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11.32uM\Blue\"/>
    </mc:Choice>
  </mc:AlternateContent>
  <bookViews>
    <workbookView xWindow="0" yWindow="0" windowWidth="19200" windowHeight="762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B!$C$3:$O$3</definedName>
    <definedName name="solver_adj" localSheetId="3" hidden="1">'C'!$L$3,'C'!$L$4,'C'!$L$5,'C'!$L$6,'C'!$L$7,'C'!$L$8,'C'!$L$11,'C'!$L$12,'C'!$L$15,'C'!$L$16,'C'!$L$19,'C'!$L$20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'C'!$L$2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18" i="44" l="1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5" i="89"/>
  <c r="AE215" i="89" s="1"/>
  <c r="BK213" i="89"/>
  <c r="AE213" i="89" s="1"/>
  <c r="AU213" i="89"/>
  <c r="BK214" i="89"/>
  <c r="AE214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7" i="44"/>
  <c r="BK217" i="44"/>
  <c r="AE217" i="44" s="1"/>
  <c r="AU218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DF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03" i="44" l="1"/>
  <c r="BZ111" i="44"/>
  <c r="CP131" i="44"/>
  <c r="BZ131" i="44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E14" i="53" l="1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BL227" i="44" s="1"/>
  <c r="AF227" i="44" s="1"/>
  <c r="AV227" i="44" s="1"/>
  <c r="DX226" i="44"/>
  <c r="BL226" i="44" s="1"/>
  <c r="AF226" i="44" s="1"/>
  <c r="AV226" i="44" s="1"/>
  <c r="DX225" i="44"/>
  <c r="BL225" i="44" s="1"/>
  <c r="AF225" i="44" s="1"/>
  <c r="AV225" i="44" s="1"/>
  <c r="DX224" i="44"/>
  <c r="BL224" i="44" s="1"/>
  <c r="AF224" i="44" s="1"/>
  <c r="AV224" i="44" s="1"/>
  <c r="DX223" i="44"/>
  <c r="BL223" i="44" s="1"/>
  <c r="AF223" i="44" s="1"/>
  <c r="AV223" i="44" s="1"/>
  <c r="DX222" i="44"/>
  <c r="BL222" i="44" s="1"/>
  <c r="AF222" i="44" s="1"/>
  <c r="AV222" i="44" s="1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27" i="90" l="1"/>
  <c r="AG227" i="90" s="1"/>
  <c r="AW227" i="90" s="1"/>
  <c r="BM223" i="90"/>
  <c r="AG223" i="90" s="1"/>
  <c r="AW223" i="90" s="1"/>
  <c r="BM220" i="90"/>
  <c r="AG220" i="90" s="1"/>
  <c r="AW220" i="90" s="1"/>
  <c r="BM224" i="90"/>
  <c r="AG224" i="90" s="1"/>
  <c r="AW224" i="90" s="1"/>
  <c r="BL223" i="90"/>
  <c r="AF223" i="90" s="1"/>
  <c r="AV223" i="90" s="1"/>
  <c r="BL225" i="90"/>
  <c r="AF225" i="90" s="1"/>
  <c r="AV225" i="90" s="1"/>
  <c r="BL224" i="90"/>
  <c r="AF224" i="90" s="1"/>
  <c r="AV224" i="90" s="1"/>
  <c r="BL226" i="90"/>
  <c r="AF226" i="90" s="1"/>
  <c r="AV226" i="90" s="1"/>
  <c r="BL222" i="90"/>
  <c r="AF222" i="90" s="1"/>
  <c r="AV222" i="90" s="1"/>
  <c r="BL227" i="90"/>
  <c r="AF227" i="90" s="1"/>
  <c r="AV227" i="90" s="1"/>
  <c r="BK208" i="89"/>
  <c r="AE208" i="89" s="1"/>
  <c r="AU208" i="89" s="1"/>
  <c r="BK212" i="89"/>
  <c r="AE212" i="89" s="1"/>
  <c r="AU212" i="89" s="1"/>
  <c r="BK209" i="89"/>
  <c r="AE209" i="89" s="1"/>
  <c r="AU209" i="89" s="1"/>
  <c r="BK210" i="89"/>
  <c r="AE210" i="89" s="1"/>
  <c r="AU210" i="89" s="1"/>
  <c r="BK211" i="89"/>
  <c r="AE211" i="89" s="1"/>
  <c r="AU211" i="89" s="1"/>
  <c r="BM217" i="89"/>
  <c r="AG217" i="89" s="1"/>
  <c r="AW217" i="89" s="1"/>
  <c r="BM227" i="89"/>
  <c r="AG227" i="89" s="1"/>
  <c r="AW227" i="89" s="1"/>
  <c r="BM224" i="89"/>
  <c r="AG224" i="89" s="1"/>
  <c r="AW224" i="89" s="1"/>
  <c r="BL219" i="90"/>
  <c r="AF219" i="90" s="1"/>
  <c r="AV219" i="90" s="1"/>
  <c r="BM221" i="90"/>
  <c r="AG221" i="90" s="1"/>
  <c r="AW221" i="90" s="1"/>
  <c r="BM225" i="90"/>
  <c r="AG225" i="90" s="1"/>
  <c r="AW225" i="90" s="1"/>
  <c r="BL216" i="90"/>
  <c r="AF216" i="90" s="1"/>
  <c r="AV216" i="90" s="1"/>
  <c r="BL220" i="90"/>
  <c r="AF220" i="90" s="1"/>
  <c r="AV220" i="90" s="1"/>
  <c r="BM226" i="90"/>
  <c r="AG226" i="90" s="1"/>
  <c r="AW226" i="90" s="1"/>
  <c r="BL217" i="90"/>
  <c r="AF217" i="90" s="1"/>
  <c r="AV217" i="90" s="1"/>
  <c r="BL221" i="90"/>
  <c r="AF221" i="90" s="1"/>
  <c r="AV221" i="90" s="1"/>
  <c r="BM222" i="90"/>
  <c r="AG222" i="90" s="1"/>
  <c r="AW222" i="90" s="1"/>
  <c r="BL218" i="90"/>
  <c r="AF218" i="90" s="1"/>
  <c r="AV218" i="90" s="1"/>
  <c r="BM222" i="89"/>
  <c r="AG222" i="89" s="1"/>
  <c r="AW222" i="89" s="1"/>
  <c r="BM226" i="89"/>
  <c r="AG226" i="89" s="1"/>
  <c r="AW226" i="89" s="1"/>
  <c r="BM225" i="89"/>
  <c r="AG225" i="89" s="1"/>
  <c r="AW225" i="89" s="1"/>
  <c r="BM223" i="89"/>
  <c r="AG223" i="89" s="1"/>
  <c r="AW223" i="89" s="1"/>
  <c r="BK211" i="44"/>
  <c r="AE211" i="44" s="1"/>
  <c r="AU211" i="44" s="1"/>
  <c r="BK215" i="44"/>
  <c r="AE215" i="44" s="1"/>
  <c r="AU215" i="44" s="1"/>
  <c r="BK212" i="44"/>
  <c r="AE212" i="44" s="1"/>
  <c r="AU212" i="44" s="1"/>
  <c r="BK216" i="44"/>
  <c r="AE216" i="44" s="1"/>
  <c r="AU216" i="44" s="1"/>
  <c r="BK213" i="44"/>
  <c r="AE213" i="44" s="1"/>
  <c r="AU213" i="44" s="1"/>
  <c r="BK210" i="44"/>
  <c r="AE210" i="44" s="1"/>
  <c r="AU210" i="44" s="1"/>
  <c r="BK214" i="44"/>
  <c r="AE214" i="44" s="1"/>
  <c r="AU214" i="44" s="1"/>
  <c r="BL220" i="44"/>
  <c r="AF220" i="44" s="1"/>
  <c r="AV220" i="44" s="1"/>
  <c r="BL221" i="44"/>
  <c r="AF221" i="44" s="1"/>
  <c r="AV221" i="44" s="1"/>
  <c r="BM227" i="44"/>
  <c r="AG227" i="44" s="1"/>
  <c r="AW227" i="44" s="1"/>
  <c r="BM226" i="44"/>
  <c r="AG226" i="44" s="1"/>
  <c r="AW226" i="44" s="1"/>
  <c r="BM225" i="44"/>
  <c r="AG225" i="44" s="1"/>
  <c r="AW225" i="44" s="1"/>
  <c r="BM224" i="44"/>
  <c r="AG224" i="44" s="1"/>
  <c r="AW224" i="44" s="1"/>
  <c r="BM222" i="44"/>
  <c r="AG222" i="44" s="1"/>
  <c r="AW222" i="44" s="1"/>
  <c r="BM223" i="44"/>
  <c r="AG223" i="44" s="1"/>
  <c r="AW223" i="44" s="1"/>
  <c r="BM221" i="44"/>
  <c r="AG221" i="44" s="1"/>
  <c r="AW221" i="44" s="1"/>
  <c r="BM219" i="44"/>
  <c r="AG219" i="44" s="1"/>
  <c r="AW219" i="44" s="1"/>
  <c r="BM220" i="44"/>
  <c r="AG220" i="44" s="1"/>
  <c r="AW220" i="44" s="1"/>
  <c r="BL219" i="44"/>
  <c r="AF219" i="44" s="1"/>
  <c r="AV219" i="44" s="1"/>
  <c r="BL217" i="44"/>
  <c r="AF217" i="44" s="1"/>
  <c r="AV217" i="44" s="1"/>
  <c r="BL218" i="44"/>
  <c r="AF218" i="44" s="1"/>
  <c r="AV218" i="44" s="1"/>
  <c r="BL216" i="44"/>
  <c r="AF216" i="44" s="1"/>
  <c r="AV216" i="44" s="1"/>
  <c r="BK209" i="44"/>
  <c r="AE209" i="44" s="1"/>
  <c r="AU209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DN202" i="90"/>
  <c r="DN201" i="90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AY207" i="90" l="1"/>
  <c r="S207" i="90" s="1"/>
  <c r="AI207" i="90" s="1"/>
  <c r="AY210" i="90"/>
  <c r="S210" i="90" s="1"/>
  <c r="AI210" i="90" s="1"/>
  <c r="BB203" i="90"/>
  <c r="V203" i="90" s="1"/>
  <c r="AL203" i="90" s="1"/>
  <c r="BB202" i="90"/>
  <c r="V202" i="90" s="1"/>
  <c r="AL202" i="90" s="1"/>
  <c r="BC200" i="90"/>
  <c r="W200" i="90" s="1"/>
  <c r="AM200" i="90" s="1"/>
  <c r="BD203" i="90"/>
  <c r="X203" i="90" s="1"/>
  <c r="AN203" i="90" s="1"/>
  <c r="BC201" i="90"/>
  <c r="W201" i="90" s="1"/>
  <c r="AM201" i="90" s="1"/>
  <c r="BB201" i="90"/>
  <c r="V201" i="90" s="1"/>
  <c r="AL201" i="90" s="1"/>
  <c r="BD201" i="90"/>
  <c r="X201" i="90" s="1"/>
  <c r="AN201" i="90" s="1"/>
  <c r="BH198" i="89"/>
  <c r="AB198" i="89" s="1"/>
  <c r="AR198" i="89" s="1"/>
  <c r="BD203" i="89"/>
  <c r="X203" i="89" s="1"/>
  <c r="AN203" i="89" s="1"/>
  <c r="BH196" i="89"/>
  <c r="AB196" i="89" s="1"/>
  <c r="AR196" i="89" s="1"/>
  <c r="BF198" i="89"/>
  <c r="Z198" i="89" s="1"/>
  <c r="AP198" i="89" s="1"/>
  <c r="BJ200" i="89"/>
  <c r="AD200" i="89" s="1"/>
  <c r="AT200" i="89" s="1"/>
  <c r="BD199" i="89"/>
  <c r="X199" i="89" s="1"/>
  <c r="AN199" i="89" s="1"/>
  <c r="BI199" i="89"/>
  <c r="AC199" i="89" s="1"/>
  <c r="AS199" i="89" s="1"/>
  <c r="AZ202" i="89"/>
  <c r="T202" i="89" s="1"/>
  <c r="AJ202" i="89" s="1"/>
  <c r="BA203" i="44"/>
  <c r="U203" i="44" s="1"/>
  <c r="AK203" i="44" s="1"/>
  <c r="BA199" i="44"/>
  <c r="U199" i="44" s="1"/>
  <c r="AK199" i="44" s="1"/>
  <c r="BA205" i="44"/>
  <c r="U205" i="44" s="1"/>
  <c r="AK205" i="44" s="1"/>
  <c r="BF206" i="44"/>
  <c r="Z206" i="44" s="1"/>
  <c r="AP206" i="44" s="1"/>
  <c r="BI202" i="44"/>
  <c r="AC202" i="44" s="1"/>
  <c r="AS202" i="44" s="1"/>
  <c r="BA204" i="44"/>
  <c r="U204" i="44" s="1"/>
  <c r="AK204" i="44" s="1"/>
  <c r="BG206" i="44"/>
  <c r="AA206" i="44" s="1"/>
  <c r="AQ206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<sst xmlns="http://schemas.openxmlformats.org/spreadsheetml/2006/main" count="358" uniqueCount="86">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</sst>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87.108999999999995</c:v>
                </c:pt>
                <c:pt idx="1">
                  <c:v>87.828000000000003</c:v>
                </c:pt>
                <c:pt idx="2">
                  <c:v>87.5</c:v>
                </c:pt>
                <c:pt idx="3">
                  <c:v>86.875</c:v>
                </c:pt>
                <c:pt idx="4">
                  <c:v>87.125</c:v>
                </c:pt>
                <c:pt idx="5">
                  <c:v>88.578000000000003</c:v>
                </c:pt>
                <c:pt idx="6">
                  <c:v>87.391000000000005</c:v>
                </c:pt>
                <c:pt idx="7">
                  <c:v>87.531000000000006</c:v>
                </c:pt>
                <c:pt idx="8">
                  <c:v>87.891000000000005</c:v>
                </c:pt>
                <c:pt idx="9">
                  <c:v>87.093999999999994</c:v>
                </c:pt>
                <c:pt idx="10">
                  <c:v>87.296999999999997</c:v>
                </c:pt>
                <c:pt idx="11">
                  <c:v>88.718999999999994</c:v>
                </c:pt>
                <c:pt idx="12">
                  <c:v>86.983999999999995</c:v>
                </c:pt>
                <c:pt idx="13">
                  <c:v>87.796999999999997</c:v>
                </c:pt>
                <c:pt idx="14">
                  <c:v>87.438000000000002</c:v>
                </c:pt>
                <c:pt idx="15">
                  <c:v>86.891000000000005</c:v>
                </c:pt>
                <c:pt idx="16">
                  <c:v>88.828000000000003</c:v>
                </c:pt>
                <c:pt idx="17">
                  <c:v>87.781000000000006</c:v>
                </c:pt>
                <c:pt idx="18">
                  <c:v>88.266000000000005</c:v>
                </c:pt>
                <c:pt idx="19">
                  <c:v>87.546999999999997</c:v>
                </c:pt>
                <c:pt idx="20">
                  <c:v>88.078000000000003</c:v>
                </c:pt>
                <c:pt idx="21">
                  <c:v>90.203000000000003</c:v>
                </c:pt>
                <c:pt idx="22">
                  <c:v>88.968999999999994</c:v>
                </c:pt>
                <c:pt idx="23">
                  <c:v>90.031000000000006</c:v>
                </c:pt>
                <c:pt idx="24">
                  <c:v>90.796999999999997</c:v>
                </c:pt>
                <c:pt idx="25">
                  <c:v>90.203000000000003</c:v>
                </c:pt>
                <c:pt idx="26">
                  <c:v>90.718999999999994</c:v>
                </c:pt>
                <c:pt idx="27">
                  <c:v>90.5</c:v>
                </c:pt>
                <c:pt idx="28">
                  <c:v>92.125</c:v>
                </c:pt>
                <c:pt idx="29">
                  <c:v>91.688000000000002</c:v>
                </c:pt>
                <c:pt idx="30">
                  <c:v>92.858999999999995</c:v>
                </c:pt>
                <c:pt idx="31">
                  <c:v>93</c:v>
                </c:pt>
                <c:pt idx="32">
                  <c:v>94.561999999999998</c:v>
                </c:pt>
                <c:pt idx="33">
                  <c:v>93.391000000000005</c:v>
                </c:pt>
                <c:pt idx="34">
                  <c:v>94.891000000000005</c:v>
                </c:pt>
                <c:pt idx="35">
                  <c:v>95.203000000000003</c:v>
                </c:pt>
                <c:pt idx="36">
                  <c:v>96.233999999999995</c:v>
                </c:pt>
                <c:pt idx="37">
                  <c:v>97.218999999999994</c:v>
                </c:pt>
                <c:pt idx="38">
                  <c:v>97.203000000000003</c:v>
                </c:pt>
                <c:pt idx="39">
                  <c:v>98.218999999999994</c:v>
                </c:pt>
                <c:pt idx="40">
                  <c:v>98.391000000000005</c:v>
                </c:pt>
                <c:pt idx="41">
                  <c:v>100.5</c:v>
                </c:pt>
                <c:pt idx="42">
                  <c:v>101.89100000000001</c:v>
                </c:pt>
                <c:pt idx="43">
                  <c:v>102.53100000000001</c:v>
                </c:pt>
                <c:pt idx="44">
                  <c:v>103.15600000000001</c:v>
                </c:pt>
                <c:pt idx="45">
                  <c:v>106.23399999999999</c:v>
                </c:pt>
                <c:pt idx="46">
                  <c:v>107.73399999999999</c:v>
                </c:pt>
                <c:pt idx="47">
                  <c:v>109.78100000000001</c:v>
                </c:pt>
                <c:pt idx="48">
                  <c:v>114.89100000000001</c:v>
                </c:pt>
                <c:pt idx="49">
                  <c:v>118.047</c:v>
                </c:pt>
                <c:pt idx="50">
                  <c:v>124.14100000000001</c:v>
                </c:pt>
                <c:pt idx="51">
                  <c:v>132.125</c:v>
                </c:pt>
                <c:pt idx="52">
                  <c:v>141.578</c:v>
                </c:pt>
                <c:pt idx="53">
                  <c:v>150.703</c:v>
                </c:pt>
                <c:pt idx="54">
                  <c:v>162.56200000000001</c:v>
                </c:pt>
                <c:pt idx="55">
                  <c:v>174.625</c:v>
                </c:pt>
                <c:pt idx="56">
                  <c:v>186.047</c:v>
                </c:pt>
                <c:pt idx="57">
                  <c:v>196</c:v>
                </c:pt>
                <c:pt idx="58">
                  <c:v>204.10900000000001</c:v>
                </c:pt>
                <c:pt idx="59">
                  <c:v>209.53100000000001</c:v>
                </c:pt>
                <c:pt idx="60">
                  <c:v>211.5</c:v>
                </c:pt>
                <c:pt idx="61">
                  <c:v>211.297</c:v>
                </c:pt>
                <c:pt idx="62">
                  <c:v>208.78100000000001</c:v>
                </c:pt>
                <c:pt idx="63">
                  <c:v>201.98400000000001</c:v>
                </c:pt>
                <c:pt idx="64">
                  <c:v>191.5</c:v>
                </c:pt>
                <c:pt idx="65">
                  <c:v>177.64099999999999</c:v>
                </c:pt>
                <c:pt idx="66">
                  <c:v>160.703</c:v>
                </c:pt>
                <c:pt idx="67">
                  <c:v>140.09399999999999</c:v>
                </c:pt>
                <c:pt idx="68">
                  <c:v>121.578</c:v>
                </c:pt>
                <c:pt idx="69">
                  <c:v>106.71899999999999</c:v>
                </c:pt>
                <c:pt idx="70">
                  <c:v>97.171999999999997</c:v>
                </c:pt>
                <c:pt idx="71">
                  <c:v>95.593999999999994</c:v>
                </c:pt>
                <c:pt idx="72">
                  <c:v>96.453000000000003</c:v>
                </c:pt>
                <c:pt idx="73">
                  <c:v>98.203000000000003</c:v>
                </c:pt>
                <c:pt idx="74">
                  <c:v>99.266000000000005</c:v>
                </c:pt>
                <c:pt idx="75">
                  <c:v>104.203</c:v>
                </c:pt>
                <c:pt idx="76">
                  <c:v>109.03100000000001</c:v>
                </c:pt>
                <c:pt idx="77">
                  <c:v>115.71899999999999</c:v>
                </c:pt>
                <c:pt idx="78">
                  <c:v>124.10899999999999</c:v>
                </c:pt>
                <c:pt idx="79">
                  <c:v>132.40600000000001</c:v>
                </c:pt>
                <c:pt idx="80">
                  <c:v>141.51599999999999</c:v>
                </c:pt>
                <c:pt idx="81">
                  <c:v>148.85900000000001</c:v>
                </c:pt>
                <c:pt idx="82">
                  <c:v>155.797</c:v>
                </c:pt>
                <c:pt idx="83">
                  <c:v>162.203</c:v>
                </c:pt>
                <c:pt idx="84">
                  <c:v>166.31200000000001</c:v>
                </c:pt>
                <c:pt idx="85">
                  <c:v>169.01599999999999</c:v>
                </c:pt>
                <c:pt idx="86">
                  <c:v>168.875</c:v>
                </c:pt>
                <c:pt idx="87">
                  <c:v>165.28100000000001</c:v>
                </c:pt>
                <c:pt idx="88">
                  <c:v>159.672</c:v>
                </c:pt>
                <c:pt idx="89">
                  <c:v>149.125</c:v>
                </c:pt>
                <c:pt idx="90">
                  <c:v>136.828</c:v>
                </c:pt>
                <c:pt idx="91">
                  <c:v>122.062</c:v>
                </c:pt>
                <c:pt idx="92">
                  <c:v>107.297</c:v>
                </c:pt>
                <c:pt idx="93">
                  <c:v>95.406000000000006</c:v>
                </c:pt>
                <c:pt idx="94">
                  <c:v>87.875</c:v>
                </c:pt>
                <c:pt idx="95">
                  <c:v>85.031000000000006</c:v>
                </c:pt>
                <c:pt idx="96">
                  <c:v>84.031000000000006</c:v>
                </c:pt>
                <c:pt idx="97">
                  <c:v>84.046999999999997</c:v>
                </c:pt>
                <c:pt idx="98">
                  <c:v>84.171999999999997</c:v>
                </c:pt>
                <c:pt idx="99">
                  <c:v>84.125</c:v>
                </c:pt>
                <c:pt idx="100">
                  <c:v>84</c:v>
                </c:pt>
                <c:pt idx="101">
                  <c:v>83.593999999999994</c:v>
                </c:pt>
                <c:pt idx="102">
                  <c:v>83.25</c:v>
                </c:pt>
                <c:pt idx="103">
                  <c:v>84.171999999999997</c:v>
                </c:pt>
                <c:pt idx="104">
                  <c:v>83.858999999999995</c:v>
                </c:pt>
                <c:pt idx="105">
                  <c:v>83.125</c:v>
                </c:pt>
                <c:pt idx="106">
                  <c:v>82.218999999999994</c:v>
                </c:pt>
                <c:pt idx="107">
                  <c:v>82.921999999999997</c:v>
                </c:pt>
                <c:pt idx="108">
                  <c:v>82.641000000000005</c:v>
                </c:pt>
                <c:pt idx="109">
                  <c:v>83.561999999999998</c:v>
                </c:pt>
                <c:pt idx="110">
                  <c:v>82.875</c:v>
                </c:pt>
                <c:pt idx="111">
                  <c:v>82.203000000000003</c:v>
                </c:pt>
                <c:pt idx="112">
                  <c:v>81.938000000000002</c:v>
                </c:pt>
                <c:pt idx="113">
                  <c:v>82.906000000000006</c:v>
                </c:pt>
                <c:pt idx="114">
                  <c:v>82.093999999999994</c:v>
                </c:pt>
                <c:pt idx="115">
                  <c:v>82.156000000000006</c:v>
                </c:pt>
                <c:pt idx="116">
                  <c:v>82.358999999999995</c:v>
                </c:pt>
                <c:pt idx="117">
                  <c:v>82.078000000000003</c:v>
                </c:pt>
                <c:pt idx="118">
                  <c:v>81.406000000000006</c:v>
                </c:pt>
                <c:pt idx="119">
                  <c:v>83.031000000000006</c:v>
                </c:pt>
                <c:pt idx="120">
                  <c:v>82.891000000000005</c:v>
                </c:pt>
                <c:pt idx="121">
                  <c:v>81.671999999999997</c:v>
                </c:pt>
                <c:pt idx="122">
                  <c:v>81.766000000000005</c:v>
                </c:pt>
                <c:pt idx="123">
                  <c:v>81.266000000000005</c:v>
                </c:pt>
                <c:pt idx="124">
                  <c:v>81.156000000000006</c:v>
                </c:pt>
                <c:pt idx="125">
                  <c:v>80.218999999999994</c:v>
                </c:pt>
                <c:pt idx="126">
                  <c:v>81.141000000000005</c:v>
                </c:pt>
                <c:pt idx="127">
                  <c:v>81.516000000000005</c:v>
                </c:pt>
                <c:pt idx="128">
                  <c:v>79.688000000000002</c:v>
                </c:pt>
                <c:pt idx="129">
                  <c:v>80.141000000000005</c:v>
                </c:pt>
                <c:pt idx="130">
                  <c:v>79.891000000000005</c:v>
                </c:pt>
                <c:pt idx="131">
                  <c:v>80.561999999999998</c:v>
                </c:pt>
                <c:pt idx="132">
                  <c:v>80.233999999999995</c:v>
                </c:pt>
                <c:pt idx="133">
                  <c:v>79.375</c:v>
                </c:pt>
                <c:pt idx="134">
                  <c:v>80.311999999999998</c:v>
                </c:pt>
                <c:pt idx="135">
                  <c:v>79.875</c:v>
                </c:pt>
                <c:pt idx="136">
                  <c:v>79.281000000000006</c:v>
                </c:pt>
                <c:pt idx="137">
                  <c:v>79</c:v>
                </c:pt>
                <c:pt idx="138">
                  <c:v>79.375</c:v>
                </c:pt>
                <c:pt idx="139">
                  <c:v>79.031000000000006</c:v>
                </c:pt>
                <c:pt idx="140">
                  <c:v>79.906000000000006</c:v>
                </c:pt>
                <c:pt idx="141">
                  <c:v>79.203000000000003</c:v>
                </c:pt>
                <c:pt idx="142">
                  <c:v>79.483999999999995</c:v>
                </c:pt>
                <c:pt idx="143">
                  <c:v>78.796999999999997</c:v>
                </c:pt>
                <c:pt idx="144">
                  <c:v>77.811999999999998</c:v>
                </c:pt>
                <c:pt idx="145">
                  <c:v>78</c:v>
                </c:pt>
                <c:pt idx="146">
                  <c:v>78.766000000000005</c:v>
                </c:pt>
                <c:pt idx="147">
                  <c:v>79.906000000000006</c:v>
                </c:pt>
                <c:pt idx="148">
                  <c:v>78.343999999999994</c:v>
                </c:pt>
                <c:pt idx="149">
                  <c:v>77.546999999999997</c:v>
                </c:pt>
                <c:pt idx="150">
                  <c:v>78.266000000000005</c:v>
                </c:pt>
                <c:pt idx="151">
                  <c:v>77.938000000000002</c:v>
                </c:pt>
                <c:pt idx="152">
                  <c:v>77.843999999999994</c:v>
                </c:pt>
                <c:pt idx="153">
                  <c:v>78.188000000000002</c:v>
                </c:pt>
                <c:pt idx="154">
                  <c:v>78.343999999999994</c:v>
                </c:pt>
                <c:pt idx="155">
                  <c:v>77.656000000000006</c:v>
                </c:pt>
                <c:pt idx="156">
                  <c:v>77.516000000000005</c:v>
                </c:pt>
                <c:pt idx="157">
                  <c:v>76.516000000000005</c:v>
                </c:pt>
                <c:pt idx="158">
                  <c:v>77.046999999999997</c:v>
                </c:pt>
                <c:pt idx="159">
                  <c:v>77.281000000000006</c:v>
                </c:pt>
                <c:pt idx="160">
                  <c:v>76.516000000000005</c:v>
                </c:pt>
                <c:pt idx="161">
                  <c:v>77.061999999999998</c:v>
                </c:pt>
                <c:pt idx="162">
                  <c:v>77.233999999999995</c:v>
                </c:pt>
                <c:pt idx="163">
                  <c:v>77.671999999999997</c:v>
                </c:pt>
                <c:pt idx="164">
                  <c:v>76.766000000000005</c:v>
                </c:pt>
                <c:pt idx="165">
                  <c:v>77.483999999999995</c:v>
                </c:pt>
                <c:pt idx="166">
                  <c:v>77.266000000000005</c:v>
                </c:pt>
                <c:pt idx="167">
                  <c:v>76.125</c:v>
                </c:pt>
                <c:pt idx="168">
                  <c:v>76.391000000000005</c:v>
                </c:pt>
                <c:pt idx="169">
                  <c:v>75.906000000000006</c:v>
                </c:pt>
                <c:pt idx="170">
                  <c:v>76.516000000000005</c:v>
                </c:pt>
                <c:pt idx="171">
                  <c:v>77.203000000000003</c:v>
                </c:pt>
                <c:pt idx="172">
                  <c:v>77.25</c:v>
                </c:pt>
                <c:pt idx="173">
                  <c:v>76.343999999999994</c:v>
                </c:pt>
                <c:pt idx="174">
                  <c:v>76.843999999999994</c:v>
                </c:pt>
                <c:pt idx="175">
                  <c:v>76.266000000000005</c:v>
                </c:pt>
                <c:pt idx="176">
                  <c:v>75.343999999999994</c:v>
                </c:pt>
                <c:pt idx="177">
                  <c:v>75.406000000000006</c:v>
                </c:pt>
                <c:pt idx="178">
                  <c:v>76.188000000000002</c:v>
                </c:pt>
                <c:pt idx="179">
                  <c:v>74.796999999999997</c:v>
                </c:pt>
                <c:pt idx="180">
                  <c:v>75.391000000000005</c:v>
                </c:pt>
                <c:pt idx="181">
                  <c:v>74.343999999999994</c:v>
                </c:pt>
                <c:pt idx="182">
                  <c:v>75.108999999999995</c:v>
                </c:pt>
                <c:pt idx="183">
                  <c:v>75.438000000000002</c:v>
                </c:pt>
                <c:pt idx="184">
                  <c:v>75.343999999999994</c:v>
                </c:pt>
                <c:pt idx="185">
                  <c:v>75.75</c:v>
                </c:pt>
                <c:pt idx="186">
                  <c:v>76.561999999999998</c:v>
                </c:pt>
                <c:pt idx="187">
                  <c:v>75.516000000000005</c:v>
                </c:pt>
                <c:pt idx="188">
                  <c:v>76.311999999999998</c:v>
                </c:pt>
                <c:pt idx="189">
                  <c:v>76.296999999999997</c:v>
                </c:pt>
                <c:pt idx="190">
                  <c:v>75.766000000000005</c:v>
                </c:pt>
                <c:pt idx="191">
                  <c:v>75.766000000000005</c:v>
                </c:pt>
                <c:pt idx="192">
                  <c:v>75.483999999999995</c:v>
                </c:pt>
                <c:pt idx="193">
                  <c:v>76.343999999999994</c:v>
                </c:pt>
                <c:pt idx="194">
                  <c:v>75.078000000000003</c:v>
                </c:pt>
                <c:pt idx="195">
                  <c:v>74.593999999999994</c:v>
                </c:pt>
                <c:pt idx="196">
                  <c:v>75.561999999999998</c:v>
                </c:pt>
                <c:pt idx="197">
                  <c:v>74.641000000000005</c:v>
                </c:pt>
                <c:pt idx="198">
                  <c:v>75.593999999999994</c:v>
                </c:pt>
                <c:pt idx="199">
                  <c:v>73.703000000000003</c:v>
                </c:pt>
                <c:pt idx="200">
                  <c:v>74.688000000000002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85.254871243937259</c:v>
                </c:pt>
                <c:pt idx="1">
                  <c:v>85.534937108325465</c:v>
                </c:pt>
                <c:pt idx="2">
                  <c:v>85.815195073799998</c:v>
                </c:pt>
                <c:pt idx="3">
                  <c:v>86.095577662787562</c:v>
                </c:pt>
                <c:pt idx="4">
                  <c:v>86.376003362318144</c:v>
                </c:pt>
                <c:pt idx="5">
                  <c:v>86.656374790200445</c:v>
                </c:pt>
                <c:pt idx="6">
                  <c:v>86.936576704595552</c:v>
                </c:pt>
                <c:pt idx="7">
                  <c:v>87.216473861085447</c:v>
                </c:pt>
                <c:pt idx="8">
                  <c:v>87.49590872850105</c:v>
                </c:pt>
                <c:pt idx="9">
                  <c:v>87.774699085066715</c:v>
                </c:pt>
                <c:pt idx="10">
                  <c:v>88.052635531142883</c:v>
                </c:pt>
                <c:pt idx="11">
                  <c:v>88.329478975882878</c:v>
                </c:pt>
                <c:pt idx="12">
                  <c:v>88.604958185099903</c:v>
                </c:pt>
                <c:pt idx="13">
                  <c:v>88.878767520245091</c:v>
                </c:pt>
                <c:pt idx="14">
                  <c:v>89.150565058644645</c:v>
                </c:pt>
                <c:pt idx="15">
                  <c:v>89.419971369740651</c:v>
                </c:pt>
                <c:pt idx="16">
                  <c:v>89.686569339751955</c:v>
                </c:pt>
                <c:pt idx="17">
                  <c:v>89.949905598918036</c:v>
                </c:pt>
                <c:pt idx="18">
                  <c:v>90.209494324646883</c:v>
                </c:pt>
                <c:pt idx="19">
                  <c:v>90.464824485843508</c:v>
                </c:pt>
                <c:pt idx="20">
                  <c:v>90.715371975043183</c:v>
                </c:pt>
                <c:pt idx="21">
                  <c:v>90.960618561833996</c:v>
                </c:pt>
                <c:pt idx="22">
                  <c:v>91.200080206307973</c:v>
                </c:pt>
                <c:pt idx="23">
                  <c:v>91.433348000382438</c:v>
                </c:pt>
                <c:pt idx="24">
                  <c:v>91.660145850072595</c:v>
                </c:pt>
                <c:pt idx="25">
                  <c:v>91.880409944890673</c:v>
                </c:pt>
                <c:pt idx="26">
                  <c:v>92.094396023931395</c:v>
                </c:pt>
                <c:pt idx="27">
                  <c:v>92.302821345573065</c:v>
                </c:pt>
                <c:pt idx="28">
                  <c:v>92.50704895517238</c:v>
                </c:pt>
                <c:pt idx="29">
                  <c:v>92.709322124643165</c:v>
                </c:pt>
                <c:pt idx="30">
                  <c:v>92.913056455690551</c:v>
                </c:pt>
                <c:pt idx="31">
                  <c:v>93.123195791640001</c:v>
                </c:pt>
                <c:pt idx="32">
                  <c:v>93.346635436236696</c:v>
                </c:pt>
                <c:pt idx="33">
                  <c:v>93.592711895953954</c:v>
                </c:pt>
                <c:pt idx="34">
                  <c:v>93.873752156475845</c:v>
                </c:pt>
                <c:pt idx="35">
                  <c:v>94.205667195184759</c:v>
                </c:pt>
                <c:pt idx="36">
                  <c:v>94.608564026492004</c:v>
                </c:pt>
                <c:pt idx="37">
                  <c:v>95.107338350346851</c:v>
                </c:pt>
                <c:pt idx="38">
                  <c:v>95.732196446342783</c:v>
                </c:pt>
                <c:pt idx="39">
                  <c:v>96.519041350582611</c:v>
                </c:pt>
                <c:pt idx="40">
                  <c:v>97.509646019856206</c:v>
                </c:pt>
                <c:pt idx="41">
                  <c:v>98.751526970867374</c:v>
                </c:pt>
                <c:pt idx="42">
                  <c:v>100.29742791411209</c:v>
                </c:pt>
                <c:pt idx="43">
                  <c:v>102.2043264215563</c:v>
                </c:pt>
                <c:pt idx="44">
                  <c:v>104.53188975624938</c:v>
                </c:pt>
                <c:pt idx="45">
                  <c:v>107.34033024636631</c:v>
                </c:pt>
                <c:pt idx="46">
                  <c:v>110.68764675255615</c:v>
                </c:pt>
                <c:pt idx="47">
                  <c:v>114.6262864010223</c:v>
                </c:pt>
                <c:pt idx="48">
                  <c:v>119.19931789648736</c:v>
                </c:pt>
                <c:pt idx="49">
                  <c:v>124.43627081688166</c:v>
                </c:pt>
                <c:pt idx="50">
                  <c:v>130.34885916358135</c:v>
                </c:pt>
                <c:pt idx="51">
                  <c:v>136.92686562476959</c:v>
                </c:pt>
                <c:pt idx="52">
                  <c:v>144.13450822933575</c:v>
                </c:pt>
                <c:pt idx="53">
                  <c:v>151.90763569909291</c:v>
                </c:pt>
                <c:pt idx="54">
                  <c:v>160.15209162345371</c:v>
                </c:pt>
                <c:pt idx="55">
                  <c:v>168.74351341245148</c:v>
                </c:pt>
                <c:pt idx="56">
                  <c:v>177.52847567396253</c:v>
                </c:pt>
                <c:pt idx="57">
                  <c:v>186.32522728953751</c:v>
                </c:pt>
                <c:pt idx="58">
                  <c:v>194.91590792445731</c:v>
                </c:pt>
                <c:pt idx="59">
                  <c:v>203.00479397426722</c:v>
                </c:pt>
                <c:pt idx="60">
                  <c:v>210.09102718427559</c:v>
                </c:pt>
                <c:pt idx="61">
                  <c:v>215.2154413296274</c:v>
                </c:pt>
                <c:pt idx="62">
                  <c:v>216.69239040841347</c:v>
                </c:pt>
                <c:pt idx="63">
                  <c:v>212.23577625544911</c:v>
                </c:pt>
                <c:pt idx="64">
                  <c:v>199.96155751595614</c:v>
                </c:pt>
                <c:pt idx="65">
                  <c:v>180.04973798205759</c:v>
                </c:pt>
                <c:pt idx="66">
                  <c:v>155.71577045722063</c:v>
                </c:pt>
                <c:pt idx="67">
                  <c:v>132.13689884907484</c:v>
                </c:pt>
                <c:pt idx="68">
                  <c:v>113.80663045405548</c:v>
                </c:pt>
                <c:pt idx="69">
                  <c:v>102.48859769898966</c:v>
                </c:pt>
                <c:pt idx="70">
                  <c:v>97.273157414610054</c:v>
                </c:pt>
                <c:pt idx="71">
                  <c:v>96.10890387661432</c:v>
                </c:pt>
                <c:pt idx="72">
                  <c:v>97.216471007512709</c:v>
                </c:pt>
                <c:pt idx="73">
                  <c:v>99.588822585508339</c:v>
                </c:pt>
                <c:pt idx="74">
                  <c:v>102.83047899863465</c:v>
                </c:pt>
                <c:pt idx="75">
                  <c:v>106.84860448133237</c:v>
                </c:pt>
                <c:pt idx="76">
                  <c:v>111.64674411459174</c:v>
                </c:pt>
                <c:pt idx="77">
                  <c:v>117.23183380141789</c:v>
                </c:pt>
                <c:pt idx="78">
                  <c:v>123.57877376079506</c:v>
                </c:pt>
                <c:pt idx="79">
                  <c:v>130.61394112283202</c:v>
                </c:pt>
                <c:pt idx="80">
                  <c:v>138.20043170355771</c:v>
                </c:pt>
                <c:pt idx="81">
                  <c:v>146.1155079043196</c:v>
                </c:pt>
                <c:pt idx="82">
                  <c:v>154.01209682965509</c:v>
                </c:pt>
                <c:pt idx="83">
                  <c:v>161.36282571184105</c:v>
                </c:pt>
                <c:pt idx="84">
                  <c:v>167.40693722010232</c:v>
                </c:pt>
                <c:pt idx="85">
                  <c:v>171.15581688902739</c:v>
                </c:pt>
                <c:pt idx="86">
                  <c:v>171.53466180044364</c:v>
                </c:pt>
                <c:pt idx="87">
                  <c:v>167.69940225392065</c:v>
                </c:pt>
                <c:pt idx="88">
                  <c:v>159.44973090806508</c:v>
                </c:pt>
                <c:pt idx="89">
                  <c:v>147.52495838899648</c:v>
                </c:pt>
                <c:pt idx="90">
                  <c:v>133.55067700300651</c:v>
                </c:pt>
                <c:pt idx="91">
                  <c:v>119.57636146642204</c:v>
                </c:pt>
                <c:pt idx="92">
                  <c:v>107.40981595378635</c:v>
                </c:pt>
                <c:pt idx="93">
                  <c:v>98.097468712528979</c:v>
                </c:pt>
                <c:pt idx="94">
                  <c:v>91.792732981122299</c:v>
                </c:pt>
                <c:pt idx="95">
                  <c:v>87.99390822724277</c:v>
                </c:pt>
                <c:pt idx="96">
                  <c:v>85.935767796353758</c:v>
                </c:pt>
                <c:pt idx="97">
                  <c:v>84.909732154484473</c:v>
                </c:pt>
                <c:pt idx="98">
                  <c:v>84.412750559430549</c:v>
                </c:pt>
                <c:pt idx="99">
                  <c:v>84.152123739376222</c:v>
                </c:pt>
                <c:pt idx="100">
                  <c:v>83.984153613026891</c:v>
                </c:pt>
                <c:pt idx="101">
                  <c:v>83.848375962617993</c:v>
                </c:pt>
                <c:pt idx="102">
                  <c:v>83.722767983064898</c:v>
                </c:pt>
                <c:pt idx="103">
                  <c:v>83.600328579407559</c:v>
                </c:pt>
                <c:pt idx="104">
                  <c:v>83.479090209119406</c:v>
                </c:pt>
                <c:pt idx="105">
                  <c:v>83.358544873893521</c:v>
                </c:pt>
                <c:pt idx="106">
                  <c:v>83.238554066290632</c:v>
                </c:pt>
                <c:pt idx="107">
                  <c:v>83.119062536254873</c:v>
                </c:pt>
                <c:pt idx="108">
                  <c:v>83.000033089291023</c:v>
                </c:pt>
                <c:pt idx="109">
                  <c:v>82.881433576376921</c:v>
                </c:pt>
                <c:pt idx="110">
                  <c:v>82.763234544980691</c:v>
                </c:pt>
                <c:pt idx="111">
                  <c:v>82.64540878714655</c:v>
                </c:pt>
                <c:pt idx="112">
                  <c:v>82.527931186832731</c:v>
                </c:pt>
                <c:pt idx="113">
                  <c:v>82.410778613650933</c:v>
                </c:pt>
                <c:pt idx="114">
                  <c:v>82.293929828213066</c:v>
                </c:pt>
                <c:pt idx="115">
                  <c:v>82.17736539493788</c:v>
                </c:pt>
                <c:pt idx="116">
                  <c:v>82.0610676018715</c:v>
                </c:pt>
                <c:pt idx="117">
                  <c:v>81.945020387416008</c:v>
                </c:pt>
                <c:pt idx="118">
                  <c:v>81.829209273833825</c:v>
                </c:pt>
                <c:pt idx="119">
                  <c:v>81.713621307334591</c:v>
                </c:pt>
                <c:pt idx="120">
                  <c:v>81.598245004481399</c:v>
                </c:pt>
                <c:pt idx="121">
                  <c:v>81.483070304579655</c:v>
                </c:pt>
                <c:pt idx="122">
                  <c:v>81.368088527626355</c:v>
                </c:pt>
                <c:pt idx="123">
                  <c:v>81.253292337304231</c:v>
                </c:pt>
                <c:pt idx="124">
                  <c:v>81.138675708397301</c:v>
                </c:pt>
                <c:pt idx="125">
                  <c:v>81.024233897882027</c:v>
                </c:pt>
                <c:pt idx="126">
                  <c:v>80.909963418811572</c:v>
                </c:pt>
                <c:pt idx="127">
                  <c:v>80.795862015957567</c:v>
                </c:pt>
                <c:pt idx="128">
                  <c:v>80.68192864200536</c:v>
                </c:pt>
                <c:pt idx="129">
                  <c:v>80.568163432919278</c:v>
                </c:pt>
                <c:pt idx="130">
                  <c:v>80.45456768090456</c:v>
                </c:pt>
                <c:pt idx="131">
                  <c:v>80.341143803202471</c:v>
                </c:pt>
                <c:pt idx="132">
                  <c:v>80.227895304769518</c:v>
                </c:pt>
                <c:pt idx="133">
                  <c:v>80.114826732726854</c:v>
                </c:pt>
                <c:pt idx="134">
                  <c:v>80.001943620332838</c:v>
                </c:pt>
                <c:pt idx="135">
                  <c:v>79.889252418152466</c:v>
                </c:pt>
                <c:pt idx="136">
                  <c:v>79.776760410091299</c:v>
                </c:pt>
                <c:pt idx="137">
                  <c:v>79.664475612053224</c:v>
                </c:pt>
                <c:pt idx="138">
                  <c:v>79.552406651199192</c:v>
                </c:pt>
                <c:pt idx="139">
                  <c:v>79.440562624147631</c:v>
                </c:pt>
                <c:pt idx="140">
                  <c:v>79.328952932995591</c:v>
                </c:pt>
                <c:pt idx="141">
                  <c:v>79.217587098765549</c:v>
                </c:pt>
                <c:pt idx="142">
                  <c:v>79.10647455280251</c:v>
                </c:pt>
                <c:pt idx="143">
                  <c:v>78.995624407756054</c:v>
                </c:pt>
                <c:pt idx="144">
                  <c:v>78.885045211054788</c:v>
                </c:pt>
                <c:pt idx="145">
                  <c:v>78.774744685171441</c:v>
                </c:pt>
                <c:pt idx="146">
                  <c:v>78.664729460418073</c:v>
                </c:pt>
                <c:pt idx="147">
                  <c:v>78.555004807409532</c:v>
                </c:pt>
                <c:pt idx="148">
                  <c:v>78.445574377581352</c:v>
                </c:pt>
                <c:pt idx="149">
                  <c:v>78.336439961119936</c:v>
                </c:pt>
                <c:pt idx="150">
                  <c:v>78.227601272236228</c:v>
                </c:pt>
                <c:pt idx="151">
                  <c:v>78.119055771771045</c:v>
                </c:pt>
                <c:pt idx="152">
                  <c:v>78.01079853657653</c:v>
                </c:pt>
                <c:pt idx="153">
                  <c:v>77.902822183923007</c:v>
                </c:pt>
                <c:pt idx="154">
                  <c:v>77.795116857344183</c:v>
                </c:pt>
                <c:pt idx="155">
                  <c:v>77.687670277921328</c:v>
                </c:pt>
                <c:pt idx="156">
                  <c:v>77.58046786215067</c:v>
                </c:pt>
                <c:pt idx="157">
                  <c:v>77.473492904424631</c:v>
                </c:pt>
                <c:pt idx="158">
                  <c:v>77.366726819007198</c:v>
                </c:pt>
                <c:pt idx="159">
                  <c:v>77.260149433441569</c:v>
                </c:pt>
                <c:pt idx="160">
                  <c:v>77.153739322824435</c:v>
                </c:pt>
                <c:pt idx="161">
                  <c:v>77.04747417251059</c:v>
                </c:pt>
                <c:pt idx="162">
                  <c:v>76.941331155714551</c:v>
                </c:pt>
                <c:pt idx="163">
                  <c:v>76.835287312215996</c:v>
                </c:pt>
                <c:pt idx="164">
                  <c:v>76.729319914941286</c:v>
                </c:pt>
                <c:pt idx="165">
                  <c:v>76.623406812498487</c:v>
                </c:pt>
                <c:pt idx="166">
                  <c:v>76.517526737644374</c:v>
                </c:pt>
                <c:pt idx="167">
                  <c:v>76.411659573972031</c:v>
                </c:pt>
                <c:pt idx="168">
                  <c:v>76.305786575628801</c:v>
                </c:pt>
                <c:pt idx="169">
                  <c:v>76.199890537407825</c:v>
                </c:pt>
                <c:pt idx="170">
                  <c:v>76.093955914933545</c:v>
                </c:pt>
                <c:pt idx="171">
                  <c:v>75.987968896744007</c:v>
                </c:pt>
                <c:pt idx="172">
                  <c:v>75.881917431773445</c:v>
                </c:pt>
                <c:pt idx="173">
                  <c:v>75.775791217008162</c:v>
                </c:pt>
                <c:pt idx="174">
                  <c:v>75.669581650922566</c:v>
                </c:pt>
                <c:pt idx="175">
                  <c:v>75.563281758729033</c:v>
                </c:pt>
                <c:pt idx="176">
                  <c:v>75.456886095542984</c:v>
                </c:pt>
                <c:pt idx="177">
                  <c:v>75.350390633342244</c:v>
                </c:pt>
                <c:pt idx="178">
                  <c:v>75.243792637155991</c:v>
                </c:pt>
                <c:pt idx="179">
                  <c:v>75.137090535325228</c:v>
                </c:pt>
                <c:pt idx="180">
                  <c:v>75.0302837879956</c:v>
                </c:pt>
                <c:pt idx="181">
                  <c:v>74.923372757290196</c:v>
                </c:pt>
                <c:pt idx="182">
                  <c:v>74.816358581907394</c:v>
                </c:pt>
                <c:pt idx="183">
                  <c:v>74.709243058226576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85.254871231687034</c:v>
                </c:pt>
                <c:pt idx="1">
                  <c:v>85.534937083657653</c:v>
                </c:pt>
                <c:pt idx="2">
                  <c:v>85.815195024657442</c:v>
                </c:pt>
                <c:pt idx="3">
                  <c:v>86.095577565931777</c:v>
                </c:pt>
                <c:pt idx="4">
                  <c:v>86.37600317346066</c:v>
                </c:pt>
                <c:pt idx="5">
                  <c:v>86.65637442587996</c:v>
                </c:pt>
                <c:pt idx="6">
                  <c:v>86.936576009293134</c:v>
                </c:pt>
                <c:pt idx="7">
                  <c:v>87.216472548267063</c:v>
                </c:pt>
                <c:pt idx="8">
                  <c:v>87.495906276185693</c:v>
                </c:pt>
                <c:pt idx="9">
                  <c:v>87.774694553078746</c:v>
                </c:pt>
                <c:pt idx="10">
                  <c:v>88.052627245199929</c:v>
                </c:pt>
                <c:pt idx="11">
                  <c:v>88.329463988151815</c:v>
                </c:pt>
                <c:pt idx="12">
                  <c:v>88.604931364369222</c:v>
                </c:pt>
                <c:pt idx="13">
                  <c:v>88.878720036378084</c:v>
                </c:pt>
                <c:pt idx="14">
                  <c:v>89.150481889484524</c:v>
                </c:pt>
                <c:pt idx="15">
                  <c:v>89.419827251380184</c:v>
                </c:pt>
                <c:pt idx="16">
                  <c:v>89.68632227142696</c:v>
                </c:pt>
                <c:pt idx="17">
                  <c:v>89.949486558812737</c:v>
                </c:pt>
                <c:pt idx="18">
                  <c:v>90.208791195873246</c:v>
                </c:pt>
                <c:pt idx="19">
                  <c:v>90.463657259953024</c:v>
                </c:pt>
                <c:pt idx="20">
                  <c:v>90.713455003284182</c:v>
                </c:pt>
                <c:pt idx="21">
                  <c:v>90.957503854261759</c:v>
                </c:pt>
                <c:pt idx="22">
                  <c:v>91.195073413685023</c:v>
                </c:pt>
                <c:pt idx="23">
                  <c:v>91.425385624240192</c:v>
                </c:pt>
                <c:pt idx="24">
                  <c:v>91.647618288757457</c:v>
                </c:pt>
                <c:pt idx="25">
                  <c:v>91.860910100511447</c:v>
                </c:pt>
                <c:pt idx="26">
                  <c:v>92.06436732505037</c:v>
                </c:pt>
                <c:pt idx="27">
                  <c:v>92.257072236002955</c:v>
                </c:pt>
                <c:pt idx="28">
                  <c:v>92.43809335584308</c:v>
                </c:pt>
                <c:pt idx="29">
                  <c:v>92.606497486343727</c:v>
                </c:pt>
                <c:pt idx="30">
                  <c:v>92.761363433242408</c:v>
                </c:pt>
                <c:pt idx="31">
                  <c:v>92.901797237704557</c:v>
                </c:pt>
                <c:pt idx="32">
                  <c:v>93.02694862737772</c:v>
                </c:pt>
                <c:pt idx="33">
                  <c:v>93.136028297702453</c:v>
                </c:pt>
                <c:pt idx="34">
                  <c:v>93.228325536733578</c:v>
                </c:pt>
                <c:pt idx="35">
                  <c:v>93.303225622196152</c:v>
                </c:pt>
                <c:pt idx="36">
                  <c:v>93.360226356511006</c:v>
                </c:pt>
                <c:pt idx="37">
                  <c:v>93.398953072354018</c:v>
                </c:pt>
                <c:pt idx="38">
                  <c:v>93.419171444863323</c:v>
                </c:pt>
                <c:pt idx="39">
                  <c:v>93.420797491383169</c:v>
                </c:pt>
                <c:pt idx="40">
                  <c:v>93.403904226848255</c:v>
                </c:pt>
                <c:pt idx="41">
                  <c:v>93.368724569916452</c:v>
                </c:pt>
                <c:pt idx="42">
                  <c:v>93.315650255079063</c:v>
                </c:pt>
                <c:pt idx="43">
                  <c:v>93.245226688902363</c:v>
                </c:pt>
                <c:pt idx="44">
                  <c:v>93.158143881222614</c:v>
                </c:pt>
                <c:pt idx="45">
                  <c:v>93.0552237700348</c:v>
                </c:pt>
                <c:pt idx="46">
                  <c:v>92.937404427642221</c:v>
                </c:pt>
                <c:pt idx="47">
                  <c:v>92.805721772750829</c:v>
                </c:pt>
                <c:pt idx="48">
                  <c:v>92.66128950909193</c:v>
                </c:pt>
                <c:pt idx="49">
                  <c:v>92.50527806037104</c:v>
                </c:pt>
                <c:pt idx="50">
                  <c:v>92.338893272851337</c:v>
                </c:pt>
                <c:pt idx="51">
                  <c:v>92.163355613927052</c:v>
                </c:pt>
                <c:pt idx="52">
                  <c:v>91.979880514439131</c:v>
                </c:pt>
                <c:pt idx="53">
                  <c:v>91.789660393565427</c:v>
                </c:pt>
                <c:pt idx="54">
                  <c:v>91.593848778503471</c:v>
                </c:pt>
                <c:pt idx="55">
                  <c:v>91.393546797554507</c:v>
                </c:pt>
                <c:pt idx="56">
                  <c:v>91.189792194345117</c:v>
                </c:pt>
                <c:pt idx="57">
                  <c:v>90.983550890793765</c:v>
                </c:pt>
                <c:pt idx="58">
                  <c:v>90.775711022882504</c:v>
                </c:pt>
                <c:pt idx="59">
                  <c:v>90.567079289884347</c:v>
                </c:pt>
                <c:pt idx="60">
                  <c:v>90.358379395829743</c:v>
                </c:pt>
                <c:pt idx="61">
                  <c:v>90.150252321261675</c:v>
                </c:pt>
                <c:pt idx="62">
                  <c:v>89.943258141927586</c:v>
                </c:pt>
                <c:pt idx="63">
                  <c:v>89.737879106267229</c:v>
                </c:pt>
                <c:pt idx="64">
                  <c:v>89.534523692166417</c:v>
                </c:pt>
                <c:pt idx="65">
                  <c:v>89.333531382119858</c:v>
                </c:pt>
                <c:pt idx="66">
                  <c:v>89.135177921509282</c:v>
                </c:pt>
                <c:pt idx="67">
                  <c:v>88.939680854327463</c:v>
                </c:pt>
                <c:pt idx="68">
                  <c:v>88.747205161995993</c:v>
                </c:pt>
                <c:pt idx="69">
                  <c:v>88.557868862064311</c:v>
                </c:pt>
                <c:pt idx="70">
                  <c:v>88.371748453161771</c:v>
                </c:pt>
                <c:pt idx="71">
                  <c:v>88.188884119658596</c:v>
                </c:pt>
                <c:pt idx="72">
                  <c:v>88.009284633518533</c:v>
                </c:pt>
                <c:pt idx="73">
                  <c:v>87.832931911539944</c:v>
                </c:pt>
                <c:pt idx="74">
                  <c:v>87.659785203557476</c:v>
                </c:pt>
                <c:pt idx="75">
                  <c:v>87.489784901360821</c:v>
                </c:pt>
                <c:pt idx="76">
                  <c:v>87.32285596933535</c:v>
                </c:pt>
                <c:pt idx="77">
                  <c:v>87.158911006457785</c:v>
                </c:pt>
                <c:pt idx="78">
                  <c:v>86.997852955640852</c:v>
                </c:pt>
                <c:pt idx="79">
                  <c:v>86.83957748086155</c:v>
                </c:pt>
                <c:pt idx="80">
                  <c:v>86.683975035361684</c:v>
                </c:pt>
                <c:pt idx="81">
                  <c:v>86.530932645786848</c:v>
                </c:pt>
                <c:pt idx="82">
                  <c:v>86.380335437699316</c:v>
                </c:pt>
                <c:pt idx="83">
                  <c:v>86.232067927701479</c:v>
                </c:pt>
                <c:pt idx="84">
                  <c:v>86.086015106638001</c:v>
                </c:pt>
                <c:pt idx="85">
                  <c:v>85.942063337172897</c:v>
                </c:pt>
                <c:pt idx="86">
                  <c:v>85.800101087597426</c:v>
                </c:pt>
                <c:pt idx="87">
                  <c:v>85.660019522124372</c:v>
                </c:pt>
                <c:pt idx="88">
                  <c:v>85.521712966244706</c:v>
                </c:pt>
                <c:pt idx="89">
                  <c:v>85.38507926403156</c:v>
                </c:pt>
                <c:pt idx="90">
                  <c:v>85.250020042616242</c:v>
                </c:pt>
                <c:pt idx="91">
                  <c:v>85.116440897469616</c:v>
                </c:pt>
                <c:pt idx="92">
                  <c:v>84.984251510616957</c:v>
                </c:pt>
                <c:pt idx="93">
                  <c:v>84.853365712515483</c:v>
                </c:pt>
                <c:pt idx="94">
                  <c:v>84.723701497031826</c:v>
                </c:pt>
                <c:pt idx="95">
                  <c:v>84.595180997780759</c:v>
                </c:pt>
                <c:pt idx="96">
                  <c:v>84.467730433019312</c:v>
                </c:pt>
                <c:pt idx="97">
                  <c:v>84.341280025334328</c:v>
                </c:pt>
                <c:pt idx="98">
                  <c:v>84.215763901504957</c:v>
                </c:pt>
                <c:pt idx="99">
                  <c:v>84.091119977162236</c:v>
                </c:pt>
                <c:pt idx="100">
                  <c:v>83.967289830198297</c:v>
                </c:pt>
                <c:pt idx="101">
                  <c:v>83.844218566285946</c:v>
                </c:pt>
                <c:pt idx="102">
                  <c:v>83.721854679355317</c:v>
                </c:pt>
                <c:pt idx="103">
                  <c:v>83.60014990942274</c:v>
                </c:pt>
                <c:pt idx="104">
                  <c:v>83.479059099777757</c:v>
                </c:pt>
                <c:pt idx="105">
                  <c:v>83.35854005519603</c:v>
                </c:pt>
                <c:pt idx="106">
                  <c:v>83.238553402555596</c:v>
                </c:pt>
                <c:pt idx="107">
                  <c:v>83.119062454983577</c:v>
                </c:pt>
                <c:pt idx="108">
                  <c:v>83.000033080447437</c:v>
                </c:pt>
                <c:pt idx="109">
                  <c:v>82.881433575521939</c:v>
                </c:pt>
                <c:pt idx="110">
                  <c:v>82.763234544907263</c:v>
                </c:pt>
                <c:pt idx="111">
                  <c:v>82.645408787140951</c:v>
                </c:pt>
                <c:pt idx="112">
                  <c:v>82.527931186832348</c:v>
                </c:pt>
                <c:pt idx="113">
                  <c:v>82.410778613650905</c:v>
                </c:pt>
                <c:pt idx="114">
                  <c:v>82.293929828213066</c:v>
                </c:pt>
                <c:pt idx="115">
                  <c:v>82.17736539493788</c:v>
                </c:pt>
                <c:pt idx="116">
                  <c:v>82.0610676018715</c:v>
                </c:pt>
                <c:pt idx="117">
                  <c:v>81.945020387416008</c:v>
                </c:pt>
                <c:pt idx="118">
                  <c:v>81.829209273833825</c:v>
                </c:pt>
                <c:pt idx="119">
                  <c:v>81.713621307334591</c:v>
                </c:pt>
                <c:pt idx="120">
                  <c:v>81.598245004481399</c:v>
                </c:pt>
                <c:pt idx="121">
                  <c:v>81.483070304579655</c:v>
                </c:pt>
                <c:pt idx="122">
                  <c:v>81.368088527626355</c:v>
                </c:pt>
                <c:pt idx="123">
                  <c:v>81.253292337304231</c:v>
                </c:pt>
                <c:pt idx="124">
                  <c:v>81.138675708397301</c:v>
                </c:pt>
                <c:pt idx="125">
                  <c:v>81.024233897882027</c:v>
                </c:pt>
                <c:pt idx="126">
                  <c:v>80.909963418811572</c:v>
                </c:pt>
                <c:pt idx="127">
                  <c:v>80.795862015957567</c:v>
                </c:pt>
                <c:pt idx="128">
                  <c:v>80.68192864200536</c:v>
                </c:pt>
                <c:pt idx="129">
                  <c:v>80.568163432919278</c:v>
                </c:pt>
                <c:pt idx="130">
                  <c:v>80.45456768090456</c:v>
                </c:pt>
                <c:pt idx="131">
                  <c:v>80.341143803202471</c:v>
                </c:pt>
                <c:pt idx="132">
                  <c:v>80.227895304769518</c:v>
                </c:pt>
                <c:pt idx="133">
                  <c:v>80.114826732726854</c:v>
                </c:pt>
                <c:pt idx="134">
                  <c:v>80.001943620332838</c:v>
                </c:pt>
                <c:pt idx="135">
                  <c:v>79.889252418152466</c:v>
                </c:pt>
                <c:pt idx="136">
                  <c:v>79.776760410091299</c:v>
                </c:pt>
                <c:pt idx="137">
                  <c:v>79.664475612053224</c:v>
                </c:pt>
                <c:pt idx="138">
                  <c:v>79.552406651199192</c:v>
                </c:pt>
                <c:pt idx="139">
                  <c:v>79.440562624147631</c:v>
                </c:pt>
                <c:pt idx="140">
                  <c:v>79.328952932995591</c:v>
                </c:pt>
                <c:pt idx="141">
                  <c:v>79.217587098765549</c:v>
                </c:pt>
                <c:pt idx="142">
                  <c:v>79.10647455280251</c:v>
                </c:pt>
                <c:pt idx="143">
                  <c:v>78.995624407756054</c:v>
                </c:pt>
                <c:pt idx="144">
                  <c:v>78.885045211054788</c:v>
                </c:pt>
                <c:pt idx="145">
                  <c:v>78.774744685171441</c:v>
                </c:pt>
                <c:pt idx="146">
                  <c:v>78.664729460418073</c:v>
                </c:pt>
                <c:pt idx="147">
                  <c:v>78.555004807409532</c:v>
                </c:pt>
                <c:pt idx="148">
                  <c:v>78.445574377581352</c:v>
                </c:pt>
                <c:pt idx="149">
                  <c:v>78.336439961119936</c:v>
                </c:pt>
                <c:pt idx="150">
                  <c:v>78.227601272236228</c:v>
                </c:pt>
                <c:pt idx="151">
                  <c:v>78.119055771771045</c:v>
                </c:pt>
                <c:pt idx="152">
                  <c:v>78.01079853657653</c:v>
                </c:pt>
                <c:pt idx="153">
                  <c:v>77.902822183923007</c:v>
                </c:pt>
                <c:pt idx="154">
                  <c:v>77.795116857344183</c:v>
                </c:pt>
                <c:pt idx="155">
                  <c:v>77.687670277921328</c:v>
                </c:pt>
                <c:pt idx="156">
                  <c:v>77.58046786215067</c:v>
                </c:pt>
                <c:pt idx="157">
                  <c:v>77.473492904424631</c:v>
                </c:pt>
                <c:pt idx="158">
                  <c:v>77.366726819007198</c:v>
                </c:pt>
                <c:pt idx="159">
                  <c:v>77.260149433441569</c:v>
                </c:pt>
                <c:pt idx="160">
                  <c:v>77.153739322824435</c:v>
                </c:pt>
                <c:pt idx="161">
                  <c:v>77.04747417251059</c:v>
                </c:pt>
                <c:pt idx="162">
                  <c:v>76.941331155714551</c:v>
                </c:pt>
                <c:pt idx="163">
                  <c:v>76.835287312215996</c:v>
                </c:pt>
                <c:pt idx="164">
                  <c:v>76.729319914941286</c:v>
                </c:pt>
                <c:pt idx="165">
                  <c:v>76.623406812498487</c:v>
                </c:pt>
                <c:pt idx="166">
                  <c:v>76.517526737644374</c:v>
                </c:pt>
                <c:pt idx="167">
                  <c:v>76.411659573972031</c:v>
                </c:pt>
                <c:pt idx="168">
                  <c:v>76.305786575628801</c:v>
                </c:pt>
                <c:pt idx="169">
                  <c:v>76.199890537407825</c:v>
                </c:pt>
                <c:pt idx="170">
                  <c:v>76.093955914933545</c:v>
                </c:pt>
                <c:pt idx="171">
                  <c:v>75.987968896744007</c:v>
                </c:pt>
                <c:pt idx="172">
                  <c:v>75.881917431773445</c:v>
                </c:pt>
                <c:pt idx="173">
                  <c:v>75.775791217008162</c:v>
                </c:pt>
                <c:pt idx="174">
                  <c:v>75.669581650922566</c:v>
                </c:pt>
                <c:pt idx="175">
                  <c:v>75.563281758729033</c:v>
                </c:pt>
                <c:pt idx="176">
                  <c:v>75.456886095542984</c:v>
                </c:pt>
                <c:pt idx="177">
                  <c:v>75.350390633342244</c:v>
                </c:pt>
                <c:pt idx="178">
                  <c:v>75.243792637155991</c:v>
                </c:pt>
                <c:pt idx="179">
                  <c:v>75.137090535325228</c:v>
                </c:pt>
                <c:pt idx="180">
                  <c:v>75.0302837879956</c:v>
                </c:pt>
                <c:pt idx="181">
                  <c:v>74.923372757290196</c:v>
                </c:pt>
                <c:pt idx="182">
                  <c:v>74.816358581907394</c:v>
                </c:pt>
                <c:pt idx="183">
                  <c:v>74.709243058226576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85.667000000000002</c:v>
                </c:pt>
                <c:pt idx="1">
                  <c:v>86.281000000000006</c:v>
                </c:pt>
                <c:pt idx="2">
                  <c:v>85.158000000000001</c:v>
                </c:pt>
                <c:pt idx="3">
                  <c:v>87.158000000000001</c:v>
                </c:pt>
                <c:pt idx="4">
                  <c:v>86.385999999999996</c:v>
                </c:pt>
                <c:pt idx="5">
                  <c:v>86.245999999999995</c:v>
                </c:pt>
                <c:pt idx="6">
                  <c:v>86</c:v>
                </c:pt>
                <c:pt idx="7">
                  <c:v>86.841999999999999</c:v>
                </c:pt>
                <c:pt idx="8">
                  <c:v>86.754000000000005</c:v>
                </c:pt>
                <c:pt idx="9">
                  <c:v>85.596000000000004</c:v>
                </c:pt>
                <c:pt idx="10">
                  <c:v>86.649000000000001</c:v>
                </c:pt>
                <c:pt idx="11">
                  <c:v>87.123000000000005</c:v>
                </c:pt>
                <c:pt idx="12">
                  <c:v>86.367999999999995</c:v>
                </c:pt>
                <c:pt idx="13">
                  <c:v>87.947000000000003</c:v>
                </c:pt>
                <c:pt idx="14">
                  <c:v>86.614000000000004</c:v>
                </c:pt>
                <c:pt idx="15">
                  <c:v>87.456000000000003</c:v>
                </c:pt>
                <c:pt idx="16">
                  <c:v>86.192999999999998</c:v>
                </c:pt>
                <c:pt idx="17">
                  <c:v>88.578999999999994</c:v>
                </c:pt>
                <c:pt idx="18">
                  <c:v>87.614000000000004</c:v>
                </c:pt>
                <c:pt idx="19">
                  <c:v>87.649000000000001</c:v>
                </c:pt>
                <c:pt idx="20">
                  <c:v>88.263000000000005</c:v>
                </c:pt>
                <c:pt idx="21">
                  <c:v>88.981999999999999</c:v>
                </c:pt>
                <c:pt idx="22">
                  <c:v>87.841999999999999</c:v>
                </c:pt>
                <c:pt idx="23">
                  <c:v>89.421000000000006</c:v>
                </c:pt>
                <c:pt idx="24">
                  <c:v>91.718999999999994</c:v>
                </c:pt>
                <c:pt idx="25">
                  <c:v>90.825000000000003</c:v>
                </c:pt>
                <c:pt idx="26">
                  <c:v>89.367999999999995</c:v>
                </c:pt>
                <c:pt idx="27">
                  <c:v>90.981999999999999</c:v>
                </c:pt>
                <c:pt idx="28">
                  <c:v>92.263000000000005</c:v>
                </c:pt>
                <c:pt idx="29">
                  <c:v>92.683999999999997</c:v>
                </c:pt>
                <c:pt idx="30">
                  <c:v>92.789000000000001</c:v>
                </c:pt>
                <c:pt idx="31">
                  <c:v>94.07</c:v>
                </c:pt>
                <c:pt idx="32">
                  <c:v>94.789000000000001</c:v>
                </c:pt>
                <c:pt idx="33">
                  <c:v>95.07</c:v>
                </c:pt>
                <c:pt idx="34">
                  <c:v>97.052999999999997</c:v>
                </c:pt>
                <c:pt idx="35">
                  <c:v>96.841999999999999</c:v>
                </c:pt>
                <c:pt idx="36">
                  <c:v>98.438999999999993</c:v>
                </c:pt>
                <c:pt idx="37">
                  <c:v>99.632000000000005</c:v>
                </c:pt>
                <c:pt idx="38">
                  <c:v>99.491</c:v>
                </c:pt>
                <c:pt idx="39">
                  <c:v>102.667</c:v>
                </c:pt>
                <c:pt idx="40">
                  <c:v>102.965</c:v>
                </c:pt>
                <c:pt idx="41">
                  <c:v>104.035</c:v>
                </c:pt>
                <c:pt idx="42">
                  <c:v>104.702</c:v>
                </c:pt>
                <c:pt idx="43">
                  <c:v>106.28100000000001</c:v>
                </c:pt>
                <c:pt idx="44">
                  <c:v>108.08799999999999</c:v>
                </c:pt>
                <c:pt idx="45">
                  <c:v>109.56100000000001</c:v>
                </c:pt>
                <c:pt idx="46">
                  <c:v>110.105</c:v>
                </c:pt>
                <c:pt idx="47">
                  <c:v>111.789</c:v>
                </c:pt>
                <c:pt idx="48">
                  <c:v>115.807</c:v>
                </c:pt>
                <c:pt idx="49">
                  <c:v>120.26300000000001</c:v>
                </c:pt>
                <c:pt idx="50">
                  <c:v>124.947</c:v>
                </c:pt>
                <c:pt idx="51">
                  <c:v>132.87700000000001</c:v>
                </c:pt>
                <c:pt idx="52">
                  <c:v>144.035</c:v>
                </c:pt>
                <c:pt idx="53">
                  <c:v>157.19300000000001</c:v>
                </c:pt>
                <c:pt idx="54">
                  <c:v>171.22800000000001</c:v>
                </c:pt>
                <c:pt idx="55">
                  <c:v>184.965</c:v>
                </c:pt>
                <c:pt idx="56">
                  <c:v>197.07</c:v>
                </c:pt>
                <c:pt idx="57">
                  <c:v>206.78899999999999</c:v>
                </c:pt>
                <c:pt idx="58">
                  <c:v>213.57900000000001</c:v>
                </c:pt>
                <c:pt idx="59">
                  <c:v>216.614</c:v>
                </c:pt>
                <c:pt idx="60">
                  <c:v>216.52600000000001</c:v>
                </c:pt>
                <c:pt idx="61">
                  <c:v>212.24600000000001</c:v>
                </c:pt>
                <c:pt idx="62">
                  <c:v>204.07</c:v>
                </c:pt>
                <c:pt idx="63">
                  <c:v>191.17500000000001</c:v>
                </c:pt>
                <c:pt idx="64">
                  <c:v>173.702</c:v>
                </c:pt>
                <c:pt idx="65">
                  <c:v>152.15799999999999</c:v>
                </c:pt>
                <c:pt idx="66">
                  <c:v>129.19300000000001</c:v>
                </c:pt>
                <c:pt idx="67">
                  <c:v>107.404</c:v>
                </c:pt>
                <c:pt idx="68">
                  <c:v>96.701999999999998</c:v>
                </c:pt>
                <c:pt idx="69">
                  <c:v>94.210999999999999</c:v>
                </c:pt>
                <c:pt idx="70">
                  <c:v>93.649000000000001</c:v>
                </c:pt>
                <c:pt idx="71">
                  <c:v>93.912000000000006</c:v>
                </c:pt>
                <c:pt idx="72">
                  <c:v>97.772000000000006</c:v>
                </c:pt>
                <c:pt idx="73">
                  <c:v>98.438999999999993</c:v>
                </c:pt>
                <c:pt idx="74">
                  <c:v>102.333</c:v>
                </c:pt>
                <c:pt idx="75">
                  <c:v>108</c:v>
                </c:pt>
                <c:pt idx="76">
                  <c:v>114.86</c:v>
                </c:pt>
                <c:pt idx="77">
                  <c:v>124.298</c:v>
                </c:pt>
                <c:pt idx="78">
                  <c:v>133.56100000000001</c:v>
                </c:pt>
                <c:pt idx="79">
                  <c:v>144.24600000000001</c:v>
                </c:pt>
                <c:pt idx="80">
                  <c:v>154.07</c:v>
                </c:pt>
                <c:pt idx="81">
                  <c:v>162.333</c:v>
                </c:pt>
                <c:pt idx="82">
                  <c:v>166.63200000000001</c:v>
                </c:pt>
                <c:pt idx="83">
                  <c:v>169</c:v>
                </c:pt>
                <c:pt idx="84">
                  <c:v>169.84200000000001</c:v>
                </c:pt>
                <c:pt idx="85">
                  <c:v>167.52600000000001</c:v>
                </c:pt>
                <c:pt idx="86">
                  <c:v>159.52600000000001</c:v>
                </c:pt>
                <c:pt idx="87">
                  <c:v>148.08799999999999</c:v>
                </c:pt>
                <c:pt idx="88">
                  <c:v>133.12299999999999</c:v>
                </c:pt>
                <c:pt idx="89">
                  <c:v>116.56100000000001</c:v>
                </c:pt>
                <c:pt idx="90">
                  <c:v>100.754</c:v>
                </c:pt>
                <c:pt idx="91">
                  <c:v>88.332999999999998</c:v>
                </c:pt>
                <c:pt idx="92">
                  <c:v>83.981999999999999</c:v>
                </c:pt>
                <c:pt idx="93">
                  <c:v>82.316000000000003</c:v>
                </c:pt>
                <c:pt idx="94">
                  <c:v>81.316000000000003</c:v>
                </c:pt>
                <c:pt idx="95">
                  <c:v>82.438999999999993</c:v>
                </c:pt>
                <c:pt idx="96">
                  <c:v>81.298000000000002</c:v>
                </c:pt>
                <c:pt idx="97">
                  <c:v>81.561000000000007</c:v>
                </c:pt>
                <c:pt idx="98">
                  <c:v>81.86</c:v>
                </c:pt>
                <c:pt idx="99">
                  <c:v>82.123000000000005</c:v>
                </c:pt>
                <c:pt idx="100">
                  <c:v>82.86</c:v>
                </c:pt>
                <c:pt idx="101">
                  <c:v>81.491</c:v>
                </c:pt>
                <c:pt idx="102">
                  <c:v>81.841999999999999</c:v>
                </c:pt>
                <c:pt idx="103">
                  <c:v>82.281000000000006</c:v>
                </c:pt>
                <c:pt idx="104">
                  <c:v>81.718999999999994</c:v>
                </c:pt>
                <c:pt idx="105">
                  <c:v>82.667000000000002</c:v>
                </c:pt>
                <c:pt idx="106">
                  <c:v>81.894999999999996</c:v>
                </c:pt>
                <c:pt idx="107">
                  <c:v>82.561000000000007</c:v>
                </c:pt>
                <c:pt idx="108">
                  <c:v>81.736999999999995</c:v>
                </c:pt>
                <c:pt idx="109">
                  <c:v>81.596000000000004</c:v>
                </c:pt>
                <c:pt idx="110">
                  <c:v>80.367999999999995</c:v>
                </c:pt>
                <c:pt idx="111">
                  <c:v>80.105000000000004</c:v>
                </c:pt>
                <c:pt idx="112">
                  <c:v>80.385999999999996</c:v>
                </c:pt>
                <c:pt idx="113">
                  <c:v>80.052999999999997</c:v>
                </c:pt>
                <c:pt idx="114">
                  <c:v>80.281000000000006</c:v>
                </c:pt>
                <c:pt idx="115">
                  <c:v>80.841999999999999</c:v>
                </c:pt>
                <c:pt idx="116">
                  <c:v>79.841999999999999</c:v>
                </c:pt>
                <c:pt idx="117">
                  <c:v>80.123000000000005</c:v>
                </c:pt>
                <c:pt idx="118">
                  <c:v>80.245999999999995</c:v>
                </c:pt>
                <c:pt idx="119">
                  <c:v>80.069999999999993</c:v>
                </c:pt>
                <c:pt idx="120">
                  <c:v>81.456000000000003</c:v>
                </c:pt>
                <c:pt idx="121">
                  <c:v>80.981999999999999</c:v>
                </c:pt>
                <c:pt idx="122">
                  <c:v>81.385999999999996</c:v>
                </c:pt>
                <c:pt idx="123">
                  <c:v>81.947000000000003</c:v>
                </c:pt>
                <c:pt idx="124">
                  <c:v>80.981999999999999</c:v>
                </c:pt>
                <c:pt idx="125">
                  <c:v>81.245999999999995</c:v>
                </c:pt>
                <c:pt idx="126">
                  <c:v>81</c:v>
                </c:pt>
                <c:pt idx="127">
                  <c:v>80.263000000000005</c:v>
                </c:pt>
                <c:pt idx="128">
                  <c:v>79.965000000000003</c:v>
                </c:pt>
                <c:pt idx="129">
                  <c:v>79.736999999999995</c:v>
                </c:pt>
                <c:pt idx="130">
                  <c:v>79.385999999999996</c:v>
                </c:pt>
                <c:pt idx="131">
                  <c:v>80.543999999999997</c:v>
                </c:pt>
                <c:pt idx="132">
                  <c:v>79.332999999999998</c:v>
                </c:pt>
                <c:pt idx="133">
                  <c:v>78.807000000000002</c:v>
                </c:pt>
                <c:pt idx="134">
                  <c:v>78.210999999999999</c:v>
                </c:pt>
                <c:pt idx="135">
                  <c:v>79.509</c:v>
                </c:pt>
                <c:pt idx="136">
                  <c:v>77.772000000000006</c:v>
                </c:pt>
                <c:pt idx="137">
                  <c:v>79.052999999999997</c:v>
                </c:pt>
                <c:pt idx="138">
                  <c:v>78.491</c:v>
                </c:pt>
                <c:pt idx="139">
                  <c:v>78</c:v>
                </c:pt>
                <c:pt idx="140">
                  <c:v>78.701999999999998</c:v>
                </c:pt>
                <c:pt idx="141">
                  <c:v>78.947000000000003</c:v>
                </c:pt>
                <c:pt idx="142">
                  <c:v>78.438999999999993</c:v>
                </c:pt>
                <c:pt idx="143">
                  <c:v>77.263000000000005</c:v>
                </c:pt>
                <c:pt idx="144">
                  <c:v>78.421000000000006</c:v>
                </c:pt>
                <c:pt idx="145">
                  <c:v>77.069999999999993</c:v>
                </c:pt>
                <c:pt idx="146">
                  <c:v>77.701999999999998</c:v>
                </c:pt>
                <c:pt idx="147">
                  <c:v>77.174999999999997</c:v>
                </c:pt>
                <c:pt idx="148">
                  <c:v>77.667000000000002</c:v>
                </c:pt>
                <c:pt idx="149">
                  <c:v>78.701999999999998</c:v>
                </c:pt>
                <c:pt idx="150">
                  <c:v>77.018000000000001</c:v>
                </c:pt>
                <c:pt idx="151">
                  <c:v>77.912000000000006</c:v>
                </c:pt>
                <c:pt idx="152">
                  <c:v>77.701999999999998</c:v>
                </c:pt>
                <c:pt idx="153">
                  <c:v>76.736999999999995</c:v>
                </c:pt>
                <c:pt idx="154">
                  <c:v>77.965000000000003</c:v>
                </c:pt>
                <c:pt idx="155">
                  <c:v>76.789000000000001</c:v>
                </c:pt>
                <c:pt idx="156">
                  <c:v>77.052999999999997</c:v>
                </c:pt>
                <c:pt idx="157">
                  <c:v>76.332999999999998</c:v>
                </c:pt>
                <c:pt idx="158">
                  <c:v>75.789000000000001</c:v>
                </c:pt>
                <c:pt idx="159">
                  <c:v>75.876999999999995</c:v>
                </c:pt>
                <c:pt idx="160">
                  <c:v>75.736999999999995</c:v>
                </c:pt>
                <c:pt idx="161">
                  <c:v>75.736999999999995</c:v>
                </c:pt>
                <c:pt idx="162">
                  <c:v>75.649000000000001</c:v>
                </c:pt>
                <c:pt idx="163">
                  <c:v>74.596000000000004</c:v>
                </c:pt>
                <c:pt idx="164">
                  <c:v>76.614000000000004</c:v>
                </c:pt>
                <c:pt idx="165">
                  <c:v>75.192999999999998</c:v>
                </c:pt>
                <c:pt idx="166">
                  <c:v>75.227999999999994</c:v>
                </c:pt>
                <c:pt idx="167">
                  <c:v>76.034999999999997</c:v>
                </c:pt>
                <c:pt idx="168">
                  <c:v>75.227999999999994</c:v>
                </c:pt>
                <c:pt idx="169">
                  <c:v>74.930000000000007</c:v>
                </c:pt>
                <c:pt idx="170">
                  <c:v>76.332999999999998</c:v>
                </c:pt>
                <c:pt idx="171">
                  <c:v>74.632000000000005</c:v>
                </c:pt>
                <c:pt idx="172">
                  <c:v>74.930000000000007</c:v>
                </c:pt>
                <c:pt idx="173">
                  <c:v>75.105000000000004</c:v>
                </c:pt>
                <c:pt idx="174">
                  <c:v>75.614000000000004</c:v>
                </c:pt>
                <c:pt idx="175">
                  <c:v>74.632000000000005</c:v>
                </c:pt>
                <c:pt idx="176">
                  <c:v>74.701999999999998</c:v>
                </c:pt>
                <c:pt idx="177">
                  <c:v>75.192999999999998</c:v>
                </c:pt>
                <c:pt idx="178">
                  <c:v>75.876999999999995</c:v>
                </c:pt>
                <c:pt idx="179">
                  <c:v>74.876999999999995</c:v>
                </c:pt>
                <c:pt idx="180">
                  <c:v>74.754000000000005</c:v>
                </c:pt>
                <c:pt idx="181">
                  <c:v>75.105000000000004</c:v>
                </c:pt>
                <c:pt idx="182">
                  <c:v>73.876999999999995</c:v>
                </c:pt>
                <c:pt idx="183">
                  <c:v>73.841999999999999</c:v>
                </c:pt>
                <c:pt idx="184">
                  <c:v>74.332999999999998</c:v>
                </c:pt>
                <c:pt idx="185">
                  <c:v>74.596000000000004</c:v>
                </c:pt>
                <c:pt idx="186">
                  <c:v>75.316000000000003</c:v>
                </c:pt>
                <c:pt idx="187">
                  <c:v>73.701999999999998</c:v>
                </c:pt>
                <c:pt idx="188">
                  <c:v>73.825000000000003</c:v>
                </c:pt>
                <c:pt idx="189">
                  <c:v>73.438999999999993</c:v>
                </c:pt>
                <c:pt idx="190">
                  <c:v>73.981999999999999</c:v>
                </c:pt>
                <c:pt idx="191">
                  <c:v>73.509</c:v>
                </c:pt>
                <c:pt idx="192">
                  <c:v>73.86</c:v>
                </c:pt>
                <c:pt idx="193">
                  <c:v>73.421000000000006</c:v>
                </c:pt>
                <c:pt idx="194">
                  <c:v>73.912000000000006</c:v>
                </c:pt>
                <c:pt idx="195">
                  <c:v>73.052999999999997</c:v>
                </c:pt>
                <c:pt idx="196">
                  <c:v>73.105000000000004</c:v>
                </c:pt>
                <c:pt idx="197">
                  <c:v>72.403999999999996</c:v>
                </c:pt>
                <c:pt idx="198">
                  <c:v>73.018000000000001</c:v>
                </c:pt>
                <c:pt idx="199">
                  <c:v>72.281000000000006</c:v>
                </c:pt>
                <c:pt idx="200">
                  <c:v>71.614000000000004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82.465014872958449</c:v>
                </c:pt>
                <c:pt idx="4">
                  <c:v>82.957529173189627</c:v>
                </c:pt>
                <c:pt idx="5">
                  <c:v>83.449101760295733</c:v>
                </c:pt>
                <c:pt idx="6">
                  <c:v>83.93952280940124</c:v>
                </c:pt>
                <c:pt idx="7">
                  <c:v>84.428553085074711</c:v>
                </c:pt>
                <c:pt idx="8">
                  <c:v>84.91592078508981</c:v>
                </c:pt>
                <c:pt idx="9">
                  <c:v>85.401318174092339</c:v>
                </c:pt>
                <c:pt idx="10">
                  <c:v>85.884398020570416</c:v>
                </c:pt>
                <c:pt idx="11">
                  <c:v>86.364769859035491</c:v>
                </c:pt>
                <c:pt idx="12">
                  <c:v>86.841996109781519</c:v>
                </c:pt>
                <c:pt idx="13">
                  <c:v>87.315588101322234</c:v>
                </c:pt>
                <c:pt idx="14">
                  <c:v>87.785002056054353</c:v>
                </c:pt>
                <c:pt idx="15">
                  <c:v>88.249635118503321</c:v>
                </c:pt>
                <c:pt idx="16">
                  <c:v>88.708821528743584</c:v>
                </c:pt>
                <c:pt idx="17">
                  <c:v>89.161829073096285</c:v>
                </c:pt>
                <c:pt idx="18">
                  <c:v>89.607855983271733</c:v>
                </c:pt>
                <c:pt idx="19">
                  <c:v>90.046028509529975</c:v>
                </c:pt>
                <c:pt idx="20">
                  <c:v>90.475399473199445</c:v>
                </c:pt>
                <c:pt idx="21">
                  <c:v>90.894948225867651</c:v>
                </c:pt>
                <c:pt idx="22">
                  <c:v>91.303582634184593</c:v>
                </c:pt>
                <c:pt idx="23">
                  <c:v>91.700144013563602</c:v>
                </c:pt>
                <c:pt idx="24">
                  <c:v>92.083416416051449</c:v>
                </c:pt>
                <c:pt idx="25">
                  <c:v>92.452142430794311</c:v>
                </c:pt>
                <c:pt idx="26">
                  <c:v>92.805048807676144</c:v>
                </c:pt>
                <c:pt idx="27">
                  <c:v>93.140886929675432</c:v>
                </c:pt>
                <c:pt idx="28">
                  <c:v>93.458495630104508</c:v>
                </c:pt>
                <c:pt idx="29">
                  <c:v>93.756897276643102</c:v>
                </c:pt>
                <c:pt idx="30">
                  <c:v>94.035442585287285</c:v>
                </c:pt>
                <c:pt idx="31">
                  <c:v>94.294025327615927</c:v>
                </c:pt>
                <c:pt idx="32">
                  <c:v>94.533394766148916</c:v>
                </c:pt>
                <c:pt idx="33">
                  <c:v>94.755600724566321</c:v>
                </c:pt>
                <c:pt idx="34">
                  <c:v>94.964612546385609</c:v>
                </c:pt>
                <c:pt idx="35">
                  <c:v>95.167156973962463</c:v>
                </c:pt>
                <c:pt idx="36">
                  <c:v>95.373818532099378</c:v>
                </c:pt>
                <c:pt idx="37">
                  <c:v>95.600435903284222</c:v>
                </c:pt>
                <c:pt idx="38">
                  <c:v>95.869805126663181</c:v>
                </c:pt>
                <c:pt idx="39">
                  <c:v>96.213661450778218</c:v>
                </c:pt>
                <c:pt idx="40">
                  <c:v>96.674853619826649</c:v>
                </c:pt>
                <c:pt idx="41">
                  <c:v>97.309546968198049</c:v>
                </c:pt>
                <c:pt idx="42">
                  <c:v>98.18919851793909</c:v>
                </c:pt>
                <c:pt idx="43">
                  <c:v>99.401947166246529</c:v>
                </c:pt>
                <c:pt idx="44">
                  <c:v>101.05296996901829</c:v>
                </c:pt>
                <c:pt idx="45">
                  <c:v>103.26329230980731</c:v>
                </c:pt>
                <c:pt idx="46">
                  <c:v>106.16653033889291</c:v>
                </c:pt>
                <c:pt idx="47">
                  <c:v>109.90311386746866</c:v>
                </c:pt>
                <c:pt idx="48">
                  <c:v>114.61170698926632</c:v>
                </c:pt>
                <c:pt idx="49">
                  <c:v>120.41781819450804</c:v>
                </c:pt>
                <c:pt idx="50">
                  <c:v>127.4199478004558</c:v>
                </c:pt>
                <c:pt idx="51">
                  <c:v>135.67396564539933</c:v>
                </c:pt>
                <c:pt idx="52">
                  <c:v>145.17649163759498</c:v>
                </c:pt>
                <c:pt idx="53">
                  <c:v>155.84728917359374</c:v>
                </c:pt>
                <c:pt idx="54">
                  <c:v>167.50813064284191</c:v>
                </c:pt>
                <c:pt idx="55">
                  <c:v>179.85068812022092</c:v>
                </c:pt>
                <c:pt idx="56">
                  <c:v>192.38113884934333</c:v>
                </c:pt>
                <c:pt idx="57">
                  <c:v>204.33354283426428</c:v>
                </c:pt>
                <c:pt idx="58">
                  <c:v>214.57268219148276</c:v>
                </c:pt>
                <c:pt idx="59">
                  <c:v>221.56482651993906</c:v>
                </c:pt>
                <c:pt idx="60">
                  <c:v>223.547422592207</c:v>
                </c:pt>
                <c:pt idx="61">
                  <c:v>218.99614201060959</c:v>
                </c:pt>
                <c:pt idx="62">
                  <c:v>207.31051747149675</c:v>
                </c:pt>
                <c:pt idx="63">
                  <c:v>189.39132663455402</c:v>
                </c:pt>
                <c:pt idx="64">
                  <c:v>167.6874302782831</c:v>
                </c:pt>
                <c:pt idx="65">
                  <c:v>145.52848531442544</c:v>
                </c:pt>
                <c:pt idx="66">
                  <c:v>126.02380527189173</c:v>
                </c:pt>
                <c:pt idx="67">
                  <c:v>111.12058878636356</c:v>
                </c:pt>
                <c:pt idx="68">
                  <c:v>101.29286439771857</c:v>
                </c:pt>
                <c:pt idx="69">
                  <c:v>95.888798232999989</c:v>
                </c:pt>
                <c:pt idx="70">
                  <c:v>93.7849699705706</c:v>
                </c:pt>
                <c:pt idx="71">
                  <c:v>93.944049681286018</c:v>
                </c:pt>
                <c:pt idx="72">
                  <c:v>95.680495324839413</c:v>
                </c:pt>
                <c:pt idx="73">
                  <c:v>98.66918514594164</c:v>
                </c:pt>
                <c:pt idx="74">
                  <c:v>102.83011350770319</c:v>
                </c:pt>
                <c:pt idx="75">
                  <c:v>108.19788406275677</c:v>
                </c:pt>
                <c:pt idx="76">
                  <c:v>114.8210519312655</c:v>
                </c:pt>
                <c:pt idx="77">
                  <c:v>122.69144023968886</c:v>
                </c:pt>
                <c:pt idx="78">
                  <c:v>131.68704732777041</c:v>
                </c:pt>
                <c:pt idx="79">
                  <c:v>141.51188201732896</c:v>
                </c:pt>
                <c:pt idx="80">
                  <c:v>151.62442476335781</c:v>
                </c:pt>
                <c:pt idx="81">
                  <c:v>161.16701746421029</c:v>
                </c:pt>
                <c:pt idx="82">
                  <c:v>168.94462453956936</c:v>
                </c:pt>
                <c:pt idx="83">
                  <c:v>173.53562494683933</c:v>
                </c:pt>
                <c:pt idx="84">
                  <c:v>173.60366610461864</c:v>
                </c:pt>
                <c:pt idx="85">
                  <c:v>168.37715130801564</c:v>
                </c:pt>
                <c:pt idx="86">
                  <c:v>158.10259718331253</c:v>
                </c:pt>
                <c:pt idx="87">
                  <c:v>144.18753616702077</c:v>
                </c:pt>
                <c:pt idx="88">
                  <c:v>128.85800446474391</c:v>
                </c:pt>
                <c:pt idx="89">
                  <c:v>114.44115230955133</c:v>
                </c:pt>
                <c:pt idx="90">
                  <c:v>102.63511845781528</c:v>
                </c:pt>
                <c:pt idx="91">
                  <c:v>94.13110668566901</c:v>
                </c:pt>
                <c:pt idx="92">
                  <c:v>88.705349964403794</c:v>
                </c:pt>
                <c:pt idx="93">
                  <c:v>85.614794237688812</c:v>
                </c:pt>
                <c:pt idx="94">
                  <c:v>84.020316522622537</c:v>
                </c:pt>
                <c:pt idx="95">
                  <c:v>83.250202952381045</c:v>
                </c:pt>
                <c:pt idx="96">
                  <c:v>82.875094209100865</c:v>
                </c:pt>
                <c:pt idx="97">
                  <c:v>82.666076695193155</c:v>
                </c:pt>
                <c:pt idx="98">
                  <c:v>82.519149281275844</c:v>
                </c:pt>
                <c:pt idx="99">
                  <c:v>82.393525870185073</c:v>
                </c:pt>
                <c:pt idx="100">
                  <c:v>82.275254243420406</c:v>
                </c:pt>
                <c:pt idx="101">
                  <c:v>82.160104628760948</c:v>
                </c:pt>
                <c:pt idx="102">
                  <c:v>82.046888246186441</c:v>
                </c:pt>
                <c:pt idx="103">
                  <c:v>81.935246173785373</c:v>
                </c:pt>
                <c:pt idx="104">
                  <c:v>81.825021428412754</c:v>
                </c:pt>
                <c:pt idx="105">
                  <c:v>81.716104823263038</c:v>
                </c:pt>
                <c:pt idx="106">
                  <c:v>81.608402809814862</c:v>
                </c:pt>
                <c:pt idx="107">
                  <c:v>81.5018343914805</c:v>
                </c:pt>
                <c:pt idx="108">
                  <c:v>81.39633932088185</c:v>
                </c:pt>
                <c:pt idx="109">
                  <c:v>81.29190216908431</c:v>
                </c:pt>
                <c:pt idx="110">
                  <c:v>81.188609788875937</c:v>
                </c:pt>
                <c:pt idx="111">
                  <c:v>81.086775015070131</c:v>
                </c:pt>
                <c:pt idx="112">
                  <c:v>80.987176789381607</c:v>
                </c:pt>
                <c:pt idx="113">
                  <c:v>80.891475543967033</c:v>
                </c:pt>
                <c:pt idx="114">
                  <c:v>80.802839035195674</c:v>
                </c:pt>
                <c:pt idx="115">
                  <c:v>80.726724540288018</c:v>
                </c:pt>
                <c:pt idx="116">
                  <c:v>80.671582288647699</c:v>
                </c:pt>
                <c:pt idx="117">
                  <c:v>80.648982279920517</c:v>
                </c:pt>
                <c:pt idx="118">
                  <c:v>80.672388239165031</c:v>
                </c:pt>
                <c:pt idx="119">
                  <c:v>80.753627460464585</c:v>
                </c:pt>
                <c:pt idx="120">
                  <c:v>80.896265670410642</c:v>
                </c:pt>
                <c:pt idx="121">
                  <c:v>81.086199669978299</c:v>
                </c:pt>
                <c:pt idx="122">
                  <c:v>81.282848648893363</c:v>
                </c:pt>
                <c:pt idx="123">
                  <c:v>81.419075728229615</c:v>
                </c:pt>
                <c:pt idx="124">
                  <c:v>81.419412320255887</c:v>
                </c:pt>
                <c:pt idx="125">
                  <c:v>81.236112418842737</c:v>
                </c:pt>
                <c:pt idx="126">
                  <c:v>80.882590046634164</c:v>
                </c:pt>
                <c:pt idx="127">
                  <c:v>80.434792638458688</c:v>
                </c:pt>
                <c:pt idx="128">
                  <c:v>79.992591152234667</c:v>
                </c:pt>
                <c:pt idx="129">
                  <c:v>79.629202632850578</c:v>
                </c:pt>
                <c:pt idx="130">
                  <c:v>79.366327995786563</c:v>
                </c:pt>
                <c:pt idx="131">
                  <c:v>79.185285015625922</c:v>
                </c:pt>
                <c:pt idx="132">
                  <c:v>79.053982993244176</c:v>
                </c:pt>
                <c:pt idx="133">
                  <c:v>78.946442991797511</c:v>
                </c:pt>
                <c:pt idx="134">
                  <c:v>78.84805342229015</c:v>
                </c:pt>
                <c:pt idx="135">
                  <c:v>78.752566531200159</c:v>
                </c:pt>
                <c:pt idx="136">
                  <c:v>78.657872644245955</c:v>
                </c:pt>
                <c:pt idx="137">
                  <c:v>78.563394214751824</c:v>
                </c:pt>
                <c:pt idx="138">
                  <c:v>78.468996884756152</c:v>
                </c:pt>
                <c:pt idx="139">
                  <c:v>78.374649981854319</c:v>
                </c:pt>
                <c:pt idx="140">
                  <c:v>78.280348248305671</c:v>
                </c:pt>
                <c:pt idx="141">
                  <c:v>78.186114800946555</c:v>
                </c:pt>
                <c:pt idx="142">
                  <c:v>78.092064261287348</c:v>
                </c:pt>
                <c:pt idx="143">
                  <c:v>77.998589431296239</c:v>
                </c:pt>
                <c:pt idx="144">
                  <c:v>77.906787539386585</c:v>
                </c:pt>
                <c:pt idx="145">
                  <c:v>77.81918756695049</c:v>
                </c:pt>
                <c:pt idx="146">
                  <c:v>77.740501520212064</c:v>
                </c:pt>
                <c:pt idx="147">
                  <c:v>77.677453562262173</c:v>
                </c:pt>
                <c:pt idx="148">
                  <c:v>77.636289038979157</c:v>
                </c:pt>
                <c:pt idx="149">
                  <c:v>77.617534316457792</c:v>
                </c:pt>
                <c:pt idx="150">
                  <c:v>77.610512792449001</c:v>
                </c:pt>
                <c:pt idx="151">
                  <c:v>77.592883960061428</c:v>
                </c:pt>
                <c:pt idx="152">
                  <c:v>77.538899010171065</c:v>
                </c:pt>
                <c:pt idx="153">
                  <c:v>77.433096260838425</c:v>
                </c:pt>
                <c:pt idx="154">
                  <c:v>77.279746541963334</c:v>
                </c:pt>
                <c:pt idx="155">
                  <c:v>77.100313132038082</c:v>
                </c:pt>
                <c:pt idx="156">
                  <c:v>76.920954235972957</c:v>
                </c:pt>
                <c:pt idx="157">
                  <c:v>76.759861419028312</c:v>
                </c:pt>
                <c:pt idx="158">
                  <c:v>76.622499279001744</c:v>
                </c:pt>
                <c:pt idx="159">
                  <c:v>76.504926331547495</c:v>
                </c:pt>
                <c:pt idx="160">
                  <c:v>76.399945229255337</c:v>
                </c:pt>
                <c:pt idx="161">
                  <c:v>76.301428520760638</c:v>
                </c:pt>
                <c:pt idx="162">
                  <c:v>76.205660563332174</c:v>
                </c:pt>
                <c:pt idx="163">
                  <c:v>76.110877689684912</c:v>
                </c:pt>
                <c:pt idx="164">
                  <c:v>76.016399797589202</c:v>
                </c:pt>
                <c:pt idx="165">
                  <c:v>75.92201039333969</c:v>
                </c:pt>
                <c:pt idx="166">
                  <c:v>75.827652786347102</c:v>
                </c:pt>
                <c:pt idx="167">
                  <c:v>75.733315567905379</c:v>
                </c:pt>
                <c:pt idx="168">
                  <c:v>75.638997887680617</c:v>
                </c:pt>
                <c:pt idx="169">
                  <c:v>75.544700789862233</c:v>
                </c:pt>
                <c:pt idx="170">
                  <c:v>75.450425413093058</c:v>
                </c:pt>
                <c:pt idx="171">
                  <c:v>75.356172682430582</c:v>
                </c:pt>
                <c:pt idx="172">
                  <c:v>75.261943274934495</c:v>
                </c:pt>
                <c:pt idx="173">
                  <c:v>75.167737630022032</c:v>
                </c:pt>
                <c:pt idx="174">
                  <c:v>75.073555967923909</c:v>
                </c:pt>
                <c:pt idx="175">
                  <c:v>74.979398310565713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82.46501487295464</c:v>
                </c:pt>
                <c:pt idx="4">
                  <c:v>82.957529173179012</c:v>
                </c:pt>
                <c:pt idx="5">
                  <c:v>83.449101760266601</c:v>
                </c:pt>
                <c:pt idx="6">
                  <c:v>83.939522809322682</c:v>
                </c:pt>
                <c:pt idx="7">
                  <c:v>84.428553084866422</c:v>
                </c:pt>
                <c:pt idx="8">
                  <c:v>84.915920784546898</c:v>
                </c:pt>
                <c:pt idx="9">
                  <c:v>85.40131817270111</c:v>
                </c:pt>
                <c:pt idx="10">
                  <c:v>85.884398017065593</c:v>
                </c:pt>
                <c:pt idx="11">
                  <c:v>86.364769850355202</c:v>
                </c:pt>
                <c:pt idx="12">
                  <c:v>86.841996088646425</c:v>
                </c:pt>
                <c:pt idx="13">
                  <c:v>87.315588050731009</c:v>
                </c:pt>
                <c:pt idx="14">
                  <c:v>87.785001936999379</c:v>
                </c:pt>
                <c:pt idx="15">
                  <c:v>88.249634843066985</c:v>
                </c:pt>
                <c:pt idx="16">
                  <c:v>88.70882090227947</c:v>
                </c:pt>
                <c:pt idx="17">
                  <c:v>89.161827672308192</c:v>
                </c:pt>
                <c:pt idx="18">
                  <c:v>89.607852903986114</c:v>
                </c:pt>
                <c:pt idx="19">
                  <c:v>90.046021854825241</c:v>
                </c:pt>
                <c:pt idx="20">
                  <c:v>90.475385334518521</c:v>
                </c:pt>
                <c:pt idx="21">
                  <c:v>90.894918694042929</c:v>
                </c:pt>
                <c:pt idx="22">
                  <c:v>91.303521992262731</c:v>
                </c:pt>
                <c:pt idx="23">
                  <c:v>91.700021592283477</c:v>
                </c:pt>
                <c:pt idx="24">
                  <c:v>92.083173451920985</c:v>
                </c:pt>
                <c:pt idx="25">
                  <c:v>92.451668375835951</c:v>
                </c:pt>
                <c:pt idx="26">
                  <c:v>92.804139488163713</c:v>
                </c:pt>
                <c:pt idx="27">
                  <c:v>93.139172160717266</c:v>
                </c:pt>
                <c:pt idx="28">
                  <c:v>93.455316590039232</c:v>
                </c:pt>
                <c:pt idx="29">
                  <c:v>93.751103154110552</c:v>
                </c:pt>
                <c:pt idx="30">
                  <c:v>94.025060594600916</c:v>
                </c:pt>
                <c:pt idx="31">
                  <c:v>94.275736962639968</c:v>
                </c:pt>
                <c:pt idx="32">
                  <c:v>94.50172313643958</c:v>
                </c:pt>
                <c:pt idx="33">
                  <c:v>94.701678571136014</c:v>
                </c:pt>
                <c:pt idx="34">
                  <c:v>94.874358780918172</c:v>
                </c:pt>
                <c:pt idx="35">
                  <c:v>95.018643889487947</c:v>
                </c:pt>
                <c:pt idx="36">
                  <c:v>95.133567428281111</c:v>
                </c:pt>
                <c:pt idx="37">
                  <c:v>95.218344425732667</c:v>
                </c:pt>
                <c:pt idx="38">
                  <c:v>95.272397729283668</c:v>
                </c:pt>
                <c:pt idx="39">
                  <c:v>95.295381448575696</c:v>
                </c:pt>
                <c:pt idx="40">
                  <c:v>95.287200415230572</c:v>
                </c:pt>
                <c:pt idx="41">
                  <c:v>95.248024630021973</c:v>
                </c:pt>
                <c:pt idx="42">
                  <c:v>95.178297815185402</c:v>
                </c:pt>
                <c:pt idx="43">
                  <c:v>95.078739404817142</c:v>
                </c:pt>
                <c:pt idx="44">
                  <c:v>94.95033957969018</c:v>
                </c:pt>
                <c:pt idx="45">
                  <c:v>94.794347267804923</c:v>
                </c:pt>
                <c:pt idx="46">
                  <c:v>94.612251366829653</c:v>
                </c:pt>
                <c:pt idx="47">
                  <c:v>94.405755774377454</c:v>
                </c:pt>
                <c:pt idx="48">
                  <c:v>94.176749111423788</c:v>
                </c:pt>
                <c:pt idx="49">
                  <c:v>93.927270270019221</c:v>
                </c:pt>
                <c:pt idx="50">
                  <c:v>93.65947109062509</c:v>
                </c:pt>
                <c:pt idx="51">
                  <c:v>93.375577565575213</c:v>
                </c:pt>
                <c:pt idx="52">
                  <c:v>93.077850969906777</c:v>
                </c:pt>
                <c:pt idx="53">
                  <c:v>92.768550243554415</c:v>
                </c:pt>
                <c:pt idx="54">
                  <c:v>92.449896801003533</c:v>
                </c:pt>
                <c:pt idx="55">
                  <c:v>92.124042742439599</c:v>
                </c:pt>
                <c:pt idx="56">
                  <c:v>91.793043203637751</c:v>
                </c:pt>
                <c:pt idx="57">
                  <c:v>91.458833330401134</c:v>
                </c:pt>
                <c:pt idx="58">
                  <c:v>91.123210115952403</c:v>
                </c:pt>
                <c:pt idx="59">
                  <c:v>90.787819111997194</c:v>
                </c:pt>
                <c:pt idx="60">
                  <c:v>90.454145827903346</c:v>
                </c:pt>
                <c:pt idx="61">
                  <c:v>90.123511474894144</c:v>
                </c:pt>
                <c:pt idx="62">
                  <c:v>89.797072596449652</c:v>
                </c:pt>
                <c:pt idx="63">
                  <c:v>89.475824051700258</c:v>
                </c:pt>
                <c:pt idx="64">
                  <c:v>89.160604782101203</c:v>
                </c:pt>
                <c:pt idx="65">
                  <c:v>88.852105787772601</c:v>
                </c:pt>
                <c:pt idx="66">
                  <c:v>88.550879762196161</c:v>
                </c:pt>
                <c:pt idx="67">
                  <c:v>88.257351875791301</c:v>
                </c:pt>
                <c:pt idx="68">
                  <c:v>87.971831253846531</c:v>
                </c:pt>
                <c:pt idx="69">
                  <c:v>87.694522756649945</c:v>
                </c:pt>
                <c:pt idx="70">
                  <c:v>87.425538734669658</c:v>
                </c:pt>
                <c:pt idx="71">
                  <c:v>87.164910495527991</c:v>
                </c:pt>
                <c:pt idx="72">
                  <c:v>86.912599279550406</c:v>
                </c:pt>
                <c:pt idx="73">
                  <c:v>86.668506595024795</c:v>
                </c:pt>
                <c:pt idx="74">
                  <c:v>86.432483811935171</c:v>
                </c:pt>
                <c:pt idx="75">
                  <c:v>86.204340953417514</c:v>
                </c:pt>
                <c:pt idx="76">
                  <c:v>85.983854657588253</c:v>
                </c:pt>
                <c:pt idx="77">
                  <c:v>85.770775309108359</c:v>
                </c:pt>
                <c:pt idx="78">
                  <c:v>85.564833360483703</c:v>
                </c:pt>
                <c:pt idx="79">
                  <c:v>85.365744878393926</c:v>
                </c:pt>
                <c:pt idx="80">
                  <c:v>85.17321636106287</c:v>
                </c:pt>
                <c:pt idx="81">
                  <c:v>84.986948879598884</c:v>
                </c:pt>
                <c:pt idx="82">
                  <c:v>84.806641600062619</c:v>
                </c:pt>
                <c:pt idx="83">
                  <c:v>84.631994744411713</c:v>
                </c:pt>
                <c:pt idx="84">
                  <c:v>84.462712048000057</c:v>
                </c:pt>
                <c:pt idx="85">
                  <c:v>84.298502769456235</c:v>
                </c:pt>
                <c:pt idx="86">
                  <c:v>84.139083305943373</c:v>
                </c:pt>
                <c:pt idx="87">
                  <c:v>83.98417846333642</c:v>
                </c:pt>
                <c:pt idx="88">
                  <c:v>83.833522427010209</c:v>
                </c:pt>
                <c:pt idx="89">
                  <c:v>83.686859474917028</c:v>
                </c:pt>
                <c:pt idx="90">
                  <c:v>83.543944470597495</c:v>
                </c:pt>
                <c:pt idx="91">
                  <c:v>83.404543169833289</c:v>
                </c:pt>
                <c:pt idx="92">
                  <c:v>83.268432370887481</c:v>
                </c:pt>
                <c:pt idx="93">
                  <c:v>83.135399934746758</c:v>
                </c:pt>
                <c:pt idx="94">
                  <c:v>83.005244698507326</c:v>
                </c:pt>
                <c:pt idx="95">
                  <c:v>82.877776302051004</c:v>
                </c:pt>
                <c:pt idx="96">
                  <c:v>82.752814945441628</c:v>
                </c:pt>
                <c:pt idx="97">
                  <c:v>82.630191092030756</c:v>
                </c:pt>
                <c:pt idx="98">
                  <c:v>82.509745130082266</c:v>
                </c:pt>
                <c:pt idx="99">
                  <c:v>82.391327003795837</c:v>
                </c:pt>
                <c:pt idx="100">
                  <c:v>82.274795822906611</c:v>
                </c:pt>
                <c:pt idx="101">
                  <c:v>82.160019458549655</c:v>
                </c:pt>
                <c:pt idx="102">
                  <c:v>82.046874131777784</c:v>
                </c:pt>
                <c:pt idx="103">
                  <c:v>81.935243999995691</c:v>
                </c:pt>
                <c:pt idx="104">
                  <c:v>81.825020745600924</c:v>
                </c:pt>
                <c:pt idx="105">
                  <c:v>81.716103170287425</c:v>
                </c:pt>
                <c:pt idx="106">
                  <c:v>81.6083967977535</c:v>
                </c:pt>
                <c:pt idx="107">
                  <c:v>81.501813486948663</c:v>
                </c:pt>
                <c:pt idx="108">
                  <c:v>81.396271057480689</c:v>
                </c:pt>
                <c:pt idx="109">
                  <c:v>81.291692928371262</c:v>
                </c:pt>
                <c:pt idx="110">
                  <c:v>81.188007770987468</c:v>
                </c:pt>
                <c:pt idx="111">
                  <c:v>81.085149176677291</c:v>
                </c:pt>
                <c:pt idx="112">
                  <c:v>80.983055339389054</c:v>
                </c:pt>
                <c:pt idx="113">
                  <c:v>80.881668753356649</c:v>
                </c:pt>
                <c:pt idx="114">
                  <c:v>80.780935925768716</c:v>
                </c:pt>
                <c:pt idx="115">
                  <c:v>80.680807104216015</c:v>
                </c:pt>
                <c:pt idx="116">
                  <c:v>80.581236018612429</c:v>
                </c:pt>
                <c:pt idx="117">
                  <c:v>80.482179637214557</c:v>
                </c:pt>
                <c:pt idx="118">
                  <c:v>80.383597936314985</c:v>
                </c:pt>
                <c:pt idx="119">
                  <c:v>80.285453683155353</c:v>
                </c:pt>
                <c:pt idx="120">
                  <c:v>80.187712231590751</c:v>
                </c:pt>
                <c:pt idx="121">
                  <c:v>80.09034133003972</c:v>
                </c:pt>
                <c:pt idx="122">
                  <c:v>79.993310941267382</c:v>
                </c:pt>
                <c:pt idx="123">
                  <c:v>79.896593073575616</c:v>
                </c:pt>
                <c:pt idx="124">
                  <c:v>79.800161623008307</c:v>
                </c:pt>
                <c:pt idx="125">
                  <c:v>79.703992226222738</c:v>
                </c:pt>
                <c:pt idx="126">
                  <c:v>79.60806212372799</c:v>
                </c:pt>
                <c:pt idx="127">
                  <c:v>79.51235003324399</c:v>
                </c:pt>
                <c:pt idx="128">
                  <c:v>79.416836032990304</c:v>
                </c:pt>
                <c:pt idx="129">
                  <c:v>79.321501454769432</c:v>
                </c:pt>
                <c:pt idx="130">
                  <c:v>79.22632878675968</c:v>
                </c:pt>
                <c:pt idx="131">
                  <c:v>79.13130158597653</c:v>
                </c:pt>
                <c:pt idx="132">
                  <c:v>79.036404400393423</c:v>
                </c:pt>
                <c:pt idx="133">
                  <c:v>78.941622700726739</c:v>
                </c:pt>
                <c:pt idx="134">
                  <c:v>78.846942821884838</c:v>
                </c:pt>
                <c:pt idx="135">
                  <c:v>78.752351914044709</c:v>
                </c:pt>
                <c:pt idx="136">
                  <c:v>78.657837903256123</c:v>
                </c:pt>
                <c:pt idx="137">
                  <c:v>78.563389461370122</c:v>
                </c:pt>
                <c:pt idx="138">
                  <c:v>78.468995984949117</c:v>
                </c:pt>
                <c:pt idx="139">
                  <c:v>78.374647582637806</c:v>
                </c:pt>
                <c:pt idx="140">
                  <c:v>78.280335070259667</c:v>
                </c:pt>
                <c:pt idx="141">
                  <c:v>78.186049972662659</c:v>
                </c:pt>
                <c:pt idx="142">
                  <c:v>78.091784531077479</c:v>
                </c:pt>
                <c:pt idx="143">
                  <c:v>77.997531714491899</c:v>
                </c:pt>
                <c:pt idx="144">
                  <c:v>77.903285233300792</c:v>
                </c:pt>
                <c:pt idx="145">
                  <c:v>77.80903955329191</c:v>
                </c:pt>
                <c:pt idx="146">
                  <c:v>77.714789907889795</c:v>
                </c:pt>
                <c:pt idx="147">
                  <c:v>77.620532306535097</c:v>
                </c:pt>
                <c:pt idx="148">
                  <c:v>77.526263537137197</c:v>
                </c:pt>
                <c:pt idx="149">
                  <c:v>77.431981160722373</c:v>
                </c:pt>
                <c:pt idx="150">
                  <c:v>77.337683496708308</c:v>
                </c:pt>
                <c:pt idx="151">
                  <c:v>77.243369597662564</c:v>
                </c:pt>
                <c:pt idx="152">
                  <c:v>77.149039212926169</c:v>
                </c:pt>
                <c:pt idx="153">
                  <c:v>77.054692741075343</c:v>
                </c:pt>
                <c:pt idx="154">
                  <c:v>76.960331171810125</c:v>
                </c:pt>
                <c:pt idx="155">
                  <c:v>76.865956018457197</c:v>
                </c:pt>
                <c:pt idx="156">
                  <c:v>76.771569242805896</c:v>
                </c:pt>
                <c:pt idx="157">
                  <c:v>76.677173174423046</c:v>
                </c:pt>
                <c:pt idx="158">
                  <c:v>76.58277042687881</c:v>
                </c:pt>
                <c:pt idx="159">
                  <c:v>76.488363813446995</c:v>
                </c:pt>
                <c:pt idx="160">
                  <c:v>76.393956264810953</c:v>
                </c:pt>
                <c:pt idx="161">
                  <c:v>76.299550751124826</c:v>
                </c:pt>
                <c:pt idx="162">
                  <c:v>76.205150210468432</c:v>
                </c:pt>
                <c:pt idx="163">
                  <c:v>76.110757485329145</c:v>
                </c:pt>
                <c:pt idx="164">
                  <c:v>76.016375268279745</c:v>
                </c:pt>
                <c:pt idx="165">
                  <c:v>75.922006057538255</c:v>
                </c:pt>
                <c:pt idx="166">
                  <c:v>75.827652122627825</c:v>
                </c:pt>
                <c:pt idx="167">
                  <c:v>75.733315479932202</c:v>
                </c:pt>
                <c:pt idx="168">
                  <c:v>75.638997877585908</c:v>
                </c:pt>
                <c:pt idx="169">
                  <c:v>75.544700788859586</c:v>
                </c:pt>
                <c:pt idx="170">
                  <c:v>75.450425413006869</c:v>
                </c:pt>
                <c:pt idx="171">
                  <c:v>75.356172682424173</c:v>
                </c:pt>
                <c:pt idx="172">
                  <c:v>75.261943274934083</c:v>
                </c:pt>
                <c:pt idx="173">
                  <c:v>75.167737630022003</c:v>
                </c:pt>
                <c:pt idx="174">
                  <c:v>75.073555967923909</c:v>
                </c:pt>
                <c:pt idx="175">
                  <c:v>74.979398310565713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87.745999999999995</c:v>
                </c:pt>
                <c:pt idx="1">
                  <c:v>88.61</c:v>
                </c:pt>
                <c:pt idx="2">
                  <c:v>88.813999999999993</c:v>
                </c:pt>
                <c:pt idx="3">
                  <c:v>88.948999999999998</c:v>
                </c:pt>
                <c:pt idx="4">
                  <c:v>87.644000000000005</c:v>
                </c:pt>
                <c:pt idx="5">
                  <c:v>88.593000000000004</c:v>
                </c:pt>
                <c:pt idx="6">
                  <c:v>88.712000000000003</c:v>
                </c:pt>
                <c:pt idx="7">
                  <c:v>88.796999999999997</c:v>
                </c:pt>
                <c:pt idx="8">
                  <c:v>87.846999999999994</c:v>
                </c:pt>
                <c:pt idx="9">
                  <c:v>87.965999999999994</c:v>
                </c:pt>
                <c:pt idx="10">
                  <c:v>88.39</c:v>
                </c:pt>
                <c:pt idx="11">
                  <c:v>88.457999999999998</c:v>
                </c:pt>
                <c:pt idx="12">
                  <c:v>88.355999999999995</c:v>
                </c:pt>
                <c:pt idx="13">
                  <c:v>89.254000000000005</c:v>
                </c:pt>
                <c:pt idx="14">
                  <c:v>89.153000000000006</c:v>
                </c:pt>
                <c:pt idx="15">
                  <c:v>88.322000000000003</c:v>
                </c:pt>
                <c:pt idx="16">
                  <c:v>89.355999999999995</c:v>
                </c:pt>
                <c:pt idx="17">
                  <c:v>89.016999999999996</c:v>
                </c:pt>
                <c:pt idx="18">
                  <c:v>90.322000000000003</c:v>
                </c:pt>
                <c:pt idx="19">
                  <c:v>89.864000000000004</c:v>
                </c:pt>
                <c:pt idx="20">
                  <c:v>90.492000000000004</c:v>
                </c:pt>
                <c:pt idx="21">
                  <c:v>90.474999999999994</c:v>
                </c:pt>
                <c:pt idx="22">
                  <c:v>91.067999999999998</c:v>
                </c:pt>
                <c:pt idx="23">
                  <c:v>90.236999999999995</c:v>
                </c:pt>
                <c:pt idx="24">
                  <c:v>91.61</c:v>
                </c:pt>
                <c:pt idx="25">
                  <c:v>91.051000000000002</c:v>
                </c:pt>
                <c:pt idx="26">
                  <c:v>93.254000000000005</c:v>
                </c:pt>
                <c:pt idx="27">
                  <c:v>93.084999999999994</c:v>
                </c:pt>
                <c:pt idx="28">
                  <c:v>93.745999999999995</c:v>
                </c:pt>
                <c:pt idx="29">
                  <c:v>95.474999999999994</c:v>
                </c:pt>
                <c:pt idx="30">
                  <c:v>94.728999999999999</c:v>
                </c:pt>
                <c:pt idx="31">
                  <c:v>95.728999999999999</c:v>
                </c:pt>
                <c:pt idx="32">
                  <c:v>96.236999999999995</c:v>
                </c:pt>
                <c:pt idx="33">
                  <c:v>97.915000000000006</c:v>
                </c:pt>
                <c:pt idx="34">
                  <c:v>98.712000000000003</c:v>
                </c:pt>
                <c:pt idx="35">
                  <c:v>99.305000000000007</c:v>
                </c:pt>
                <c:pt idx="36">
                  <c:v>99.932000000000002</c:v>
                </c:pt>
                <c:pt idx="37">
                  <c:v>100.881</c:v>
                </c:pt>
                <c:pt idx="38">
                  <c:v>102.18600000000001</c:v>
                </c:pt>
                <c:pt idx="39">
                  <c:v>104.339</c:v>
                </c:pt>
                <c:pt idx="40">
                  <c:v>105.322</c:v>
                </c:pt>
                <c:pt idx="41">
                  <c:v>106.08499999999999</c:v>
                </c:pt>
                <c:pt idx="42">
                  <c:v>106.983</c:v>
                </c:pt>
                <c:pt idx="43">
                  <c:v>107.35599999999999</c:v>
                </c:pt>
                <c:pt idx="44">
                  <c:v>107.593</c:v>
                </c:pt>
                <c:pt idx="45">
                  <c:v>108.84699999999999</c:v>
                </c:pt>
                <c:pt idx="46">
                  <c:v>111.068</c:v>
                </c:pt>
                <c:pt idx="47">
                  <c:v>112.678</c:v>
                </c:pt>
                <c:pt idx="48">
                  <c:v>116.322</c:v>
                </c:pt>
                <c:pt idx="49">
                  <c:v>121.678</c:v>
                </c:pt>
                <c:pt idx="50">
                  <c:v>130.25399999999999</c:v>
                </c:pt>
                <c:pt idx="51">
                  <c:v>140.84700000000001</c:v>
                </c:pt>
                <c:pt idx="52">
                  <c:v>154.03399999999999</c:v>
                </c:pt>
                <c:pt idx="53">
                  <c:v>170.69499999999999</c:v>
                </c:pt>
                <c:pt idx="54">
                  <c:v>186.03399999999999</c:v>
                </c:pt>
                <c:pt idx="55">
                  <c:v>199.84700000000001</c:v>
                </c:pt>
                <c:pt idx="56">
                  <c:v>211.71199999999999</c:v>
                </c:pt>
                <c:pt idx="57">
                  <c:v>221.03399999999999</c:v>
                </c:pt>
                <c:pt idx="58">
                  <c:v>227.05099999999999</c:v>
                </c:pt>
                <c:pt idx="59">
                  <c:v>230.74600000000001</c:v>
                </c:pt>
                <c:pt idx="60">
                  <c:v>232.136</c:v>
                </c:pt>
                <c:pt idx="61">
                  <c:v>229.61</c:v>
                </c:pt>
                <c:pt idx="62">
                  <c:v>223.57599999999999</c:v>
                </c:pt>
                <c:pt idx="63">
                  <c:v>213.57599999999999</c:v>
                </c:pt>
                <c:pt idx="64">
                  <c:v>198.57599999999999</c:v>
                </c:pt>
                <c:pt idx="65">
                  <c:v>177.458</c:v>
                </c:pt>
                <c:pt idx="66">
                  <c:v>151.96600000000001</c:v>
                </c:pt>
                <c:pt idx="67">
                  <c:v>124.61</c:v>
                </c:pt>
                <c:pt idx="68">
                  <c:v>104.712</c:v>
                </c:pt>
                <c:pt idx="69">
                  <c:v>96.406999999999996</c:v>
                </c:pt>
                <c:pt idx="70">
                  <c:v>94.39</c:v>
                </c:pt>
                <c:pt idx="71">
                  <c:v>95.084999999999994</c:v>
                </c:pt>
                <c:pt idx="72">
                  <c:v>96.558999999999997</c:v>
                </c:pt>
                <c:pt idx="73">
                  <c:v>99.067999999999998</c:v>
                </c:pt>
                <c:pt idx="74">
                  <c:v>103.42400000000001</c:v>
                </c:pt>
                <c:pt idx="75">
                  <c:v>109.983</c:v>
                </c:pt>
                <c:pt idx="76">
                  <c:v>119.30500000000001</c:v>
                </c:pt>
                <c:pt idx="77">
                  <c:v>130.102</c:v>
                </c:pt>
                <c:pt idx="78">
                  <c:v>142.52500000000001</c:v>
                </c:pt>
                <c:pt idx="79">
                  <c:v>153.678</c:v>
                </c:pt>
                <c:pt idx="80">
                  <c:v>164.017</c:v>
                </c:pt>
                <c:pt idx="81">
                  <c:v>172.93199999999999</c:v>
                </c:pt>
                <c:pt idx="82">
                  <c:v>179.08500000000001</c:v>
                </c:pt>
                <c:pt idx="83">
                  <c:v>184.119</c:v>
                </c:pt>
                <c:pt idx="84">
                  <c:v>185.50800000000001</c:v>
                </c:pt>
                <c:pt idx="85">
                  <c:v>183.50800000000001</c:v>
                </c:pt>
                <c:pt idx="86">
                  <c:v>179.40700000000001</c:v>
                </c:pt>
                <c:pt idx="87">
                  <c:v>171.16900000000001</c:v>
                </c:pt>
                <c:pt idx="88">
                  <c:v>156.881</c:v>
                </c:pt>
                <c:pt idx="89">
                  <c:v>138.35599999999999</c:v>
                </c:pt>
                <c:pt idx="90">
                  <c:v>117.39</c:v>
                </c:pt>
                <c:pt idx="91">
                  <c:v>100.288</c:v>
                </c:pt>
                <c:pt idx="92">
                  <c:v>87.881</c:v>
                </c:pt>
                <c:pt idx="93">
                  <c:v>83.406999999999996</c:v>
                </c:pt>
                <c:pt idx="94">
                  <c:v>82.203000000000003</c:v>
                </c:pt>
                <c:pt idx="95">
                  <c:v>83.034000000000006</c:v>
                </c:pt>
                <c:pt idx="96">
                  <c:v>82.626999999999995</c:v>
                </c:pt>
                <c:pt idx="97">
                  <c:v>82.983000000000004</c:v>
                </c:pt>
                <c:pt idx="98">
                  <c:v>81.948999999999998</c:v>
                </c:pt>
                <c:pt idx="99">
                  <c:v>82.78</c:v>
                </c:pt>
                <c:pt idx="100">
                  <c:v>83.051000000000002</c:v>
                </c:pt>
                <c:pt idx="101">
                  <c:v>83.796999999999997</c:v>
                </c:pt>
                <c:pt idx="102">
                  <c:v>83.61</c:v>
                </c:pt>
                <c:pt idx="103">
                  <c:v>81.593000000000004</c:v>
                </c:pt>
                <c:pt idx="104">
                  <c:v>81.915000000000006</c:v>
                </c:pt>
                <c:pt idx="105">
                  <c:v>82.236999999999995</c:v>
                </c:pt>
                <c:pt idx="106">
                  <c:v>81.474999999999994</c:v>
                </c:pt>
                <c:pt idx="107">
                  <c:v>81.728999999999999</c:v>
                </c:pt>
                <c:pt idx="108">
                  <c:v>81.067999999999998</c:v>
                </c:pt>
                <c:pt idx="109">
                  <c:v>81.948999999999998</c:v>
                </c:pt>
                <c:pt idx="110">
                  <c:v>81.203000000000003</c:v>
                </c:pt>
                <c:pt idx="111">
                  <c:v>82.084999999999994</c:v>
                </c:pt>
                <c:pt idx="112">
                  <c:v>81.881</c:v>
                </c:pt>
                <c:pt idx="113">
                  <c:v>82.593000000000004</c:v>
                </c:pt>
                <c:pt idx="114">
                  <c:v>80.915000000000006</c:v>
                </c:pt>
                <c:pt idx="115">
                  <c:v>81.457999999999998</c:v>
                </c:pt>
                <c:pt idx="116">
                  <c:v>81.355999999999995</c:v>
                </c:pt>
                <c:pt idx="117">
                  <c:v>81.236999999999995</c:v>
                </c:pt>
                <c:pt idx="118">
                  <c:v>82.186000000000007</c:v>
                </c:pt>
                <c:pt idx="119">
                  <c:v>82.153000000000006</c:v>
                </c:pt>
                <c:pt idx="120">
                  <c:v>82.593000000000004</c:v>
                </c:pt>
                <c:pt idx="121">
                  <c:v>84.236999999999995</c:v>
                </c:pt>
                <c:pt idx="122">
                  <c:v>83.965999999999994</c:v>
                </c:pt>
                <c:pt idx="123">
                  <c:v>83.78</c:v>
                </c:pt>
                <c:pt idx="124">
                  <c:v>83.067999999999998</c:v>
                </c:pt>
                <c:pt idx="125">
                  <c:v>81.271000000000001</c:v>
                </c:pt>
                <c:pt idx="126">
                  <c:v>81.728999999999999</c:v>
                </c:pt>
                <c:pt idx="127">
                  <c:v>81</c:v>
                </c:pt>
                <c:pt idx="128">
                  <c:v>81.355999999999995</c:v>
                </c:pt>
                <c:pt idx="129">
                  <c:v>79.406999999999996</c:v>
                </c:pt>
                <c:pt idx="130">
                  <c:v>78.728999999999999</c:v>
                </c:pt>
                <c:pt idx="131">
                  <c:v>78.338999999999999</c:v>
                </c:pt>
                <c:pt idx="132">
                  <c:v>78.948999999999998</c:v>
                </c:pt>
                <c:pt idx="133">
                  <c:v>78.983000000000004</c:v>
                </c:pt>
                <c:pt idx="134">
                  <c:v>77.948999999999998</c:v>
                </c:pt>
                <c:pt idx="135">
                  <c:v>78.322000000000003</c:v>
                </c:pt>
                <c:pt idx="136">
                  <c:v>78.441000000000003</c:v>
                </c:pt>
                <c:pt idx="137">
                  <c:v>78.067999999999998</c:v>
                </c:pt>
                <c:pt idx="138">
                  <c:v>78.254000000000005</c:v>
                </c:pt>
                <c:pt idx="139">
                  <c:v>78.846999999999994</c:v>
                </c:pt>
                <c:pt idx="140">
                  <c:v>77.881</c:v>
                </c:pt>
                <c:pt idx="141">
                  <c:v>77.492000000000004</c:v>
                </c:pt>
                <c:pt idx="142">
                  <c:v>77.558999999999997</c:v>
                </c:pt>
                <c:pt idx="143">
                  <c:v>77.102000000000004</c:v>
                </c:pt>
                <c:pt idx="144">
                  <c:v>77.067999999999998</c:v>
                </c:pt>
                <c:pt idx="145">
                  <c:v>77.948999999999998</c:v>
                </c:pt>
                <c:pt idx="146">
                  <c:v>77.575999999999993</c:v>
                </c:pt>
                <c:pt idx="147">
                  <c:v>76.694999999999993</c:v>
                </c:pt>
                <c:pt idx="148">
                  <c:v>77.457999999999998</c:v>
                </c:pt>
                <c:pt idx="149">
                  <c:v>77.881</c:v>
                </c:pt>
                <c:pt idx="150">
                  <c:v>77.593000000000004</c:v>
                </c:pt>
                <c:pt idx="151">
                  <c:v>79.424000000000007</c:v>
                </c:pt>
                <c:pt idx="152">
                  <c:v>79.271000000000001</c:v>
                </c:pt>
                <c:pt idx="153">
                  <c:v>79.492000000000004</c:v>
                </c:pt>
                <c:pt idx="154">
                  <c:v>78.712000000000003</c:v>
                </c:pt>
                <c:pt idx="155">
                  <c:v>77.745999999999995</c:v>
                </c:pt>
                <c:pt idx="156">
                  <c:v>77.355999999999995</c:v>
                </c:pt>
                <c:pt idx="157">
                  <c:v>76.61</c:v>
                </c:pt>
                <c:pt idx="158">
                  <c:v>76.067999999999998</c:v>
                </c:pt>
                <c:pt idx="159">
                  <c:v>76.677999999999997</c:v>
                </c:pt>
                <c:pt idx="160">
                  <c:v>75.932000000000002</c:v>
                </c:pt>
                <c:pt idx="161">
                  <c:v>76.153000000000006</c:v>
                </c:pt>
                <c:pt idx="162">
                  <c:v>75.763000000000005</c:v>
                </c:pt>
                <c:pt idx="163">
                  <c:v>75.236999999999995</c:v>
                </c:pt>
                <c:pt idx="164">
                  <c:v>75.305000000000007</c:v>
                </c:pt>
                <c:pt idx="165">
                  <c:v>75.897999999999996</c:v>
                </c:pt>
                <c:pt idx="166">
                  <c:v>75.796999999999997</c:v>
                </c:pt>
                <c:pt idx="167">
                  <c:v>74.728999999999999</c:v>
                </c:pt>
                <c:pt idx="168">
                  <c:v>75.525000000000006</c:v>
                </c:pt>
                <c:pt idx="169">
                  <c:v>75.39</c:v>
                </c:pt>
                <c:pt idx="170">
                  <c:v>76.236999999999995</c:v>
                </c:pt>
                <c:pt idx="171">
                  <c:v>74.694999999999993</c:v>
                </c:pt>
                <c:pt idx="172">
                  <c:v>75.78</c:v>
                </c:pt>
                <c:pt idx="173">
                  <c:v>75.016999999999996</c:v>
                </c:pt>
                <c:pt idx="174">
                  <c:v>75.168999999999997</c:v>
                </c:pt>
                <c:pt idx="175">
                  <c:v>75.626999999999995</c:v>
                </c:pt>
                <c:pt idx="176">
                  <c:v>75.712000000000003</c:v>
                </c:pt>
                <c:pt idx="177">
                  <c:v>74.626999999999995</c:v>
                </c:pt>
                <c:pt idx="178">
                  <c:v>75.474999999999994</c:v>
                </c:pt>
                <c:pt idx="179">
                  <c:v>74.644000000000005</c:v>
                </c:pt>
                <c:pt idx="180">
                  <c:v>74.644000000000005</c:v>
                </c:pt>
                <c:pt idx="181">
                  <c:v>73.287999999999997</c:v>
                </c:pt>
                <c:pt idx="182">
                  <c:v>74.338999999999999</c:v>
                </c:pt>
                <c:pt idx="183">
                  <c:v>74.271000000000001</c:v>
                </c:pt>
                <c:pt idx="184">
                  <c:v>74.78</c:v>
                </c:pt>
                <c:pt idx="185">
                  <c:v>73.236999999999995</c:v>
                </c:pt>
                <c:pt idx="186">
                  <c:v>74.406999999999996</c:v>
                </c:pt>
                <c:pt idx="187">
                  <c:v>74.203000000000003</c:v>
                </c:pt>
                <c:pt idx="188">
                  <c:v>74.186000000000007</c:v>
                </c:pt>
                <c:pt idx="189">
                  <c:v>74.728999999999999</c:v>
                </c:pt>
                <c:pt idx="190">
                  <c:v>75.119</c:v>
                </c:pt>
                <c:pt idx="191">
                  <c:v>73.813999999999993</c:v>
                </c:pt>
                <c:pt idx="192">
                  <c:v>74.153000000000006</c:v>
                </c:pt>
                <c:pt idx="193">
                  <c:v>74</c:v>
                </c:pt>
                <c:pt idx="194">
                  <c:v>73.983000000000004</c:v>
                </c:pt>
                <c:pt idx="195">
                  <c:v>74.492000000000004</c:v>
                </c:pt>
                <c:pt idx="196">
                  <c:v>75.474999999999994</c:v>
                </c:pt>
                <c:pt idx="197">
                  <c:v>73.864000000000004</c:v>
                </c:pt>
                <c:pt idx="198">
                  <c:v>73.441000000000003</c:v>
                </c:pt>
                <c:pt idx="199">
                  <c:v>73.424000000000007</c:v>
                </c:pt>
                <c:pt idx="200">
                  <c:v>73.084999999999994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84.710371677922197</c:v>
                </c:pt>
                <c:pt idx="1">
                  <c:v>85.134554897294024</c:v>
                </c:pt>
                <c:pt idx="2">
                  <c:v>85.55885041598566</c:v>
                </c:pt>
                <c:pt idx="3">
                  <c:v>85.98316220289054</c:v>
                </c:pt>
                <c:pt idx="4">
                  <c:v>86.407375580721293</c:v>
                </c:pt>
                <c:pt idx="5">
                  <c:v>86.831354801141131</c:v>
                </c:pt>
                <c:pt idx="6">
                  <c:v>87.254940396497204</c:v>
                </c:pt>
                <c:pt idx="7">
                  <c:v>87.677946303536444</c:v>
                </c:pt>
                <c:pt idx="8">
                  <c:v>88.100156758824937</c:v>
                </c:pt>
                <c:pt idx="9">
                  <c:v>88.521322971389068</c:v>
                </c:pt>
                <c:pt idx="10">
                  <c:v>88.941159585734795</c:v>
                </c:pt>
                <c:pt idx="11">
                  <c:v>89.359340958422024</c:v>
                </c:pt>
                <c:pt idx="12">
                  <c:v>89.775497284561268</c:v>
                </c:pt>
                <c:pt idx="13">
                  <c:v>90.189210628162328</c:v>
                </c:pt>
                <c:pt idx="14">
                  <c:v>90.600010934079265</c:v>
                </c:pt>
                <c:pt idx="15">
                  <c:v>91.00737213232874</c:v>
                </c:pt>
                <c:pt idx="16">
                  <c:v>91.410708492506188</c:v>
                </c:pt>
                <c:pt idx="17">
                  <c:v>91.809371454201951</c:v>
                </c:pt>
                <c:pt idx="18">
                  <c:v>92.202647259965815</c:v>
                </c:pt>
                <c:pt idx="19">
                  <c:v>92.589755867288062</c:v>
                </c:pt>
                <c:pt idx="20">
                  <c:v>92.969851839715474</c:v>
                </c:pt>
                <c:pt idx="21">
                  <c:v>93.342028248982743</c:v>
                </c:pt>
                <c:pt idx="22">
                  <c:v>93.705325106395421</c:v>
                </c:pt>
                <c:pt idx="23">
                  <c:v>94.058744542552176</c:v>
                </c:pt>
                <c:pt idx="24">
                  <c:v>94.401275942588725</c:v>
                </c:pt>
                <c:pt idx="25">
                  <c:v>94.73193560087293</c:v>
                </c:pt>
                <c:pt idx="26">
                  <c:v>95.04982726473952</c:v>
                </c:pt>
                <c:pt idx="27">
                  <c:v>95.354232252593008</c:v>
                </c:pt>
                <c:pt idx="28">
                  <c:v>95.644740671229613</c:v>
                </c:pt>
                <c:pt idx="29">
                  <c:v>95.921438546466476</c:v>
                </c:pt>
                <c:pt idx="30">
                  <c:v>96.185169206468885</c:v>
                </c:pt>
                <c:pt idx="31">
                  <c:v>96.437890605742169</c:v>
                </c:pt>
                <c:pt idx="32">
                  <c:v>96.683152778874657</c:v>
                </c:pt>
                <c:pt idx="33">
                  <c:v>96.926720294533695</c:v>
                </c:pt>
                <c:pt idx="34">
                  <c:v>97.177362160424821</c:v>
                </c:pt>
                <c:pt idx="35">
                  <c:v>97.447824571792907</c:v>
                </c:pt>
                <c:pt idx="36">
                  <c:v>97.755988548499374</c:v>
                </c:pt>
                <c:pt idx="37">
                  <c:v>98.126193355238144</c:v>
                </c:pt>
                <c:pt idx="38">
                  <c:v>98.590676639267542</c:v>
                </c:pt>
                <c:pt idx="39">
                  <c:v>99.19104342071158</c:v>
                </c:pt>
                <c:pt idx="40">
                  <c:v>99.979629902421038</c:v>
                </c:pt>
                <c:pt idx="41">
                  <c:v>101.0205779852753</c:v>
                </c:pt>
                <c:pt idx="42">
                  <c:v>102.39038814438342</c:v>
                </c:pt>
                <c:pt idx="43">
                  <c:v>104.1776800242568</c:v>
                </c:pt>
                <c:pt idx="44">
                  <c:v>106.48187169877416</c:v>
                </c:pt>
                <c:pt idx="45">
                  <c:v>109.41050082114499</c:v>
                </c:pt>
                <c:pt idx="46">
                  <c:v>113.07496391632709</c:v>
                </c:pt>
                <c:pt idx="47">
                  <c:v>117.58455105822475</c:v>
                </c:pt>
                <c:pt idx="48">
                  <c:v>123.03880417595354</c:v>
                </c:pt>
                <c:pt idx="49">
                  <c:v>129.51842297662492</c:v>
                </c:pt>
                <c:pt idx="50">
                  <c:v>137.07516888176303</c:v>
                </c:pt>
                <c:pt idx="51">
                  <c:v>145.72145122608785</c:v>
                </c:pt>
                <c:pt idx="52">
                  <c:v>155.42048936732544</c:v>
                </c:pt>
                <c:pt idx="53">
                  <c:v>166.07808341780438</c:v>
                </c:pt>
                <c:pt idx="54">
                  <c:v>177.53697720648907</c:v>
                </c:pt>
                <c:pt idx="55">
                  <c:v>189.5740369780639</c:v>
                </c:pt>
                <c:pt idx="56">
                  <c:v>201.89684446527087</c:v>
                </c:pt>
                <c:pt idx="57">
                  <c:v>214.12375675450855</c:v>
                </c:pt>
                <c:pt idx="58">
                  <c:v>225.70260637576308</c:v>
                </c:pt>
                <c:pt idx="59">
                  <c:v>235.69546272864429</c:v>
                </c:pt>
                <c:pt idx="60">
                  <c:v>242.4234649542646</c:v>
                </c:pt>
                <c:pt idx="61">
                  <c:v>243.25424647575153</c:v>
                </c:pt>
                <c:pt idx="62">
                  <c:v>235.17586879435095</c:v>
                </c:pt>
                <c:pt idx="63">
                  <c:v>216.55338118448933</c:v>
                </c:pt>
                <c:pt idx="64">
                  <c:v>189.16197595286056</c:v>
                </c:pt>
                <c:pt idx="65">
                  <c:v>158.44833150060231</c:v>
                </c:pt>
                <c:pt idx="66">
                  <c:v>131.04398760851052</c:v>
                </c:pt>
                <c:pt idx="67">
                  <c:v>111.32737849914754</c:v>
                </c:pt>
                <c:pt idx="68">
                  <c:v>99.893546645055665</c:v>
                </c:pt>
                <c:pt idx="69">
                  <c:v>94.695600148690517</c:v>
                </c:pt>
                <c:pt idx="70">
                  <c:v>93.167645186011384</c:v>
                </c:pt>
                <c:pt idx="71">
                  <c:v>93.539227242879392</c:v>
                </c:pt>
                <c:pt idx="72">
                  <c:v>95.010825396235361</c:v>
                </c:pt>
                <c:pt idx="73">
                  <c:v>97.402059822045743</c:v>
                </c:pt>
                <c:pt idx="74">
                  <c:v>100.80725835614273</c:v>
                </c:pt>
                <c:pt idx="75">
                  <c:v>105.40576148958232</c:v>
                </c:pt>
                <c:pt idx="76">
                  <c:v>111.37600462967154</c:v>
                </c:pt>
                <c:pt idx="77">
                  <c:v>118.84841788277417</c:v>
                </c:pt>
                <c:pt idx="78">
                  <c:v>127.86748029244663</c:v>
                </c:pt>
                <c:pt idx="79">
                  <c:v>138.35706016343312</c:v>
                </c:pt>
                <c:pt idx="80">
                  <c:v>150.0911320726116</c:v>
                </c:pt>
                <c:pt idx="81">
                  <c:v>162.66579590264908</c:v>
                </c:pt>
                <c:pt idx="82">
                  <c:v>175.43408764749265</c:v>
                </c:pt>
                <c:pt idx="83">
                  <c:v>187.2921582723236</c:v>
                </c:pt>
                <c:pt idx="84">
                  <c:v>196.21391935577441</c:v>
                </c:pt>
                <c:pt idx="85">
                  <c:v>198.87311609090546</c:v>
                </c:pt>
                <c:pt idx="86">
                  <c:v>191.51272668633527</c:v>
                </c:pt>
                <c:pt idx="87">
                  <c:v>172.82210808867765</c:v>
                </c:pt>
                <c:pt idx="88">
                  <c:v>146.68409252947447</c:v>
                </c:pt>
                <c:pt idx="89">
                  <c:v>120.88066186869972</c:v>
                </c:pt>
                <c:pt idx="90">
                  <c:v>101.92290766039176</c:v>
                </c:pt>
                <c:pt idx="91">
                  <c:v>91.354275619351185</c:v>
                </c:pt>
                <c:pt idx="92">
                  <c:v>86.807710375330345</c:v>
                </c:pt>
                <c:pt idx="93">
                  <c:v>85.229855979824166</c:v>
                </c:pt>
                <c:pt idx="94">
                  <c:v>84.709650885643725</c:v>
                </c:pt>
                <c:pt idx="95">
                  <c:v>84.468764482533757</c:v>
                </c:pt>
                <c:pt idx="96">
                  <c:v>84.284200416806016</c:v>
                </c:pt>
                <c:pt idx="97">
                  <c:v>84.10945040979577</c:v>
                </c:pt>
                <c:pt idx="98">
                  <c:v>83.937262473477844</c:v>
                </c:pt>
                <c:pt idx="99">
                  <c:v>83.766709028596608</c:v>
                </c:pt>
                <c:pt idx="100">
                  <c:v>83.597618565652951</c:v>
                </c:pt>
                <c:pt idx="101">
                  <c:v>83.429892448845308</c:v>
                </c:pt>
                <c:pt idx="102">
                  <c:v>83.263443056767699</c:v>
                </c:pt>
                <c:pt idx="103">
                  <c:v>83.098189904481927</c:v>
                </c:pt>
                <c:pt idx="104">
                  <c:v>82.934060970938688</c:v>
                </c:pt>
                <c:pt idx="105">
                  <c:v>82.77099821771688</c:v>
                </c:pt>
                <c:pt idx="106">
                  <c:v>82.608974716985969</c:v>
                </c:pt>
                <c:pt idx="107">
                  <c:v>82.448042463259782</c:v>
                </c:pt>
                <c:pt idx="108">
                  <c:v>82.288453483111979</c:v>
                </c:pt>
                <c:pt idx="109">
                  <c:v>82.130937528234767</c:v>
                </c:pt>
                <c:pt idx="110">
                  <c:v>81.977274204392955</c:v>
                </c:pt>
                <c:pt idx="111">
                  <c:v>81.831338739166569</c:v>
                </c:pt>
                <c:pt idx="112">
                  <c:v>81.700760016914316</c:v>
                </c:pt>
                <c:pt idx="113">
                  <c:v>81.599097025379962</c:v>
                </c:pt>
                <c:pt idx="114">
                  <c:v>81.547912836302402</c:v>
                </c:pt>
                <c:pt idx="115">
                  <c:v>81.577310290481066</c:v>
                </c:pt>
                <c:pt idx="116">
                  <c:v>81.722592748582798</c:v>
                </c:pt>
                <c:pt idx="117">
                  <c:v>82.014128861236074</c:v>
                </c:pt>
                <c:pt idx="118">
                  <c:v>82.458040136183158</c:v>
                </c:pt>
                <c:pt idx="119">
                  <c:v>83.009126144964412</c:v>
                </c:pt>
                <c:pt idx="120">
                  <c:v>83.547870234616695</c:v>
                </c:pt>
                <c:pt idx="121">
                  <c:v>83.888174075453549</c:v>
                </c:pt>
                <c:pt idx="122">
                  <c:v>83.842143298580382</c:v>
                </c:pt>
                <c:pt idx="123">
                  <c:v>83.327484895033152</c:v>
                </c:pt>
                <c:pt idx="124">
                  <c:v>82.441435375197884</c:v>
                </c:pt>
                <c:pt idx="125">
                  <c:v>81.422414936581333</c:v>
                </c:pt>
                <c:pt idx="126">
                  <c:v>80.514930901889088</c:v>
                </c:pt>
                <c:pt idx="127">
                  <c:v>79.848359284056855</c:v>
                </c:pt>
                <c:pt idx="128">
                  <c:v>79.41742856601428</c:v>
                </c:pt>
                <c:pt idx="129">
                  <c:v>79.145782974347213</c:v>
                </c:pt>
                <c:pt idx="130">
                  <c:v>78.955778760174681</c:v>
                </c:pt>
                <c:pt idx="131">
                  <c:v>78.798920219360497</c:v>
                </c:pt>
                <c:pt idx="132">
                  <c:v>78.653299358271553</c:v>
                </c:pt>
                <c:pt idx="133">
                  <c:v>78.511377439749083</c:v>
                </c:pt>
                <c:pt idx="134">
                  <c:v>78.371152965152532</c:v>
                </c:pt>
                <c:pt idx="135">
                  <c:v>78.232240172388714</c:v>
                </c:pt>
                <c:pt idx="136">
                  <c:v>78.094620334715515</c:v>
                </c:pt>
                <c:pt idx="137">
                  <c:v>77.958344329659965</c:v>
                </c:pt>
                <c:pt idx="138">
                  <c:v>77.823501456308406</c:v>
                </c:pt>
                <c:pt idx="139">
                  <c:v>77.690329924324146</c:v>
                </c:pt>
                <c:pt idx="140">
                  <c:v>77.559664727485043</c:v>
                </c:pt>
                <c:pt idx="141">
                  <c:v>77.434310534077454</c:v>
                </c:pt>
                <c:pt idx="142">
                  <c:v>77.32234976355214</c:v>
                </c:pt>
                <c:pt idx="143">
                  <c:v>77.242998919347556</c:v>
                </c:pt>
                <c:pt idx="144">
                  <c:v>77.232656451534083</c:v>
                </c:pt>
                <c:pt idx="145">
                  <c:v>77.342719198448762</c:v>
                </c:pt>
                <c:pt idx="146">
                  <c:v>77.617020587986502</c:v>
                </c:pt>
                <c:pt idx="147">
                  <c:v>78.047132851349858</c:v>
                </c:pt>
                <c:pt idx="148">
                  <c:v>78.531797078878895</c:v>
                </c:pt>
                <c:pt idx="149">
                  <c:v>78.887713939115855</c:v>
                </c:pt>
                <c:pt idx="150">
                  <c:v>78.933449787654425</c:v>
                </c:pt>
                <c:pt idx="151">
                  <c:v>78.59935701766554</c:v>
                </c:pt>
                <c:pt idx="152">
                  <c:v>77.974656812710379</c:v>
                </c:pt>
                <c:pt idx="153">
                  <c:v>77.249141037037006</c:v>
                </c:pt>
                <c:pt idx="154">
                  <c:v>76.600459263506295</c:v>
                </c:pt>
                <c:pt idx="155">
                  <c:v>76.116599356474865</c:v>
                </c:pt>
                <c:pt idx="156">
                  <c:v>75.794100367741905</c:v>
                </c:pt>
                <c:pt idx="157">
                  <c:v>75.583488818401875</c:v>
                </c:pt>
                <c:pt idx="158">
                  <c:v>75.433317925570037</c:v>
                </c:pt>
                <c:pt idx="159">
                  <c:v>75.309573055296781</c:v>
                </c:pt>
                <c:pt idx="160">
                  <c:v>75.195362560810182</c:v>
                </c:pt>
                <c:pt idx="161">
                  <c:v>75.083999238518714</c:v>
                </c:pt>
                <c:pt idx="162">
                  <c:v>74.97328479188478</c:v>
                </c:pt>
                <c:pt idx="163">
                  <c:v>74.862575675342114</c:v>
                </c:pt>
                <c:pt idx="164">
                  <c:v>74.751668663034991</c:v>
                </c:pt>
                <c:pt idx="165">
                  <c:v>74.640468687334362</c:v>
                </c:pt>
                <c:pt idx="166">
                  <c:v>74.528908901249835</c:v>
                </c:pt>
                <c:pt idx="167">
                  <c:v>74.416934782470761</c:v>
                </c:pt>
                <c:pt idx="168">
                  <c:v>74.304501285678867</c:v>
                </c:pt>
                <c:pt idx="169">
                  <c:v>74.191572082006203</c:v>
                </c:pt>
                <c:pt idx="170">
                  <c:v>74.078118994905751</c:v>
                </c:pt>
                <c:pt idx="171">
                  <c:v>73.964121387037295</c:v>
                </c:pt>
                <c:pt idx="172">
                  <c:v>73.849565494169013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84.710371677888347</c:v>
                </c:pt>
                <c:pt idx="1">
                  <c:v>85.134554897210464</c:v>
                </c:pt>
                <c:pt idx="2">
                  <c:v>85.558850415782345</c:v>
                </c:pt>
                <c:pt idx="3">
                  <c:v>85.983162202402752</c:v>
                </c:pt>
                <c:pt idx="4">
                  <c:v>86.407375579567514</c:v>
                </c:pt>
                <c:pt idx="5">
                  <c:v>86.83135479845042</c:v>
                </c:pt>
                <c:pt idx="6">
                  <c:v>87.254940390310409</c:v>
                </c:pt>
                <c:pt idx="7">
                  <c:v>87.677946289511013</c:v>
                </c:pt>
                <c:pt idx="8">
                  <c:v>88.100156727476318</c:v>
                </c:pt>
                <c:pt idx="9">
                  <c:v>88.521322902305855</c:v>
                </c:pt>
                <c:pt idx="10">
                  <c:v>88.941159435635541</c:v>
                </c:pt>
                <c:pt idx="11">
                  <c:v>89.359340636881058</c:v>
                </c:pt>
                <c:pt idx="12">
                  <c:v>89.775496605442186</c:v>
                </c:pt>
                <c:pt idx="13">
                  <c:v>90.189209213973612</c:v>
                </c:pt>
                <c:pt idx="14">
                  <c:v>90.600008030587261</c:v>
                </c:pt>
                <c:pt idx="15">
                  <c:v>91.007366254922289</c:v>
                </c:pt>
                <c:pt idx="16">
                  <c:v>91.41069676238115</c:v>
                </c:pt>
                <c:pt idx="17">
                  <c:v>91.809348372311106</c:v>
                </c:pt>
                <c:pt idx="18">
                  <c:v>92.202602479155317</c:v>
                </c:pt>
                <c:pt idx="19">
                  <c:v>92.589670209995759</c:v>
                </c:pt>
                <c:pt idx="20">
                  <c:v>92.96969029656087</c:v>
                </c:pt>
                <c:pt idx="21">
                  <c:v>93.341727873416502</c:v>
                </c:pt>
                <c:pt idx="22">
                  <c:v>93.704774435059306</c:v>
                </c:pt>
                <c:pt idx="23">
                  <c:v>94.057749200931454</c:v>
                </c:pt>
                <c:pt idx="24">
                  <c:v>94.399502146536932</c:v>
                </c:pt>
                <c:pt idx="25">
                  <c:v>94.728818958086919</c:v>
                </c:pt>
                <c:pt idx="26">
                  <c:v>95.044428154457449</c:v>
                </c:pt>
                <c:pt idx="27">
                  <c:v>95.34501059072538</c:v>
                </c:pt>
                <c:pt idx="28">
                  <c:v>95.629211509442285</c:v>
                </c:pt>
                <c:pt idx="29">
                  <c:v>95.895655237033182</c:v>
                </c:pt>
                <c:pt idx="30">
                  <c:v>96.142962532238371</c:v>
                </c:pt>
                <c:pt idx="31">
                  <c:v>96.369770481836582</c:v>
                </c:pt>
                <c:pt idx="32">
                  <c:v>96.574754708422233</c:v>
                </c:pt>
                <c:pt idx="33">
                  <c:v>96.756653510482849</c:v>
                </c:pt>
                <c:pt idx="34">
                  <c:v>96.914293403617535</c:v>
                </c:pt>
                <c:pt idx="35">
                  <c:v>97.046615383033881</c:v>
                </c:pt>
                <c:pt idx="36">
                  <c:v>97.152701092999848</c:v>
                </c:pt>
                <c:pt idx="37">
                  <c:v>97.231797981445496</c:v>
                </c:pt>
                <c:pt idx="38">
                  <c:v>97.283342450193913</c:v>
                </c:pt>
                <c:pt idx="39">
                  <c:v>97.306979994767133</c:v>
                </c:pt>
                <c:pt idx="40">
                  <c:v>97.30258137086588</c:v>
                </c:pt>
                <c:pt idx="41">
                  <c:v>97.270253931604287</c:v>
                </c:pt>
                <c:pt idx="42">
                  <c:v>97.210347449029399</c:v>
                </c:pt>
                <c:pt idx="43">
                  <c:v>97.123453957966319</c:v>
                </c:pt>
                <c:pt idx="44">
                  <c:v>97.010401426511478</c:v>
                </c:pt>
                <c:pt idx="45">
                  <c:v>96.872241347372125</c:v>
                </c:pt>
                <c:pt idx="46">
                  <c:v>96.710230636365807</c:v>
                </c:pt>
                <c:pt idx="47">
                  <c:v>96.525808496466112</c:v>
                </c:pt>
                <c:pt idx="48">
                  <c:v>96.320569137059479</c:v>
                </c:pt>
                <c:pt idx="49">
                  <c:v>96.096231411630313</c:v>
                </c:pt>
                <c:pt idx="50">
                  <c:v>95.854606541622999</c:v>
                </c:pt>
                <c:pt idx="51">
                  <c:v>95.597565125086149</c:v>
                </c:pt>
                <c:pt idx="52">
                  <c:v>95.327004588050954</c:v>
                </c:pt>
                <c:pt idx="53">
                  <c:v>95.04481813268103</c:v>
                </c:pt>
                <c:pt idx="54">
                  <c:v>94.752866082021754</c:v>
                </c:pt>
                <c:pt idx="55">
                  <c:v>94.452950332526058</c:v>
                </c:pt>
                <c:pt idx="56">
                  <c:v>94.146792419263605</c:v>
                </c:pt>
                <c:pt idx="57">
                  <c:v>93.836015490841348</c:v>
                </c:pt>
                <c:pt idx="58">
                  <c:v>93.522130295364505</c:v>
                </c:pt>
                <c:pt idx="59">
                  <c:v>93.206525105893888</c:v>
                </c:pt>
                <c:pt idx="60">
                  <c:v>92.890459370891989</c:v>
                </c:pt>
                <c:pt idx="61">
                  <c:v>92.575060765668638</c:v>
                </c:pt>
                <c:pt idx="62">
                  <c:v>92.261325245284411</c:v>
                </c:pt>
                <c:pt idx="63">
                  <c:v>91.950119655702608</c:v>
                </c:pt>
                <c:pt idx="64">
                  <c:v>91.642186444377728</c:v>
                </c:pt>
                <c:pt idx="65">
                  <c:v>91.338150019053288</c:v>
                </c:pt>
                <c:pt idx="66">
                  <c:v>91.038524329018571</c:v>
                </c:pt>
                <c:pt idx="67">
                  <c:v>90.743721281233576</c:v>
                </c:pt>
                <c:pt idx="68">
                  <c:v>90.45405964981947</c:v>
                </c:pt>
                <c:pt idx="69">
                  <c:v>90.169774187353255</c:v>
                </c:pt>
                <c:pt idx="70">
                  <c:v>89.891024696912268</c:v>
                </c:pt>
                <c:pt idx="71">
                  <c:v>89.617904872398995</c:v>
                </c:pt>
                <c:pt idx="72">
                  <c:v>89.350450759595006</c:v>
                </c:pt>
                <c:pt idx="73">
                  <c:v>89.088648730553672</c:v>
                </c:pt>
                <c:pt idx="74">
                  <c:v>88.83244289878958</c:v>
                </c:pt>
                <c:pt idx="75">
                  <c:v>88.581741932115222</c:v>
                </c:pt>
                <c:pt idx="76">
                  <c:v>88.336425244086939</c:v>
                </c:pt>
                <c:pt idx="77">
                  <c:v>88.096348564219767</c:v>
                </c:pt>
                <c:pt idx="78">
                  <c:v>87.861348901921815</c:v>
                </c:pt>
                <c:pt idx="79">
                  <c:v>87.631248930044308</c:v>
                </c:pt>
                <c:pt idx="80">
                  <c:v>87.405860821621701</c:v>
                </c:pt>
                <c:pt idx="81">
                  <c:v>87.184989578348251</c:v>
                </c:pt>
                <c:pt idx="82">
                  <c:v>86.968435892117</c:v>
                </c:pt>
                <c:pt idx="83">
                  <c:v>86.755998582002874</c:v>
                </c:pt>
                <c:pt idx="84">
                  <c:v>86.547476648800725</c:v>
                </c:pt>
                <c:pt idx="85">
                  <c:v>86.342670987981393</c:v>
                </c:pt>
                <c:pt idx="86">
                  <c:v>86.14138579998486</c:v>
                </c:pt>
                <c:pt idx="87">
                  <c:v>85.943429734363008</c:v>
                </c:pt>
                <c:pt idx="88">
                  <c:v>85.748616801601344</c:v>
                </c:pt>
                <c:pt idx="89">
                  <c:v>85.556767083632607</c:v>
                </c:pt>
                <c:pt idx="90">
                  <c:v>85.367707271214769</c:v>
                </c:pt>
                <c:pt idx="91">
                  <c:v>85.181271053563236</c:v>
                </c:pt>
                <c:pt idx="92">
                  <c:v>84.997299382959312</c:v>
                </c:pt>
                <c:pt idx="93">
                  <c:v>84.815640634541694</c:v>
                </c:pt>
                <c:pt idx="94">
                  <c:v>84.636150679150262</c:v>
                </c:pt>
                <c:pt idx="95">
                  <c:v>84.45869288494319</c:v>
                </c:pt>
                <c:pt idx="96">
                  <c:v>84.283138061553316</c:v>
                </c:pt>
                <c:pt idx="97">
                  <c:v>84.109364358785385</c:v>
                </c:pt>
                <c:pt idx="98">
                  <c:v>83.9372571302751</c:v>
                </c:pt>
                <c:pt idx="99">
                  <c:v>83.766708771123589</c:v>
                </c:pt>
                <c:pt idx="100">
                  <c:v>83.597618537274712</c:v>
                </c:pt>
                <c:pt idx="101">
                  <c:v>83.429892353304538</c:v>
                </c:pt>
                <c:pt idx="102">
                  <c:v>83.263442614327118</c:v>
                </c:pt>
                <c:pt idx="103">
                  <c:v>83.098187986875615</c:v>
                </c:pt>
                <c:pt idx="104">
                  <c:v>82.934053212878055</c:v>
                </c:pt>
                <c:pt idx="105">
                  <c:v>82.770968920197774</c:v>
                </c:pt>
                <c:pt idx="106">
                  <c:v>82.608871442637891</c:v>
                </c:pt>
                <c:pt idx="107">
                  <c:v>82.447702651803041</c:v>
                </c:pt>
                <c:pt idx="108">
                  <c:v>82.287409802755732</c:v>
                </c:pt>
                <c:pt idx="109">
                  <c:v>82.127945394989865</c:v>
                </c:pt>
                <c:pt idx="110">
                  <c:v>81.969267049852505</c:v>
                </c:pt>
                <c:pt idx="111">
                  <c:v>81.811337405170391</c:v>
                </c:pt>
                <c:pt idx="112">
                  <c:v>81.654124027461634</c:v>
                </c:pt>
                <c:pt idx="113">
                  <c:v>81.49759934172809</c:v>
                </c:pt>
                <c:pt idx="114">
                  <c:v>81.341740578414061</c:v>
                </c:pt>
                <c:pt idx="115">
                  <c:v>81.186529736671574</c:v>
                </c:pt>
                <c:pt idx="116">
                  <c:v>81.031953562580881</c:v>
                </c:pt>
                <c:pt idx="117">
                  <c:v>80.878003540421489</c:v>
                </c:pt>
                <c:pt idx="118">
                  <c:v>80.724675894470806</c:v>
                </c:pt>
                <c:pt idx="119">
                  <c:v>80.571971598108689</c:v>
                </c:pt>
                <c:pt idx="120">
                  <c:v>80.419896386229468</c:v>
                </c:pt>
                <c:pt idx="121">
                  <c:v>80.268460766100787</c:v>
                </c:pt>
                <c:pt idx="122">
                  <c:v>80.117680020871433</c:v>
                </c:pt>
                <c:pt idx="123">
                  <c:v>79.967574198927764</c:v>
                </c:pt>
                <c:pt idx="124">
                  <c:v>79.818168081251599</c:v>
                </c:pt>
                <c:pt idx="125">
                  <c:v>79.66949111788125</c:v>
                </c:pt>
                <c:pt idx="126">
                  <c:v>79.521577323561658</c:v>
                </c:pt>
                <c:pt idx="127">
                  <c:v>79.374465121761972</c:v>
                </c:pt>
                <c:pt idx="128">
                  <c:v>79.228197125514214</c:v>
                </c:pt>
                <c:pt idx="129">
                  <c:v>79.082819843091215</c:v>
                </c:pt>
                <c:pt idx="130">
                  <c:v>78.938383296505179</c:v>
                </c:pt>
                <c:pt idx="131">
                  <c:v>78.794940541307326</c:v>
                </c:pt>
                <c:pt idx="132">
                  <c:v>78.652547077334219</c:v>
                </c:pt>
                <c:pt idx="133">
                  <c:v>78.511260142018457</c:v>
                </c:pt>
                <c:pt idx="134">
                  <c:v>78.371137880774413</c:v>
                </c:pt>
                <c:pt idx="135">
                  <c:v>78.232238392874763</c:v>
                </c:pt>
                <c:pt idx="136">
                  <c:v>78.094618656180373</c:v>
                </c:pt>
                <c:pt idx="137">
                  <c:v>77.958333340039289</c:v>
                </c:pt>
                <c:pt idx="138">
                  <c:v>77.823433522488727</c:v>
                </c:pt>
                <c:pt idx="139">
                  <c:v>77.689965335334051</c:v>
                </c:pt>
                <c:pt idx="140">
                  <c:v>77.557968568364259</c:v>
                </c:pt>
                <c:pt idx="141">
                  <c:v>77.427475271407275</c:v>
                </c:pt>
                <c:pt idx="142">
                  <c:v>77.298508399532992</c:v>
                </c:pt>
                <c:pt idx="143">
                  <c:v>77.171080551820907</c:v>
                </c:pt>
                <c:pt idx="144">
                  <c:v>77.045192857051731</c:v>
                </c:pt>
                <c:pt idx="145">
                  <c:v>76.920834059851629</c:v>
                </c:pt>
                <c:pt idx="146">
                  <c:v>76.79797985774934</c:v>
                </c:pt>
                <c:pt idx="147">
                  <c:v>76.676592533057061</c:v>
                </c:pt>
                <c:pt idx="148">
                  <c:v>76.556620913505299</c:v>
                </c:pt>
                <c:pt idx="149">
                  <c:v>76.43800068252682</c:v>
                </c:pt>
                <c:pt idx="150">
                  <c:v>76.320655044705688</c:v>
                </c:pt>
                <c:pt idx="151">
                  <c:v>76.204495735187777</c:v>
                </c:pt>
                <c:pt idx="152">
                  <c:v>76.08942434499383</c:v>
                </c:pt>
                <c:pt idx="153">
                  <c:v>75.975333918480089</c:v>
                </c:pt>
                <c:pt idx="154">
                  <c:v>75.862110765887508</c:v>
                </c:pt>
                <c:pt idx="155">
                  <c:v>75.749636424052625</c:v>
                </c:pt>
                <c:pt idx="156">
                  <c:v>75.637789692644944</c:v>
                </c:pt>
                <c:pt idx="157">
                  <c:v>75.526448672084399</c:v>
                </c:pt>
                <c:pt idx="158">
                  <c:v>75.415492732495736</c:v>
                </c:pt>
                <c:pt idx="159">
                  <c:v>75.304804350201735</c:v>
                </c:pt>
                <c:pt idx="160">
                  <c:v>75.194270758558815</c:v>
                </c:pt>
                <c:pt idx="161">
                  <c:v>75.0837853724003</c:v>
                </c:pt>
                <c:pt idx="162">
                  <c:v>74.97324895889713</c:v>
                </c:pt>
                <c:pt idx="163">
                  <c:v>74.862570541223121</c:v>
                </c:pt>
                <c:pt idx="164">
                  <c:v>74.751668034109969</c:v>
                </c:pt>
                <c:pt idx="165">
                  <c:v>74.640468621477893</c:v>
                </c:pt>
                <c:pt idx="166">
                  <c:v>74.528908895356125</c:v>
                </c:pt>
                <c:pt idx="167">
                  <c:v>74.41693478202005</c:v>
                </c:pt>
                <c:pt idx="168">
                  <c:v>74.304501285649422</c:v>
                </c:pt>
                <c:pt idx="169">
                  <c:v>74.191572082004555</c:v>
                </c:pt>
                <c:pt idx="170">
                  <c:v>74.078118994905665</c:v>
                </c:pt>
                <c:pt idx="171">
                  <c:v>73.964121387037295</c:v>
                </c:pt>
                <c:pt idx="172">
                  <c:v>73.849565494169013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89.361999999999995</c:v>
                </c:pt>
                <c:pt idx="1">
                  <c:v>87.861999999999995</c:v>
                </c:pt>
                <c:pt idx="2">
                  <c:v>87.914000000000001</c:v>
                </c:pt>
                <c:pt idx="3">
                  <c:v>89.655000000000001</c:v>
                </c:pt>
                <c:pt idx="4">
                  <c:v>89</c:v>
                </c:pt>
                <c:pt idx="5">
                  <c:v>88.5</c:v>
                </c:pt>
                <c:pt idx="6">
                  <c:v>89.120999999999995</c:v>
                </c:pt>
                <c:pt idx="7">
                  <c:v>89.430999999999997</c:v>
                </c:pt>
                <c:pt idx="8">
                  <c:v>90.034000000000006</c:v>
                </c:pt>
                <c:pt idx="9">
                  <c:v>89.206999999999994</c:v>
                </c:pt>
                <c:pt idx="10">
                  <c:v>89.275999999999996</c:v>
                </c:pt>
                <c:pt idx="11">
                  <c:v>89.965999999999994</c:v>
                </c:pt>
                <c:pt idx="12">
                  <c:v>90.069000000000003</c:v>
                </c:pt>
                <c:pt idx="13">
                  <c:v>88.879000000000005</c:v>
                </c:pt>
                <c:pt idx="14">
                  <c:v>90.069000000000003</c:v>
                </c:pt>
                <c:pt idx="15">
                  <c:v>89.81</c:v>
                </c:pt>
                <c:pt idx="16">
                  <c:v>89.983000000000004</c:v>
                </c:pt>
                <c:pt idx="17">
                  <c:v>89.741</c:v>
                </c:pt>
                <c:pt idx="18">
                  <c:v>89.861999999999995</c:v>
                </c:pt>
                <c:pt idx="19">
                  <c:v>91.361999999999995</c:v>
                </c:pt>
                <c:pt idx="20">
                  <c:v>90.983000000000004</c:v>
                </c:pt>
                <c:pt idx="21">
                  <c:v>91.138000000000005</c:v>
                </c:pt>
                <c:pt idx="22">
                  <c:v>91.775999999999996</c:v>
                </c:pt>
                <c:pt idx="23">
                  <c:v>91.379000000000005</c:v>
                </c:pt>
                <c:pt idx="24">
                  <c:v>91.585999999999999</c:v>
                </c:pt>
                <c:pt idx="25">
                  <c:v>91.706999999999994</c:v>
                </c:pt>
                <c:pt idx="26">
                  <c:v>92.759</c:v>
                </c:pt>
                <c:pt idx="27">
                  <c:v>91.69</c:v>
                </c:pt>
                <c:pt idx="28">
                  <c:v>92.552000000000007</c:v>
                </c:pt>
                <c:pt idx="29">
                  <c:v>93.069000000000003</c:v>
                </c:pt>
                <c:pt idx="30">
                  <c:v>94.5</c:v>
                </c:pt>
                <c:pt idx="31">
                  <c:v>95.155000000000001</c:v>
                </c:pt>
                <c:pt idx="32">
                  <c:v>95.775999999999996</c:v>
                </c:pt>
                <c:pt idx="33">
                  <c:v>95.759</c:v>
                </c:pt>
                <c:pt idx="34">
                  <c:v>96.052000000000007</c:v>
                </c:pt>
                <c:pt idx="35">
                  <c:v>96.585999999999999</c:v>
                </c:pt>
                <c:pt idx="36">
                  <c:v>97.465999999999994</c:v>
                </c:pt>
                <c:pt idx="37">
                  <c:v>98.965999999999994</c:v>
                </c:pt>
                <c:pt idx="38">
                  <c:v>98.397000000000006</c:v>
                </c:pt>
                <c:pt idx="39">
                  <c:v>100.05200000000001</c:v>
                </c:pt>
                <c:pt idx="40">
                  <c:v>100.414</c:v>
                </c:pt>
                <c:pt idx="41">
                  <c:v>101.879</c:v>
                </c:pt>
                <c:pt idx="42">
                  <c:v>104.414</c:v>
                </c:pt>
                <c:pt idx="43">
                  <c:v>105.017</c:v>
                </c:pt>
                <c:pt idx="44">
                  <c:v>107.655</c:v>
                </c:pt>
                <c:pt idx="45">
                  <c:v>108.19</c:v>
                </c:pt>
                <c:pt idx="46">
                  <c:v>108.328</c:v>
                </c:pt>
                <c:pt idx="47">
                  <c:v>108.60299999999999</c:v>
                </c:pt>
                <c:pt idx="48">
                  <c:v>111.069</c:v>
                </c:pt>
                <c:pt idx="49">
                  <c:v>115.20699999999999</c:v>
                </c:pt>
                <c:pt idx="50">
                  <c:v>119.276</c:v>
                </c:pt>
                <c:pt idx="51">
                  <c:v>128.79300000000001</c:v>
                </c:pt>
                <c:pt idx="52">
                  <c:v>140.655</c:v>
                </c:pt>
                <c:pt idx="53">
                  <c:v>154.74100000000001</c:v>
                </c:pt>
                <c:pt idx="54">
                  <c:v>171.77600000000001</c:v>
                </c:pt>
                <c:pt idx="55">
                  <c:v>188.017</c:v>
                </c:pt>
                <c:pt idx="56">
                  <c:v>203.483</c:v>
                </c:pt>
                <c:pt idx="57">
                  <c:v>215.19</c:v>
                </c:pt>
                <c:pt idx="58">
                  <c:v>224.06899999999999</c:v>
                </c:pt>
                <c:pt idx="59">
                  <c:v>230.08600000000001</c:v>
                </c:pt>
                <c:pt idx="60">
                  <c:v>233.10300000000001</c:v>
                </c:pt>
                <c:pt idx="61">
                  <c:v>231.08600000000001</c:v>
                </c:pt>
                <c:pt idx="62">
                  <c:v>224.10300000000001</c:v>
                </c:pt>
                <c:pt idx="63">
                  <c:v>212.24100000000001</c:v>
                </c:pt>
                <c:pt idx="64">
                  <c:v>193.25899999999999</c:v>
                </c:pt>
                <c:pt idx="65">
                  <c:v>167.56899999999999</c:v>
                </c:pt>
                <c:pt idx="66">
                  <c:v>137.77600000000001</c:v>
                </c:pt>
                <c:pt idx="67">
                  <c:v>111.931</c:v>
                </c:pt>
                <c:pt idx="68">
                  <c:v>98.897000000000006</c:v>
                </c:pt>
                <c:pt idx="69">
                  <c:v>95.775999999999996</c:v>
                </c:pt>
                <c:pt idx="70">
                  <c:v>95.585999999999999</c:v>
                </c:pt>
                <c:pt idx="71">
                  <c:v>95.655000000000001</c:v>
                </c:pt>
                <c:pt idx="72">
                  <c:v>97.516999999999996</c:v>
                </c:pt>
                <c:pt idx="73">
                  <c:v>99.879000000000005</c:v>
                </c:pt>
                <c:pt idx="74">
                  <c:v>104.29300000000001</c:v>
                </c:pt>
                <c:pt idx="75">
                  <c:v>109.13800000000001</c:v>
                </c:pt>
                <c:pt idx="76">
                  <c:v>116.517</c:v>
                </c:pt>
                <c:pt idx="77">
                  <c:v>127.483</c:v>
                </c:pt>
                <c:pt idx="78">
                  <c:v>139.345</c:v>
                </c:pt>
                <c:pt idx="79">
                  <c:v>150.96600000000001</c:v>
                </c:pt>
                <c:pt idx="80">
                  <c:v>162.63800000000001</c:v>
                </c:pt>
                <c:pt idx="81">
                  <c:v>171.70699999999999</c:v>
                </c:pt>
                <c:pt idx="82">
                  <c:v>179.89699999999999</c:v>
                </c:pt>
                <c:pt idx="83">
                  <c:v>183.345</c:v>
                </c:pt>
                <c:pt idx="84">
                  <c:v>183.62100000000001</c:v>
                </c:pt>
                <c:pt idx="85">
                  <c:v>179.41399999999999</c:v>
                </c:pt>
                <c:pt idx="86">
                  <c:v>170.19</c:v>
                </c:pt>
                <c:pt idx="87">
                  <c:v>154.983</c:v>
                </c:pt>
                <c:pt idx="88">
                  <c:v>135.93100000000001</c:v>
                </c:pt>
                <c:pt idx="89">
                  <c:v>113.328</c:v>
                </c:pt>
                <c:pt idx="90">
                  <c:v>95.361999999999995</c:v>
                </c:pt>
                <c:pt idx="91">
                  <c:v>84.965999999999994</c:v>
                </c:pt>
                <c:pt idx="92">
                  <c:v>82.361999999999995</c:v>
                </c:pt>
                <c:pt idx="93">
                  <c:v>82.516999999999996</c:v>
                </c:pt>
                <c:pt idx="94">
                  <c:v>82</c:v>
                </c:pt>
                <c:pt idx="95">
                  <c:v>82.138000000000005</c:v>
                </c:pt>
                <c:pt idx="96">
                  <c:v>81.414000000000001</c:v>
                </c:pt>
                <c:pt idx="97">
                  <c:v>81.259</c:v>
                </c:pt>
                <c:pt idx="98">
                  <c:v>82.861999999999995</c:v>
                </c:pt>
                <c:pt idx="99">
                  <c:v>82.102999999999994</c:v>
                </c:pt>
                <c:pt idx="100">
                  <c:v>82.69</c:v>
                </c:pt>
                <c:pt idx="101">
                  <c:v>81.344999999999999</c:v>
                </c:pt>
                <c:pt idx="102">
                  <c:v>81.397000000000006</c:v>
                </c:pt>
                <c:pt idx="103">
                  <c:v>81.585999999999999</c:v>
                </c:pt>
                <c:pt idx="104">
                  <c:v>82.19</c:v>
                </c:pt>
                <c:pt idx="105">
                  <c:v>81.655000000000001</c:v>
                </c:pt>
                <c:pt idx="106">
                  <c:v>82.552000000000007</c:v>
                </c:pt>
                <c:pt idx="107">
                  <c:v>81.914000000000001</c:v>
                </c:pt>
                <c:pt idx="108">
                  <c:v>82.328000000000003</c:v>
                </c:pt>
                <c:pt idx="109">
                  <c:v>81.965999999999994</c:v>
                </c:pt>
                <c:pt idx="110">
                  <c:v>81.861999999999995</c:v>
                </c:pt>
                <c:pt idx="111">
                  <c:v>81.447999999999993</c:v>
                </c:pt>
                <c:pt idx="112">
                  <c:v>81.19</c:v>
                </c:pt>
                <c:pt idx="113">
                  <c:v>81.655000000000001</c:v>
                </c:pt>
                <c:pt idx="114">
                  <c:v>80.914000000000001</c:v>
                </c:pt>
                <c:pt idx="115">
                  <c:v>82.016999999999996</c:v>
                </c:pt>
                <c:pt idx="116">
                  <c:v>80.828000000000003</c:v>
                </c:pt>
                <c:pt idx="117">
                  <c:v>82.016999999999996</c:v>
                </c:pt>
                <c:pt idx="118">
                  <c:v>81.861999999999995</c:v>
                </c:pt>
                <c:pt idx="119">
                  <c:v>82.638000000000005</c:v>
                </c:pt>
                <c:pt idx="120">
                  <c:v>83.879000000000005</c:v>
                </c:pt>
                <c:pt idx="121">
                  <c:v>84.397000000000006</c:v>
                </c:pt>
                <c:pt idx="122">
                  <c:v>84.344999999999999</c:v>
                </c:pt>
                <c:pt idx="123">
                  <c:v>84.861999999999995</c:v>
                </c:pt>
                <c:pt idx="124">
                  <c:v>83.828000000000003</c:v>
                </c:pt>
                <c:pt idx="125">
                  <c:v>84.447999999999993</c:v>
                </c:pt>
                <c:pt idx="126">
                  <c:v>81.638000000000005</c:v>
                </c:pt>
                <c:pt idx="127">
                  <c:v>81.171999999999997</c:v>
                </c:pt>
                <c:pt idx="128">
                  <c:v>81.138000000000005</c:v>
                </c:pt>
                <c:pt idx="129">
                  <c:v>80.724000000000004</c:v>
                </c:pt>
                <c:pt idx="130">
                  <c:v>79.31</c:v>
                </c:pt>
                <c:pt idx="131">
                  <c:v>79.5</c:v>
                </c:pt>
                <c:pt idx="132">
                  <c:v>77.947999999999993</c:v>
                </c:pt>
                <c:pt idx="133">
                  <c:v>78.259</c:v>
                </c:pt>
                <c:pt idx="134">
                  <c:v>78.793000000000006</c:v>
                </c:pt>
                <c:pt idx="135">
                  <c:v>78.947999999999993</c:v>
                </c:pt>
                <c:pt idx="136">
                  <c:v>77.81</c:v>
                </c:pt>
                <c:pt idx="137">
                  <c:v>78.379000000000005</c:v>
                </c:pt>
                <c:pt idx="138">
                  <c:v>77.655000000000001</c:v>
                </c:pt>
                <c:pt idx="139">
                  <c:v>77.259</c:v>
                </c:pt>
                <c:pt idx="140">
                  <c:v>77.379000000000005</c:v>
                </c:pt>
                <c:pt idx="141">
                  <c:v>77.138000000000005</c:v>
                </c:pt>
                <c:pt idx="142">
                  <c:v>77.534000000000006</c:v>
                </c:pt>
                <c:pt idx="143">
                  <c:v>77.293000000000006</c:v>
                </c:pt>
                <c:pt idx="144">
                  <c:v>77.31</c:v>
                </c:pt>
                <c:pt idx="145">
                  <c:v>76.793000000000006</c:v>
                </c:pt>
                <c:pt idx="146">
                  <c:v>78.259</c:v>
                </c:pt>
                <c:pt idx="147">
                  <c:v>77.655000000000001</c:v>
                </c:pt>
                <c:pt idx="148">
                  <c:v>78.016999999999996</c:v>
                </c:pt>
                <c:pt idx="149">
                  <c:v>77.069000000000003</c:v>
                </c:pt>
                <c:pt idx="150">
                  <c:v>77.534000000000006</c:v>
                </c:pt>
                <c:pt idx="151">
                  <c:v>79.344999999999999</c:v>
                </c:pt>
                <c:pt idx="152">
                  <c:v>79.034000000000006</c:v>
                </c:pt>
                <c:pt idx="153">
                  <c:v>79.224000000000004</c:v>
                </c:pt>
                <c:pt idx="154">
                  <c:v>79.275999999999996</c:v>
                </c:pt>
                <c:pt idx="155">
                  <c:v>78.259</c:v>
                </c:pt>
                <c:pt idx="156">
                  <c:v>78.085999999999999</c:v>
                </c:pt>
                <c:pt idx="157">
                  <c:v>77.224000000000004</c:v>
                </c:pt>
                <c:pt idx="158">
                  <c:v>76.206999999999994</c:v>
                </c:pt>
                <c:pt idx="159">
                  <c:v>76.914000000000001</c:v>
                </c:pt>
                <c:pt idx="160">
                  <c:v>76.293000000000006</c:v>
                </c:pt>
                <c:pt idx="161">
                  <c:v>75.965999999999994</c:v>
                </c:pt>
                <c:pt idx="162">
                  <c:v>75.361999999999995</c:v>
                </c:pt>
                <c:pt idx="163">
                  <c:v>74.671999999999997</c:v>
                </c:pt>
                <c:pt idx="164">
                  <c:v>74.534000000000006</c:v>
                </c:pt>
                <c:pt idx="165">
                  <c:v>74.102999999999994</c:v>
                </c:pt>
                <c:pt idx="166">
                  <c:v>74.897000000000006</c:v>
                </c:pt>
                <c:pt idx="167">
                  <c:v>75.138000000000005</c:v>
                </c:pt>
                <c:pt idx="168">
                  <c:v>75.069000000000003</c:v>
                </c:pt>
                <c:pt idx="169">
                  <c:v>74.224000000000004</c:v>
                </c:pt>
                <c:pt idx="170">
                  <c:v>74.155000000000001</c:v>
                </c:pt>
                <c:pt idx="171">
                  <c:v>74.602999999999994</c:v>
                </c:pt>
                <c:pt idx="172">
                  <c:v>74</c:v>
                </c:pt>
                <c:pt idx="173">
                  <c:v>73.447999999999993</c:v>
                </c:pt>
                <c:pt idx="174">
                  <c:v>73.034000000000006</c:v>
                </c:pt>
                <c:pt idx="175">
                  <c:v>73.120999999999995</c:v>
                </c:pt>
                <c:pt idx="176">
                  <c:v>74.552000000000007</c:v>
                </c:pt>
                <c:pt idx="177">
                  <c:v>73.602999999999994</c:v>
                </c:pt>
                <c:pt idx="178">
                  <c:v>73.397000000000006</c:v>
                </c:pt>
                <c:pt idx="179">
                  <c:v>74.259</c:v>
                </c:pt>
                <c:pt idx="180">
                  <c:v>74.328000000000003</c:v>
                </c:pt>
                <c:pt idx="181">
                  <c:v>74.138000000000005</c:v>
                </c:pt>
                <c:pt idx="182">
                  <c:v>72.655000000000001</c:v>
                </c:pt>
                <c:pt idx="183">
                  <c:v>72.861999999999995</c:v>
                </c:pt>
                <c:pt idx="184">
                  <c:v>73.620999999999995</c:v>
                </c:pt>
                <c:pt idx="185">
                  <c:v>72.585999999999999</c:v>
                </c:pt>
                <c:pt idx="186">
                  <c:v>73.293000000000006</c:v>
                </c:pt>
                <c:pt idx="187">
                  <c:v>73.085999999999999</c:v>
                </c:pt>
                <c:pt idx="188">
                  <c:v>73.706999999999994</c:v>
                </c:pt>
                <c:pt idx="189">
                  <c:v>72.602999999999994</c:v>
                </c:pt>
                <c:pt idx="190">
                  <c:v>73.259</c:v>
                </c:pt>
                <c:pt idx="191">
                  <c:v>72.844999999999999</c:v>
                </c:pt>
                <c:pt idx="192">
                  <c:v>73.016999999999996</c:v>
                </c:pt>
                <c:pt idx="193">
                  <c:v>73.69</c:v>
                </c:pt>
                <c:pt idx="194">
                  <c:v>74.034000000000006</c:v>
                </c:pt>
                <c:pt idx="195">
                  <c:v>73.397000000000006</c:v>
                </c:pt>
                <c:pt idx="196">
                  <c:v>73.585999999999999</c:v>
                </c:pt>
                <c:pt idx="197">
                  <c:v>72.965999999999994</c:v>
                </c:pt>
                <c:pt idx="198">
                  <c:v>73.293000000000006</c:v>
                </c:pt>
                <c:pt idx="199">
                  <c:v>73.120999999999995</c:v>
                </c:pt>
                <c:pt idx="200">
                  <c:v>72.328000000000003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86.386264424289735</c:v>
                </c:pt>
                <c:pt idx="6">
                  <c:v>86.77600141548659</c:v>
                </c:pt>
                <c:pt idx="7">
                  <c:v>87.16463083851734</c:v>
                </c:pt>
                <c:pt idx="8">
                  <c:v>87.55193459956557</c:v>
                </c:pt>
                <c:pt idx="9">
                  <c:v>87.937665509476616</c:v>
                </c:pt>
                <c:pt idx="10">
                  <c:v>88.321544334830961</c:v>
                </c:pt>
                <c:pt idx="11">
                  <c:v>88.703256686927745</c:v>
                </c:pt>
                <c:pt idx="12">
                  <c:v>89.082449770413703</c:v>
                </c:pt>
                <c:pt idx="13">
                  <c:v>89.458729022837886</c:v>
                </c:pt>
                <c:pt idx="14">
                  <c:v>89.831654687983786</c:v>
                </c:pt>
                <c:pt idx="15">
                  <c:v>90.200738379828664</c:v>
                </c:pt>
                <c:pt idx="16">
                  <c:v>90.565439711032695</c:v>
                </c:pt>
                <c:pt idx="17">
                  <c:v>90.925163081057804</c:v>
                </c:pt>
                <c:pt idx="18">
                  <c:v>91.279254746324739</c:v>
                </c:pt>
                <c:pt idx="19">
                  <c:v>91.627000331850454</c:v>
                </c:pt>
                <c:pt idx="20">
                  <c:v>91.967622997122263</c:v>
                </c:pt>
                <c:pt idx="21">
                  <c:v>92.300282550145795</c:v>
                </c:pt>
                <c:pt idx="22">
                  <c:v>92.624075932545693</c:v>
                </c:pt>
                <c:pt idx="23">
                  <c:v>92.938039708268775</c:v>
                </c:pt>
                <c:pt idx="24">
                  <c:v>93.241155531484878</c:v>
                </c:pt>
                <c:pt idx="25">
                  <c:v>93.532360126380055</c:v>
                </c:pt>
                <c:pt idx="26">
                  <c:v>93.810562200819945</c:v>
                </c:pt>
                <c:pt idx="27">
                  <c:v>94.074670101442052</c:v>
                </c:pt>
                <c:pt idx="28">
                  <c:v>94.323636113553462</c:v>
                </c:pt>
                <c:pt idx="29">
                  <c:v>94.556526371844967</c:v>
                </c:pt>
                <c:pt idx="30">
                  <c:v>94.772629649244266</c:v>
                </c:pt>
                <c:pt idx="31">
                  <c:v>94.971624059233434</c:v>
                </c:pt>
                <c:pt idx="32">
                  <c:v>95.153828022782804</c:v>
                </c:pt>
                <c:pt idx="33">
                  <c:v>95.32057049321439</c:v>
                </c:pt>
                <c:pt idx="34">
                  <c:v>95.474724668907498</c:v>
                </c:pt>
                <c:pt idx="35">
                  <c:v>95.621457771381515</c:v>
                </c:pt>
                <c:pt idx="36">
                  <c:v>95.769254461146105</c:v>
                </c:pt>
                <c:pt idx="37">
                  <c:v>95.931269524147609</c:v>
                </c:pt>
                <c:pt idx="38">
                  <c:v>96.127051954407307</c:v>
                </c:pt>
                <c:pt idx="39">
                  <c:v>96.384652201250447</c:v>
                </c:pt>
                <c:pt idx="40">
                  <c:v>96.743072072985768</c:v>
                </c:pt>
                <c:pt idx="41">
                  <c:v>97.254939122954781</c:v>
                </c:pt>
                <c:pt idx="42">
                  <c:v>97.989184274519573</c:v>
                </c:pt>
                <c:pt idx="43">
                  <c:v>99.033378504057268</c:v>
                </c:pt>
                <c:pt idx="44">
                  <c:v>100.49525455997855</c:v>
                </c:pt>
                <c:pt idx="45">
                  <c:v>102.502824362588</c:v>
                </c:pt>
                <c:pt idx="46">
                  <c:v>105.20243116055451</c:v>
                </c:pt>
                <c:pt idx="47">
                  <c:v>108.75408189825255</c:v>
                </c:pt>
                <c:pt idx="48">
                  <c:v>113.32352297281174</c:v>
                </c:pt>
                <c:pt idx="49">
                  <c:v>119.07077525377083</c:v>
                </c:pt>
                <c:pt idx="50">
                  <c:v>126.13523116683047</c:v>
                </c:pt>
                <c:pt idx="51">
                  <c:v>134.61788234596807</c:v>
                </c:pt>
                <c:pt idx="52">
                  <c:v>144.56160574795453</c:v>
                </c:pt>
                <c:pt idx="53">
                  <c:v>155.93021472517592</c:v>
                </c:pt>
                <c:pt idx="54">
                  <c:v>168.58522981694844</c:v>
                </c:pt>
                <c:pt idx="55">
                  <c:v>182.25489104325672</c:v>
                </c:pt>
                <c:pt idx="56">
                  <c:v>196.48339148355714</c:v>
                </c:pt>
                <c:pt idx="57">
                  <c:v>210.54631102136912</c:v>
                </c:pt>
                <c:pt idx="58">
                  <c:v>223.33660623174575</c:v>
                </c:pt>
                <c:pt idx="59">
                  <c:v>233.27974558774127</c:v>
                </c:pt>
                <c:pt idx="60">
                  <c:v>238.41099262871023</c:v>
                </c:pt>
                <c:pt idx="61">
                  <c:v>236.76697012101022</c:v>
                </c:pt>
                <c:pt idx="62">
                  <c:v>227.1086559474715</c:v>
                </c:pt>
                <c:pt idx="63">
                  <c:v>209.70879734941539</c:v>
                </c:pt>
                <c:pt idx="64">
                  <c:v>186.70993899801334</c:v>
                </c:pt>
                <c:pt idx="65">
                  <c:v>161.67177609950656</c:v>
                </c:pt>
                <c:pt idx="66">
                  <c:v>138.4138807992224</c:v>
                </c:pt>
                <c:pt idx="67">
                  <c:v>119.76210823715631</c:v>
                </c:pt>
                <c:pt idx="68">
                  <c:v>106.87494400388658</c:v>
                </c:pt>
                <c:pt idx="69">
                  <c:v>99.396440077545961</c:v>
                </c:pt>
                <c:pt idx="70">
                  <c:v>96.147924512807961</c:v>
                </c:pt>
                <c:pt idx="71">
                  <c:v>95.856294665692346</c:v>
                </c:pt>
                <c:pt idx="72">
                  <c:v>97.584118015716115</c:v>
                </c:pt>
                <c:pt idx="73">
                  <c:v>100.82274878032696</c:v>
                </c:pt>
                <c:pt idx="74">
                  <c:v>105.38743618853252</c:v>
                </c:pt>
                <c:pt idx="75">
                  <c:v>111.26302121929157</c:v>
                </c:pt>
                <c:pt idx="76">
                  <c:v>118.47806868510752</c:v>
                </c:pt>
                <c:pt idx="77">
                  <c:v>127.02212385380449</c:v>
                </c:pt>
                <c:pt idx="78">
                  <c:v>136.79275877399158</c:v>
                </c:pt>
                <c:pt idx="79">
                  <c:v>147.55214237372101</c:v>
                </c:pt>
                <c:pt idx="80">
                  <c:v>158.8676156395141</c:v>
                </c:pt>
                <c:pt idx="81">
                  <c:v>170.00635046947812</c:v>
                </c:pt>
                <c:pt idx="82">
                  <c:v>179.78116145520136</c:v>
                </c:pt>
                <c:pt idx="83">
                  <c:v>186.44632737374059</c:v>
                </c:pt>
                <c:pt idx="84">
                  <c:v>187.88690076918101</c:v>
                </c:pt>
                <c:pt idx="85">
                  <c:v>182.33493566332641</c:v>
                </c:pt>
                <c:pt idx="86">
                  <c:v>169.46335705156858</c:v>
                </c:pt>
                <c:pt idx="87">
                  <c:v>151.13518994378717</c:v>
                </c:pt>
                <c:pt idx="88">
                  <c:v>131.00314781952821</c:v>
                </c:pt>
                <c:pt idx="89">
                  <c:v>112.96499111092754</c:v>
                </c:pt>
                <c:pt idx="90">
                  <c:v>99.504969554172376</c:v>
                </c:pt>
                <c:pt idx="91">
                  <c:v>91.051635708694405</c:v>
                </c:pt>
                <c:pt idx="92">
                  <c:v>86.541315650772361</c:v>
                </c:pt>
                <c:pt idx="93">
                  <c:v>84.461198076567783</c:v>
                </c:pt>
                <c:pt idx="94">
                  <c:v>83.592505119343329</c:v>
                </c:pt>
                <c:pt idx="95">
                  <c:v>83.220740541773225</c:v>
                </c:pt>
                <c:pt idx="96">
                  <c:v>83.018946963838502</c:v>
                </c:pt>
                <c:pt idx="97">
                  <c:v>82.866696365139077</c:v>
                </c:pt>
                <c:pt idx="98">
                  <c:v>82.727654025897863</c:v>
                </c:pt>
                <c:pt idx="99">
                  <c:v>82.592694272400294</c:v>
                </c:pt>
                <c:pt idx="100">
                  <c:v>82.459833547352389</c:v>
                </c:pt>
                <c:pt idx="101">
                  <c:v>82.328631379928012</c:v>
                </c:pt>
                <c:pt idx="102">
                  <c:v>82.198928141675594</c:v>
                </c:pt>
                <c:pt idx="103">
                  <c:v>82.070612406960905</c:v>
                </c:pt>
                <c:pt idx="104">
                  <c:v>81.943586831386213</c:v>
                </c:pt>
                <c:pt idx="105">
                  <c:v>81.817768523791102</c:v>
                </c:pt>
                <c:pt idx="106">
                  <c:v>81.693103292751573</c:v>
                </c:pt>
                <c:pt idx="107">
                  <c:v>81.569605571327472</c:v>
                </c:pt>
                <c:pt idx="108">
                  <c:v>81.447457414920322</c:v>
                </c:pt>
                <c:pt idx="109">
                  <c:v>81.327232755414087</c:v>
                </c:pt>
                <c:pt idx="110">
                  <c:v>81.210360074283528</c:v>
                </c:pt>
                <c:pt idx="111">
                  <c:v>81.099984563762945</c:v>
                </c:pt>
                <c:pt idx="112">
                  <c:v>81.002398372644919</c:v>
                </c:pt>
                <c:pt idx="113">
                  <c:v>80.929097571554038</c:v>
                </c:pt>
                <c:pt idx="114">
                  <c:v>80.899201046738227</c:v>
                </c:pt>
                <c:pt idx="115">
                  <c:v>80.941373017811358</c:v>
                </c:pt>
                <c:pt idx="116">
                  <c:v>81.093591422403591</c:v>
                </c:pt>
                <c:pt idx="117">
                  <c:v>81.398321333468488</c:v>
                </c:pt>
                <c:pt idx="118">
                  <c:v>81.890257766609892</c:v>
                </c:pt>
                <c:pt idx="119">
                  <c:v>82.574573661635995</c:v>
                </c:pt>
                <c:pt idx="120">
                  <c:v>83.397542755251578</c:v>
                </c:pt>
                <c:pt idx="121">
                  <c:v>84.221380406361305</c:v>
                </c:pt>
                <c:pt idx="122">
                  <c:v>84.829051209014253</c:v>
                </c:pt>
                <c:pt idx="123">
                  <c:v>84.986275358992074</c:v>
                </c:pt>
                <c:pt idx="124">
                  <c:v>84.554291787038323</c:v>
                </c:pt>
                <c:pt idx="125">
                  <c:v>83.587840350520779</c:v>
                </c:pt>
                <c:pt idx="126">
                  <c:v>82.331950735951864</c:v>
                </c:pt>
                <c:pt idx="127">
                  <c:v>81.099897214894298</c:v>
                </c:pt>
                <c:pt idx="128">
                  <c:v>80.119443062617052</c:v>
                </c:pt>
                <c:pt idx="129">
                  <c:v>79.458620325062256</c:v>
                </c:pt>
                <c:pt idx="130">
                  <c:v>79.059936765589001</c:v>
                </c:pt>
                <c:pt idx="131">
                  <c:v>78.822767165154048</c:v>
                </c:pt>
                <c:pt idx="132">
                  <c:v>78.664134467641816</c:v>
                </c:pt>
                <c:pt idx="133">
                  <c:v>78.536292105691373</c:v>
                </c:pt>
                <c:pt idx="134">
                  <c:v>78.418255045783667</c:v>
                </c:pt>
                <c:pt idx="135">
                  <c:v>78.302709805063643</c:v>
                </c:pt>
                <c:pt idx="136">
                  <c:v>78.187587603701203</c:v>
                </c:pt>
                <c:pt idx="137">
                  <c:v>78.072397643765242</c:v>
                </c:pt>
                <c:pt idx="138">
                  <c:v>77.957033794438246</c:v>
                </c:pt>
                <c:pt idx="139">
                  <c:v>77.841486513629505</c:v>
                </c:pt>
                <c:pt idx="140">
                  <c:v>77.725855035162525</c:v>
                </c:pt>
                <c:pt idx="141">
                  <c:v>77.610610142377098</c:v>
                </c:pt>
                <c:pt idx="142">
                  <c:v>77.497432749850603</c:v>
                </c:pt>
                <c:pt idx="143">
                  <c:v>77.391331002528773</c:v>
                </c:pt>
                <c:pt idx="144">
                  <c:v>77.304829154610914</c:v>
                </c:pt>
                <c:pt idx="145">
                  <c:v>77.263822597068383</c:v>
                </c:pt>
                <c:pt idx="146">
                  <c:v>77.31109566260956</c:v>
                </c:pt>
                <c:pt idx="147">
                  <c:v>77.498718482195486</c:v>
                </c:pt>
                <c:pt idx="148">
                  <c:v>77.860764201044049</c:v>
                </c:pt>
                <c:pt idx="149">
                  <c:v>78.370923044441383</c:v>
                </c:pt>
                <c:pt idx="150">
                  <c:v>78.912642239987449</c:v>
                </c:pt>
                <c:pt idx="151">
                  <c:v>79.299540891885712</c:v>
                </c:pt>
                <c:pt idx="152">
                  <c:v>79.356176913756627</c:v>
                </c:pt>
                <c:pt idx="153">
                  <c:v>79.015004982759876</c:v>
                </c:pt>
                <c:pt idx="154">
                  <c:v>78.357734764837929</c:v>
                </c:pt>
                <c:pt idx="155">
                  <c:v>77.567132320008753</c:v>
                </c:pt>
                <c:pt idx="156">
                  <c:v>76.827523810210735</c:v>
                </c:pt>
                <c:pt idx="157">
                  <c:v>76.246919544404733</c:v>
                </c:pt>
                <c:pt idx="158">
                  <c:v>75.842219814669079</c:v>
                </c:pt>
                <c:pt idx="159">
                  <c:v>75.57339354504694</c:v>
                </c:pt>
                <c:pt idx="160">
                  <c:v>75.386808056391885</c:v>
                </c:pt>
                <c:pt idx="161">
                  <c:v>75.24092717434047</c:v>
                </c:pt>
                <c:pt idx="162">
                  <c:v>75.111868746300644</c:v>
                </c:pt>
                <c:pt idx="163">
                  <c:v>74.988692404387137</c:v>
                </c:pt>
                <c:pt idx="164">
                  <c:v>74.867284723956658</c:v>
                </c:pt>
                <c:pt idx="165">
                  <c:v>74.746361669279196</c:v>
                </c:pt>
                <c:pt idx="166">
                  <c:v>74.625594376296192</c:v>
                </c:pt>
                <c:pt idx="167">
                  <c:v>74.504920911759825</c:v>
                </c:pt>
                <c:pt idx="168">
                  <c:v>74.384340788747949</c:v>
                </c:pt>
                <c:pt idx="169">
                  <c:v>74.263864103231938</c:v>
                </c:pt>
                <c:pt idx="170">
                  <c:v>74.143501010078239</c:v>
                </c:pt>
                <c:pt idx="171">
                  <c:v>74.023259950082789</c:v>
                </c:pt>
                <c:pt idx="172">
                  <c:v>73.903147487914751</c:v>
                </c:pt>
                <c:pt idx="173">
                  <c:v>73.783168414687509</c:v>
                </c:pt>
                <c:pt idx="174">
                  <c:v>73.663325897034639</c:v>
                </c:pt>
                <c:pt idx="175">
                  <c:v>73.543621638227449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86.386264424282913</c:v>
                </c:pt>
                <c:pt idx="6">
                  <c:v>86.77600141546732</c:v>
                </c:pt>
                <c:pt idx="7">
                  <c:v>87.164630838463879</c:v>
                </c:pt>
                <c:pt idx="8">
                  <c:v>87.551934599419866</c:v>
                </c:pt>
                <c:pt idx="9">
                  <c:v>87.9376655090865</c:v>
                </c:pt>
                <c:pt idx="10">
                  <c:v>88.321544333804795</c:v>
                </c:pt>
                <c:pt idx="11">
                  <c:v>88.703256684275843</c:v>
                </c:pt>
                <c:pt idx="12">
                  <c:v>89.082449763680785</c:v>
                </c:pt>
                <c:pt idx="13">
                  <c:v>89.45872900604364</c:v>
                </c:pt>
                <c:pt idx="14">
                  <c:v>89.831654646828312</c:v>
                </c:pt>
                <c:pt idx="15">
                  <c:v>90.200738280744403</c:v>
                </c:pt>
                <c:pt idx="16">
                  <c:v>90.565439476668189</c:v>
                </c:pt>
                <c:pt idx="17">
                  <c:v>90.925162536443537</c:v>
                </c:pt>
                <c:pt idx="18">
                  <c:v>91.27925350296664</c:v>
                </c:pt>
                <c:pt idx="19">
                  <c:v>91.626997543075404</c:v>
                </c:pt>
                <c:pt idx="20">
                  <c:v>91.967616851855041</c:v>
                </c:pt>
                <c:pt idx="21">
                  <c:v>92.30026924627262</c:v>
                </c:pt>
                <c:pt idx="22">
                  <c:v>92.624047636519066</c:v>
                </c:pt>
                <c:pt idx="23">
                  <c:v>92.937980581676428</c:v>
                </c:pt>
                <c:pt idx="24">
                  <c:v>93.241034150605486</c:v>
                </c:pt>
                <c:pt idx="25">
                  <c:v>93.5321153171746</c:v>
                </c:pt>
                <c:pt idx="26">
                  <c:v>93.810077118725246</c:v>
                </c:pt>
                <c:pt idx="27">
                  <c:v>94.073725795376333</c:v>
                </c:pt>
                <c:pt idx="28">
                  <c:v>94.321830102726295</c:v>
                </c:pt>
                <c:pt idx="29">
                  <c:v>94.553132949189305</c:v>
                </c:pt>
                <c:pt idx="30">
                  <c:v>94.766365449527157</c:v>
                </c:pt>
                <c:pt idx="31">
                  <c:v>94.960263406851922</c:v>
                </c:pt>
                <c:pt idx="32">
                  <c:v>95.133586136430807</c:v>
                </c:pt>
                <c:pt idx="33">
                  <c:v>95.28513742761811</c:v>
                </c:pt>
                <c:pt idx="34">
                  <c:v>95.413788308751094</c:v>
                </c:pt>
                <c:pt idx="35">
                  <c:v>95.51850113969806</c:v>
                </c:pt>
                <c:pt idx="36">
                  <c:v>95.59835441604136</c:v>
                </c:pt>
                <c:pt idx="37">
                  <c:v>95.652567537764867</c:v>
                </c:pt>
                <c:pt idx="38">
                  <c:v>95.680524685436538</c:v>
                </c:pt>
                <c:pt idx="39">
                  <c:v>95.681796870446846</c:v>
                </c:pt>
                <c:pt idx="40">
                  <c:v>95.656161194456132</c:v>
                </c:pt>
                <c:pt idx="41">
                  <c:v>95.603616376319735</c:v>
                </c:pt>
                <c:pt idx="42">
                  <c:v>95.524393688365379</c:v>
                </c:pt>
                <c:pt idx="43">
                  <c:v>95.418962589147171</c:v>
                </c:pt>
                <c:pt idx="44">
                  <c:v>95.288030542177637</c:v>
                </c:pt>
                <c:pt idx="45">
                  <c:v>95.132536759230561</c:v>
                </c:pt>
                <c:pt idx="46">
                  <c:v>94.953639886829919</c:v>
                </c:pt>
                <c:pt idx="47">
                  <c:v>94.752699945655337</c:v>
                </c:pt>
                <c:pt idx="48">
                  <c:v>94.531255112865281</c:v>
                </c:pt>
                <c:pt idx="49">
                  <c:v>94.290994185087342</c:v>
                </c:pt>
                <c:pt idx="50">
                  <c:v>94.033725756061529</c:v>
                </c:pt>
                <c:pt idx="51">
                  <c:v>93.761345273447773</c:v>
                </c:pt>
                <c:pt idx="52">
                  <c:v>93.475801196219635</c:v>
                </c:pt>
                <c:pt idx="53">
                  <c:v>93.179061456382158</c:v>
                </c:pt>
                <c:pt idx="54">
                  <c:v>92.873081342180598</c:v>
                </c:pt>
                <c:pt idx="55">
                  <c:v>92.559773775823516</c:v>
                </c:pt>
                <c:pt idx="56">
                  <c:v>92.240982772295951</c:v>
                </c:pt>
                <c:pt idx="57">
                  <c:v>91.918460654342866</c:v>
                </c:pt>
                <c:pt idx="58">
                  <c:v>91.593849379434161</c:v>
                </c:pt>
                <c:pt idx="59">
                  <c:v>91.26866612310144</c:v>
                </c:pt>
                <c:pt idx="60">
                  <c:v>90.944293072158985</c:v>
                </c:pt>
                <c:pt idx="61">
                  <c:v>90.621971220074812</c:v>
                </c:pt>
                <c:pt idx="62">
                  <c:v>90.302797830410555</c:v>
                </c:pt>
                <c:pt idx="63">
                  <c:v>89.987727144517322</c:v>
                </c:pt>
                <c:pt idx="64">
                  <c:v>89.677573855279647</c:v>
                </c:pt>
                <c:pt idx="65">
                  <c:v>89.373018846111151</c:v>
                </c:pt>
                <c:pt idx="66">
                  <c:v>89.074616698636021</c:v>
                </c:pt>
                <c:pt idx="67">
                  <c:v>88.782804497831137</c:v>
                </c:pt>
                <c:pt idx="68">
                  <c:v>88.497911504046229</c:v>
                </c:pt>
                <c:pt idx="69">
                  <c:v>88.220169311826908</c:v>
                </c:pt>
                <c:pt idx="70">
                  <c:v>87.949722171080197</c:v>
                </c:pt>
                <c:pt idx="71">
                  <c:v>87.686637202940105</c:v>
                </c:pt>
                <c:pt idx="72">
                  <c:v>87.430914297702543</c:v>
                </c:pt>
                <c:pt idx="73">
                  <c:v>87.182495533262667</c:v>
                </c:pt>
                <c:pt idx="74">
                  <c:v>86.941273998228212</c:v>
                </c:pt>
                <c:pt idx="75">
                  <c:v>86.707101943568858</c:v>
                </c:pt>
                <c:pt idx="76">
                  <c:v>86.479798220074457</c:v>
                </c:pt>
                <c:pt idx="77">
                  <c:v>86.259154986185294</c:v>
                </c:pt>
                <c:pt idx="78">
                  <c:v>86.044943692348014</c:v>
                </c:pt>
                <c:pt idx="79">
                  <c:v>85.836920364511613</c:v>
                </c:pt>
                <c:pt idx="80">
                  <c:v>85.634830221372326</c:v>
                </c:pt>
                <c:pt idx="81">
                  <c:v>85.438411668183434</c:v>
                </c:pt>
                <c:pt idx="82">
                  <c:v>85.247399715027697</c:v>
                </c:pt>
                <c:pt idx="83">
                  <c:v>85.061528870018051</c:v>
                </c:pt>
                <c:pt idx="84">
                  <c:v>84.880535558498153</c:v>
                </c:pt>
                <c:pt idx="85">
                  <c:v>84.704160118430906</c:v>
                </c:pt>
                <c:pt idx="86">
                  <c:v>84.532148420199363</c:v>
                </c:pt>
                <c:pt idx="87">
                  <c:v>84.364253156330037</c:v>
                </c:pt>
                <c:pt idx="88">
                  <c:v>84.200234843458091</c:v>
                </c:pt>
                <c:pt idx="89">
                  <c:v>84.039862575397493</c:v>
                </c:pt>
                <c:pt idx="90">
                  <c:v>83.882914562623284</c:v>
                </c:pt>
                <c:pt idx="91">
                  <c:v>83.729178489941219</c:v>
                </c:pt>
                <c:pt idx="92">
                  <c:v>83.57845172069915</c:v>
                </c:pt>
                <c:pt idx="93">
                  <c:v>83.430541372648477</c:v>
                </c:pt>
                <c:pt idx="94">
                  <c:v>83.285264287531092</c:v>
                </c:pt>
                <c:pt idx="95">
                  <c:v>83.142446913669829</c:v>
                </c:pt>
                <c:pt idx="96">
                  <c:v>83.001925118289009</c:v>
                </c:pt>
                <c:pt idx="97">
                  <c:v>82.863543943985448</c:v>
                </c:pt>
                <c:pt idx="98">
                  <c:v>82.727157321703146</c:v>
                </c:pt>
                <c:pt idx="99">
                  <c:v>82.592627750723992</c:v>
                </c:pt>
                <c:pt idx="100">
                  <c:v>82.459825954560785</c:v>
                </c:pt>
                <c:pt idx="101">
                  <c:v>82.328630520206758</c:v>
                </c:pt>
                <c:pt idx="102">
                  <c:v>82.198927526946122</c:v>
                </c:pt>
                <c:pt idx="103">
                  <c:v>82.070610169841871</c:v>
                </c:pt>
                <c:pt idx="104">
                  <c:v>81.943578382075998</c:v>
                </c:pt>
                <c:pt idx="105">
                  <c:v>81.817738459506899</c:v>
                </c:pt>
                <c:pt idx="106">
                  <c:v>81.693002690116472</c:v>
                </c:pt>
                <c:pt idx="107">
                  <c:v>81.569288990428561</c:v>
                </c:pt>
                <c:pt idx="108">
                  <c:v>81.446520550483427</c:v>
                </c:pt>
                <c:pt idx="109">
                  <c:v>81.324625488535673</c:v>
                </c:pt>
                <c:pt idx="110">
                  <c:v>81.20353651629793</c:v>
                </c:pt>
                <c:pt idx="111">
                  <c:v>81.083190615271931</c:v>
                </c:pt>
                <c:pt idx="112">
                  <c:v>80.96352872448341</c:v>
                </c:pt>
                <c:pt idx="113">
                  <c:v>80.844495439764856</c:v>
                </c:pt>
                <c:pt idx="114">
                  <c:v>80.72603872460293</c:v>
                </c:pt>
                <c:pt idx="115">
                  <c:v>80.608109632482936</c:v>
                </c:pt>
                <c:pt idx="116">
                  <c:v>80.490662040618986</c:v>
                </c:pt>
                <c:pt idx="117">
                  <c:v>80.373652394950966</c:v>
                </c:pt>
                <c:pt idx="118">
                  <c:v>80.257039466318872</c:v>
                </c:pt>
                <c:pt idx="119">
                  <c:v>80.140784117788797</c:v>
                </c:pt>
                <c:pt idx="120">
                  <c:v>80.02484908320254</c:v>
                </c:pt>
                <c:pt idx="121">
                  <c:v>79.909198757154556</c:v>
                </c:pt>
                <c:pt idx="122">
                  <c:v>79.793798996761367</c:v>
                </c:pt>
                <c:pt idx="123">
                  <c:v>79.678616935783069</c:v>
                </c:pt>
                <c:pt idx="124">
                  <c:v>79.563620811876078</c:v>
                </c:pt>
                <c:pt idx="125">
                  <c:v>79.448779807999955</c:v>
                </c:pt>
                <c:pt idx="126">
                  <c:v>79.334063909261403</c:v>
                </c:pt>
                <c:pt idx="127">
                  <c:v>79.21944377674609</c:v>
                </c:pt>
                <c:pt idx="128">
                  <c:v>79.104890640153073</c:v>
                </c:pt>
                <c:pt idx="129">
                  <c:v>78.990376211289259</c:v>
                </c:pt>
                <c:pt idx="130">
                  <c:v>78.875872620684191</c:v>
                </c:pt>
                <c:pt idx="131">
                  <c:v>78.76135237972494</c:v>
                </c:pt>
                <c:pt idx="132">
                  <c:v>78.646788370755743</c:v>
                </c:pt>
                <c:pt idx="133">
                  <c:v>78.532153867509408</c:v>
                </c:pt>
                <c:pt idx="134">
                  <c:v>78.417422588001187</c:v>
                </c:pt>
                <c:pt idx="135">
                  <c:v>78.302568781589514</c:v>
                </c:pt>
                <c:pt idx="136">
                  <c:v>78.187567351260356</c:v>
                </c:pt>
                <c:pt idx="137">
                  <c:v>78.072394011302052</c:v>
                </c:pt>
                <c:pt idx="138">
                  <c:v>77.957025479393323</c:v>
                </c:pt>
                <c:pt idx="139">
                  <c:v>77.841439700739187</c:v>
                </c:pt>
                <c:pt idx="140">
                  <c:v>77.725616100282778</c:v>
                </c:pt>
                <c:pt idx="141">
                  <c:v>77.609535857256787</c:v>
                </c:pt>
                <c:pt idx="142">
                  <c:v>77.493182194500193</c:v>
                </c:pt>
                <c:pt idx="143">
                  <c:v>77.376540673170297</c:v>
                </c:pt>
                <c:pt idx="144">
                  <c:v>77.25959948186761</c:v>
                </c:pt>
                <c:pt idx="145">
                  <c:v>77.142349707920289</c:v>
                </c:pt>
                <c:pt idx="146">
                  <c:v>77.024785577807137</c:v>
                </c:pt>
                <c:pt idx="147">
                  <c:v>76.90690465358314</c:v>
                </c:pt>
                <c:pt idx="148">
                  <c:v>76.788707972825165</c:v>
                </c:pt>
                <c:pt idx="149">
                  <c:v>76.670200121104031</c:v>
                </c:pt>
                <c:pt idx="150">
                  <c:v>76.551389228309318</c:v>
                </c:pt>
                <c:pt idx="151">
                  <c:v>76.432286883220726</c:v>
                </c:pt>
                <c:pt idx="152">
                  <c:v>76.312907964375668</c:v>
                </c:pt>
                <c:pt idx="153">
                  <c:v>76.193270389288614</c:v>
                </c:pt>
                <c:pt idx="154">
                  <c:v>76.073394788151205</c:v>
                </c:pt>
                <c:pt idx="155">
                  <c:v>75.95330411196943</c:v>
                </c:pt>
                <c:pt idx="156">
                  <c:v>75.833023188379272</c:v>
                </c:pt>
                <c:pt idx="157">
                  <c:v>75.712578240864715</c:v>
                </c:pt>
                <c:pt idx="158">
                  <c:v>75.591996388602638</c:v>
                </c:pt>
                <c:pt idx="159">
                  <c:v>75.471305144581848</c:v>
                </c:pt>
                <c:pt idx="160">
                  <c:v>75.350531929003182</c:v>
                </c:pt>
                <c:pt idx="161">
                  <c:v>75.22970361336246</c:v>
                </c:pt>
                <c:pt idx="162">
                  <c:v>75.10884610823436</c:v>
                </c:pt>
                <c:pt idx="163">
                  <c:v>74.987984004843483</c:v>
                </c:pt>
                <c:pt idx="164">
                  <c:v>74.867140277290602</c:v>
                </c:pt>
                <c:pt idx="165">
                  <c:v>74.74633604904524</c:v>
                </c:pt>
                <c:pt idx="166">
                  <c:v>74.625590424249097</c:v>
                </c:pt>
                <c:pt idx="167">
                  <c:v>74.504920381670658</c:v>
                </c:pt>
                <c:pt idx="168">
                  <c:v>74.384340726932876</c:v>
                </c:pt>
                <c:pt idx="169">
                  <c:v>74.263864096965861</c:v>
                </c:pt>
                <c:pt idx="170">
                  <c:v>74.143501009526176</c:v>
                </c:pt>
                <c:pt idx="171">
                  <c:v>74.023259950040512</c:v>
                </c:pt>
                <c:pt idx="172">
                  <c:v>73.903147487911937</c:v>
                </c:pt>
                <c:pt idx="173">
                  <c:v>73.783168414687353</c:v>
                </c:pt>
                <c:pt idx="174">
                  <c:v>73.663325897034625</c:v>
                </c:pt>
                <c:pt idx="175">
                  <c:v>73.543621638227449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87.519000000000005</c:v>
                </c:pt>
                <c:pt idx="1">
                  <c:v>87.944000000000003</c:v>
                </c:pt>
                <c:pt idx="2">
                  <c:v>87.814999999999998</c:v>
                </c:pt>
                <c:pt idx="3">
                  <c:v>87.555999999999997</c:v>
                </c:pt>
                <c:pt idx="4">
                  <c:v>87</c:v>
                </c:pt>
                <c:pt idx="5">
                  <c:v>87.203999999999994</c:v>
                </c:pt>
                <c:pt idx="6">
                  <c:v>87.593000000000004</c:v>
                </c:pt>
                <c:pt idx="7">
                  <c:v>87.426000000000002</c:v>
                </c:pt>
                <c:pt idx="8">
                  <c:v>87.278000000000006</c:v>
                </c:pt>
                <c:pt idx="9">
                  <c:v>86.906999999999996</c:v>
                </c:pt>
                <c:pt idx="10">
                  <c:v>87.259</c:v>
                </c:pt>
                <c:pt idx="11">
                  <c:v>87.741</c:v>
                </c:pt>
                <c:pt idx="12">
                  <c:v>87.352000000000004</c:v>
                </c:pt>
                <c:pt idx="13">
                  <c:v>87.296000000000006</c:v>
                </c:pt>
                <c:pt idx="14">
                  <c:v>87.980999999999995</c:v>
                </c:pt>
                <c:pt idx="15">
                  <c:v>88.87</c:v>
                </c:pt>
                <c:pt idx="16">
                  <c:v>87.203999999999994</c:v>
                </c:pt>
                <c:pt idx="17">
                  <c:v>87.519000000000005</c:v>
                </c:pt>
                <c:pt idx="18">
                  <c:v>87.073999999999998</c:v>
                </c:pt>
                <c:pt idx="19">
                  <c:v>87.073999999999998</c:v>
                </c:pt>
                <c:pt idx="20">
                  <c:v>87.962999999999994</c:v>
                </c:pt>
                <c:pt idx="21">
                  <c:v>87.667000000000002</c:v>
                </c:pt>
                <c:pt idx="22">
                  <c:v>88.480999999999995</c:v>
                </c:pt>
                <c:pt idx="23">
                  <c:v>88.962999999999994</c:v>
                </c:pt>
                <c:pt idx="24">
                  <c:v>87.962999999999994</c:v>
                </c:pt>
                <c:pt idx="25">
                  <c:v>88.721999999999994</c:v>
                </c:pt>
                <c:pt idx="26">
                  <c:v>88.388999999999996</c:v>
                </c:pt>
                <c:pt idx="27">
                  <c:v>89.296000000000006</c:v>
                </c:pt>
                <c:pt idx="28">
                  <c:v>90.444000000000003</c:v>
                </c:pt>
                <c:pt idx="29">
                  <c:v>90.852000000000004</c:v>
                </c:pt>
                <c:pt idx="30">
                  <c:v>90.703999999999994</c:v>
                </c:pt>
                <c:pt idx="31">
                  <c:v>91.203999999999994</c:v>
                </c:pt>
                <c:pt idx="32">
                  <c:v>91.406999999999996</c:v>
                </c:pt>
                <c:pt idx="33">
                  <c:v>92.185000000000002</c:v>
                </c:pt>
                <c:pt idx="34">
                  <c:v>91.944000000000003</c:v>
                </c:pt>
                <c:pt idx="35">
                  <c:v>93.480999999999995</c:v>
                </c:pt>
                <c:pt idx="36">
                  <c:v>94.314999999999998</c:v>
                </c:pt>
                <c:pt idx="37">
                  <c:v>94.721999999999994</c:v>
                </c:pt>
                <c:pt idx="38">
                  <c:v>96.555999999999997</c:v>
                </c:pt>
                <c:pt idx="39">
                  <c:v>96.406999999999996</c:v>
                </c:pt>
                <c:pt idx="40">
                  <c:v>98.593000000000004</c:v>
                </c:pt>
                <c:pt idx="41">
                  <c:v>99.573999999999998</c:v>
                </c:pt>
                <c:pt idx="42">
                  <c:v>100.352</c:v>
                </c:pt>
                <c:pt idx="43">
                  <c:v>100.815</c:v>
                </c:pt>
                <c:pt idx="44">
                  <c:v>103.185</c:v>
                </c:pt>
                <c:pt idx="45">
                  <c:v>105.167</c:v>
                </c:pt>
                <c:pt idx="46">
                  <c:v>105.46299999999999</c:v>
                </c:pt>
                <c:pt idx="47">
                  <c:v>107.685</c:v>
                </c:pt>
                <c:pt idx="48">
                  <c:v>111.556</c:v>
                </c:pt>
                <c:pt idx="49">
                  <c:v>115.70399999999999</c:v>
                </c:pt>
                <c:pt idx="50">
                  <c:v>121.27800000000001</c:v>
                </c:pt>
                <c:pt idx="51">
                  <c:v>126.759</c:v>
                </c:pt>
                <c:pt idx="52">
                  <c:v>138.74100000000001</c:v>
                </c:pt>
                <c:pt idx="53">
                  <c:v>149.07400000000001</c:v>
                </c:pt>
                <c:pt idx="54">
                  <c:v>164.42599999999999</c:v>
                </c:pt>
                <c:pt idx="55">
                  <c:v>178.27799999999999</c:v>
                </c:pt>
                <c:pt idx="56">
                  <c:v>192.88900000000001</c:v>
                </c:pt>
                <c:pt idx="57">
                  <c:v>204.167</c:v>
                </c:pt>
                <c:pt idx="58">
                  <c:v>212.98099999999999</c:v>
                </c:pt>
                <c:pt idx="59">
                  <c:v>219.01900000000001</c:v>
                </c:pt>
                <c:pt idx="60">
                  <c:v>220.648</c:v>
                </c:pt>
                <c:pt idx="61">
                  <c:v>216.13</c:v>
                </c:pt>
                <c:pt idx="62">
                  <c:v>206.5</c:v>
                </c:pt>
                <c:pt idx="63">
                  <c:v>191.11099999999999</c:v>
                </c:pt>
                <c:pt idx="64">
                  <c:v>168.87</c:v>
                </c:pt>
                <c:pt idx="65">
                  <c:v>143.53700000000001</c:v>
                </c:pt>
                <c:pt idx="66">
                  <c:v>120.77800000000001</c:v>
                </c:pt>
                <c:pt idx="67">
                  <c:v>105.241</c:v>
                </c:pt>
                <c:pt idx="68">
                  <c:v>99.278000000000006</c:v>
                </c:pt>
                <c:pt idx="69">
                  <c:v>97.332999999999998</c:v>
                </c:pt>
                <c:pt idx="70">
                  <c:v>97.778000000000006</c:v>
                </c:pt>
                <c:pt idx="71">
                  <c:v>100.407</c:v>
                </c:pt>
                <c:pt idx="72">
                  <c:v>102.20399999999999</c:v>
                </c:pt>
                <c:pt idx="73">
                  <c:v>105.741</c:v>
                </c:pt>
                <c:pt idx="74">
                  <c:v>109.685</c:v>
                </c:pt>
                <c:pt idx="75">
                  <c:v>114.815</c:v>
                </c:pt>
                <c:pt idx="76">
                  <c:v>121.907</c:v>
                </c:pt>
                <c:pt idx="77">
                  <c:v>131.13</c:v>
                </c:pt>
                <c:pt idx="78">
                  <c:v>141.667</c:v>
                </c:pt>
                <c:pt idx="79">
                  <c:v>151.57400000000001</c:v>
                </c:pt>
                <c:pt idx="80">
                  <c:v>162.07400000000001</c:v>
                </c:pt>
                <c:pt idx="81">
                  <c:v>168.96299999999999</c:v>
                </c:pt>
                <c:pt idx="82">
                  <c:v>172.75899999999999</c:v>
                </c:pt>
                <c:pt idx="83">
                  <c:v>171.75899999999999</c:v>
                </c:pt>
                <c:pt idx="84">
                  <c:v>164.77799999999999</c:v>
                </c:pt>
                <c:pt idx="85">
                  <c:v>151.70400000000001</c:v>
                </c:pt>
                <c:pt idx="86">
                  <c:v>135.5</c:v>
                </c:pt>
                <c:pt idx="87">
                  <c:v>116.907</c:v>
                </c:pt>
                <c:pt idx="88">
                  <c:v>99.685000000000002</c:v>
                </c:pt>
                <c:pt idx="89">
                  <c:v>87.814999999999998</c:v>
                </c:pt>
                <c:pt idx="90">
                  <c:v>83.278000000000006</c:v>
                </c:pt>
                <c:pt idx="91">
                  <c:v>82.352000000000004</c:v>
                </c:pt>
                <c:pt idx="92">
                  <c:v>81.888999999999996</c:v>
                </c:pt>
                <c:pt idx="93">
                  <c:v>82.573999999999998</c:v>
                </c:pt>
                <c:pt idx="94">
                  <c:v>81.741</c:v>
                </c:pt>
                <c:pt idx="95">
                  <c:v>81</c:v>
                </c:pt>
                <c:pt idx="96">
                  <c:v>81.741</c:v>
                </c:pt>
                <c:pt idx="97">
                  <c:v>82.019000000000005</c:v>
                </c:pt>
                <c:pt idx="98">
                  <c:v>81.462999999999994</c:v>
                </c:pt>
                <c:pt idx="99">
                  <c:v>81.111000000000004</c:v>
                </c:pt>
                <c:pt idx="100">
                  <c:v>81.647999999999996</c:v>
                </c:pt>
                <c:pt idx="101">
                  <c:v>81.444000000000003</c:v>
                </c:pt>
                <c:pt idx="102">
                  <c:v>81.278000000000006</c:v>
                </c:pt>
                <c:pt idx="103">
                  <c:v>82.019000000000005</c:v>
                </c:pt>
                <c:pt idx="104">
                  <c:v>81.278000000000006</c:v>
                </c:pt>
                <c:pt idx="105">
                  <c:v>81.37</c:v>
                </c:pt>
                <c:pt idx="106">
                  <c:v>81.13</c:v>
                </c:pt>
                <c:pt idx="107">
                  <c:v>81.721999999999994</c:v>
                </c:pt>
                <c:pt idx="108">
                  <c:v>81.537000000000006</c:v>
                </c:pt>
                <c:pt idx="109">
                  <c:v>80.796000000000006</c:v>
                </c:pt>
                <c:pt idx="110">
                  <c:v>81.814999999999998</c:v>
                </c:pt>
                <c:pt idx="111">
                  <c:v>81.111000000000004</c:v>
                </c:pt>
                <c:pt idx="112">
                  <c:v>80.573999999999998</c:v>
                </c:pt>
                <c:pt idx="113">
                  <c:v>80.480999999999995</c:v>
                </c:pt>
                <c:pt idx="114">
                  <c:v>79.906999999999996</c:v>
                </c:pt>
                <c:pt idx="115">
                  <c:v>80.185000000000002</c:v>
                </c:pt>
                <c:pt idx="116">
                  <c:v>80.278000000000006</c:v>
                </c:pt>
                <c:pt idx="117">
                  <c:v>80.519000000000005</c:v>
                </c:pt>
                <c:pt idx="118">
                  <c:v>81.519000000000005</c:v>
                </c:pt>
                <c:pt idx="119">
                  <c:v>82.462999999999994</c:v>
                </c:pt>
                <c:pt idx="120">
                  <c:v>83.444000000000003</c:v>
                </c:pt>
                <c:pt idx="121">
                  <c:v>84</c:v>
                </c:pt>
                <c:pt idx="122">
                  <c:v>83.741</c:v>
                </c:pt>
                <c:pt idx="123">
                  <c:v>84.537000000000006</c:v>
                </c:pt>
                <c:pt idx="124">
                  <c:v>83.721999999999994</c:v>
                </c:pt>
                <c:pt idx="125">
                  <c:v>82.241</c:v>
                </c:pt>
                <c:pt idx="126">
                  <c:v>82.426000000000002</c:v>
                </c:pt>
                <c:pt idx="127">
                  <c:v>80.778000000000006</c:v>
                </c:pt>
                <c:pt idx="128">
                  <c:v>80.426000000000002</c:v>
                </c:pt>
                <c:pt idx="129">
                  <c:v>79.667000000000002</c:v>
                </c:pt>
                <c:pt idx="130">
                  <c:v>79.573999999999998</c:v>
                </c:pt>
                <c:pt idx="131">
                  <c:v>78.832999999999998</c:v>
                </c:pt>
                <c:pt idx="132">
                  <c:v>79.037000000000006</c:v>
                </c:pt>
                <c:pt idx="133">
                  <c:v>78.888999999999996</c:v>
                </c:pt>
                <c:pt idx="134">
                  <c:v>79.426000000000002</c:v>
                </c:pt>
                <c:pt idx="135">
                  <c:v>77.926000000000002</c:v>
                </c:pt>
                <c:pt idx="136">
                  <c:v>78.667000000000002</c:v>
                </c:pt>
                <c:pt idx="137">
                  <c:v>78.741</c:v>
                </c:pt>
                <c:pt idx="138">
                  <c:v>78.778000000000006</c:v>
                </c:pt>
                <c:pt idx="139">
                  <c:v>76.685000000000002</c:v>
                </c:pt>
                <c:pt idx="140">
                  <c:v>78.5</c:v>
                </c:pt>
                <c:pt idx="141">
                  <c:v>77.647999999999996</c:v>
                </c:pt>
                <c:pt idx="142">
                  <c:v>77.814999999999998</c:v>
                </c:pt>
                <c:pt idx="143">
                  <c:v>78.241</c:v>
                </c:pt>
                <c:pt idx="144">
                  <c:v>77.221999999999994</c:v>
                </c:pt>
                <c:pt idx="145">
                  <c:v>78.426000000000002</c:v>
                </c:pt>
                <c:pt idx="146">
                  <c:v>77.63</c:v>
                </c:pt>
                <c:pt idx="147">
                  <c:v>76.703999999999994</c:v>
                </c:pt>
                <c:pt idx="148">
                  <c:v>77.611000000000004</c:v>
                </c:pt>
                <c:pt idx="149">
                  <c:v>78.667000000000002</c:v>
                </c:pt>
                <c:pt idx="150">
                  <c:v>78.462999999999994</c:v>
                </c:pt>
                <c:pt idx="151">
                  <c:v>79.093000000000004</c:v>
                </c:pt>
                <c:pt idx="152">
                  <c:v>78.611000000000004</c:v>
                </c:pt>
                <c:pt idx="153">
                  <c:v>78.685000000000002</c:v>
                </c:pt>
                <c:pt idx="154">
                  <c:v>78.926000000000002</c:v>
                </c:pt>
                <c:pt idx="155">
                  <c:v>79.019000000000005</c:v>
                </c:pt>
                <c:pt idx="156">
                  <c:v>77.796000000000006</c:v>
                </c:pt>
                <c:pt idx="157">
                  <c:v>77.5</c:v>
                </c:pt>
                <c:pt idx="158">
                  <c:v>77.259</c:v>
                </c:pt>
                <c:pt idx="159">
                  <c:v>77.796000000000006</c:v>
                </c:pt>
                <c:pt idx="160">
                  <c:v>77.741</c:v>
                </c:pt>
                <c:pt idx="161">
                  <c:v>77.721999999999994</c:v>
                </c:pt>
                <c:pt idx="162">
                  <c:v>76.332999999999998</c:v>
                </c:pt>
                <c:pt idx="163">
                  <c:v>77.221999999999994</c:v>
                </c:pt>
                <c:pt idx="164">
                  <c:v>77.167000000000002</c:v>
                </c:pt>
                <c:pt idx="165">
                  <c:v>76.073999999999998</c:v>
                </c:pt>
                <c:pt idx="166">
                  <c:v>75.944000000000003</c:v>
                </c:pt>
                <c:pt idx="167">
                  <c:v>76.13</c:v>
                </c:pt>
                <c:pt idx="168">
                  <c:v>76.703999999999994</c:v>
                </c:pt>
                <c:pt idx="169">
                  <c:v>76.278000000000006</c:v>
                </c:pt>
                <c:pt idx="170">
                  <c:v>76</c:v>
                </c:pt>
                <c:pt idx="171">
                  <c:v>74.814999999999998</c:v>
                </c:pt>
                <c:pt idx="172">
                  <c:v>75.814999999999998</c:v>
                </c:pt>
                <c:pt idx="173">
                  <c:v>75.667000000000002</c:v>
                </c:pt>
                <c:pt idx="174">
                  <c:v>74.519000000000005</c:v>
                </c:pt>
                <c:pt idx="175">
                  <c:v>75.426000000000002</c:v>
                </c:pt>
                <c:pt idx="176">
                  <c:v>74.962999999999994</c:v>
                </c:pt>
                <c:pt idx="177">
                  <c:v>74.796000000000006</c:v>
                </c:pt>
                <c:pt idx="178">
                  <c:v>74.926000000000002</c:v>
                </c:pt>
                <c:pt idx="179">
                  <c:v>73.111000000000004</c:v>
                </c:pt>
                <c:pt idx="180">
                  <c:v>73.093000000000004</c:v>
                </c:pt>
                <c:pt idx="181">
                  <c:v>74.167000000000002</c:v>
                </c:pt>
                <c:pt idx="182">
                  <c:v>75.093000000000004</c:v>
                </c:pt>
                <c:pt idx="183">
                  <c:v>74.167000000000002</c:v>
                </c:pt>
                <c:pt idx="184">
                  <c:v>74.462999999999994</c:v>
                </c:pt>
                <c:pt idx="185">
                  <c:v>73.37</c:v>
                </c:pt>
                <c:pt idx="186">
                  <c:v>73.055999999999997</c:v>
                </c:pt>
                <c:pt idx="187">
                  <c:v>73.055999999999997</c:v>
                </c:pt>
                <c:pt idx="188">
                  <c:v>73.388999999999996</c:v>
                </c:pt>
                <c:pt idx="189">
                  <c:v>72.814999999999998</c:v>
                </c:pt>
                <c:pt idx="190">
                  <c:v>72.63</c:v>
                </c:pt>
                <c:pt idx="191">
                  <c:v>73</c:v>
                </c:pt>
                <c:pt idx="192">
                  <c:v>73.388999999999996</c:v>
                </c:pt>
                <c:pt idx="193">
                  <c:v>73.167000000000002</c:v>
                </c:pt>
                <c:pt idx="194">
                  <c:v>73.111000000000004</c:v>
                </c:pt>
                <c:pt idx="195">
                  <c:v>72.944000000000003</c:v>
                </c:pt>
                <c:pt idx="196">
                  <c:v>72.721999999999994</c:v>
                </c:pt>
                <c:pt idx="197">
                  <c:v>72.926000000000002</c:v>
                </c:pt>
                <c:pt idx="198">
                  <c:v>73.093000000000004</c:v>
                </c:pt>
                <c:pt idx="199">
                  <c:v>73</c:v>
                </c:pt>
                <c:pt idx="200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84.321467050004202</c:v>
                </c:pt>
                <c:pt idx="5">
                  <c:v>84.654195837957545</c:v>
                </c:pt>
                <c:pt idx="6">
                  <c:v>84.98609863343799</c:v>
                </c:pt>
                <c:pt idx="7">
                  <c:v>85.31700508704769</c:v>
                </c:pt>
                <c:pt idx="8">
                  <c:v>85.646721684614974</c:v>
                </c:pt>
                <c:pt idx="9">
                  <c:v>85.975029347208405</c:v>
                </c:pt>
                <c:pt idx="10">
                  <c:v>86.301680888717257</c:v>
                </c:pt>
                <c:pt idx="11">
                  <c:v>86.626398345929445</c:v>
                </c:pt>
                <c:pt idx="12">
                  <c:v>86.948870203370717</c:v>
                </c:pt>
                <c:pt idx="13">
                  <c:v>87.268748544126538</c:v>
                </c:pt>
                <c:pt idx="14">
                  <c:v>87.585646168783569</c:v>
                </c:pt>
                <c:pt idx="15">
                  <c:v>87.899133738012154</c:v>
                </c:pt>
                <c:pt idx="16">
                  <c:v>88.208737011028518</c:v>
                </c:pt>
                <c:pt idx="17">
                  <c:v>88.513934273762089</c:v>
                </c:pt>
                <c:pt idx="18">
                  <c:v>88.814154079787102</c:v>
                </c:pt>
                <c:pt idx="19">
                  <c:v>89.1087734689538</c:v>
                </c:pt>
                <c:pt idx="20">
                  <c:v>89.397116891950461</c:v>
                </c:pt>
                <c:pt idx="21">
                  <c:v>89.678456168764995</c:v>
                </c:pt>
                <c:pt idx="22">
                  <c:v>89.952011970052027</c:v>
                </c:pt>
                <c:pt idx="23">
                  <c:v>90.216957572460259</c:v>
                </c:pt>
                <c:pt idx="24">
                  <c:v>90.472426063019824</c:v>
                </c:pt>
                <c:pt idx="25">
                  <c:v>90.717522843398427</c:v>
                </c:pt>
                <c:pt idx="26">
                  <c:v>90.951346337616513</c:v>
                </c:pt>
                <c:pt idx="27">
                  <c:v>91.173021401894573</c:v>
                </c:pt>
                <c:pt idx="28">
                  <c:v>91.381752274285745</c:v>
                </c:pt>
                <c:pt idx="29">
                  <c:v>91.57690520492902</c:v>
                </c:pt>
                <c:pt idx="30">
                  <c:v>91.758135373595337</c:v>
                </c:pt>
                <c:pt idx="31">
                  <c:v>91.925578433265315</c:v>
                </c:pt>
                <c:pt idx="32">
                  <c:v>92.080133912166332</c:v>
                </c:pt>
                <c:pt idx="33">
                  <c:v>92.22387529382253</c:v>
                </c:pt>
                <c:pt idx="34">
                  <c:v>92.36062885641752</c:v>
                </c:pt>
                <c:pt idx="35">
                  <c:v>92.496768530333256</c:v>
                </c:pt>
                <c:pt idx="36">
                  <c:v>92.642274490050809</c:v>
                </c:pt>
                <c:pt idx="37">
                  <c:v>92.812095415898625</c:v>
                </c:pt>
                <c:pt idx="38">
                  <c:v>93.027834171730305</c:v>
                </c:pt>
                <c:pt idx="39">
                  <c:v>93.319739786445169</c:v>
                </c:pt>
                <c:pt idx="40">
                  <c:v>93.728931718496767</c:v>
                </c:pt>
                <c:pt idx="41">
                  <c:v>94.309704284215698</c:v>
                </c:pt>
                <c:pt idx="42">
                  <c:v>95.131662576884963</c:v>
                </c:pt>
                <c:pt idx="43">
                  <c:v>96.281334404289041</c:v>
                </c:pt>
                <c:pt idx="44">
                  <c:v>97.86280053469261</c:v>
                </c:pt>
                <c:pt idx="45">
                  <c:v>99.996809334564716</c:v>
                </c:pt>
                <c:pt idx="46">
                  <c:v>102.81781828010622</c:v>
                </c:pt>
                <c:pt idx="47">
                  <c:v>106.46846192354734</c:v>
                </c:pt>
                <c:pt idx="48">
                  <c:v>111.09110761881804</c:v>
                </c:pt>
                <c:pt idx="49">
                  <c:v>116.816438678136</c:v>
                </c:pt>
                <c:pt idx="50">
                  <c:v>123.74938848312674</c:v>
                </c:pt>
                <c:pt idx="51">
                  <c:v>131.95317958405417</c:v>
                </c:pt>
                <c:pt idx="52">
                  <c:v>141.43252103138758</c:v>
                </c:pt>
                <c:pt idx="53">
                  <c:v>152.11670363958086</c:v>
                </c:pt>
                <c:pt idx="54">
                  <c:v>163.84133297014509</c:v>
                </c:pt>
                <c:pt idx="55">
                  <c:v>176.32221848978898</c:v>
                </c:pt>
                <c:pt idx="56">
                  <c:v>189.10668991425584</c:v>
                </c:pt>
                <c:pt idx="57">
                  <c:v>201.48413801956715</c:v>
                </c:pt>
                <c:pt idx="58">
                  <c:v>212.35946501421637</c:v>
                </c:pt>
                <c:pt idx="59">
                  <c:v>220.16146706520746</c:v>
                </c:pt>
                <c:pt idx="60">
                  <c:v>222.9505145094349</c:v>
                </c:pt>
                <c:pt idx="61">
                  <c:v>218.90039199442612</c:v>
                </c:pt>
                <c:pt idx="62">
                  <c:v>207.13071134219282</c:v>
                </c:pt>
                <c:pt idx="63">
                  <c:v>188.50154195322028</c:v>
                </c:pt>
                <c:pt idx="64">
                  <c:v>165.7702179315375</c:v>
                </c:pt>
                <c:pt idx="65">
                  <c:v>142.79152298445294</c:v>
                </c:pt>
                <c:pt idx="66">
                  <c:v>123.11545649442721</c:v>
                </c:pt>
                <c:pt idx="67">
                  <c:v>108.81399130395793</c:v>
                </c:pt>
                <c:pt idx="68">
                  <c:v>100.17671030853127</c:v>
                </c:pt>
                <c:pt idx="69">
                  <c:v>96.248979387239032</c:v>
                </c:pt>
                <c:pt idx="70">
                  <c:v>95.675647801249625</c:v>
                </c:pt>
                <c:pt idx="71">
                  <c:v>97.322919835432813</c:v>
                </c:pt>
                <c:pt idx="72">
                  <c:v>100.49698281801912</c:v>
                </c:pt>
                <c:pt idx="73">
                  <c:v>104.87581364937959</c:v>
                </c:pt>
                <c:pt idx="74">
                  <c:v>110.34540997690993</c:v>
                </c:pt>
                <c:pt idx="75">
                  <c:v>116.85892453270444</c:v>
                </c:pt>
                <c:pt idx="76">
                  <c:v>124.34966647905073</c:v>
                </c:pt>
                <c:pt idx="77">
                  <c:v>132.68579748601209</c:v>
                </c:pt>
                <c:pt idx="78">
                  <c:v>141.64564201729945</c:v>
                </c:pt>
                <c:pt idx="79">
                  <c:v>150.88790597712605</c:v>
                </c:pt>
                <c:pt idx="80">
                  <c:v>159.87247802271293</c:v>
                </c:pt>
                <c:pt idx="81">
                  <c:v>167.67766270052522</c:v>
                </c:pt>
                <c:pt idx="82">
                  <c:v>172.75519962473243</c:v>
                </c:pt>
                <c:pt idx="83">
                  <c:v>172.9413698642567</c:v>
                </c:pt>
                <c:pt idx="84">
                  <c:v>166.23493592811158</c:v>
                </c:pt>
                <c:pt idx="85">
                  <c:v>152.33302141728132</c:v>
                </c:pt>
                <c:pt idx="86">
                  <c:v>133.7369649298584</c:v>
                </c:pt>
                <c:pt idx="87">
                  <c:v>114.9529841224026</c:v>
                </c:pt>
                <c:pt idx="88">
                  <c:v>100.02946347965192</c:v>
                </c:pt>
                <c:pt idx="89">
                  <c:v>90.556685121695011</c:v>
                </c:pt>
                <c:pt idx="90">
                  <c:v>85.702125001177393</c:v>
                </c:pt>
                <c:pt idx="91">
                  <c:v>83.657223825781685</c:v>
                </c:pt>
                <c:pt idx="92">
                  <c:v>82.909207116177001</c:v>
                </c:pt>
                <c:pt idx="93">
                  <c:v>82.627018406213324</c:v>
                </c:pt>
                <c:pt idx="94">
                  <c:v>82.477486554783155</c:v>
                </c:pt>
                <c:pt idx="95">
                  <c:v>82.359045658475495</c:v>
                </c:pt>
                <c:pt idx="96">
                  <c:v>82.247610089082073</c:v>
                </c:pt>
                <c:pt idx="97">
                  <c:v>82.138617669293353</c:v>
                </c:pt>
                <c:pt idx="98">
                  <c:v>82.031301910226091</c:v>
                </c:pt>
                <c:pt idx="99">
                  <c:v>81.925477615760471</c:v>
                </c:pt>
                <c:pt idx="100">
                  <c:v>81.821034897067207</c:v>
                </c:pt>
                <c:pt idx="101">
                  <c:v>81.71787690847033</c:v>
                </c:pt>
                <c:pt idx="102">
                  <c:v>81.615913908540335</c:v>
                </c:pt>
                <c:pt idx="103">
                  <c:v>81.515063631313978</c:v>
                </c:pt>
                <c:pt idx="104">
                  <c:v>81.415254333999528</c:v>
                </c:pt>
                <c:pt idx="105">
                  <c:v>81.31643390746116</c:v>
                </c:pt>
                <c:pt idx="106">
                  <c:v>81.218593995622498</c:v>
                </c:pt>
                <c:pt idx="107">
                  <c:v>81.121828495254803</c:v>
                </c:pt>
                <c:pt idx="108">
                  <c:v>81.026464176983623</c:v>
                </c:pt>
                <c:pt idx="109">
                  <c:v>80.933328571499231</c:v>
                </c:pt>
                <c:pt idx="110">
                  <c:v>80.844251419886874</c:v>
                </c:pt>
                <c:pt idx="111">
                  <c:v>80.762912175318945</c:v>
                </c:pt>
                <c:pt idx="112">
                  <c:v>80.696109186277383</c:v>
                </c:pt>
                <c:pt idx="113">
                  <c:v>80.655382484442072</c:v>
                </c:pt>
                <c:pt idx="114">
                  <c:v>80.65862514723014</c:v>
                </c:pt>
                <c:pt idx="115">
                  <c:v>80.730870930189383</c:v>
                </c:pt>
                <c:pt idx="116">
                  <c:v>80.90293517251132</c:v>
                </c:pt>
                <c:pt idx="117">
                  <c:v>81.206178622586165</c:v>
                </c:pt>
                <c:pt idx="118">
                  <c:v>81.661629983053189</c:v>
                </c:pt>
                <c:pt idx="119">
                  <c:v>82.262697559168899</c:v>
                </c:pt>
                <c:pt idx="120">
                  <c:v>82.954206477174267</c:v>
                </c:pt>
                <c:pt idx="121">
                  <c:v>83.617891561220517</c:v>
                </c:pt>
                <c:pt idx="122">
                  <c:v>84.082658859429117</c:v>
                </c:pt>
                <c:pt idx="123">
                  <c:v>84.175204790741461</c:v>
                </c:pt>
                <c:pt idx="124">
                  <c:v>83.801142697174697</c:v>
                </c:pt>
                <c:pt idx="125">
                  <c:v>83.009857227036889</c:v>
                </c:pt>
                <c:pt idx="126">
                  <c:v>81.988009837918227</c:v>
                </c:pt>
                <c:pt idx="127">
                  <c:v>80.973263381206067</c:v>
                </c:pt>
                <c:pt idx="128">
                  <c:v>80.145617864325914</c:v>
                </c:pt>
                <c:pt idx="129">
                  <c:v>79.569875949350205</c:v>
                </c:pt>
                <c:pt idx="130">
                  <c:v>79.212847888705397</c:v>
                </c:pt>
                <c:pt idx="131">
                  <c:v>78.999927182753879</c:v>
                </c:pt>
                <c:pt idx="132">
                  <c:v>78.862913335364226</c:v>
                </c:pt>
                <c:pt idx="133">
                  <c:v>78.758640535206112</c:v>
                </c:pt>
                <c:pt idx="134">
                  <c:v>78.666110190853203</c:v>
                </c:pt>
                <c:pt idx="135">
                  <c:v>78.577147967872918</c:v>
                </c:pt>
                <c:pt idx="136">
                  <c:v>78.48915432531669</c:v>
                </c:pt>
                <c:pt idx="137">
                  <c:v>78.401444332173966</c:v>
                </c:pt>
                <c:pt idx="138">
                  <c:v>78.313865883653719</c:v>
                </c:pt>
                <c:pt idx="139">
                  <c:v>78.226390924182155</c:v>
                </c:pt>
                <c:pt idx="140">
                  <c:v>78.13902595976856</c:v>
                </c:pt>
                <c:pt idx="141">
                  <c:v>78.051829828936988</c:v>
                </c:pt>
                <c:pt idx="142">
                  <c:v>77.965042649073609</c:v>
                </c:pt>
                <c:pt idx="143">
                  <c:v>77.879485411823779</c:v>
                </c:pt>
                <c:pt idx="144">
                  <c:v>77.797572083668371</c:v>
                </c:pt>
                <c:pt idx="145">
                  <c:v>77.725380579315782</c:v>
                </c:pt>
                <c:pt idx="146">
                  <c:v>77.675841149258687</c:v>
                </c:pt>
                <c:pt idx="147">
                  <c:v>77.671627409803946</c:v>
                </c:pt>
                <c:pt idx="148">
                  <c:v>77.74386530255839</c:v>
                </c:pt>
                <c:pt idx="149">
                  <c:v>77.921443084053479</c:v>
                </c:pt>
                <c:pt idx="150">
                  <c:v>78.209490175731887</c:v>
                </c:pt>
                <c:pt idx="151">
                  <c:v>78.566054005004588</c:v>
                </c:pt>
                <c:pt idx="152">
                  <c:v>78.89631269604412</c:v>
                </c:pt>
                <c:pt idx="153">
                  <c:v>79.080290533488338</c:v>
                </c:pt>
                <c:pt idx="154">
                  <c:v>79.027382460701517</c:v>
                </c:pt>
                <c:pt idx="155">
                  <c:v>78.724948793936193</c:v>
                </c:pt>
                <c:pt idx="156">
                  <c:v>78.245896656125069</c:v>
                </c:pt>
                <c:pt idx="157">
                  <c:v>77.709159977882834</c:v>
                </c:pt>
                <c:pt idx="158">
                  <c:v>77.222005866960998</c:v>
                </c:pt>
                <c:pt idx="159">
                  <c:v>76.841830972884779</c:v>
                </c:pt>
                <c:pt idx="160">
                  <c:v>76.573455026998573</c:v>
                </c:pt>
                <c:pt idx="161">
                  <c:v>76.390573398323994</c:v>
                </c:pt>
                <c:pt idx="162">
                  <c:v>76.26011181818653</c:v>
                </c:pt>
                <c:pt idx="163">
                  <c:v>76.156373594108445</c:v>
                </c:pt>
                <c:pt idx="164">
                  <c:v>76.064173177361255</c:v>
                </c:pt>
                <c:pt idx="165">
                  <c:v>75.976237529323996</c:v>
                </c:pt>
                <c:pt idx="166">
                  <c:v>75.889660856787643</c:v>
                </c:pt>
                <c:pt idx="167">
                  <c:v>75.803458631513152</c:v>
                </c:pt>
                <c:pt idx="168">
                  <c:v>75.717344359339918</c:v>
                </c:pt>
                <c:pt idx="169">
                  <c:v>75.631245071315988</c:v>
                </c:pt>
                <c:pt idx="170">
                  <c:v>75.545143540704089</c:v>
                </c:pt>
                <c:pt idx="171">
                  <c:v>75.459035186382181</c:v>
                </c:pt>
                <c:pt idx="172">
                  <c:v>75.372918073793301</c:v>
                </c:pt>
                <c:pt idx="173">
                  <c:v>75.286790919822465</c:v>
                </c:pt>
                <c:pt idx="174">
                  <c:v>75.200652737803239</c:v>
                </c:pt>
                <c:pt idx="175">
                  <c:v>75.114502768758058</c:v>
                </c:pt>
                <c:pt idx="176">
                  <c:v>75.028340454934877</c:v>
                </c:pt>
                <c:pt idx="177">
                  <c:v>74.942165418510456</c:v>
                </c:pt>
                <c:pt idx="178">
                  <c:v>74.855977440999411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84.321467049998176</c:v>
                </c:pt>
                <c:pt idx="5">
                  <c:v>84.654195837940719</c:v>
                </c:pt>
                <c:pt idx="6">
                  <c:v>84.986098633391748</c:v>
                </c:pt>
                <c:pt idx="7">
                  <c:v>85.317005086922862</c:v>
                </c:pt>
                <c:pt idx="8">
                  <c:v>85.646721684283747</c:v>
                </c:pt>
                <c:pt idx="9">
                  <c:v>85.975029346344641</c:v>
                </c:pt>
                <c:pt idx="10">
                  <c:v>86.301680886503547</c:v>
                </c:pt>
                <c:pt idx="11">
                  <c:v>86.626398340353617</c:v>
                </c:pt>
                <c:pt idx="12">
                  <c:v>86.948870189568055</c:v>
                </c:pt>
                <c:pt idx="13">
                  <c:v>87.268748510546644</c:v>
                </c:pt>
                <c:pt idx="14">
                  <c:v>87.585646088494059</c:v>
                </c:pt>
                <c:pt idx="15">
                  <c:v>87.899133549342707</c:v>
                </c:pt>
                <c:pt idx="16">
                  <c:v>88.208736575308535</c:v>
                </c:pt>
                <c:pt idx="17">
                  <c:v>88.513933284807081</c:v>
                </c:pt>
                <c:pt idx="18">
                  <c:v>88.814151873770612</c:v>
                </c:pt>
                <c:pt idx="19">
                  <c:v>89.10876863275513</c:v>
                </c:pt>
                <c:pt idx="20">
                  <c:v>89.397106472071528</c:v>
                </c:pt>
                <c:pt idx="21">
                  <c:v>89.678434104758665</c:v>
                </c:pt>
                <c:pt idx="22">
                  <c:v>89.951966053503625</c:v>
                </c:pt>
                <c:pt idx="23">
                  <c:v>90.216863661289338</c:v>
                </c:pt>
                <c:pt idx="24">
                  <c:v>90.47223729499251</c:v>
                </c:pt>
                <c:pt idx="25">
                  <c:v>90.717149934471777</c:v>
                </c:pt>
                <c:pt idx="26">
                  <c:v>90.950622334755707</c:v>
                </c:pt>
                <c:pt idx="27">
                  <c:v>91.171639933525768</c:v>
                </c:pt>
                <c:pt idx="28">
                  <c:v>91.379161647992532</c:v>
                </c:pt>
                <c:pt idx="29">
                  <c:v>91.572130662543543</c:v>
                </c:pt>
                <c:pt idx="30">
                  <c:v>91.749487249803167</c:v>
                </c:pt>
                <c:pt idx="31">
                  <c:v>91.910183592448973</c:v>
                </c:pt>
                <c:pt idx="32">
                  <c:v>92.053200481960147</c:v>
                </c:pt>
                <c:pt idx="33">
                  <c:v>92.177565665640444</c:v>
                </c:pt>
                <c:pt idx="34">
                  <c:v>92.282373498780174</c:v>
                </c:pt>
                <c:pt idx="35">
                  <c:v>92.366805440618393</c:v>
                </c:pt>
                <c:pt idx="36">
                  <c:v>92.430150818594072</c:v>
                </c:pt>
                <c:pt idx="37">
                  <c:v>92.47182718447192</c:v>
                </c:pt>
                <c:pt idx="38">
                  <c:v>92.491399508386195</c:v>
                </c:pt>
                <c:pt idx="39">
                  <c:v>92.488597412697644</c:v>
                </c:pt>
                <c:pt idx="40">
                  <c:v>92.463329645647192</c:v>
                </c:pt>
                <c:pt idx="41">
                  <c:v>92.415695041543515</c:v>
                </c:pt>
                <c:pt idx="42">
                  <c:v>92.34598931249144</c:v>
                </c:pt>
                <c:pt idx="43">
                  <c:v>92.254707164839417</c:v>
                </c:pt>
                <c:pt idx="44">
                  <c:v>92.142539425076265</c:v>
                </c:pt>
                <c:pt idx="45">
                  <c:v>92.01036508356799</c:v>
                </c:pt>
                <c:pt idx="46">
                  <c:v>91.859238405089116</c:v>
                </c:pt>
                <c:pt idx="47">
                  <c:v>91.690371494837208</c:v>
                </c:pt>
                <c:pt idx="48">
                  <c:v>91.505112929126625</c:v>
                </c:pt>
                <c:pt idx="49">
                  <c:v>91.304923244193333</c:v>
                </c:pt>
                <c:pt idx="50">
                  <c:v>91.091348210742396</c:v>
                </c:pt>
                <c:pt idx="51">
                  <c:v>90.86599089702294</c:v>
                </c:pt>
                <c:pt idx="52">
                  <c:v>90.630483535948841</c:v>
                </c:pt>
                <c:pt idx="53">
                  <c:v>90.386460164456409</c:v>
                </c:pt>
                <c:pt idx="54">
                  <c:v>90.135530903400593</c:v>
                </c:pt>
                <c:pt idx="55">
                  <c:v>89.87925860527541</c:v>
                </c:pt>
                <c:pt idx="56">
                  <c:v>89.619138428726927</c:v>
                </c:pt>
                <c:pt idx="57">
                  <c:v>89.356580717753388</c:v>
                </c:pt>
                <c:pt idx="58">
                  <c:v>89.092897383402473</c:v>
                </c:pt>
                <c:pt idx="59">
                  <c:v>88.82929181840673</c:v>
                </c:pt>
                <c:pt idx="60">
                  <c:v>88.566852229470413</c:v>
                </c:pt>
                <c:pt idx="61">
                  <c:v>88.306548153612511</c:v>
                </c:pt>
                <c:pt idx="62">
                  <c:v>88.049229836771261</c:v>
                </c:pt>
                <c:pt idx="63">
                  <c:v>87.795630094761933</c:v>
                </c:pt>
                <c:pt idx="64">
                  <c:v>87.54636824646893</c:v>
                </c:pt>
                <c:pt idx="65">
                  <c:v>87.301955703168858</c:v>
                </c:pt>
                <c:pt idx="66">
                  <c:v>87.062802811578507</c:v>
                </c:pt>
                <c:pt idx="67">
                  <c:v>86.829226576764412</c:v>
                </c:pt>
                <c:pt idx="68">
                  <c:v>86.60145892975126</c:v>
                </c:pt>
                <c:pt idx="69">
                  <c:v>86.379655249300782</c:v>
                </c:pt>
                <c:pt idx="70">
                  <c:v>86.163902894337639</c:v>
                </c:pt>
                <c:pt idx="71">
                  <c:v>85.954229550043507</c:v>
                </c:pt>
                <c:pt idx="72">
                  <c:v>85.750611234634945</c:v>
                </c:pt>
                <c:pt idx="73">
                  <c:v>85.552979853869942</c:v>
                </c:pt>
                <c:pt idx="74">
                  <c:v>85.361230225556852</c:v>
                </c:pt>
                <c:pt idx="75">
                  <c:v>85.175226526411748</c:v>
                </c:pt>
                <c:pt idx="76">
                  <c:v>84.994808138521122</c:v>
                </c:pt>
                <c:pt idx="77">
                  <c:v>84.819794892677891</c:v>
                </c:pt>
                <c:pt idx="78">
                  <c:v>84.649991721392936</c:v>
                </c:pt>
                <c:pt idx="79">
                  <c:v>84.485192745965747</c:v>
                </c:pt>
                <c:pt idx="80">
                  <c:v>84.325184830184241</c:v>
                </c:pt>
                <c:pt idx="81">
                  <c:v>84.169750638575508</c:v>
                </c:pt>
                <c:pt idx="82">
                  <c:v>84.018671240172793</c:v>
                </c:pt>
                <c:pt idx="83">
                  <c:v>83.871728299978784</c:v>
                </c:pt>
                <c:pt idx="84">
                  <c:v>83.728705900114235</c:v>
                </c:pt>
                <c:pt idx="85">
                  <c:v>83.589392031406121</c:v>
                </c:pt>
                <c:pt idx="86">
                  <c:v>83.453579794192819</c:v>
                </c:pt>
                <c:pt idx="87">
                  <c:v>83.321068344653199</c:v>
                </c:pt>
                <c:pt idx="88">
                  <c:v>83.191663620199648</c:v>
                </c:pt>
                <c:pt idx="89">
                  <c:v>83.065178874566612</c:v>
                </c:pt>
                <c:pt idx="90">
                  <c:v>82.941435050291361</c:v>
                </c:pt>
                <c:pt idx="91">
                  <c:v>82.820261013411027</c:v>
                </c:pt>
                <c:pt idx="92">
                  <c:v>82.701493672449203</c:v>
                </c:pt>
                <c:pt idx="93">
                  <c:v>82.584978001176111</c:v>
                </c:pt>
                <c:pt idx="94">
                  <c:v>82.470566982226842</c:v>
                </c:pt>
                <c:pt idx="95">
                  <c:v>82.358121486459737</c:v>
                </c:pt>
                <c:pt idx="96">
                  <c:v>82.247510100941113</c:v>
                </c:pt>
                <c:pt idx="97">
                  <c:v>82.138608916645424</c:v>
                </c:pt>
                <c:pt idx="98">
                  <c:v>82.031301285354886</c:v>
                </c:pt>
                <c:pt idx="99">
                  <c:v>81.92547755382202</c:v>
                </c:pt>
                <c:pt idx="100">
                  <c:v>81.821034782002442</c:v>
                </c:pt>
                <c:pt idx="101">
                  <c:v>81.717876451068662</c:v>
                </c:pt>
                <c:pt idx="102">
                  <c:v>81.615912165956601</c:v>
                </c:pt>
                <c:pt idx="103">
                  <c:v>81.5150573563661</c:v>
                </c:pt>
                <c:pt idx="104">
                  <c:v>81.415232979419699</c:v>
                </c:pt>
                <c:pt idx="105">
                  <c:v>81.316365226567399</c:v>
                </c:pt>
                <c:pt idx="106">
                  <c:v>81.218385236798227</c:v>
                </c:pt>
                <c:pt idx="107">
                  <c:v>81.121228817770799</c:v>
                </c:pt>
                <c:pt idx="108">
                  <c:v>81.024836176094638</c:v>
                </c:pt>
                <c:pt idx="109">
                  <c:v>80.929151657674311</c:v>
                </c:pt>
                <c:pt idx="110">
                  <c:v>80.834123498758572</c:v>
                </c:pt>
                <c:pt idx="111">
                  <c:v>80.73970358811313</c:v>
                </c:pt>
                <c:pt idx="112">
                  <c:v>80.645847240549671</c:v>
                </c:pt>
                <c:pt idx="113">
                  <c:v>80.552512981889848</c:v>
                </c:pt>
                <c:pt idx="114">
                  <c:v>80.459662345317568</c:v>
                </c:pt>
                <c:pt idx="115">
                  <c:v>80.367259678970257</c:v>
                </c:pt>
                <c:pt idx="116">
                  <c:v>80.275271964536842</c:v>
                </c:pt>
                <c:pt idx="117">
                  <c:v>80.183668646563362</c:v>
                </c:pt>
                <c:pt idx="118">
                  <c:v>80.092421472113401</c:v>
                </c:pt>
                <c:pt idx="119">
                  <c:v>80.001504340386916</c:v>
                </c:pt>
                <c:pt idx="120">
                  <c:v>79.91089316186698</c:v>
                </c:pt>
                <c:pt idx="121">
                  <c:v>79.820565726534966</c:v>
                </c:pt>
                <c:pt idx="122">
                  <c:v>79.730501580670776</c:v>
                </c:pt>
                <c:pt idx="123">
                  <c:v>79.640681911734603</c:v>
                </c:pt>
                <c:pt idx="124">
                  <c:v>79.551089440808269</c:v>
                </c:pt>
                <c:pt idx="125">
                  <c:v>79.461708322056921</c:v>
                </c:pt>
                <c:pt idx="126">
                  <c:v>79.372524048656032</c:v>
                </c:pt>
                <c:pt idx="127">
                  <c:v>79.283523364612137</c:v>
                </c:pt>
                <c:pt idx="128">
                  <c:v>79.194694181891933</c:v>
                </c:pt>
                <c:pt idx="129">
                  <c:v>79.106025502259186</c:v>
                </c:pt>
                <c:pt idx="130">
                  <c:v>79.017507343208351</c:v>
                </c:pt>
                <c:pt idx="131">
                  <c:v>78.929130667375915</c:v>
                </c:pt>
                <c:pt idx="132">
                  <c:v>78.840887314808185</c:v>
                </c:pt>
                <c:pt idx="133">
                  <c:v>78.752769937471555</c:v>
                </c:pt>
                <c:pt idx="134">
                  <c:v>78.664771935408936</c:v>
                </c:pt>
                <c:pt idx="135">
                  <c:v>78.576887393978652</c:v>
                </c:pt>
                <c:pt idx="136">
                  <c:v>78.489111021664399</c:v>
                </c:pt>
                <c:pt idx="137">
                  <c:v>78.401438088016491</c:v>
                </c:pt>
                <c:pt idx="138">
                  <c:v>78.313864361383622</c:v>
                </c:pt>
                <c:pt idx="139">
                  <c:v>78.226386046218011</c:v>
                </c:pt>
                <c:pt idx="140">
                  <c:v>78.138999719888517</c:v>
                </c:pt>
                <c:pt idx="141">
                  <c:v>78.051702269112795</c:v>
                </c:pt>
                <c:pt idx="142">
                  <c:v>77.964490826317444</c:v>
                </c:pt>
                <c:pt idx="143">
                  <c:v>77.87736270644632</c:v>
                </c:pt>
                <c:pt idx="144">
                  <c:v>77.790315344950727</c:v>
                </c:pt>
                <c:pt idx="145">
                  <c:v>77.703346237898771</c:v>
                </c:pt>
                <c:pt idx="146">
                  <c:v>77.616452885316363</c:v>
                </c:pt>
                <c:pt idx="147">
                  <c:v>77.52963273900329</c:v>
                </c:pt>
                <c:pt idx="148">
                  <c:v>77.44288315613565</c:v>
                </c:pt>
                <c:pt idx="149">
                  <c:v>77.356201359956373</c:v>
                </c:pt>
                <c:pt idx="150">
                  <c:v>77.269584408756799</c:v>
                </c:pt>
                <c:pt idx="151">
                  <c:v>77.183029174160026</c:v>
                </c:pt>
                <c:pt idx="152">
                  <c:v>77.096532329435348</c:v>
                </c:pt>
                <c:pt idx="153">
                  <c:v>77.010090348212842</c:v>
                </c:pt>
                <c:pt idx="154">
                  <c:v>76.923699513551497</c:v>
                </c:pt>
                <c:pt idx="155">
                  <c:v>76.837355936870537</c:v>
                </c:pt>
                <c:pt idx="156">
                  <c:v>76.751055585813845</c:v>
                </c:pt>
                <c:pt idx="157">
                  <c:v>76.664794319718141</c:v>
                </c:pt>
                <c:pt idx="158">
                  <c:v>76.578567931027209</c:v>
                </c:pt>
                <c:pt idx="159">
                  <c:v>76.49237219076295</c:v>
                </c:pt>
                <c:pt idx="160">
                  <c:v>76.406202896047489</c:v>
                </c:pt>
                <c:pt idx="161">
                  <c:v>76.320055917673287</c:v>
                </c:pt>
                <c:pt idx="162">
                  <c:v>76.233927245836554</c:v>
                </c:pt>
                <c:pt idx="163">
                  <c:v>76.147813032368035</c:v>
                </c:pt>
                <c:pt idx="164">
                  <c:v>76.061709628091108</c:v>
                </c:pt>
                <c:pt idx="165">
                  <c:v>75.975613614283134</c:v>
                </c:pt>
                <c:pt idx="166">
                  <c:v>75.88952182758365</c:v>
                </c:pt>
                <c:pt idx="167">
                  <c:v>75.803431378053787</c:v>
                </c:pt>
                <c:pt idx="168">
                  <c:v>75.717339660423349</c:v>
                </c:pt>
                <c:pt idx="169">
                  <c:v>75.631244358846871</c:v>
                </c:pt>
                <c:pt idx="170">
                  <c:v>75.54514344571713</c:v>
                </c:pt>
                <c:pt idx="171">
                  <c:v>75.459035175248616</c:v>
                </c:pt>
                <c:pt idx="172">
                  <c:v>75.372918072646144</c:v>
                </c:pt>
                <c:pt idx="173">
                  <c:v>75.28679091971857</c:v>
                </c:pt>
                <c:pt idx="174">
                  <c:v>75.200652737794968</c:v>
                </c:pt>
                <c:pt idx="175">
                  <c:v>75.114502768757475</c:v>
                </c:pt>
                <c:pt idx="176">
                  <c:v>75.028340454934835</c:v>
                </c:pt>
                <c:pt idx="177">
                  <c:v>74.942165418510456</c:v>
                </c:pt>
                <c:pt idx="178">
                  <c:v>74.855977440999411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95.965000000000003</c:v>
                </c:pt>
                <c:pt idx="1">
                  <c:v>97.298000000000002</c:v>
                </c:pt>
                <c:pt idx="2">
                  <c:v>96.474000000000004</c:v>
                </c:pt>
                <c:pt idx="3">
                  <c:v>97.192999999999998</c:v>
                </c:pt>
                <c:pt idx="4">
                  <c:v>95.649000000000001</c:v>
                </c:pt>
                <c:pt idx="5">
                  <c:v>95.736999999999995</c:v>
                </c:pt>
                <c:pt idx="6">
                  <c:v>95.649000000000001</c:v>
                </c:pt>
                <c:pt idx="7">
                  <c:v>95.034999999999997</c:v>
                </c:pt>
                <c:pt idx="8">
                  <c:v>94.825000000000003</c:v>
                </c:pt>
                <c:pt idx="9">
                  <c:v>94.385999999999996</c:v>
                </c:pt>
                <c:pt idx="10">
                  <c:v>94.736999999999995</c:v>
                </c:pt>
                <c:pt idx="11">
                  <c:v>95.543999999999997</c:v>
                </c:pt>
                <c:pt idx="12">
                  <c:v>95.227999999999994</c:v>
                </c:pt>
                <c:pt idx="13">
                  <c:v>95.894999999999996</c:v>
                </c:pt>
                <c:pt idx="14">
                  <c:v>94.947000000000003</c:v>
                </c:pt>
                <c:pt idx="15">
                  <c:v>94.912000000000006</c:v>
                </c:pt>
                <c:pt idx="16">
                  <c:v>95.807000000000002</c:v>
                </c:pt>
                <c:pt idx="17">
                  <c:v>95.192999999999998</c:v>
                </c:pt>
                <c:pt idx="18">
                  <c:v>96.174999999999997</c:v>
                </c:pt>
                <c:pt idx="19">
                  <c:v>96.525999999999996</c:v>
                </c:pt>
                <c:pt idx="20">
                  <c:v>96.561000000000007</c:v>
                </c:pt>
                <c:pt idx="21">
                  <c:v>96.385999999999996</c:v>
                </c:pt>
                <c:pt idx="22">
                  <c:v>95.772000000000006</c:v>
                </c:pt>
                <c:pt idx="23">
                  <c:v>96.683999999999997</c:v>
                </c:pt>
                <c:pt idx="24">
                  <c:v>96.543999999999997</c:v>
                </c:pt>
                <c:pt idx="25">
                  <c:v>95.912000000000006</c:v>
                </c:pt>
                <c:pt idx="26">
                  <c:v>94.825000000000003</c:v>
                </c:pt>
                <c:pt idx="27">
                  <c:v>94.438999999999993</c:v>
                </c:pt>
                <c:pt idx="28">
                  <c:v>93.403999999999996</c:v>
                </c:pt>
                <c:pt idx="29">
                  <c:v>93.087999999999994</c:v>
                </c:pt>
                <c:pt idx="30">
                  <c:v>92.456000000000003</c:v>
                </c:pt>
                <c:pt idx="31">
                  <c:v>90.736999999999995</c:v>
                </c:pt>
                <c:pt idx="32">
                  <c:v>91.421000000000006</c:v>
                </c:pt>
                <c:pt idx="33">
                  <c:v>92.052999999999997</c:v>
                </c:pt>
                <c:pt idx="34">
                  <c:v>90.947000000000003</c:v>
                </c:pt>
                <c:pt idx="35">
                  <c:v>93.367999999999995</c:v>
                </c:pt>
                <c:pt idx="36">
                  <c:v>93.298000000000002</c:v>
                </c:pt>
                <c:pt idx="37">
                  <c:v>95.174999999999997</c:v>
                </c:pt>
                <c:pt idx="38">
                  <c:v>95</c:v>
                </c:pt>
                <c:pt idx="39">
                  <c:v>94.210999999999999</c:v>
                </c:pt>
                <c:pt idx="40">
                  <c:v>95.667000000000002</c:v>
                </c:pt>
                <c:pt idx="41">
                  <c:v>97.894999999999996</c:v>
                </c:pt>
                <c:pt idx="42">
                  <c:v>98.474000000000004</c:v>
                </c:pt>
                <c:pt idx="43">
                  <c:v>99.298000000000002</c:v>
                </c:pt>
                <c:pt idx="44">
                  <c:v>100.158</c:v>
                </c:pt>
                <c:pt idx="45">
                  <c:v>101.73699999999999</c:v>
                </c:pt>
                <c:pt idx="46">
                  <c:v>102.91200000000001</c:v>
                </c:pt>
                <c:pt idx="47">
                  <c:v>103.193</c:v>
                </c:pt>
                <c:pt idx="48">
                  <c:v>103.474</c:v>
                </c:pt>
                <c:pt idx="49">
                  <c:v>103.825</c:v>
                </c:pt>
                <c:pt idx="50">
                  <c:v>106.754</c:v>
                </c:pt>
                <c:pt idx="51">
                  <c:v>114</c:v>
                </c:pt>
                <c:pt idx="52">
                  <c:v>126</c:v>
                </c:pt>
                <c:pt idx="53">
                  <c:v>141.71899999999999</c:v>
                </c:pt>
                <c:pt idx="54">
                  <c:v>158.982</c:v>
                </c:pt>
                <c:pt idx="55">
                  <c:v>177.43899999999999</c:v>
                </c:pt>
                <c:pt idx="56">
                  <c:v>194.71899999999999</c:v>
                </c:pt>
                <c:pt idx="57">
                  <c:v>208.84200000000001</c:v>
                </c:pt>
                <c:pt idx="58">
                  <c:v>219.07</c:v>
                </c:pt>
                <c:pt idx="59">
                  <c:v>226.42099999999999</c:v>
                </c:pt>
                <c:pt idx="60">
                  <c:v>230.12299999999999</c:v>
                </c:pt>
                <c:pt idx="61">
                  <c:v>230.351</c:v>
                </c:pt>
                <c:pt idx="62">
                  <c:v>226.386</c:v>
                </c:pt>
                <c:pt idx="63">
                  <c:v>217.08799999999999</c:v>
                </c:pt>
                <c:pt idx="64">
                  <c:v>204.404</c:v>
                </c:pt>
                <c:pt idx="65">
                  <c:v>185.596</c:v>
                </c:pt>
                <c:pt idx="66">
                  <c:v>165.12299999999999</c:v>
                </c:pt>
                <c:pt idx="67">
                  <c:v>145.614</c:v>
                </c:pt>
                <c:pt idx="68">
                  <c:v>131.75399999999999</c:v>
                </c:pt>
                <c:pt idx="69">
                  <c:v>121.175</c:v>
                </c:pt>
                <c:pt idx="70">
                  <c:v>110.07</c:v>
                </c:pt>
                <c:pt idx="71">
                  <c:v>102.807</c:v>
                </c:pt>
                <c:pt idx="72">
                  <c:v>99.14</c:v>
                </c:pt>
                <c:pt idx="73">
                  <c:v>99.087999999999994</c:v>
                </c:pt>
                <c:pt idx="74">
                  <c:v>103.018</c:v>
                </c:pt>
                <c:pt idx="75">
                  <c:v>107.825</c:v>
                </c:pt>
                <c:pt idx="76">
                  <c:v>116.71899999999999</c:v>
                </c:pt>
                <c:pt idx="77">
                  <c:v>127.246</c:v>
                </c:pt>
                <c:pt idx="78">
                  <c:v>138.684</c:v>
                </c:pt>
                <c:pt idx="79">
                  <c:v>150.87700000000001</c:v>
                </c:pt>
                <c:pt idx="80">
                  <c:v>162.22800000000001</c:v>
                </c:pt>
                <c:pt idx="81">
                  <c:v>172.702</c:v>
                </c:pt>
                <c:pt idx="82">
                  <c:v>179.87700000000001</c:v>
                </c:pt>
                <c:pt idx="83">
                  <c:v>185.614</c:v>
                </c:pt>
                <c:pt idx="84">
                  <c:v>187.298</c:v>
                </c:pt>
                <c:pt idx="85">
                  <c:v>183.298</c:v>
                </c:pt>
                <c:pt idx="86">
                  <c:v>174.053</c:v>
                </c:pt>
                <c:pt idx="87">
                  <c:v>160.36799999999999</c:v>
                </c:pt>
                <c:pt idx="88">
                  <c:v>141.333</c:v>
                </c:pt>
                <c:pt idx="89">
                  <c:v>122.07</c:v>
                </c:pt>
                <c:pt idx="90">
                  <c:v>110.123</c:v>
                </c:pt>
                <c:pt idx="91">
                  <c:v>103.053</c:v>
                </c:pt>
                <c:pt idx="92">
                  <c:v>97.841999999999999</c:v>
                </c:pt>
                <c:pt idx="93">
                  <c:v>93.052999999999997</c:v>
                </c:pt>
                <c:pt idx="94">
                  <c:v>88.86</c:v>
                </c:pt>
                <c:pt idx="95">
                  <c:v>86.841999999999999</c:v>
                </c:pt>
                <c:pt idx="96">
                  <c:v>86</c:v>
                </c:pt>
                <c:pt idx="97">
                  <c:v>85</c:v>
                </c:pt>
                <c:pt idx="98">
                  <c:v>82.912000000000006</c:v>
                </c:pt>
                <c:pt idx="99">
                  <c:v>82.245999999999995</c:v>
                </c:pt>
                <c:pt idx="100">
                  <c:v>81.825000000000003</c:v>
                </c:pt>
                <c:pt idx="101">
                  <c:v>81.421000000000006</c:v>
                </c:pt>
                <c:pt idx="102">
                  <c:v>82.245999999999995</c:v>
                </c:pt>
                <c:pt idx="103">
                  <c:v>81.281000000000006</c:v>
                </c:pt>
                <c:pt idx="104">
                  <c:v>80.596000000000004</c:v>
                </c:pt>
                <c:pt idx="105">
                  <c:v>81.123000000000005</c:v>
                </c:pt>
                <c:pt idx="106">
                  <c:v>80.825000000000003</c:v>
                </c:pt>
                <c:pt idx="107">
                  <c:v>81.754000000000005</c:v>
                </c:pt>
                <c:pt idx="108">
                  <c:v>81.210999999999999</c:v>
                </c:pt>
                <c:pt idx="109">
                  <c:v>82.158000000000001</c:v>
                </c:pt>
                <c:pt idx="110">
                  <c:v>81.667000000000002</c:v>
                </c:pt>
                <c:pt idx="111">
                  <c:v>81.807000000000002</c:v>
                </c:pt>
                <c:pt idx="112">
                  <c:v>82.210999999999999</c:v>
                </c:pt>
                <c:pt idx="113">
                  <c:v>82.385999999999996</c:v>
                </c:pt>
                <c:pt idx="114">
                  <c:v>82.281000000000006</c:v>
                </c:pt>
                <c:pt idx="115">
                  <c:v>81.158000000000001</c:v>
                </c:pt>
                <c:pt idx="116">
                  <c:v>82.614000000000004</c:v>
                </c:pt>
                <c:pt idx="117">
                  <c:v>83.403999999999996</c:v>
                </c:pt>
                <c:pt idx="118">
                  <c:v>85.018000000000001</c:v>
                </c:pt>
                <c:pt idx="119">
                  <c:v>85.683999999999997</c:v>
                </c:pt>
                <c:pt idx="120">
                  <c:v>87.894999999999996</c:v>
                </c:pt>
                <c:pt idx="121">
                  <c:v>88.192999999999998</c:v>
                </c:pt>
                <c:pt idx="122">
                  <c:v>88.649000000000001</c:v>
                </c:pt>
                <c:pt idx="123">
                  <c:v>88.894999999999996</c:v>
                </c:pt>
                <c:pt idx="124">
                  <c:v>87.772000000000006</c:v>
                </c:pt>
                <c:pt idx="125">
                  <c:v>85.683999999999997</c:v>
                </c:pt>
                <c:pt idx="126">
                  <c:v>84.474000000000004</c:v>
                </c:pt>
                <c:pt idx="127">
                  <c:v>82.158000000000001</c:v>
                </c:pt>
                <c:pt idx="128">
                  <c:v>81.385999999999996</c:v>
                </c:pt>
                <c:pt idx="129">
                  <c:v>80.087999999999994</c:v>
                </c:pt>
                <c:pt idx="130">
                  <c:v>79.316000000000003</c:v>
                </c:pt>
                <c:pt idx="131">
                  <c:v>78.210999999999999</c:v>
                </c:pt>
                <c:pt idx="132">
                  <c:v>78.018000000000001</c:v>
                </c:pt>
                <c:pt idx="133">
                  <c:v>78.158000000000001</c:v>
                </c:pt>
                <c:pt idx="134">
                  <c:v>77.789000000000001</c:v>
                </c:pt>
                <c:pt idx="135">
                  <c:v>77.052999999999997</c:v>
                </c:pt>
                <c:pt idx="136">
                  <c:v>77.632000000000005</c:v>
                </c:pt>
                <c:pt idx="137">
                  <c:v>78.491</c:v>
                </c:pt>
                <c:pt idx="138">
                  <c:v>77.736999999999995</c:v>
                </c:pt>
                <c:pt idx="139">
                  <c:v>78.192999999999998</c:v>
                </c:pt>
                <c:pt idx="140">
                  <c:v>79.105000000000004</c:v>
                </c:pt>
                <c:pt idx="141">
                  <c:v>77.052999999999997</c:v>
                </c:pt>
                <c:pt idx="142">
                  <c:v>77.105000000000004</c:v>
                </c:pt>
                <c:pt idx="143">
                  <c:v>77.350999999999999</c:v>
                </c:pt>
                <c:pt idx="144">
                  <c:v>77.474000000000004</c:v>
                </c:pt>
                <c:pt idx="145">
                  <c:v>76.825000000000003</c:v>
                </c:pt>
                <c:pt idx="146">
                  <c:v>77.123000000000005</c:v>
                </c:pt>
                <c:pt idx="147">
                  <c:v>76.123000000000005</c:v>
                </c:pt>
                <c:pt idx="148">
                  <c:v>77.736999999999995</c:v>
                </c:pt>
                <c:pt idx="149">
                  <c:v>77.965000000000003</c:v>
                </c:pt>
                <c:pt idx="150">
                  <c:v>77.894999999999996</c:v>
                </c:pt>
                <c:pt idx="151">
                  <c:v>78.825000000000003</c:v>
                </c:pt>
                <c:pt idx="152">
                  <c:v>80.403999999999996</c:v>
                </c:pt>
                <c:pt idx="153">
                  <c:v>79.281000000000006</c:v>
                </c:pt>
                <c:pt idx="154">
                  <c:v>79.281000000000006</c:v>
                </c:pt>
                <c:pt idx="155">
                  <c:v>78.578999999999994</c:v>
                </c:pt>
                <c:pt idx="156">
                  <c:v>79.087999999999994</c:v>
                </c:pt>
                <c:pt idx="157">
                  <c:v>77.245999999999995</c:v>
                </c:pt>
                <c:pt idx="158">
                  <c:v>75.841999999999999</c:v>
                </c:pt>
                <c:pt idx="159">
                  <c:v>75.718999999999994</c:v>
                </c:pt>
                <c:pt idx="160">
                  <c:v>74.667000000000002</c:v>
                </c:pt>
                <c:pt idx="161">
                  <c:v>75.123000000000005</c:v>
                </c:pt>
                <c:pt idx="162">
                  <c:v>74.105000000000004</c:v>
                </c:pt>
                <c:pt idx="163">
                  <c:v>74.052999999999997</c:v>
                </c:pt>
                <c:pt idx="164">
                  <c:v>73.421000000000006</c:v>
                </c:pt>
                <c:pt idx="165">
                  <c:v>73.807000000000002</c:v>
                </c:pt>
                <c:pt idx="166">
                  <c:v>73.841999999999999</c:v>
                </c:pt>
                <c:pt idx="167">
                  <c:v>73.754000000000005</c:v>
                </c:pt>
                <c:pt idx="168">
                  <c:v>74.316000000000003</c:v>
                </c:pt>
                <c:pt idx="169">
                  <c:v>73.578999999999994</c:v>
                </c:pt>
                <c:pt idx="170">
                  <c:v>73.614000000000004</c:v>
                </c:pt>
                <c:pt idx="171">
                  <c:v>73.930000000000007</c:v>
                </c:pt>
                <c:pt idx="172">
                  <c:v>73.245999999999995</c:v>
                </c:pt>
                <c:pt idx="173">
                  <c:v>73.561000000000007</c:v>
                </c:pt>
                <c:pt idx="174">
                  <c:v>73.367999999999995</c:v>
                </c:pt>
                <c:pt idx="175">
                  <c:v>73.509</c:v>
                </c:pt>
                <c:pt idx="176">
                  <c:v>73.385999999999996</c:v>
                </c:pt>
                <c:pt idx="177">
                  <c:v>73.543999999999997</c:v>
                </c:pt>
                <c:pt idx="178">
                  <c:v>73.210999999999999</c:v>
                </c:pt>
                <c:pt idx="179">
                  <c:v>72.807000000000002</c:v>
                </c:pt>
                <c:pt idx="180">
                  <c:v>73.210999999999999</c:v>
                </c:pt>
                <c:pt idx="181">
                  <c:v>72.332999999999998</c:v>
                </c:pt>
                <c:pt idx="182">
                  <c:v>72.789000000000001</c:v>
                </c:pt>
                <c:pt idx="183">
                  <c:v>74</c:v>
                </c:pt>
                <c:pt idx="184">
                  <c:v>73.034999999999997</c:v>
                </c:pt>
                <c:pt idx="185">
                  <c:v>73.052999999999997</c:v>
                </c:pt>
                <c:pt idx="186">
                  <c:v>73</c:v>
                </c:pt>
                <c:pt idx="187">
                  <c:v>74.263000000000005</c:v>
                </c:pt>
                <c:pt idx="188">
                  <c:v>73.491</c:v>
                </c:pt>
                <c:pt idx="189">
                  <c:v>72.649000000000001</c:v>
                </c:pt>
                <c:pt idx="190">
                  <c:v>73.263000000000005</c:v>
                </c:pt>
                <c:pt idx="191">
                  <c:v>72.736999999999995</c:v>
                </c:pt>
                <c:pt idx="192">
                  <c:v>72.86</c:v>
                </c:pt>
                <c:pt idx="193">
                  <c:v>73.667000000000002</c:v>
                </c:pt>
                <c:pt idx="194">
                  <c:v>72.596000000000004</c:v>
                </c:pt>
                <c:pt idx="195">
                  <c:v>72.930000000000007</c:v>
                </c:pt>
                <c:pt idx="196">
                  <c:v>72.789000000000001</c:v>
                </c:pt>
                <c:pt idx="197">
                  <c:v>73.491</c:v>
                </c:pt>
                <c:pt idx="198">
                  <c:v>73.421000000000006</c:v>
                </c:pt>
                <c:pt idx="199">
                  <c:v>72.876999999999995</c:v>
                </c:pt>
                <c:pt idx="200">
                  <c:v>72.894999999999996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92.891504423589737</c:v>
                </c:pt>
                <c:pt idx="20">
                  <c:v>93.084285379710835</c:v>
                </c:pt>
                <c:pt idx="21">
                  <c:v>93.272931254738808</c:v>
                </c:pt>
                <c:pt idx="22">
                  <c:v>93.456940321523817</c:v>
                </c:pt>
                <c:pt idx="23">
                  <c:v>93.635767617532068</c:v>
                </c:pt>
                <c:pt idx="24">
                  <c:v>93.80882398867216</c:v>
                </c:pt>
                <c:pt idx="25">
                  <c:v>93.975475727896523</c:v>
                </c:pt>
                <c:pt idx="26">
                  <c:v>94.135044955638719</c:v>
                </c:pt>
                <c:pt idx="27">
                  <c:v>94.286810912301831</c:v>
                </c:pt>
                <c:pt idx="28">
                  <c:v>94.430012373579672</c:v>
                </c:pt>
                <c:pt idx="29">
                  <c:v>94.563851487529348</c:v>
                </c:pt>
                <c:pt idx="30">
                  <c:v>94.687499539803227</c:v>
                </c:pt>
                <c:pt idx="31">
                  <c:v>94.800105640598034</c:v>
                </c:pt>
                <c:pt idx="32">
                  <c:v>94.900810431123404</c:v>
                </c:pt>
                <c:pt idx="33">
                  <c:v>94.988769297865787</c:v>
                </c:pt>
                <c:pt idx="34">
                  <c:v>95.063194504816963</c:v>
                </c:pt>
                <c:pt idx="35">
                  <c:v>95.123435265436356</c:v>
                </c:pt>
                <c:pt idx="36">
                  <c:v>95.16913251773731</c:v>
                </c:pt>
                <c:pt idx="37">
                  <c:v>95.200515964867463</c:v>
                </c:pt>
                <c:pt idx="38">
                  <c:v>95.218960834278235</c:v>
                </c:pt>
                <c:pt idx="39">
                  <c:v>95.227996254138091</c:v>
                </c:pt>
                <c:pt idx="40">
                  <c:v>95.235057105438031</c:v>
                </c:pt>
                <c:pt idx="41">
                  <c:v>95.254386069988215</c:v>
                </c:pt>
                <c:pt idx="42">
                  <c:v>95.311589910124226</c:v>
                </c:pt>
                <c:pt idx="43">
                  <c:v>95.450368045584653</c:v>
                </c:pt>
                <c:pt idx="44">
                  <c:v>95.741756131702758</c:v>
                </c:pt>
                <c:pt idx="45">
                  <c:v>96.295723550153781</c:v>
                </c:pt>
                <c:pt idx="46">
                  <c:v>97.27399504754581</c:v>
                </c:pt>
                <c:pt idx="47">
                  <c:v>98.901474865012105</c:v>
                </c:pt>
                <c:pt idx="48">
                  <c:v>101.47177139899105</c:v>
                </c:pt>
                <c:pt idx="49">
                  <c:v>105.34050617865888</c:v>
                </c:pt>
                <c:pt idx="50">
                  <c:v>110.89918701184519</c:v>
                </c:pt>
                <c:pt idx="51">
                  <c:v>118.5235762991709</c:v>
                </c:pt>
                <c:pt idx="52">
                  <c:v>128.4947885462758</c:v>
                </c:pt>
                <c:pt idx="53">
                  <c:v>140.89923053310122</c:v>
                </c:pt>
                <c:pt idx="54">
                  <c:v>155.52396648359422</c:v>
                </c:pt>
                <c:pt idx="55">
                  <c:v>171.77427738981564</c:v>
                </c:pt>
                <c:pt idx="56">
                  <c:v>188.64562613725622</c:v>
                </c:pt>
                <c:pt idx="57">
                  <c:v>204.77828508561345</c:v>
                </c:pt>
                <c:pt idx="58">
                  <c:v>218.60699959569587</c:v>
                </c:pt>
                <c:pt idx="59">
                  <c:v>228.59214049675168</c:v>
                </c:pt>
                <c:pt idx="60">
                  <c:v>233.49001903171839</c:v>
                </c:pt>
                <c:pt idx="61">
                  <c:v>232.59915101040363</c:v>
                </c:pt>
                <c:pt idx="62">
                  <c:v>225.91634890121725</c:v>
                </c:pt>
                <c:pt idx="63">
                  <c:v>214.15593958504908</c:v>
                </c:pt>
                <c:pt idx="64">
                  <c:v>198.62256908965165</c:v>
                </c:pt>
                <c:pt idx="65">
                  <c:v>180.97033817314562</c:v>
                </c:pt>
                <c:pt idx="66">
                  <c:v>162.9128425597786</c:v>
                </c:pt>
                <c:pt idx="67">
                  <c:v>145.9584982519182</c:v>
                </c:pt>
                <c:pt idx="68">
                  <c:v>131.23090648147985</c:v>
                </c:pt>
                <c:pt idx="69">
                  <c:v>119.40234664455114</c:v>
                </c:pt>
                <c:pt idx="70">
                  <c:v>110.73293340180483</c:v>
                </c:pt>
                <c:pt idx="71">
                  <c:v>105.18116730600198</c:v>
                </c:pt>
                <c:pt idx="72">
                  <c:v>102.54052767323994</c:v>
                </c:pt>
                <c:pt idx="73">
                  <c:v>102.56107129738805</c:v>
                </c:pt>
                <c:pt idx="74">
                  <c:v>105.02896204086944</c:v>
                </c:pt>
                <c:pt idx="75">
                  <c:v>109.79302150175737</c:v>
                </c:pt>
                <c:pt idx="76">
                  <c:v>116.74005796143034</c:v>
                </c:pt>
                <c:pt idx="77">
                  <c:v>125.72784951917231</c:v>
                </c:pt>
                <c:pt idx="78">
                  <c:v>136.48812650143284</c:v>
                </c:pt>
                <c:pt idx="79">
                  <c:v>148.51647772824424</c:v>
                </c:pt>
                <c:pt idx="80">
                  <c:v>160.97656508524233</c:v>
                </c:pt>
                <c:pt idx="81">
                  <c:v>172.66209750876214</c:v>
                </c:pt>
                <c:pt idx="82">
                  <c:v>182.07114280373526</c:v>
                </c:pt>
                <c:pt idx="83">
                  <c:v>187.63360906406675</c:v>
                </c:pt>
                <c:pt idx="84">
                  <c:v>188.07823061729101</c:v>
                </c:pt>
                <c:pt idx="85">
                  <c:v>182.84040544883675</c:v>
                </c:pt>
                <c:pt idx="86">
                  <c:v>172.34376836797912</c:v>
                </c:pt>
                <c:pt idx="87">
                  <c:v>157.99735769865083</c:v>
                </c:pt>
                <c:pt idx="88">
                  <c:v>141.86039088410331</c:v>
                </c:pt>
                <c:pt idx="89">
                  <c:v>126.08820126339386</c:v>
                </c:pt>
                <c:pt idx="90">
                  <c:v>112.38539256172751</c:v>
                </c:pt>
                <c:pt idx="91">
                  <c:v>101.67975707354448</c:v>
                </c:pt>
                <c:pt idx="92">
                  <c:v>94.103852680699376</c:v>
                </c:pt>
                <c:pt idx="93">
                  <c:v>89.218326073024713</c:v>
                </c:pt>
                <c:pt idx="94">
                  <c:v>86.324973059526542</c:v>
                </c:pt>
                <c:pt idx="95">
                  <c:v>84.729423079957627</c:v>
                </c:pt>
                <c:pt idx="96">
                  <c:v>83.886429693209138</c:v>
                </c:pt>
                <c:pt idx="97">
                  <c:v>83.434815869999312</c:v>
                </c:pt>
                <c:pt idx="98">
                  <c:v>83.166872170348995</c:v>
                </c:pt>
                <c:pt idx="99">
                  <c:v>82.977284715972175</c:v>
                </c:pt>
                <c:pt idx="100">
                  <c:v>82.818523612807013</c:v>
                </c:pt>
                <c:pt idx="101">
                  <c:v>82.671356629955326</c:v>
                </c:pt>
                <c:pt idx="102">
                  <c:v>82.52875105809548</c:v>
                </c:pt>
                <c:pt idx="103">
                  <c:v>82.388347062382749</c:v>
                </c:pt>
                <c:pt idx="104">
                  <c:v>82.249387081804542</c:v>
                </c:pt>
                <c:pt idx="105">
                  <c:v>82.111612546456286</c:v>
                </c:pt>
                <c:pt idx="106">
                  <c:v>81.974920306201781</c:v>
                </c:pt>
                <c:pt idx="107">
                  <c:v>81.839296754144002</c:v>
                </c:pt>
                <c:pt idx="108">
                  <c:v>81.704898459690853</c:v>
                </c:pt>
                <c:pt idx="109">
                  <c:v>81.572335735220236</c:v>
                </c:pt>
                <c:pt idx="110">
                  <c:v>81.443379502569215</c:v>
                </c:pt>
                <c:pt idx="111">
                  <c:v>81.322509078312436</c:v>
                </c:pt>
                <c:pt idx="112">
                  <c:v>81.219899735533787</c:v>
                </c:pt>
                <c:pt idx="113">
                  <c:v>81.156402544159079</c:v>
                </c:pt>
                <c:pt idx="114">
                  <c:v>81.170401032130627</c:v>
                </c:pt>
                <c:pt idx="115">
                  <c:v>81.32471334311262</c:v>
                </c:pt>
                <c:pt idx="116">
                  <c:v>81.708874538736879</c:v>
                </c:pt>
                <c:pt idx="117">
                  <c:v>82.428861531047389</c:v>
                </c:pt>
                <c:pt idx="118">
                  <c:v>83.574123608199542</c:v>
                </c:pt>
                <c:pt idx="119">
                  <c:v>85.153782251099955</c:v>
                </c:pt>
                <c:pt idx="120">
                  <c:v>87.008365286810445</c:v>
                </c:pt>
                <c:pt idx="121">
                  <c:v>88.742803986734117</c:v>
                </c:pt>
                <c:pt idx="122">
                  <c:v>89.777262975158934</c:v>
                </c:pt>
                <c:pt idx="123">
                  <c:v>89.592904688047952</c:v>
                </c:pt>
                <c:pt idx="124">
                  <c:v>88.078373943690195</c:v>
                </c:pt>
                <c:pt idx="125">
                  <c:v>85.685219440857651</c:v>
                </c:pt>
                <c:pt idx="126">
                  <c:v>83.184979520144324</c:v>
                </c:pt>
                <c:pt idx="127">
                  <c:v>81.206156169107018</c:v>
                </c:pt>
                <c:pt idx="128">
                  <c:v>79.954460544201112</c:v>
                </c:pt>
                <c:pt idx="129">
                  <c:v>79.286682613868081</c:v>
                </c:pt>
                <c:pt idx="130">
                  <c:v>78.952523939009794</c:v>
                </c:pt>
                <c:pt idx="131">
                  <c:v>78.76253625790477</c:v>
                </c:pt>
                <c:pt idx="132">
                  <c:v>78.620948542356274</c:v>
                </c:pt>
                <c:pt idx="133">
                  <c:v>78.492191273545458</c:v>
                </c:pt>
                <c:pt idx="134">
                  <c:v>78.366179219657312</c:v>
                </c:pt>
                <c:pt idx="135">
                  <c:v>78.240681413610687</c:v>
                </c:pt>
                <c:pt idx="136">
                  <c:v>78.115302233721806</c:v>
                </c:pt>
                <c:pt idx="137">
                  <c:v>77.989978393850834</c:v>
                </c:pt>
                <c:pt idx="138">
                  <c:v>77.864694211981487</c:v>
                </c:pt>
                <c:pt idx="139">
                  <c:v>77.739440046858746</c:v>
                </c:pt>
                <c:pt idx="140">
                  <c:v>77.614208926566974</c:v>
                </c:pt>
                <c:pt idx="141">
                  <c:v>77.4890057266946</c:v>
                </c:pt>
                <c:pt idx="142">
                  <c:v>77.363901647522255</c:v>
                </c:pt>
                <c:pt idx="143">
                  <c:v>77.239290453494789</c:v>
                </c:pt>
                <c:pt idx="144">
                  <c:v>77.116873230571841</c:v>
                </c:pt>
                <c:pt idx="145">
                  <c:v>77.002685002704226</c:v>
                </c:pt>
                <c:pt idx="146">
                  <c:v>76.914238425168477</c:v>
                </c:pt>
                <c:pt idx="147">
                  <c:v>76.892294784908657</c:v>
                </c:pt>
                <c:pt idx="148">
                  <c:v>77.00997771754227</c:v>
                </c:pt>
                <c:pt idx="149">
                  <c:v>77.358963368178337</c:v>
                </c:pt>
                <c:pt idx="150">
                  <c:v>77.991058599209296</c:v>
                </c:pt>
                <c:pt idx="151">
                  <c:v>78.82876347515932</c:v>
                </c:pt>
                <c:pt idx="152">
                  <c:v>79.619858552621494</c:v>
                </c:pt>
                <c:pt idx="153">
                  <c:v>80.022476422323606</c:v>
                </c:pt>
                <c:pt idx="154">
                  <c:v>79.80471424557274</c:v>
                </c:pt>
                <c:pt idx="155">
                  <c:v>79.005840695703355</c:v>
                </c:pt>
                <c:pt idx="156">
                  <c:v>77.909840950924306</c:v>
                </c:pt>
                <c:pt idx="157">
                  <c:v>76.855039644870544</c:v>
                </c:pt>
                <c:pt idx="158">
                  <c:v>76.050441683676311</c:v>
                </c:pt>
                <c:pt idx="159">
                  <c:v>75.528282681375714</c:v>
                </c:pt>
                <c:pt idx="160">
                  <c:v>75.213640798496471</c:v>
                </c:pt>
                <c:pt idx="161">
                  <c:v>75.013650213388701</c:v>
                </c:pt>
                <c:pt idx="162">
                  <c:v>74.863719823906735</c:v>
                </c:pt>
                <c:pt idx="163">
                  <c:v>74.731474381895708</c:v>
                </c:pt>
                <c:pt idx="164">
                  <c:v>74.60435289209623</c:v>
                </c:pt>
                <c:pt idx="165">
                  <c:v>74.478463425438434</c:v>
                </c:pt>
                <c:pt idx="166">
                  <c:v>74.352827807590273</c:v>
                </c:pt>
                <c:pt idx="167">
                  <c:v>74.227245971484606</c:v>
                </c:pt>
                <c:pt idx="168">
                  <c:v>74.101685828928865</c:v>
                </c:pt>
                <c:pt idx="169">
                  <c:v>73.976144744196347</c:v>
                </c:pt>
                <c:pt idx="170">
                  <c:v>73.850624092742478</c:v>
                </c:pt>
                <c:pt idx="171">
                  <c:v>73.725125443533869</c:v>
                </c:pt>
                <c:pt idx="172">
                  <c:v>73.599650095525078</c:v>
                </c:pt>
                <c:pt idx="173">
                  <c:v>73.474199044085978</c:v>
                </c:pt>
                <c:pt idx="174">
                  <c:v>73.348772996236079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92.891504423576805</c:v>
                </c:pt>
                <c:pt idx="20">
                  <c:v>93.084285379659534</c:v>
                </c:pt>
                <c:pt idx="21">
                  <c:v>93.272931254541774</c:v>
                </c:pt>
                <c:pt idx="22">
                  <c:v>93.456940320790636</c:v>
                </c:pt>
                <c:pt idx="23">
                  <c:v>93.635767614889076</c:v>
                </c:pt>
                <c:pt idx="24">
                  <c:v>93.808823979442252</c:v>
                </c:pt>
                <c:pt idx="25">
                  <c:v>93.975475696670316</c:v>
                </c:pt>
                <c:pt idx="26">
                  <c:v>94.135044853295156</c:v>
                </c:pt>
                <c:pt idx="27">
                  <c:v>94.286810587348256</c:v>
                </c:pt>
                <c:pt idx="28">
                  <c:v>94.430011374036567</c:v>
                </c:pt>
                <c:pt idx="29">
                  <c:v>94.563848509005837</c:v>
                </c:pt>
                <c:pt idx="30">
                  <c:v>94.687490941364146</c:v>
                </c:pt>
                <c:pt idx="31">
                  <c:v>94.800081593819527</c:v>
                </c:pt>
                <c:pt idx="32">
                  <c:v>94.900745281450369</c:v>
                </c:pt>
                <c:pt idx="33">
                  <c:v>94.988598302410836</c:v>
                </c:pt>
                <c:pt idx="34">
                  <c:v>95.062759722208696</c:v>
                </c:pt>
                <c:pt idx="35">
                  <c:v>95.122364307762112</c:v>
                </c:pt>
                <c:pt idx="36">
                  <c:v>95.166576988972963</c:v>
                </c:pt>
                <c:pt idx="37">
                  <c:v>95.194608636088631</c:v>
                </c:pt>
                <c:pt idx="38">
                  <c:v>95.205732844217565</c:v>
                </c:pt>
                <c:pt idx="39">
                  <c:v>95.199303317181148</c:v>
                </c:pt>
                <c:pt idx="40">
                  <c:v>95.17477134809748</c:v>
                </c:pt>
                <c:pt idx="41">
                  <c:v>95.131702811595062</c:v>
                </c:pt>
                <c:pt idx="42">
                  <c:v>95.069794020882526</c:v>
                </c:pt>
                <c:pt idx="43">
                  <c:v>94.988885770476017</c:v>
                </c:pt>
                <c:pt idx="44">
                  <c:v>94.888974889530843</c:v>
                </c:pt>
                <c:pt idx="45">
                  <c:v>94.770222676634077</c:v>
                </c:pt>
                <c:pt idx="46">
                  <c:v>94.632959676678411</c:v>
                </c:pt>
                <c:pt idx="47">
                  <c:v>94.47768639230398</c:v>
                </c:pt>
                <c:pt idx="48">
                  <c:v>94.305069690419302</c:v>
                </c:pt>
                <c:pt idx="49">
                  <c:v>94.11593485853389</c:v>
                </c:pt>
                <c:pt idx="50">
                  <c:v>93.911253472786825</c:v>
                </c:pt>
                <c:pt idx="51">
                  <c:v>93.692127444317848</c:v>
                </c:pt>
                <c:pt idx="52">
                  <c:v>93.459769797215387</c:v>
                </c:pt>
                <c:pt idx="53">
                  <c:v>93.21548288519547</c:v>
                </c:pt>
                <c:pt idx="54">
                  <c:v>92.960634863843779</c:v>
                </c:pt>
                <c:pt idx="55">
                  <c:v>92.696635293298741</c:v>
                </c:pt>
                <c:pt idx="56">
                  <c:v>92.424910750171918</c:v>
                </c:pt>
                <c:pt idx="57">
                  <c:v>92.146881279757807</c:v>
                </c:pt>
                <c:pt idx="58">
                  <c:v>91.86393842704453</c:v>
                </c:pt>
                <c:pt idx="59">
                  <c:v>91.577425457904766</c:v>
                </c:pt>
                <c:pt idx="60">
                  <c:v>91.288620232304652</c:v>
                </c:pt>
                <c:pt idx="61">
                  <c:v>90.998721032125502</c:v>
                </c:pt>
                <c:pt idx="62">
                  <c:v>90.708835489157508</c:v>
                </c:pt>
                <c:pt idx="63">
                  <c:v>90.419972614073913</c:v>
                </c:pt>
                <c:pt idx="64">
                  <c:v>90.13303780229711</c:v>
                </c:pt>
                <c:pt idx="65">
                  <c:v>89.848830592420384</c:v>
                </c:pt>
                <c:pt idx="66">
                  <c:v>89.568044879340917</c:v>
                </c:pt>
                <c:pt idx="67">
                  <c:v>89.291271237221892</c:v>
                </c:pt>
                <c:pt idx="68">
                  <c:v>89.019000984710189</c:v>
                </c:pt>
                <c:pt idx="69">
                  <c:v>88.751631623102355</c:v>
                </c:pt>
                <c:pt idx="70">
                  <c:v>88.489473293267466</c:v>
                </c:pt>
                <c:pt idx="71">
                  <c:v>88.232755924791604</c:v>
                </c:pt>
                <c:pt idx="72">
                  <c:v>87.981636786857933</c:v>
                </c:pt>
                <c:pt idx="73">
                  <c:v>87.736208191123268</c:v>
                </c:pt>
                <c:pt idx="74">
                  <c:v>87.496505139195818</c:v>
                </c:pt>
                <c:pt idx="75">
                  <c:v>87.262512748832108</c:v>
                </c:pt>
                <c:pt idx="76">
                  <c:v>87.034173331874982</c:v>
                </c:pt>
                <c:pt idx="77">
                  <c:v>86.811393032080446</c:v>
                </c:pt>
                <c:pt idx="78">
                  <c:v>86.594047961654638</c:v>
                </c:pt>
                <c:pt idx="79">
                  <c:v>86.381989801298843</c:v>
                </c:pt>
                <c:pt idx="80">
                  <c:v>86.175050849886148</c:v>
                </c:pt>
                <c:pt idx="81">
                  <c:v>85.973048526847663</c:v>
                </c:pt>
                <c:pt idx="82">
                  <c:v>85.775789343338744</c:v>
                </c:pt>
                <c:pt idx="83">
                  <c:v>85.583072367774776</c:v>
                </c:pt>
                <c:pt idx="84">
                  <c:v>85.394692217889002</c:v>
                </c:pt>
                <c:pt idx="85">
                  <c:v>85.210441615573444</c:v>
                </c:pt>
                <c:pt idx="86">
                  <c:v>85.030113542897141</c:v>
                </c:pt>
                <c:pt idx="87">
                  <c:v>84.853503038276159</c:v>
                </c:pt>
                <c:pt idx="88">
                  <c:v>84.680408671173126</c:v>
                </c:pt>
                <c:pt idx="89">
                  <c:v>84.510633732246887</c:v>
                </c:pt>
                <c:pt idx="90">
                  <c:v>84.343987173818036</c:v>
                </c:pt>
                <c:pt idx="91">
                  <c:v>84.180284333078575</c:v>
                </c:pt>
                <c:pt idx="92">
                  <c:v>84.019347467821888</c:v>
                </c:pt>
                <c:pt idx="93">
                  <c:v>83.861006131732438</c:v>
                </c:pt>
                <c:pt idx="94">
                  <c:v>83.705097413553332</c:v>
                </c:pt>
                <c:pt idx="95">
                  <c:v>83.551466061812704</c:v>
                </c:pt>
                <c:pt idx="96">
                  <c:v>83.399964514285486</c:v>
                </c:pt>
                <c:pt idx="97">
                  <c:v>83.250452849030509</c:v>
                </c:pt>
                <c:pt idx="98">
                  <c:v>83.102798671686855</c:v>
                </c:pt>
                <c:pt idx="99">
                  <c:v>82.956876951750658</c:v>
                </c:pt>
                <c:pt idx="100">
                  <c:v>82.812569818780645</c:v>
                </c:pt>
                <c:pt idx="101">
                  <c:v>82.669766327894365</c:v>
                </c:pt>
                <c:pt idx="102">
                  <c:v>82.528362202507495</c:v>
                </c:pt>
                <c:pt idx="103">
                  <c:v>82.388259561024498</c:v>
                </c:pt>
                <c:pt idx="104">
                  <c:v>82.249366633097495</c:v>
                </c:pt>
                <c:pt idx="105">
                  <c:v>82.111597470118454</c:v>
                </c:pt>
                <c:pt idx="106">
                  <c:v>81.974871653783893</c:v>
                </c:pt>
                <c:pt idx="107">
                  <c:v>81.839114005858846</c:v>
                </c:pt>
                <c:pt idx="108">
                  <c:v>81.704254301654473</c:v>
                </c:pt>
                <c:pt idx="109">
                  <c:v>81.570226989211818</c:v>
                </c:pt>
                <c:pt idx="110">
                  <c:v>81.436970915740005</c:v>
                </c:pt>
                <c:pt idx="111">
                  <c:v>81.30442906248264</c:v>
                </c:pt>
                <c:pt idx="112">
                  <c:v>81.172548288871795</c:v>
                </c:pt>
                <c:pt idx="113">
                  <c:v>81.041279086568167</c:v>
                </c:pt>
                <c:pt idx="114">
                  <c:v>80.910575343769779</c:v>
                </c:pt>
                <c:pt idx="115">
                  <c:v>80.7803941199966</c:v>
                </c:pt>
                <c:pt idx="116">
                  <c:v>80.650695431417319</c:v>
                </c:pt>
                <c:pt idx="117">
                  <c:v>80.52144204667475</c:v>
                </c:pt>
                <c:pt idx="118">
                  <c:v>80.392599293080849</c:v>
                </c:pt>
                <c:pt idx="119">
                  <c:v>80.26413487299277</c:v>
                </c:pt>
                <c:pt idx="120">
                  <c:v>80.136018690139295</c:v>
                </c:pt>
                <c:pt idx="121">
                  <c:v>80.008222685644625</c:v>
                </c:pt>
                <c:pt idx="122">
                  <c:v>79.880720683488931</c:v>
                </c:pt>
                <c:pt idx="123">
                  <c:v>79.753488245151829</c:v>
                </c:pt>
                <c:pt idx="124">
                  <c:v>79.626502533203734</c:v>
                </c:pt>
                <c:pt idx="125">
                  <c:v>79.499742183639782</c:v>
                </c:pt>
                <c:pt idx="126">
                  <c:v>79.373187186789025</c:v>
                </c:pt>
                <c:pt idx="127">
                  <c:v>79.246818776678708</c:v>
                </c:pt>
                <c:pt idx="128">
                  <c:v>79.120619328782382</c:v>
                </c:pt>
                <c:pt idx="129">
                  <c:v>78.994572266136203</c:v>
                </c:pt>
                <c:pt idx="130">
                  <c:v>78.868661973859574</c:v>
                </c:pt>
                <c:pt idx="131">
                  <c:v>78.742873722166678</c:v>
                </c:pt>
                <c:pt idx="132">
                  <c:v>78.617193597995922</c:v>
                </c:pt>
                <c:pt idx="133">
                  <c:v>78.491608445412808</c:v>
                </c:pt>
                <c:pt idx="134">
                  <c:v>78.36610581495205</c:v>
                </c:pt>
                <c:pt idx="135">
                  <c:v>78.24067392204833</c:v>
                </c:pt>
                <c:pt idx="136">
                  <c:v>78.115301614661277</c:v>
                </c:pt>
                <c:pt idx="137">
                  <c:v>77.989978350117596</c:v>
                </c:pt>
                <c:pt idx="138">
                  <c:v>77.864694181071442</c:v>
                </c:pt>
                <c:pt idx="139">
                  <c:v>77.739439750317388</c:v>
                </c:pt>
                <c:pt idx="140">
                  <c:v>77.614206293980175</c:v>
                </c:pt>
                <c:pt idx="141">
                  <c:v>77.488985652354103</c:v>
                </c:pt>
                <c:pt idx="142">
                  <c:v>77.363770287381016</c:v>
                </c:pt>
                <c:pt idx="143">
                  <c:v>77.238553305449997</c:v>
                </c:pt>
                <c:pt idx="144">
                  <c:v>77.113328483895344</c:v>
                </c:pt>
                <c:pt idx="145">
                  <c:v>76.988090299280927</c:v>
                </c:pt>
                <c:pt idx="146">
                  <c:v>76.862833955318138</c:v>
                </c:pt>
                <c:pt idx="147">
                  <c:v>76.73755540809691</c:v>
                </c:pt>
                <c:pt idx="148">
                  <c:v>76.612251386244154</c:v>
                </c:pt>
                <c:pt idx="149">
                  <c:v>76.486919403681881</c:v>
                </c:pt>
                <c:pt idx="150">
                  <c:v>76.361557762856293</c:v>
                </c:pt>
                <c:pt idx="151">
                  <c:v>76.236165546652614</c:v>
                </c:pt>
                <c:pt idx="152">
                  <c:v>76.110742597689537</c:v>
                </c:pt>
                <c:pt idx="153">
                  <c:v>75.985289484282305</c:v>
                </c:pt>
                <c:pt idx="154">
                  <c:v>75.859807453036069</c:v>
                </c:pt>
                <c:pt idx="155">
                  <c:v>75.734298368738138</c:v>
                </c:pt>
                <c:pt idx="156">
                  <c:v>75.608764642904632</c:v>
                </c:pt>
                <c:pt idx="157">
                  <c:v>75.48320915295281</c:v>
                </c:pt>
                <c:pt idx="158">
                  <c:v>75.357635154465953</c:v>
                </c:pt>
                <c:pt idx="159">
                  <c:v>75.232046189355287</c:v>
                </c:pt>
                <c:pt idx="160">
                  <c:v>75.106445992883536</c:v>
                </c:pt>
                <c:pt idx="161">
                  <c:v>74.98083840248637</c:v>
                </c:pt>
                <c:pt idx="162">
                  <c:v>74.855227271127987</c:v>
                </c:pt>
                <c:pt idx="163">
                  <c:v>74.729616387576655</c:v>
                </c:pt>
                <c:pt idx="164">
                  <c:v>74.604009405525417</c:v>
                </c:pt>
                <c:pt idx="165">
                  <c:v>74.478409782952255</c:v>
                </c:pt>
                <c:pt idx="166">
                  <c:v>74.352820732559749</c:v>
                </c:pt>
                <c:pt idx="167">
                  <c:v>74.227245183594988</c:v>
                </c:pt>
                <c:pt idx="168">
                  <c:v>74.10168575486145</c:v>
                </c:pt>
                <c:pt idx="169">
                  <c:v>73.976144738319704</c:v>
                </c:pt>
                <c:pt idx="170">
                  <c:v>73.850624092349022</c:v>
                </c:pt>
                <c:pt idx="171">
                  <c:v>73.725125443511644</c:v>
                </c:pt>
                <c:pt idx="172">
                  <c:v>73.599650095524012</c:v>
                </c:pt>
                <c:pt idx="173">
                  <c:v>73.474199044085935</c:v>
                </c:pt>
                <c:pt idx="174">
                  <c:v>73.348772996236079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94.326999999999998</c:v>
                </c:pt>
                <c:pt idx="1">
                  <c:v>95.308999999999997</c:v>
                </c:pt>
                <c:pt idx="2">
                  <c:v>94.781999999999996</c:v>
                </c:pt>
                <c:pt idx="3">
                  <c:v>94.635999999999996</c:v>
                </c:pt>
                <c:pt idx="4">
                  <c:v>95.164000000000001</c:v>
                </c:pt>
                <c:pt idx="5">
                  <c:v>95.055000000000007</c:v>
                </c:pt>
                <c:pt idx="6">
                  <c:v>95</c:v>
                </c:pt>
                <c:pt idx="7">
                  <c:v>94.873000000000005</c:v>
                </c:pt>
                <c:pt idx="8">
                  <c:v>94.509</c:v>
                </c:pt>
                <c:pt idx="9">
                  <c:v>94.6</c:v>
                </c:pt>
                <c:pt idx="10">
                  <c:v>93.835999999999999</c:v>
                </c:pt>
                <c:pt idx="11">
                  <c:v>94.182000000000002</c:v>
                </c:pt>
                <c:pt idx="12">
                  <c:v>94.891000000000005</c:v>
                </c:pt>
                <c:pt idx="13">
                  <c:v>93.545000000000002</c:v>
                </c:pt>
                <c:pt idx="14">
                  <c:v>95.018000000000001</c:v>
                </c:pt>
                <c:pt idx="15">
                  <c:v>93.673000000000002</c:v>
                </c:pt>
                <c:pt idx="16">
                  <c:v>94.709000000000003</c:v>
                </c:pt>
                <c:pt idx="17">
                  <c:v>95.418000000000006</c:v>
                </c:pt>
                <c:pt idx="18">
                  <c:v>94.835999999999999</c:v>
                </c:pt>
                <c:pt idx="19">
                  <c:v>94.236000000000004</c:v>
                </c:pt>
                <c:pt idx="20">
                  <c:v>95.326999999999998</c:v>
                </c:pt>
                <c:pt idx="21">
                  <c:v>94.326999999999998</c:v>
                </c:pt>
                <c:pt idx="22">
                  <c:v>94.436000000000007</c:v>
                </c:pt>
                <c:pt idx="23">
                  <c:v>94.090999999999994</c:v>
                </c:pt>
                <c:pt idx="24">
                  <c:v>94.364000000000004</c:v>
                </c:pt>
                <c:pt idx="25">
                  <c:v>94.472999999999999</c:v>
                </c:pt>
                <c:pt idx="26">
                  <c:v>94.835999999999999</c:v>
                </c:pt>
                <c:pt idx="27">
                  <c:v>94.963999999999999</c:v>
                </c:pt>
                <c:pt idx="28">
                  <c:v>95.691000000000003</c:v>
                </c:pt>
                <c:pt idx="29">
                  <c:v>95.2</c:v>
                </c:pt>
                <c:pt idx="30">
                  <c:v>95.382000000000005</c:v>
                </c:pt>
                <c:pt idx="31">
                  <c:v>94.635999999999996</c:v>
                </c:pt>
                <c:pt idx="32">
                  <c:v>95.563999999999993</c:v>
                </c:pt>
                <c:pt idx="33">
                  <c:v>94.617999999999995</c:v>
                </c:pt>
                <c:pt idx="34">
                  <c:v>96.018000000000001</c:v>
                </c:pt>
                <c:pt idx="35">
                  <c:v>94.418000000000006</c:v>
                </c:pt>
                <c:pt idx="36">
                  <c:v>95.6</c:v>
                </c:pt>
                <c:pt idx="37">
                  <c:v>95.308999999999997</c:v>
                </c:pt>
                <c:pt idx="38">
                  <c:v>93.835999999999999</c:v>
                </c:pt>
                <c:pt idx="39">
                  <c:v>95.673000000000002</c:v>
                </c:pt>
                <c:pt idx="40">
                  <c:v>95.709000000000003</c:v>
                </c:pt>
                <c:pt idx="41">
                  <c:v>96.781999999999996</c:v>
                </c:pt>
                <c:pt idx="42">
                  <c:v>98.326999999999998</c:v>
                </c:pt>
                <c:pt idx="43">
                  <c:v>98.472999999999999</c:v>
                </c:pt>
                <c:pt idx="44">
                  <c:v>100.727</c:v>
                </c:pt>
                <c:pt idx="45">
                  <c:v>101.89100000000001</c:v>
                </c:pt>
                <c:pt idx="46">
                  <c:v>102.58199999999999</c:v>
                </c:pt>
                <c:pt idx="47">
                  <c:v>102.127</c:v>
                </c:pt>
                <c:pt idx="48">
                  <c:v>105.05500000000001</c:v>
                </c:pt>
                <c:pt idx="49">
                  <c:v>105.727</c:v>
                </c:pt>
                <c:pt idx="50">
                  <c:v>110.05500000000001</c:v>
                </c:pt>
                <c:pt idx="51">
                  <c:v>115.218</c:v>
                </c:pt>
                <c:pt idx="52">
                  <c:v>125.018</c:v>
                </c:pt>
                <c:pt idx="53">
                  <c:v>139.364</c:v>
                </c:pt>
                <c:pt idx="54">
                  <c:v>154.80000000000001</c:v>
                </c:pt>
                <c:pt idx="55">
                  <c:v>172.745</c:v>
                </c:pt>
                <c:pt idx="56">
                  <c:v>188.89099999999999</c:v>
                </c:pt>
                <c:pt idx="57">
                  <c:v>202.85499999999999</c:v>
                </c:pt>
                <c:pt idx="58">
                  <c:v>214.50899999999999</c:v>
                </c:pt>
                <c:pt idx="59">
                  <c:v>221.58199999999999</c:v>
                </c:pt>
                <c:pt idx="60">
                  <c:v>224.673</c:v>
                </c:pt>
                <c:pt idx="61">
                  <c:v>223.327</c:v>
                </c:pt>
                <c:pt idx="62">
                  <c:v>217.83600000000001</c:v>
                </c:pt>
                <c:pt idx="63">
                  <c:v>207.745</c:v>
                </c:pt>
                <c:pt idx="64">
                  <c:v>194</c:v>
                </c:pt>
                <c:pt idx="65">
                  <c:v>176.78200000000001</c:v>
                </c:pt>
                <c:pt idx="66">
                  <c:v>157.85499999999999</c:v>
                </c:pt>
                <c:pt idx="67">
                  <c:v>140.45500000000001</c:v>
                </c:pt>
                <c:pt idx="68">
                  <c:v>127.10899999999999</c:v>
                </c:pt>
                <c:pt idx="69">
                  <c:v>115.036</c:v>
                </c:pt>
                <c:pt idx="70">
                  <c:v>105.545</c:v>
                </c:pt>
                <c:pt idx="71">
                  <c:v>100.655</c:v>
                </c:pt>
                <c:pt idx="72">
                  <c:v>99.326999999999998</c:v>
                </c:pt>
                <c:pt idx="73">
                  <c:v>100.364</c:v>
                </c:pt>
                <c:pt idx="74">
                  <c:v>105.455</c:v>
                </c:pt>
                <c:pt idx="75">
                  <c:v>112.018</c:v>
                </c:pt>
                <c:pt idx="76">
                  <c:v>120.636</c:v>
                </c:pt>
                <c:pt idx="77">
                  <c:v>132</c:v>
                </c:pt>
                <c:pt idx="78">
                  <c:v>145.727</c:v>
                </c:pt>
                <c:pt idx="79">
                  <c:v>157.982</c:v>
                </c:pt>
                <c:pt idx="80">
                  <c:v>169.61799999999999</c:v>
                </c:pt>
                <c:pt idx="81">
                  <c:v>178.8</c:v>
                </c:pt>
                <c:pt idx="82">
                  <c:v>184.89099999999999</c:v>
                </c:pt>
                <c:pt idx="83">
                  <c:v>183.655</c:v>
                </c:pt>
                <c:pt idx="84">
                  <c:v>180</c:v>
                </c:pt>
                <c:pt idx="85">
                  <c:v>170.89099999999999</c:v>
                </c:pt>
                <c:pt idx="86">
                  <c:v>157.10900000000001</c:v>
                </c:pt>
                <c:pt idx="87">
                  <c:v>141.80000000000001</c:v>
                </c:pt>
                <c:pt idx="88">
                  <c:v>127.05500000000001</c:v>
                </c:pt>
                <c:pt idx="89">
                  <c:v>117.61799999999999</c:v>
                </c:pt>
                <c:pt idx="90">
                  <c:v>109.07299999999999</c:v>
                </c:pt>
                <c:pt idx="91">
                  <c:v>103.6</c:v>
                </c:pt>
                <c:pt idx="92">
                  <c:v>97.581999999999994</c:v>
                </c:pt>
                <c:pt idx="93">
                  <c:v>91.709000000000003</c:v>
                </c:pt>
                <c:pt idx="94">
                  <c:v>88.545000000000002</c:v>
                </c:pt>
                <c:pt idx="95">
                  <c:v>86.963999999999999</c:v>
                </c:pt>
                <c:pt idx="96">
                  <c:v>86.855000000000004</c:v>
                </c:pt>
                <c:pt idx="97">
                  <c:v>87.236000000000004</c:v>
                </c:pt>
                <c:pt idx="98">
                  <c:v>87.855000000000004</c:v>
                </c:pt>
                <c:pt idx="99">
                  <c:v>87.781999999999996</c:v>
                </c:pt>
                <c:pt idx="100">
                  <c:v>87.436000000000007</c:v>
                </c:pt>
                <c:pt idx="101">
                  <c:v>88.617999999999995</c:v>
                </c:pt>
                <c:pt idx="102">
                  <c:v>88.581999999999994</c:v>
                </c:pt>
                <c:pt idx="103">
                  <c:v>87.344999999999999</c:v>
                </c:pt>
                <c:pt idx="104">
                  <c:v>86.272999999999996</c:v>
                </c:pt>
                <c:pt idx="105">
                  <c:v>84.272999999999996</c:v>
                </c:pt>
                <c:pt idx="106">
                  <c:v>84.308999999999997</c:v>
                </c:pt>
                <c:pt idx="107">
                  <c:v>83.581999999999994</c:v>
                </c:pt>
                <c:pt idx="108">
                  <c:v>81.873000000000005</c:v>
                </c:pt>
                <c:pt idx="109">
                  <c:v>80.673000000000002</c:v>
                </c:pt>
                <c:pt idx="110">
                  <c:v>80.218000000000004</c:v>
                </c:pt>
                <c:pt idx="111">
                  <c:v>79.909000000000006</c:v>
                </c:pt>
                <c:pt idx="112">
                  <c:v>79.382000000000005</c:v>
                </c:pt>
                <c:pt idx="113">
                  <c:v>79.364000000000004</c:v>
                </c:pt>
                <c:pt idx="114">
                  <c:v>80.817999999999998</c:v>
                </c:pt>
                <c:pt idx="115">
                  <c:v>81.108999999999995</c:v>
                </c:pt>
                <c:pt idx="116">
                  <c:v>80.944999999999993</c:v>
                </c:pt>
                <c:pt idx="117">
                  <c:v>84.635999999999996</c:v>
                </c:pt>
                <c:pt idx="118">
                  <c:v>85.944999999999993</c:v>
                </c:pt>
                <c:pt idx="119">
                  <c:v>88.2</c:v>
                </c:pt>
                <c:pt idx="120">
                  <c:v>88.963999999999999</c:v>
                </c:pt>
                <c:pt idx="121">
                  <c:v>88.326999999999998</c:v>
                </c:pt>
                <c:pt idx="122">
                  <c:v>88.218000000000004</c:v>
                </c:pt>
                <c:pt idx="123">
                  <c:v>85.6</c:v>
                </c:pt>
                <c:pt idx="124">
                  <c:v>83.4</c:v>
                </c:pt>
                <c:pt idx="125">
                  <c:v>81.909000000000006</c:v>
                </c:pt>
                <c:pt idx="126">
                  <c:v>79.909000000000006</c:v>
                </c:pt>
                <c:pt idx="127">
                  <c:v>78.418000000000006</c:v>
                </c:pt>
                <c:pt idx="128">
                  <c:v>77.963999999999999</c:v>
                </c:pt>
                <c:pt idx="129">
                  <c:v>77.873000000000005</c:v>
                </c:pt>
                <c:pt idx="130">
                  <c:v>77.272999999999996</c:v>
                </c:pt>
                <c:pt idx="131">
                  <c:v>76.855000000000004</c:v>
                </c:pt>
                <c:pt idx="132">
                  <c:v>77.709000000000003</c:v>
                </c:pt>
                <c:pt idx="133">
                  <c:v>76.835999999999999</c:v>
                </c:pt>
                <c:pt idx="134">
                  <c:v>77.126999999999995</c:v>
                </c:pt>
                <c:pt idx="135">
                  <c:v>76.509</c:v>
                </c:pt>
                <c:pt idx="136">
                  <c:v>77.164000000000001</c:v>
                </c:pt>
                <c:pt idx="137">
                  <c:v>75.418000000000006</c:v>
                </c:pt>
                <c:pt idx="138">
                  <c:v>76.563999999999993</c:v>
                </c:pt>
                <c:pt idx="139">
                  <c:v>76.454999999999998</c:v>
                </c:pt>
                <c:pt idx="140">
                  <c:v>75.781999999999996</c:v>
                </c:pt>
                <c:pt idx="141">
                  <c:v>75.655000000000001</c:v>
                </c:pt>
                <c:pt idx="142">
                  <c:v>75.527000000000001</c:v>
                </c:pt>
                <c:pt idx="143">
                  <c:v>77.144999999999996</c:v>
                </c:pt>
                <c:pt idx="144">
                  <c:v>76.927000000000007</c:v>
                </c:pt>
                <c:pt idx="145">
                  <c:v>77.218000000000004</c:v>
                </c:pt>
                <c:pt idx="146">
                  <c:v>77.673000000000002</c:v>
                </c:pt>
                <c:pt idx="147">
                  <c:v>78.981999999999999</c:v>
                </c:pt>
                <c:pt idx="148">
                  <c:v>78.673000000000002</c:v>
                </c:pt>
                <c:pt idx="149">
                  <c:v>79.344999999999999</c:v>
                </c:pt>
                <c:pt idx="150">
                  <c:v>78.873000000000005</c:v>
                </c:pt>
                <c:pt idx="151">
                  <c:v>78.891000000000005</c:v>
                </c:pt>
                <c:pt idx="152">
                  <c:v>77.781999999999996</c:v>
                </c:pt>
                <c:pt idx="153">
                  <c:v>77.254999999999995</c:v>
                </c:pt>
                <c:pt idx="154">
                  <c:v>76.891000000000005</c:v>
                </c:pt>
                <c:pt idx="155">
                  <c:v>76.090999999999994</c:v>
                </c:pt>
                <c:pt idx="156">
                  <c:v>74.418000000000006</c:v>
                </c:pt>
                <c:pt idx="157">
                  <c:v>74.855000000000004</c:v>
                </c:pt>
                <c:pt idx="158">
                  <c:v>74.855000000000004</c:v>
                </c:pt>
                <c:pt idx="159">
                  <c:v>75.164000000000001</c:v>
                </c:pt>
                <c:pt idx="160">
                  <c:v>74.436000000000007</c:v>
                </c:pt>
                <c:pt idx="161">
                  <c:v>73.599999999999994</c:v>
                </c:pt>
                <c:pt idx="162">
                  <c:v>73.254999999999995</c:v>
                </c:pt>
                <c:pt idx="163">
                  <c:v>72.691000000000003</c:v>
                </c:pt>
                <c:pt idx="164">
                  <c:v>73</c:v>
                </c:pt>
                <c:pt idx="165">
                  <c:v>74.018000000000001</c:v>
                </c:pt>
                <c:pt idx="166">
                  <c:v>74.126999999999995</c:v>
                </c:pt>
                <c:pt idx="167">
                  <c:v>73.436000000000007</c:v>
                </c:pt>
                <c:pt idx="168">
                  <c:v>73.218000000000004</c:v>
                </c:pt>
                <c:pt idx="169">
                  <c:v>74.182000000000002</c:v>
                </c:pt>
                <c:pt idx="170">
                  <c:v>72.617999999999995</c:v>
                </c:pt>
                <c:pt idx="171">
                  <c:v>73.817999999999998</c:v>
                </c:pt>
                <c:pt idx="172">
                  <c:v>72.382000000000005</c:v>
                </c:pt>
                <c:pt idx="173">
                  <c:v>72.655000000000001</c:v>
                </c:pt>
                <c:pt idx="174">
                  <c:v>72.364000000000004</c:v>
                </c:pt>
                <c:pt idx="175">
                  <c:v>72.126999999999995</c:v>
                </c:pt>
                <c:pt idx="176">
                  <c:v>72.364000000000004</c:v>
                </c:pt>
                <c:pt idx="177">
                  <c:v>72.072999999999993</c:v>
                </c:pt>
                <c:pt idx="178">
                  <c:v>73.072999999999993</c:v>
                </c:pt>
                <c:pt idx="179">
                  <c:v>72.164000000000001</c:v>
                </c:pt>
                <c:pt idx="180">
                  <c:v>71.655000000000001</c:v>
                </c:pt>
                <c:pt idx="181">
                  <c:v>73.108999999999995</c:v>
                </c:pt>
                <c:pt idx="182">
                  <c:v>72.290999999999997</c:v>
                </c:pt>
                <c:pt idx="183">
                  <c:v>72.236000000000004</c:v>
                </c:pt>
                <c:pt idx="184">
                  <c:v>72.364000000000004</c:v>
                </c:pt>
                <c:pt idx="185">
                  <c:v>72.182000000000002</c:v>
                </c:pt>
                <c:pt idx="186">
                  <c:v>72.290999999999997</c:v>
                </c:pt>
                <c:pt idx="187">
                  <c:v>72.144999999999996</c:v>
                </c:pt>
                <c:pt idx="188">
                  <c:v>72.236000000000004</c:v>
                </c:pt>
                <c:pt idx="189">
                  <c:v>72.164000000000001</c:v>
                </c:pt>
                <c:pt idx="190">
                  <c:v>72.691000000000003</c:v>
                </c:pt>
                <c:pt idx="191">
                  <c:v>71.509</c:v>
                </c:pt>
                <c:pt idx="192">
                  <c:v>72.364000000000004</c:v>
                </c:pt>
                <c:pt idx="193">
                  <c:v>71.855000000000004</c:v>
                </c:pt>
                <c:pt idx="194">
                  <c:v>72.400000000000006</c:v>
                </c:pt>
                <c:pt idx="195">
                  <c:v>72.364000000000004</c:v>
                </c:pt>
                <c:pt idx="196">
                  <c:v>71.673000000000002</c:v>
                </c:pt>
                <c:pt idx="197">
                  <c:v>72.236000000000004</c:v>
                </c:pt>
                <c:pt idx="198">
                  <c:v>71.635999999999996</c:v>
                </c:pt>
                <c:pt idx="199">
                  <c:v>71.617999999999995</c:v>
                </c:pt>
                <c:pt idx="200">
                  <c:v>71.655000000000001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93.676561845932127</c:v>
                </c:pt>
                <c:pt idx="21">
                  <c:v>94.001833282837623</c:v>
                </c:pt>
                <c:pt idx="22">
                  <c:v>94.327613883456081</c:v>
                </c:pt>
                <c:pt idx="23">
                  <c:v>94.653565965539329</c:v>
                </c:pt>
                <c:pt idx="24">
                  <c:v>94.979292983807937</c:v>
                </c:pt>
                <c:pt idx="25">
                  <c:v>95.304334305973839</c:v>
                </c:pt>
                <c:pt idx="26">
                  <c:v>95.628160146373773</c:v>
                </c:pt>
                <c:pt idx="27">
                  <c:v>95.950166825937174</c:v>
                </c:pt>
                <c:pt idx="28">
                  <c:v>96.269672566732297</c:v>
                </c:pt>
                <c:pt idx="29">
                  <c:v>96.585914085591696</c:v>
                </c:pt>
                <c:pt idx="30">
                  <c:v>96.898044350383586</c:v>
                </c:pt>
                <c:pt idx="31">
                  <c:v>97.205132070202851</c:v>
                </c:pt>
                <c:pt idx="32">
                  <c:v>97.506163962318965</c:v>
                </c:pt>
                <c:pt idx="33">
                  <c:v>97.800051917524641</c:v>
                </c:pt>
                <c:pt idx="34">
                  <c:v>98.085649584554403</c:v>
                </c:pt>
                <c:pt idx="35">
                  <c:v>98.361787998051668</c:v>
                </c:pt>
                <c:pt idx="36">
                  <c:v>98.627350180319667</c:v>
                </c:pt>
                <c:pt idx="37">
                  <c:v>98.881424287271386</c:v>
                </c:pt>
                <c:pt idx="38">
                  <c:v>99.123609982664448</c:v>
                </c:pt>
                <c:pt idx="39">
                  <c:v>99.354611133609481</c:v>
                </c:pt>
                <c:pt idx="40">
                  <c:v>99.577337144090052</c:v>
                </c:pt>
                <c:pt idx="41">
                  <c:v>99.798857513620476</c:v>
                </c:pt>
                <c:pt idx="42">
                  <c:v>100.03369718828634</c:v>
                </c:pt>
                <c:pt idx="43">
                  <c:v>100.30908324311362</c:v>
                </c:pt>
                <c:pt idx="44">
                  <c:v>100.67277144556333</c:v>
                </c:pt>
                <c:pt idx="45">
                  <c:v>101.20385445010504</c:v>
                </c:pt>
                <c:pt idx="46">
                  <c:v>102.02629496992988</c:v>
                </c:pt>
                <c:pt idx="47">
                  <c:v>103.32364902573208</c:v>
                </c:pt>
                <c:pt idx="48">
                  <c:v>105.35145884309252</c:v>
                </c:pt>
                <c:pt idx="49">
                  <c:v>108.4412811387916</c:v>
                </c:pt>
                <c:pt idx="50">
                  <c:v>112.98792002606146</c:v>
                </c:pt>
                <c:pt idx="51">
                  <c:v>119.41040808619042</c:v>
                </c:pt>
                <c:pt idx="52">
                  <c:v>128.07939306052867</c:v>
                </c:pt>
                <c:pt idx="53">
                  <c:v>139.21058216970334</c:v>
                </c:pt>
                <c:pt idx="54">
                  <c:v>152.73637960343265</c:v>
                </c:pt>
                <c:pt idx="55">
                  <c:v>168.18387425902475</c:v>
                </c:pt>
                <c:pt idx="56">
                  <c:v>184.60142819442027</c:v>
                </c:pt>
                <c:pt idx="57">
                  <c:v>200.58001228567528</c:v>
                </c:pt>
                <c:pt idx="58">
                  <c:v>214.40130789739155</c:v>
                </c:pt>
                <c:pt idx="59">
                  <c:v>224.3102541511758</c:v>
                </c:pt>
                <c:pt idx="60">
                  <c:v>228.8631011436384</c:v>
                </c:pt>
                <c:pt idx="61">
                  <c:v>227.26114459553321</c:v>
                </c:pt>
                <c:pt idx="62">
                  <c:v>219.56644451682126</c:v>
                </c:pt>
                <c:pt idx="63">
                  <c:v>206.72195765787183</c:v>
                </c:pt>
                <c:pt idx="64">
                  <c:v>190.35960233847061</c:v>
                </c:pt>
                <c:pt idx="65">
                  <c:v>172.45211600074666</c:v>
                </c:pt>
                <c:pt idx="66">
                  <c:v>154.91657771854352</c:v>
                </c:pt>
                <c:pt idx="67">
                  <c:v>139.28641024943158</c:v>
                </c:pt>
                <c:pt idx="68">
                  <c:v>126.53293381856463</c:v>
                </c:pt>
                <c:pt idx="69">
                  <c:v>117.05659086670251</c:v>
                </c:pt>
                <c:pt idx="70">
                  <c:v>110.81043619785788</c:v>
                </c:pt>
                <c:pt idx="71">
                  <c:v>107.48659848910403</c:v>
                </c:pt>
                <c:pt idx="72">
                  <c:v>106.69637062497111</c:v>
                </c:pt>
                <c:pt idx="73">
                  <c:v>108.09742944684182</c:v>
                </c:pt>
                <c:pt idx="74">
                  <c:v>111.45173509723682</c:v>
                </c:pt>
                <c:pt idx="75">
                  <c:v>116.62178909596065</c:v>
                </c:pt>
                <c:pt idx="76">
                  <c:v>123.52543425198047</c:v>
                </c:pt>
                <c:pt idx="77">
                  <c:v>132.07121059783518</c:v>
                </c:pt>
                <c:pt idx="78">
                  <c:v>142.09055883153616</c:v>
                </c:pt>
                <c:pt idx="79">
                  <c:v>153.26970556208749</c:v>
                </c:pt>
                <c:pt idx="80">
                  <c:v>165.05839939862548</c:v>
                </c:pt>
                <c:pt idx="81">
                  <c:v>176.50441633377423</c:v>
                </c:pt>
                <c:pt idx="82">
                  <c:v>185.99976492011558</c:v>
                </c:pt>
                <c:pt idx="83">
                  <c:v>191.13728372231719</c:v>
                </c:pt>
                <c:pt idx="84">
                  <c:v>189.17720928355271</c:v>
                </c:pt>
                <c:pt idx="85">
                  <c:v>178.47036946209988</c:v>
                </c:pt>
                <c:pt idx="86">
                  <c:v>160.14893304715642</c:v>
                </c:pt>
                <c:pt idx="87">
                  <c:v>138.40774777501161</c:v>
                </c:pt>
                <c:pt idx="88">
                  <c:v>118.51847577682392</c:v>
                </c:pt>
                <c:pt idx="89">
                  <c:v>104.02114018626895</c:v>
                </c:pt>
                <c:pt idx="90">
                  <c:v>95.456939226918337</c:v>
                </c:pt>
                <c:pt idx="91">
                  <c:v>91.271285960468617</c:v>
                </c:pt>
                <c:pt idx="92">
                  <c:v>89.490460724976302</c:v>
                </c:pt>
                <c:pt idx="93">
                  <c:v>88.731180797958842</c:v>
                </c:pt>
                <c:pt idx="94">
                  <c:v>88.31424656569061</c:v>
                </c:pt>
                <c:pt idx="95">
                  <c:v>87.989439538748684</c:v>
                </c:pt>
                <c:pt idx="96">
                  <c:v>87.68546679111445</c:v>
                </c:pt>
                <c:pt idx="97">
                  <c:v>87.386333262283216</c:v>
                </c:pt>
                <c:pt idx="98">
                  <c:v>87.089149078543741</c:v>
                </c:pt>
                <c:pt idx="99">
                  <c:v>86.793450814934189</c:v>
                </c:pt>
                <c:pt idx="100">
                  <c:v>86.499131215613815</c:v>
                </c:pt>
                <c:pt idx="101">
                  <c:v>86.206126586780528</c:v>
                </c:pt>
                <c:pt idx="102">
                  <c:v>85.91438021268074</c:v>
                </c:pt>
                <c:pt idx="103">
                  <c:v>85.623840403438535</c:v>
                </c:pt>
                <c:pt idx="104">
                  <c:v>85.334464900404015</c:v>
                </c:pt>
                <c:pt idx="105">
                  <c:v>85.046235807408067</c:v>
                </c:pt>
                <c:pt idx="106">
                  <c:v>84.759205335839781</c:v>
                </c:pt>
                <c:pt idx="107">
                  <c:v>84.473624790244699</c:v>
                </c:pt>
                <c:pt idx="108">
                  <c:v>84.190275204623859</c:v>
                </c:pt>
                <c:pt idx="109">
                  <c:v>83.911231096146707</c:v>
                </c:pt>
                <c:pt idx="110">
                  <c:v>83.641433922729775</c:v>
                </c:pt>
                <c:pt idx="111">
                  <c:v>83.39153775082103</c:v>
                </c:pt>
                <c:pt idx="112">
                  <c:v>83.18230041658073</c:v>
                </c:pt>
                <c:pt idx="113">
                  <c:v>83.050010314580106</c:v>
                </c:pt>
                <c:pt idx="114">
                  <c:v>83.050821548520759</c:v>
                </c:pt>
                <c:pt idx="115">
                  <c:v>83.259569981874165</c:v>
                </c:pt>
                <c:pt idx="116">
                  <c:v>83.756393973744593</c:v>
                </c:pt>
                <c:pt idx="117">
                  <c:v>84.593670150671443</c:v>
                </c:pt>
                <c:pt idx="118">
                  <c:v>85.739692612877292</c:v>
                </c:pt>
                <c:pt idx="119">
                  <c:v>87.012089987039317</c:v>
                </c:pt>
                <c:pt idx="120">
                  <c:v>88.049340158599335</c:v>
                </c:pt>
                <c:pt idx="121">
                  <c:v>88.397182707638265</c:v>
                </c:pt>
                <c:pt idx="122">
                  <c:v>87.735878431841229</c:v>
                </c:pt>
                <c:pt idx="123">
                  <c:v>86.120354042902449</c:v>
                </c:pt>
                <c:pt idx="124">
                  <c:v>84.005606816641006</c:v>
                </c:pt>
                <c:pt idx="125">
                  <c:v>81.983244795418017</c:v>
                </c:pt>
                <c:pt idx="126">
                  <c:v>80.445652039501198</c:v>
                </c:pt>
                <c:pt idx="127">
                  <c:v>79.456401494205465</c:v>
                </c:pt>
                <c:pt idx="128">
                  <c:v>78.864440764450393</c:v>
                </c:pt>
                <c:pt idx="129">
                  <c:v>78.483875000766957</c:v>
                </c:pt>
                <c:pt idx="130">
                  <c:v>78.190399016224106</c:v>
                </c:pt>
                <c:pt idx="131">
                  <c:v>77.926141965412413</c:v>
                </c:pt>
                <c:pt idx="132">
                  <c:v>77.671031580419779</c:v>
                </c:pt>
                <c:pt idx="133">
                  <c:v>77.419786098325375</c:v>
                </c:pt>
                <c:pt idx="134">
                  <c:v>77.171413479547667</c:v>
                </c:pt>
                <c:pt idx="135">
                  <c:v>76.925873604070176</c:v>
                </c:pt>
                <c:pt idx="136">
                  <c:v>76.683289541135935</c:v>
                </c:pt>
                <c:pt idx="137">
                  <c:v>76.443812418395254</c:v>
                </c:pt>
                <c:pt idx="138">
                  <c:v>76.207657429021168</c:v>
                </c:pt>
                <c:pt idx="139">
                  <c:v>75.975384980421637</c:v>
                </c:pt>
                <c:pt idx="140">
                  <c:v>75.749040391168251</c:v>
                </c:pt>
                <c:pt idx="141">
                  <c:v>75.535833168767198</c:v>
                </c:pt>
                <c:pt idx="142">
                  <c:v>75.357397468994264</c:v>
                </c:pt>
                <c:pt idx="143">
                  <c:v>75.266709267205954</c:v>
                </c:pt>
                <c:pt idx="144">
                  <c:v>75.365714770629921</c:v>
                </c:pt>
                <c:pt idx="145">
                  <c:v>75.797652669584011</c:v>
                </c:pt>
                <c:pt idx="146">
                  <c:v>76.676955465963545</c:v>
                </c:pt>
                <c:pt idx="147">
                  <c:v>77.955484217992293</c:v>
                </c:pt>
                <c:pt idx="148">
                  <c:v>79.314398746222196</c:v>
                </c:pt>
                <c:pt idx="149">
                  <c:v>80.226546307345359</c:v>
                </c:pt>
                <c:pt idx="150">
                  <c:v>80.230064318961936</c:v>
                </c:pt>
                <c:pt idx="151">
                  <c:v>79.232477777242167</c:v>
                </c:pt>
                <c:pt idx="152">
                  <c:v>77.578418566443318</c:v>
                </c:pt>
                <c:pt idx="153">
                  <c:v>75.814943134636508</c:v>
                </c:pt>
                <c:pt idx="154">
                  <c:v>74.36796472613608</c:v>
                </c:pt>
                <c:pt idx="155">
                  <c:v>73.384053380623513</c:v>
                </c:pt>
                <c:pt idx="156">
                  <c:v>72.788794702207653</c:v>
                </c:pt>
                <c:pt idx="157">
                  <c:v>72.432024526647467</c:v>
                </c:pt>
                <c:pt idx="158">
                  <c:v>72.189943418049324</c:v>
                </c:pt>
                <c:pt idx="159">
                  <c:v>71.992476505641093</c:v>
                </c:pt>
                <c:pt idx="160">
                  <c:v>71.809313091208736</c:v>
                </c:pt>
                <c:pt idx="161">
                  <c:v>71.629935728318586</c:v>
                </c:pt>
                <c:pt idx="162">
                  <c:v>71.451267621915306</c:v>
                </c:pt>
                <c:pt idx="163">
                  <c:v>71.272449098434322</c:v>
                </c:pt>
                <c:pt idx="164">
                  <c:v>71.093166295967663</c:v>
                </c:pt>
                <c:pt idx="165">
                  <c:v>70.913229532506705</c:v>
                </c:pt>
                <c:pt idx="166">
                  <c:v>70.732487562053663</c:v>
                </c:pt>
                <c:pt idx="167">
                  <c:v>70.550813067292808</c:v>
                </c:pt>
                <c:pt idx="168">
                  <c:v>70.368100085754037</c:v>
                </c:pt>
                <c:pt idx="169">
                  <c:v>70.184262831308772</c:v>
                </c:pt>
                <c:pt idx="170">
                  <c:v>69.999234449521779</c:v>
                </c:pt>
                <c:pt idx="171">
                  <c:v>69.812965597377001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93.676561845927694</c:v>
                </c:pt>
                <c:pt idx="21">
                  <c:v>94.001833282818637</c:v>
                </c:pt>
                <c:pt idx="22">
                  <c:v>94.32761388337758</c:v>
                </c:pt>
                <c:pt idx="23">
                  <c:v>94.653565965225766</c:v>
                </c:pt>
                <c:pt idx="24">
                  <c:v>94.979292982597698</c:v>
                </c:pt>
                <c:pt idx="25">
                  <c:v>95.304334301460273</c:v>
                </c:pt>
                <c:pt idx="26">
                  <c:v>95.628160130107858</c:v>
                </c:pt>
                <c:pt idx="27">
                  <c:v>95.950166769294285</c:v>
                </c:pt>
                <c:pt idx="28">
                  <c:v>96.269672376133286</c:v>
                </c:pt>
                <c:pt idx="29">
                  <c:v>96.585913465859036</c:v>
                </c:pt>
                <c:pt idx="30">
                  <c:v>96.898042403246222</c:v>
                </c:pt>
                <c:pt idx="31">
                  <c:v>97.205126158708651</c:v>
                </c:pt>
                <c:pt idx="32">
                  <c:v>97.506146620031188</c:v>
                </c:pt>
                <c:pt idx="33">
                  <c:v>97.800002756162414</c:v>
                </c:pt>
                <c:pt idx="34">
                  <c:v>98.0855149211054</c:v>
                </c:pt>
                <c:pt idx="35">
                  <c:v>98.361431560319531</c:v>
                </c:pt>
                <c:pt idx="36">
                  <c:v>98.626438536184025</c:v>
                </c:pt>
                <c:pt idx="37">
                  <c:v>98.87917122076297</c:v>
                </c:pt>
                <c:pt idx="38">
                  <c:v>99.118229412418614</c:v>
                </c:pt>
                <c:pt idx="39">
                  <c:v>99.342195018572966</c:v>
                </c:pt>
                <c:pt idx="40">
                  <c:v>99.54965231315046</c:v>
                </c:pt>
                <c:pt idx="41">
                  <c:v>99.739210429467164</c:v>
                </c:pt>
                <c:pt idx="42">
                  <c:v>99.909527595637158</c:v>
                </c:pt>
                <c:pt idx="43">
                  <c:v>100.05933647031083</c:v>
                </c:pt>
                <c:pt idx="44">
                  <c:v>100.18746980378208</c:v>
                </c:pt>
                <c:pt idx="45">
                  <c:v>100.29288554592264</c:v>
                </c:pt>
                <c:pt idx="46">
                  <c:v>100.37469046012787</c:v>
                </c:pt>
                <c:pt idx="47">
                  <c:v>100.43216129150154</c:v>
                </c:pt>
                <c:pt idx="48">
                  <c:v>100.46476258434429</c:v>
                </c:pt>
                <c:pt idx="49">
                  <c:v>100.47216035036851</c:v>
                </c:pt>
                <c:pt idx="50">
                  <c:v>100.45423095120884</c:v>
                </c:pt>
                <c:pt idx="51">
                  <c:v>100.41106476745878</c:v>
                </c:pt>
                <c:pt idx="52">
                  <c:v>100.3429644674944</c:v>
                </c:pt>
                <c:pt idx="53">
                  <c:v>100.25043794507208</c:v>
                </c:pt>
                <c:pt idx="54">
                  <c:v>100.13418624578223</c:v>
                </c:pt>
                <c:pt idx="55">
                  <c:v>99.995087030042342</c:v>
                </c:pt>
                <c:pt idx="56">
                  <c:v>99.834174308083902</c:v>
                </c:pt>
                <c:pt idx="57">
                  <c:v>99.652615318199111</c:v>
                </c:pt>
                <c:pt idx="58">
                  <c:v>99.451685496525045</c:v>
                </c:pt>
                <c:pt idx="59">
                  <c:v>99.23274250365985</c:v>
                </c:pt>
                <c:pt idx="60">
                  <c:v>98.997200234504831</c:v>
                </c:pt>
                <c:pt idx="61">
                  <c:v>98.746503651306952</c:v>
                </c:pt>
                <c:pt idx="62">
                  <c:v>98.482105157288103</c:v>
                </c:pt>
                <c:pt idx="63">
                  <c:v>98.205443082294707</c:v>
                </c:pt>
                <c:pt idx="64">
                  <c:v>97.917922695384405</c:v>
                </c:pt>
                <c:pt idx="65">
                  <c:v>97.620900003792357</c:v>
                </c:pt>
                <c:pt idx="66">
                  <c:v>97.315668452840157</c:v>
                </c:pt>
                <c:pt idx="67">
                  <c:v>97.003448514102672</c:v>
                </c:pt>
                <c:pt idx="68">
                  <c:v>96.685380043934813</c:v>
                </c:pt>
                <c:pt idx="69">
                  <c:v>96.362517213243336</c:v>
                </c:pt>
                <c:pt idx="70">
                  <c:v>96.035825752047657</c:v>
                </c:pt>
                <c:pt idx="71">
                  <c:v>95.706182217212657</c:v>
                </c:pt>
                <c:pt idx="72">
                  <c:v>95.374374975976906</c:v>
                </c:pt>
                <c:pt idx="73">
                  <c:v>95.041106598170131</c:v>
                </c:pt>
                <c:pt idx="74">
                  <c:v>94.706997362747714</c:v>
                </c:pt>
                <c:pt idx="75">
                  <c:v>94.372589606009939</c:v>
                </c:pt>
                <c:pt idx="76">
                  <c:v>94.038352666498454</c:v>
                </c:pt>
                <c:pt idx="77">
                  <c:v>93.704688212396064</c:v>
                </c:pt>
                <c:pt idx="78">
                  <c:v>93.371935769134822</c:v>
                </c:pt>
                <c:pt idx="79">
                  <c:v>93.040378296184073</c:v>
                </c:pt>
                <c:pt idx="80">
                  <c:v>92.710247691452437</c:v>
                </c:pt>
                <c:pt idx="81">
                  <c:v>92.381730128616667</c:v>
                </c:pt>
                <c:pt idx="82">
                  <c:v>92.054971156537263</c:v>
                </c:pt>
                <c:pt idx="83">
                  <c:v>91.730080510560498</c:v>
                </c:pt>
                <c:pt idx="84">
                  <c:v>91.407136602954523</c:v>
                </c:pt>
                <c:pt idx="85">
                  <c:v>91.086190674143225</c:v>
                </c:pt>
                <c:pt idx="86">
                  <c:v>90.767270598034983</c:v>
                </c:pt>
                <c:pt idx="87">
                  <c:v>90.450384343890789</c:v>
                </c:pt>
                <c:pt idx="88">
                  <c:v>90.135523104160441</c:v>
                </c:pt>
                <c:pt idx="89">
                  <c:v>89.822664102854887</c:v>
                </c:pt>
                <c:pt idx="90">
                  <c:v>89.511773102621703</c:v>
                </c:pt>
                <c:pt idx="91">
                  <c:v>89.202806631028054</c:v>
                </c:pt>
                <c:pt idx="92">
                  <c:v>88.895713947881944</c:v>
                </c:pt>
                <c:pt idx="93">
                  <c:v>88.590438775954254</c:v>
                </c:pt>
                <c:pt idx="94">
                  <c:v>88.286920817388022</c:v>
                </c:pt>
                <c:pt idx="95">
                  <c:v>87.985097077553348</c:v>
                </c:pt>
                <c:pt idx="96">
                  <c:v>87.684903017253973</c:v>
                </c:pt>
                <c:pt idx="97">
                  <c:v>87.38627355312012</c:v>
                </c:pt>
                <c:pt idx="98">
                  <c:v>87.089143924812703</c:v>
                </c:pt>
                <c:pt idx="99">
                  <c:v>86.793450446381897</c:v>
                </c:pt>
                <c:pt idx="100">
                  <c:v>86.499131157815057</c:v>
                </c:pt>
                <c:pt idx="101">
                  <c:v>86.206126391512541</c:v>
                </c:pt>
                <c:pt idx="102">
                  <c:v>85.914379267166495</c:v>
                </c:pt>
                <c:pt idx="103">
                  <c:v>85.623836127306959</c:v>
                </c:pt>
                <c:pt idx="104">
                  <c:v>85.334446924625169</c:v>
                </c:pt>
                <c:pt idx="105">
                  <c:v>85.046165571091194</c:v>
                </c:pt>
                <c:pt idx="106">
                  <c:v>84.758950257848412</c:v>
                </c:pt>
                <c:pt idx="107">
                  <c:v>84.47276375388239</c:v>
                </c:pt>
                <c:pt idx="108">
                  <c:v>84.187573690517681</c:v>
                </c:pt>
                <c:pt idx="109">
                  <c:v>83.903352837878472</c:v>
                </c:pt>
                <c:pt idx="110">
                  <c:v>83.620079378541888</c:v>
                </c:pt>
                <c:pt idx="111">
                  <c:v>83.337737182695932</c:v>
                </c:pt>
                <c:pt idx="112">
                  <c:v>83.056316088169709</c:v>
                </c:pt>
                <c:pt idx="113">
                  <c:v>82.775812187706322</c:v>
                </c:pt>
                <c:pt idx="114">
                  <c:v>82.496228124775143</c:v>
                </c:pt>
                <c:pt idx="115">
                  <c:v>82.217573398047108</c:v>
                </c:pt>
                <c:pt idx="116">
                  <c:v>81.939864673356965</c:v>
                </c:pt>
                <c:pt idx="117">
                  <c:v>81.663126100526284</c:v>
                </c:pt>
                <c:pt idx="118">
                  <c:v>81.387389630801579</c:v>
                </c:pt>
                <c:pt idx="119">
                  <c:v>81.112695328852041</c:v>
                </c:pt>
                <c:pt idx="120">
                  <c:v>80.8390916712641</c:v>
                </c:pt>
                <c:pt idx="121">
                  <c:v>80.566635821264711</c:v>
                </c:pt>
                <c:pt idx="122">
                  <c:v>80.295393867014766</c:v>
                </c:pt>
                <c:pt idx="123">
                  <c:v>80.025441008272651</c:v>
                </c:pt>
                <c:pt idx="124">
                  <c:v>79.756861673593221</c:v>
                </c:pt>
                <c:pt idx="125">
                  <c:v>79.489749547581184</c:v>
                </c:pt>
                <c:pt idx="126">
                  <c:v>79.224207485186071</c:v>
                </c:pt>
                <c:pt idx="127">
                  <c:v>78.960347287765785</c:v>
                </c:pt>
                <c:pt idx="128">
                  <c:v>78.698289313857615</c:v>
                </c:pt>
                <c:pt idx="129">
                  <c:v>78.438161896532378</c:v>
                </c:pt>
                <c:pt idx="130">
                  <c:v>78.180100539146054</c:v>
                </c:pt>
                <c:pt idx="131">
                  <c:v>77.924246862567969</c:v>
                </c:pt>
                <c:pt idx="132">
                  <c:v>77.670747279882661</c:v>
                </c:pt>
                <c:pt idx="133">
                  <c:v>77.419751379458177</c:v>
                </c:pt>
                <c:pt idx="134">
                  <c:v>77.171410004424729</c:v>
                </c:pt>
                <c:pt idx="135">
                  <c:v>76.925873026214745</c:v>
                </c:pt>
                <c:pt idx="136">
                  <c:v>76.683286821931091</c:v>
                </c:pt>
                <c:pt idx="137">
                  <c:v>76.443791479820021</c:v>
                </c:pt>
                <c:pt idx="138">
                  <c:v>76.207517773659674</c:v>
                </c:pt>
                <c:pt idx="139">
                  <c:v>75.974583964801795</c:v>
                </c:pt>
                <c:pt idx="140">
                  <c:v>75.745092508988662</c:v>
                </c:pt>
                <c:pt idx="141">
                  <c:v>75.519126762693588</c:v>
                </c:pt>
                <c:pt idx="142">
                  <c:v>75.296747799149728</c:v>
                </c:pt>
                <c:pt idx="143">
                  <c:v>75.077991455849471</c:v>
                </c:pt>
                <c:pt idx="144">
                  <c:v>74.862865741526605</c:v>
                </c:pt>
                <c:pt idx="145">
                  <c:v>74.651348730064171</c:v>
                </c:pt>
                <c:pt idx="146">
                  <c:v>74.443387060362824</c:v>
                </c:pt>
                <c:pt idx="147">
                  <c:v>74.23889514447994</c:v>
                </c:pt>
                <c:pt idx="148">
                  <c:v>74.037755161538229</c:v>
                </c:pt>
                <c:pt idx="149">
                  <c:v>73.839817883032637</c:v>
                </c:pt>
                <c:pt idx="150">
                  <c:v>73.644904338041187</c:v>
                </c:pt>
                <c:pt idx="151">
                  <c:v>73.452808286942911</c:v>
                </c:pt>
                <c:pt idx="152">
                  <c:v>73.263299432479997</c:v>
                </c:pt>
                <c:pt idx="153">
                  <c:v>73.076127260437119</c:v>
                </c:pt>
                <c:pt idx="154">
                  <c:v>72.891025371721895</c:v>
                </c:pt>
                <c:pt idx="155">
                  <c:v>72.707716145576896</c:v>
                </c:pt>
                <c:pt idx="156">
                  <c:v>72.525915561614397</c:v>
                </c:pt>
                <c:pt idx="157">
                  <c:v>72.345338006973748</c:v>
                </c:pt>
                <c:pt idx="158">
                  <c:v>72.165700903812365</c:v>
                </c:pt>
                <c:pt idx="159">
                  <c:v>71.986729010306348</c:v>
                </c:pt>
                <c:pt idx="160">
                  <c:v>71.808158273409589</c:v>
                </c:pt>
                <c:pt idx="161">
                  <c:v>71.62973914140693</c:v>
                </c:pt>
                <c:pt idx="162">
                  <c:v>71.451239276255066</c:v>
                </c:pt>
                <c:pt idx="163">
                  <c:v>71.272445637407941</c:v>
                </c:pt>
                <c:pt idx="164">
                  <c:v>71.093165938188562</c:v>
                </c:pt>
                <c:pt idx="165">
                  <c:v>70.913229501200462</c:v>
                </c:pt>
                <c:pt idx="166">
                  <c:v>70.732487559735333</c:v>
                </c:pt>
                <c:pt idx="167">
                  <c:v>70.550813067147544</c:v>
                </c:pt>
                <c:pt idx="168">
                  <c:v>70.368100085746335</c:v>
                </c:pt>
                <c:pt idx="169">
                  <c:v>70.18426283130843</c:v>
                </c:pt>
                <c:pt idx="170">
                  <c:v>69.999234449521765</c:v>
                </c:pt>
                <c:pt idx="171">
                  <c:v>69.812965597377001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94.5</c:v>
                </c:pt>
                <c:pt idx="1">
                  <c:v>94.481999999999999</c:v>
                </c:pt>
                <c:pt idx="2">
                  <c:v>94.588999999999999</c:v>
                </c:pt>
                <c:pt idx="3">
                  <c:v>94.981999999999999</c:v>
                </c:pt>
                <c:pt idx="4">
                  <c:v>95.018000000000001</c:v>
                </c:pt>
                <c:pt idx="5">
                  <c:v>96.106999999999999</c:v>
                </c:pt>
                <c:pt idx="6">
                  <c:v>95.518000000000001</c:v>
                </c:pt>
                <c:pt idx="7">
                  <c:v>97.213999999999999</c:v>
                </c:pt>
                <c:pt idx="8">
                  <c:v>94.518000000000001</c:v>
                </c:pt>
                <c:pt idx="9">
                  <c:v>95.713999999999999</c:v>
                </c:pt>
                <c:pt idx="10">
                  <c:v>96.304000000000002</c:v>
                </c:pt>
                <c:pt idx="11">
                  <c:v>94.588999999999999</c:v>
                </c:pt>
                <c:pt idx="12">
                  <c:v>94.838999999999999</c:v>
                </c:pt>
                <c:pt idx="13">
                  <c:v>94.606999999999999</c:v>
                </c:pt>
                <c:pt idx="14">
                  <c:v>94.945999999999998</c:v>
                </c:pt>
                <c:pt idx="15">
                  <c:v>94.856999999999999</c:v>
                </c:pt>
                <c:pt idx="16">
                  <c:v>94</c:v>
                </c:pt>
                <c:pt idx="17">
                  <c:v>95.981999999999999</c:v>
                </c:pt>
                <c:pt idx="18">
                  <c:v>95.304000000000002</c:v>
                </c:pt>
                <c:pt idx="19">
                  <c:v>94.804000000000002</c:v>
                </c:pt>
                <c:pt idx="20">
                  <c:v>95.213999999999999</c:v>
                </c:pt>
                <c:pt idx="21">
                  <c:v>95.554000000000002</c:v>
                </c:pt>
                <c:pt idx="22">
                  <c:v>95.981999999999999</c:v>
                </c:pt>
                <c:pt idx="23">
                  <c:v>95.356999999999999</c:v>
                </c:pt>
                <c:pt idx="24">
                  <c:v>96.018000000000001</c:v>
                </c:pt>
                <c:pt idx="25">
                  <c:v>96.695999999999998</c:v>
                </c:pt>
                <c:pt idx="26">
                  <c:v>97.088999999999999</c:v>
                </c:pt>
                <c:pt idx="27">
                  <c:v>97.536000000000001</c:v>
                </c:pt>
                <c:pt idx="28">
                  <c:v>97.286000000000001</c:v>
                </c:pt>
                <c:pt idx="29">
                  <c:v>96.820999999999998</c:v>
                </c:pt>
                <c:pt idx="30">
                  <c:v>97.731999999999999</c:v>
                </c:pt>
                <c:pt idx="31">
                  <c:v>97.588999999999999</c:v>
                </c:pt>
                <c:pt idx="32">
                  <c:v>98.25</c:v>
                </c:pt>
                <c:pt idx="33">
                  <c:v>98.231999999999999</c:v>
                </c:pt>
                <c:pt idx="34">
                  <c:v>97.875</c:v>
                </c:pt>
                <c:pt idx="35">
                  <c:v>97.481999999999999</c:v>
                </c:pt>
                <c:pt idx="36">
                  <c:v>98.893000000000001</c:v>
                </c:pt>
                <c:pt idx="37">
                  <c:v>97.286000000000001</c:v>
                </c:pt>
                <c:pt idx="38">
                  <c:v>99.945999999999998</c:v>
                </c:pt>
                <c:pt idx="39">
                  <c:v>99.695999999999998</c:v>
                </c:pt>
                <c:pt idx="40">
                  <c:v>100.875</c:v>
                </c:pt>
                <c:pt idx="41">
                  <c:v>101.25</c:v>
                </c:pt>
                <c:pt idx="42">
                  <c:v>101.018</c:v>
                </c:pt>
                <c:pt idx="43">
                  <c:v>101.607</c:v>
                </c:pt>
                <c:pt idx="44">
                  <c:v>101.375</c:v>
                </c:pt>
                <c:pt idx="45">
                  <c:v>101.268</c:v>
                </c:pt>
                <c:pt idx="46">
                  <c:v>101.714</c:v>
                </c:pt>
                <c:pt idx="47">
                  <c:v>101.393</c:v>
                </c:pt>
                <c:pt idx="48">
                  <c:v>102</c:v>
                </c:pt>
                <c:pt idx="49">
                  <c:v>103.589</c:v>
                </c:pt>
                <c:pt idx="50">
                  <c:v>106.5</c:v>
                </c:pt>
                <c:pt idx="51">
                  <c:v>113.339</c:v>
                </c:pt>
                <c:pt idx="52">
                  <c:v>122.571</c:v>
                </c:pt>
                <c:pt idx="53">
                  <c:v>136.357</c:v>
                </c:pt>
                <c:pt idx="54">
                  <c:v>151.786</c:v>
                </c:pt>
                <c:pt idx="55">
                  <c:v>168.696</c:v>
                </c:pt>
                <c:pt idx="56">
                  <c:v>185.411</c:v>
                </c:pt>
                <c:pt idx="57">
                  <c:v>199.25</c:v>
                </c:pt>
                <c:pt idx="58">
                  <c:v>210.714</c:v>
                </c:pt>
                <c:pt idx="59">
                  <c:v>218.571</c:v>
                </c:pt>
                <c:pt idx="60">
                  <c:v>223</c:v>
                </c:pt>
                <c:pt idx="61">
                  <c:v>223.018</c:v>
                </c:pt>
                <c:pt idx="62">
                  <c:v>218.964</c:v>
                </c:pt>
                <c:pt idx="63">
                  <c:v>211.804</c:v>
                </c:pt>
                <c:pt idx="64">
                  <c:v>200.75</c:v>
                </c:pt>
                <c:pt idx="65">
                  <c:v>186.607</c:v>
                </c:pt>
                <c:pt idx="66">
                  <c:v>172.089</c:v>
                </c:pt>
                <c:pt idx="67">
                  <c:v>159.839</c:v>
                </c:pt>
                <c:pt idx="68">
                  <c:v>147.036</c:v>
                </c:pt>
                <c:pt idx="69">
                  <c:v>135.75</c:v>
                </c:pt>
                <c:pt idx="70">
                  <c:v>124.286</c:v>
                </c:pt>
                <c:pt idx="71">
                  <c:v>115</c:v>
                </c:pt>
                <c:pt idx="72">
                  <c:v>109.161</c:v>
                </c:pt>
                <c:pt idx="73">
                  <c:v>106.429</c:v>
                </c:pt>
                <c:pt idx="74">
                  <c:v>107.5</c:v>
                </c:pt>
                <c:pt idx="75">
                  <c:v>111.821</c:v>
                </c:pt>
                <c:pt idx="76">
                  <c:v>122.179</c:v>
                </c:pt>
                <c:pt idx="77">
                  <c:v>133.857</c:v>
                </c:pt>
                <c:pt idx="78">
                  <c:v>146.929</c:v>
                </c:pt>
                <c:pt idx="79">
                  <c:v>160.25</c:v>
                </c:pt>
                <c:pt idx="80">
                  <c:v>171.268</c:v>
                </c:pt>
                <c:pt idx="81">
                  <c:v>180.768</c:v>
                </c:pt>
                <c:pt idx="82">
                  <c:v>185.482</c:v>
                </c:pt>
                <c:pt idx="83">
                  <c:v>187.161</c:v>
                </c:pt>
                <c:pt idx="84">
                  <c:v>182.018</c:v>
                </c:pt>
                <c:pt idx="85">
                  <c:v>172.946</c:v>
                </c:pt>
                <c:pt idx="86">
                  <c:v>159.768</c:v>
                </c:pt>
                <c:pt idx="87">
                  <c:v>144.893</c:v>
                </c:pt>
                <c:pt idx="88">
                  <c:v>132.321</c:v>
                </c:pt>
                <c:pt idx="89">
                  <c:v>124.75</c:v>
                </c:pt>
                <c:pt idx="90">
                  <c:v>119.036</c:v>
                </c:pt>
                <c:pt idx="91">
                  <c:v>114.714</c:v>
                </c:pt>
                <c:pt idx="92">
                  <c:v>110.357</c:v>
                </c:pt>
                <c:pt idx="93">
                  <c:v>104.804</c:v>
                </c:pt>
                <c:pt idx="94">
                  <c:v>100.964</c:v>
                </c:pt>
                <c:pt idx="95">
                  <c:v>95.375</c:v>
                </c:pt>
                <c:pt idx="96">
                  <c:v>92.911000000000001</c:v>
                </c:pt>
                <c:pt idx="97">
                  <c:v>89.820999999999998</c:v>
                </c:pt>
                <c:pt idx="98">
                  <c:v>88.518000000000001</c:v>
                </c:pt>
                <c:pt idx="99">
                  <c:v>88.570999999999998</c:v>
                </c:pt>
                <c:pt idx="100">
                  <c:v>86.679000000000002</c:v>
                </c:pt>
                <c:pt idx="101">
                  <c:v>87.070999999999998</c:v>
                </c:pt>
                <c:pt idx="102">
                  <c:v>86.5</c:v>
                </c:pt>
                <c:pt idx="103">
                  <c:v>86.5</c:v>
                </c:pt>
                <c:pt idx="104">
                  <c:v>86.518000000000001</c:v>
                </c:pt>
                <c:pt idx="105">
                  <c:v>86.856999999999999</c:v>
                </c:pt>
                <c:pt idx="106">
                  <c:v>86.893000000000001</c:v>
                </c:pt>
                <c:pt idx="107">
                  <c:v>86.606999999999999</c:v>
                </c:pt>
                <c:pt idx="108">
                  <c:v>85.25</c:v>
                </c:pt>
                <c:pt idx="109">
                  <c:v>84.463999999999999</c:v>
                </c:pt>
                <c:pt idx="110">
                  <c:v>84.286000000000001</c:v>
                </c:pt>
                <c:pt idx="111">
                  <c:v>83.429000000000002</c:v>
                </c:pt>
                <c:pt idx="112">
                  <c:v>83.786000000000001</c:v>
                </c:pt>
                <c:pt idx="113">
                  <c:v>83.679000000000002</c:v>
                </c:pt>
                <c:pt idx="114">
                  <c:v>84.393000000000001</c:v>
                </c:pt>
                <c:pt idx="115">
                  <c:v>85.856999999999999</c:v>
                </c:pt>
                <c:pt idx="116">
                  <c:v>86.963999999999999</c:v>
                </c:pt>
                <c:pt idx="117">
                  <c:v>90.036000000000001</c:v>
                </c:pt>
                <c:pt idx="118">
                  <c:v>90.643000000000001</c:v>
                </c:pt>
                <c:pt idx="119">
                  <c:v>92</c:v>
                </c:pt>
                <c:pt idx="120">
                  <c:v>92.981999999999999</c:v>
                </c:pt>
                <c:pt idx="121">
                  <c:v>92.088999999999999</c:v>
                </c:pt>
                <c:pt idx="122">
                  <c:v>90.893000000000001</c:v>
                </c:pt>
                <c:pt idx="123">
                  <c:v>88.5</c:v>
                </c:pt>
                <c:pt idx="124">
                  <c:v>86.911000000000001</c:v>
                </c:pt>
                <c:pt idx="125">
                  <c:v>84.054000000000002</c:v>
                </c:pt>
                <c:pt idx="126">
                  <c:v>81.981999999999999</c:v>
                </c:pt>
                <c:pt idx="127">
                  <c:v>81.554000000000002</c:v>
                </c:pt>
                <c:pt idx="128">
                  <c:v>79.731999999999999</c:v>
                </c:pt>
                <c:pt idx="129">
                  <c:v>79.106999999999999</c:v>
                </c:pt>
                <c:pt idx="130">
                  <c:v>78.606999999999999</c:v>
                </c:pt>
                <c:pt idx="131">
                  <c:v>78.554000000000002</c:v>
                </c:pt>
                <c:pt idx="132">
                  <c:v>78.054000000000002</c:v>
                </c:pt>
                <c:pt idx="133">
                  <c:v>78.195999999999998</c:v>
                </c:pt>
                <c:pt idx="134">
                  <c:v>78.231999999999999</c:v>
                </c:pt>
                <c:pt idx="135">
                  <c:v>77.713999999999999</c:v>
                </c:pt>
                <c:pt idx="136">
                  <c:v>78.25</c:v>
                </c:pt>
                <c:pt idx="137">
                  <c:v>77.625</c:v>
                </c:pt>
                <c:pt idx="138">
                  <c:v>77</c:v>
                </c:pt>
                <c:pt idx="139">
                  <c:v>77.320999999999998</c:v>
                </c:pt>
                <c:pt idx="140">
                  <c:v>78.070999999999998</c:v>
                </c:pt>
                <c:pt idx="141">
                  <c:v>76.893000000000001</c:v>
                </c:pt>
                <c:pt idx="142">
                  <c:v>76.945999999999998</c:v>
                </c:pt>
                <c:pt idx="143">
                  <c:v>77.106999999999999</c:v>
                </c:pt>
                <c:pt idx="144">
                  <c:v>77.429000000000002</c:v>
                </c:pt>
                <c:pt idx="145">
                  <c:v>78.320999999999998</c:v>
                </c:pt>
                <c:pt idx="146">
                  <c:v>80.088999999999999</c:v>
                </c:pt>
                <c:pt idx="147">
                  <c:v>80.731999999999999</c:v>
                </c:pt>
                <c:pt idx="148">
                  <c:v>79.518000000000001</c:v>
                </c:pt>
                <c:pt idx="149">
                  <c:v>80.661000000000001</c:v>
                </c:pt>
                <c:pt idx="150">
                  <c:v>80.25</c:v>
                </c:pt>
                <c:pt idx="151">
                  <c:v>79.231999999999999</c:v>
                </c:pt>
                <c:pt idx="152">
                  <c:v>77.625</c:v>
                </c:pt>
                <c:pt idx="153">
                  <c:v>75.518000000000001</c:v>
                </c:pt>
                <c:pt idx="154">
                  <c:v>74.963999999999999</c:v>
                </c:pt>
                <c:pt idx="155">
                  <c:v>75.018000000000001</c:v>
                </c:pt>
                <c:pt idx="156">
                  <c:v>74.320999999999998</c:v>
                </c:pt>
                <c:pt idx="157">
                  <c:v>73.981999999999999</c:v>
                </c:pt>
                <c:pt idx="158">
                  <c:v>73.143000000000001</c:v>
                </c:pt>
                <c:pt idx="159">
                  <c:v>74.445999999999998</c:v>
                </c:pt>
                <c:pt idx="160">
                  <c:v>72.820999999999998</c:v>
                </c:pt>
                <c:pt idx="161">
                  <c:v>72.786000000000001</c:v>
                </c:pt>
                <c:pt idx="162">
                  <c:v>73.375</c:v>
                </c:pt>
                <c:pt idx="163">
                  <c:v>73.143000000000001</c:v>
                </c:pt>
                <c:pt idx="164">
                  <c:v>73.463999999999999</c:v>
                </c:pt>
                <c:pt idx="165">
                  <c:v>72.625</c:v>
                </c:pt>
                <c:pt idx="166">
                  <c:v>73.661000000000001</c:v>
                </c:pt>
                <c:pt idx="167">
                  <c:v>73.643000000000001</c:v>
                </c:pt>
                <c:pt idx="168">
                  <c:v>72.588999999999999</c:v>
                </c:pt>
                <c:pt idx="169">
                  <c:v>72.429000000000002</c:v>
                </c:pt>
                <c:pt idx="170">
                  <c:v>72.75</c:v>
                </c:pt>
                <c:pt idx="171">
                  <c:v>72.231999999999999</c:v>
                </c:pt>
                <c:pt idx="172">
                  <c:v>72.731999999999999</c:v>
                </c:pt>
                <c:pt idx="173">
                  <c:v>72.536000000000001</c:v>
                </c:pt>
                <c:pt idx="174">
                  <c:v>73.429000000000002</c:v>
                </c:pt>
                <c:pt idx="175">
                  <c:v>72.588999999999999</c:v>
                </c:pt>
                <c:pt idx="176">
                  <c:v>72.625</c:v>
                </c:pt>
                <c:pt idx="177">
                  <c:v>72.268000000000001</c:v>
                </c:pt>
                <c:pt idx="178">
                  <c:v>72.588999999999999</c:v>
                </c:pt>
                <c:pt idx="179">
                  <c:v>73.320999999999998</c:v>
                </c:pt>
                <c:pt idx="180">
                  <c:v>73.518000000000001</c:v>
                </c:pt>
                <c:pt idx="181">
                  <c:v>72.429000000000002</c:v>
                </c:pt>
                <c:pt idx="182">
                  <c:v>71.25</c:v>
                </c:pt>
                <c:pt idx="183">
                  <c:v>72.481999999999999</c:v>
                </c:pt>
                <c:pt idx="184">
                  <c:v>71.820999999999998</c:v>
                </c:pt>
                <c:pt idx="185">
                  <c:v>72.429000000000002</c:v>
                </c:pt>
                <c:pt idx="186">
                  <c:v>72.820999999999998</c:v>
                </c:pt>
                <c:pt idx="187">
                  <c:v>73.125</c:v>
                </c:pt>
                <c:pt idx="188">
                  <c:v>72.893000000000001</c:v>
                </c:pt>
                <c:pt idx="189">
                  <c:v>72.125</c:v>
                </c:pt>
                <c:pt idx="190">
                  <c:v>72.463999999999999</c:v>
                </c:pt>
                <c:pt idx="191">
                  <c:v>72.036000000000001</c:v>
                </c:pt>
                <c:pt idx="192">
                  <c:v>72.643000000000001</c:v>
                </c:pt>
                <c:pt idx="193">
                  <c:v>72.213999999999999</c:v>
                </c:pt>
                <c:pt idx="194">
                  <c:v>72.695999999999998</c:v>
                </c:pt>
                <c:pt idx="195">
                  <c:v>72.356999999999999</c:v>
                </c:pt>
                <c:pt idx="196">
                  <c:v>71.768000000000001</c:v>
                </c:pt>
                <c:pt idx="197">
                  <c:v>72.536000000000001</c:v>
                </c:pt>
                <c:pt idx="198">
                  <c:v>72.679000000000002</c:v>
                </c:pt>
                <c:pt idx="199">
                  <c:v>72.893000000000001</c:v>
                </c:pt>
                <c:pt idx="200">
                  <c:v>72.304000000000002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97.689221507870656</c:v>
                </c:pt>
                <c:pt idx="25">
                  <c:v>98.045628867428547</c:v>
                </c:pt>
                <c:pt idx="26">
                  <c:v>98.404158215863873</c:v>
                </c:pt>
                <c:pt idx="27">
                  <c:v>98.764368114448544</c:v>
                </c:pt>
                <c:pt idx="28">
                  <c:v>99.125731480570877</c:v>
                </c:pt>
                <c:pt idx="29">
                  <c:v>99.487628691346544</c:v>
                </c:pt>
                <c:pt idx="30">
                  <c:v>99.849341259123165</c:v>
                </c:pt>
                <c:pt idx="31">
                  <c:v>100.21004640432866</c:v>
                </c:pt>
                <c:pt idx="32">
                  <c:v>100.56881295884919</c:v>
                </c:pt>
                <c:pt idx="33">
                  <c:v>100.92459927086</c:v>
                </c:pt>
                <c:pt idx="34">
                  <c:v>101.27625437805861</c:v>
                </c:pt>
                <c:pt idx="35">
                  <c:v>101.622525234427</c:v>
                </c:pt>
                <c:pt idx="36">
                  <c:v>101.96207650615395</c:v>
                </c:pt>
                <c:pt idx="37">
                  <c:v>102.29353811724903</c:v>
                </c:pt>
                <c:pt idx="38">
                  <c:v>102.61561456749695</c:v>
                </c:pt>
                <c:pt idx="39">
                  <c:v>102.92732811732468</c:v>
                </c:pt>
                <c:pt idx="40">
                  <c:v>103.22853876217663</c:v>
                </c:pt>
                <c:pt idx="41">
                  <c:v>103.52100355356794</c:v>
                </c:pt>
                <c:pt idx="42">
                  <c:v>103.81041683586646</c:v>
                </c:pt>
                <c:pt idx="43">
                  <c:v>104.11009828970694</c:v>
                </c:pt>
                <c:pt idx="44">
                  <c:v>104.44720061401308</c:v>
                </c:pt>
                <c:pt idx="45">
                  <c:v>104.8723379393858</c:v>
                </c:pt>
                <c:pt idx="46">
                  <c:v>105.4731284148659</c:v>
                </c:pt>
                <c:pt idx="47">
                  <c:v>106.39097391992857</c:v>
                </c:pt>
                <c:pt idx="48">
                  <c:v>107.83822187772176</c:v>
                </c:pt>
                <c:pt idx="49">
                  <c:v>110.10977078891401</c:v>
                </c:pt>
                <c:pt idx="50">
                  <c:v>113.57995551171504</c:v>
                </c:pt>
                <c:pt idx="51">
                  <c:v>118.67377470075029</c:v>
                </c:pt>
                <c:pt idx="52">
                  <c:v>125.80337477189001</c:v>
                </c:pt>
                <c:pt idx="53">
                  <c:v>135.26805714874763</c:v>
                </c:pt>
                <c:pt idx="54">
                  <c:v>147.12911173170528</c:v>
                </c:pt>
                <c:pt idx="55">
                  <c:v>161.0866884128674</c:v>
                </c:pt>
                <c:pt idx="56">
                  <c:v>176.39866532492167</c:v>
                </c:pt>
                <c:pt idx="57">
                  <c:v>191.88348258959786</c:v>
                </c:pt>
                <c:pt idx="58">
                  <c:v>206.03460594793336</c:v>
                </c:pt>
                <c:pt idx="59">
                  <c:v>217.24405633431476</c:v>
                </c:pt>
                <c:pt idx="60">
                  <c:v>224.0946646612521</c:v>
                </c:pt>
                <c:pt idx="61">
                  <c:v>225.64979429476011</c:v>
                </c:pt>
                <c:pt idx="62">
                  <c:v>221.65969648658276</c:v>
                </c:pt>
                <c:pt idx="63">
                  <c:v>212.62259290948268</c:v>
                </c:pt>
                <c:pt idx="64">
                  <c:v>199.68117080335816</c:v>
                </c:pt>
                <c:pt idx="65">
                  <c:v>184.38572119848266</c:v>
                </c:pt>
                <c:pt idx="66">
                  <c:v>168.39401517519337</c:v>
                </c:pt>
                <c:pt idx="67">
                  <c:v>153.19081572406853</c:v>
                </c:pt>
                <c:pt idx="68">
                  <c:v>139.89394624310202</c:v>
                </c:pt>
                <c:pt idx="69">
                  <c:v>129.17833038170846</c:v>
                </c:pt>
                <c:pt idx="70">
                  <c:v>121.31010214271602</c:v>
                </c:pt>
                <c:pt idx="71">
                  <c:v>116.25416721987939</c:v>
                </c:pt>
                <c:pt idx="72">
                  <c:v>113.80778055317042</c:v>
                </c:pt>
                <c:pt idx="73">
                  <c:v>113.7186668284871</c:v>
                </c:pt>
                <c:pt idx="74">
                  <c:v>115.76214663204374</c:v>
                </c:pt>
                <c:pt idx="75">
                  <c:v>119.76958631448244</c:v>
                </c:pt>
                <c:pt idx="76">
                  <c:v>125.61448112564759</c:v>
                </c:pt>
                <c:pt idx="77">
                  <c:v>133.17034379141566</c:v>
                </c:pt>
                <c:pt idx="78">
                  <c:v>142.25648622109014</c:v>
                </c:pt>
                <c:pt idx="79">
                  <c:v>152.58306661065006</c:v>
                </c:pt>
                <c:pt idx="80">
                  <c:v>163.68819421460523</c:v>
                </c:pt>
                <c:pt idx="81">
                  <c:v>174.81533848399854</c:v>
                </c:pt>
                <c:pt idx="82">
                  <c:v>184.6411753744276</c:v>
                </c:pt>
                <c:pt idx="83">
                  <c:v>190.9079460886723</c:v>
                </c:pt>
                <c:pt idx="84">
                  <c:v>190.51254050098711</c:v>
                </c:pt>
                <c:pt idx="85">
                  <c:v>180.91725054137549</c:v>
                </c:pt>
                <c:pt idx="86">
                  <c:v>162.59933612208368</c:v>
                </c:pt>
                <c:pt idx="87">
                  <c:v>140.12631771529189</c:v>
                </c:pt>
                <c:pt idx="88">
                  <c:v>119.81087130642118</c:v>
                </c:pt>
                <c:pt idx="89">
                  <c:v>105.74826716064209</c:v>
                </c:pt>
                <c:pt idx="90">
                  <c:v>98.132050322195667</c:v>
                </c:pt>
                <c:pt idx="91">
                  <c:v>94.788586598360823</c:v>
                </c:pt>
                <c:pt idx="92">
                  <c:v>93.468265093516578</c:v>
                </c:pt>
                <c:pt idx="93">
                  <c:v>92.859372720121073</c:v>
                </c:pt>
                <c:pt idx="94">
                  <c:v>92.440189681674909</c:v>
                </c:pt>
                <c:pt idx="95">
                  <c:v>92.060382752733872</c:v>
                </c:pt>
                <c:pt idx="96">
                  <c:v>91.687694702742263</c:v>
                </c:pt>
                <c:pt idx="97">
                  <c:v>91.316884255455889</c:v>
                </c:pt>
                <c:pt idx="98">
                  <c:v>90.947286481863827</c:v>
                </c:pt>
                <c:pt idx="99">
                  <c:v>90.578817653151674</c:v>
                </c:pt>
                <c:pt idx="100">
                  <c:v>90.211448515594554</c:v>
                </c:pt>
                <c:pt idx="101">
                  <c:v>89.845152882576514</c:v>
                </c:pt>
                <c:pt idx="102">
                  <c:v>89.479904980436672</c:v>
                </c:pt>
                <c:pt idx="103">
                  <c:v>89.115681793335128</c:v>
                </c:pt>
                <c:pt idx="104">
                  <c:v>88.75247046815096</c:v>
                </c:pt>
                <c:pt idx="105">
                  <c:v>88.390291934012325</c:v>
                </c:pt>
                <c:pt idx="106">
                  <c:v>88.029273216823285</c:v>
                </c:pt>
                <c:pt idx="107">
                  <c:v>87.669851231361477</c:v>
                </c:pt>
                <c:pt idx="108">
                  <c:v>87.313293437928309</c:v>
                </c:pt>
                <c:pt idx="109">
                  <c:v>86.962891908510542</c:v>
                </c:pt>
                <c:pt idx="110">
                  <c:v>86.626393168442107</c:v>
                </c:pt>
                <c:pt idx="111">
                  <c:v>86.320306808163735</c:v>
                </c:pt>
                <c:pt idx="112">
                  <c:v>86.076341514277388</c:v>
                </c:pt>
                <c:pt idx="113">
                  <c:v>85.948875576171375</c:v>
                </c:pt>
                <c:pt idx="114">
                  <c:v>86.01980725102058</c:v>
                </c:pt>
                <c:pt idx="115">
                  <c:v>86.393743654627528</c:v>
                </c:pt>
                <c:pt idx="116">
                  <c:v>87.173543739515509</c:v>
                </c:pt>
                <c:pt idx="117">
                  <c:v>88.406161800552439</c:v>
                </c:pt>
                <c:pt idx="118">
                  <c:v>89.997837732221981</c:v>
                </c:pt>
                <c:pt idx="119">
                  <c:v>91.628894738477825</c:v>
                </c:pt>
                <c:pt idx="120">
                  <c:v>92.752880468934308</c:v>
                </c:pt>
                <c:pt idx="121">
                  <c:v>92.782247526083324</c:v>
                </c:pt>
                <c:pt idx="122">
                  <c:v>91.436982741399675</c:v>
                </c:pt>
                <c:pt idx="123">
                  <c:v>89.003225124203468</c:v>
                </c:pt>
                <c:pt idx="124">
                  <c:v>86.214053412755121</c:v>
                </c:pt>
                <c:pt idx="125">
                  <c:v>83.801053479635641</c:v>
                </c:pt>
                <c:pt idx="126">
                  <c:v>82.111442984902411</c:v>
                </c:pt>
                <c:pt idx="127">
                  <c:v>81.081289491280103</c:v>
                </c:pt>
                <c:pt idx="128">
                  <c:v>80.463433477167996</c:v>
                </c:pt>
                <c:pt idx="129">
                  <c:v>80.038413747679968</c:v>
                </c:pt>
                <c:pt idx="130">
                  <c:v>79.683928646839149</c:v>
                </c:pt>
                <c:pt idx="131">
                  <c:v>79.351016480051925</c:v>
                </c:pt>
                <c:pt idx="132">
                  <c:v>79.024963974211317</c:v>
                </c:pt>
                <c:pt idx="133">
                  <c:v>78.702454293604575</c:v>
                </c:pt>
                <c:pt idx="134">
                  <c:v>78.383013111902784</c:v>
                </c:pt>
                <c:pt idx="135">
                  <c:v>78.06670904034597</c:v>
                </c:pt>
                <c:pt idx="136">
                  <c:v>77.753692439624544</c:v>
                </c:pt>
                <c:pt idx="137">
                  <c:v>77.444154958688415</c:v>
                </c:pt>
                <c:pt idx="138">
                  <c:v>77.138502766565338</c:v>
                </c:pt>
                <c:pt idx="139">
                  <c:v>76.838168648565301</c:v>
                </c:pt>
                <c:pt idx="140">
                  <c:v>76.548523010386489</c:v>
                </c:pt>
                <c:pt idx="141">
                  <c:v>76.28707391970994</c:v>
                </c:pt>
                <c:pt idx="142">
                  <c:v>76.100700176119915</c:v>
                </c:pt>
                <c:pt idx="143">
                  <c:v>76.088917265116152</c:v>
                </c:pt>
                <c:pt idx="144">
                  <c:v>76.409886793505663</c:v>
                </c:pt>
                <c:pt idx="145">
                  <c:v>77.223886809961968</c:v>
                </c:pt>
                <c:pt idx="146">
                  <c:v>78.549612520875286</c:v>
                </c:pt>
                <c:pt idx="147">
                  <c:v>80.106108503273276</c:v>
                </c:pt>
                <c:pt idx="148">
                  <c:v>81.314486313510315</c:v>
                </c:pt>
                <c:pt idx="149">
                  <c:v>81.569659950862345</c:v>
                </c:pt>
                <c:pt idx="150">
                  <c:v>80.6316732806863</c:v>
                </c:pt>
                <c:pt idx="151">
                  <c:v>78.800346245047066</c:v>
                </c:pt>
                <c:pt idx="152">
                  <c:v>76.704035135268441</c:v>
                </c:pt>
                <c:pt idx="153">
                  <c:v>74.900949523885146</c:v>
                </c:pt>
                <c:pt idx="154">
                  <c:v>73.630358219905219</c:v>
                </c:pt>
                <c:pt idx="155">
                  <c:v>72.839837495807544</c:v>
                </c:pt>
                <c:pt idx="156">
                  <c:v>72.356151214312888</c:v>
                </c:pt>
                <c:pt idx="157">
                  <c:v>72.023984087270122</c:v>
                </c:pt>
                <c:pt idx="158">
                  <c:v>71.751786599795764</c:v>
                </c:pt>
                <c:pt idx="159">
                  <c:v>71.499032030606415</c:v>
                </c:pt>
                <c:pt idx="160">
                  <c:v>71.251501609353994</c:v>
                </c:pt>
                <c:pt idx="161">
                  <c:v>71.005051350713373</c:v>
                </c:pt>
                <c:pt idx="162">
                  <c:v>70.758562077136403</c:v>
                </c:pt>
                <c:pt idx="163">
                  <c:v>70.511655492668837</c:v>
                </c:pt>
                <c:pt idx="164">
                  <c:v>70.264116055741283</c:v>
                </c:pt>
                <c:pt idx="165">
                  <c:v>70.015773926541556</c:v>
                </c:pt>
                <c:pt idx="166">
                  <c:v>69.766485537152192</c:v>
                </c:pt>
                <c:pt idx="167">
                  <c:v>69.516130443790047</c:v>
                </c:pt>
                <c:pt idx="168">
                  <c:v>69.264610112357587</c:v>
                </c:pt>
                <c:pt idx="169">
                  <c:v>69.011846659128224</c:v>
                </c:pt>
                <c:pt idx="170">
                  <c:v>68.757781386266316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97.689221507858022</c:v>
                </c:pt>
                <c:pt idx="25">
                  <c:v>98.045628867367569</c:v>
                </c:pt>
                <c:pt idx="26">
                  <c:v>98.404158215581646</c:v>
                </c:pt>
                <c:pt idx="27">
                  <c:v>98.764368113195815</c:v>
                </c:pt>
                <c:pt idx="28">
                  <c:v>99.125731475237487</c:v>
                </c:pt>
                <c:pt idx="29">
                  <c:v>99.487628669568949</c:v>
                </c:pt>
                <c:pt idx="30">
                  <c:v>99.849341173839136</c:v>
                </c:pt>
                <c:pt idx="31">
                  <c:v>100.21004608402519</c:v>
                </c:pt>
                <c:pt idx="32">
                  <c:v>100.56881180519876</c:v>
                </c:pt>
                <c:pt idx="33">
                  <c:v>100.92459528625722</c:v>
                </c:pt>
                <c:pt idx="34">
                  <c:v>101.27624118120956</c:v>
                </c:pt>
                <c:pt idx="35">
                  <c:v>101.62248332589272</c:v>
                </c:pt>
                <c:pt idx="36">
                  <c:v>101.96194890622391</c:v>
                </c:pt>
                <c:pt idx="37">
                  <c:v>102.29316565796971</c:v>
                </c:pt>
                <c:pt idx="38">
                  <c:v>102.61457237493389</c:v>
                </c:pt>
                <c:pt idx="39">
                  <c:v>102.92453291012362</c:v>
                </c:pt>
                <c:pt idx="40">
                  <c:v>103.2213537324491</c:v>
                </c:pt>
                <c:pt idx="41">
                  <c:v>103.50330495198067</c:v>
                </c:pt>
                <c:pt idx="42">
                  <c:v>103.76864455483374</c:v>
                </c:pt>
                <c:pt idx="43">
                  <c:v>104.0156454026837</c:v>
                </c:pt>
                <c:pt idx="44">
                  <c:v>104.24262436308857</c:v>
                </c:pt>
                <c:pt idx="45">
                  <c:v>104.44797275904521</c:v>
                </c:pt>
                <c:pt idx="46">
                  <c:v>104.63018717478367</c:v>
                </c:pt>
                <c:pt idx="47">
                  <c:v>104.78789954495015</c:v>
                </c:pt>
                <c:pt idx="48">
                  <c:v>104.91990539952742</c:v>
                </c:pt>
                <c:pt idx="49">
                  <c:v>105.02518914704162</c:v>
                </c:pt>
                <c:pt idx="50">
                  <c:v>105.10294535866301</c:v>
                </c:pt>
                <c:pt idx="51">
                  <c:v>105.15259516438717</c:v>
                </c:pt>
                <c:pt idx="52">
                  <c:v>105.17379708170691</c:v>
                </c:pt>
                <c:pt idx="53">
                  <c:v>105.16645185310983</c:v>
                </c:pt>
                <c:pt idx="54">
                  <c:v>105.1307011526535</c:v>
                </c:pt>
                <c:pt idx="55">
                  <c:v>105.06692031230043</c:v>
                </c:pt>
                <c:pt idx="56">
                  <c:v>104.97570549373172</c:v>
                </c:pt>
                <c:pt idx="57">
                  <c:v>104.85785597107616</c:v>
                </c:pt>
                <c:pt idx="58">
                  <c:v>104.7143523785099</c:v>
                </c:pt>
                <c:pt idx="59">
                  <c:v>104.54633190361484</c:v>
                </c:pt>
                <c:pt idx="60">
                  <c:v>104.35506146852175</c:v>
                </c:pt>
                <c:pt idx="61">
                  <c:v>104.14190993802873</c:v>
                </c:pt>
                <c:pt idx="62">
                  <c:v>103.90832033408438</c:v>
                </c:pt>
                <c:pt idx="63">
                  <c:v>103.65578293011322</c:v>
                </c:pt>
                <c:pt idx="64">
                  <c:v>103.38580995973808</c:v>
                </c:pt>
                <c:pt idx="65">
                  <c:v>103.09991251627362</c:v>
                </c:pt>
                <c:pt idx="66">
                  <c:v>102.79958005494507</c:v>
                </c:pt>
                <c:pt idx="67">
                  <c:v>102.48626275035338</c:v>
                </c:pt>
                <c:pt idx="68">
                  <c:v>102.1613568160503</c:v>
                </c:pt>
                <c:pt idx="69">
                  <c:v>101.82619276729318</c:v>
                </c:pt>
                <c:pt idx="70">
                  <c:v>101.48202650555818</c:v>
                </c:pt>
                <c:pt idx="71">
                  <c:v>101.13003302532584</c:v>
                </c:pt>
                <c:pt idx="72">
                  <c:v>100.77130248924595</c:v>
                </c:pt>
                <c:pt idx="73">
                  <c:v>100.40683838491172</c:v>
                </c:pt>
                <c:pt idx="74">
                  <c:v>100.03755746213312</c:v>
                </c:pt>
                <c:pt idx="75">
                  <c:v>99.66429115037414</c:v>
                </c:pt>
                <c:pt idx="76">
                  <c:v>99.287788168425053</c:v>
                </c:pt>
                <c:pt idx="77">
                  <c:v>98.908718059123515</c:v>
                </c:pt>
                <c:pt idx="78">
                  <c:v>98.527675408091454</c:v>
                </c:pt>
                <c:pt idx="79">
                  <c:v>98.145184534546814</c:v>
                </c:pt>
                <c:pt idx="80">
                  <c:v>97.761704472298831</c:v>
                </c:pt>
                <c:pt idx="81">
                  <c:v>97.377634088532744</c:v>
                </c:pt>
                <c:pt idx="82">
                  <c:v>96.99331721585888</c:v>
                </c:pt>
                <c:pt idx="83">
                  <c:v>96.60904769862826</c:v>
                </c:pt>
                <c:pt idx="84">
                  <c:v>96.225074277301019</c:v>
                </c:pt>
                <c:pt idx="85">
                  <c:v>95.841605254520843</c:v>
                </c:pt>
                <c:pt idx="86">
                  <c:v>95.458812903510918</c:v>
                </c:pt>
                <c:pt idx="87">
                  <c:v>95.076837593592032</c:v>
                </c:pt>
                <c:pt idx="88">
                  <c:v>94.695791619249221</c:v>
                </c:pt>
                <c:pt idx="89">
                  <c:v>94.315762728496026</c:v>
                </c:pt>
                <c:pt idx="90">
                  <c:v>93.93681735358885</c:v>
                </c:pt>
                <c:pt idx="91">
                  <c:v>93.559003552706926</c:v>
                </c:pt>
                <c:pt idx="92">
                  <c:v>93.182353675308676</c:v>
                </c:pt>
                <c:pt idx="93">
                  <c:v>92.806886766750935</c:v>
                </c:pt>
                <c:pt idx="94">
                  <c:v>92.432610729639705</c:v>
                </c:pt>
                <c:pt idx="95">
                  <c:v>92.059524260465764</c:v>
                </c:pt>
                <c:pt idx="96">
                  <c:v>91.687618580539521</c:v>
                </c:pt>
                <c:pt idx="97">
                  <c:v>91.316878980217282</c:v>
                </c:pt>
                <c:pt idx="98">
                  <c:v>90.947286195028994</c:v>
                </c:pt>
                <c:pt idx="99">
                  <c:v>90.578817631673786</c:v>
                </c:pt>
                <c:pt idx="100">
                  <c:v>90.211448461019984</c:v>
                </c:pt>
                <c:pt idx="101">
                  <c:v>89.84515259429854</c:v>
                </c:pt>
                <c:pt idx="102">
                  <c:v>89.479903557654652</c:v>
                </c:pt>
                <c:pt idx="103">
                  <c:v>89.115675279160925</c:v>
                </c:pt>
                <c:pt idx="104">
                  <c:v>88.752442801319461</c:v>
                </c:pt>
                <c:pt idx="105">
                  <c:v>88.39018293100537</c:v>
                </c:pt>
                <c:pt idx="106">
                  <c:v>88.028874837738826</c:v>
                </c:pt>
                <c:pt idx="107">
                  <c:v>87.668500610116965</c:v>
                </c:pt>
                <c:pt idx="108">
                  <c:v>87.309045779188025</c:v>
                </c:pt>
                <c:pt idx="109">
                  <c:v>86.950499816497427</c:v>
                </c:pt>
                <c:pt idx="110">
                  <c:v>86.592856613467177</c:v>
                </c:pt>
                <c:pt idx="111">
                  <c:v>86.236114947666621</c:v>
                </c:pt>
                <c:pt idx="112">
                  <c:v>85.880278940377636</c:v>
                </c:pt>
                <c:pt idx="113">
                  <c:v>85.525358508624436</c:v>
                </c:pt>
                <c:pt idx="114">
                  <c:v>85.171369813505137</c:v>
                </c:pt>
                <c:pt idx="115">
                  <c:v>84.818335705203495</c:v>
                </c:pt>
                <c:pt idx="116">
                  <c:v>84.466286163447705</c:v>
                </c:pt>
                <c:pt idx="117">
                  <c:v>84.115258730398239</c:v>
                </c:pt>
                <c:pt idx="118">
                  <c:v>83.76529893096594</c:v>
                </c:pt>
                <c:pt idx="119">
                  <c:v>83.41646067337534</c:v>
                </c:pt>
                <c:pt idx="120">
                  <c:v>83.068806620387818</c:v>
                </c:pt>
                <c:pt idx="121">
                  <c:v>82.722408519002855</c:v>
                </c:pt>
                <c:pt idx="122">
                  <c:v>82.377347473684296</c:v>
                </c:pt>
                <c:pt idx="123">
                  <c:v>82.03371414527264</c:v>
                </c:pt>
                <c:pt idx="124">
                  <c:v>81.691608854821609</c:v>
                </c:pt>
                <c:pt idx="125">
                  <c:v>81.351141568761591</c:v>
                </c:pt>
                <c:pt idx="126">
                  <c:v>81.012431739199641</c:v>
                </c:pt>
                <c:pt idx="127">
                  <c:v>80.675607971025514</c:v>
                </c:pt>
                <c:pt idx="128">
                  <c:v>80.34080748605642</c:v>
                </c:pt>
                <c:pt idx="129">
                  <c:v>80.008175354015862</c:v>
                </c:pt>
                <c:pt idx="130">
                  <c:v>79.677863461041341</c:v>
                </c:pt>
                <c:pt idx="131">
                  <c:v>79.350029189002683</c:v>
                </c:pt>
                <c:pt idx="132">
                  <c:v>79.024833783545489</c:v>
                </c:pt>
                <c:pt idx="133">
                  <c:v>78.702440395767169</c:v>
                </c:pt>
                <c:pt idx="134">
                  <c:v>78.383011792026565</c:v>
                </c:pt>
                <c:pt idx="135">
                  <c:v>78.066707738695072</c:v>
                </c:pt>
                <c:pt idx="136">
                  <c:v>77.753682083597155</c:v>
                </c:pt>
                <c:pt idx="137">
                  <c:v>77.444079573147732</c:v>
                </c:pt>
                <c:pt idx="138">
                  <c:v>77.13803246316715</c:v>
                </c:pt>
                <c:pt idx="139">
                  <c:v>76.835657001120524</c:v>
                </c:pt>
                <c:pt idx="140">
                  <c:v>76.537049876854383</c:v>
                </c:pt>
                <c:pt idx="141">
                  <c:v>76.242284756287034</c:v>
                </c:pt>
                <c:pt idx="142">
                  <c:v>75.951409026263022</c:v>
                </c:pt>
                <c:pt idx="143">
                  <c:v>75.664440887182039</c:v>
                </c:pt>
                <c:pt idx="144">
                  <c:v>75.381366931469984</c:v>
                </c:pt>
                <c:pt idx="145">
                  <c:v>75.102140339232307</c:v>
                </c:pt>
                <c:pt idx="146">
                  <c:v>74.826679806827073</c:v>
                </c:pt>
                <c:pt idx="147">
                  <c:v>74.554869299658094</c:v>
                </c:pt>
                <c:pt idx="148">
                  <c:v>74.286558688092612</c:v>
                </c:pt>
                <c:pt idx="149">
                  <c:v>74.021565286786739</c:v>
                </c:pt>
                <c:pt idx="150">
                  <c:v>73.75967627534439</c:v>
                </c:pt>
                <c:pt idx="151">
                  <c:v>73.500651935177672</c:v>
                </c:pt>
                <c:pt idx="152">
                  <c:v>73.244229596963265</c:v>
                </c:pt>
                <c:pt idx="153">
                  <c:v>72.990128158371604</c:v>
                </c:pt>
                <c:pt idx="154">
                  <c:v>72.738053005490073</c:v>
                </c:pt>
                <c:pt idx="155">
                  <c:v>72.487701155500545</c:v>
                </c:pt>
                <c:pt idx="156">
                  <c:v>72.238766433655613</c:v>
                </c:pt>
                <c:pt idx="157">
                  <c:v>71.990944504325228</c:v>
                </c:pt>
                <c:pt idx="158">
                  <c:v>71.743937592751351</c:v>
                </c:pt>
                <c:pt idx="159">
                  <c:v>71.497458759234846</c:v>
                </c:pt>
                <c:pt idx="160">
                  <c:v>71.251235618317011</c:v>
                </c:pt>
                <c:pt idx="161">
                  <c:v>71.00501342939431</c:v>
                </c:pt>
                <c:pt idx="162">
                  <c:v>70.758557519462656</c:v>
                </c:pt>
                <c:pt idx="163">
                  <c:v>70.511655030982325</c:v>
                </c:pt>
                <c:pt idx="164">
                  <c:v>70.264116016331371</c:v>
                </c:pt>
                <c:pt idx="165">
                  <c:v>70.015773923707314</c:v>
                </c:pt>
                <c:pt idx="166">
                  <c:v>69.766485536980497</c:v>
                </c:pt>
                <c:pt idx="167">
                  <c:v>69.516130443781293</c:v>
                </c:pt>
                <c:pt idx="168">
                  <c:v>69.264610112357218</c:v>
                </c:pt>
                <c:pt idx="169">
                  <c:v>69.01184665912821</c:v>
                </c:pt>
                <c:pt idx="170">
                  <c:v>68.757781386266316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102.36199999999999</c:v>
                </c:pt>
                <c:pt idx="1">
                  <c:v>102.172</c:v>
                </c:pt>
                <c:pt idx="2">
                  <c:v>102.879</c:v>
                </c:pt>
                <c:pt idx="3">
                  <c:v>103.672</c:v>
                </c:pt>
                <c:pt idx="4">
                  <c:v>103.931</c:v>
                </c:pt>
                <c:pt idx="5">
                  <c:v>103.63800000000001</c:v>
                </c:pt>
                <c:pt idx="6">
                  <c:v>103.759</c:v>
                </c:pt>
                <c:pt idx="7">
                  <c:v>103.569</c:v>
                </c:pt>
                <c:pt idx="8">
                  <c:v>103.655</c:v>
                </c:pt>
                <c:pt idx="9">
                  <c:v>104.121</c:v>
                </c:pt>
                <c:pt idx="10">
                  <c:v>104.69</c:v>
                </c:pt>
                <c:pt idx="11">
                  <c:v>105.672</c:v>
                </c:pt>
                <c:pt idx="12">
                  <c:v>105.5</c:v>
                </c:pt>
                <c:pt idx="13">
                  <c:v>104.53400000000001</c:v>
                </c:pt>
                <c:pt idx="14">
                  <c:v>105.086</c:v>
                </c:pt>
                <c:pt idx="15">
                  <c:v>105.069</c:v>
                </c:pt>
                <c:pt idx="16">
                  <c:v>106.13800000000001</c:v>
                </c:pt>
                <c:pt idx="17">
                  <c:v>106.81</c:v>
                </c:pt>
                <c:pt idx="18">
                  <c:v>107.655</c:v>
                </c:pt>
                <c:pt idx="19">
                  <c:v>107.94799999999999</c:v>
                </c:pt>
                <c:pt idx="20">
                  <c:v>107.96599999999999</c:v>
                </c:pt>
                <c:pt idx="21">
                  <c:v>107.759</c:v>
                </c:pt>
                <c:pt idx="22">
                  <c:v>108.569</c:v>
                </c:pt>
                <c:pt idx="23">
                  <c:v>108.31</c:v>
                </c:pt>
                <c:pt idx="24">
                  <c:v>108.879</c:v>
                </c:pt>
                <c:pt idx="25">
                  <c:v>108.46599999999999</c:v>
                </c:pt>
                <c:pt idx="26">
                  <c:v>108.60299999999999</c:v>
                </c:pt>
                <c:pt idx="27">
                  <c:v>109.328</c:v>
                </c:pt>
                <c:pt idx="28">
                  <c:v>109.845</c:v>
                </c:pt>
                <c:pt idx="29">
                  <c:v>109.10299999999999</c:v>
                </c:pt>
                <c:pt idx="30">
                  <c:v>110.776</c:v>
                </c:pt>
                <c:pt idx="31">
                  <c:v>110.328</c:v>
                </c:pt>
                <c:pt idx="32">
                  <c:v>110.759</c:v>
                </c:pt>
                <c:pt idx="33">
                  <c:v>110.086</c:v>
                </c:pt>
                <c:pt idx="34">
                  <c:v>109.39700000000001</c:v>
                </c:pt>
                <c:pt idx="35">
                  <c:v>109.914</c:v>
                </c:pt>
                <c:pt idx="36">
                  <c:v>109.517</c:v>
                </c:pt>
                <c:pt idx="37">
                  <c:v>108.94799999999999</c:v>
                </c:pt>
                <c:pt idx="38">
                  <c:v>108.379</c:v>
                </c:pt>
                <c:pt idx="39">
                  <c:v>107.96599999999999</c:v>
                </c:pt>
                <c:pt idx="40">
                  <c:v>107.724</c:v>
                </c:pt>
                <c:pt idx="41">
                  <c:v>108.19</c:v>
                </c:pt>
                <c:pt idx="42">
                  <c:v>108.569</c:v>
                </c:pt>
                <c:pt idx="43">
                  <c:v>109.121</c:v>
                </c:pt>
                <c:pt idx="44">
                  <c:v>108.086</c:v>
                </c:pt>
                <c:pt idx="45">
                  <c:v>108.44799999999999</c:v>
                </c:pt>
                <c:pt idx="46">
                  <c:v>108.224</c:v>
                </c:pt>
                <c:pt idx="47">
                  <c:v>108.517</c:v>
                </c:pt>
                <c:pt idx="48">
                  <c:v>110.241</c:v>
                </c:pt>
                <c:pt idx="49">
                  <c:v>113.241</c:v>
                </c:pt>
                <c:pt idx="50">
                  <c:v>117.741</c:v>
                </c:pt>
                <c:pt idx="51">
                  <c:v>127.672</c:v>
                </c:pt>
                <c:pt idx="52">
                  <c:v>140.345</c:v>
                </c:pt>
                <c:pt idx="53">
                  <c:v>156.172</c:v>
                </c:pt>
                <c:pt idx="54">
                  <c:v>171.72399999999999</c:v>
                </c:pt>
                <c:pt idx="55">
                  <c:v>187.03399999999999</c:v>
                </c:pt>
                <c:pt idx="56">
                  <c:v>200.58600000000001</c:v>
                </c:pt>
                <c:pt idx="57">
                  <c:v>211.517</c:v>
                </c:pt>
                <c:pt idx="58">
                  <c:v>219.13800000000001</c:v>
                </c:pt>
                <c:pt idx="59">
                  <c:v>223.46600000000001</c:v>
                </c:pt>
                <c:pt idx="60">
                  <c:v>224.12100000000001</c:v>
                </c:pt>
                <c:pt idx="61">
                  <c:v>219.517</c:v>
                </c:pt>
                <c:pt idx="62">
                  <c:v>212.328</c:v>
                </c:pt>
                <c:pt idx="63">
                  <c:v>200.655</c:v>
                </c:pt>
                <c:pt idx="64">
                  <c:v>188.03399999999999</c:v>
                </c:pt>
                <c:pt idx="65">
                  <c:v>176.10300000000001</c:v>
                </c:pt>
                <c:pt idx="66">
                  <c:v>165.03399999999999</c:v>
                </c:pt>
                <c:pt idx="67">
                  <c:v>154.328</c:v>
                </c:pt>
                <c:pt idx="68">
                  <c:v>145.13800000000001</c:v>
                </c:pt>
                <c:pt idx="69">
                  <c:v>135.25899999999999</c:v>
                </c:pt>
                <c:pt idx="70">
                  <c:v>125.069</c:v>
                </c:pt>
                <c:pt idx="71">
                  <c:v>117.55200000000001</c:v>
                </c:pt>
                <c:pt idx="72">
                  <c:v>112.517</c:v>
                </c:pt>
                <c:pt idx="73">
                  <c:v>113.63800000000001</c:v>
                </c:pt>
                <c:pt idx="74">
                  <c:v>118.724</c:v>
                </c:pt>
                <c:pt idx="75">
                  <c:v>128.483</c:v>
                </c:pt>
                <c:pt idx="76">
                  <c:v>140.31</c:v>
                </c:pt>
                <c:pt idx="77">
                  <c:v>152.75899999999999</c:v>
                </c:pt>
                <c:pt idx="78">
                  <c:v>164.93100000000001</c:v>
                </c:pt>
                <c:pt idx="79">
                  <c:v>175.37899999999999</c:v>
                </c:pt>
                <c:pt idx="80">
                  <c:v>183.12100000000001</c:v>
                </c:pt>
                <c:pt idx="81">
                  <c:v>189.172</c:v>
                </c:pt>
                <c:pt idx="82">
                  <c:v>188.55199999999999</c:v>
                </c:pt>
                <c:pt idx="83">
                  <c:v>183.20699999999999</c:v>
                </c:pt>
                <c:pt idx="84">
                  <c:v>172.017</c:v>
                </c:pt>
                <c:pt idx="85">
                  <c:v>156.53399999999999</c:v>
                </c:pt>
                <c:pt idx="86">
                  <c:v>141.655</c:v>
                </c:pt>
                <c:pt idx="87">
                  <c:v>131.25899999999999</c:v>
                </c:pt>
                <c:pt idx="88">
                  <c:v>124.20699999999999</c:v>
                </c:pt>
                <c:pt idx="89">
                  <c:v>118.81</c:v>
                </c:pt>
                <c:pt idx="90">
                  <c:v>114.759</c:v>
                </c:pt>
                <c:pt idx="91">
                  <c:v>111.345</c:v>
                </c:pt>
                <c:pt idx="92">
                  <c:v>106.069</c:v>
                </c:pt>
                <c:pt idx="93">
                  <c:v>100.69</c:v>
                </c:pt>
                <c:pt idx="94">
                  <c:v>96.759</c:v>
                </c:pt>
                <c:pt idx="95">
                  <c:v>91.930999999999997</c:v>
                </c:pt>
                <c:pt idx="96">
                  <c:v>91.102999999999994</c:v>
                </c:pt>
                <c:pt idx="97">
                  <c:v>88.983000000000004</c:v>
                </c:pt>
                <c:pt idx="98">
                  <c:v>86.844999999999999</c:v>
                </c:pt>
                <c:pt idx="99">
                  <c:v>86.602999999999994</c:v>
                </c:pt>
                <c:pt idx="100">
                  <c:v>84.81</c:v>
                </c:pt>
                <c:pt idx="101">
                  <c:v>85.483000000000004</c:v>
                </c:pt>
                <c:pt idx="102">
                  <c:v>85.259</c:v>
                </c:pt>
                <c:pt idx="103">
                  <c:v>85.052000000000007</c:v>
                </c:pt>
                <c:pt idx="104">
                  <c:v>84.724000000000004</c:v>
                </c:pt>
                <c:pt idx="105">
                  <c:v>84.414000000000001</c:v>
                </c:pt>
                <c:pt idx="106">
                  <c:v>82.844999999999999</c:v>
                </c:pt>
                <c:pt idx="107">
                  <c:v>83.224000000000004</c:v>
                </c:pt>
                <c:pt idx="108">
                  <c:v>81.516999999999996</c:v>
                </c:pt>
                <c:pt idx="109">
                  <c:v>81.724000000000004</c:v>
                </c:pt>
                <c:pt idx="110">
                  <c:v>80.897000000000006</c:v>
                </c:pt>
                <c:pt idx="111">
                  <c:v>81.534000000000006</c:v>
                </c:pt>
                <c:pt idx="112">
                  <c:v>81.775999999999996</c:v>
                </c:pt>
                <c:pt idx="113">
                  <c:v>83.206999999999994</c:v>
                </c:pt>
                <c:pt idx="114">
                  <c:v>84.638000000000005</c:v>
                </c:pt>
                <c:pt idx="115">
                  <c:v>87.034000000000006</c:v>
                </c:pt>
                <c:pt idx="116">
                  <c:v>89.793000000000006</c:v>
                </c:pt>
                <c:pt idx="117">
                  <c:v>92.171999999999997</c:v>
                </c:pt>
                <c:pt idx="118">
                  <c:v>93.552000000000007</c:v>
                </c:pt>
                <c:pt idx="119">
                  <c:v>92.879000000000005</c:v>
                </c:pt>
                <c:pt idx="120">
                  <c:v>91.138000000000005</c:v>
                </c:pt>
                <c:pt idx="121">
                  <c:v>89.724000000000004</c:v>
                </c:pt>
                <c:pt idx="122">
                  <c:v>86.361999999999995</c:v>
                </c:pt>
                <c:pt idx="123">
                  <c:v>83.155000000000001</c:v>
                </c:pt>
                <c:pt idx="124">
                  <c:v>80.414000000000001</c:v>
                </c:pt>
                <c:pt idx="125">
                  <c:v>78.861999999999995</c:v>
                </c:pt>
                <c:pt idx="126">
                  <c:v>79.102999999999994</c:v>
                </c:pt>
                <c:pt idx="127">
                  <c:v>78.671999999999997</c:v>
                </c:pt>
                <c:pt idx="128">
                  <c:v>77.879000000000005</c:v>
                </c:pt>
                <c:pt idx="129">
                  <c:v>78.69</c:v>
                </c:pt>
                <c:pt idx="130">
                  <c:v>78.138000000000005</c:v>
                </c:pt>
                <c:pt idx="131">
                  <c:v>77.430999999999997</c:v>
                </c:pt>
                <c:pt idx="132">
                  <c:v>76.947999999999993</c:v>
                </c:pt>
                <c:pt idx="133">
                  <c:v>76.465999999999994</c:v>
                </c:pt>
                <c:pt idx="134">
                  <c:v>77.930999999999997</c:v>
                </c:pt>
                <c:pt idx="135">
                  <c:v>77.638000000000005</c:v>
                </c:pt>
                <c:pt idx="136">
                  <c:v>76.655000000000001</c:v>
                </c:pt>
                <c:pt idx="137">
                  <c:v>77.361999999999995</c:v>
                </c:pt>
                <c:pt idx="138">
                  <c:v>76.879000000000005</c:v>
                </c:pt>
                <c:pt idx="139">
                  <c:v>77.5</c:v>
                </c:pt>
                <c:pt idx="140">
                  <c:v>78.102999999999994</c:v>
                </c:pt>
                <c:pt idx="141">
                  <c:v>77.602999999999994</c:v>
                </c:pt>
                <c:pt idx="142">
                  <c:v>78.414000000000001</c:v>
                </c:pt>
                <c:pt idx="143">
                  <c:v>79.259</c:v>
                </c:pt>
                <c:pt idx="144">
                  <c:v>80.602999999999994</c:v>
                </c:pt>
                <c:pt idx="145">
                  <c:v>81.085999999999999</c:v>
                </c:pt>
                <c:pt idx="146">
                  <c:v>82.328000000000003</c:v>
                </c:pt>
                <c:pt idx="147">
                  <c:v>81.085999999999999</c:v>
                </c:pt>
                <c:pt idx="148">
                  <c:v>80.965999999999994</c:v>
                </c:pt>
                <c:pt idx="149">
                  <c:v>80.19</c:v>
                </c:pt>
                <c:pt idx="150">
                  <c:v>76.69</c:v>
                </c:pt>
                <c:pt idx="151">
                  <c:v>76.241</c:v>
                </c:pt>
                <c:pt idx="152">
                  <c:v>75.069000000000003</c:v>
                </c:pt>
                <c:pt idx="153">
                  <c:v>74.534000000000006</c:v>
                </c:pt>
                <c:pt idx="154">
                  <c:v>74.81</c:v>
                </c:pt>
                <c:pt idx="155">
                  <c:v>73.224000000000004</c:v>
                </c:pt>
                <c:pt idx="156">
                  <c:v>73.828000000000003</c:v>
                </c:pt>
                <c:pt idx="157">
                  <c:v>74.655000000000001</c:v>
                </c:pt>
                <c:pt idx="158">
                  <c:v>73.379000000000005</c:v>
                </c:pt>
                <c:pt idx="159">
                  <c:v>74.016999999999996</c:v>
                </c:pt>
                <c:pt idx="160">
                  <c:v>73.602999999999994</c:v>
                </c:pt>
                <c:pt idx="161">
                  <c:v>72.655000000000001</c:v>
                </c:pt>
                <c:pt idx="162">
                  <c:v>72.016999999999996</c:v>
                </c:pt>
                <c:pt idx="163">
                  <c:v>73.397000000000006</c:v>
                </c:pt>
                <c:pt idx="164">
                  <c:v>73.069000000000003</c:v>
                </c:pt>
                <c:pt idx="165">
                  <c:v>72.034000000000006</c:v>
                </c:pt>
                <c:pt idx="166">
                  <c:v>73.638000000000005</c:v>
                </c:pt>
                <c:pt idx="167">
                  <c:v>72.793000000000006</c:v>
                </c:pt>
                <c:pt idx="168">
                  <c:v>72.31</c:v>
                </c:pt>
                <c:pt idx="169">
                  <c:v>72.397000000000006</c:v>
                </c:pt>
                <c:pt idx="170">
                  <c:v>73.397000000000006</c:v>
                </c:pt>
                <c:pt idx="171">
                  <c:v>71.138000000000005</c:v>
                </c:pt>
                <c:pt idx="172">
                  <c:v>71.914000000000001</c:v>
                </c:pt>
                <c:pt idx="173">
                  <c:v>70.828000000000003</c:v>
                </c:pt>
                <c:pt idx="174">
                  <c:v>71.844999999999999</c:v>
                </c:pt>
                <c:pt idx="175">
                  <c:v>71.620999999999995</c:v>
                </c:pt>
                <c:pt idx="176">
                  <c:v>71.206999999999994</c:v>
                </c:pt>
                <c:pt idx="177">
                  <c:v>70.879000000000005</c:v>
                </c:pt>
                <c:pt idx="178">
                  <c:v>71.085999999999999</c:v>
                </c:pt>
                <c:pt idx="179">
                  <c:v>71.171999999999997</c:v>
                </c:pt>
                <c:pt idx="180">
                  <c:v>71.844999999999999</c:v>
                </c:pt>
                <c:pt idx="181">
                  <c:v>70.430999999999997</c:v>
                </c:pt>
                <c:pt idx="182">
                  <c:v>71.397000000000006</c:v>
                </c:pt>
                <c:pt idx="183">
                  <c:v>71.034000000000006</c:v>
                </c:pt>
                <c:pt idx="184">
                  <c:v>69.414000000000001</c:v>
                </c:pt>
                <c:pt idx="185">
                  <c:v>70.155000000000001</c:v>
                </c:pt>
                <c:pt idx="186">
                  <c:v>70.414000000000001</c:v>
                </c:pt>
                <c:pt idx="187">
                  <c:v>70.793000000000006</c:v>
                </c:pt>
                <c:pt idx="188">
                  <c:v>70.620999999999995</c:v>
                </c:pt>
                <c:pt idx="189">
                  <c:v>71.430999999999997</c:v>
                </c:pt>
                <c:pt idx="190">
                  <c:v>70.31</c:v>
                </c:pt>
                <c:pt idx="191">
                  <c:v>70.069000000000003</c:v>
                </c:pt>
                <c:pt idx="192">
                  <c:v>69.465999999999994</c:v>
                </c:pt>
                <c:pt idx="193">
                  <c:v>69.31</c:v>
                </c:pt>
                <c:pt idx="194">
                  <c:v>69.361999999999995</c:v>
                </c:pt>
                <c:pt idx="195">
                  <c:v>69.447999999999993</c:v>
                </c:pt>
                <c:pt idx="196">
                  <c:v>69.655000000000001</c:v>
                </c:pt>
                <c:pt idx="197">
                  <c:v>69.430999999999997</c:v>
                </c:pt>
                <c:pt idx="198">
                  <c:v>69.034000000000006</c:v>
                </c:pt>
                <c:pt idx="199">
                  <c:v>69.379000000000005</c:v>
                </c:pt>
                <c:pt idx="200">
                  <c:v>69.171999999999997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109.93801072490739</c:v>
                </c:pt>
                <c:pt idx="21">
                  <c:v>109.9881864338589</c:v>
                </c:pt>
                <c:pt idx="22">
                  <c:v>110.03982363417428</c:v>
                </c:pt>
                <c:pt idx="23">
                  <c:v>110.09271714557407</c:v>
                </c:pt>
                <c:pt idx="24">
                  <c:v>110.14661598006319</c:v>
                </c:pt>
                <c:pt idx="25">
                  <c:v>110.20121876027399</c:v>
                </c:pt>
                <c:pt idx="26">
                  <c:v>110.25616920637862</c:v>
                </c:pt>
                <c:pt idx="27">
                  <c:v>110.31105183400149</c:v>
                </c:pt>
                <c:pt idx="28">
                  <c:v>110.36538805133665</c:v>
                </c:pt>
                <c:pt idx="29">
                  <c:v>110.41863292452825</c:v>
                </c:pt>
                <c:pt idx="30">
                  <c:v>110.47017305031655</c:v>
                </c:pt>
                <c:pt idx="31">
                  <c:v>110.51932636398931</c:v>
                </c:pt>
                <c:pt idx="32">
                  <c:v>110.5653456126999</c:v>
                </c:pt>
                <c:pt idx="33">
                  <c:v>110.60742926235272</c:v>
                </c:pt>
                <c:pt idx="34">
                  <c:v>110.64474801446005</c:v>
                </c:pt>
                <c:pt idx="35">
                  <c:v>110.67650415153238</c:v>
                </c:pt>
                <c:pt idx="36">
                  <c:v>110.70205840220838</c:v>
                </c:pt>
                <c:pt idx="37">
                  <c:v>110.72119059828988</c:v>
                </c:pt>
                <c:pt idx="38">
                  <c:v>110.73461326872895</c:v>
                </c:pt>
                <c:pt idx="39">
                  <c:v>110.74493804734939</c:v>
                </c:pt>
                <c:pt idx="40">
                  <c:v>110.75840405404789</c:v>
                </c:pt>
                <c:pt idx="41">
                  <c:v>110.78780049592042</c:v>
                </c:pt>
                <c:pt idx="42">
                  <c:v>110.85710897523192</c:v>
                </c:pt>
                <c:pt idx="43">
                  <c:v>111.00836858441102</c:v>
                </c:pt>
                <c:pt idx="44">
                  <c:v>111.31099767501945</c:v>
                </c:pt>
                <c:pt idx="45">
                  <c:v>111.87313610181224</c:v>
                </c:pt>
                <c:pt idx="46">
                  <c:v>112.85338766286243</c:v>
                </c:pt>
                <c:pt idx="47">
                  <c:v>114.46968229439061</c:v>
                </c:pt>
                <c:pt idx="48">
                  <c:v>117.00016204799628</c:v>
                </c:pt>
                <c:pt idx="49">
                  <c:v>120.76971535331469</c:v>
                </c:pt>
                <c:pt idx="50">
                  <c:v>126.11604690658693</c:v>
                </c:pt>
                <c:pt idx="51">
                  <c:v>133.3320067092281</c:v>
                </c:pt>
                <c:pt idx="52">
                  <c:v>142.58683432338097</c:v>
                </c:pt>
                <c:pt idx="53">
                  <c:v>153.83739412014575</c:v>
                </c:pt>
                <c:pt idx="54">
                  <c:v>166.7492482564829</c:v>
                </c:pt>
                <c:pt idx="55">
                  <c:v>180.65309363290407</c:v>
                </c:pt>
                <c:pt idx="56">
                  <c:v>194.56098343754601</c:v>
                </c:pt>
                <c:pt idx="57">
                  <c:v>207.25662200558568</c:v>
                </c:pt>
                <c:pt idx="58">
                  <c:v>217.45574227214345</c:v>
                </c:pt>
                <c:pt idx="59">
                  <c:v>224.01081657918343</c:v>
                </c:pt>
                <c:pt idx="60">
                  <c:v>226.11651933441962</c:v>
                </c:pt>
                <c:pt idx="61">
                  <c:v>223.46587501456779</c:v>
                </c:pt>
                <c:pt idx="62">
                  <c:v>216.31597648356109</c:v>
                </c:pt>
                <c:pt idx="63">
                  <c:v>205.44497123024769</c:v>
                </c:pt>
                <c:pt idx="64">
                  <c:v>192.01150187655136</c:v>
                </c:pt>
                <c:pt idx="65">
                  <c:v>177.35384520267147</c:v>
                </c:pt>
                <c:pt idx="66">
                  <c:v>162.7797542932714</c:v>
                </c:pt>
                <c:pt idx="67">
                  <c:v>149.3954785886408</c:v>
                </c:pt>
                <c:pt idx="68">
                  <c:v>138.00585681803773</c:v>
                </c:pt>
                <c:pt idx="69">
                  <c:v>129.09377883893464</c:v>
                </c:pt>
                <c:pt idx="70">
                  <c:v>122.86519554469135</c:v>
                </c:pt>
                <c:pt idx="71">
                  <c:v>119.33174951229265</c:v>
                </c:pt>
                <c:pt idx="72">
                  <c:v>118.39955442857085</c:v>
                </c:pt>
                <c:pt idx="73">
                  <c:v>119.93826963474308</c:v>
                </c:pt>
                <c:pt idx="74">
                  <c:v>123.81560469225312</c:v>
                </c:pt>
                <c:pt idx="75">
                  <c:v>129.894535320096</c:v>
                </c:pt>
                <c:pt idx="76">
                  <c:v>138.00044218167966</c:v>
                </c:pt>
                <c:pt idx="77">
                  <c:v>147.87002665306326</c:v>
                </c:pt>
                <c:pt idx="78">
                  <c:v>159.08700956452165</c:v>
                </c:pt>
                <c:pt idx="79">
                  <c:v>170.97956790026907</c:v>
                </c:pt>
                <c:pt idx="80">
                  <c:v>182.40868802102267</c:v>
                </c:pt>
                <c:pt idx="81">
                  <c:v>191.42258289704023</c:v>
                </c:pt>
                <c:pt idx="82">
                  <c:v>195.09024204935861</c:v>
                </c:pt>
                <c:pt idx="83">
                  <c:v>190.2929924035646</c:v>
                </c:pt>
                <c:pt idx="84">
                  <c:v>175.83970202929535</c:v>
                </c:pt>
                <c:pt idx="85">
                  <c:v>154.43688502952355</c:v>
                </c:pt>
                <c:pt idx="86">
                  <c:v>131.98931799249871</c:v>
                </c:pt>
                <c:pt idx="87">
                  <c:v>114.08827021887062</c:v>
                </c:pt>
                <c:pt idx="88">
                  <c:v>102.93542212697102</c:v>
                </c:pt>
                <c:pt idx="89">
                  <c:v>97.369479330622696</c:v>
                </c:pt>
                <c:pt idx="90">
                  <c:v>95.011972067368106</c:v>
                </c:pt>
                <c:pt idx="91">
                  <c:v>94.013973048304408</c:v>
                </c:pt>
                <c:pt idx="92">
                  <c:v>93.452592362256183</c:v>
                </c:pt>
                <c:pt idx="93">
                  <c:v>92.99936550831255</c:v>
                </c:pt>
                <c:pt idx="94">
                  <c:v>92.567483339021081</c:v>
                </c:pt>
                <c:pt idx="95">
                  <c:v>92.139554841524514</c:v>
                </c:pt>
                <c:pt idx="96">
                  <c:v>91.71289990316356</c:v>
                </c:pt>
                <c:pt idx="97">
                  <c:v>91.287188966220938</c:v>
                </c:pt>
                <c:pt idx="98">
                  <c:v>90.86237965279841</c:v>
                </c:pt>
                <c:pt idx="99">
                  <c:v>90.438457591968969</c:v>
                </c:pt>
                <c:pt idx="100">
                  <c:v>90.01541227325805</c:v>
                </c:pt>
                <c:pt idx="101">
                  <c:v>89.593236415817557</c:v>
                </c:pt>
                <c:pt idx="102">
                  <c:v>89.171928770637734</c:v>
                </c:pt>
                <c:pt idx="103">
                  <c:v>88.751503576577761</c:v>
                </c:pt>
                <c:pt idx="104">
                  <c:v>88.332022676682357</c:v>
                </c:pt>
                <c:pt idx="105">
                  <c:v>87.913697860117296</c:v>
                </c:pt>
                <c:pt idx="106">
                  <c:v>87.4971874714753</c:v>
                </c:pt>
                <c:pt idx="107">
                  <c:v>87.084368305596783</c:v>
                </c:pt>
                <c:pt idx="108">
                  <c:v>86.680120783357225</c:v>
                </c:pt>
                <c:pt idx="109">
                  <c:v>86.295948030003274</c:v>
                </c:pt>
                <c:pt idx="110">
                  <c:v>85.956262035442336</c:v>
                </c:pt>
                <c:pt idx="111">
                  <c:v>85.707316836643173</c:v>
                </c:pt>
                <c:pt idx="112">
                  <c:v>85.626349479819865</c:v>
                </c:pt>
                <c:pt idx="113">
                  <c:v>85.824325202213387</c:v>
                </c:pt>
                <c:pt idx="114">
                  <c:v>86.43081447226551</c:v>
                </c:pt>
                <c:pt idx="115">
                  <c:v>87.546441086627695</c:v>
                </c:pt>
                <c:pt idx="116">
                  <c:v>89.152544946869767</c:v>
                </c:pt>
                <c:pt idx="117">
                  <c:v>90.993670416281347</c:v>
                </c:pt>
                <c:pt idx="118">
                  <c:v>92.513261969986473</c:v>
                </c:pt>
                <c:pt idx="119">
                  <c:v>92.987060454111614</c:v>
                </c:pt>
                <c:pt idx="120">
                  <c:v>91.915236094688609</c:v>
                </c:pt>
                <c:pt idx="121">
                  <c:v>89.435424138491285</c:v>
                </c:pt>
                <c:pt idx="122">
                  <c:v>86.327736764375231</c:v>
                </c:pt>
                <c:pt idx="123">
                  <c:v>83.513342686768638</c:v>
                </c:pt>
                <c:pt idx="124">
                  <c:v>81.504340983044386</c:v>
                </c:pt>
                <c:pt idx="125">
                  <c:v>80.28251324151006</c:v>
                </c:pt>
                <c:pt idx="126">
                  <c:v>79.562775081725519</c:v>
                </c:pt>
                <c:pt idx="127">
                  <c:v>79.076633477370791</c:v>
                </c:pt>
                <c:pt idx="128">
                  <c:v>78.674278839018996</c:v>
                </c:pt>
                <c:pt idx="129">
                  <c:v>78.297321404795539</c:v>
                </c:pt>
                <c:pt idx="130">
                  <c:v>77.929070104822856</c:v>
                </c:pt>
                <c:pt idx="131">
                  <c:v>77.566064185538522</c:v>
                </c:pt>
                <c:pt idx="132">
                  <c:v>77.207925835326279</c:v>
                </c:pt>
                <c:pt idx="133">
                  <c:v>76.854818460764122</c:v>
                </c:pt>
                <c:pt idx="134">
                  <c:v>76.507020765839073</c:v>
                </c:pt>
                <c:pt idx="135">
                  <c:v>76.16514323946042</c:v>
                </c:pt>
                <c:pt idx="136">
                  <c:v>75.831459900443846</c:v>
                </c:pt>
                <c:pt idx="137">
                  <c:v>75.514916361869794</c:v>
                </c:pt>
                <c:pt idx="138">
                  <c:v>75.245603768148612</c:v>
                </c:pt>
                <c:pt idx="139">
                  <c:v>75.105142486672477</c:v>
                </c:pt>
                <c:pt idx="140">
                  <c:v>75.265103982031434</c:v>
                </c:pt>
                <c:pt idx="141">
                  <c:v>75.98561104110361</c:v>
                </c:pt>
                <c:pt idx="142">
                  <c:v>77.491519817970755</c:v>
                </c:pt>
                <c:pt idx="143">
                  <c:v>79.707082806168131</c:v>
                </c:pt>
                <c:pt idx="144">
                  <c:v>82.031646777031668</c:v>
                </c:pt>
                <c:pt idx="145">
                  <c:v>83.476207652507867</c:v>
                </c:pt>
                <c:pt idx="146">
                  <c:v>83.239208109153807</c:v>
                </c:pt>
                <c:pt idx="147">
                  <c:v>81.291643603326136</c:v>
                </c:pt>
                <c:pt idx="148">
                  <c:v>78.404512227754068</c:v>
                </c:pt>
                <c:pt idx="149">
                  <c:v>75.585372974066544</c:v>
                </c:pt>
                <c:pt idx="150">
                  <c:v>73.472097162935597</c:v>
                </c:pt>
                <c:pt idx="151">
                  <c:v>72.160200679379699</c:v>
                </c:pt>
                <c:pt idx="152">
                  <c:v>71.422064979596641</c:v>
                </c:pt>
                <c:pt idx="153">
                  <c:v>70.987295069916172</c:v>
                </c:pt>
                <c:pt idx="154">
                  <c:v>70.67761703709472</c:v>
                </c:pt>
                <c:pt idx="155">
                  <c:v>70.409364448231557</c:v>
                </c:pt>
                <c:pt idx="156">
                  <c:v>70.152388408278341</c:v>
                </c:pt>
                <c:pt idx="157">
                  <c:v>69.89792548782556</c:v>
                </c:pt>
                <c:pt idx="158">
                  <c:v>69.643716833882721</c:v>
                </c:pt>
                <c:pt idx="159">
                  <c:v>69.389075470704029</c:v>
                </c:pt>
                <c:pt idx="160">
                  <c:v>69.133640861266997</c:v>
                </c:pt>
                <c:pt idx="161">
                  <c:v>68.877132524069083</c:v>
                </c:pt>
                <c:pt idx="162">
                  <c:v>68.619311165871792</c:v>
                </c:pt>
                <c:pt idx="163">
                  <c:v>68.359973264761052</c:v>
                </c:pt>
                <c:pt idx="164">
                  <c:v>68.098949485029721</c:v>
                </c:pt>
                <c:pt idx="165">
                  <c:v>67.836103025863935</c:v>
                </c:pt>
                <c:pt idx="166">
                  <c:v>67.571327590910997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109.93801072489677</c:v>
                </c:pt>
                <c:pt idx="21">
                  <c:v>109.98818643381374</c:v>
                </c:pt>
                <c:pt idx="22">
                  <c:v>110.03982363398883</c:v>
                </c:pt>
                <c:pt idx="23">
                  <c:v>110.09271714483882</c:v>
                </c:pt>
                <c:pt idx="24">
                  <c:v>110.14661597724827</c:v>
                </c:pt>
                <c:pt idx="25">
                  <c:v>110.20121874986798</c:v>
                </c:pt>
                <c:pt idx="26">
                  <c:v>110.25616916923396</c:v>
                </c:pt>
                <c:pt idx="27">
                  <c:v>110.31105170597567</c:v>
                </c:pt>
                <c:pt idx="28">
                  <c:v>110.36538762526585</c:v>
                </c:pt>
                <c:pt idx="29">
                  <c:v>110.41863155540771</c:v>
                </c:pt>
                <c:pt idx="30">
                  <c:v>110.47016880247732</c:v>
                </c:pt>
                <c:pt idx="31">
                  <c:v>110.51931363923755</c:v>
                </c:pt>
                <c:pt idx="32">
                  <c:v>110.56530881073007</c:v>
                </c:pt>
                <c:pt idx="33">
                  <c:v>110.60732650433543</c:v>
                </c:pt>
                <c:pt idx="34">
                  <c:v>110.64447102581617</c:v>
                </c:pt>
                <c:pt idx="35">
                  <c:v>110.6757834021361</c:v>
                </c:pt>
                <c:pt idx="36">
                  <c:v>110.70024809425909</c:v>
                </c:pt>
                <c:pt idx="37">
                  <c:v>110.71680194698857</c:v>
                </c:pt>
                <c:pt idx="38">
                  <c:v>110.72434542765974</c:v>
                </c:pt>
                <c:pt idx="39">
                  <c:v>110.72175611212468</c:v>
                </c:pt>
                <c:pt idx="40">
                  <c:v>110.70790426780913</c:v>
                </c:pt>
                <c:pt idx="41">
                  <c:v>110.68167026455608</c:v>
                </c:pt>
                <c:pt idx="42">
                  <c:v>110.64196342140261</c:v>
                </c:pt>
                <c:pt idx="43">
                  <c:v>110.58774177999121</c:v>
                </c:pt>
                <c:pt idx="44">
                  <c:v>110.51803219274356</c:v>
                </c:pt>
                <c:pt idx="45">
                  <c:v>110.43195003623343</c:v>
                </c:pt>
                <c:pt idx="46">
                  <c:v>110.32871781655528</c:v>
                </c:pt>
                <c:pt idx="47">
                  <c:v>110.20768193106993</c:v>
                </c:pt>
                <c:pt idx="48">
                  <c:v>110.06832689381081</c:v>
                </c:pt>
                <c:pt idx="49">
                  <c:v>109.91028642024592</c:v>
                </c:pt>
                <c:pt idx="50">
                  <c:v>109.73335089692861</c:v>
                </c:pt>
                <c:pt idx="51">
                  <c:v>109.53747092462086</c:v>
                </c:pt>
                <c:pt idx="52">
                  <c:v>109.32275680811082</c:v>
                </c:pt>
                <c:pt idx="53">
                  <c:v>109.08947405831533</c:v>
                </c:pt>
                <c:pt idx="54">
                  <c:v>108.83803515779697</c:v>
                </c:pt>
                <c:pt idx="55">
                  <c:v>108.56898800584956</c:v>
                </c:pt>
                <c:pt idx="56">
                  <c:v>108.28300159248242</c:v>
                </c:pt>
                <c:pt idx="57">
                  <c:v>107.98084954406045</c:v>
                </c:pt>
                <c:pt idx="58">
                  <c:v>107.66339223317991</c:v>
                </c:pt>
                <c:pt idx="59">
                  <c:v>107.33155815182019</c:v>
                </c:pt>
                <c:pt idx="60">
                  <c:v>106.98632521380645</c:v>
                </c:pt>
                <c:pt idx="61">
                  <c:v>106.62870258688619</c:v>
                </c:pt>
                <c:pt idx="62">
                  <c:v>106.25971356478885</c:v>
                </c:pt>
                <c:pt idx="63">
                  <c:v>105.88037988474561</c:v>
                </c:pt>
                <c:pt idx="64">
                  <c:v>105.49170778505824</c:v>
                </c:pt>
                <c:pt idx="65">
                  <c:v>105.09467598833625</c:v>
                </c:pt>
                <c:pt idx="66">
                  <c:v>104.69022569532007</c:v>
                </c:pt>
                <c:pt idx="67">
                  <c:v>104.27925258631261</c:v>
                </c:pt>
                <c:pt idx="68">
                  <c:v>103.86260075487615</c:v>
                </c:pt>
                <c:pt idx="69">
                  <c:v>103.44105844268792</c:v>
                </c:pt>
                <c:pt idx="70">
                  <c:v>103.01535540501021</c:v>
                </c:pt>
                <c:pt idx="71">
                  <c:v>102.58616171181986</c:v>
                </c:pt>
                <c:pt idx="72">
                  <c:v>102.1540877783039</c:v>
                </c:pt>
                <c:pt idx="73">
                  <c:v>101.71968541784985</c:v>
                </c:pt>
                <c:pt idx="74">
                  <c:v>101.2834497184387</c:v>
                </c:pt>
                <c:pt idx="75">
                  <c:v>100.84582155718822</c:v>
                </c:pt>
                <c:pt idx="76">
                  <c:v>100.40719058562019</c:v>
                </c:pt>
                <c:pt idx="77">
                  <c:v>99.967898538287145</c:v>
                </c:pt>
                <c:pt idx="78">
                  <c:v>99.528242738256637</c:v>
                </c:pt>
                <c:pt idx="79">
                  <c:v>99.088479693533571</c:v>
                </c:pt>
                <c:pt idx="80">
                  <c:v>98.648828698007122</c:v>
                </c:pt>
                <c:pt idx="81">
                  <c:v>98.209475368421138</c:v>
                </c:pt>
                <c:pt idx="82">
                  <c:v>97.770575064877335</c:v>
                </c:pt>
                <c:pt idx="83">
                  <c:v>97.332256156355882</c:v>
                </c:pt>
                <c:pt idx="84">
                  <c:v>96.894623104676356</c:v>
                </c:pt>
                <c:pt idx="85">
                  <c:v>96.457759350305992</c:v>
                </c:pt>
                <c:pt idx="86">
                  <c:v>96.021729991603138</c:v>
                </c:pt>
                <c:pt idx="87">
                  <c:v>95.586584255640943</c:v>
                </c:pt>
                <c:pt idx="88">
                  <c:v>95.152357763887395</c:v>
                </c:pt>
                <c:pt idx="89">
                  <c:v>94.719074599924298</c:v>
                </c:pt>
                <c:pt idx="90">
                  <c:v>94.286749189258032</c:v>
                </c:pt>
                <c:pt idx="91">
                  <c:v>93.855388003289463</c:v>
                </c:pt>
                <c:pt idx="92">
                  <c:v>93.424991100824982</c:v>
                </c:pt>
                <c:pt idx="93">
                  <c:v>92.995553521268675</c:v>
                </c:pt>
                <c:pt idx="94">
                  <c:v>92.567066543954752</c:v>
                </c:pt>
                <c:pt idx="95">
                  <c:v>92.139518828061725</c:v>
                </c:pt>
                <c:pt idx="96">
                  <c:v>91.712897447277456</c:v>
                </c:pt>
                <c:pt idx="97">
                  <c:v>91.28718883292828</c:v>
                </c:pt>
                <c:pt idx="98">
                  <c:v>90.862379638691408</c:v>
                </c:pt>
                <c:pt idx="99">
                  <c:v>90.438457539326095</c:v>
                </c:pt>
                <c:pt idx="100">
                  <c:v>90.015411975107</c:v>
                </c:pt>
                <c:pt idx="101">
                  <c:v>89.593234852845725</c:v>
                </c:pt>
                <c:pt idx="102">
                  <c:v>89.171921213552906</c:v>
                </c:pt>
                <c:pt idx="103">
                  <c:v>88.751469875923689</c:v>
                </c:pt>
                <c:pt idx="104">
                  <c:v>88.331884063922814</c:v>
                </c:pt>
                <c:pt idx="105">
                  <c:v>87.913172025788498</c:v>
                </c:pt>
                <c:pt idx="106">
                  <c:v>87.49534765075127</c:v>
                </c:pt>
                <c:pt idx="107">
                  <c:v>87.078431088655421</c:v>
                </c:pt>
                <c:pt idx="108">
                  <c:v>86.662449376446602</c:v>
                </c:pt>
                <c:pt idx="109">
                  <c:v>86.247437074125799</c:v>
                </c:pt>
                <c:pt idx="110">
                  <c:v>85.83343691122775</c:v>
                </c:pt>
                <c:pt idx="111">
                  <c:v>85.420500443130663</c:v>
                </c:pt>
                <c:pt idx="112">
                  <c:v>85.00868871450632</c:v>
                </c:pt>
                <c:pt idx="113">
                  <c:v>84.598072924939274</c:v>
                </c:pt>
                <c:pt idx="114">
                  <c:v>84.188735089152289</c:v>
                </c:pt>
                <c:pt idx="115">
                  <c:v>83.780768681347809</c:v>
                </c:pt>
                <c:pt idx="116">
                  <c:v>83.374279249899729</c:v>
                </c:pt>
                <c:pt idx="117">
                  <c:v>82.969384985012098</c:v>
                </c:pt>
                <c:pt idx="118">
                  <c:v>82.566217218032037</c:v>
                </c:pt>
                <c:pt idx="119">
                  <c:v>82.16492082692065</c:v>
                </c:pt>
                <c:pt idx="120">
                  <c:v>81.765654518054404</c:v>
                </c:pt>
                <c:pt idx="121">
                  <c:v>81.368590950195752</c:v>
                </c:pt>
                <c:pt idx="122">
                  <c:v>80.973916662348756</c:v>
                </c:pt>
                <c:pt idx="123">
                  <c:v>80.581831763576773</c:v>
                </c:pt>
                <c:pt idx="124">
                  <c:v>80.192549340048473</c:v>
                </c:pt>
                <c:pt idx="125">
                  <c:v>79.806294533017436</c:v>
                </c:pt>
                <c:pt idx="126">
                  <c:v>79.423303241602525</c:v>
                </c:pt>
                <c:pt idx="127">
                  <c:v>79.043820406657389</c:v>
                </c:pt>
                <c:pt idx="128">
                  <c:v>78.668097837239543</c:v>
                </c:pt>
                <c:pt idx="129">
                  <c:v>78.29639154974096</c:v>
                </c:pt>
                <c:pt idx="130">
                  <c:v>77.928958602068278</c:v>
                </c:pt>
                <c:pt idx="131">
                  <c:v>77.566053421654004</c:v>
                </c:pt>
                <c:pt idx="132">
                  <c:v>77.207923646602566</c:v>
                </c:pt>
                <c:pt idx="133">
                  <c:v>76.854805523665675</c:v>
                </c:pt>
                <c:pt idx="134">
                  <c:v>76.506918934339964</c:v>
                </c:pt>
                <c:pt idx="135">
                  <c:v>76.164462150064281</c:v>
                </c:pt>
                <c:pt idx="136">
                  <c:v>75.827606447654432</c:v>
                </c:pt>
                <c:pt idx="137">
                  <c:v>75.496490744681864</c:v>
                </c:pt>
                <c:pt idx="138">
                  <c:v>75.171216439048322</c:v>
                </c:pt>
                <c:pt idx="139">
                  <c:v>74.851842654902356</c:v>
                </c:pt>
                <c:pt idx="140">
                  <c:v>74.538382105703192</c:v>
                </c:pt>
                <c:pt idx="141">
                  <c:v>74.230797782425611</c:v>
                </c:pt>
                <c:pt idx="142">
                  <c:v>73.929000659034443</c:v>
                </c:pt>
                <c:pt idx="143">
                  <c:v>73.632848577835148</c:v>
                </c:pt>
                <c:pt idx="144">
                  <c:v>73.34214643470591</c:v>
                </c:pt>
                <c:pt idx="145">
                  <c:v>73.056647730440403</c:v>
                </c:pt>
                <c:pt idx="146">
                  <c:v>72.77605749262996</c:v>
                </c:pt>
                <c:pt idx="147">
                  <c:v>72.500036506888534</c:v>
                </c:pt>
                <c:pt idx="148">
                  <c:v>72.22820673162704</c:v>
                </c:pt>
                <c:pt idx="149">
                  <c:v>71.960157712011195</c:v>
                </c:pt>
                <c:pt idx="150">
                  <c:v>71.695453760795729</c:v>
                </c:pt>
                <c:pt idx="151">
                  <c:v>71.433641640087828</c:v>
                </c:pt>
                <c:pt idx="152">
                  <c:v>71.174258461095206</c:v>
                </c:pt>
                <c:pt idx="153">
                  <c:v>70.916839519335227</c:v>
                </c:pt>
                <c:pt idx="154">
                  <c:v>70.660925799793091</c:v>
                </c:pt>
                <c:pt idx="155">
                  <c:v>70.406070917874501</c:v>
                </c:pt>
                <c:pt idx="156">
                  <c:v>70.1518473043688</c:v>
                </c:pt>
                <c:pt idx="157">
                  <c:v>69.897851492046499</c:v>
                </c:pt>
                <c:pt idx="158">
                  <c:v>69.643708413812476</c:v>
                </c:pt>
                <c:pt idx="159">
                  <c:v>69.389074673637523</c:v>
                </c:pt>
                <c:pt idx="160">
                  <c:v>69.133640798512886</c:v>
                </c:pt>
                <c:pt idx="161">
                  <c:v>68.877132519960739</c:v>
                </c:pt>
                <c:pt idx="162">
                  <c:v>68.619311165648185</c:v>
                </c:pt>
                <c:pt idx="163">
                  <c:v>68.359973264750934</c:v>
                </c:pt>
                <c:pt idx="164">
                  <c:v>68.098949485029337</c:v>
                </c:pt>
                <c:pt idx="165">
                  <c:v>67.83610302586392</c:v>
                </c:pt>
                <c:pt idx="166">
                  <c:v>67.571327590910997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96.438999999999993</c:v>
                </c:pt>
                <c:pt idx="1">
                  <c:v>98.018000000000001</c:v>
                </c:pt>
                <c:pt idx="2">
                  <c:v>97.825000000000003</c:v>
                </c:pt>
                <c:pt idx="3">
                  <c:v>97.174999999999997</c:v>
                </c:pt>
                <c:pt idx="4">
                  <c:v>97.210999999999999</c:v>
                </c:pt>
                <c:pt idx="5">
                  <c:v>97.367999999999995</c:v>
                </c:pt>
                <c:pt idx="6">
                  <c:v>98.876999999999995</c:v>
                </c:pt>
                <c:pt idx="7">
                  <c:v>98.525999999999996</c:v>
                </c:pt>
                <c:pt idx="8">
                  <c:v>99.525999999999996</c:v>
                </c:pt>
                <c:pt idx="9">
                  <c:v>99.474000000000004</c:v>
                </c:pt>
                <c:pt idx="10">
                  <c:v>99.438999999999993</c:v>
                </c:pt>
                <c:pt idx="11">
                  <c:v>99.807000000000002</c:v>
                </c:pt>
                <c:pt idx="12">
                  <c:v>99.525999999999996</c:v>
                </c:pt>
                <c:pt idx="13">
                  <c:v>100.053</c:v>
                </c:pt>
                <c:pt idx="14">
                  <c:v>99.614000000000004</c:v>
                </c:pt>
                <c:pt idx="15">
                  <c:v>101.08799999999999</c:v>
                </c:pt>
                <c:pt idx="16">
                  <c:v>101.63200000000001</c:v>
                </c:pt>
                <c:pt idx="17">
                  <c:v>101.246</c:v>
                </c:pt>
                <c:pt idx="18">
                  <c:v>101.456</c:v>
                </c:pt>
                <c:pt idx="19">
                  <c:v>101.053</c:v>
                </c:pt>
                <c:pt idx="20">
                  <c:v>100.93</c:v>
                </c:pt>
                <c:pt idx="21">
                  <c:v>101.404</c:v>
                </c:pt>
                <c:pt idx="22">
                  <c:v>101.877</c:v>
                </c:pt>
                <c:pt idx="23">
                  <c:v>101.965</c:v>
                </c:pt>
                <c:pt idx="24">
                  <c:v>101.91200000000001</c:v>
                </c:pt>
                <c:pt idx="25">
                  <c:v>101.474</c:v>
                </c:pt>
                <c:pt idx="26">
                  <c:v>103.08799999999999</c:v>
                </c:pt>
                <c:pt idx="27">
                  <c:v>103.895</c:v>
                </c:pt>
                <c:pt idx="28">
                  <c:v>103.26300000000001</c:v>
                </c:pt>
                <c:pt idx="29">
                  <c:v>103.877</c:v>
                </c:pt>
                <c:pt idx="30">
                  <c:v>104.123</c:v>
                </c:pt>
                <c:pt idx="31">
                  <c:v>105.053</c:v>
                </c:pt>
                <c:pt idx="32">
                  <c:v>104.491</c:v>
                </c:pt>
                <c:pt idx="33">
                  <c:v>103.316</c:v>
                </c:pt>
                <c:pt idx="34">
                  <c:v>103.544</c:v>
                </c:pt>
                <c:pt idx="35">
                  <c:v>102.57899999999999</c:v>
                </c:pt>
                <c:pt idx="36">
                  <c:v>101.895</c:v>
                </c:pt>
                <c:pt idx="37">
                  <c:v>102.965</c:v>
                </c:pt>
                <c:pt idx="38">
                  <c:v>102.684</c:v>
                </c:pt>
                <c:pt idx="39">
                  <c:v>103.053</c:v>
                </c:pt>
                <c:pt idx="40">
                  <c:v>103.596</c:v>
                </c:pt>
                <c:pt idx="41">
                  <c:v>103.807</c:v>
                </c:pt>
                <c:pt idx="42">
                  <c:v>104.035</c:v>
                </c:pt>
                <c:pt idx="43">
                  <c:v>104.474</c:v>
                </c:pt>
                <c:pt idx="44">
                  <c:v>103.28100000000001</c:v>
                </c:pt>
                <c:pt idx="45">
                  <c:v>104.035</c:v>
                </c:pt>
                <c:pt idx="46">
                  <c:v>104.158</c:v>
                </c:pt>
                <c:pt idx="47">
                  <c:v>104.667</c:v>
                </c:pt>
                <c:pt idx="48">
                  <c:v>105.86</c:v>
                </c:pt>
                <c:pt idx="49">
                  <c:v>108.544</c:v>
                </c:pt>
                <c:pt idx="50">
                  <c:v>111.93</c:v>
                </c:pt>
                <c:pt idx="51">
                  <c:v>120.474</c:v>
                </c:pt>
                <c:pt idx="52">
                  <c:v>132.93</c:v>
                </c:pt>
                <c:pt idx="53">
                  <c:v>148.86000000000001</c:v>
                </c:pt>
                <c:pt idx="54">
                  <c:v>167.19300000000001</c:v>
                </c:pt>
                <c:pt idx="55">
                  <c:v>184.14</c:v>
                </c:pt>
                <c:pt idx="56">
                  <c:v>199.80699999999999</c:v>
                </c:pt>
                <c:pt idx="57">
                  <c:v>211.42099999999999</c:v>
                </c:pt>
                <c:pt idx="58">
                  <c:v>219.80699999999999</c:v>
                </c:pt>
                <c:pt idx="59">
                  <c:v>225.22800000000001</c:v>
                </c:pt>
                <c:pt idx="60">
                  <c:v>226.71899999999999</c:v>
                </c:pt>
                <c:pt idx="61">
                  <c:v>222.404</c:v>
                </c:pt>
                <c:pt idx="62">
                  <c:v>214.702</c:v>
                </c:pt>
                <c:pt idx="63">
                  <c:v>202.78899999999999</c:v>
                </c:pt>
                <c:pt idx="64">
                  <c:v>188.42099999999999</c:v>
                </c:pt>
                <c:pt idx="65">
                  <c:v>173.87700000000001</c:v>
                </c:pt>
                <c:pt idx="66">
                  <c:v>162.45599999999999</c:v>
                </c:pt>
                <c:pt idx="67">
                  <c:v>153.21100000000001</c:v>
                </c:pt>
                <c:pt idx="68">
                  <c:v>143.26300000000001</c:v>
                </c:pt>
                <c:pt idx="69">
                  <c:v>133.91200000000001</c:v>
                </c:pt>
                <c:pt idx="70">
                  <c:v>124.36799999999999</c:v>
                </c:pt>
                <c:pt idx="71">
                  <c:v>114.71899999999999</c:v>
                </c:pt>
                <c:pt idx="72">
                  <c:v>109.298</c:v>
                </c:pt>
                <c:pt idx="73">
                  <c:v>108.08799999999999</c:v>
                </c:pt>
                <c:pt idx="74">
                  <c:v>112.351</c:v>
                </c:pt>
                <c:pt idx="75">
                  <c:v>120.842</c:v>
                </c:pt>
                <c:pt idx="76">
                  <c:v>133.614</c:v>
                </c:pt>
                <c:pt idx="77">
                  <c:v>145.73699999999999</c:v>
                </c:pt>
                <c:pt idx="78">
                  <c:v>158.47399999999999</c:v>
                </c:pt>
                <c:pt idx="79">
                  <c:v>171.10499999999999</c:v>
                </c:pt>
                <c:pt idx="80">
                  <c:v>180.78899999999999</c:v>
                </c:pt>
                <c:pt idx="81">
                  <c:v>187.86</c:v>
                </c:pt>
                <c:pt idx="82">
                  <c:v>191.49100000000001</c:v>
                </c:pt>
                <c:pt idx="83">
                  <c:v>190.21100000000001</c:v>
                </c:pt>
                <c:pt idx="84">
                  <c:v>181.404</c:v>
                </c:pt>
                <c:pt idx="85">
                  <c:v>165.86</c:v>
                </c:pt>
                <c:pt idx="86">
                  <c:v>146</c:v>
                </c:pt>
                <c:pt idx="87">
                  <c:v>128.54400000000001</c:v>
                </c:pt>
                <c:pt idx="88">
                  <c:v>118</c:v>
                </c:pt>
                <c:pt idx="89">
                  <c:v>114.08799999999999</c:v>
                </c:pt>
                <c:pt idx="90">
                  <c:v>110.825</c:v>
                </c:pt>
                <c:pt idx="91">
                  <c:v>106.386</c:v>
                </c:pt>
                <c:pt idx="92">
                  <c:v>102.684</c:v>
                </c:pt>
                <c:pt idx="93">
                  <c:v>96.876999999999995</c:v>
                </c:pt>
                <c:pt idx="94">
                  <c:v>90.876999999999995</c:v>
                </c:pt>
                <c:pt idx="95">
                  <c:v>88.754000000000005</c:v>
                </c:pt>
                <c:pt idx="96">
                  <c:v>87.105000000000004</c:v>
                </c:pt>
                <c:pt idx="97">
                  <c:v>85.474000000000004</c:v>
                </c:pt>
                <c:pt idx="98">
                  <c:v>84.192999999999998</c:v>
                </c:pt>
                <c:pt idx="99">
                  <c:v>85.018000000000001</c:v>
                </c:pt>
                <c:pt idx="100">
                  <c:v>83.667000000000002</c:v>
                </c:pt>
                <c:pt idx="101">
                  <c:v>83.614000000000004</c:v>
                </c:pt>
                <c:pt idx="102">
                  <c:v>82.350999999999999</c:v>
                </c:pt>
                <c:pt idx="103">
                  <c:v>81.981999999999999</c:v>
                </c:pt>
                <c:pt idx="104">
                  <c:v>82.052999999999997</c:v>
                </c:pt>
                <c:pt idx="105">
                  <c:v>81.772000000000006</c:v>
                </c:pt>
                <c:pt idx="106">
                  <c:v>81.701999999999998</c:v>
                </c:pt>
                <c:pt idx="107">
                  <c:v>80.772000000000006</c:v>
                </c:pt>
                <c:pt idx="108">
                  <c:v>81.018000000000001</c:v>
                </c:pt>
                <c:pt idx="109">
                  <c:v>81.298000000000002</c:v>
                </c:pt>
                <c:pt idx="110">
                  <c:v>80.210999999999999</c:v>
                </c:pt>
                <c:pt idx="111">
                  <c:v>80.474000000000004</c:v>
                </c:pt>
                <c:pt idx="112">
                  <c:v>80.438999999999993</c:v>
                </c:pt>
                <c:pt idx="113">
                  <c:v>80.876999999999995</c:v>
                </c:pt>
                <c:pt idx="114">
                  <c:v>81.543999999999997</c:v>
                </c:pt>
                <c:pt idx="115">
                  <c:v>82.316000000000003</c:v>
                </c:pt>
                <c:pt idx="116">
                  <c:v>85.912000000000006</c:v>
                </c:pt>
                <c:pt idx="117">
                  <c:v>87.683999999999997</c:v>
                </c:pt>
                <c:pt idx="118">
                  <c:v>91.509</c:v>
                </c:pt>
                <c:pt idx="119">
                  <c:v>93.332999999999998</c:v>
                </c:pt>
                <c:pt idx="120">
                  <c:v>94.052999999999997</c:v>
                </c:pt>
                <c:pt idx="121">
                  <c:v>93.93</c:v>
                </c:pt>
                <c:pt idx="122">
                  <c:v>92.543999999999997</c:v>
                </c:pt>
                <c:pt idx="123">
                  <c:v>89.210999999999999</c:v>
                </c:pt>
                <c:pt idx="124">
                  <c:v>84.789000000000001</c:v>
                </c:pt>
                <c:pt idx="125">
                  <c:v>81.596000000000004</c:v>
                </c:pt>
                <c:pt idx="126">
                  <c:v>79.105000000000004</c:v>
                </c:pt>
                <c:pt idx="127">
                  <c:v>78.14</c:v>
                </c:pt>
                <c:pt idx="128">
                  <c:v>77.227999999999994</c:v>
                </c:pt>
                <c:pt idx="129">
                  <c:v>76.912000000000006</c:v>
                </c:pt>
                <c:pt idx="130">
                  <c:v>76.245999999999995</c:v>
                </c:pt>
                <c:pt idx="131">
                  <c:v>76.052999999999997</c:v>
                </c:pt>
                <c:pt idx="132">
                  <c:v>75.578999999999994</c:v>
                </c:pt>
                <c:pt idx="133">
                  <c:v>76.123000000000005</c:v>
                </c:pt>
                <c:pt idx="134">
                  <c:v>74.367999999999995</c:v>
                </c:pt>
                <c:pt idx="135">
                  <c:v>75.018000000000001</c:v>
                </c:pt>
                <c:pt idx="136">
                  <c:v>74.772000000000006</c:v>
                </c:pt>
                <c:pt idx="137">
                  <c:v>74.474000000000004</c:v>
                </c:pt>
                <c:pt idx="138">
                  <c:v>74.403999999999996</c:v>
                </c:pt>
                <c:pt idx="139">
                  <c:v>74.772000000000006</c:v>
                </c:pt>
                <c:pt idx="140">
                  <c:v>75.683999999999997</c:v>
                </c:pt>
                <c:pt idx="141">
                  <c:v>75.332999999999998</c:v>
                </c:pt>
                <c:pt idx="142">
                  <c:v>75.947000000000003</c:v>
                </c:pt>
                <c:pt idx="143">
                  <c:v>74.596000000000004</c:v>
                </c:pt>
                <c:pt idx="144">
                  <c:v>77.123000000000005</c:v>
                </c:pt>
                <c:pt idx="145">
                  <c:v>76.947000000000003</c:v>
                </c:pt>
                <c:pt idx="146">
                  <c:v>77.947000000000003</c:v>
                </c:pt>
                <c:pt idx="147">
                  <c:v>78.736999999999995</c:v>
                </c:pt>
                <c:pt idx="148">
                  <c:v>79.525999999999996</c:v>
                </c:pt>
                <c:pt idx="149">
                  <c:v>80.227999999999994</c:v>
                </c:pt>
                <c:pt idx="150">
                  <c:v>80.018000000000001</c:v>
                </c:pt>
                <c:pt idx="151">
                  <c:v>78.578999999999994</c:v>
                </c:pt>
                <c:pt idx="152">
                  <c:v>76.596000000000004</c:v>
                </c:pt>
                <c:pt idx="153">
                  <c:v>74.632000000000005</c:v>
                </c:pt>
                <c:pt idx="154">
                  <c:v>73.965000000000003</c:v>
                </c:pt>
                <c:pt idx="155">
                  <c:v>73.474000000000004</c:v>
                </c:pt>
                <c:pt idx="156">
                  <c:v>71.789000000000001</c:v>
                </c:pt>
                <c:pt idx="157">
                  <c:v>71.894999999999996</c:v>
                </c:pt>
                <c:pt idx="158">
                  <c:v>72.034999999999997</c:v>
                </c:pt>
                <c:pt idx="159">
                  <c:v>71.825000000000003</c:v>
                </c:pt>
                <c:pt idx="160">
                  <c:v>72.825000000000003</c:v>
                </c:pt>
                <c:pt idx="161">
                  <c:v>72.14</c:v>
                </c:pt>
                <c:pt idx="162">
                  <c:v>71.667000000000002</c:v>
                </c:pt>
                <c:pt idx="163">
                  <c:v>71.509</c:v>
                </c:pt>
                <c:pt idx="164">
                  <c:v>71</c:v>
                </c:pt>
                <c:pt idx="165">
                  <c:v>71.281000000000006</c:v>
                </c:pt>
                <c:pt idx="166">
                  <c:v>70.158000000000001</c:v>
                </c:pt>
                <c:pt idx="167">
                  <c:v>70.281000000000006</c:v>
                </c:pt>
                <c:pt idx="168">
                  <c:v>70.421000000000006</c:v>
                </c:pt>
                <c:pt idx="169">
                  <c:v>70.667000000000002</c:v>
                </c:pt>
                <c:pt idx="170">
                  <c:v>70.947000000000003</c:v>
                </c:pt>
                <c:pt idx="171">
                  <c:v>71.894999999999996</c:v>
                </c:pt>
                <c:pt idx="172">
                  <c:v>72.123000000000005</c:v>
                </c:pt>
                <c:pt idx="173">
                  <c:v>71.509</c:v>
                </c:pt>
                <c:pt idx="174">
                  <c:v>71.052999999999997</c:v>
                </c:pt>
                <c:pt idx="175">
                  <c:v>70.385999999999996</c:v>
                </c:pt>
                <c:pt idx="176">
                  <c:v>70.052999999999997</c:v>
                </c:pt>
                <c:pt idx="177">
                  <c:v>70.509</c:v>
                </c:pt>
                <c:pt idx="178">
                  <c:v>70.930000000000007</c:v>
                </c:pt>
                <c:pt idx="179">
                  <c:v>70.350999999999999</c:v>
                </c:pt>
                <c:pt idx="180">
                  <c:v>71.509</c:v>
                </c:pt>
                <c:pt idx="181">
                  <c:v>71.491</c:v>
                </c:pt>
                <c:pt idx="182">
                  <c:v>70.912000000000006</c:v>
                </c:pt>
                <c:pt idx="183">
                  <c:v>70.456000000000003</c:v>
                </c:pt>
                <c:pt idx="184">
                  <c:v>71.018000000000001</c:v>
                </c:pt>
                <c:pt idx="185">
                  <c:v>70.614000000000004</c:v>
                </c:pt>
                <c:pt idx="186">
                  <c:v>71.018000000000001</c:v>
                </c:pt>
                <c:pt idx="187">
                  <c:v>69.789000000000001</c:v>
                </c:pt>
                <c:pt idx="188">
                  <c:v>69.474000000000004</c:v>
                </c:pt>
                <c:pt idx="189">
                  <c:v>69.018000000000001</c:v>
                </c:pt>
                <c:pt idx="190">
                  <c:v>69.034999999999997</c:v>
                </c:pt>
                <c:pt idx="191">
                  <c:v>69.018000000000001</c:v>
                </c:pt>
                <c:pt idx="192">
                  <c:v>68.789000000000001</c:v>
                </c:pt>
                <c:pt idx="193">
                  <c:v>69.789000000000001</c:v>
                </c:pt>
                <c:pt idx="194">
                  <c:v>69.158000000000001</c:v>
                </c:pt>
                <c:pt idx="195">
                  <c:v>69.298000000000002</c:v>
                </c:pt>
                <c:pt idx="196">
                  <c:v>69.561000000000007</c:v>
                </c:pt>
                <c:pt idx="197">
                  <c:v>69.509</c:v>
                </c:pt>
                <c:pt idx="198">
                  <c:v>68.614000000000004</c:v>
                </c:pt>
                <c:pt idx="199">
                  <c:v>68.894999999999996</c:v>
                </c:pt>
                <c:pt idx="200">
                  <c:v>68.281000000000006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102.58990878211118</c:v>
                </c:pt>
                <c:pt idx="21">
                  <c:v>102.70761932537643</c:v>
                </c:pt>
                <c:pt idx="22">
                  <c:v>102.82447550636735</c:v>
                </c:pt>
                <c:pt idx="23">
                  <c:v>102.94012482631466</c:v>
                </c:pt>
                <c:pt idx="24">
                  <c:v>103.05416687559769</c:v>
                </c:pt>
                <c:pt idx="25">
                  <c:v>103.1661501813367</c:v>
                </c:pt>
                <c:pt idx="26">
                  <c:v>103.27556940004374</c:v>
                </c:pt>
                <c:pt idx="27">
                  <c:v>103.38186301441034</c:v>
                </c:pt>
                <c:pt idx="28">
                  <c:v>103.48441173485556</c:v>
                </c:pt>
                <c:pt idx="29">
                  <c:v>103.58253788437253</c:v>
                </c:pt>
                <c:pt idx="30">
                  <c:v>103.6755062181205</c:v>
                </c:pt>
                <c:pt idx="31">
                  <c:v>103.7625270373815</c:v>
                </c:pt>
                <c:pt idx="32">
                  <c:v>103.84276341574258</c:v>
                </c:pt>
                <c:pt idx="33">
                  <c:v>103.91534652626477</c:v>
                </c:pt>
                <c:pt idx="34">
                  <c:v>103.97940774425108</c:v>
                </c:pt>
                <c:pt idx="35">
                  <c:v>104.03414577221172</c:v>
                </c:pt>
                <c:pt idx="36">
                  <c:v>104.07896543642438</c:v>
                </c:pt>
                <c:pt idx="37">
                  <c:v>104.11375788423223</c:v>
                </c:pt>
                <c:pt idx="38">
                  <c:v>104.13944697667939</c:v>
                </c:pt>
                <c:pt idx="39">
                  <c:v>104.15901024852363</c:v>
                </c:pt>
                <c:pt idx="40">
                  <c:v>104.17929520617398</c:v>
                </c:pt>
                <c:pt idx="41">
                  <c:v>104.2140773025468</c:v>
                </c:pt>
                <c:pt idx="42">
                  <c:v>104.28889953013436</c:v>
                </c:pt>
                <c:pt idx="43">
                  <c:v>104.44820754620284</c:v>
                </c:pt>
                <c:pt idx="44">
                  <c:v>104.76501577194067</c:v>
                </c:pt>
                <c:pt idx="45">
                  <c:v>105.3526541830697</c:v>
                </c:pt>
                <c:pt idx="46">
                  <c:v>106.37694025219658</c:v>
                </c:pt>
                <c:pt idx="47">
                  <c:v>108.0654356196745</c:v>
                </c:pt>
                <c:pt idx="48">
                  <c:v>110.70860488977426</c:v>
                </c:pt>
                <c:pt idx="49">
                  <c:v>114.64638518165609</c:v>
                </c:pt>
                <c:pt idx="50">
                  <c:v>120.23390326997213</c:v>
                </c:pt>
                <c:pt idx="51">
                  <c:v>127.78287353643782</c:v>
                </c:pt>
                <c:pt idx="52">
                  <c:v>137.48111148674914</c:v>
                </c:pt>
                <c:pt idx="53">
                  <c:v>149.30103364505101</c:v>
                </c:pt>
                <c:pt idx="54">
                  <c:v>162.9169115387877</c:v>
                </c:pt>
                <c:pt idx="55">
                  <c:v>177.65662272765866</c:v>
                </c:pt>
                <c:pt idx="56">
                  <c:v>192.51300797455102</c:v>
                </c:pt>
                <c:pt idx="57">
                  <c:v>206.23035558219431</c:v>
                </c:pt>
                <c:pt idx="58">
                  <c:v>217.46363808326589</c:v>
                </c:pt>
                <c:pt idx="59">
                  <c:v>224.98629368943242</c:v>
                </c:pt>
                <c:pt idx="60">
                  <c:v>227.90376426221144</c:v>
                </c:pt>
                <c:pt idx="61">
                  <c:v>225.82213136675719</c:v>
                </c:pt>
                <c:pt idx="62">
                  <c:v>218.92850269799396</c:v>
                </c:pt>
                <c:pt idx="63">
                  <c:v>207.96135840806616</c:v>
                </c:pt>
                <c:pt idx="64">
                  <c:v>194.07832199961615</c:v>
                </c:pt>
                <c:pt idx="65">
                  <c:v>178.6559684702064</c:v>
                </c:pt>
                <c:pt idx="66">
                  <c:v>163.07221159550298</c:v>
                </c:pt>
                <c:pt idx="67">
                  <c:v>148.52178499084295</c:v>
                </c:pt>
                <c:pt idx="68">
                  <c:v>135.90065066055533</c:v>
                </c:pt>
                <c:pt idx="69">
                  <c:v>125.77214989708878</c:v>
                </c:pt>
                <c:pt idx="70">
                  <c:v>118.40466707154975</c:v>
                </c:pt>
                <c:pt idx="71">
                  <c:v>113.85441679524686</c:v>
                </c:pt>
                <c:pt idx="72">
                  <c:v>112.06098148254017</c:v>
                </c:pt>
                <c:pt idx="73">
                  <c:v>112.92679571581178</c:v>
                </c:pt>
                <c:pt idx="74">
                  <c:v>116.36164594481065</c:v>
                </c:pt>
                <c:pt idx="75">
                  <c:v>122.285409673942</c:v>
                </c:pt>
                <c:pt idx="76">
                  <c:v>130.59316883771689</c:v>
                </c:pt>
                <c:pt idx="77">
                  <c:v>141.09307454891052</c:v>
                </c:pt>
                <c:pt idx="78">
                  <c:v>153.42314857604259</c:v>
                </c:pt>
                <c:pt idx="79">
                  <c:v>166.93050064426222</c:v>
                </c:pt>
                <c:pt idx="80">
                  <c:v>180.46538398218411</c:v>
                </c:pt>
                <c:pt idx="81">
                  <c:v>192.08287300402273</c:v>
                </c:pt>
                <c:pt idx="82">
                  <c:v>198.88906013466607</c:v>
                </c:pt>
                <c:pt idx="83">
                  <c:v>197.61499026892403</c:v>
                </c:pt>
                <c:pt idx="84">
                  <c:v>186.30691020354806</c:v>
                </c:pt>
                <c:pt idx="85">
                  <c:v>166.2879800339195</c:v>
                </c:pt>
                <c:pt idx="86">
                  <c:v>142.41377225456819</c:v>
                </c:pt>
                <c:pt idx="87">
                  <c:v>120.6881127985571</c:v>
                </c:pt>
                <c:pt idx="88">
                  <c:v>105.0273779177512</c:v>
                </c:pt>
                <c:pt idx="89">
                  <c:v>95.913849725058157</c:v>
                </c:pt>
                <c:pt idx="90">
                  <c:v>91.533359195268915</c:v>
                </c:pt>
                <c:pt idx="91">
                  <c:v>89.692603813267468</c:v>
                </c:pt>
                <c:pt idx="92">
                  <c:v>88.902769839270235</c:v>
                </c:pt>
                <c:pt idx="93">
                  <c:v>88.454917040770837</c:v>
                </c:pt>
                <c:pt idx="94">
                  <c:v>88.096109037347759</c:v>
                </c:pt>
                <c:pt idx="95">
                  <c:v>87.756706056532394</c:v>
                </c:pt>
                <c:pt idx="96">
                  <c:v>87.421645118846584</c:v>
                </c:pt>
                <c:pt idx="97">
                  <c:v>87.088303815654129</c:v>
                </c:pt>
                <c:pt idx="98">
                  <c:v>86.756270911020394</c:v>
                </c:pt>
                <c:pt idx="99">
                  <c:v>86.425446756976683</c:v>
                </c:pt>
                <c:pt idx="100">
                  <c:v>86.095768979366539</c:v>
                </c:pt>
                <c:pt idx="101">
                  <c:v>85.767181560805781</c:v>
                </c:pt>
                <c:pt idx="102">
                  <c:v>85.43963244287113</c:v>
                </c:pt>
                <c:pt idx="103">
                  <c:v>85.113074384731192</c:v>
                </c:pt>
                <c:pt idx="104">
                  <c:v>84.787468925100711</c:v>
                </c:pt>
                <c:pt idx="105">
                  <c:v>84.462801849300774</c:v>
                </c:pt>
                <c:pt idx="106">
                  <c:v>84.139139191396211</c:v>
                </c:pt>
                <c:pt idx="107">
                  <c:v>83.81681091944138</c:v>
                </c:pt>
                <c:pt idx="108">
                  <c:v>83.496951617806289</c:v>
                </c:pt>
                <c:pt idx="109">
                  <c:v>83.182918013998801</c:v>
                </c:pt>
                <c:pt idx="110">
                  <c:v>82.883566820662864</c:v>
                </c:pt>
                <c:pt idx="111">
                  <c:v>82.61983892274587</c:v>
                </c:pt>
                <c:pt idx="112">
                  <c:v>82.435941690225093</c:v>
                </c:pt>
                <c:pt idx="113">
                  <c:v>82.414495958807791</c:v>
                </c:pt>
                <c:pt idx="114">
                  <c:v>82.690131725059757</c:v>
                </c:pt>
                <c:pt idx="115">
                  <c:v>83.448247671926225</c:v>
                </c:pt>
                <c:pt idx="116">
                  <c:v>84.887479723494465</c:v>
                </c:pt>
                <c:pt idx="117">
                  <c:v>87.121299145288631</c:v>
                </c:pt>
                <c:pt idx="118">
                  <c:v>90.009651018967432</c:v>
                </c:pt>
                <c:pt idx="119">
                  <c:v>92.977292217589152</c:v>
                </c:pt>
                <c:pt idx="120">
                  <c:v>95.003768006134436</c:v>
                </c:pt>
                <c:pt idx="121">
                  <c:v>95.018744085682087</c:v>
                </c:pt>
                <c:pt idx="122">
                  <c:v>92.630006978900809</c:v>
                </c:pt>
                <c:pt idx="123">
                  <c:v>88.572423046457615</c:v>
                </c:pt>
                <c:pt idx="124">
                  <c:v>84.291402883591502</c:v>
                </c:pt>
                <c:pt idx="125">
                  <c:v>80.969288039276051</c:v>
                </c:pt>
                <c:pt idx="126">
                  <c:v>78.93785933403197</c:v>
                </c:pt>
                <c:pt idx="127">
                  <c:v>77.873854620504602</c:v>
                </c:pt>
                <c:pt idx="128">
                  <c:v>77.311439013705225</c:v>
                </c:pt>
                <c:pt idx="129">
                  <c:v>76.940901835279007</c:v>
                </c:pt>
                <c:pt idx="130">
                  <c:v>76.62669082895718</c:v>
                </c:pt>
                <c:pt idx="131">
                  <c:v>76.32627633612077</c:v>
                </c:pt>
                <c:pt idx="132">
                  <c:v>76.029802956131448</c:v>
                </c:pt>
                <c:pt idx="133">
                  <c:v>75.735618043190172</c:v>
                </c:pt>
                <c:pt idx="134">
                  <c:v>75.44359290328147</c:v>
                </c:pt>
                <c:pt idx="135">
                  <c:v>75.153810304215824</c:v>
                </c:pt>
                <c:pt idx="136">
                  <c:v>74.866376288103453</c:v>
                </c:pt>
                <c:pt idx="137">
                  <c:v>74.581435085977489</c:v>
                </c:pt>
                <c:pt idx="138">
                  <c:v>74.299401109712974</c:v>
                </c:pt>
                <c:pt idx="139">
                  <c:v>74.022132626759827</c:v>
                </c:pt>
                <c:pt idx="140">
                  <c:v>73.757572760324422</c:v>
                </c:pt>
                <c:pt idx="141">
                  <c:v>73.533843069088221</c:v>
                </c:pt>
                <c:pt idx="142">
                  <c:v>73.430160224093243</c:v>
                </c:pt>
                <c:pt idx="143">
                  <c:v>73.617674858358484</c:v>
                </c:pt>
                <c:pt idx="144">
                  <c:v>74.359896183830585</c:v>
                </c:pt>
                <c:pt idx="145">
                  <c:v>75.882349910644493</c:v>
                </c:pt>
                <c:pt idx="146">
                  <c:v>78.090881094485823</c:v>
                </c:pt>
                <c:pt idx="147">
                  <c:v>80.34405135078012</c:v>
                </c:pt>
                <c:pt idx="148">
                  <c:v>81.62852304094595</c:v>
                </c:pt>
                <c:pt idx="149">
                  <c:v>81.190984856589651</c:v>
                </c:pt>
                <c:pt idx="150">
                  <c:v>79.117254152567995</c:v>
                </c:pt>
                <c:pt idx="151">
                  <c:v>76.268940498690824</c:v>
                </c:pt>
                <c:pt idx="152">
                  <c:v>73.639340213350238</c:v>
                </c:pt>
                <c:pt idx="153">
                  <c:v>71.768519090105187</c:v>
                </c:pt>
                <c:pt idx="154">
                  <c:v>70.658303879380128</c:v>
                </c:pt>
                <c:pt idx="155">
                  <c:v>70.046492754934761</c:v>
                </c:pt>
                <c:pt idx="156">
                  <c:v>69.676812248542788</c:v>
                </c:pt>
                <c:pt idx="157">
                  <c:v>69.398510496081911</c:v>
                </c:pt>
                <c:pt idx="158">
                  <c:v>69.147684886483177</c:v>
                </c:pt>
                <c:pt idx="159">
                  <c:v>68.903566726215928</c:v>
                </c:pt>
                <c:pt idx="160">
                  <c:v>68.660759811938064</c:v>
                </c:pt>
                <c:pt idx="161">
                  <c:v>68.418042920624345</c:v>
                </c:pt>
                <c:pt idx="162">
                  <c:v>68.175091389444376</c:v>
                </c:pt>
                <c:pt idx="163">
                  <c:v>67.931744690158027</c:v>
                </c:pt>
                <c:pt idx="164">
                  <c:v>67.687878523125178</c:v>
                </c:pt>
                <c:pt idx="165">
                  <c:v>67.443387051868214</c:v>
                </c:pt>
                <c:pt idx="166">
                  <c:v>67.198180661339165</c:v>
                </c:pt>
                <c:pt idx="167">
                  <c:v>66.952185236561149</c:v>
                </c:pt>
                <c:pt idx="168">
                  <c:v>66.705341370412981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102.58990878209819</c:v>
                </c:pt>
                <c:pt idx="21">
                  <c:v>102.70761932532172</c:v>
                </c:pt>
                <c:pt idx="22">
                  <c:v>102.82447550614472</c:v>
                </c:pt>
                <c:pt idx="23">
                  <c:v>102.9401248254397</c:v>
                </c:pt>
                <c:pt idx="24">
                  <c:v>103.0541668722762</c:v>
                </c:pt>
                <c:pt idx="25">
                  <c:v>103.16615016915793</c:v>
                </c:pt>
                <c:pt idx="26">
                  <c:v>103.27556935691213</c:v>
                </c:pt>
                <c:pt idx="27">
                  <c:v>103.381862866872</c:v>
                </c:pt>
                <c:pt idx="28">
                  <c:v>103.48441124741188</c:v>
                </c:pt>
                <c:pt idx="29">
                  <c:v>103.58253632896029</c:v>
                </c:pt>
                <c:pt idx="30">
                  <c:v>103.67550142456894</c:v>
                </c:pt>
                <c:pt idx="31">
                  <c:v>103.7625127699112</c:v>
                </c:pt>
                <c:pt idx="32">
                  <c:v>103.84272240493934</c:v>
                </c:pt>
                <c:pt idx="33">
                  <c:v>103.91523268698808</c:v>
                </c:pt>
                <c:pt idx="34">
                  <c:v>103.97910259961779</c:v>
                </c:pt>
                <c:pt idx="35">
                  <c:v>104.03335598104674</c:v>
                </c:pt>
                <c:pt idx="36">
                  <c:v>104.07699173941779</c:v>
                </c:pt>
                <c:pt idx="37">
                  <c:v>104.10899604918185</c:v>
                </c:pt>
                <c:pt idx="38">
                  <c:v>104.12835643472091</c:v>
                </c:pt>
                <c:pt idx="39">
                  <c:v>104.13407754677628</c:v>
                </c:pt>
                <c:pt idx="40">
                  <c:v>104.12519832889926</c:v>
                </c:pt>
                <c:pt idx="41">
                  <c:v>104.10081016138699</c:v>
                </c:pt>
                <c:pt idx="42">
                  <c:v>104.06007546692804</c:v>
                </c:pt>
                <c:pt idx="43">
                  <c:v>104.00224617439279</c:v>
                </c:pt>
                <c:pt idx="44">
                  <c:v>103.92668137402578</c:v>
                </c:pt>
                <c:pt idx="45">
                  <c:v>103.83286346714598</c:v>
                </c:pt>
                <c:pt idx="46">
                  <c:v>103.72041212291693</c:v>
                </c:pt>
                <c:pt idx="47">
                  <c:v>103.58909540753132</c:v>
                </c:pt>
                <c:pt idx="48">
                  <c:v>103.43883754731503</c:v>
                </c:pt>
                <c:pt idx="49">
                  <c:v>103.26972292274492</c:v>
                </c:pt>
                <c:pt idx="50">
                  <c:v>103.08199605712983</c:v>
                </c:pt>
                <c:pt idx="51">
                  <c:v>102.87605755025238</c:v>
                </c:pt>
                <c:pt idx="52">
                  <c:v>102.65245609985108</c:v>
                </c:pt>
                <c:pt idx="53">
                  <c:v>102.41187693784713</c:v>
                </c:pt>
                <c:pt idx="54">
                  <c:v>102.15512716987485</c:v>
                </c:pt>
                <c:pt idx="55">
                  <c:v>101.88311863442881</c:v>
                </c:pt>
                <c:pt idx="56">
                  <c:v>101.59684898372633</c:v>
                </c:pt>
                <c:pt idx="57">
                  <c:v>101.29738172830251</c:v>
                </c:pt>
                <c:pt idx="58">
                  <c:v>100.98582598179749</c:v>
                </c:pt>
                <c:pt idx="59">
                  <c:v>100.66331659565688</c:v>
                </c:pt>
                <c:pt idx="60">
                  <c:v>100.33099529290052</c:v>
                </c:pt>
                <c:pt idx="61">
                  <c:v>99.989993305050234</c:v>
                </c:pt>
                <c:pt idx="62">
                  <c:v>99.64141589685336</c:v>
                </c:pt>
                <c:pt idx="63">
                  <c:v>99.286329039420778</c:v>
                </c:pt>
                <c:pt idx="64">
                  <c:v>98.925748372448581</c:v>
                </c:pt>
                <c:pt idx="65">
                  <c:v>98.560630487196704</c:v>
                </c:pt>
                <c:pt idx="66">
                  <c:v>98.191866468674888</c:v>
                </c:pt>
                <c:pt idx="67">
                  <c:v>97.820277560796015</c:v>
                </c:pt>
                <c:pt idx="68">
                  <c:v>97.446612762983079</c:v>
                </c:pt>
                <c:pt idx="69">
                  <c:v>97.07154813021171</c:v>
                </c:pt>
                <c:pt idx="70">
                  <c:v>96.695687528952405</c:v>
                </c:pt>
                <c:pt idx="71">
                  <c:v>96.319564596445304</c:v>
                </c:pt>
                <c:pt idx="72">
                  <c:v>95.943645657338664</c:v>
                </c:pt>
                <c:pt idx="73">
                  <c:v>95.568333367043252</c:v>
                </c:pt>
                <c:pt idx="74">
                  <c:v>95.193970872468896</c:v>
                </c:pt>
                <c:pt idx="75">
                  <c:v>94.820846305705913</c:v>
                </c:pt>
                <c:pt idx="76">
                  <c:v>94.449197452684786</c:v>
                </c:pt>
                <c:pt idx="77">
                  <c:v>94.079216465311362</c:v>
                </c:pt>
                <c:pt idx="78">
                  <c:v>93.711054510860251</c:v>
                </c:pt>
                <c:pt idx="79">
                  <c:v>93.344826275715789</c:v>
                </c:pt>
                <c:pt idx="80">
                  <c:v>92.980614261387217</c:v>
                </c:pt>
                <c:pt idx="81">
                  <c:v>92.618472828863517</c:v>
                </c:pt>
                <c:pt idx="82">
                  <c:v>92.258431962764831</c:v>
                </c:pt>
                <c:pt idx="83">
                  <c:v>91.900500739498995</c:v>
                </c:pt>
                <c:pt idx="84">
                  <c:v>91.544670493926375</c:v>
                </c:pt>
                <c:pt idx="85">
                  <c:v>91.190917687129698</c:v>
                </c:pt>
                <c:pt idx="86">
                  <c:v>90.839206484047011</c:v>
                </c:pt>
                <c:pt idx="87">
                  <c:v>90.489491054238158</c:v>
                </c:pt>
                <c:pt idx="88">
                  <c:v>90.14171761218681</c:v>
                </c:pt>
                <c:pt idx="89">
                  <c:v>89.795826215540913</c:v>
                </c:pt>
                <c:pt idx="90">
                  <c:v>89.451752340790463</c:v>
                </c:pt>
                <c:pt idx="91">
                  <c:v>89.10942825626833</c:v>
                </c:pt>
                <c:pt idx="92">
                  <c:v>88.768784212205347</c:v>
                </c:pt>
                <c:pt idx="93">
                  <c:v>88.429749467019278</c:v>
                </c:pt>
                <c:pt idx="94">
                  <c:v>88.092253168181728</c:v>
                </c:pt>
                <c:pt idx="95">
                  <c:v>87.756225104983884</c:v>
                </c:pt>
                <c:pt idx="96">
                  <c:v>87.421596349384572</c:v>
                </c:pt>
                <c:pt idx="97">
                  <c:v>87.088299799931988</c:v>
                </c:pt>
                <c:pt idx="98">
                  <c:v>86.756270642544024</c:v>
                </c:pt>
                <c:pt idx="99">
                  <c:v>86.425446740746423</c:v>
                </c:pt>
                <c:pt idx="100">
                  <c:v>86.095768966822476</c:v>
                </c:pt>
                <c:pt idx="101">
                  <c:v>85.767181484239188</c:v>
                </c:pt>
                <c:pt idx="102">
                  <c:v>85.439631990686024</c:v>
                </c:pt>
                <c:pt idx="103">
                  <c:v>85.113071930101896</c:v>
                </c:pt>
                <c:pt idx="104">
                  <c:v>84.78745668116639</c:v>
                </c:pt>
                <c:pt idx="105">
                  <c:v>84.462745728889985</c:v>
                </c:pt>
                <c:pt idx="106">
                  <c:v>84.138902825147767</c:v>
                </c:pt>
                <c:pt idx="107">
                  <c:v>83.815896143247798</c:v>
                </c:pt>
                <c:pt idx="108">
                  <c:v>83.493698430901233</c:v>
                </c:pt>
                <c:pt idx="109">
                  <c:v>83.172287165247425</c:v>
                </c:pt>
                <c:pt idx="110">
                  <c:v>82.851644712871817</c:v>
                </c:pt>
                <c:pt idx="111">
                  <c:v>82.531758497016867</c:v>
                </c:pt>
                <c:pt idx="112">
                  <c:v>82.212621173410966</c:v>
                </c:pt>
                <c:pt idx="113">
                  <c:v>81.894230815306358</c:v>
                </c:pt>
                <c:pt idx="114">
                  <c:v>81.576591107406031</c:v>
                </c:pt>
                <c:pt idx="115">
                  <c:v>81.259711547351714</c:v>
                </c:pt>
                <c:pt idx="116">
                  <c:v>80.943607652322413</c:v>
                </c:pt>
                <c:pt idx="117">
                  <c:v>80.628301167040277</c:v>
                </c:pt>
                <c:pt idx="118">
                  <c:v>80.313820268085678</c:v>
                </c:pt>
                <c:pt idx="119">
                  <c:v>80.000199757880324</c:v>
                </c:pt>
                <c:pt idx="120">
                  <c:v>79.687481240009546</c:v>
                </c:pt>
                <c:pt idx="121">
                  <c:v>79.375713265736266</c:v>
                </c:pt>
                <c:pt idx="122">
                  <c:v>79.064951439639799</c:v>
                </c:pt>
                <c:pt idx="123">
                  <c:v>78.755258470340408</c:v>
                </c:pt>
                <c:pt idx="124">
                  <c:v>78.44670415031834</c:v>
                </c:pt>
                <c:pt idx="125">
                  <c:v>78.13936524700199</c:v>
                </c:pt>
                <c:pt idx="126">
                  <c:v>77.833325285713741</c:v>
                </c:pt>
                <c:pt idx="127">
                  <c:v>77.528674203885672</c:v>
                </c:pt>
                <c:pt idx="128">
                  <c:v>77.225507855383853</c:v>
                </c:pt>
                <c:pt idx="129">
                  <c:v>76.92392734403046</c:v>
                </c:pt>
                <c:pt idx="130">
                  <c:v>76.624038166730145</c:v>
                </c:pt>
                <c:pt idx="131">
                  <c:v>76.325949149236266</c:v>
                </c:pt>
                <c:pt idx="132">
                  <c:v>76.029771161770142</c:v>
                </c:pt>
                <c:pt idx="133">
                  <c:v>75.735615607618655</c:v>
                </c:pt>
                <c:pt idx="134">
                  <c:v>75.443592685607427</c:v>
                </c:pt>
                <c:pt idx="135">
                  <c:v>75.153809436975166</c:v>
                </c:pt>
                <c:pt idx="136">
                  <c:v>74.866367598519091</c:v>
                </c:pt>
                <c:pt idx="137">
                  <c:v>74.581361296604669</c:v>
                </c:pt>
                <c:pt idx="138">
                  <c:v>74.298874630189232</c:v>
                </c:pt>
                <c:pt idx="139">
                  <c:v>74.018979204634363</c:v>
                </c:pt>
                <c:pt idx="140">
                  <c:v>73.741731690802979</c:v>
                </c:pt>
                <c:pt idx="141">
                  <c:v>73.467171494633888</c:v>
                </c:pt>
                <c:pt idx="142">
                  <c:v>73.195318629858576</c:v>
                </c:pt>
                <c:pt idx="143">
                  <c:v>72.926171889619468</c:v>
                </c:pt>
                <c:pt idx="144">
                  <c:v>72.659707410489446</c:v>
                </c:pt>
                <c:pt idx="145">
                  <c:v>72.395877714125959</c:v>
                </c:pt>
                <c:pt idx="146">
                  <c:v>72.134611297329741</c:v>
                </c:pt>
                <c:pt idx="147">
                  <c:v>71.875812820978865</c:v>
                </c:pt>
                <c:pt idx="148">
                  <c:v>71.619363923135381</c:v>
                </c:pt>
                <c:pt idx="149">
                  <c:v>71.365124653095336</c:v>
                </c:pt>
                <c:pt idx="150">
                  <c:v>71.112935493244535</c:v>
                </c:pt>
                <c:pt idx="151">
                  <c:v>70.862619906524188</c:v>
                </c:pt>
                <c:pt idx="152">
                  <c:v>70.613987321366352</c:v>
                </c:pt>
                <c:pt idx="153">
                  <c:v>70.366836445163742</c:v>
                </c:pt>
                <c:pt idx="154">
                  <c:v>70.120958783277189</c:v>
                </c:pt>
                <c:pt idx="155">
                  <c:v>69.876142234206171</c:v>
                </c:pt>
                <c:pt idx="156">
                  <c:v>69.632174633085597</c:v>
                </c:pt>
                <c:pt idx="157">
                  <c:v>69.388847124632889</c:v>
                </c:pt>
                <c:pt idx="158">
                  <c:v>69.14595726193788</c:v>
                </c:pt>
                <c:pt idx="159">
                  <c:v>68.903311747481212</c:v>
                </c:pt>
                <c:pt idx="160">
                  <c:v>68.66072875564754</c:v>
                </c:pt>
                <c:pt idx="161">
                  <c:v>68.418039799882379</c:v>
                </c:pt>
                <c:pt idx="162">
                  <c:v>68.175091130793831</c:v>
                </c:pt>
                <c:pt idx="163">
                  <c:v>67.931744672480875</c:v>
                </c:pt>
                <c:pt idx="164">
                  <c:v>67.687878522129168</c:v>
                </c:pt>
                <c:pt idx="165">
                  <c:v>67.443387051821958</c:v>
                </c:pt>
                <c:pt idx="166">
                  <c:v>67.198180661337389</c:v>
                </c:pt>
                <c:pt idx="167">
                  <c:v>66.952185236561093</c:v>
                </c:pt>
                <c:pt idx="168">
                  <c:v>66.705341370412981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113.23699999999999</c:v>
                </c:pt>
                <c:pt idx="1">
                  <c:v>112.288</c:v>
                </c:pt>
                <c:pt idx="2">
                  <c:v>112.39</c:v>
                </c:pt>
                <c:pt idx="3">
                  <c:v>112.23699999999999</c:v>
                </c:pt>
                <c:pt idx="4">
                  <c:v>113.339</c:v>
                </c:pt>
                <c:pt idx="5">
                  <c:v>112.69499999999999</c:v>
                </c:pt>
                <c:pt idx="6">
                  <c:v>113.339</c:v>
                </c:pt>
                <c:pt idx="7">
                  <c:v>112.288</c:v>
                </c:pt>
                <c:pt idx="8">
                  <c:v>111.932</c:v>
                </c:pt>
                <c:pt idx="9">
                  <c:v>111.559</c:v>
                </c:pt>
                <c:pt idx="10">
                  <c:v>111.30500000000001</c:v>
                </c:pt>
                <c:pt idx="11">
                  <c:v>111.102</c:v>
                </c:pt>
                <c:pt idx="12">
                  <c:v>110.81399999999999</c:v>
                </c:pt>
                <c:pt idx="13">
                  <c:v>109.57599999999999</c:v>
                </c:pt>
                <c:pt idx="14">
                  <c:v>109.407</c:v>
                </c:pt>
                <c:pt idx="15">
                  <c:v>108.15300000000001</c:v>
                </c:pt>
                <c:pt idx="16">
                  <c:v>107.102</c:v>
                </c:pt>
                <c:pt idx="17">
                  <c:v>106.30500000000001</c:v>
                </c:pt>
                <c:pt idx="18">
                  <c:v>104.03400000000001</c:v>
                </c:pt>
                <c:pt idx="19">
                  <c:v>102.542</c:v>
                </c:pt>
                <c:pt idx="20">
                  <c:v>100.983</c:v>
                </c:pt>
                <c:pt idx="21">
                  <c:v>100.051</c:v>
                </c:pt>
                <c:pt idx="22">
                  <c:v>99.965999999999994</c:v>
                </c:pt>
                <c:pt idx="23">
                  <c:v>99.626999999999995</c:v>
                </c:pt>
                <c:pt idx="24">
                  <c:v>100.068</c:v>
                </c:pt>
                <c:pt idx="25">
                  <c:v>99.254000000000005</c:v>
                </c:pt>
                <c:pt idx="26">
                  <c:v>98.492000000000004</c:v>
                </c:pt>
                <c:pt idx="27">
                  <c:v>98.558999999999997</c:v>
                </c:pt>
                <c:pt idx="28">
                  <c:v>98.864000000000004</c:v>
                </c:pt>
                <c:pt idx="29">
                  <c:v>99.322000000000003</c:v>
                </c:pt>
                <c:pt idx="30">
                  <c:v>99.203000000000003</c:v>
                </c:pt>
                <c:pt idx="31">
                  <c:v>99.168999999999997</c:v>
                </c:pt>
                <c:pt idx="32">
                  <c:v>99.271000000000001</c:v>
                </c:pt>
                <c:pt idx="33">
                  <c:v>99.644000000000005</c:v>
                </c:pt>
                <c:pt idx="34">
                  <c:v>100.42400000000001</c:v>
                </c:pt>
                <c:pt idx="35">
                  <c:v>101.81399999999999</c:v>
                </c:pt>
                <c:pt idx="36">
                  <c:v>102.57599999999999</c:v>
                </c:pt>
                <c:pt idx="37">
                  <c:v>103.051</c:v>
                </c:pt>
                <c:pt idx="38">
                  <c:v>103.678</c:v>
                </c:pt>
                <c:pt idx="39">
                  <c:v>104.322</c:v>
                </c:pt>
                <c:pt idx="40">
                  <c:v>106.91500000000001</c:v>
                </c:pt>
                <c:pt idx="41">
                  <c:v>108.712</c:v>
                </c:pt>
                <c:pt idx="42">
                  <c:v>110.22</c:v>
                </c:pt>
                <c:pt idx="43">
                  <c:v>109.932</c:v>
                </c:pt>
                <c:pt idx="44">
                  <c:v>111.61</c:v>
                </c:pt>
                <c:pt idx="45">
                  <c:v>111.35599999999999</c:v>
                </c:pt>
                <c:pt idx="46">
                  <c:v>110.797</c:v>
                </c:pt>
                <c:pt idx="47">
                  <c:v>109.96599999999999</c:v>
                </c:pt>
                <c:pt idx="48">
                  <c:v>110.441</c:v>
                </c:pt>
                <c:pt idx="49">
                  <c:v>112.64400000000001</c:v>
                </c:pt>
                <c:pt idx="50">
                  <c:v>117.84699999999999</c:v>
                </c:pt>
                <c:pt idx="51">
                  <c:v>128.27099999999999</c:v>
                </c:pt>
                <c:pt idx="52">
                  <c:v>142.203</c:v>
                </c:pt>
                <c:pt idx="53">
                  <c:v>160.57599999999999</c:v>
                </c:pt>
                <c:pt idx="54">
                  <c:v>178.797</c:v>
                </c:pt>
                <c:pt idx="55">
                  <c:v>195.542</c:v>
                </c:pt>
                <c:pt idx="56">
                  <c:v>209.74600000000001</c:v>
                </c:pt>
                <c:pt idx="57">
                  <c:v>219.898</c:v>
                </c:pt>
                <c:pt idx="58">
                  <c:v>227.136</c:v>
                </c:pt>
                <c:pt idx="59">
                  <c:v>231.322</c:v>
                </c:pt>
                <c:pt idx="60">
                  <c:v>232.661</c:v>
                </c:pt>
                <c:pt idx="61">
                  <c:v>228.42400000000001</c:v>
                </c:pt>
                <c:pt idx="62">
                  <c:v>220.119</c:v>
                </c:pt>
                <c:pt idx="63">
                  <c:v>205.57599999999999</c:v>
                </c:pt>
                <c:pt idx="64">
                  <c:v>186.52500000000001</c:v>
                </c:pt>
                <c:pt idx="65">
                  <c:v>166.203</c:v>
                </c:pt>
                <c:pt idx="66">
                  <c:v>152.93199999999999</c:v>
                </c:pt>
                <c:pt idx="67">
                  <c:v>145.864</c:v>
                </c:pt>
                <c:pt idx="68">
                  <c:v>136.18600000000001</c:v>
                </c:pt>
                <c:pt idx="69">
                  <c:v>126.47499999999999</c:v>
                </c:pt>
                <c:pt idx="70">
                  <c:v>115.69499999999999</c:v>
                </c:pt>
                <c:pt idx="71">
                  <c:v>108.508</c:v>
                </c:pt>
                <c:pt idx="72">
                  <c:v>104.712</c:v>
                </c:pt>
                <c:pt idx="73">
                  <c:v>104.508</c:v>
                </c:pt>
                <c:pt idx="74">
                  <c:v>107.593</c:v>
                </c:pt>
                <c:pt idx="75">
                  <c:v>112.203</c:v>
                </c:pt>
                <c:pt idx="76">
                  <c:v>120.96599999999999</c:v>
                </c:pt>
                <c:pt idx="77">
                  <c:v>131.69499999999999</c:v>
                </c:pt>
                <c:pt idx="78">
                  <c:v>142.559</c:v>
                </c:pt>
                <c:pt idx="79">
                  <c:v>155.28800000000001</c:v>
                </c:pt>
                <c:pt idx="80">
                  <c:v>166.47499999999999</c:v>
                </c:pt>
                <c:pt idx="81">
                  <c:v>176.102</c:v>
                </c:pt>
                <c:pt idx="82">
                  <c:v>183.72900000000001</c:v>
                </c:pt>
                <c:pt idx="83">
                  <c:v>188.08500000000001</c:v>
                </c:pt>
                <c:pt idx="84">
                  <c:v>188.898</c:v>
                </c:pt>
                <c:pt idx="85">
                  <c:v>183.102</c:v>
                </c:pt>
                <c:pt idx="86">
                  <c:v>170.18600000000001</c:v>
                </c:pt>
                <c:pt idx="87">
                  <c:v>150</c:v>
                </c:pt>
                <c:pt idx="88">
                  <c:v>129.797</c:v>
                </c:pt>
                <c:pt idx="89">
                  <c:v>114.831</c:v>
                </c:pt>
                <c:pt idx="90">
                  <c:v>105.76300000000001</c:v>
                </c:pt>
                <c:pt idx="91">
                  <c:v>98.457999999999998</c:v>
                </c:pt>
                <c:pt idx="92">
                  <c:v>91.236999999999995</c:v>
                </c:pt>
                <c:pt idx="93">
                  <c:v>85.846999999999994</c:v>
                </c:pt>
                <c:pt idx="94">
                  <c:v>83.322000000000003</c:v>
                </c:pt>
                <c:pt idx="95">
                  <c:v>81.712000000000003</c:v>
                </c:pt>
                <c:pt idx="96">
                  <c:v>81.61</c:v>
                </c:pt>
                <c:pt idx="97">
                  <c:v>81.558999999999997</c:v>
                </c:pt>
                <c:pt idx="98">
                  <c:v>81.897999999999996</c:v>
                </c:pt>
                <c:pt idx="99">
                  <c:v>80.983000000000004</c:v>
                </c:pt>
                <c:pt idx="100">
                  <c:v>81.322000000000003</c:v>
                </c:pt>
                <c:pt idx="101">
                  <c:v>80.846999999999994</c:v>
                </c:pt>
                <c:pt idx="102">
                  <c:v>79.932000000000002</c:v>
                </c:pt>
                <c:pt idx="103">
                  <c:v>80.813999999999993</c:v>
                </c:pt>
                <c:pt idx="104">
                  <c:v>81.932000000000002</c:v>
                </c:pt>
                <c:pt idx="105">
                  <c:v>81.406999999999996</c:v>
                </c:pt>
                <c:pt idx="106">
                  <c:v>80.61</c:v>
                </c:pt>
                <c:pt idx="107">
                  <c:v>80.406999999999996</c:v>
                </c:pt>
                <c:pt idx="108">
                  <c:v>80.796999999999997</c:v>
                </c:pt>
                <c:pt idx="109">
                  <c:v>81.338999999999999</c:v>
                </c:pt>
                <c:pt idx="110">
                  <c:v>81.575999999999993</c:v>
                </c:pt>
                <c:pt idx="111">
                  <c:v>80.22</c:v>
                </c:pt>
                <c:pt idx="112">
                  <c:v>80.338999999999999</c:v>
                </c:pt>
                <c:pt idx="113">
                  <c:v>80.948999999999998</c:v>
                </c:pt>
                <c:pt idx="114">
                  <c:v>81.102000000000004</c:v>
                </c:pt>
                <c:pt idx="115">
                  <c:v>81.271000000000001</c:v>
                </c:pt>
                <c:pt idx="116">
                  <c:v>81.338999999999999</c:v>
                </c:pt>
                <c:pt idx="117">
                  <c:v>83.441000000000003</c:v>
                </c:pt>
                <c:pt idx="118">
                  <c:v>86</c:v>
                </c:pt>
                <c:pt idx="119">
                  <c:v>88.846999999999994</c:v>
                </c:pt>
                <c:pt idx="120">
                  <c:v>91.254000000000005</c:v>
                </c:pt>
                <c:pt idx="121">
                  <c:v>94.39</c:v>
                </c:pt>
                <c:pt idx="122">
                  <c:v>94.153000000000006</c:v>
                </c:pt>
                <c:pt idx="123">
                  <c:v>93.051000000000002</c:v>
                </c:pt>
                <c:pt idx="124">
                  <c:v>91.474999999999994</c:v>
                </c:pt>
                <c:pt idx="125">
                  <c:v>88.457999999999998</c:v>
                </c:pt>
                <c:pt idx="126">
                  <c:v>84.575999999999993</c:v>
                </c:pt>
                <c:pt idx="127">
                  <c:v>81.22</c:v>
                </c:pt>
                <c:pt idx="128">
                  <c:v>79.254000000000005</c:v>
                </c:pt>
                <c:pt idx="129">
                  <c:v>76.915000000000006</c:v>
                </c:pt>
                <c:pt idx="130">
                  <c:v>77.168999999999997</c:v>
                </c:pt>
                <c:pt idx="131">
                  <c:v>76.881</c:v>
                </c:pt>
                <c:pt idx="132">
                  <c:v>75.932000000000002</c:v>
                </c:pt>
                <c:pt idx="133">
                  <c:v>76.203000000000003</c:v>
                </c:pt>
                <c:pt idx="134">
                  <c:v>75.441000000000003</c:v>
                </c:pt>
                <c:pt idx="135">
                  <c:v>74.745999999999995</c:v>
                </c:pt>
                <c:pt idx="136">
                  <c:v>74.796999999999997</c:v>
                </c:pt>
                <c:pt idx="137">
                  <c:v>75.322000000000003</c:v>
                </c:pt>
                <c:pt idx="138">
                  <c:v>75.102000000000004</c:v>
                </c:pt>
                <c:pt idx="139">
                  <c:v>73.575999999999993</c:v>
                </c:pt>
                <c:pt idx="140">
                  <c:v>74.119</c:v>
                </c:pt>
                <c:pt idx="141">
                  <c:v>74.034000000000006</c:v>
                </c:pt>
                <c:pt idx="142">
                  <c:v>73.542000000000002</c:v>
                </c:pt>
                <c:pt idx="143">
                  <c:v>73.254000000000005</c:v>
                </c:pt>
                <c:pt idx="144">
                  <c:v>74.22</c:v>
                </c:pt>
                <c:pt idx="145">
                  <c:v>74.39</c:v>
                </c:pt>
                <c:pt idx="146">
                  <c:v>75.203000000000003</c:v>
                </c:pt>
                <c:pt idx="147">
                  <c:v>75.965999999999994</c:v>
                </c:pt>
                <c:pt idx="148">
                  <c:v>76.694999999999993</c:v>
                </c:pt>
                <c:pt idx="149">
                  <c:v>77.831000000000003</c:v>
                </c:pt>
                <c:pt idx="150">
                  <c:v>78.915000000000006</c:v>
                </c:pt>
                <c:pt idx="151">
                  <c:v>80.406999999999996</c:v>
                </c:pt>
                <c:pt idx="152">
                  <c:v>79.915000000000006</c:v>
                </c:pt>
                <c:pt idx="153">
                  <c:v>78.542000000000002</c:v>
                </c:pt>
                <c:pt idx="154">
                  <c:v>77.305000000000007</c:v>
                </c:pt>
                <c:pt idx="155">
                  <c:v>75.034000000000006</c:v>
                </c:pt>
                <c:pt idx="156">
                  <c:v>73.338999999999999</c:v>
                </c:pt>
                <c:pt idx="157">
                  <c:v>72.016999999999996</c:v>
                </c:pt>
                <c:pt idx="158">
                  <c:v>70.813999999999993</c:v>
                </c:pt>
                <c:pt idx="159">
                  <c:v>70.135999999999996</c:v>
                </c:pt>
                <c:pt idx="160">
                  <c:v>69.813999999999993</c:v>
                </c:pt>
                <c:pt idx="161">
                  <c:v>71.168999999999997</c:v>
                </c:pt>
                <c:pt idx="162">
                  <c:v>69.78</c:v>
                </c:pt>
                <c:pt idx="163">
                  <c:v>70.373000000000005</c:v>
                </c:pt>
                <c:pt idx="164">
                  <c:v>70.525000000000006</c:v>
                </c:pt>
                <c:pt idx="165">
                  <c:v>70.338999999999999</c:v>
                </c:pt>
                <c:pt idx="166">
                  <c:v>69.525000000000006</c:v>
                </c:pt>
                <c:pt idx="167">
                  <c:v>68.983000000000004</c:v>
                </c:pt>
                <c:pt idx="168">
                  <c:v>69.084999999999994</c:v>
                </c:pt>
                <c:pt idx="169">
                  <c:v>70.305000000000007</c:v>
                </c:pt>
                <c:pt idx="170">
                  <c:v>69.355999999999995</c:v>
                </c:pt>
                <c:pt idx="171">
                  <c:v>68.745999999999995</c:v>
                </c:pt>
                <c:pt idx="172">
                  <c:v>68.305000000000007</c:v>
                </c:pt>
                <c:pt idx="173">
                  <c:v>69.034000000000006</c:v>
                </c:pt>
                <c:pt idx="174">
                  <c:v>68.864000000000004</c:v>
                </c:pt>
                <c:pt idx="175">
                  <c:v>68.474999999999994</c:v>
                </c:pt>
                <c:pt idx="176">
                  <c:v>68.373000000000005</c:v>
                </c:pt>
                <c:pt idx="177">
                  <c:v>68.831000000000003</c:v>
                </c:pt>
                <c:pt idx="178">
                  <c:v>68</c:v>
                </c:pt>
                <c:pt idx="179">
                  <c:v>69.39</c:v>
                </c:pt>
                <c:pt idx="180">
                  <c:v>69.492000000000004</c:v>
                </c:pt>
                <c:pt idx="181">
                  <c:v>68.525000000000006</c:v>
                </c:pt>
                <c:pt idx="182">
                  <c:v>67.864000000000004</c:v>
                </c:pt>
                <c:pt idx="183">
                  <c:v>67.61</c:v>
                </c:pt>
                <c:pt idx="184">
                  <c:v>68</c:v>
                </c:pt>
                <c:pt idx="185">
                  <c:v>68.457999999999998</c:v>
                </c:pt>
                <c:pt idx="186">
                  <c:v>67.441000000000003</c:v>
                </c:pt>
                <c:pt idx="187">
                  <c:v>68.168999999999997</c:v>
                </c:pt>
                <c:pt idx="188">
                  <c:v>67.915000000000006</c:v>
                </c:pt>
                <c:pt idx="189">
                  <c:v>67.846999999999994</c:v>
                </c:pt>
                <c:pt idx="190">
                  <c:v>68.39</c:v>
                </c:pt>
                <c:pt idx="191">
                  <c:v>68.355999999999995</c:v>
                </c:pt>
                <c:pt idx="192">
                  <c:v>68.254000000000005</c:v>
                </c:pt>
                <c:pt idx="193">
                  <c:v>67.102000000000004</c:v>
                </c:pt>
                <c:pt idx="194">
                  <c:v>68.305000000000007</c:v>
                </c:pt>
                <c:pt idx="195">
                  <c:v>67.271000000000001</c:v>
                </c:pt>
                <c:pt idx="196">
                  <c:v>68.373000000000005</c:v>
                </c:pt>
                <c:pt idx="197">
                  <c:v>68.016999999999996</c:v>
                </c:pt>
                <c:pt idx="198">
                  <c:v>67.102000000000004</c:v>
                </c:pt>
                <c:pt idx="199">
                  <c:v>67.492000000000004</c:v>
                </c:pt>
                <c:pt idx="200">
                  <c:v>67.168999999999997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99.933085044609214</c:v>
                </c:pt>
                <c:pt idx="16">
                  <c:v>100.17201430675559</c:v>
                </c:pt>
                <c:pt idx="17">
                  <c:v>100.40853201827527</c:v>
                </c:pt>
                <c:pt idx="18">
                  <c:v>100.64222022429904</c:v>
                </c:pt>
                <c:pt idx="19">
                  <c:v>100.87261236449181</c:v>
                </c:pt>
                <c:pt idx="20">
                  <c:v>101.09918984741564</c:v>
                </c:pt>
                <c:pt idx="21">
                  <c:v>101.3213787923322</c:v>
                </c:pt>
                <c:pt idx="22">
                  <c:v>101.53854705325541</c:v>
                </c:pt>
                <c:pt idx="23">
                  <c:v>101.75000166339169</c:v>
                </c:pt>
                <c:pt idx="24">
                  <c:v>101.95498686582918</c:v>
                </c:pt>
                <c:pt idx="25">
                  <c:v>102.152682932638</c:v>
                </c:pt>
                <c:pt idx="26">
                  <c:v>102.34220602945324</c:v>
                </c:pt>
                <c:pt idx="27">
                  <c:v>102.52260947849147</c:v>
                </c:pt>
                <c:pt idx="28">
                  <c:v>102.69288695665544</c:v>
                </c:pt>
                <c:pt idx="29">
                  <c:v>102.85197852991334</c:v>
                </c:pt>
                <c:pt idx="30">
                  <c:v>102.99878114556191</c:v>
                </c:pt>
                <c:pt idx="31">
                  <c:v>103.13216659258079</c:v>
                </c:pt>
                <c:pt idx="32">
                  <c:v>103.25101252290956</c:v>
                </c:pt>
                <c:pt idx="33">
                  <c:v>103.35425673319237</c:v>
                </c:pt>
                <c:pt idx="34">
                  <c:v>103.44099275077225</c:v>
                </c:pt>
                <c:pt idx="35">
                  <c:v>103.51063745653872</c:v>
                </c:pt>
                <c:pt idx="36">
                  <c:v>103.56322085107466</c:v>
                </c:pt>
                <c:pt idx="37">
                  <c:v>103.59987572494643</c:v>
                </c:pt>
                <c:pt idx="38">
                  <c:v>103.62364131275824</c:v>
                </c:pt>
                <c:pt idx="39">
                  <c:v>103.64073758427757</c:v>
                </c:pt>
                <c:pt idx="40">
                  <c:v>103.66250829756245</c:v>
                </c:pt>
                <c:pt idx="41">
                  <c:v>103.70825665972322</c:v>
                </c:pt>
                <c:pt idx="42">
                  <c:v>103.8091838285599</c:v>
                </c:pt>
                <c:pt idx="43">
                  <c:v>104.01355555414787</c:v>
                </c:pt>
                <c:pt idx="44">
                  <c:v>104.39303014524697</c:v>
                </c:pt>
                <c:pt idx="45">
                  <c:v>105.04975209215176</c:v>
                </c:pt>
                <c:pt idx="46">
                  <c:v>106.12334299956905</c:v>
                </c:pt>
                <c:pt idx="47">
                  <c:v>107.79634041193476</c:v>
                </c:pt>
                <c:pt idx="48">
                  <c:v>110.29604189136259</c:v>
                </c:pt>
                <c:pt idx="49">
                  <c:v>113.8902708893204</c:v>
                </c:pt>
                <c:pt idx="50">
                  <c:v>118.87451137464576</c:v>
                </c:pt>
                <c:pt idx="51">
                  <c:v>125.54838746862441</c:v>
                </c:pt>
                <c:pt idx="52">
                  <c:v>134.18073891288788</c:v>
                </c:pt>
                <c:pt idx="53">
                  <c:v>144.9644420243396</c:v>
                </c:pt>
                <c:pt idx="54">
                  <c:v>157.96378769231899</c:v>
                </c:pt>
                <c:pt idx="55">
                  <c:v>173.05598169918548</c:v>
                </c:pt>
                <c:pt idx="56">
                  <c:v>189.85878113938037</c:v>
                </c:pt>
                <c:pt idx="57">
                  <c:v>207.61502952250459</c:v>
                </c:pt>
                <c:pt idx="58">
                  <c:v>224.99126081650357</c:v>
                </c:pt>
                <c:pt idx="59">
                  <c:v>239.81017768841457</c:v>
                </c:pt>
                <c:pt idx="60">
                  <c:v>248.94823538648501</c:v>
                </c:pt>
                <c:pt idx="61">
                  <c:v>248.87261346649058</c:v>
                </c:pt>
                <c:pt idx="62">
                  <c:v>237.1305773504582</c:v>
                </c:pt>
                <c:pt idx="63">
                  <c:v>214.2281203476123</c:v>
                </c:pt>
                <c:pt idx="64">
                  <c:v>184.39672522550387</c:v>
                </c:pt>
                <c:pt idx="65">
                  <c:v>154.11451911033285</c:v>
                </c:pt>
                <c:pt idx="66">
                  <c:v>129.11296930180472</c:v>
                </c:pt>
                <c:pt idx="67">
                  <c:v>112.0613700449592</c:v>
                </c:pt>
                <c:pt idx="68">
                  <c:v>102.42762724634976</c:v>
                </c:pt>
                <c:pt idx="69">
                  <c:v>98.018467657363445</c:v>
                </c:pt>
                <c:pt idx="70">
                  <c:v>96.643425006028465</c:v>
                </c:pt>
                <c:pt idx="71">
                  <c:v>96.919239485519498</c:v>
                </c:pt>
                <c:pt idx="72">
                  <c:v>98.272654125769279</c:v>
                </c:pt>
                <c:pt idx="73">
                  <c:v>100.63631868666496</c:v>
                </c:pt>
                <c:pt idx="74">
                  <c:v>104.17833078214998</c:v>
                </c:pt>
                <c:pt idx="75">
                  <c:v>109.1440398968323</c:v>
                </c:pt>
                <c:pt idx="76">
                  <c:v>115.7687043021896</c:v>
                </c:pt>
                <c:pt idx="77">
                  <c:v>124.2147342745383</c:v>
                </c:pt>
                <c:pt idx="78">
                  <c:v>134.51336105320507</c:v>
                </c:pt>
                <c:pt idx="79">
                  <c:v>146.50712499089522</c:v>
                </c:pt>
                <c:pt idx="80">
                  <c:v>159.78428534723258</c:v>
                </c:pt>
                <c:pt idx="81">
                  <c:v>173.55856035800392</c:v>
                </c:pt>
                <c:pt idx="82">
                  <c:v>186.40137363096949</c:v>
                </c:pt>
                <c:pt idx="83">
                  <c:v>195.84119206319298</c:v>
                </c:pt>
                <c:pt idx="84">
                  <c:v>198.32569294667923</c:v>
                </c:pt>
                <c:pt idx="85">
                  <c:v>190.50583002366864</c:v>
                </c:pt>
                <c:pt idx="86">
                  <c:v>171.91494998622113</c:v>
                </c:pt>
                <c:pt idx="87">
                  <c:v>146.78535141138326</c:v>
                </c:pt>
                <c:pt idx="88">
                  <c:v>122.27984139276117</c:v>
                </c:pt>
                <c:pt idx="89">
                  <c:v>104.07504291051877</c:v>
                </c:pt>
                <c:pt idx="90">
                  <c:v>93.541868202079698</c:v>
                </c:pt>
                <c:pt idx="91">
                  <c:v>88.690931534024656</c:v>
                </c:pt>
                <c:pt idx="92">
                  <c:v>86.812579543445167</c:v>
                </c:pt>
                <c:pt idx="93">
                  <c:v>86.087861330487286</c:v>
                </c:pt>
                <c:pt idx="94">
                  <c:v>85.703636574421552</c:v>
                </c:pt>
                <c:pt idx="95">
                  <c:v>85.397972307671409</c:v>
                </c:pt>
                <c:pt idx="96">
                  <c:v>85.107947621562658</c:v>
                </c:pt>
                <c:pt idx="97">
                  <c:v>84.822010378725707</c:v>
                </c:pt>
                <c:pt idx="98">
                  <c:v>84.538431160482048</c:v>
                </c:pt>
                <c:pt idx="99">
                  <c:v>84.256903226847086</c:v>
                </c:pt>
                <c:pt idx="100">
                  <c:v>83.977283178257153</c:v>
                </c:pt>
                <c:pt idx="101">
                  <c:v>83.699448421243446</c:v>
                </c:pt>
                <c:pt idx="102">
                  <c:v>83.423284761373765</c:v>
                </c:pt>
                <c:pt idx="103">
                  <c:v>83.148685527057992</c:v>
                </c:pt>
                <c:pt idx="104">
                  <c:v>82.8755518580532</c:v>
                </c:pt>
                <c:pt idx="105">
                  <c:v>82.603794826582615</c:v>
                </c:pt>
                <c:pt idx="106">
                  <c:v>82.333344754561381</c:v>
                </c:pt>
                <c:pt idx="107">
                  <c:v>82.06418648865511</c:v>
                </c:pt>
                <c:pt idx="108">
                  <c:v>81.796478804583074</c:v>
                </c:pt>
                <c:pt idx="109">
                  <c:v>81.530917411248254</c:v>
                </c:pt>
                <c:pt idx="110">
                  <c:v>81.269722823854636</c:v>
                </c:pt>
                <c:pt idx="111">
                  <c:v>81.019029775620922</c:v>
                </c:pt>
                <c:pt idx="112">
                  <c:v>80.793965005053536</c:v>
                </c:pt>
                <c:pt idx="113">
                  <c:v>80.627945556360629</c:v>
                </c:pt>
                <c:pt idx="114">
                  <c:v>80.586809142715424</c:v>
                </c:pt>
                <c:pt idx="115">
                  <c:v>80.78503787839621</c:v>
                </c:pt>
                <c:pt idx="116">
                  <c:v>81.394839700748093</c:v>
                </c:pt>
                <c:pt idx="117">
                  <c:v>82.63038225078563</c:v>
                </c:pt>
                <c:pt idx="118">
                  <c:v>84.68271447506531</c:v>
                </c:pt>
                <c:pt idx="119">
                  <c:v>87.5835765746085</c:v>
                </c:pt>
                <c:pt idx="120">
                  <c:v>91.009138702833397</c:v>
                </c:pt>
                <c:pt idx="121">
                  <c:v>94.13159029410231</c:v>
                </c:pt>
                <c:pt idx="122">
                  <c:v>95.754171320089924</c:v>
                </c:pt>
                <c:pt idx="123">
                  <c:v>94.899959603255141</c:v>
                </c:pt>
                <c:pt idx="124">
                  <c:v>91.564338148760669</c:v>
                </c:pt>
                <c:pt idx="125">
                  <c:v>86.899302623058304</c:v>
                </c:pt>
                <c:pt idx="126">
                  <c:v>82.483914342821976</c:v>
                </c:pt>
                <c:pt idx="127">
                  <c:v>79.329311468366882</c:v>
                </c:pt>
                <c:pt idx="128">
                  <c:v>77.527827908071345</c:v>
                </c:pt>
                <c:pt idx="129">
                  <c:v>76.633784608004305</c:v>
                </c:pt>
                <c:pt idx="130">
                  <c:v>76.174915014204359</c:v>
                </c:pt>
                <c:pt idx="131">
                  <c:v>75.872573675846965</c:v>
                </c:pt>
                <c:pt idx="132">
                  <c:v>75.613813196407847</c:v>
                </c:pt>
                <c:pt idx="133">
                  <c:v>75.365132951377205</c:v>
                </c:pt>
                <c:pt idx="134">
                  <c:v>75.119082015417817</c:v>
                </c:pt>
                <c:pt idx="135">
                  <c:v>74.874433989906663</c:v>
                </c:pt>
                <c:pt idx="136">
                  <c:v>74.631078498776318</c:v>
                </c:pt>
                <c:pt idx="137">
                  <c:v>74.389057105633796</c:v>
                </c:pt>
                <c:pt idx="138">
                  <c:v>74.148426518317507</c:v>
                </c:pt>
                <c:pt idx="139">
                  <c:v>73.909249742432905</c:v>
                </c:pt>
                <c:pt idx="140">
                  <c:v>73.671644530612696</c:v>
                </c:pt>
                <c:pt idx="141">
                  <c:v>73.436078375994299</c:v>
                </c:pt>
                <c:pt idx="142">
                  <c:v>73.204760638110713</c:v>
                </c:pt>
                <c:pt idx="143">
                  <c:v>72.986846639953384</c:v>
                </c:pt>
                <c:pt idx="144">
                  <c:v>72.81340444181609</c:v>
                </c:pt>
                <c:pt idx="145">
                  <c:v>72.768391885291578</c:v>
                </c:pt>
                <c:pt idx="146">
                  <c:v>73.026152131598437</c:v>
                </c:pt>
                <c:pt idx="147">
                  <c:v>73.844272829205323</c:v>
                </c:pt>
                <c:pt idx="148">
                  <c:v>75.428926434511396</c:v>
                </c:pt>
                <c:pt idx="149">
                  <c:v>77.665243265421338</c:v>
                </c:pt>
                <c:pt idx="150">
                  <c:v>79.9152821582596</c:v>
                </c:pt>
                <c:pt idx="151">
                  <c:v>81.201149158376808</c:v>
                </c:pt>
                <c:pt idx="152">
                  <c:v>80.804543776311704</c:v>
                </c:pt>
                <c:pt idx="153">
                  <c:v>78.806162280966362</c:v>
                </c:pt>
                <c:pt idx="154">
                  <c:v>76.027782468729995</c:v>
                </c:pt>
                <c:pt idx="155">
                  <c:v>73.431953173087109</c:v>
                </c:pt>
                <c:pt idx="156">
                  <c:v>71.562939277419943</c:v>
                </c:pt>
                <c:pt idx="157">
                  <c:v>70.446534327612213</c:v>
                </c:pt>
                <c:pt idx="158">
                  <c:v>69.838190010595213</c:v>
                </c:pt>
                <c:pt idx="159">
                  <c:v>69.484771301096885</c:v>
                </c:pt>
                <c:pt idx="160">
                  <c:v>69.231022425234102</c:v>
                </c:pt>
                <c:pt idx="161">
                  <c:v>69.008356232178699</c:v>
                </c:pt>
                <c:pt idx="162">
                  <c:v>68.793518508075323</c:v>
                </c:pt>
                <c:pt idx="163">
                  <c:v>68.58024039989283</c:v>
                </c:pt>
                <c:pt idx="164">
                  <c:v>68.367109866524274</c:v>
                </c:pt>
                <c:pt idx="165">
                  <c:v>68.153810937391356</c:v>
                </c:pt>
                <c:pt idx="166">
                  <c:v>67.940231708334395</c:v>
                </c:pt>
                <c:pt idx="167">
                  <c:v>67.726298172693916</c:v>
                </c:pt>
                <c:pt idx="168">
                  <c:v>67.511949466252787</c:v>
                </c:pt>
                <c:pt idx="169">
                  <c:v>67.297134699124541</c:v>
                </c:pt>
                <c:pt idx="170">
                  <c:v>67.081812296881097</c:v>
                </c:pt>
                <c:pt idx="171">
                  <c:v>66.865949471191399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99.933085044600404</c:v>
                </c:pt>
                <c:pt idx="16">
                  <c:v>100.17201430672485</c:v>
                </c:pt>
                <c:pt idx="17">
                  <c:v>100.40853201817083</c:v>
                </c:pt>
                <c:pt idx="18">
                  <c:v>100.64222022395332</c:v>
                </c:pt>
                <c:pt idx="19">
                  <c:v>100.87261236337655</c:v>
                </c:pt>
                <c:pt idx="20">
                  <c:v>101.09918984390995</c:v>
                </c:pt>
                <c:pt idx="21">
                  <c:v>101.32137878159448</c:v>
                </c:pt>
                <c:pt idx="22">
                  <c:v>101.53854702120771</c:v>
                </c:pt>
                <c:pt idx="23">
                  <c:v>101.75000157018916</c:v>
                </c:pt>
                <c:pt idx="24">
                  <c:v>101.95498660170729</c:v>
                </c:pt>
                <c:pt idx="25">
                  <c:v>102.1526822033031</c:v>
                </c:pt>
                <c:pt idx="26">
                  <c:v>102.34220406701733</c:v>
                </c:pt>
                <c:pt idx="27">
                  <c:v>102.52260433320143</c:v>
                </c:pt>
                <c:pt idx="28">
                  <c:v>102.69287381136635</c:v>
                </c:pt>
                <c:pt idx="29">
                  <c:v>102.85194580516465</c:v>
                </c:pt>
                <c:pt idx="30">
                  <c:v>102.99870176239936</c:v>
                </c:pt>
                <c:pt idx="31">
                  <c:v>103.13197895217145</c:v>
                </c:pt>
                <c:pt idx="32">
                  <c:v>103.25058033735706</c:v>
                </c:pt>
                <c:pt idx="33">
                  <c:v>103.35328675936458</c:v>
                </c:pt>
                <c:pt idx="34">
                  <c:v>103.43887148206338</c:v>
                </c:pt>
                <c:pt idx="35">
                  <c:v>103.50611705250863</c:v>
                </c:pt>
                <c:pt idx="36">
                  <c:v>103.55383432870633</c:v>
                </c:pt>
                <c:pt idx="37">
                  <c:v>103.58088340212299</c:v>
                </c:pt>
                <c:pt idx="38">
                  <c:v>103.58619601002681</c:v>
                </c:pt>
                <c:pt idx="39">
                  <c:v>103.56879889732342</c:v>
                </c:pt>
                <c:pt idx="40">
                  <c:v>103.52783745863813</c:v>
                </c:pt>
                <c:pt idx="41">
                  <c:v>103.46259887984121</c:v>
                </c:pt>
                <c:pt idx="42">
                  <c:v>103.37253391560965</c:v>
                </c:pt>
                <c:pt idx="43">
                  <c:v>103.25727639715217</c:v>
                </c:pt>
                <c:pt idx="44">
                  <c:v>103.11665957137031</c:v>
                </c:pt>
                <c:pt idx="45">
                  <c:v>102.95072843584363</c:v>
                </c:pt>
                <c:pt idx="46">
                  <c:v>102.75974735511824</c:v>
                </c:pt>
                <c:pt idx="47">
                  <c:v>102.54420241963113</c:v>
                </c:pt>
                <c:pt idx="48">
                  <c:v>102.30479823047779</c:v>
                </c:pt>
                <c:pt idx="49">
                  <c:v>102.04244904727472</c:v>
                </c:pt>
                <c:pt idx="50">
                  <c:v>101.75826450473235</c:v>
                </c:pt>
                <c:pt idx="51">
                  <c:v>101.45353036615249</c:v>
                </c:pt>
                <c:pt idx="52">
                  <c:v>101.12968501872803</c:v>
                </c:pt>
                <c:pt idx="53">
                  <c:v>100.78829260823146</c:v>
                </c:pt>
                <c:pt idx="54">
                  <c:v>100.43101384556583</c:v>
                </c:pt>
                <c:pt idx="55">
                  <c:v>100.05957558643762</c:v>
                </c:pt>
                <c:pt idx="56">
                  <c:v>99.675740286104769</c:v>
                </c:pt>
                <c:pt idx="57">
                  <c:v>99.281276367908447</c:v>
                </c:pt>
                <c:pt idx="58">
                  <c:v>98.877930426540388</c:v>
                </c:pt>
                <c:pt idx="59">
                  <c:v>98.467402027969399</c:v>
                </c:pt>
                <c:pt idx="60">
                  <c:v>98.051321682959227</c:v>
                </c:pt>
                <c:pt idx="61">
                  <c:v>97.631232375756298</c:v>
                </c:pt>
                <c:pt idx="62">
                  <c:v>97.208574838138674</c:v>
                </c:pt>
                <c:pt idx="63">
                  <c:v>96.784676583482792</c:v>
                </c:pt>
                <c:pt idx="64">
                  <c:v>96.360744564568151</c:v>
                </c:pt>
                <c:pt idx="65">
                  <c:v>95.937861197864692</c:v>
                </c:pt>
                <c:pt idx="66">
                  <c:v>95.516983408193511</c:v>
                </c:pt>
                <c:pt idx="67">
                  <c:v>95.098944290331204</c:v>
                </c:pt>
                <c:pt idx="68">
                  <c:v>94.684456955647448</c:v>
                </c:pt>
                <c:pt idx="69">
                  <c:v>94.274120128109615</c:v>
                </c:pt>
                <c:pt idx="70">
                  <c:v>93.868425070089017</c:v>
                </c:pt>
                <c:pt idx="71">
                  <c:v>93.467763449296939</c:v>
                </c:pt>
                <c:pt idx="72">
                  <c:v>93.072435799038885</c:v>
                </c:pt>
                <c:pt idx="73">
                  <c:v>92.682660270516607</c:v>
                </c:pt>
                <c:pt idx="74">
                  <c:v>92.298581424547237</c:v>
                </c:pt>
                <c:pt idx="75">
                  <c:v>91.920278857996124</c:v>
                </c:pt>
                <c:pt idx="76">
                  <c:v>91.547775505375711</c:v>
                </c:pt>
                <c:pt idx="77">
                  <c:v>91.181045497072702</c:v>
                </c:pt>
                <c:pt idx="78">
                  <c:v>90.820021491732717</c:v>
                </c:pt>
                <c:pt idx="79">
                  <c:v>90.46460143112904</c:v>
                </c:pt>
                <c:pt idx="80">
                  <c:v>90.114654691394932</c:v>
                </c:pt>
                <c:pt idx="81">
                  <c:v>89.770027625082889</c:v>
                </c:pt>
                <c:pt idx="82">
                  <c:v>89.430548504567852</c:v>
                </c:pt>
                <c:pt idx="83">
                  <c:v>89.096031889364525</c:v>
                </c:pt>
                <c:pt idx="84">
                  <c:v>88.766282448544899</c:v>
                </c:pt>
                <c:pt idx="85">
                  <c:v>88.441098275182384</c:v>
                </c:pt>
                <c:pt idx="86">
                  <c:v>88.120273733142739</c:v>
                </c:pt>
                <c:pt idx="87">
                  <c:v>87.803601878066559</c:v>
                </c:pt>
                <c:pt idx="88">
                  <c:v>87.490876494472772</c:v>
                </c:pt>
                <c:pt idx="89">
                  <c:v>87.181893789912749</c:v>
                </c:pt>
                <c:pt idx="90">
                  <c:v>86.876453785331705</c:v>
                </c:pt>
                <c:pt idx="91">
                  <c:v>86.574361438493412</c:v>
                </c:pt>
                <c:pt idx="92">
                  <c:v>86.275427534698139</c:v>
                </c:pt>
                <c:pt idx="93">
                  <c:v>85.979469376226959</c:v>
                </c:pt>
                <c:pt idx="94">
                  <c:v>85.686311299102243</c:v>
                </c:pt>
                <c:pt idx="95">
                  <c:v>85.395785042948475</c:v>
                </c:pt>
                <c:pt idx="96">
                  <c:v>85.107729997036799</c:v>
                </c:pt>
                <c:pt idx="97">
                  <c:v>84.821993343044312</c:v>
                </c:pt>
                <c:pt idx="98">
                  <c:v>84.538430112679137</c:v>
                </c:pt>
                <c:pt idx="99">
                  <c:v>84.256903176134543</c:v>
                </c:pt>
                <c:pt idx="100">
                  <c:v>83.977283175339394</c:v>
                </c:pt>
                <c:pt idx="101">
                  <c:v>83.699448414172394</c:v>
                </c:pt>
                <c:pt idx="102">
                  <c:v>83.423284716190565</c:v>
                </c:pt>
                <c:pt idx="103">
                  <c:v>83.148685258982709</c:v>
                </c:pt>
                <c:pt idx="104">
                  <c:v>82.875550392981893</c:v>
                </c:pt>
                <c:pt idx="105">
                  <c:v>82.603787451440198</c:v>
                </c:pt>
                <c:pt idx="106">
                  <c:v>82.333310557273279</c:v>
                </c:pt>
                <c:pt idx="107">
                  <c:v>82.064040431602848</c:v>
                </c:pt>
                <c:pt idx="108">
                  <c:v>81.795904208046466</c:v>
                </c:pt>
                <c:pt idx="109">
                  <c:v>81.528835256112245</c:v>
                </c:pt>
                <c:pt idx="110">
                  <c:v>81.262773016432575</c:v>
                </c:pt>
                <c:pt idx="111">
                  <c:v>80.997662850003721</c:v>
                </c:pt>
                <c:pt idx="112">
                  <c:v>80.733455903068389</c:v>
                </c:pt>
                <c:pt idx="113">
                  <c:v>80.470108988774001</c:v>
                </c:pt>
                <c:pt idx="114">
                  <c:v>80.207584486243789</c:v>
                </c:pt>
                <c:pt idx="115">
                  <c:v>79.9458502571959</c:v>
                </c:pt>
                <c:pt idx="116">
                  <c:v>79.684879579724679</c:v>
                </c:pt>
                <c:pt idx="117">
                  <c:v>79.424651098301922</c:v>
                </c:pt>
                <c:pt idx="118">
                  <c:v>79.165148788452711</c:v>
                </c:pt>
                <c:pt idx="119">
                  <c:v>78.906361933895937</c:v>
                </c:pt>
                <c:pt idx="120">
                  <c:v>78.648285113207393</c:v>
                </c:pt>
                <c:pt idx="121">
                  <c:v>78.390918192250354</c:v>
                </c:pt>
                <c:pt idx="122">
                  <c:v>78.13426631772775</c:v>
                </c:pt>
                <c:pt idx="123">
                  <c:v>77.878339906237073</c:v>
                </c:pt>
                <c:pt idx="124">
                  <c:v>77.623154622168528</c:v>
                </c:pt>
                <c:pt idx="125">
                  <c:v>77.368731336693287</c:v>
                </c:pt>
                <c:pt idx="126">
                  <c:v>77.115096058974018</c:v>
                </c:pt>
                <c:pt idx="127">
                  <c:v>76.862279829638027</c:v>
                </c:pt>
                <c:pt idx="128">
                  <c:v>76.610318565543039</c:v>
                </c:pt>
                <c:pt idx="129">
                  <c:v>76.359252844016353</c:v>
                </c:pt>
                <c:pt idx="130">
                  <c:v>76.109127614155838</c:v>
                </c:pt>
                <c:pt idx="131">
                  <c:v>75.859991822559962</c:v>
                </c:pt>
                <c:pt idx="132">
                  <c:v>75.611897941136519</c:v>
                </c:pt>
                <c:pt idx="133">
                  <c:v>75.364901385564835</c:v>
                </c:pt>
                <c:pt idx="134">
                  <c:v>75.119059814698389</c:v>
                </c:pt>
                <c:pt idx="135">
                  <c:v>74.87443230382739</c:v>
                </c:pt>
                <c:pt idx="136">
                  <c:v>74.631078388378469</c:v>
                </c:pt>
                <c:pt idx="137">
                  <c:v>74.389056979373606</c:v>
                </c:pt>
                <c:pt idx="138">
                  <c:v>74.148425157792303</c:v>
                </c:pt>
                <c:pt idx="139">
                  <c:v>73.909236861781537</c:v>
                </c:pt>
                <c:pt idx="140">
                  <c:v>73.671541488224634</c:v>
                </c:pt>
                <c:pt idx="141">
                  <c:v>73.435382438177044</c:v>
                </c:pt>
                <c:pt idx="142">
                  <c:v>73.200795643637434</c:v>
                </c:pt>
                <c:pt idx="143">
                  <c:v>72.96780812046643</c:v>
                </c:pt>
                <c:pt idx="144">
                  <c:v>72.736436598320864</c:v>
                </c:pt>
                <c:pt idx="145">
                  <c:v>72.506686282538425</c:v>
                </c:pt>
                <c:pt idx="146">
                  <c:v>72.278549804309876</c:v>
                </c:pt>
                <c:pt idx="147">
                  <c:v>72.052006413660905</c:v>
                </c:pt>
                <c:pt idx="148">
                  <c:v>71.827021464373217</c:v>
                </c:pt>
                <c:pt idx="149">
                  <c:v>71.603546230928771</c:v>
                </c:pt>
                <c:pt idx="150">
                  <c:v>71.381518085114209</c:v>
                </c:pt>
                <c:pt idx="151">
                  <c:v>71.160861044684253</c:v>
                </c:pt>
                <c:pt idx="152">
                  <c:v>70.941486689385499</c:v>
                </c:pt>
                <c:pt idx="153">
                  <c:v>70.723295421879953</c:v>
                </c:pt>
                <c:pt idx="154">
                  <c:v>70.506178034014113</c:v>
                </c:pt>
                <c:pt idx="155">
                  <c:v>70.290017523792429</c:v>
                </c:pt>
                <c:pt idx="156">
                  <c:v>70.074691096522685</c:v>
                </c:pt>
                <c:pt idx="157">
                  <c:v>69.860072275810239</c:v>
                </c:pt>
                <c:pt idx="158">
                  <c:v>69.646033046913544</c:v>
                </c:pt>
                <c:pt idx="159">
                  <c:v>69.432445956521576</c:v>
                </c:pt>
                <c:pt idx="160">
                  <c:v>69.219186098939119</c:v>
                </c:pt>
                <c:pt idx="161">
                  <c:v>69.00613292826273</c:v>
                </c:pt>
                <c:pt idx="162">
                  <c:v>68.793171848429779</c:v>
                </c:pt>
                <c:pt idx="163">
                  <c:v>68.580195546911185</c:v>
                </c:pt>
                <c:pt idx="164">
                  <c:v>68.36710505217178</c:v>
                </c:pt>
                <c:pt idx="165">
                  <c:v>68.153810508812811</c:v>
                </c:pt>
                <c:pt idx="166">
                  <c:v>67.940231676699426</c:v>
                </c:pt>
                <c:pt idx="167">
                  <c:v>67.726298170758128</c:v>
                </c:pt>
                <c:pt idx="168">
                  <c:v>67.511949466154604</c:v>
                </c:pt>
                <c:pt idx="169">
                  <c:v>67.29713469912042</c:v>
                </c:pt>
                <c:pt idx="170">
                  <c:v>67.081812296880955</c:v>
                </c:pt>
                <c:pt idx="171">
                  <c:v>66.865949471191399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99.466999999999999</c:v>
                </c:pt>
                <c:pt idx="1">
                  <c:v>100.25</c:v>
                </c:pt>
                <c:pt idx="2">
                  <c:v>99.283000000000001</c:v>
                </c:pt>
                <c:pt idx="3">
                  <c:v>99.1</c:v>
                </c:pt>
                <c:pt idx="4">
                  <c:v>99.3</c:v>
                </c:pt>
                <c:pt idx="5">
                  <c:v>99.167000000000002</c:v>
                </c:pt>
                <c:pt idx="6">
                  <c:v>98.167000000000002</c:v>
                </c:pt>
                <c:pt idx="7">
                  <c:v>97.466999999999999</c:v>
                </c:pt>
                <c:pt idx="8">
                  <c:v>96.65</c:v>
                </c:pt>
                <c:pt idx="9">
                  <c:v>96.233000000000004</c:v>
                </c:pt>
                <c:pt idx="10">
                  <c:v>96.433000000000007</c:v>
                </c:pt>
                <c:pt idx="11">
                  <c:v>96.167000000000002</c:v>
                </c:pt>
                <c:pt idx="12">
                  <c:v>95.117000000000004</c:v>
                </c:pt>
                <c:pt idx="13">
                  <c:v>95.917000000000002</c:v>
                </c:pt>
                <c:pt idx="14">
                  <c:v>95.266999999999996</c:v>
                </c:pt>
                <c:pt idx="15">
                  <c:v>95.367000000000004</c:v>
                </c:pt>
                <c:pt idx="16">
                  <c:v>95.132999999999996</c:v>
                </c:pt>
                <c:pt idx="17">
                  <c:v>94.766999999999996</c:v>
                </c:pt>
                <c:pt idx="18">
                  <c:v>93.9</c:v>
                </c:pt>
                <c:pt idx="19">
                  <c:v>94.15</c:v>
                </c:pt>
                <c:pt idx="20">
                  <c:v>94.016999999999996</c:v>
                </c:pt>
                <c:pt idx="21">
                  <c:v>94.332999999999998</c:v>
                </c:pt>
                <c:pt idx="22">
                  <c:v>93.016999999999996</c:v>
                </c:pt>
                <c:pt idx="23">
                  <c:v>93.582999999999998</c:v>
                </c:pt>
                <c:pt idx="24">
                  <c:v>93.033000000000001</c:v>
                </c:pt>
                <c:pt idx="25">
                  <c:v>92.867000000000004</c:v>
                </c:pt>
                <c:pt idx="26">
                  <c:v>94</c:v>
                </c:pt>
                <c:pt idx="27">
                  <c:v>93.332999999999998</c:v>
                </c:pt>
                <c:pt idx="28">
                  <c:v>93.766999999999996</c:v>
                </c:pt>
                <c:pt idx="29">
                  <c:v>93.6</c:v>
                </c:pt>
                <c:pt idx="30">
                  <c:v>94.417000000000002</c:v>
                </c:pt>
                <c:pt idx="31">
                  <c:v>94.683000000000007</c:v>
                </c:pt>
                <c:pt idx="32">
                  <c:v>94.117000000000004</c:v>
                </c:pt>
                <c:pt idx="33">
                  <c:v>94.55</c:v>
                </c:pt>
                <c:pt idx="34">
                  <c:v>95.05</c:v>
                </c:pt>
                <c:pt idx="35">
                  <c:v>94.966999999999999</c:v>
                </c:pt>
                <c:pt idx="36">
                  <c:v>95.5</c:v>
                </c:pt>
                <c:pt idx="37">
                  <c:v>97.233000000000004</c:v>
                </c:pt>
                <c:pt idx="38">
                  <c:v>97.1</c:v>
                </c:pt>
                <c:pt idx="39">
                  <c:v>96.917000000000002</c:v>
                </c:pt>
                <c:pt idx="40">
                  <c:v>98.516999999999996</c:v>
                </c:pt>
                <c:pt idx="41">
                  <c:v>97.3</c:v>
                </c:pt>
                <c:pt idx="42">
                  <c:v>98.7</c:v>
                </c:pt>
                <c:pt idx="43">
                  <c:v>99.066999999999993</c:v>
                </c:pt>
                <c:pt idx="44">
                  <c:v>100.31699999999999</c:v>
                </c:pt>
                <c:pt idx="45">
                  <c:v>101.617</c:v>
                </c:pt>
                <c:pt idx="46">
                  <c:v>103.217</c:v>
                </c:pt>
                <c:pt idx="47">
                  <c:v>103.31699999999999</c:v>
                </c:pt>
                <c:pt idx="48">
                  <c:v>104.25</c:v>
                </c:pt>
                <c:pt idx="49">
                  <c:v>106.767</c:v>
                </c:pt>
                <c:pt idx="50">
                  <c:v>112.917</c:v>
                </c:pt>
                <c:pt idx="51">
                  <c:v>123.017</c:v>
                </c:pt>
                <c:pt idx="52">
                  <c:v>137.68299999999999</c:v>
                </c:pt>
                <c:pt idx="53">
                  <c:v>153.85</c:v>
                </c:pt>
                <c:pt idx="54">
                  <c:v>170.31700000000001</c:v>
                </c:pt>
                <c:pt idx="55">
                  <c:v>186.3</c:v>
                </c:pt>
                <c:pt idx="56">
                  <c:v>200</c:v>
                </c:pt>
                <c:pt idx="57">
                  <c:v>209.93299999999999</c:v>
                </c:pt>
                <c:pt idx="58">
                  <c:v>216.833</c:v>
                </c:pt>
                <c:pt idx="59">
                  <c:v>220.71700000000001</c:v>
                </c:pt>
                <c:pt idx="60">
                  <c:v>221.81700000000001</c:v>
                </c:pt>
                <c:pt idx="61">
                  <c:v>218.25</c:v>
                </c:pt>
                <c:pt idx="62">
                  <c:v>208.733</c:v>
                </c:pt>
                <c:pt idx="63">
                  <c:v>192.733</c:v>
                </c:pt>
                <c:pt idx="64">
                  <c:v>169.2</c:v>
                </c:pt>
                <c:pt idx="65">
                  <c:v>139.28299999999999</c:v>
                </c:pt>
                <c:pt idx="66">
                  <c:v>112.9</c:v>
                </c:pt>
                <c:pt idx="67">
                  <c:v>99.367000000000004</c:v>
                </c:pt>
                <c:pt idx="68">
                  <c:v>92.9</c:v>
                </c:pt>
                <c:pt idx="69">
                  <c:v>92.132999999999996</c:v>
                </c:pt>
                <c:pt idx="70">
                  <c:v>93.433000000000007</c:v>
                </c:pt>
                <c:pt idx="71">
                  <c:v>94.2</c:v>
                </c:pt>
                <c:pt idx="72">
                  <c:v>95.917000000000002</c:v>
                </c:pt>
                <c:pt idx="73">
                  <c:v>96.316999999999993</c:v>
                </c:pt>
                <c:pt idx="74">
                  <c:v>99.75</c:v>
                </c:pt>
                <c:pt idx="75">
                  <c:v>105.267</c:v>
                </c:pt>
                <c:pt idx="76">
                  <c:v>112.667</c:v>
                </c:pt>
                <c:pt idx="77">
                  <c:v>123.033</c:v>
                </c:pt>
                <c:pt idx="78">
                  <c:v>135.917</c:v>
                </c:pt>
                <c:pt idx="79">
                  <c:v>148.11699999999999</c:v>
                </c:pt>
                <c:pt idx="80">
                  <c:v>160.767</c:v>
                </c:pt>
                <c:pt idx="81">
                  <c:v>169.85</c:v>
                </c:pt>
                <c:pt idx="82">
                  <c:v>175.75</c:v>
                </c:pt>
                <c:pt idx="83">
                  <c:v>179.95</c:v>
                </c:pt>
                <c:pt idx="84">
                  <c:v>178.4</c:v>
                </c:pt>
                <c:pt idx="85">
                  <c:v>170.333</c:v>
                </c:pt>
                <c:pt idx="86">
                  <c:v>153.517</c:v>
                </c:pt>
                <c:pt idx="87">
                  <c:v>128.517</c:v>
                </c:pt>
                <c:pt idx="88">
                  <c:v>102.217</c:v>
                </c:pt>
                <c:pt idx="89">
                  <c:v>86.617000000000004</c:v>
                </c:pt>
                <c:pt idx="90">
                  <c:v>81.5</c:v>
                </c:pt>
                <c:pt idx="91">
                  <c:v>79.533000000000001</c:v>
                </c:pt>
                <c:pt idx="92">
                  <c:v>79.417000000000002</c:v>
                </c:pt>
                <c:pt idx="93">
                  <c:v>80.283000000000001</c:v>
                </c:pt>
                <c:pt idx="94">
                  <c:v>80.566999999999993</c:v>
                </c:pt>
                <c:pt idx="95">
                  <c:v>79.75</c:v>
                </c:pt>
                <c:pt idx="96">
                  <c:v>79.667000000000002</c:v>
                </c:pt>
                <c:pt idx="97">
                  <c:v>79.8</c:v>
                </c:pt>
                <c:pt idx="98">
                  <c:v>78.983000000000004</c:v>
                </c:pt>
                <c:pt idx="99">
                  <c:v>79.716999999999999</c:v>
                </c:pt>
                <c:pt idx="100">
                  <c:v>78.966999999999999</c:v>
                </c:pt>
                <c:pt idx="101">
                  <c:v>78.2</c:v>
                </c:pt>
                <c:pt idx="102">
                  <c:v>79.216999999999999</c:v>
                </c:pt>
                <c:pt idx="103">
                  <c:v>79.016999999999996</c:v>
                </c:pt>
                <c:pt idx="104">
                  <c:v>79.283000000000001</c:v>
                </c:pt>
                <c:pt idx="105">
                  <c:v>79.033000000000001</c:v>
                </c:pt>
                <c:pt idx="106">
                  <c:v>78.233000000000004</c:v>
                </c:pt>
                <c:pt idx="107">
                  <c:v>79.966999999999999</c:v>
                </c:pt>
                <c:pt idx="108">
                  <c:v>78.599999999999994</c:v>
                </c:pt>
                <c:pt idx="109">
                  <c:v>79.516999999999996</c:v>
                </c:pt>
                <c:pt idx="110">
                  <c:v>79.233000000000004</c:v>
                </c:pt>
                <c:pt idx="111">
                  <c:v>78.516999999999996</c:v>
                </c:pt>
                <c:pt idx="112">
                  <c:v>80.033000000000001</c:v>
                </c:pt>
                <c:pt idx="113">
                  <c:v>78.966999999999999</c:v>
                </c:pt>
                <c:pt idx="114">
                  <c:v>79.832999999999998</c:v>
                </c:pt>
                <c:pt idx="115">
                  <c:v>79.3</c:v>
                </c:pt>
                <c:pt idx="116">
                  <c:v>79.466999999999999</c:v>
                </c:pt>
                <c:pt idx="117">
                  <c:v>81.966999999999999</c:v>
                </c:pt>
                <c:pt idx="118">
                  <c:v>83.2</c:v>
                </c:pt>
                <c:pt idx="119">
                  <c:v>85.216999999999999</c:v>
                </c:pt>
                <c:pt idx="120">
                  <c:v>88.832999999999998</c:v>
                </c:pt>
                <c:pt idx="121">
                  <c:v>90.632999999999996</c:v>
                </c:pt>
                <c:pt idx="122">
                  <c:v>91.8</c:v>
                </c:pt>
                <c:pt idx="123">
                  <c:v>91.066999999999993</c:v>
                </c:pt>
                <c:pt idx="124">
                  <c:v>89.25</c:v>
                </c:pt>
                <c:pt idx="125">
                  <c:v>87.533000000000001</c:v>
                </c:pt>
                <c:pt idx="126">
                  <c:v>83.9</c:v>
                </c:pt>
                <c:pt idx="127">
                  <c:v>80.667000000000002</c:v>
                </c:pt>
                <c:pt idx="128">
                  <c:v>78.167000000000002</c:v>
                </c:pt>
                <c:pt idx="129">
                  <c:v>76.3</c:v>
                </c:pt>
                <c:pt idx="130">
                  <c:v>75.016999999999996</c:v>
                </c:pt>
                <c:pt idx="131">
                  <c:v>74.367000000000004</c:v>
                </c:pt>
                <c:pt idx="132">
                  <c:v>74.566999999999993</c:v>
                </c:pt>
                <c:pt idx="133">
                  <c:v>74.832999999999998</c:v>
                </c:pt>
                <c:pt idx="134">
                  <c:v>74.167000000000002</c:v>
                </c:pt>
                <c:pt idx="135">
                  <c:v>73.832999999999998</c:v>
                </c:pt>
                <c:pt idx="136">
                  <c:v>74.099999999999994</c:v>
                </c:pt>
                <c:pt idx="137">
                  <c:v>74.5</c:v>
                </c:pt>
                <c:pt idx="138">
                  <c:v>74.2</c:v>
                </c:pt>
                <c:pt idx="139">
                  <c:v>73.667000000000002</c:v>
                </c:pt>
                <c:pt idx="140">
                  <c:v>73.683000000000007</c:v>
                </c:pt>
                <c:pt idx="141">
                  <c:v>74.033000000000001</c:v>
                </c:pt>
                <c:pt idx="142">
                  <c:v>74.867000000000004</c:v>
                </c:pt>
                <c:pt idx="143">
                  <c:v>74.033000000000001</c:v>
                </c:pt>
                <c:pt idx="144">
                  <c:v>74.233000000000004</c:v>
                </c:pt>
                <c:pt idx="145">
                  <c:v>74.832999999999998</c:v>
                </c:pt>
                <c:pt idx="146">
                  <c:v>73.7</c:v>
                </c:pt>
                <c:pt idx="147">
                  <c:v>75.533000000000001</c:v>
                </c:pt>
                <c:pt idx="148">
                  <c:v>76.483000000000004</c:v>
                </c:pt>
                <c:pt idx="149">
                  <c:v>77.849999999999994</c:v>
                </c:pt>
                <c:pt idx="150">
                  <c:v>77.966999999999999</c:v>
                </c:pt>
                <c:pt idx="151">
                  <c:v>78.733000000000004</c:v>
                </c:pt>
                <c:pt idx="152">
                  <c:v>80.183000000000007</c:v>
                </c:pt>
                <c:pt idx="153">
                  <c:v>80.900000000000006</c:v>
                </c:pt>
                <c:pt idx="154">
                  <c:v>78.599999999999994</c:v>
                </c:pt>
                <c:pt idx="155">
                  <c:v>77.466999999999999</c:v>
                </c:pt>
                <c:pt idx="156">
                  <c:v>75.417000000000002</c:v>
                </c:pt>
                <c:pt idx="157">
                  <c:v>74.716999999999999</c:v>
                </c:pt>
                <c:pt idx="158">
                  <c:v>72.216999999999999</c:v>
                </c:pt>
                <c:pt idx="159">
                  <c:v>71.667000000000002</c:v>
                </c:pt>
                <c:pt idx="160">
                  <c:v>70.667000000000002</c:v>
                </c:pt>
                <c:pt idx="161">
                  <c:v>71.5</c:v>
                </c:pt>
                <c:pt idx="162">
                  <c:v>70.683000000000007</c:v>
                </c:pt>
                <c:pt idx="163">
                  <c:v>70.933000000000007</c:v>
                </c:pt>
                <c:pt idx="164">
                  <c:v>71.3</c:v>
                </c:pt>
                <c:pt idx="165">
                  <c:v>72</c:v>
                </c:pt>
                <c:pt idx="166">
                  <c:v>70.516999999999996</c:v>
                </c:pt>
                <c:pt idx="167">
                  <c:v>70.632999999999996</c:v>
                </c:pt>
                <c:pt idx="168">
                  <c:v>71.216999999999999</c:v>
                </c:pt>
                <c:pt idx="169">
                  <c:v>70.45</c:v>
                </c:pt>
                <c:pt idx="170">
                  <c:v>70.933000000000007</c:v>
                </c:pt>
                <c:pt idx="171">
                  <c:v>69.2</c:v>
                </c:pt>
                <c:pt idx="172">
                  <c:v>69.966999999999999</c:v>
                </c:pt>
                <c:pt idx="173">
                  <c:v>69.483000000000004</c:v>
                </c:pt>
                <c:pt idx="174">
                  <c:v>70.082999999999998</c:v>
                </c:pt>
                <c:pt idx="175">
                  <c:v>69.867000000000004</c:v>
                </c:pt>
                <c:pt idx="176">
                  <c:v>69.367000000000004</c:v>
                </c:pt>
                <c:pt idx="177">
                  <c:v>69.167000000000002</c:v>
                </c:pt>
                <c:pt idx="178">
                  <c:v>68.25</c:v>
                </c:pt>
                <c:pt idx="179">
                  <c:v>69.316999999999993</c:v>
                </c:pt>
                <c:pt idx="180">
                  <c:v>70.25</c:v>
                </c:pt>
                <c:pt idx="181">
                  <c:v>69.716999999999999</c:v>
                </c:pt>
                <c:pt idx="182">
                  <c:v>68.733000000000004</c:v>
                </c:pt>
                <c:pt idx="183">
                  <c:v>68.917000000000002</c:v>
                </c:pt>
                <c:pt idx="184">
                  <c:v>69.183000000000007</c:v>
                </c:pt>
                <c:pt idx="185">
                  <c:v>69.033000000000001</c:v>
                </c:pt>
                <c:pt idx="186">
                  <c:v>70.150000000000006</c:v>
                </c:pt>
                <c:pt idx="187">
                  <c:v>69.650000000000006</c:v>
                </c:pt>
                <c:pt idx="188">
                  <c:v>69.25</c:v>
                </c:pt>
                <c:pt idx="189">
                  <c:v>68.599999999999994</c:v>
                </c:pt>
                <c:pt idx="190">
                  <c:v>69.882999999999996</c:v>
                </c:pt>
                <c:pt idx="191">
                  <c:v>67.716999999999999</c:v>
                </c:pt>
                <c:pt idx="192">
                  <c:v>69.150000000000006</c:v>
                </c:pt>
                <c:pt idx="193">
                  <c:v>69.150000000000006</c:v>
                </c:pt>
                <c:pt idx="194">
                  <c:v>68.566999999999993</c:v>
                </c:pt>
                <c:pt idx="195">
                  <c:v>69.266999999999996</c:v>
                </c:pt>
                <c:pt idx="196">
                  <c:v>69.082999999999998</c:v>
                </c:pt>
                <c:pt idx="197">
                  <c:v>67.766999999999996</c:v>
                </c:pt>
                <c:pt idx="198">
                  <c:v>69.033000000000001</c:v>
                </c:pt>
                <c:pt idx="199">
                  <c:v>69.516999999999996</c:v>
                </c:pt>
                <c:pt idx="200">
                  <c:v>67.832999999999998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95.84388379749582</c:v>
                </c:pt>
                <c:pt idx="4">
                  <c:v>95.843119885832451</c:v>
                </c:pt>
                <c:pt idx="5">
                  <c:v>95.842010875980776</c:v>
                </c:pt>
                <c:pt idx="6">
                  <c:v>95.840488135866394</c:v>
                </c:pt>
                <c:pt idx="7">
                  <c:v>95.838473748060352</c:v>
                </c:pt>
                <c:pt idx="8">
                  <c:v>95.835879535651415</c:v>
                </c:pt>
                <c:pt idx="9">
                  <c:v>95.832606025565752</c:v>
                </c:pt>
                <c:pt idx="10">
                  <c:v>95.828541353908165</c:v>
                </c:pt>
                <c:pt idx="11">
                  <c:v>95.823560120602593</c:v>
                </c:pt>
                <c:pt idx="12">
                  <c:v>95.817522203965254</c:v>
                </c:pt>
                <c:pt idx="13">
                  <c:v>95.810271550007599</c:v>
                </c:pt>
                <c:pt idx="14">
                  <c:v>95.801634956502639</c:v>
                </c:pt>
                <c:pt idx="15">
                  <c:v>95.791420878606118</c:v>
                </c:pt>
                <c:pt idx="16">
                  <c:v>95.779418291932188</c:v>
                </c:pt>
                <c:pt idx="17">
                  <c:v>95.765395661973088</c:v>
                </c:pt>
                <c:pt idx="18">
                  <c:v>95.749100088429827</c:v>
                </c:pt>
                <c:pt idx="19">
                  <c:v>95.730256724429495</c:v>
                </c:pt>
                <c:pt idx="20">
                  <c:v>95.708568622589169</c:v>
                </c:pt>
                <c:pt idx="21">
                  <c:v>95.683717247472416</c:v>
                </c:pt>
                <c:pt idx="22">
                  <c:v>95.655364041924372</c:v>
                </c:pt>
                <c:pt idx="23">
                  <c:v>95.623153682374536</c:v>
                </c:pt>
                <c:pt idx="24">
                  <c:v>95.586720065565913</c:v>
                </c:pt>
                <c:pt idx="25">
                  <c:v>95.545696724280717</c:v>
                </c:pt>
                <c:pt idx="26">
                  <c:v>95.49973439506131</c:v>
                </c:pt>
                <c:pt idx="27">
                  <c:v>95.448530017497816</c:v>
                </c:pt>
                <c:pt idx="28">
                  <c:v>95.391873727734563</c:v>
                </c:pt>
                <c:pt idx="29">
                  <c:v>95.329723630642192</c:v>
                </c:pt>
                <c:pt idx="30">
                  <c:v>95.262322484679743</c:v>
                </c:pt>
                <c:pt idx="31">
                  <c:v>95.19037600529235</c:v>
                </c:pt>
                <c:pt idx="32">
                  <c:v>95.115319176296509</c:v>
                </c:pt>
                <c:pt idx="33">
                  <c:v>95.039704288182108</c:v>
                </c:pt>
                <c:pt idx="34">
                  <c:v>94.967751396033478</c:v>
                </c:pt>
                <c:pt idx="35">
                  <c:v>94.906106789762006</c:v>
                </c:pt>
                <c:pt idx="36">
                  <c:v>94.864855332646016</c:v>
                </c:pt>
                <c:pt idx="37">
                  <c:v>94.858824745607166</c:v>
                </c:pt>
                <c:pt idx="38">
                  <c:v>94.909200077068931</c:v>
                </c:pt>
                <c:pt idx="39">
                  <c:v>95.045430627336458</c:v>
                </c:pt>
                <c:pt idx="40">
                  <c:v>95.307356304617954</c:v>
                </c:pt>
                <c:pt idx="41">
                  <c:v>95.747404798452067</c:v>
                </c:pt>
                <c:pt idx="42">
                  <c:v>96.432617864402715</c:v>
                </c:pt>
                <c:pt idx="43">
                  <c:v>97.446162526156058</c:v>
                </c:pt>
                <c:pt idx="44">
                  <c:v>98.887885571945915</c:v>
                </c:pt>
                <c:pt idx="45">
                  <c:v>100.87339816461234</c:v>
                </c:pt>
                <c:pt idx="46">
                  <c:v>103.53115730109518</c:v>
                </c:pt>
                <c:pt idx="47">
                  <c:v>106.99706912718996</c:v>
                </c:pt>
                <c:pt idx="48">
                  <c:v>111.4062984519274</c:v>
                </c:pt>
                <c:pt idx="49">
                  <c:v>116.88224096146593</c:v>
                </c:pt>
                <c:pt idx="50">
                  <c:v>123.52299342126598</c:v>
                </c:pt>
                <c:pt idx="51">
                  <c:v>131.38611306286666</c:v>
                </c:pt>
                <c:pt idx="52">
                  <c:v>140.47293558279503</c:v>
                </c:pt>
                <c:pt idx="53">
                  <c:v>150.71414333438048</c:v>
                </c:pt>
                <c:pt idx="54">
                  <c:v>161.95852615783022</c:v>
                </c:pt>
                <c:pt idx="55">
                  <c:v>173.96660804795209</c:v>
                </c:pt>
                <c:pt idx="56">
                  <c:v>186.4081267702928</c:v>
                </c:pt>
                <c:pt idx="57">
                  <c:v>198.8488507318043</c:v>
                </c:pt>
                <c:pt idx="58">
                  <c:v>210.66733384726408</c:v>
                </c:pt>
                <c:pt idx="59">
                  <c:v>220.76799236460457</c:v>
                </c:pt>
                <c:pt idx="60">
                  <c:v>227.02075253202344</c:v>
                </c:pt>
                <c:pt idx="61">
                  <c:v>225.91602893359527</c:v>
                </c:pt>
                <c:pt idx="62">
                  <c:v>213.7179048925513</c:v>
                </c:pt>
                <c:pt idx="63">
                  <c:v>189.64469953157129</c:v>
                </c:pt>
                <c:pt idx="64">
                  <c:v>158.48872204444478</c:v>
                </c:pt>
                <c:pt idx="65">
                  <c:v>128.79955824004151</c:v>
                </c:pt>
                <c:pt idx="66">
                  <c:v>107.3602953932274</c:v>
                </c:pt>
                <c:pt idx="67">
                  <c:v>95.568271848778252</c:v>
                </c:pt>
                <c:pt idx="68">
                  <c:v>90.751295238440136</c:v>
                </c:pt>
                <c:pt idx="69">
                  <c:v>89.594861355187362</c:v>
                </c:pt>
                <c:pt idx="70">
                  <c:v>90.071176029401911</c:v>
                </c:pt>
                <c:pt idx="71">
                  <c:v>91.438654802695865</c:v>
                </c:pt>
                <c:pt idx="72">
                  <c:v>93.61913215967067</c:v>
                </c:pt>
                <c:pt idx="73">
                  <c:v>96.766762414697723</c:v>
                </c:pt>
                <c:pt idx="74">
                  <c:v>101.09061771609716</c:v>
                </c:pt>
                <c:pt idx="75">
                  <c:v>106.78718720904901</c:v>
                </c:pt>
                <c:pt idx="76">
                  <c:v>113.99751711640025</c:v>
                </c:pt>
                <c:pt idx="77">
                  <c:v>122.76545428576063</c:v>
                </c:pt>
                <c:pt idx="78">
                  <c:v>132.996770775935</c:v>
                </c:pt>
                <c:pt idx="79">
                  <c:v>144.42116231375508</c:v>
                </c:pt>
                <c:pt idx="80">
                  <c:v>156.540430413221</c:v>
                </c:pt>
                <c:pt idx="81">
                  <c:v>168.49214460759694</c:v>
                </c:pt>
                <c:pt idx="82">
                  <c:v>178.71676462392833</c:v>
                </c:pt>
                <c:pt idx="83">
                  <c:v>184.53379971185501</c:v>
                </c:pt>
                <c:pt idx="84">
                  <c:v>182.40123001331966</c:v>
                </c:pt>
                <c:pt idx="85">
                  <c:v>169.88036303787396</c:v>
                </c:pt>
                <c:pt idx="86">
                  <c:v>148.52141636072776</c:v>
                </c:pt>
                <c:pt idx="87">
                  <c:v>124.36783541775422</c:v>
                </c:pt>
                <c:pt idx="88">
                  <c:v>104.3190163133973</c:v>
                </c:pt>
                <c:pt idx="89">
                  <c:v>91.728963065481111</c:v>
                </c:pt>
                <c:pt idx="90">
                  <c:v>85.644218629780326</c:v>
                </c:pt>
                <c:pt idx="91">
                  <c:v>83.311072486057597</c:v>
                </c:pt>
                <c:pt idx="92">
                  <c:v>82.523335587390548</c:v>
                </c:pt>
                <c:pt idx="93">
                  <c:v>82.204824955443158</c:v>
                </c:pt>
                <c:pt idx="94">
                  <c:v>81.993364056893441</c:v>
                </c:pt>
                <c:pt idx="95">
                  <c:v>81.800899599317844</c:v>
                </c:pt>
                <c:pt idx="96">
                  <c:v>81.611588116109132</c:v>
                </c:pt>
                <c:pt idx="97">
                  <c:v>81.423258833835064</c:v>
                </c:pt>
                <c:pt idx="98">
                  <c:v>81.235647505715392</c:v>
                </c:pt>
                <c:pt idx="99">
                  <c:v>81.048690608493501</c:v>
                </c:pt>
                <c:pt idx="100">
                  <c:v>80.862343149700081</c:v>
                </c:pt>
                <c:pt idx="101">
                  <c:v>80.676564066358921</c:v>
                </c:pt>
                <c:pt idx="102">
                  <c:v>80.491315271473951</c:v>
                </c:pt>
                <c:pt idx="103">
                  <c:v>80.306561649215382</c:v>
                </c:pt>
                <c:pt idx="104">
                  <c:v>80.122271622202746</c:v>
                </c:pt>
                <c:pt idx="105">
                  <c:v>79.938419878711869</c:v>
                </c:pt>
                <c:pt idx="106">
                  <c:v>79.754998066162329</c:v>
                </c:pt>
                <c:pt idx="107">
                  <c:v>79.572052199099446</c:v>
                </c:pt>
                <c:pt idx="108">
                  <c:v>79.389801070865516</c:v>
                </c:pt>
                <c:pt idx="109">
                  <c:v>79.208975417591901</c:v>
                </c:pt>
                <c:pt idx="110">
                  <c:v>79.031693228916239</c:v>
                </c:pt>
                <c:pt idx="111">
                  <c:v>78.863480657833165</c:v>
                </c:pt>
                <c:pt idx="112">
                  <c:v>78.717399813718032</c:v>
                </c:pt>
                <c:pt idx="113">
                  <c:v>78.621369993870601</c:v>
                </c:pt>
                <c:pt idx="114">
                  <c:v>78.629048599188934</c:v>
                </c:pt>
                <c:pt idx="115">
                  <c:v>78.832248936877264</c:v>
                </c:pt>
                <c:pt idx="116">
                  <c:v>79.368374603255077</c:v>
                </c:pt>
                <c:pt idx="117">
                  <c:v>80.410512485801746</c:v>
                </c:pt>
                <c:pt idx="118">
                  <c:v>82.12296272164204</c:v>
                </c:pt>
                <c:pt idx="119">
                  <c:v>84.565634743210111</c:v>
                </c:pt>
                <c:pt idx="120">
                  <c:v>87.548887835929136</c:v>
                </c:pt>
                <c:pt idx="121">
                  <c:v>90.498902639252023</c:v>
                </c:pt>
                <c:pt idx="122">
                  <c:v>92.487262081971153</c:v>
                </c:pt>
                <c:pt idx="123">
                  <c:v>92.58683387602116</c:v>
                </c:pt>
                <c:pt idx="124">
                  <c:v>90.464067102909624</c:v>
                </c:pt>
                <c:pt idx="125">
                  <c:v>86.736822296369624</c:v>
                </c:pt>
                <c:pt idx="126">
                  <c:v>82.661949162339582</c:v>
                </c:pt>
                <c:pt idx="127">
                  <c:v>79.354997122331369</c:v>
                </c:pt>
                <c:pt idx="128">
                  <c:v>77.24166225704694</c:v>
                </c:pt>
                <c:pt idx="129">
                  <c:v>76.123322729453747</c:v>
                </c:pt>
                <c:pt idx="130">
                  <c:v>75.583687313847861</c:v>
                </c:pt>
                <c:pt idx="131">
                  <c:v>75.295901322802393</c:v>
                </c:pt>
                <c:pt idx="132">
                  <c:v>75.092660190413085</c:v>
                </c:pt>
                <c:pt idx="133">
                  <c:v>74.911824282049864</c:v>
                </c:pt>
                <c:pt idx="134">
                  <c:v>74.735953725750846</c:v>
                </c:pt>
                <c:pt idx="135">
                  <c:v>74.561286841771704</c:v>
                </c:pt>
                <c:pt idx="136">
                  <c:v>74.387208206463669</c:v>
                </c:pt>
                <c:pt idx="137">
                  <c:v>74.213658304970807</c:v>
                </c:pt>
                <c:pt idx="138">
                  <c:v>74.040653829757488</c:v>
                </c:pt>
                <c:pt idx="139">
                  <c:v>73.868220834902829</c:v>
                </c:pt>
                <c:pt idx="140">
                  <c:v>73.696400262654265</c:v>
                </c:pt>
                <c:pt idx="141">
                  <c:v>73.52533048800062</c:v>
                </c:pt>
                <c:pt idx="142">
                  <c:v>73.355672907148119</c:v>
                </c:pt>
                <c:pt idx="143">
                  <c:v>73.190381937358083</c:v>
                </c:pt>
                <c:pt idx="144">
                  <c:v>73.040592836495094</c:v>
                </c:pt>
                <c:pt idx="145">
                  <c:v>72.940755411533218</c:v>
                </c:pt>
                <c:pt idx="146">
                  <c:v>72.976446142152938</c:v>
                </c:pt>
                <c:pt idx="147">
                  <c:v>73.312283776749737</c:v>
                </c:pt>
                <c:pt idx="148">
                  <c:v>74.174103326711233</c:v>
                </c:pt>
                <c:pt idx="149">
                  <c:v>75.723630414520571</c:v>
                </c:pt>
                <c:pt idx="150">
                  <c:v>77.835311510328495</c:v>
                </c:pt>
                <c:pt idx="151">
                  <c:v>79.945020913615821</c:v>
                </c:pt>
                <c:pt idx="152">
                  <c:v>81.2100668585758</c:v>
                </c:pt>
                <c:pt idx="153">
                  <c:v>80.994309045943155</c:v>
                </c:pt>
                <c:pt idx="154">
                  <c:v>79.315688181220551</c:v>
                </c:pt>
                <c:pt idx="155">
                  <c:v>76.837320463858688</c:v>
                </c:pt>
                <c:pt idx="156">
                  <c:v>74.406872358251363</c:v>
                </c:pt>
                <c:pt idx="157">
                  <c:v>72.571381054551736</c:v>
                </c:pt>
                <c:pt idx="158">
                  <c:v>71.430759452492083</c:v>
                </c:pt>
                <c:pt idx="159">
                  <c:v>70.804880923393512</c:v>
                </c:pt>
                <c:pt idx="160">
                  <c:v>70.46270785360403</c:v>
                </c:pt>
                <c:pt idx="161">
                  <c:v>70.243227513562275</c:v>
                </c:pt>
                <c:pt idx="162">
                  <c:v>70.066420218786675</c:v>
                </c:pt>
                <c:pt idx="163">
                  <c:v>69.901700537514301</c:v>
                </c:pt>
                <c:pt idx="164">
                  <c:v>69.73976297100991</c:v>
                </c:pt>
                <c:pt idx="165">
                  <c:v>69.578296819647477</c:v>
                </c:pt>
                <c:pt idx="166">
                  <c:v>69.416810676348092</c:v>
                </c:pt>
                <c:pt idx="167">
                  <c:v>69.255196778690362</c:v>
                </c:pt>
                <c:pt idx="168">
                  <c:v>69.09341617984056</c:v>
                </c:pt>
                <c:pt idx="169">
                  <c:v>68.931443150639041</c:v>
                </c:pt>
                <c:pt idx="170">
                  <c:v>68.769257098839688</c:v>
                </c:pt>
                <c:pt idx="171">
                  <c:v>68.606841461300419</c:v>
                </c:pt>
                <c:pt idx="172">
                  <c:v>68.444183388503433</c:v>
                </c:pt>
                <c:pt idx="173">
                  <c:v>68.28127347073162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95.843883797493731</c:v>
                </c:pt>
                <c:pt idx="4">
                  <c:v>95.843119885826525</c:v>
                </c:pt>
                <c:pt idx="5">
                  <c:v>95.84201087596422</c:v>
                </c:pt>
                <c:pt idx="6">
                  <c:v>95.84048813582092</c:v>
                </c:pt>
                <c:pt idx="7">
                  <c:v>95.838473747937584</c:v>
                </c:pt>
                <c:pt idx="8">
                  <c:v>95.835879535325731</c:v>
                </c:pt>
                <c:pt idx="9">
                  <c:v>95.832606024716625</c:v>
                </c:pt>
                <c:pt idx="10">
                  <c:v>95.82854135173244</c:v>
                </c:pt>
                <c:pt idx="11">
                  <c:v>95.823560115123684</c:v>
                </c:pt>
                <c:pt idx="12">
                  <c:v>95.817522190405796</c:v>
                </c:pt>
                <c:pt idx="13">
                  <c:v>95.810271517027701</c:v>
                </c:pt>
                <c:pt idx="14">
                  <c:v>95.801634877668533</c:v>
                </c:pt>
                <c:pt idx="15">
                  <c:v>95.791420693407758</c:v>
                </c:pt>
                <c:pt idx="16">
                  <c:v>95.779417864351331</c:v>
                </c:pt>
                <c:pt idx="17">
                  <c:v>95.765394691781552</c:v>
                </c:pt>
                <c:pt idx="18">
                  <c:v>95.749097924940131</c:v>
                </c:pt>
                <c:pt idx="19">
                  <c:v>95.730251982989031</c:v>
                </c:pt>
                <c:pt idx="20">
                  <c:v>95.708558410281398</c:v>
                </c:pt>
                <c:pt idx="21">
                  <c:v>95.683695630463205</c:v>
                </c:pt>
                <c:pt idx="22">
                  <c:v>95.655319071659932</c:v>
                </c:pt>
                <c:pt idx="23">
                  <c:v>95.623061740491195</c:v>
                </c:pt>
                <c:pt idx="24">
                  <c:v>95.586535326190742</c:v>
                </c:pt>
                <c:pt idx="25">
                  <c:v>95.545331916858416</c:v>
                </c:pt>
                <c:pt idx="26">
                  <c:v>95.499026406922582</c:v>
                </c:pt>
                <c:pt idx="27">
                  <c:v>95.447179667281389</c:v>
                </c:pt>
                <c:pt idx="28">
                  <c:v>95.389342536397166</c:v>
                </c:pt>
                <c:pt idx="29">
                  <c:v>95.325060671036752</c:v>
                </c:pt>
                <c:pt idx="30">
                  <c:v>95.253880268838103</c:v>
                </c:pt>
                <c:pt idx="31">
                  <c:v>95.175354641282411</c:v>
                </c:pt>
                <c:pt idx="32">
                  <c:v>95.089051575352656</c:v>
                </c:pt>
                <c:pt idx="33">
                  <c:v>94.994561376226756</c:v>
                </c:pt>
                <c:pt idx="34">
                  <c:v>94.89150543364191</c:v>
                </c:pt>
                <c:pt idx="35">
                  <c:v>94.779545103742635</c:v>
                </c:pt>
                <c:pt idx="36">
                  <c:v>94.658390649739928</c:v>
                </c:pt>
                <c:pt idx="37">
                  <c:v>94.527809942612748</c:v>
                </c:pt>
                <c:pt idx="38">
                  <c:v>94.387636591752667</c:v>
                </c:pt>
                <c:pt idx="39">
                  <c:v>94.237777159172936</c:v>
                </c:pt>
                <c:pt idx="40">
                  <c:v>94.078217113375899</c:v>
                </c:pt>
                <c:pt idx="41">
                  <c:v>93.909025202784917</c:v>
                </c:pt>
                <c:pt idx="42">
                  <c:v>93.730355974780394</c:v>
                </c:pt>
                <c:pt idx="43">
                  <c:v>93.542450233841549</c:v>
                </c:pt>
                <c:pt idx="44">
                  <c:v>93.34563331796717</c:v>
                </c:pt>
                <c:pt idx="45">
                  <c:v>93.140311171273964</c:v>
                </c:pt>
                <c:pt idx="46">
                  <c:v>92.926964295661364</c:v>
                </c:pt>
                <c:pt idx="47">
                  <c:v>92.706139767887919</c:v>
                </c:pt>
                <c:pt idx="48">
                  <c:v>92.478441602359254</c:v>
                </c:pt>
                <c:pt idx="49">
                  <c:v>92.244519817108113</c:v>
                </c:pt>
                <c:pt idx="50">
                  <c:v>92.005058615107146</c:v>
                </c:pt>
                <c:pt idx="51">
                  <c:v>91.76076412159145</c:v>
                </c:pt>
                <c:pt idx="52">
                  <c:v>91.51235211934798</c:v>
                </c:pt>
                <c:pt idx="53">
                  <c:v>91.260536199321379</c:v>
                </c:pt>
                <c:pt idx="54">
                  <c:v>91.006016696935404</c:v>
                </c:pt>
                <c:pt idx="55">
                  <c:v>90.749470720430665</c:v>
                </c:pt>
                <c:pt idx="56">
                  <c:v>90.491543502411332</c:v>
                </c:pt>
                <c:pt idx="57">
                  <c:v>90.232841226041145</c:v>
                </c:pt>
                <c:pt idx="58">
                  <c:v>89.973925398861908</c:v>
                </c:pt>
                <c:pt idx="59">
                  <c:v>89.715308775017704</c:v>
                </c:pt>
                <c:pt idx="60">
                  <c:v>89.457452764477765</c:v>
                </c:pt>
                <c:pt idx="61">
                  <c:v>89.200766217999842</c:v>
                </c:pt>
                <c:pt idx="62">
                  <c:v>88.945605440058358</c:v>
                </c:pt>
                <c:pt idx="63">
                  <c:v>88.692275258602749</c:v>
                </c:pt>
                <c:pt idx="64">
                  <c:v>88.441030969236294</c:v>
                </c:pt>
                <c:pt idx="65">
                  <c:v>88.192080970506993</c:v>
                </c:pt>
                <c:pt idx="66">
                  <c:v>87.945589914442664</c:v>
                </c:pt>
                <c:pt idx="67">
                  <c:v>87.701682210100188</c:v>
                </c:pt>
                <c:pt idx="68">
                  <c:v>87.46044573568561</c:v>
                </c:pt>
                <c:pt idx="69">
                  <c:v>87.221935634910224</c:v>
                </c:pt>
                <c:pt idx="70">
                  <c:v>86.986178094153743</c:v>
                </c:pt>
                <c:pt idx="71">
                  <c:v>86.753174017508854</c:v>
                </c:pt>
                <c:pt idx="72">
                  <c:v>86.522902536009767</c:v>
                </c:pt>
                <c:pt idx="73">
                  <c:v>86.295324304721518</c:v>
                </c:pt>
                <c:pt idx="74">
                  <c:v>86.070384556558508</c:v>
                </c:pt>
                <c:pt idx="75">
                  <c:v>85.848015894582659</c:v>
                </c:pt>
                <c:pt idx="76">
                  <c:v>85.628140815130081</c:v>
                </c:pt>
                <c:pt idx="77">
                  <c:v>85.410673962562086</c:v>
                </c:pt>
                <c:pt idx="78">
                  <c:v>85.195524122931658</c:v>
                </c:pt>
                <c:pt idx="79">
                  <c:v>84.982595968642173</c:v>
                </c:pt>
                <c:pt idx="80">
                  <c:v>84.77179156949687</c:v>
                </c:pt>
                <c:pt idx="81">
                  <c:v>84.563011687650473</c:v>
                </c:pt>
                <c:pt idx="82">
                  <c:v>84.356156875103153</c:v>
                </c:pt>
                <c:pt idx="83">
                  <c:v>84.151128392738016</c:v>
                </c:pt>
                <c:pt idx="84">
                  <c:v>83.94782896967439</c:v>
                </c:pt>
                <c:pt idx="85">
                  <c:v>83.746163421049985</c:v>
                </c:pt>
                <c:pt idx="86">
                  <c:v>83.546039141385222</c:v>
                </c:pt>
                <c:pt idx="87">
                  <c:v>83.347366489524887</c:v>
                </c:pt>
                <c:pt idx="88">
                  <c:v>83.150059079885423</c:v>
                </c:pt>
                <c:pt idx="89">
                  <c:v>82.954033993419273</c:v>
                </c:pt>
                <c:pt idx="90">
                  <c:v>82.759211920394293</c:v>
                </c:pt>
                <c:pt idx="91">
                  <c:v>82.565517245810014</c:v>
                </c:pt>
                <c:pt idx="92">
                  <c:v>82.372878087057387</c:v>
                </c:pt>
                <c:pt idx="93">
                  <c:v>82.181226292293047</c:v>
                </c:pt>
                <c:pt idx="94">
                  <c:v>81.990497406950823</c:v>
                </c:pt>
                <c:pt idx="95">
                  <c:v>81.800630614856388</c:v>
                </c:pt>
                <c:pt idx="96">
                  <c:v>81.611568659547899</c:v>
                </c:pt>
                <c:pt idx="97">
                  <c:v>81.423257750631819</c:v>
                </c:pt>
                <c:pt idx="98">
                  <c:v>81.235647459316027</c:v>
                </c:pt>
                <c:pt idx="99">
                  <c:v>81.048690606655768</c:v>
                </c:pt>
                <c:pt idx="100">
                  <c:v>80.862343147516654</c:v>
                </c:pt>
                <c:pt idx="101">
                  <c:v>80.676564052794745</c:v>
                </c:pt>
                <c:pt idx="102">
                  <c:v>80.491315192031124</c:v>
                </c:pt>
                <c:pt idx="103">
                  <c:v>80.306561218210831</c:v>
                </c:pt>
                <c:pt idx="104">
                  <c:v>80.122269456236523</c:v>
                </c:pt>
                <c:pt idx="105">
                  <c:v>79.938409796308861</c:v>
                </c:pt>
                <c:pt idx="106">
                  <c:v>79.754954593225293</c:v>
                </c:pt>
                <c:pt idx="107">
                  <c:v>79.571878572417191</c:v>
                </c:pt>
                <c:pt idx="108">
                  <c:v>79.389158743379923</c:v>
                </c:pt>
                <c:pt idx="109">
                  <c:v>79.20677432100463</c:v>
                </c:pt>
                <c:pt idx="110">
                  <c:v>79.024706655190556</c:v>
                </c:pt>
                <c:pt idx="111">
                  <c:v>78.842939168995386</c:v>
                </c:pt>
                <c:pt idx="112">
                  <c:v>78.661457305468161</c:v>
                </c:pt>
                <c:pt idx="113">
                  <c:v>78.480248483194345</c:v>
                </c:pt>
                <c:pt idx="114">
                  <c:v>78.299302060465649</c:v>
                </c:pt>
                <c:pt idx="115">
                  <c:v>78.118609307861888</c:v>
                </c:pt>
                <c:pt idx="116">
                  <c:v>77.938163388892235</c:v>
                </c:pt>
                <c:pt idx="117">
                  <c:v>77.757959348186262</c:v>
                </c:pt>
                <c:pt idx="118">
                  <c:v>77.577994106546313</c:v>
                </c:pt>
                <c:pt idx="119">
                  <c:v>77.398266461964752</c:v>
                </c:pt>
                <c:pt idx="120">
                  <c:v>77.218777095472788</c:v>
                </c:pt>
                <c:pt idx="121">
                  <c:v>77.039528580415535</c:v>
                </c:pt>
                <c:pt idx="122">
                  <c:v>76.860525393439076</c:v>
                </c:pt>
                <c:pt idx="123">
                  <c:v>76.681773925130159</c:v>
                </c:pt>
                <c:pt idx="124">
                  <c:v>76.503282487868731</c:v>
                </c:pt>
                <c:pt idx="125">
                  <c:v>76.325061318041094</c:v>
                </c:pt>
                <c:pt idx="126">
                  <c:v>76.147122569328531</c:v>
                </c:pt>
                <c:pt idx="127">
                  <c:v>75.969480293343139</c:v>
                </c:pt>
                <c:pt idx="128">
                  <c:v>75.792150403448574</c:v>
                </c:pt>
                <c:pt idx="129">
                  <c:v>75.615150617207448</c:v>
                </c:pt>
                <c:pt idx="130">
                  <c:v>75.438500372564818</c:v>
                </c:pt>
                <c:pt idx="131">
                  <c:v>75.262220712658419</c:v>
                </c:pt>
                <c:pt idx="132">
                  <c:v>75.086334134079763</c:v>
                </c:pt>
                <c:pt idx="133">
                  <c:v>74.910864393556437</c:v>
                </c:pt>
                <c:pt idx="134">
                  <c:v>74.735836268441432</c:v>
                </c:pt>
                <c:pt idx="135">
                  <c:v>74.561275267136196</c:v>
                </c:pt>
                <c:pt idx="136">
                  <c:v>74.387207286700189</c:v>
                </c:pt>
                <c:pt idx="137">
                  <c:v>74.213658216448337</c:v>
                </c:pt>
                <c:pt idx="138">
                  <c:v>74.04065348833673</c:v>
                </c:pt>
                <c:pt idx="139">
                  <c:v>73.868217577377493</c:v>
                </c:pt>
                <c:pt idx="140">
                  <c:v>73.696373458166335</c:v>
                </c:pt>
                <c:pt idx="141">
                  <c:v>73.525142026757507</c:v>
                </c:pt>
                <c:pt idx="142">
                  <c:v>73.35454150044086</c:v>
                </c:pt>
                <c:pt idx="143">
                  <c:v>73.184586811269881</c:v>
                </c:pt>
                <c:pt idx="144">
                  <c:v>73.015289012212733</c:v>
                </c:pt>
                <c:pt idx="145">
                  <c:v>72.846654717273751</c:v>
                </c:pt>
                <c:pt idx="146">
                  <c:v>72.678685598566858</c:v>
                </c:pt>
                <c:pt idx="147">
                  <c:v>72.511377963835656</c:v>
                </c:pt>
                <c:pt idx="148">
                  <c:v>72.34472243707944</c:v>
                </c:pt>
                <c:pt idx="149">
                  <c:v>72.178703762612002</c:v>
                </c:pt>
                <c:pt idx="150">
                  <c:v>72.013300749023102</c:v>
                </c:pt>
                <c:pt idx="151">
                  <c:v>71.848486364240273</c:v>
                </c:pt>
                <c:pt idx="152">
                  <c:v>71.684227986458581</c:v>
                </c:pt>
                <c:pt idx="153">
                  <c:v>71.520487808513408</c:v>
                </c:pt>
                <c:pt idx="154">
                  <c:v>71.357223385816525</c:v>
                </c:pt>
                <c:pt idx="155">
                  <c:v>71.1943883108205</c:v>
                </c:pt>
                <c:pt idx="156">
                  <c:v>71.031932990682435</c:v>
                </c:pt>
                <c:pt idx="157">
                  <c:v>70.869805499861243</c:v>
                </c:pt>
                <c:pt idx="158">
                  <c:v>70.707952476183678</c:v>
                </c:pt>
                <c:pt idx="159">
                  <c:v>70.546320027669907</c:v>
                </c:pt>
                <c:pt idx="160">
                  <c:v>70.384854618150712</c:v>
                </c:pt>
                <c:pt idx="161">
                  <c:v>70.223503902292947</c:v>
                </c:pt>
                <c:pt idx="162">
                  <c:v>70.062217484774493</c:v>
                </c:pt>
                <c:pt idx="163">
                  <c:v>69.90094758360263</c:v>
                </c:pt>
                <c:pt idx="164">
                  <c:v>69.739649583479434</c:v>
                </c:pt>
                <c:pt idx="165">
                  <c:v>69.578282471207118</c:v>
                </c:pt>
                <c:pt idx="166">
                  <c:v>69.41680915096093</c:v>
                </c:pt>
                <c:pt idx="167">
                  <c:v>69.255196642484691</c:v>
                </c:pt>
                <c:pt idx="168">
                  <c:v>69.093416169627332</c:v>
                </c:pt>
                <c:pt idx="169">
                  <c:v>68.931443149996056</c:v>
                </c:pt>
                <c:pt idx="170">
                  <c:v>68.76925709880571</c:v>
                </c:pt>
                <c:pt idx="171">
                  <c:v>68.606841461298913</c:v>
                </c:pt>
                <c:pt idx="172">
                  <c:v>68.444183388503376</c:v>
                </c:pt>
                <c:pt idx="173">
                  <c:v>68.28127347073162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97.933000000000007</c:v>
                </c:pt>
                <c:pt idx="1">
                  <c:v>98.7</c:v>
                </c:pt>
                <c:pt idx="2">
                  <c:v>98.082999999999998</c:v>
                </c:pt>
                <c:pt idx="3">
                  <c:v>97.566999999999993</c:v>
                </c:pt>
                <c:pt idx="4">
                  <c:v>97.183000000000007</c:v>
                </c:pt>
                <c:pt idx="5">
                  <c:v>96.7</c:v>
                </c:pt>
                <c:pt idx="6">
                  <c:v>96.867000000000004</c:v>
                </c:pt>
                <c:pt idx="7">
                  <c:v>96.632999999999996</c:v>
                </c:pt>
                <c:pt idx="8">
                  <c:v>96.15</c:v>
                </c:pt>
                <c:pt idx="9">
                  <c:v>95.332999999999998</c:v>
                </c:pt>
                <c:pt idx="10">
                  <c:v>96.867000000000004</c:v>
                </c:pt>
                <c:pt idx="11">
                  <c:v>96.5</c:v>
                </c:pt>
                <c:pt idx="12">
                  <c:v>95.983000000000004</c:v>
                </c:pt>
                <c:pt idx="13">
                  <c:v>96.867000000000004</c:v>
                </c:pt>
                <c:pt idx="14">
                  <c:v>95.75</c:v>
                </c:pt>
                <c:pt idx="15">
                  <c:v>96.082999999999998</c:v>
                </c:pt>
                <c:pt idx="16">
                  <c:v>96.882999999999996</c:v>
                </c:pt>
                <c:pt idx="17">
                  <c:v>96.483000000000004</c:v>
                </c:pt>
                <c:pt idx="18">
                  <c:v>96.167000000000002</c:v>
                </c:pt>
                <c:pt idx="19">
                  <c:v>96.55</c:v>
                </c:pt>
                <c:pt idx="20">
                  <c:v>96.05</c:v>
                </c:pt>
                <c:pt idx="21">
                  <c:v>96.316999999999993</c:v>
                </c:pt>
                <c:pt idx="22">
                  <c:v>95.667000000000002</c:v>
                </c:pt>
                <c:pt idx="23">
                  <c:v>96.882999999999996</c:v>
                </c:pt>
                <c:pt idx="24">
                  <c:v>96.917000000000002</c:v>
                </c:pt>
                <c:pt idx="25">
                  <c:v>96.3</c:v>
                </c:pt>
                <c:pt idx="26">
                  <c:v>97.3</c:v>
                </c:pt>
                <c:pt idx="27">
                  <c:v>96.867000000000004</c:v>
                </c:pt>
                <c:pt idx="28">
                  <c:v>96.25</c:v>
                </c:pt>
                <c:pt idx="29">
                  <c:v>96.533000000000001</c:v>
                </c:pt>
                <c:pt idx="30">
                  <c:v>98.5</c:v>
                </c:pt>
                <c:pt idx="31">
                  <c:v>99.417000000000002</c:v>
                </c:pt>
                <c:pt idx="32">
                  <c:v>99.433000000000007</c:v>
                </c:pt>
                <c:pt idx="33">
                  <c:v>99.683000000000007</c:v>
                </c:pt>
                <c:pt idx="34">
                  <c:v>101.43300000000001</c:v>
                </c:pt>
                <c:pt idx="35">
                  <c:v>101.633</c:v>
                </c:pt>
                <c:pt idx="36">
                  <c:v>102.31699999999999</c:v>
                </c:pt>
                <c:pt idx="37">
                  <c:v>103.6</c:v>
                </c:pt>
                <c:pt idx="38">
                  <c:v>104.7</c:v>
                </c:pt>
                <c:pt idx="39">
                  <c:v>104.833</c:v>
                </c:pt>
                <c:pt idx="40">
                  <c:v>106.7</c:v>
                </c:pt>
                <c:pt idx="41">
                  <c:v>107.333</c:v>
                </c:pt>
                <c:pt idx="42">
                  <c:v>108.117</c:v>
                </c:pt>
                <c:pt idx="43">
                  <c:v>108.367</c:v>
                </c:pt>
                <c:pt idx="44">
                  <c:v>108.9</c:v>
                </c:pt>
                <c:pt idx="45">
                  <c:v>109.233</c:v>
                </c:pt>
                <c:pt idx="46">
                  <c:v>108.4</c:v>
                </c:pt>
                <c:pt idx="47">
                  <c:v>109.18300000000001</c:v>
                </c:pt>
                <c:pt idx="48">
                  <c:v>108.267</c:v>
                </c:pt>
                <c:pt idx="49">
                  <c:v>109.55</c:v>
                </c:pt>
                <c:pt idx="50">
                  <c:v>112.917</c:v>
                </c:pt>
                <c:pt idx="51">
                  <c:v>120.81699999999999</c:v>
                </c:pt>
                <c:pt idx="52">
                  <c:v>132.68299999999999</c:v>
                </c:pt>
                <c:pt idx="53">
                  <c:v>148.5</c:v>
                </c:pt>
                <c:pt idx="54">
                  <c:v>166.667</c:v>
                </c:pt>
                <c:pt idx="55">
                  <c:v>183.6</c:v>
                </c:pt>
                <c:pt idx="56">
                  <c:v>198.083</c:v>
                </c:pt>
                <c:pt idx="57">
                  <c:v>210.43299999999999</c:v>
                </c:pt>
                <c:pt idx="58">
                  <c:v>218.517</c:v>
                </c:pt>
                <c:pt idx="59">
                  <c:v>223.88300000000001</c:v>
                </c:pt>
                <c:pt idx="60">
                  <c:v>225.9</c:v>
                </c:pt>
                <c:pt idx="61">
                  <c:v>224.56700000000001</c:v>
                </c:pt>
                <c:pt idx="62">
                  <c:v>218.96700000000001</c:v>
                </c:pt>
                <c:pt idx="63">
                  <c:v>208.11699999999999</c:v>
                </c:pt>
                <c:pt idx="64">
                  <c:v>189.55</c:v>
                </c:pt>
                <c:pt idx="65">
                  <c:v>163.167</c:v>
                </c:pt>
                <c:pt idx="66">
                  <c:v>131.267</c:v>
                </c:pt>
                <c:pt idx="67">
                  <c:v>106.583</c:v>
                </c:pt>
                <c:pt idx="68">
                  <c:v>97.466999999999999</c:v>
                </c:pt>
                <c:pt idx="69">
                  <c:v>94.783000000000001</c:v>
                </c:pt>
                <c:pt idx="70">
                  <c:v>92.917000000000002</c:v>
                </c:pt>
                <c:pt idx="71">
                  <c:v>93.683000000000007</c:v>
                </c:pt>
                <c:pt idx="72">
                  <c:v>93.632999999999996</c:v>
                </c:pt>
                <c:pt idx="73">
                  <c:v>93.783000000000001</c:v>
                </c:pt>
                <c:pt idx="74">
                  <c:v>95.632999999999996</c:v>
                </c:pt>
                <c:pt idx="75">
                  <c:v>99.516999999999996</c:v>
                </c:pt>
                <c:pt idx="76">
                  <c:v>107.717</c:v>
                </c:pt>
                <c:pt idx="77">
                  <c:v>117.35</c:v>
                </c:pt>
                <c:pt idx="78">
                  <c:v>129.65</c:v>
                </c:pt>
                <c:pt idx="79">
                  <c:v>141.28299999999999</c:v>
                </c:pt>
                <c:pt idx="80">
                  <c:v>154.417</c:v>
                </c:pt>
                <c:pt idx="81">
                  <c:v>163.983</c:v>
                </c:pt>
                <c:pt idx="82">
                  <c:v>172.1</c:v>
                </c:pt>
                <c:pt idx="83">
                  <c:v>176.667</c:v>
                </c:pt>
                <c:pt idx="84">
                  <c:v>179.78299999999999</c:v>
                </c:pt>
                <c:pt idx="85">
                  <c:v>179.56700000000001</c:v>
                </c:pt>
                <c:pt idx="86">
                  <c:v>174.917</c:v>
                </c:pt>
                <c:pt idx="87">
                  <c:v>164.2</c:v>
                </c:pt>
                <c:pt idx="88">
                  <c:v>146.28299999999999</c:v>
                </c:pt>
                <c:pt idx="89">
                  <c:v>122.1</c:v>
                </c:pt>
                <c:pt idx="90">
                  <c:v>99.2</c:v>
                </c:pt>
                <c:pt idx="91">
                  <c:v>87.75</c:v>
                </c:pt>
                <c:pt idx="92">
                  <c:v>83.882999999999996</c:v>
                </c:pt>
                <c:pt idx="93">
                  <c:v>82.9</c:v>
                </c:pt>
                <c:pt idx="94">
                  <c:v>83.167000000000002</c:v>
                </c:pt>
                <c:pt idx="95">
                  <c:v>81.816999999999993</c:v>
                </c:pt>
                <c:pt idx="96">
                  <c:v>82.8</c:v>
                </c:pt>
                <c:pt idx="97">
                  <c:v>82.832999999999998</c:v>
                </c:pt>
                <c:pt idx="98">
                  <c:v>82.966999999999999</c:v>
                </c:pt>
                <c:pt idx="99">
                  <c:v>82.917000000000002</c:v>
                </c:pt>
                <c:pt idx="100">
                  <c:v>81.266999999999996</c:v>
                </c:pt>
                <c:pt idx="101">
                  <c:v>82.45</c:v>
                </c:pt>
                <c:pt idx="102">
                  <c:v>82.082999999999998</c:v>
                </c:pt>
                <c:pt idx="103">
                  <c:v>81.266999999999996</c:v>
                </c:pt>
                <c:pt idx="104">
                  <c:v>81.917000000000002</c:v>
                </c:pt>
                <c:pt idx="105">
                  <c:v>81.95</c:v>
                </c:pt>
                <c:pt idx="106">
                  <c:v>82.066999999999993</c:v>
                </c:pt>
                <c:pt idx="107">
                  <c:v>82</c:v>
                </c:pt>
                <c:pt idx="108">
                  <c:v>81.25</c:v>
                </c:pt>
                <c:pt idx="109">
                  <c:v>80.933000000000007</c:v>
                </c:pt>
                <c:pt idx="110">
                  <c:v>81.816999999999993</c:v>
                </c:pt>
                <c:pt idx="111">
                  <c:v>82.617000000000004</c:v>
                </c:pt>
                <c:pt idx="112">
                  <c:v>81.05</c:v>
                </c:pt>
                <c:pt idx="113">
                  <c:v>81.216999999999999</c:v>
                </c:pt>
                <c:pt idx="114">
                  <c:v>80.900000000000006</c:v>
                </c:pt>
                <c:pt idx="115">
                  <c:v>80.632999999999996</c:v>
                </c:pt>
                <c:pt idx="116">
                  <c:v>80.832999999999998</c:v>
                </c:pt>
                <c:pt idx="117">
                  <c:v>81.516999999999996</c:v>
                </c:pt>
                <c:pt idx="118">
                  <c:v>82.266999999999996</c:v>
                </c:pt>
                <c:pt idx="119">
                  <c:v>85.233000000000004</c:v>
                </c:pt>
                <c:pt idx="120">
                  <c:v>87.582999999999998</c:v>
                </c:pt>
                <c:pt idx="121">
                  <c:v>90.1</c:v>
                </c:pt>
                <c:pt idx="122">
                  <c:v>93.466999999999999</c:v>
                </c:pt>
                <c:pt idx="123">
                  <c:v>95.582999999999998</c:v>
                </c:pt>
                <c:pt idx="124">
                  <c:v>96.8</c:v>
                </c:pt>
                <c:pt idx="125">
                  <c:v>96.066999999999993</c:v>
                </c:pt>
                <c:pt idx="126">
                  <c:v>95.2</c:v>
                </c:pt>
                <c:pt idx="127">
                  <c:v>92.632999999999996</c:v>
                </c:pt>
                <c:pt idx="128">
                  <c:v>87.433000000000007</c:v>
                </c:pt>
                <c:pt idx="129">
                  <c:v>84.966999999999999</c:v>
                </c:pt>
                <c:pt idx="130">
                  <c:v>82.332999999999998</c:v>
                </c:pt>
                <c:pt idx="131">
                  <c:v>81.066999999999993</c:v>
                </c:pt>
                <c:pt idx="132">
                  <c:v>80.266999999999996</c:v>
                </c:pt>
                <c:pt idx="133">
                  <c:v>80.099999999999994</c:v>
                </c:pt>
                <c:pt idx="134">
                  <c:v>80.066999999999993</c:v>
                </c:pt>
                <c:pt idx="135">
                  <c:v>79.332999999999998</c:v>
                </c:pt>
                <c:pt idx="136">
                  <c:v>79.617000000000004</c:v>
                </c:pt>
                <c:pt idx="137">
                  <c:v>79.417000000000002</c:v>
                </c:pt>
                <c:pt idx="138">
                  <c:v>78.167000000000002</c:v>
                </c:pt>
                <c:pt idx="139">
                  <c:v>79.066999999999993</c:v>
                </c:pt>
                <c:pt idx="140">
                  <c:v>78.650000000000006</c:v>
                </c:pt>
                <c:pt idx="141">
                  <c:v>78.283000000000001</c:v>
                </c:pt>
                <c:pt idx="142">
                  <c:v>79.183000000000007</c:v>
                </c:pt>
                <c:pt idx="143">
                  <c:v>78.25</c:v>
                </c:pt>
                <c:pt idx="144">
                  <c:v>78.349999999999994</c:v>
                </c:pt>
                <c:pt idx="145">
                  <c:v>77.066999999999993</c:v>
                </c:pt>
                <c:pt idx="146">
                  <c:v>78.066999999999993</c:v>
                </c:pt>
                <c:pt idx="147">
                  <c:v>77.8</c:v>
                </c:pt>
                <c:pt idx="148">
                  <c:v>79.316999999999993</c:v>
                </c:pt>
                <c:pt idx="149">
                  <c:v>79.516999999999996</c:v>
                </c:pt>
                <c:pt idx="150">
                  <c:v>81.900000000000006</c:v>
                </c:pt>
                <c:pt idx="151">
                  <c:v>83.516999999999996</c:v>
                </c:pt>
                <c:pt idx="152">
                  <c:v>85.382999999999996</c:v>
                </c:pt>
                <c:pt idx="153">
                  <c:v>86.466999999999999</c:v>
                </c:pt>
                <c:pt idx="154">
                  <c:v>87.367000000000004</c:v>
                </c:pt>
                <c:pt idx="155">
                  <c:v>87.85</c:v>
                </c:pt>
                <c:pt idx="156">
                  <c:v>86.667000000000002</c:v>
                </c:pt>
                <c:pt idx="157">
                  <c:v>84.75</c:v>
                </c:pt>
                <c:pt idx="158">
                  <c:v>81.150000000000006</c:v>
                </c:pt>
                <c:pt idx="159">
                  <c:v>79.233000000000004</c:v>
                </c:pt>
                <c:pt idx="160">
                  <c:v>78.216999999999999</c:v>
                </c:pt>
                <c:pt idx="161">
                  <c:v>77.983000000000004</c:v>
                </c:pt>
                <c:pt idx="162">
                  <c:v>77.183000000000007</c:v>
                </c:pt>
                <c:pt idx="163">
                  <c:v>77.832999999999998</c:v>
                </c:pt>
                <c:pt idx="164">
                  <c:v>77.75</c:v>
                </c:pt>
                <c:pt idx="165">
                  <c:v>77.167000000000002</c:v>
                </c:pt>
                <c:pt idx="166">
                  <c:v>77.882999999999996</c:v>
                </c:pt>
                <c:pt idx="167">
                  <c:v>77.917000000000002</c:v>
                </c:pt>
                <c:pt idx="168">
                  <c:v>78.466999999999999</c:v>
                </c:pt>
                <c:pt idx="169">
                  <c:v>77.849999999999994</c:v>
                </c:pt>
                <c:pt idx="170">
                  <c:v>77.632999999999996</c:v>
                </c:pt>
                <c:pt idx="171">
                  <c:v>78.183000000000007</c:v>
                </c:pt>
                <c:pt idx="172">
                  <c:v>77.582999999999998</c:v>
                </c:pt>
                <c:pt idx="173">
                  <c:v>76.466999999999999</c:v>
                </c:pt>
                <c:pt idx="174">
                  <c:v>77.216999999999999</c:v>
                </c:pt>
                <c:pt idx="175">
                  <c:v>76.55</c:v>
                </c:pt>
                <c:pt idx="176">
                  <c:v>77.3</c:v>
                </c:pt>
                <c:pt idx="177">
                  <c:v>77.516999999999996</c:v>
                </c:pt>
                <c:pt idx="178">
                  <c:v>76.783000000000001</c:v>
                </c:pt>
                <c:pt idx="179">
                  <c:v>76.683000000000007</c:v>
                </c:pt>
                <c:pt idx="180">
                  <c:v>77.332999999999998</c:v>
                </c:pt>
                <c:pt idx="181">
                  <c:v>77.55</c:v>
                </c:pt>
                <c:pt idx="182">
                  <c:v>77.8</c:v>
                </c:pt>
                <c:pt idx="183">
                  <c:v>77.882999999999996</c:v>
                </c:pt>
                <c:pt idx="184">
                  <c:v>76.382999999999996</c:v>
                </c:pt>
                <c:pt idx="185">
                  <c:v>76.566999999999993</c:v>
                </c:pt>
                <c:pt idx="186">
                  <c:v>76.617000000000004</c:v>
                </c:pt>
                <c:pt idx="187">
                  <c:v>77.417000000000002</c:v>
                </c:pt>
                <c:pt idx="188">
                  <c:v>74.900000000000006</c:v>
                </c:pt>
                <c:pt idx="189">
                  <c:v>76.650000000000006</c:v>
                </c:pt>
                <c:pt idx="190">
                  <c:v>77</c:v>
                </c:pt>
                <c:pt idx="191">
                  <c:v>76.016999999999996</c:v>
                </c:pt>
                <c:pt idx="192">
                  <c:v>77.117000000000004</c:v>
                </c:pt>
                <c:pt idx="193">
                  <c:v>76.033000000000001</c:v>
                </c:pt>
                <c:pt idx="194">
                  <c:v>76.683000000000007</c:v>
                </c:pt>
                <c:pt idx="195">
                  <c:v>76.867000000000004</c:v>
                </c:pt>
                <c:pt idx="196">
                  <c:v>75.816999999999993</c:v>
                </c:pt>
                <c:pt idx="197">
                  <c:v>75.900000000000006</c:v>
                </c:pt>
                <c:pt idx="198">
                  <c:v>76.316999999999993</c:v>
                </c:pt>
                <c:pt idx="199">
                  <c:v>75.167000000000002</c:v>
                </c:pt>
                <c:pt idx="200">
                  <c:v>74.816999999999993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93.034805543257249</c:v>
                </c:pt>
                <c:pt idx="7">
                  <c:v>93.343775228565406</c:v>
                </c:pt>
                <c:pt idx="8">
                  <c:v>93.650103597682318</c:v>
                </c:pt>
                <c:pt idx="9">
                  <c:v>93.953460032077231</c:v>
                </c:pt>
                <c:pt idx="10">
                  <c:v>94.253478861429031</c:v>
                </c:pt>
                <c:pt idx="11">
                  <c:v>94.54975654189181</c:v>
                </c:pt>
                <c:pt idx="12">
                  <c:v>94.841848780423348</c:v>
                </c:pt>
                <c:pt idx="13">
                  <c:v>95.129267647715139</c:v>
                </c:pt>
                <c:pt idx="14">
                  <c:v>95.411478733947447</c:v>
                </c:pt>
                <c:pt idx="15">
                  <c:v>95.687898415094637</c:v>
                </c:pt>
                <c:pt idx="16">
                  <c:v>95.957891313021506</c:v>
                </c:pt>
                <c:pt idx="17">
                  <c:v>96.220768050472699</c:v>
                </c:pt>
                <c:pt idx="18">
                  <c:v>96.475783422943621</c:v>
                </c:pt>
                <c:pt idx="19">
                  <c:v>96.722135134754879</c:v>
                </c:pt>
                <c:pt idx="20">
                  <c:v>96.958963279359722</c:v>
                </c:pt>
                <c:pt idx="21">
                  <c:v>97.185350789773338</c:v>
                </c:pt>
                <c:pt idx="22">
                  <c:v>97.400325154956221</c:v>
                </c:pt>
                <c:pt idx="23">
                  <c:v>97.602861811802839</c:v>
                </c:pt>
                <c:pt idx="24">
                  <c:v>97.791889814439017</c:v>
                </c:pt>
                <c:pt idx="25">
                  <c:v>97.966300709956798</c:v>
                </c:pt>
                <c:pt idx="26">
                  <c:v>98.124962103413083</c:v>
                </c:pt>
                <c:pt idx="27">
                  <c:v>98.266738312782337</c:v>
                </c:pt>
                <c:pt idx="28">
                  <c:v>98.390521994840341</c:v>
                </c:pt>
                <c:pt idx="29">
                  <c:v>98.495282933254956</c:v>
                </c:pt>
                <c:pt idx="30">
                  <c:v>98.58014365364248</c:v>
                </c:pt>
                <c:pt idx="31">
                  <c:v>98.644496536618902</c:v>
                </c:pt>
                <c:pt idx="32">
                  <c:v>98.688183973477365</c:v>
                </c:pt>
                <c:pt idx="33">
                  <c:v>98.711772016712686</c:v>
                </c:pt>
                <c:pt idx="34">
                  <c:v>98.716958708348159</c:v>
                </c:pt>
                <c:pt idx="35">
                  <c:v>98.707169945447873</c:v>
                </c:pt>
                <c:pt idx="36">
                  <c:v>98.688406475194185</c:v>
                </c:pt>
                <c:pt idx="37">
                  <c:v>98.670412164161377</c:v>
                </c:pt>
                <c:pt idx="38">
                  <c:v>98.668231261852796</c:v>
                </c:pt>
                <c:pt idx="39">
                  <c:v>98.704204708544594</c:v>
                </c:pt>
                <c:pt idx="40">
                  <c:v>98.81041546820326</c:v>
                </c:pt>
                <c:pt idx="41">
                  <c:v>99.031523637623039</c:v>
                </c:pt>
                <c:pt idx="42">
                  <c:v>99.42782938671219</c:v>
                </c:pt>
                <c:pt idx="43">
                  <c:v>100.07826651376315</c:v>
                </c:pt>
                <c:pt idx="44">
                  <c:v>101.08287066919522</c:v>
                </c:pt>
                <c:pt idx="45">
                  <c:v>102.56410401484013</c:v>
                </c:pt>
                <c:pt idx="46">
                  <c:v>104.66628398785416</c:v>
                </c:pt>
                <c:pt idx="47">
                  <c:v>107.55229988691913</c:v>
                </c:pt>
                <c:pt idx="48">
                  <c:v>111.39685406098104</c:v>
                </c:pt>
                <c:pt idx="49">
                  <c:v>116.37567675609552</c:v>
                </c:pt>
                <c:pt idx="50">
                  <c:v>122.65055792572414</c:v>
                </c:pt>
                <c:pt idx="51">
                  <c:v>130.35059320127198</c:v>
                </c:pt>
                <c:pt idx="52">
                  <c:v>139.55062676372</c:v>
                </c:pt>
                <c:pt idx="53">
                  <c:v>150.24810183517127</c:v>
                </c:pt>
                <c:pt idx="54">
                  <c:v>162.33845252323354</c:v>
                </c:pt>
                <c:pt idx="55">
                  <c:v>175.58514225766902</c:v>
                </c:pt>
                <c:pt idx="56">
                  <c:v>189.57248110357591</c:v>
                </c:pt>
                <c:pt idx="57">
                  <c:v>203.62212454680574</c:v>
                </c:pt>
                <c:pt idx="58">
                  <c:v>216.66526096986922</c:v>
                </c:pt>
                <c:pt idx="59">
                  <c:v>227.11821960501291</c:v>
                </c:pt>
                <c:pt idx="60">
                  <c:v>232.90808697787438</c:v>
                </c:pt>
                <c:pt idx="61">
                  <c:v>231.85317309911275</c:v>
                </c:pt>
                <c:pt idx="62">
                  <c:v>222.47275752097002</c:v>
                </c:pt>
                <c:pt idx="63">
                  <c:v>204.94035016039115</c:v>
                </c:pt>
                <c:pt idx="64">
                  <c:v>181.55814089246712</c:v>
                </c:pt>
                <c:pt idx="65">
                  <c:v>156.23551396034904</c:v>
                </c:pt>
                <c:pt idx="66">
                  <c:v>133.09594577653959</c:v>
                </c:pt>
                <c:pt idx="67">
                  <c:v>115.0094754162315</c:v>
                </c:pt>
                <c:pt idx="68">
                  <c:v>102.90290052865539</c:v>
                </c:pt>
                <c:pt idx="69">
                  <c:v>96.082090903336535</c:v>
                </c:pt>
                <c:pt idx="70">
                  <c:v>93.115162848409767</c:v>
                </c:pt>
                <c:pt idx="71">
                  <c:v>92.639183494367913</c:v>
                </c:pt>
                <c:pt idx="72">
                  <c:v>93.752103941150665</c:v>
                </c:pt>
                <c:pt idx="73">
                  <c:v>96.029871354503413</c:v>
                </c:pt>
                <c:pt idx="74">
                  <c:v>99.372266607149783</c:v>
                </c:pt>
                <c:pt idx="75">
                  <c:v>103.83854304217743</c:v>
                </c:pt>
                <c:pt idx="76">
                  <c:v>109.53246026029876</c:v>
                </c:pt>
                <c:pt idx="77">
                  <c:v>116.53275952535544</c:v>
                </c:pt>
                <c:pt idx="78">
                  <c:v>124.84926189855668</c:v>
                </c:pt>
                <c:pt idx="79">
                  <c:v>134.39002261305515</c:v>
                </c:pt>
                <c:pt idx="80">
                  <c:v>144.92881458818965</c:v>
                </c:pt>
                <c:pt idx="81">
                  <c:v>156.05428559085399</c:v>
                </c:pt>
                <c:pt idx="82">
                  <c:v>167.0668316371038</c:v>
                </c:pt>
                <c:pt idx="83">
                  <c:v>176.80272545300826</c:v>
                </c:pt>
                <c:pt idx="84">
                  <c:v>183.47456503941578</c:v>
                </c:pt>
                <c:pt idx="85">
                  <c:v>184.81744659631062</c:v>
                </c:pt>
                <c:pt idx="86">
                  <c:v>178.87618315026765</c:v>
                </c:pt>
                <c:pt idx="87">
                  <c:v>165.30777662243656</c:v>
                </c:pt>
                <c:pt idx="88">
                  <c:v>146.28422696525303</c:v>
                </c:pt>
                <c:pt idx="89">
                  <c:v>125.9412967786722</c:v>
                </c:pt>
                <c:pt idx="90">
                  <c:v>108.44515071476704</c:v>
                </c:pt>
                <c:pt idx="91">
                  <c:v>96.103048450005019</c:v>
                </c:pt>
                <c:pt idx="92">
                  <c:v>88.888197905199291</c:v>
                </c:pt>
                <c:pt idx="93">
                  <c:v>85.355756900539888</c:v>
                </c:pt>
                <c:pt idx="94">
                  <c:v>83.872831284471872</c:v>
                </c:pt>
                <c:pt idx="95">
                  <c:v>83.300454417265698</c:v>
                </c:pt>
                <c:pt idx="96">
                  <c:v>83.056523873403719</c:v>
                </c:pt>
                <c:pt idx="97">
                  <c:v>82.910491388003038</c:v>
                </c:pt>
                <c:pt idx="98">
                  <c:v>82.789690302695547</c:v>
                </c:pt>
                <c:pt idx="99">
                  <c:v>82.675564108180026</c:v>
                </c:pt>
                <c:pt idx="100">
                  <c:v>82.564163669349639</c:v>
                </c:pt>
                <c:pt idx="101">
                  <c:v>82.454704448226835</c:v>
                </c:pt>
                <c:pt idx="102">
                  <c:v>82.346963528667331</c:v>
                </c:pt>
                <c:pt idx="103">
                  <c:v>82.240806297117416</c:v>
                </c:pt>
                <c:pt idx="104">
                  <c:v>82.136117092435882</c:v>
                </c:pt>
                <c:pt idx="105">
                  <c:v>82.03279254600146</c:v>
                </c:pt>
                <c:pt idx="106">
                  <c:v>81.9307474886308</c:v>
                </c:pt>
                <c:pt idx="107">
                  <c:v>81.829936922562553</c:v>
                </c:pt>
                <c:pt idx="108">
                  <c:v>81.730420560615244</c:v>
                </c:pt>
                <c:pt idx="109">
                  <c:v>81.632535459919296</c:v>
                </c:pt>
                <c:pt idx="110">
                  <c:v>81.537319013908004</c:v>
                </c:pt>
                <c:pt idx="111">
                  <c:v>81.447455580929699</c:v>
                </c:pt>
                <c:pt idx="112">
                  <c:v>81.369199036647146</c:v>
                </c:pt>
                <c:pt idx="113">
                  <c:v>81.315879280095757</c:v>
                </c:pt>
                <c:pt idx="114">
                  <c:v>81.313544970270001</c:v>
                </c:pt>
                <c:pt idx="115">
                  <c:v>81.408708576109532</c:v>
                </c:pt>
                <c:pt idx="116">
                  <c:v>81.676698158388746</c:v>
                </c:pt>
                <c:pt idx="117">
                  <c:v>82.226675992105726</c:v>
                </c:pt>
                <c:pt idx="118">
                  <c:v>83.196379252742688</c:v>
                </c:pt>
                <c:pt idx="119">
                  <c:v>84.727079336555065</c:v>
                </c:pt>
                <c:pt idx="120">
                  <c:v>86.908852542609395</c:v>
                </c:pt>
                <c:pt idx="121">
                  <c:v>89.692168996960476</c:v>
                </c:pt>
                <c:pt idx="122">
                  <c:v>92.783534959066742</c:v>
                </c:pt>
                <c:pt idx="123">
                  <c:v>95.58792980540295</c:v>
                </c:pt>
                <c:pt idx="124">
                  <c:v>97.302922181852168</c:v>
                </c:pt>
                <c:pt idx="125">
                  <c:v>97.227808130901821</c:v>
                </c:pt>
                <c:pt idx="126">
                  <c:v>95.172311941912426</c:v>
                </c:pt>
                <c:pt idx="127">
                  <c:v>91.663090692875983</c:v>
                </c:pt>
                <c:pt idx="128">
                  <c:v>87.71629148504833</c:v>
                </c:pt>
                <c:pt idx="129">
                  <c:v>84.304070857837857</c:v>
                </c:pt>
                <c:pt idx="130">
                  <c:v>81.923254218399379</c:v>
                </c:pt>
                <c:pt idx="131">
                  <c:v>80.545292375205761</c:v>
                </c:pt>
                <c:pt idx="132">
                  <c:v>79.860640312459594</c:v>
                </c:pt>
                <c:pt idx="133">
                  <c:v>79.545646458680082</c:v>
                </c:pt>
                <c:pt idx="134">
                  <c:v>79.387765838434746</c:v>
                </c:pt>
                <c:pt idx="135">
                  <c:v>79.284163105691405</c:v>
                </c:pt>
                <c:pt idx="136">
                  <c:v>79.196180301041977</c:v>
                </c:pt>
                <c:pt idx="137">
                  <c:v>79.112252221804383</c:v>
                </c:pt>
                <c:pt idx="138">
                  <c:v>79.029600074837646</c:v>
                </c:pt>
                <c:pt idx="139">
                  <c:v>78.947698739606636</c:v>
                </c:pt>
                <c:pt idx="140">
                  <c:v>78.8664921907326</c:v>
                </c:pt>
                <c:pt idx="141">
                  <c:v>78.786031823721814</c:v>
                </c:pt>
                <c:pt idx="142">
                  <c:v>78.706530977786542</c:v>
                </c:pt>
                <c:pt idx="143">
                  <c:v>78.628855810290716</c:v>
                </c:pt>
                <c:pt idx="144">
                  <c:v>78.556251261038611</c:v>
                </c:pt>
                <c:pt idx="145">
                  <c:v>78.499261706709603</c:v>
                </c:pt>
                <c:pt idx="146">
                  <c:v>78.4869541069164</c:v>
                </c:pt>
                <c:pt idx="147">
                  <c:v>78.586095879415609</c:v>
                </c:pt>
                <c:pt idx="148">
                  <c:v>78.921063625229763</c:v>
                </c:pt>
                <c:pt idx="149">
                  <c:v>79.669660248993111</c:v>
                </c:pt>
                <c:pt idx="150">
                  <c:v>80.997955191792727</c:v>
                </c:pt>
                <c:pt idx="151">
                  <c:v>82.922356156434489</c:v>
                </c:pt>
                <c:pt idx="152">
                  <c:v>85.164108327167355</c:v>
                </c:pt>
                <c:pt idx="153">
                  <c:v>87.134803058238248</c:v>
                </c:pt>
                <c:pt idx="154">
                  <c:v>88.15174040128548</c:v>
                </c:pt>
                <c:pt idx="155">
                  <c:v>87.799391377446568</c:v>
                </c:pt>
                <c:pt idx="156">
                  <c:v>86.182458116389796</c:v>
                </c:pt>
                <c:pt idx="157">
                  <c:v>83.863882769012832</c:v>
                </c:pt>
                <c:pt idx="158">
                  <c:v>81.537039523923269</c:v>
                </c:pt>
                <c:pt idx="159">
                  <c:v>79.6889844601194</c:v>
                </c:pt>
                <c:pt idx="160">
                  <c:v>78.470260446792139</c:v>
                </c:pt>
                <c:pt idx="161">
                  <c:v>77.779734066768142</c:v>
                </c:pt>
                <c:pt idx="162">
                  <c:v>77.42709095785878</c:v>
                </c:pt>
                <c:pt idx="163">
                  <c:v>77.248757900730396</c:v>
                </c:pt>
                <c:pt idx="164">
                  <c:v>77.144838973655595</c:v>
                </c:pt>
                <c:pt idx="165">
                  <c:v>77.067575433502128</c:v>
                </c:pt>
                <c:pt idx="166">
                  <c:v>76.998373653565679</c:v>
                </c:pt>
                <c:pt idx="167">
                  <c:v>76.931205043099766</c:v>
                </c:pt>
                <c:pt idx="168">
                  <c:v>76.864405954761139</c:v>
                </c:pt>
                <c:pt idx="169">
                  <c:v>76.797565626647781</c:v>
                </c:pt>
                <c:pt idx="170">
                  <c:v>76.730576688690931</c:v>
                </c:pt>
                <c:pt idx="171">
                  <c:v>76.663396791036419</c:v>
                </c:pt>
                <c:pt idx="172">
                  <c:v>76.595998605153426</c:v>
                </c:pt>
                <c:pt idx="173">
                  <c:v>76.528360857701742</c:v>
                </c:pt>
                <c:pt idx="174">
                  <c:v>76.460466777984919</c:v>
                </c:pt>
                <c:pt idx="175">
                  <c:v>76.392303639200975</c:v>
                </c:pt>
                <c:pt idx="176">
                  <c:v>76.323862412223676</c:v>
                </c:pt>
                <c:pt idx="177">
                  <c:v>76.255137413941583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93.034805543254961</c:v>
                </c:pt>
                <c:pt idx="7">
                  <c:v>93.343775228558584</c:v>
                </c:pt>
                <c:pt idx="8">
                  <c:v>93.650103597662337</c:v>
                </c:pt>
                <c:pt idx="9">
                  <c:v>93.95346003201989</c:v>
                </c:pt>
                <c:pt idx="10">
                  <c:v>94.25347886126751</c:v>
                </c:pt>
                <c:pt idx="11">
                  <c:v>94.54975654144539</c:v>
                </c:pt>
                <c:pt idx="12">
                  <c:v>94.841848779212711</c:v>
                </c:pt>
                <c:pt idx="13">
                  <c:v>95.129267644493808</c:v>
                </c:pt>
                <c:pt idx="14">
                  <c:v>95.411478725537037</c:v>
                </c:pt>
                <c:pt idx="15">
                  <c:v>95.687898393549105</c:v>
                </c:pt>
                <c:pt idx="16">
                  <c:v>95.957891258864407</c:v>
                </c:pt>
                <c:pt idx="17">
                  <c:v>96.220767916901863</c:v>
                </c:pt>
                <c:pt idx="18">
                  <c:v>96.475783099702966</c:v>
                </c:pt>
                <c:pt idx="19">
                  <c:v>96.722134367219454</c:v>
                </c:pt>
                <c:pt idx="20">
                  <c:v>96.958961491106649</c:v>
                </c:pt>
                <c:pt idx="21">
                  <c:v>97.185346701709861</c:v>
                </c:pt>
                <c:pt idx="22">
                  <c:v>97.400315985060772</c:v>
                </c:pt>
                <c:pt idx="23">
                  <c:v>97.602841629568672</c:v>
                </c:pt>
                <c:pt idx="24">
                  <c:v>97.791846229925795</c:v>
                </c:pt>
                <c:pt idx="25">
                  <c:v>97.966208356477551</c:v>
                </c:pt>
                <c:pt idx="26">
                  <c:v>98.124770089620668</c:v>
                </c:pt>
                <c:pt idx="27">
                  <c:v>98.266346598242777</c:v>
                </c:pt>
                <c:pt idx="28">
                  <c:v>98.389737906382393</c:v>
                </c:pt>
                <c:pt idx="29">
                  <c:v>98.493742941014673</c:v>
                </c:pt>
                <c:pt idx="30">
                  <c:v>98.577175884556723</c:v>
                </c:pt>
                <c:pt idx="31">
                  <c:v>98.638884767649998</c:v>
                </c:pt>
                <c:pt idx="32">
                  <c:v>98.677772131637354</c:v>
                </c:pt>
                <c:pt idx="33">
                  <c:v>98.692817468207664</c:v>
                </c:pt>
                <c:pt idx="34">
                  <c:v>98.683101010244599</c:v>
                </c:pt>
                <c:pt idx="35">
                  <c:v>98.647828309495935</c:v>
                </c:pt>
                <c:pt idx="36">
                  <c:v>98.586354901972783</c:v>
                </c:pt>
                <c:pt idx="37">
                  <c:v>98.498210241576942</c:v>
                </c:pt>
                <c:pt idx="38">
                  <c:v>98.383119988195034</c:v>
                </c:pt>
                <c:pt idx="39">
                  <c:v>98.241025680538328</c:v>
                </c:pt>
                <c:pt idx="40">
                  <c:v>98.072100817533354</c:v>
                </c:pt>
                <c:pt idx="41">
                  <c:v>97.876762423839367</c:v>
                </c:pt>
                <c:pt idx="42">
                  <c:v>97.655677289950134</c:v>
                </c:pt>
                <c:pt idx="43">
                  <c:v>97.40976225503799</c:v>
                </c:pt>
                <c:pt idx="44">
                  <c:v>97.140178134972459</c:v>
                </c:pt>
                <c:pt idx="45">
                  <c:v>96.848317176433525</c:v>
                </c:pt>
                <c:pt idx="46">
                  <c:v>96.535784222948564</c:v>
                </c:pt>
                <c:pt idx="47">
                  <c:v>96.204372088225</c:v>
                </c:pt>
                <c:pt idx="48">
                  <c:v>95.856031922707089</c:v>
                </c:pt>
                <c:pt idx="49">
                  <c:v>95.492839607942642</c:v>
                </c:pt>
                <c:pt idx="50">
                  <c:v>95.116959400484362</c:v>
                </c:pt>
                <c:pt idx="51">
                  <c:v>94.730606158595691</c:v>
                </c:pt>
                <c:pt idx="52">
                  <c:v>94.336007513977322</c:v>
                </c:pt>
                <c:pt idx="53">
                  <c:v>93.935367297765481</c:v>
                </c:pt>
                <c:pt idx="54">
                  <c:v>93.53083140316069</c:v>
                </c:pt>
                <c:pt idx="55">
                  <c:v>93.124457080235402</c:v>
                </c:pt>
                <c:pt idx="56">
                  <c:v>92.718186429844735</c:v>
                </c:pt>
                <c:pt idx="57">
                  <c:v>92.31382461307382</c:v>
                </c:pt>
                <c:pt idx="58">
                  <c:v>91.913023039887221</c:v>
                </c:pt>
                <c:pt idx="59">
                  <c:v>91.517267562916643</c:v>
                </c:pt>
                <c:pt idx="60">
                  <c:v>91.127871493346262</c:v>
                </c:pt>
                <c:pt idx="61">
                  <c:v>90.745973084982353</c:v>
                </c:pt>
                <c:pt idx="62">
                  <c:v>90.372537004705563</c:v>
                </c:pt>
                <c:pt idx="63">
                  <c:v>90.008359223371727</c:v>
                </c:pt>
                <c:pt idx="64">
                  <c:v>89.65407471825155</c:v>
                </c:pt>
                <c:pt idx="65">
                  <c:v>89.31016737122664</c:v>
                </c:pt>
                <c:pt idx="66">
                  <c:v>88.97698146963107</c:v>
                </c:pt>
                <c:pt idx="67">
                  <c:v>88.654734261668139</c:v>
                </c:pt>
                <c:pt idx="68">
                  <c:v>88.343529078652423</c:v>
                </c:pt>
                <c:pt idx="69">
                  <c:v>88.043368605474242</c:v>
                </c:pt>
                <c:pt idx="70">
                  <c:v>87.754167953148254</c:v>
                </c:pt>
                <c:pt idx="71">
                  <c:v>87.475767258712835</c:v>
                </c:pt>
                <c:pt idx="72">
                  <c:v>87.207943604843308</c:v>
                </c:pt>
                <c:pt idx="73">
                  <c:v>86.950422112151031</c:v>
                </c:pt>
                <c:pt idx="74">
                  <c:v>86.702886109999923</c:v>
                </c:pt>
                <c:pt idx="75">
                  <c:v>86.464986336269391</c:v>
                </c:pt>
                <c:pt idx="76">
                  <c:v>86.23634915289216</c:v>
                </c:pt>
                <c:pt idx="77">
                  <c:v>86.016583792665514</c:v>
                </c:pt>
                <c:pt idx="78">
                  <c:v>85.805288674504183</c:v>
                </c:pt>
                <c:pt idx="79">
                  <c:v>85.602056839853532</c:v>
                </c:pt>
                <c:pt idx="80">
                  <c:v>85.406480573338058</c:v>
                </c:pt>
                <c:pt idx="81">
                  <c:v>85.218155276797503</c:v>
                </c:pt>
                <c:pt idx="82">
                  <c:v>85.036682668521536</c:v>
                </c:pt>
                <c:pt idx="83">
                  <c:v>84.861673379497745</c:v>
                </c:pt>
                <c:pt idx="84">
                  <c:v>84.692749016514625</c:v>
                </c:pt>
                <c:pt idx="85">
                  <c:v>84.529543758572004</c:v>
                </c:pt>
                <c:pt idx="86">
                  <c:v>84.371705548719092</c:v>
                </c:pt>
                <c:pt idx="87">
                  <c:v>84.218896938538606</c:v>
                </c:pt>
                <c:pt idx="88">
                  <c:v>84.070795637317772</c:v>
                </c:pt>
                <c:pt idx="89">
                  <c:v>83.927094812720014</c:v>
                </c:pt>
                <c:pt idx="90">
                  <c:v>83.787503184655975</c:v>
                </c:pt>
                <c:pt idx="91">
                  <c:v>83.651744949167906</c:v>
                </c:pt>
                <c:pt idx="92">
                  <c:v>83.51955956456132</c:v>
                </c:pt>
                <c:pt idx="93">
                  <c:v>83.390701427792379</c:v>
                </c:pt>
                <c:pt idx="94">
                  <c:v>83.264939465264689</c:v>
                </c:pt>
                <c:pt idx="95">
                  <c:v>83.142056658719099</c:v>
                </c:pt>
                <c:pt idx="96">
                  <c:v>83.021849523797044</c:v>
                </c:pt>
                <c:pt idx="97">
                  <c:v>82.904127556114403</c:v>
                </c:pt>
                <c:pt idx="98">
                  <c:v>82.788712657270338</c:v>
                </c:pt>
                <c:pt idx="99">
                  <c:v>82.675438551111498</c:v>
                </c:pt>
                <c:pt idx="100">
                  <c:v>82.564150198749331</c:v>
                </c:pt>
                <c:pt idx="101">
                  <c:v>82.454703219257254</c:v>
                </c:pt>
                <c:pt idx="102">
                  <c:v>82.346963321630568</c:v>
                </c:pt>
                <c:pt idx="103">
                  <c:v>82.240805752449177</c:v>
                </c:pt>
                <c:pt idx="104">
                  <c:v>82.136114762714271</c:v>
                </c:pt>
                <c:pt idx="105">
                  <c:v>82.032783096518173</c:v>
                </c:pt>
                <c:pt idx="106">
                  <c:v>81.930711503525217</c:v>
                </c:pt>
                <c:pt idx="107">
                  <c:v>81.829808276676758</c:v>
                </c:pt>
                <c:pt idx="108">
                  <c:v>81.729988816064434</c:v>
                </c:pt>
                <c:pt idx="109">
                  <c:v>81.631175219531897</c:v>
                </c:pt>
                <c:pt idx="110">
                  <c:v>81.533295900245975</c:v>
                </c:pt>
                <c:pt idx="111">
                  <c:v>81.436285231219884</c:v>
                </c:pt>
                <c:pt idx="112">
                  <c:v>81.340083216552344</c:v>
                </c:pt>
                <c:pt idx="113">
                  <c:v>81.244635188966683</c:v>
                </c:pt>
                <c:pt idx="114">
                  <c:v>81.14989153307512</c:v>
                </c:pt>
                <c:pt idx="115">
                  <c:v>81.055807433652703</c:v>
                </c:pt>
                <c:pt idx="116">
                  <c:v>80.962342648070887</c:v>
                </c:pt>
                <c:pt idx="117">
                  <c:v>80.869461301905289</c:v>
                </c:pt>
                <c:pt idx="118">
                  <c:v>80.777131706589117</c:v>
                </c:pt>
                <c:pt idx="119">
                  <c:v>80.685326197823386</c:v>
                </c:pt>
                <c:pt idx="120">
                  <c:v>80.594020993273674</c:v>
                </c:pt>
                <c:pt idx="121">
                  <c:v>80.503196067870149</c:v>
                </c:pt>
                <c:pt idx="122">
                  <c:v>80.412835044780564</c:v>
                </c:pt>
                <c:pt idx="123">
                  <c:v>80.322925099838514</c:v>
                </c:pt>
                <c:pt idx="124">
                  <c:v>80.233456876876929</c:v>
                </c:pt>
                <c:pt idx="125">
                  <c:v>80.144424411039267</c:v>
                </c:pt>
                <c:pt idx="126">
                  <c:v>80.055825056719499</c:v>
                </c:pt>
                <c:pt idx="127">
                  <c:v>79.967659416319322</c:v>
                </c:pt>
                <c:pt idx="128">
                  <c:v>79.879931265517726</c:v>
                </c:pt>
                <c:pt idx="129">
                  <c:v>79.79264747023916</c:v>
                </c:pt>
                <c:pt idx="130">
                  <c:v>79.705817890001995</c:v>
                </c:pt>
                <c:pt idx="131">
                  <c:v>79.619455261858988</c:v>
                </c:pt>
                <c:pt idx="132">
                  <c:v>79.533575058745683</c:v>
                </c:pt>
                <c:pt idx="133">
                  <c:v>79.448195315775294</c:v>
                </c:pt>
                <c:pt idx="134">
                  <c:v>79.363336417920209</c:v>
                </c:pt>
                <c:pt idx="135">
                  <c:v>79.279020842661851</c:v>
                </c:pt>
                <c:pt idx="136">
                  <c:v>79.195272851644603</c:v>
                </c:pt>
                <c:pt idx="137">
                  <c:v>79.112118126205985</c:v>
                </c:pt>
                <c:pt idx="138">
                  <c:v>79.029583342940327</c:v>
                </c:pt>
                <c:pt idx="139">
                  <c:v>78.947695687241946</c:v>
                </c:pt>
                <c:pt idx="140">
                  <c:v>78.866482305097506</c:v>
                </c:pt>
                <c:pt idx="141">
                  <c:v>78.785969696252721</c:v>
                </c:pt>
                <c:pt idx="142">
                  <c:v>78.706183055221757</c:v>
                </c:pt>
                <c:pt idx="143">
                  <c:v>78.627145570335557</c:v>
                </c:pt>
                <c:pt idx="144">
                  <c:v>78.548877694976838</c:v>
                </c:pt>
                <c:pt idx="145">
                  <c:v>78.471396409096258</c:v>
                </c:pt>
                <c:pt idx="146">
                  <c:v>78.394714492764706</c:v>
                </c:pt>
                <c:pt idx="147">
                  <c:v>78.318839836559192</c:v>
                </c:pt>
                <c:pt idx="148">
                  <c:v>78.243774815661183</c:v>
                </c:pt>
                <c:pt idx="149">
                  <c:v>78.169515755330991</c:v>
                </c:pt>
                <c:pt idx="150">
                  <c:v>78.096052514633868</c:v>
                </c:pt>
                <c:pt idx="151">
                  <c:v>78.023368212750498</c:v>
                </c:pt>
                <c:pt idx="152">
                  <c:v>77.951439117862137</c:v>
                </c:pt>
                <c:pt idx="153">
                  <c:v>77.880234712575628</c:v>
                </c:pt>
                <c:pt idx="154">
                  <c:v>77.809717942434844</c:v>
                </c:pt>
                <c:pt idx="155">
                  <c:v>77.739845645710005</c:v>
                </c:pt>
                <c:pt idx="156">
                  <c:v>77.670569153939738</c:v>
                </c:pt>
                <c:pt idx="157">
                  <c:v>77.601835044282396</c:v>
                </c:pt>
                <c:pt idx="158">
                  <c:v>77.533586017265463</c:v>
                </c:pt>
                <c:pt idx="159">
                  <c:v>77.465761867596726</c:v>
                </c:pt>
                <c:pt idx="160">
                  <c:v>77.398300511767729</c:v>
                </c:pt>
                <c:pt idx="161">
                  <c:v>77.33113903450483</c:v>
                </c:pt>
                <c:pt idx="162">
                  <c:v>77.264214716759085</c:v>
                </c:pt>
                <c:pt idx="163">
                  <c:v>77.197466010717264</c:v>
                </c:pt>
                <c:pt idx="164">
                  <c:v>77.130833431923136</c:v>
                </c:pt>
                <c:pt idx="165">
                  <c:v>77.064260344555052</c:v>
                </c:pt>
                <c:pt idx="166">
                  <c:v>76.997693622663604</c:v>
                </c:pt>
                <c:pt idx="167">
                  <c:v>76.931084177189291</c:v>
                </c:pt>
                <c:pt idx="168">
                  <c:v>76.864387345342649</c:v>
                </c:pt>
                <c:pt idx="169">
                  <c:v>76.797563145027027</c:v>
                </c:pt>
                <c:pt idx="170">
                  <c:v>76.730576402115773</c:v>
                </c:pt>
                <c:pt idx="171">
                  <c:v>76.663396762383073</c:v>
                </c:pt>
                <c:pt idx="172">
                  <c:v>76.595998602673234</c:v>
                </c:pt>
                <c:pt idx="173">
                  <c:v>76.528360857515921</c:v>
                </c:pt>
                <c:pt idx="174">
                  <c:v>76.460466777972869</c:v>
                </c:pt>
                <c:pt idx="175">
                  <c:v>76.392303639200293</c:v>
                </c:pt>
                <c:pt idx="176">
                  <c:v>76.323862412223647</c:v>
                </c:pt>
                <c:pt idx="177">
                  <c:v>76.255137413941583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6.5200211387898546E-3</c:v>
                </c:pt>
                <c:pt idx="2">
                  <c:v>1.2534857792741742E-2</c:v>
                </c:pt>
                <c:pt idx="3">
                  <c:v>1.9591811320825686E-2</c:v>
                </c:pt>
                <c:pt idx="4">
                  <c:v>1.9344354110233577E-2</c:v>
                </c:pt>
                <c:pt idx="5">
                  <c:v>3.3388152922917858E-2</c:v>
                </c:pt>
                <c:pt idx="6">
                  <c:v>3.1080010544241924E-2</c:v>
                </c:pt>
                <c:pt idx="7">
                  <c:v>4.1002899358206231E-2</c:v>
                </c:pt>
                <c:pt idx="8">
                  <c:v>4.045760905802602E-2</c:v>
                </c:pt>
                <c:pt idx="9">
                  <c:v>5.2751410144261789E-2</c:v>
                </c:pt>
                <c:pt idx="10">
                  <c:v>6.3053188559499082E-2</c:v>
                </c:pt>
                <c:pt idx="11">
                  <c:v>5.9122045279546939E-2</c:v>
                </c:pt>
                <c:pt idx="12">
                  <c:v>6.4859005053635038E-2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2.51389295062993E-3</c:v>
                </c:pt>
                <c:pt idx="2">
                  <c:v>1.4700171619925215E-2</c:v>
                </c:pt>
                <c:pt idx="3">
                  <c:v>1.7730110427333003E-2</c:v>
                </c:pt>
                <c:pt idx="4">
                  <c:v>1.4937155474170646E-2</c:v>
                </c:pt>
                <c:pt idx="5">
                  <c:v>2.0591902757865228E-2</c:v>
                </c:pt>
                <c:pt idx="6">
                  <c:v>3.9389476580813203E-2</c:v>
                </c:pt>
                <c:pt idx="7">
                  <c:v>4.7537045422396153E-2</c:v>
                </c:pt>
                <c:pt idx="8">
                  <c:v>6.3716048011671328E-2</c:v>
                </c:pt>
                <c:pt idx="9">
                  <c:v>5.4127897968442813E-2</c:v>
                </c:pt>
                <c:pt idx="10">
                  <c:v>5.445508999323543E-2</c:v>
                </c:pt>
                <c:pt idx="11">
                  <c:v>5.7447700108067247E-2</c:v>
                </c:pt>
                <c:pt idx="12">
                  <c:v>6.0149985211979423E-2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101.3</c:v>
                </c:pt>
                <c:pt idx="1">
                  <c:v>99.65</c:v>
                </c:pt>
                <c:pt idx="2">
                  <c:v>100.517</c:v>
                </c:pt>
                <c:pt idx="3">
                  <c:v>99.683000000000007</c:v>
                </c:pt>
                <c:pt idx="4">
                  <c:v>99.983000000000004</c:v>
                </c:pt>
                <c:pt idx="5">
                  <c:v>99.617000000000004</c:v>
                </c:pt>
                <c:pt idx="6">
                  <c:v>98.716999999999999</c:v>
                </c:pt>
                <c:pt idx="7">
                  <c:v>98.316999999999993</c:v>
                </c:pt>
                <c:pt idx="8">
                  <c:v>97.733000000000004</c:v>
                </c:pt>
                <c:pt idx="9">
                  <c:v>98.867000000000004</c:v>
                </c:pt>
                <c:pt idx="10">
                  <c:v>97.516999999999996</c:v>
                </c:pt>
                <c:pt idx="11">
                  <c:v>97.667000000000002</c:v>
                </c:pt>
                <c:pt idx="12">
                  <c:v>97</c:v>
                </c:pt>
                <c:pt idx="13">
                  <c:v>97.566999999999993</c:v>
                </c:pt>
                <c:pt idx="14">
                  <c:v>96.332999999999998</c:v>
                </c:pt>
                <c:pt idx="15">
                  <c:v>97.667000000000002</c:v>
                </c:pt>
                <c:pt idx="16">
                  <c:v>96.316999999999993</c:v>
                </c:pt>
                <c:pt idx="17">
                  <c:v>97.566999999999993</c:v>
                </c:pt>
                <c:pt idx="18">
                  <c:v>97.216999999999999</c:v>
                </c:pt>
                <c:pt idx="19">
                  <c:v>97.632999999999996</c:v>
                </c:pt>
                <c:pt idx="20">
                  <c:v>96.45</c:v>
                </c:pt>
                <c:pt idx="21">
                  <c:v>96.766999999999996</c:v>
                </c:pt>
                <c:pt idx="22">
                  <c:v>96.582999999999998</c:v>
                </c:pt>
                <c:pt idx="23">
                  <c:v>97.066999999999993</c:v>
                </c:pt>
                <c:pt idx="24">
                  <c:v>96.183000000000007</c:v>
                </c:pt>
                <c:pt idx="25">
                  <c:v>96.266999999999996</c:v>
                </c:pt>
                <c:pt idx="26">
                  <c:v>95.933000000000007</c:v>
                </c:pt>
                <c:pt idx="27">
                  <c:v>96.016999999999996</c:v>
                </c:pt>
                <c:pt idx="28">
                  <c:v>96.716999999999999</c:v>
                </c:pt>
                <c:pt idx="29">
                  <c:v>96.85</c:v>
                </c:pt>
                <c:pt idx="30">
                  <c:v>97.7</c:v>
                </c:pt>
                <c:pt idx="31">
                  <c:v>98.582999999999998</c:v>
                </c:pt>
                <c:pt idx="32">
                  <c:v>98.483000000000004</c:v>
                </c:pt>
                <c:pt idx="33">
                  <c:v>98.1</c:v>
                </c:pt>
                <c:pt idx="34">
                  <c:v>98.183000000000007</c:v>
                </c:pt>
                <c:pt idx="35">
                  <c:v>99.283000000000001</c:v>
                </c:pt>
                <c:pt idx="36">
                  <c:v>98.966999999999999</c:v>
                </c:pt>
                <c:pt idx="37">
                  <c:v>99.716999999999999</c:v>
                </c:pt>
                <c:pt idx="38">
                  <c:v>100</c:v>
                </c:pt>
                <c:pt idx="39">
                  <c:v>100.083</c:v>
                </c:pt>
                <c:pt idx="40">
                  <c:v>101.35</c:v>
                </c:pt>
                <c:pt idx="41">
                  <c:v>101.867</c:v>
                </c:pt>
                <c:pt idx="42">
                  <c:v>102.68300000000001</c:v>
                </c:pt>
                <c:pt idx="43">
                  <c:v>103.4</c:v>
                </c:pt>
                <c:pt idx="44">
                  <c:v>103.667</c:v>
                </c:pt>
                <c:pt idx="45">
                  <c:v>103.083</c:v>
                </c:pt>
                <c:pt idx="46">
                  <c:v>103.083</c:v>
                </c:pt>
                <c:pt idx="47">
                  <c:v>102.85</c:v>
                </c:pt>
                <c:pt idx="48">
                  <c:v>104.81699999999999</c:v>
                </c:pt>
                <c:pt idx="49">
                  <c:v>105.367</c:v>
                </c:pt>
                <c:pt idx="50">
                  <c:v>111.3</c:v>
                </c:pt>
                <c:pt idx="51">
                  <c:v>119.833</c:v>
                </c:pt>
                <c:pt idx="52">
                  <c:v>131.86699999999999</c:v>
                </c:pt>
                <c:pt idx="53">
                  <c:v>148.6</c:v>
                </c:pt>
                <c:pt idx="54">
                  <c:v>166.21700000000001</c:v>
                </c:pt>
                <c:pt idx="55">
                  <c:v>181.81700000000001</c:v>
                </c:pt>
                <c:pt idx="56">
                  <c:v>195.18299999999999</c:v>
                </c:pt>
                <c:pt idx="57">
                  <c:v>206.71700000000001</c:v>
                </c:pt>
                <c:pt idx="58">
                  <c:v>212.8</c:v>
                </c:pt>
                <c:pt idx="59">
                  <c:v>216.55</c:v>
                </c:pt>
                <c:pt idx="60">
                  <c:v>215.88300000000001</c:v>
                </c:pt>
                <c:pt idx="61">
                  <c:v>210.1</c:v>
                </c:pt>
                <c:pt idx="62">
                  <c:v>197.233</c:v>
                </c:pt>
                <c:pt idx="63">
                  <c:v>173.18299999999999</c:v>
                </c:pt>
                <c:pt idx="64">
                  <c:v>141.13300000000001</c:v>
                </c:pt>
                <c:pt idx="65">
                  <c:v>109.867</c:v>
                </c:pt>
                <c:pt idx="66">
                  <c:v>95.6</c:v>
                </c:pt>
                <c:pt idx="67">
                  <c:v>90.316999999999993</c:v>
                </c:pt>
                <c:pt idx="68">
                  <c:v>90.983000000000004</c:v>
                </c:pt>
                <c:pt idx="69">
                  <c:v>91.617000000000004</c:v>
                </c:pt>
                <c:pt idx="70">
                  <c:v>91.433000000000007</c:v>
                </c:pt>
                <c:pt idx="71">
                  <c:v>91.683000000000007</c:v>
                </c:pt>
                <c:pt idx="72">
                  <c:v>91.266999999999996</c:v>
                </c:pt>
                <c:pt idx="73">
                  <c:v>91.966999999999999</c:v>
                </c:pt>
                <c:pt idx="74">
                  <c:v>92.75</c:v>
                </c:pt>
                <c:pt idx="75">
                  <c:v>96.882999999999996</c:v>
                </c:pt>
                <c:pt idx="76">
                  <c:v>103.233</c:v>
                </c:pt>
                <c:pt idx="77">
                  <c:v>113.43300000000001</c:v>
                </c:pt>
                <c:pt idx="78">
                  <c:v>122.983</c:v>
                </c:pt>
                <c:pt idx="79">
                  <c:v>135.78299999999999</c:v>
                </c:pt>
                <c:pt idx="80">
                  <c:v>147.167</c:v>
                </c:pt>
                <c:pt idx="81">
                  <c:v>157.68299999999999</c:v>
                </c:pt>
                <c:pt idx="82">
                  <c:v>164.53299999999999</c:v>
                </c:pt>
                <c:pt idx="83">
                  <c:v>169.63300000000001</c:v>
                </c:pt>
                <c:pt idx="84">
                  <c:v>170.86699999999999</c:v>
                </c:pt>
                <c:pt idx="85">
                  <c:v>168</c:v>
                </c:pt>
                <c:pt idx="86">
                  <c:v>159.65</c:v>
                </c:pt>
                <c:pt idx="87">
                  <c:v>142.31700000000001</c:v>
                </c:pt>
                <c:pt idx="88">
                  <c:v>117.15</c:v>
                </c:pt>
                <c:pt idx="89">
                  <c:v>95.582999999999998</c:v>
                </c:pt>
                <c:pt idx="90">
                  <c:v>82.85</c:v>
                </c:pt>
                <c:pt idx="91">
                  <c:v>81.766999999999996</c:v>
                </c:pt>
                <c:pt idx="92">
                  <c:v>81.150000000000006</c:v>
                </c:pt>
                <c:pt idx="93">
                  <c:v>81.400000000000006</c:v>
                </c:pt>
                <c:pt idx="94">
                  <c:v>80.867000000000004</c:v>
                </c:pt>
                <c:pt idx="95">
                  <c:v>80.933000000000007</c:v>
                </c:pt>
                <c:pt idx="96">
                  <c:v>81.632999999999996</c:v>
                </c:pt>
                <c:pt idx="97">
                  <c:v>81.2</c:v>
                </c:pt>
                <c:pt idx="98">
                  <c:v>80.283000000000001</c:v>
                </c:pt>
                <c:pt idx="99">
                  <c:v>82.516999999999996</c:v>
                </c:pt>
                <c:pt idx="100">
                  <c:v>81.8</c:v>
                </c:pt>
                <c:pt idx="101">
                  <c:v>82.4</c:v>
                </c:pt>
                <c:pt idx="102">
                  <c:v>82.483000000000004</c:v>
                </c:pt>
                <c:pt idx="103">
                  <c:v>83.816999999999993</c:v>
                </c:pt>
                <c:pt idx="104">
                  <c:v>81.632999999999996</c:v>
                </c:pt>
                <c:pt idx="105">
                  <c:v>82.516999999999996</c:v>
                </c:pt>
                <c:pt idx="106">
                  <c:v>81.683000000000007</c:v>
                </c:pt>
                <c:pt idx="107">
                  <c:v>82.716999999999999</c:v>
                </c:pt>
                <c:pt idx="108">
                  <c:v>82.5</c:v>
                </c:pt>
                <c:pt idx="109">
                  <c:v>83.316999999999993</c:v>
                </c:pt>
                <c:pt idx="110">
                  <c:v>83.15</c:v>
                </c:pt>
                <c:pt idx="111">
                  <c:v>82.966999999999999</c:v>
                </c:pt>
                <c:pt idx="112">
                  <c:v>83.033000000000001</c:v>
                </c:pt>
                <c:pt idx="113">
                  <c:v>84.117000000000004</c:v>
                </c:pt>
                <c:pt idx="114">
                  <c:v>85.283000000000001</c:v>
                </c:pt>
                <c:pt idx="115">
                  <c:v>85.367000000000004</c:v>
                </c:pt>
                <c:pt idx="116">
                  <c:v>85.1</c:v>
                </c:pt>
                <c:pt idx="117">
                  <c:v>86.2</c:v>
                </c:pt>
                <c:pt idx="118">
                  <c:v>88.05</c:v>
                </c:pt>
                <c:pt idx="119">
                  <c:v>92.033000000000001</c:v>
                </c:pt>
                <c:pt idx="120">
                  <c:v>96.882999999999996</c:v>
                </c:pt>
                <c:pt idx="121">
                  <c:v>103.017</c:v>
                </c:pt>
                <c:pt idx="122">
                  <c:v>108.65</c:v>
                </c:pt>
                <c:pt idx="123">
                  <c:v>116.25</c:v>
                </c:pt>
                <c:pt idx="124">
                  <c:v>120.95</c:v>
                </c:pt>
                <c:pt idx="125">
                  <c:v>124.85</c:v>
                </c:pt>
                <c:pt idx="126">
                  <c:v>125.167</c:v>
                </c:pt>
                <c:pt idx="127">
                  <c:v>122.217</c:v>
                </c:pt>
                <c:pt idx="128">
                  <c:v>115.617</c:v>
                </c:pt>
                <c:pt idx="129">
                  <c:v>108.117</c:v>
                </c:pt>
                <c:pt idx="130">
                  <c:v>99.7</c:v>
                </c:pt>
                <c:pt idx="131">
                  <c:v>91.6</c:v>
                </c:pt>
                <c:pt idx="132">
                  <c:v>85.95</c:v>
                </c:pt>
                <c:pt idx="133">
                  <c:v>83.15</c:v>
                </c:pt>
                <c:pt idx="134">
                  <c:v>81.650000000000006</c:v>
                </c:pt>
                <c:pt idx="135">
                  <c:v>80.632999999999996</c:v>
                </c:pt>
                <c:pt idx="136">
                  <c:v>80.55</c:v>
                </c:pt>
                <c:pt idx="137">
                  <c:v>80.349999999999994</c:v>
                </c:pt>
                <c:pt idx="138">
                  <c:v>79.983000000000004</c:v>
                </c:pt>
                <c:pt idx="139">
                  <c:v>80.516999999999996</c:v>
                </c:pt>
                <c:pt idx="140">
                  <c:v>80.566999999999993</c:v>
                </c:pt>
                <c:pt idx="141">
                  <c:v>80.900000000000006</c:v>
                </c:pt>
                <c:pt idx="142">
                  <c:v>80.349999999999994</c:v>
                </c:pt>
                <c:pt idx="143">
                  <c:v>80.516999999999996</c:v>
                </c:pt>
                <c:pt idx="144">
                  <c:v>81.400000000000006</c:v>
                </c:pt>
                <c:pt idx="145">
                  <c:v>80.917000000000002</c:v>
                </c:pt>
                <c:pt idx="146">
                  <c:v>81.75</c:v>
                </c:pt>
                <c:pt idx="147">
                  <c:v>83.2</c:v>
                </c:pt>
                <c:pt idx="148">
                  <c:v>84.632999999999996</c:v>
                </c:pt>
                <c:pt idx="149">
                  <c:v>83.8</c:v>
                </c:pt>
                <c:pt idx="150">
                  <c:v>84.917000000000002</c:v>
                </c:pt>
                <c:pt idx="151">
                  <c:v>87.066999999999993</c:v>
                </c:pt>
                <c:pt idx="152">
                  <c:v>90.016999999999996</c:v>
                </c:pt>
                <c:pt idx="153">
                  <c:v>95.582999999999998</c:v>
                </c:pt>
                <c:pt idx="154">
                  <c:v>98.667000000000002</c:v>
                </c:pt>
                <c:pt idx="155">
                  <c:v>102.517</c:v>
                </c:pt>
                <c:pt idx="156">
                  <c:v>104.3</c:v>
                </c:pt>
                <c:pt idx="157">
                  <c:v>104.68300000000001</c:v>
                </c:pt>
                <c:pt idx="158">
                  <c:v>103.483</c:v>
                </c:pt>
                <c:pt idx="159">
                  <c:v>100.233</c:v>
                </c:pt>
                <c:pt idx="160">
                  <c:v>94.132999999999996</c:v>
                </c:pt>
                <c:pt idx="161">
                  <c:v>89.816999999999993</c:v>
                </c:pt>
                <c:pt idx="162">
                  <c:v>86.05</c:v>
                </c:pt>
                <c:pt idx="163">
                  <c:v>82.417000000000002</c:v>
                </c:pt>
                <c:pt idx="164">
                  <c:v>81.617000000000004</c:v>
                </c:pt>
                <c:pt idx="165">
                  <c:v>78.917000000000002</c:v>
                </c:pt>
                <c:pt idx="166">
                  <c:v>78.667000000000002</c:v>
                </c:pt>
                <c:pt idx="167">
                  <c:v>79.167000000000002</c:v>
                </c:pt>
                <c:pt idx="168">
                  <c:v>79.632999999999996</c:v>
                </c:pt>
                <c:pt idx="169">
                  <c:v>79.033000000000001</c:v>
                </c:pt>
                <c:pt idx="170">
                  <c:v>78.766999999999996</c:v>
                </c:pt>
                <c:pt idx="171">
                  <c:v>78.632999999999996</c:v>
                </c:pt>
                <c:pt idx="172">
                  <c:v>78.766999999999996</c:v>
                </c:pt>
                <c:pt idx="173">
                  <c:v>78.45</c:v>
                </c:pt>
                <c:pt idx="174">
                  <c:v>78.349999999999994</c:v>
                </c:pt>
                <c:pt idx="175">
                  <c:v>79</c:v>
                </c:pt>
                <c:pt idx="176">
                  <c:v>79.167000000000002</c:v>
                </c:pt>
                <c:pt idx="177">
                  <c:v>78.466999999999999</c:v>
                </c:pt>
                <c:pt idx="178">
                  <c:v>78.617000000000004</c:v>
                </c:pt>
                <c:pt idx="179">
                  <c:v>78.45</c:v>
                </c:pt>
                <c:pt idx="180">
                  <c:v>78.349999999999994</c:v>
                </c:pt>
                <c:pt idx="181">
                  <c:v>78.617000000000004</c:v>
                </c:pt>
                <c:pt idx="182">
                  <c:v>79.266999999999996</c:v>
                </c:pt>
                <c:pt idx="183">
                  <c:v>78.117000000000004</c:v>
                </c:pt>
                <c:pt idx="184">
                  <c:v>78.216999999999999</c:v>
                </c:pt>
                <c:pt idx="185">
                  <c:v>79.266999999999996</c:v>
                </c:pt>
                <c:pt idx="186">
                  <c:v>78.266999999999996</c:v>
                </c:pt>
                <c:pt idx="187">
                  <c:v>78.650000000000006</c:v>
                </c:pt>
                <c:pt idx="188">
                  <c:v>78.283000000000001</c:v>
                </c:pt>
                <c:pt idx="189">
                  <c:v>77.483000000000004</c:v>
                </c:pt>
                <c:pt idx="190">
                  <c:v>78.183000000000007</c:v>
                </c:pt>
                <c:pt idx="191">
                  <c:v>78.016999999999996</c:v>
                </c:pt>
                <c:pt idx="192">
                  <c:v>78.8</c:v>
                </c:pt>
                <c:pt idx="193">
                  <c:v>77.832999999999998</c:v>
                </c:pt>
                <c:pt idx="194">
                  <c:v>78.167000000000002</c:v>
                </c:pt>
                <c:pt idx="195">
                  <c:v>78.816999999999993</c:v>
                </c:pt>
                <c:pt idx="196">
                  <c:v>78.816999999999993</c:v>
                </c:pt>
                <c:pt idx="197">
                  <c:v>77.332999999999998</c:v>
                </c:pt>
                <c:pt idx="198">
                  <c:v>77.2</c:v>
                </c:pt>
                <c:pt idx="199">
                  <c:v>78.25</c:v>
                </c:pt>
                <c:pt idx="200">
                  <c:v>77.983000000000004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95.160781617043199</c:v>
                </c:pt>
                <c:pt idx="12">
                  <c:v>95.308104062301481</c:v>
                </c:pt>
                <c:pt idx="13">
                  <c:v>95.45172220177227</c:v>
                </c:pt>
                <c:pt idx="14">
                  <c:v>95.591248046108504</c:v>
                </c:pt>
                <c:pt idx="15">
                  <c:v>95.72626043726099</c:v>
                </c:pt>
                <c:pt idx="16">
                  <c:v>95.856303582881068</c:v>
                </c:pt>
                <c:pt idx="17">
                  <c:v>95.980885823821893</c:v>
                </c:pt>
                <c:pt idx="18">
                  <c:v>96.099478715196938</c:v>
                </c:pt>
                <c:pt idx="19">
                  <c:v>96.211516514080174</c:v>
                </c:pt>
                <c:pt idx="20">
                  <c:v>96.316396180619748</c:v>
                </c:pt>
                <c:pt idx="21">
                  <c:v>96.41347801490808</c:v>
                </c:pt>
                <c:pt idx="22">
                  <c:v>96.50208707169898</c:v>
                </c:pt>
                <c:pt idx="23">
                  <c:v>96.581515524517712</c:v>
                </c:pt>
                <c:pt idx="24">
                  <c:v>96.651026201945555</c:v>
                </c:pt>
                <c:pt idx="25">
                  <c:v>96.709857616547879</c:v>
                </c:pt>
                <c:pt idx="26">
                  <c:v>96.757230998726001</c:v>
                </c:pt>
                <c:pt idx="27">
                  <c:v>96.792360221257667</c:v>
                </c:pt>
                <c:pt idx="28">
                  <c:v>96.814466208344598</c:v>
                </c:pt>
                <c:pt idx="29">
                  <c:v>96.822798718965572</c:v>
                </c:pt>
                <c:pt idx="30">
                  <c:v>96.816670674528581</c:v>
                </c:pt>
                <c:pt idx="31">
                  <c:v>96.795514045033826</c:v>
                </c:pt>
                <c:pt idx="32">
                  <c:v>96.758972497034094</c:v>
                </c:pt>
                <c:pt idx="33">
                  <c:v>96.707055478759031</c:v>
                </c:pt>
                <c:pt idx="34">
                  <c:v>96.640392105716117</c:v>
                </c:pt>
                <c:pt idx="35">
                  <c:v>96.560641687939295</c:v>
                </c:pt>
                <c:pt idx="36">
                  <c:v>96.47114061105664</c:v>
                </c:pt>
                <c:pt idx="37">
                  <c:v>96.377890285409009</c:v>
                </c:pt>
                <c:pt idx="38">
                  <c:v>96.291012785266759</c:v>
                </c:pt>
                <c:pt idx="39">
                  <c:v>96.226810377312546</c:v>
                </c:pt>
                <c:pt idx="40">
                  <c:v>96.210548620554221</c:v>
                </c:pt>
                <c:pt idx="41">
                  <c:v>96.280022538821896</c:v>
                </c:pt>
                <c:pt idx="42">
                  <c:v>96.489842904466997</c:v>
                </c:pt>
                <c:pt idx="43">
                  <c:v>96.916180675406508</c:v>
                </c:pt>
                <c:pt idx="44">
                  <c:v>97.661430269403994</c:v>
                </c:pt>
                <c:pt idx="45">
                  <c:v>98.857916820040614</c:v>
                </c:pt>
                <c:pt idx="46">
                  <c:v>100.66942955451131</c:v>
                </c:pt>
                <c:pt idx="47">
                  <c:v>103.2890977357432</c:v>
                </c:pt>
                <c:pt idx="48">
                  <c:v>106.93205001767235</c:v>
                </c:pt>
                <c:pt idx="49">
                  <c:v>111.82153419032082</c:v>
                </c:pt>
                <c:pt idx="50">
                  <c:v>118.1678189482586</c:v>
                </c:pt>
                <c:pt idx="51">
                  <c:v>126.14027476386954</c:v>
                </c:pt>
                <c:pt idx="52">
                  <c:v>135.83439183115036</c:v>
                </c:pt>
                <c:pt idx="53">
                  <c:v>147.23654547709987</c:v>
                </c:pt>
                <c:pt idx="54">
                  <c:v>160.18817519861122</c:v>
                </c:pt>
                <c:pt idx="55">
                  <c:v>174.34312273029897</c:v>
                </c:pt>
                <c:pt idx="56">
                  <c:v>189.09173594289223</c:v>
                </c:pt>
                <c:pt idx="57">
                  <c:v>203.40318163622308</c:v>
                </c:pt>
                <c:pt idx="58">
                  <c:v>215.57201044033275</c:v>
                </c:pt>
                <c:pt idx="59">
                  <c:v>223.03818800580891</c:v>
                </c:pt>
                <c:pt idx="60">
                  <c:v>222.72680776024157</c:v>
                </c:pt>
                <c:pt idx="61">
                  <c:v>212.31241777106777</c:v>
                </c:pt>
                <c:pt idx="62">
                  <c:v>192.01929455593131</c:v>
                </c:pt>
                <c:pt idx="63">
                  <c:v>165.52429116301843</c:v>
                </c:pt>
                <c:pt idx="64">
                  <c:v>138.69999654326551</c:v>
                </c:pt>
                <c:pt idx="65">
                  <c:v>116.77547240092878</c:v>
                </c:pt>
                <c:pt idx="66">
                  <c:v>102.09301009733507</c:v>
                </c:pt>
                <c:pt idx="67">
                  <c:v>94.003322887495088</c:v>
                </c:pt>
                <c:pt idx="68">
                  <c:v>90.385261159371495</c:v>
                </c:pt>
                <c:pt idx="69">
                  <c:v>89.215285054583617</c:v>
                </c:pt>
                <c:pt idx="70">
                  <c:v>89.258143175036949</c:v>
                </c:pt>
                <c:pt idx="71">
                  <c:v>90.008443050250406</c:v>
                </c:pt>
                <c:pt idx="72">
                  <c:v>91.390514799641068</c:v>
                </c:pt>
                <c:pt idx="73">
                  <c:v>93.523708136390297</c:v>
                </c:pt>
                <c:pt idx="74">
                  <c:v>96.601685832356566</c:v>
                </c:pt>
                <c:pt idx="75">
                  <c:v>100.83507300120952</c:v>
                </c:pt>
                <c:pt idx="76">
                  <c:v>106.4124415024487</c:v>
                </c:pt>
                <c:pt idx="77">
                  <c:v>113.46067327019082</c:v>
                </c:pt>
                <c:pt idx="78">
                  <c:v>122.00208785988022</c:v>
                </c:pt>
                <c:pt idx="79">
                  <c:v>131.91146844812204</c:v>
                </c:pt>
                <c:pt idx="80">
                  <c:v>142.86984811183709</c:v>
                </c:pt>
                <c:pt idx="81">
                  <c:v>154.28201525226356</c:v>
                </c:pt>
                <c:pt idx="82">
                  <c:v>165.07650999273864</c:v>
                </c:pt>
                <c:pt idx="83">
                  <c:v>173.35682578015951</c:v>
                </c:pt>
                <c:pt idx="84">
                  <c:v>176.24651593626714</c:v>
                </c:pt>
                <c:pt idx="85">
                  <c:v>170.77291786534602</c:v>
                </c:pt>
                <c:pt idx="86">
                  <c:v>156.10679266903099</c:v>
                </c:pt>
                <c:pt idx="87">
                  <c:v>135.42177514336618</c:v>
                </c:pt>
                <c:pt idx="88">
                  <c:v>114.75354242857755</c:v>
                </c:pt>
                <c:pt idx="89">
                  <c:v>99.205084371863464</c:v>
                </c:pt>
                <c:pt idx="90">
                  <c:v>90.211680904826309</c:v>
                </c:pt>
                <c:pt idx="91">
                  <c:v>86.158694430524747</c:v>
                </c:pt>
                <c:pt idx="92">
                  <c:v>84.699391883227392</c:v>
                </c:pt>
                <c:pt idx="93">
                  <c:v>84.240208076798226</c:v>
                </c:pt>
                <c:pt idx="94">
                  <c:v>84.071738509689084</c:v>
                </c:pt>
                <c:pt idx="95">
                  <c:v>83.968760001267384</c:v>
                </c:pt>
                <c:pt idx="96">
                  <c:v>83.878403887485163</c:v>
                </c:pt>
                <c:pt idx="97">
                  <c:v>83.791248175512493</c:v>
                </c:pt>
                <c:pt idx="98">
                  <c:v>83.705918807593591</c:v>
                </c:pt>
                <c:pt idx="99">
                  <c:v>83.622164558900366</c:v>
                </c:pt>
                <c:pt idx="100">
                  <c:v>83.539860699684354</c:v>
                </c:pt>
                <c:pt idx="101">
                  <c:v>83.458903114418376</c:v>
                </c:pt>
                <c:pt idx="102">
                  <c:v>83.379204356469927</c:v>
                </c:pt>
                <c:pt idx="103">
                  <c:v>83.300706027216805</c:v>
                </c:pt>
                <c:pt idx="104">
                  <c:v>83.223410511559706</c:v>
                </c:pt>
                <c:pt idx="105">
                  <c:v>83.147454138617121</c:v>
                </c:pt>
                <c:pt idx="106">
                  <c:v>83.073266203534175</c:v>
                </c:pt>
                <c:pt idx="107">
                  <c:v>83.001895435926571</c:v>
                </c:pt>
                <c:pt idx="108">
                  <c:v>82.935642123803376</c:v>
                </c:pt>
                <c:pt idx="109">
                  <c:v>82.879209036790883</c:v>
                </c:pt>
                <c:pt idx="110">
                  <c:v>82.841663029403946</c:v>
                </c:pt>
                <c:pt idx="111">
                  <c:v>82.839543794735505</c:v>
                </c:pt>
                <c:pt idx="112">
                  <c:v>82.901397592645182</c:v>
                </c:pt>
                <c:pt idx="113">
                  <c:v>83.07375562998071</c:v>
                </c:pt>
                <c:pt idx="114">
                  <c:v>83.428023312064667</c:v>
                </c:pt>
                <c:pt idx="115">
                  <c:v>84.066861198255836</c:v>
                </c:pt>
                <c:pt idx="116">
                  <c:v>85.12752224189687</c:v>
                </c:pt>
                <c:pt idx="117">
                  <c:v>86.778549628753908</c:v>
                </c:pt>
                <c:pt idx="118">
                  <c:v>89.205623973282087</c:v>
                </c:pt>
                <c:pt idx="119">
                  <c:v>92.582355503785195</c:v>
                </c:pt>
                <c:pt idx="120">
                  <c:v>97.022064737180131</c:v>
                </c:pt>
                <c:pt idx="121">
                  <c:v>102.50678622261445</c:v>
                </c:pt>
                <c:pt idx="122">
                  <c:v>108.79281623696862</c:v>
                </c:pt>
                <c:pt idx="123">
                  <c:v>115.30818895108112</c:v>
                </c:pt>
                <c:pt idx="124">
                  <c:v>121.09746450119657</c:v>
                </c:pt>
                <c:pt idx="125">
                  <c:v>124.91728274488644</c:v>
                </c:pt>
                <c:pt idx="126">
                  <c:v>125.57425941351013</c:v>
                </c:pt>
                <c:pt idx="127">
                  <c:v>122.45185728065917</c:v>
                </c:pt>
                <c:pt idx="128">
                  <c:v>115.94832117741925</c:v>
                </c:pt>
                <c:pt idx="129">
                  <c:v>107.4708202197707</c:v>
                </c:pt>
                <c:pt idx="130">
                  <c:v>98.882887448944444</c:v>
                </c:pt>
                <c:pt idx="131">
                  <c:v>91.723792277325174</c:v>
                </c:pt>
                <c:pt idx="132">
                  <c:v>86.698925079738984</c:v>
                </c:pt>
                <c:pt idx="133">
                  <c:v>83.691488991519421</c:v>
                </c:pt>
                <c:pt idx="134">
                  <c:v>82.137780274517482</c:v>
                </c:pt>
                <c:pt idx="135">
                  <c:v>81.428870505773077</c:v>
                </c:pt>
                <c:pt idx="136">
                  <c:v>81.125817558138664</c:v>
                </c:pt>
                <c:pt idx="137">
                  <c:v>80.986192824777632</c:v>
                </c:pt>
                <c:pt idx="138">
                  <c:v>80.902427970041444</c:v>
                </c:pt>
                <c:pt idx="139">
                  <c:v>80.83556049828816</c:v>
                </c:pt>
                <c:pt idx="140">
                  <c:v>80.774616229507274</c:v>
                </c:pt>
                <c:pt idx="141">
                  <c:v>80.718855212633798</c:v>
                </c:pt>
                <c:pt idx="142">
                  <c:v>80.672587978570817</c:v>
                </c:pt>
                <c:pt idx="143">
                  <c:v>80.645667089184883</c:v>
                </c:pt>
                <c:pt idx="144">
                  <c:v>80.656834000084118</c:v>
                </c:pt>
                <c:pt idx="145">
                  <c:v>80.73907940364515</c:v>
                </c:pt>
                <c:pt idx="146">
                  <c:v>80.946411002182529</c:v>
                </c:pt>
                <c:pt idx="147">
                  <c:v>81.360568664834048</c:v>
                </c:pt>
                <c:pt idx="148">
                  <c:v>82.094679068556786</c:v>
                </c:pt>
                <c:pt idx="149">
                  <c:v>83.288977317623292</c:v>
                </c:pt>
                <c:pt idx="150">
                  <c:v>85.092132897863806</c:v>
                </c:pt>
                <c:pt idx="151">
                  <c:v>87.621464975590257</c:v>
                </c:pt>
                <c:pt idx="152">
                  <c:v>90.898585366676315</c:v>
                </c:pt>
                <c:pt idx="153">
                  <c:v>94.76758020855037</c:v>
                </c:pt>
                <c:pt idx="154">
                  <c:v>98.823864260453405</c:v>
                </c:pt>
                <c:pt idx="155">
                  <c:v>102.40735184893009</c:v>
                </c:pt>
                <c:pt idx="156">
                  <c:v>104.7193582661717</c:v>
                </c:pt>
                <c:pt idx="157">
                  <c:v>105.07587890793135</c:v>
                </c:pt>
                <c:pt idx="158">
                  <c:v>103.21009298196861</c:v>
                </c:pt>
                <c:pt idx="159">
                  <c:v>99.45219936083825</c:v>
                </c:pt>
                <c:pt idx="160">
                  <c:v>94.643749915213903</c:v>
                </c:pt>
                <c:pt idx="161">
                  <c:v>89.804557385567705</c:v>
                </c:pt>
                <c:pt idx="162">
                  <c:v>85.742874351305716</c:v>
                </c:pt>
                <c:pt idx="163">
                  <c:v>82.829054961112703</c:v>
                </c:pt>
                <c:pt idx="164">
                  <c:v>81.016663856465627</c:v>
                </c:pt>
                <c:pt idx="165">
                  <c:v>80.025546305232666</c:v>
                </c:pt>
                <c:pt idx="166">
                  <c:v>79.537256460280091</c:v>
                </c:pt>
                <c:pt idx="167">
                  <c:v>79.307979240558382</c:v>
                </c:pt>
                <c:pt idx="168">
                  <c:v>79.192403982299226</c:v>
                </c:pt>
                <c:pt idx="169">
                  <c:v>79.119677524947036</c:v>
                </c:pt>
                <c:pt idx="170">
                  <c:v>79.060858013902006</c:v>
                </c:pt>
                <c:pt idx="171">
                  <c:v>79.00590401274485</c:v>
                </c:pt>
                <c:pt idx="172">
                  <c:v>78.951824439170025</c:v>
                </c:pt>
                <c:pt idx="173">
                  <c:v>78.897842205732019</c:v>
                </c:pt>
                <c:pt idx="174">
                  <c:v>78.843772813862557</c:v>
                </c:pt>
                <c:pt idx="175">
                  <c:v>78.789569208524199</c:v>
                </c:pt>
                <c:pt idx="176">
                  <c:v>78.735213500739903</c:v>
                </c:pt>
                <c:pt idx="177">
                  <c:v>78.680694888981463</c:v>
                </c:pt>
                <c:pt idx="178">
                  <c:v>78.626005675274726</c:v>
                </c:pt>
                <c:pt idx="179">
                  <c:v>78.571140503669412</c:v>
                </c:pt>
                <c:pt idx="180">
                  <c:v>78.516096080534609</c:v>
                </c:pt>
                <c:pt idx="181">
                  <c:v>78.46087095180296</c:v>
                </c:pt>
                <c:pt idx="182">
                  <c:v>78.405465285589585</c:v>
                </c:pt>
                <c:pt idx="183">
                  <c:v>78.349880659026056</c:v>
                </c:pt>
                <c:pt idx="184">
                  <c:v>78.294119853078485</c:v>
                </c:pt>
                <c:pt idx="185">
                  <c:v>78.238186658647621</c:v>
                </c:pt>
                <c:pt idx="186">
                  <c:v>78.182085696315838</c:v>
                </c:pt>
                <c:pt idx="187">
                  <c:v>78.125822251249858</c:v>
                </c:pt>
                <c:pt idx="188">
                  <c:v>78.069402124042369</c:v>
                </c:pt>
                <c:pt idx="189">
                  <c:v>78.012831497683479</c:v>
                </c:pt>
                <c:pt idx="190">
                  <c:v>77.956116820387081</c:v>
                </c:pt>
                <c:pt idx="191">
                  <c:v>77.899264703645542</c:v>
                </c:pt>
                <c:pt idx="192">
                  <c:v>77.842281834634633</c:v>
                </c:pt>
                <c:pt idx="193">
                  <c:v>77.785174901923369</c:v>
                </c:pt>
                <c:pt idx="194">
                  <c:v>77.727950533347723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95.160781617039106</c:v>
                </c:pt>
                <c:pt idx="12">
                  <c:v>95.308104062287896</c:v>
                </c:pt>
                <c:pt idx="13">
                  <c:v>95.451722201728217</c:v>
                </c:pt>
                <c:pt idx="14">
                  <c:v>95.591248045968968</c:v>
                </c:pt>
                <c:pt idx="15">
                  <c:v>95.72626043682925</c:v>
                </c:pt>
                <c:pt idx="16">
                  <c:v>95.856303581576114</c:v>
                </c:pt>
                <c:pt idx="17">
                  <c:v>95.980885819968876</c:v>
                </c:pt>
                <c:pt idx="18">
                  <c:v>96.099478704083864</c:v>
                </c:pt>
                <c:pt idx="19">
                  <c:v>96.211516482769028</c:v>
                </c:pt>
                <c:pt idx="20">
                  <c:v>96.316396094442084</c:v>
                </c:pt>
                <c:pt idx="21">
                  <c:v>96.413477783210496</c:v>
                </c:pt>
                <c:pt idx="22">
                  <c:v>96.502086463172816</c:v>
                </c:pt>
                <c:pt idx="23">
                  <c:v>96.58151396328374</c:v>
                </c:pt>
                <c:pt idx="24">
                  <c:v>96.651022289144905</c:v>
                </c:pt>
                <c:pt idx="25">
                  <c:v>96.709848037144923</c:v>
                </c:pt>
                <c:pt idx="26">
                  <c:v>96.757208088986388</c:v>
                </c:pt>
                <c:pt idx="27">
                  <c:v>96.792306699193446</c:v>
                </c:pt>
                <c:pt idx="28">
                  <c:v>96.814344063104642</c:v>
                </c:pt>
                <c:pt idx="29">
                  <c:v>96.822526416715576</c:v>
                </c:pt>
                <c:pt idx="30">
                  <c:v>96.816077671510911</c:v>
                </c:pt>
                <c:pt idx="31">
                  <c:v>96.794252526696994</c:v>
                </c:pt>
                <c:pt idx="32">
                  <c:v>96.75635092845927</c:v>
                </c:pt>
                <c:pt idx="33">
                  <c:v>96.70173366259894</c:v>
                </c:pt>
                <c:pt idx="34">
                  <c:v>96.629838776068738</c:v>
                </c:pt>
                <c:pt idx="35">
                  <c:v>96.540198428934261</c:v>
                </c:pt>
                <c:pt idx="36">
                  <c:v>96.432455687016514</c:v>
                </c:pt>
                <c:pt idx="37">
                  <c:v>96.306380684120342</c:v>
                </c:pt>
                <c:pt idx="38">
                  <c:v>96.161885519403256</c:v>
                </c:pt>
                <c:pt idx="39">
                  <c:v>95.999037218439753</c:v>
                </c:pt>
                <c:pt idx="40">
                  <c:v>95.81806808364145</c:v>
                </c:pt>
                <c:pt idx="41">
                  <c:v>95.619382797070145</c:v>
                </c:pt>
                <c:pt idx="42">
                  <c:v>95.403561719889709</c:v>
                </c:pt>
                <c:pt idx="43">
                  <c:v>95.171359957790997</c:v>
                </c:pt>
                <c:pt idx="44">
                  <c:v>94.92370192661997</c:v>
                </c:pt>
                <c:pt idx="45">
                  <c:v>94.66167134878404</c:v>
                </c:pt>
                <c:pt idx="46">
                  <c:v>94.386496826537353</c:v>
                </c:pt>
                <c:pt idx="47">
                  <c:v>94.099533357740626</c:v>
                </c:pt>
                <c:pt idx="48">
                  <c:v>93.802240366442646</c:v>
                </c:pt>
                <c:pt idx="49">
                  <c:v>93.496156998218737</c:v>
                </c:pt>
                <c:pt idx="50">
                  <c:v>93.182875564346261</c:v>
                </c:pt>
                <c:pt idx="51">
                  <c:v>92.864014099111245</c:v>
                </c:pt>
                <c:pt idx="52">
                  <c:v>92.541189015328655</c:v>
                </c:pt>
                <c:pt idx="53">
                  <c:v>92.215988804540771</c:v>
                </c:pt>
                <c:pt idx="54">
                  <c:v>91.889949635714956</c:v>
                </c:pt>
                <c:pt idx="55">
                  <c:v>91.56453356947037</c:v>
                </c:pt>
                <c:pt idx="56">
                  <c:v>91.241109936968414</c:v>
                </c:pt>
                <c:pt idx="57">
                  <c:v>90.920940248172172</c:v>
                </c:pt>
                <c:pt idx="58">
                  <c:v>90.605166807691504</c:v>
                </c:pt>
                <c:pt idx="59">
                  <c:v>90.294805040809905</c:v>
                </c:pt>
                <c:pt idx="60">
                  <c:v>89.990739377874007</c:v>
                </c:pt>
                <c:pt idx="61">
                  <c:v>89.693722419155463</c:v>
                </c:pt>
                <c:pt idx="62">
                  <c:v>89.40437700836145</c:v>
                </c:pt>
                <c:pt idx="63">
                  <c:v>89.123200781869116</c:v>
                </c:pt>
                <c:pt idx="64">
                  <c:v>88.850572730605606</c:v>
                </c:pt>
                <c:pt idx="65">
                  <c:v>88.586761308513474</c:v>
                </c:pt>
                <c:pt idx="66">
                  <c:v>88.331933640772405</c:v>
                </c:pt>
                <c:pt idx="67">
                  <c:v>88.08616542094461</c:v>
                </c:pt>
                <c:pt idx="68">
                  <c:v>87.849451133560663</c:v>
                </c:pt>
                <c:pt idx="69">
                  <c:v>87.621714292442164</c:v>
                </c:pt>
                <c:pt idx="70">
                  <c:v>87.402817441054566</c:v>
                </c:pt>
                <c:pt idx="71">
                  <c:v>87.192571716061011</c:v>
                </c:pt>
                <c:pt idx="72">
                  <c:v>86.990745826542678</c:v>
                </c:pt>
                <c:pt idx="73">
                  <c:v>86.797074347419397</c:v>
                </c:pt>
                <c:pt idx="74">
                  <c:v>86.611265265523315</c:v>
                </c:pt>
                <c:pt idx="75">
                  <c:v>86.433006750195091</c:v>
                </c:pt>
                <c:pt idx="76">
                  <c:v>86.26197314728222</c:v>
                </c:pt>
                <c:pt idx="77">
                  <c:v>86.097830216425194</c:v>
                </c:pt>
                <c:pt idx="78">
                  <c:v>85.940239647123676</c:v>
                </c:pt>
                <c:pt idx="79">
                  <c:v>85.788862899985716</c:v>
                </c:pt>
                <c:pt idx="80">
                  <c:v>85.643364426524869</c:v>
                </c:pt>
                <c:pt idx="81">
                  <c:v>85.503414324605814</c:v>
                </c:pt>
                <c:pt idx="82">
                  <c:v>85.368690487820601</c:v>
                </c:pt>
                <c:pt idx="83">
                  <c:v>85.238880306311202</c:v>
                </c:pt>
                <c:pt idx="84">
                  <c:v>85.113681974355217</c:v>
                </c:pt>
                <c:pt idx="85">
                  <c:v>84.992805456839235</c:v>
                </c:pt>
                <c:pt idx="86">
                  <c:v>84.875973162915642</c:v>
                </c:pt>
                <c:pt idx="87">
                  <c:v>84.762920370956095</c:v>
                </c:pt>
                <c:pt idx="88">
                  <c:v>84.6533954445989</c:v>
                </c:pt>
                <c:pt idx="89">
                  <c:v>84.547159875401618</c:v>
                </c:pt>
                <c:pt idx="90">
                  <c:v>84.443988183473763</c:v>
                </c:pt>
                <c:pt idx="91">
                  <c:v>84.343667703556591</c:v>
                </c:pt>
                <c:pt idx="92">
                  <c:v>84.245998280390282</c:v>
                </c:pt>
                <c:pt idx="93">
                  <c:v>84.150791893890968</c:v>
                </c:pt>
                <c:pt idx="94">
                  <c:v>84.057872231661193</c:v>
                </c:pt>
                <c:pt idx="95">
                  <c:v>83.967074223675084</c:v>
                </c:pt>
                <c:pt idx="96">
                  <c:v>83.878243551604172</c:v>
                </c:pt>
                <c:pt idx="97">
                  <c:v>83.791236143162166</c:v>
                </c:pt>
                <c:pt idx="98">
                  <c:v>83.705917660027112</c:v>
                </c:pt>
                <c:pt idx="99">
                  <c:v>83.622162986324298</c:v>
                </c:pt>
                <c:pt idx="100">
                  <c:v>83.539855723299837</c:v>
                </c:pt>
                <c:pt idx="101">
                  <c:v>83.458887694658628</c:v>
                </c:pt>
                <c:pt idx="102">
                  <c:v>83.379158466059607</c:v>
                </c:pt>
                <c:pt idx="103">
                  <c:v>83.300574881436049</c:v>
                </c:pt>
                <c:pt idx="104">
                  <c:v>83.223050618116801</c:v>
                </c:pt>
                <c:pt idx="105">
                  <c:v>83.14650576215098</c:v>
                </c:pt>
                <c:pt idx="106">
                  <c:v>83.070866404765908</c:v>
                </c:pt>
                <c:pt idx="107">
                  <c:v>82.996064260501441</c:v>
                </c:pt>
                <c:pt idx="108">
                  <c:v>82.92203630725237</c:v>
                </c:pt>
                <c:pt idx="109">
                  <c:v>82.848724448200173</c:v>
                </c:pt>
                <c:pt idx="110">
                  <c:v>82.776075195417533</c:v>
                </c:pt>
                <c:pt idx="111">
                  <c:v>82.704039374776386</c:v>
                </c:pt>
                <c:pt idx="112">
                  <c:v>82.632571851670576</c:v>
                </c:pt>
                <c:pt idx="113">
                  <c:v>82.561631276975604</c:v>
                </c:pt>
                <c:pt idx="114">
                  <c:v>82.491179852601078</c:v>
                </c:pt>
                <c:pt idx="115">
                  <c:v>82.421183115941844</c:v>
                </c:pt>
                <c:pt idx="116">
                  <c:v>82.351609742497061</c:v>
                </c:pt>
                <c:pt idx="117">
                  <c:v>82.282431365896642</c:v>
                </c:pt>
                <c:pt idx="118">
                  <c:v>82.213622414548979</c:v>
                </c:pt>
                <c:pt idx="119">
                  <c:v>82.145159964098937</c:v>
                </c:pt>
                <c:pt idx="120">
                  <c:v>82.077023604854062</c:v>
                </c:pt>
                <c:pt idx="121">
                  <c:v>82.009195323300503</c:v>
                </c:pt>
                <c:pt idx="122">
                  <c:v>81.941659396782669</c:v>
                </c:pt>
                <c:pt idx="123">
                  <c:v>81.874402300357445</c:v>
                </c:pt>
                <c:pt idx="124">
                  <c:v>81.807412624755045</c:v>
                </c:pt>
                <c:pt idx="125">
                  <c:v>81.740681004279338</c:v>
                </c:pt>
                <c:pt idx="126">
                  <c:v>81.674200053357637</c:v>
                </c:pt>
                <c:pt idx="127">
                  <c:v>81.607964310303743</c:v>
                </c:pt>
                <c:pt idx="128">
                  <c:v>81.541970186686115</c:v>
                </c:pt>
                <c:pt idx="129">
                  <c:v>81.476215920494468</c:v>
                </c:pt>
                <c:pt idx="130">
                  <c:v>81.410701531077265</c:v>
                </c:pt>
                <c:pt idx="131">
                  <c:v>81.345428773579883</c:v>
                </c:pt>
                <c:pt idx="132">
                  <c:v>81.280401090358396</c:v>
                </c:pt>
                <c:pt idx="133">
                  <c:v>81.215623556582386</c:v>
                </c:pt>
                <c:pt idx="134">
                  <c:v>81.1511028169908</c:v>
                </c:pt>
                <c:pt idx="135">
                  <c:v>81.086847010538605</c:v>
                </c:pt>
                <c:pt idx="136">
                  <c:v>81.022865679498395</c:v>
                </c:pt>
                <c:pt idx="137">
                  <c:v>80.959169659481518</c:v>
                </c:pt>
                <c:pt idx="138">
                  <c:v>80.895770946854682</c:v>
                </c:pt>
                <c:pt idx="139">
                  <c:v>80.83268254018256</c:v>
                </c:pt>
                <c:pt idx="140">
                  <c:v>80.769918252665718</c:v>
                </c:pt>
                <c:pt idx="141">
                  <c:v>80.707492493101824</c:v>
                </c:pt>
                <c:pt idx="142">
                  <c:v>80.645420013711856</c:v>
                </c:pt>
                <c:pt idx="143">
                  <c:v>80.58371562426791</c:v>
                </c:pt>
                <c:pt idx="144">
                  <c:v>80.522393873343816</c:v>
                </c:pt>
                <c:pt idx="145">
                  <c:v>80.461468699180017</c:v>
                </c:pt>
                <c:pt idx="146">
                  <c:v>80.400953054572597</c:v>
                </c:pt>
                <c:pt idx="147">
                  <c:v>80.340858512296705</c:v>
                </c:pt>
                <c:pt idx="148">
                  <c:v>80.28119485976066</c:v>
                </c:pt>
                <c:pt idx="149">
                  <c:v>80.221969693719927</c:v>
                </c:pt>
                <c:pt idx="150">
                  <c:v>80.163188027796735</c:v>
                </c:pt>
                <c:pt idx="151">
                  <c:v>80.104851927068239</c:v>
                </c:pt>
                <c:pt idx="152">
                  <c:v>80.046960184907093</c:v>
                </c:pt>
                <c:pt idx="153">
                  <c:v>79.989508057409836</c:v>
                </c:pt>
                <c:pt idx="154">
                  <c:v>79.932487069985669</c:v>
                </c:pt>
                <c:pt idx="155">
                  <c:v>79.875884908921222</c:v>
                </c:pt>
                <c:pt idx="156">
                  <c:v>79.819685407980643</c:v>
                </c:pt>
                <c:pt idx="157">
                  <c:v>79.763868636440549</c:v>
                </c:pt>
                <c:pt idx="158">
                  <c:v>79.708411090580313</c:v>
                </c:pt>
                <c:pt idx="159">
                  <c:v>79.653285985829399</c:v>
                </c:pt>
                <c:pt idx="160">
                  <c:v>79.598463641853868</c:v>
                </c:pt>
                <c:pt idx="161">
                  <c:v>79.543911948220881</c:v>
                </c:pt>
                <c:pt idx="162">
                  <c:v>79.489596894278833</c:v>
                </c:pt>
                <c:pt idx="163">
                  <c:v>79.435483143847307</c:v>
                </c:pt>
                <c:pt idx="164">
                  <c:v>79.381534633462252</c:v>
                </c:pt>
                <c:pt idx="165">
                  <c:v>79.327715172384927</c:v>
                </c:pt>
                <c:pt idx="166">
                  <c:v>79.273989023358908</c:v>
                </c:pt>
                <c:pt idx="167">
                  <c:v>79.220321445068706</c:v>
                </c:pt>
                <c:pt idx="168">
                  <c:v>79.166679180199537</c:v>
                </c:pt>
                <c:pt idx="169">
                  <c:v>79.113030876632607</c:v>
                </c:pt>
                <c:pt idx="170">
                  <c:v>79.059347433318322</c:v>
                </c:pt>
                <c:pt idx="171">
                  <c:v>79.005602266433428</c:v>
                </c:pt>
                <c:pt idx="172">
                  <c:v>78.951771495265632</c:v>
                </c:pt>
                <c:pt idx="173">
                  <c:v>78.897834050657863</c:v>
                </c:pt>
                <c:pt idx="174">
                  <c:v>78.843771711625365</c:v>
                </c:pt>
                <c:pt idx="175">
                  <c:v>78.789569077851866</c:v>
                </c:pt>
                <c:pt idx="176">
                  <c:v>78.735213487156642</c:v>
                </c:pt>
                <c:pt idx="177">
                  <c:v>78.680694887743783</c:v>
                </c:pt>
                <c:pt idx="178">
                  <c:v>78.626005675175904</c:v>
                </c:pt>
                <c:pt idx="179">
                  <c:v>78.571140503662491</c:v>
                </c:pt>
                <c:pt idx="180">
                  <c:v>78.516096080534183</c:v>
                </c:pt>
                <c:pt idx="181">
                  <c:v>78.460870951802931</c:v>
                </c:pt>
                <c:pt idx="182">
                  <c:v>78.405465285589585</c:v>
                </c:pt>
                <c:pt idx="183">
                  <c:v>78.349880659026056</c:v>
                </c:pt>
                <c:pt idx="184">
                  <c:v>78.294119853078485</c:v>
                </c:pt>
                <c:pt idx="185">
                  <c:v>78.238186658647621</c:v>
                </c:pt>
                <c:pt idx="186">
                  <c:v>78.182085696315838</c:v>
                </c:pt>
                <c:pt idx="187">
                  <c:v>78.125822251249858</c:v>
                </c:pt>
                <c:pt idx="188">
                  <c:v>78.069402124042369</c:v>
                </c:pt>
                <c:pt idx="189">
                  <c:v>78.012831497683479</c:v>
                </c:pt>
                <c:pt idx="190">
                  <c:v>77.956116820387081</c:v>
                </c:pt>
                <c:pt idx="191">
                  <c:v>77.899264703645542</c:v>
                </c:pt>
                <c:pt idx="192">
                  <c:v>77.842281834634633</c:v>
                </c:pt>
                <c:pt idx="193">
                  <c:v>77.785174901923369</c:v>
                </c:pt>
                <c:pt idx="194">
                  <c:v>77.727950533347723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94.3</c:v>
                </c:pt>
                <c:pt idx="1">
                  <c:v>94.783000000000001</c:v>
                </c:pt>
                <c:pt idx="2">
                  <c:v>93.617000000000004</c:v>
                </c:pt>
                <c:pt idx="3">
                  <c:v>92.466999999999999</c:v>
                </c:pt>
                <c:pt idx="4">
                  <c:v>93.283000000000001</c:v>
                </c:pt>
                <c:pt idx="5">
                  <c:v>93.417000000000002</c:v>
                </c:pt>
                <c:pt idx="6">
                  <c:v>93.867000000000004</c:v>
                </c:pt>
                <c:pt idx="7">
                  <c:v>93.016999999999996</c:v>
                </c:pt>
                <c:pt idx="8">
                  <c:v>92.483000000000004</c:v>
                </c:pt>
                <c:pt idx="9">
                  <c:v>92.417000000000002</c:v>
                </c:pt>
                <c:pt idx="10">
                  <c:v>93.167000000000002</c:v>
                </c:pt>
                <c:pt idx="11">
                  <c:v>93.7</c:v>
                </c:pt>
                <c:pt idx="12">
                  <c:v>93.3</c:v>
                </c:pt>
                <c:pt idx="13">
                  <c:v>93.367000000000004</c:v>
                </c:pt>
                <c:pt idx="14">
                  <c:v>93.283000000000001</c:v>
                </c:pt>
                <c:pt idx="15">
                  <c:v>93.683000000000007</c:v>
                </c:pt>
                <c:pt idx="16">
                  <c:v>93.316999999999993</c:v>
                </c:pt>
                <c:pt idx="17">
                  <c:v>92.617000000000004</c:v>
                </c:pt>
                <c:pt idx="18">
                  <c:v>93.117000000000004</c:v>
                </c:pt>
                <c:pt idx="19">
                  <c:v>92.1</c:v>
                </c:pt>
                <c:pt idx="20">
                  <c:v>92.75</c:v>
                </c:pt>
                <c:pt idx="21">
                  <c:v>93.382999999999996</c:v>
                </c:pt>
                <c:pt idx="22">
                  <c:v>92.35</c:v>
                </c:pt>
                <c:pt idx="23">
                  <c:v>91.85</c:v>
                </c:pt>
                <c:pt idx="24">
                  <c:v>92.483000000000004</c:v>
                </c:pt>
                <c:pt idx="25">
                  <c:v>91.7</c:v>
                </c:pt>
                <c:pt idx="26">
                  <c:v>92.033000000000001</c:v>
                </c:pt>
                <c:pt idx="27">
                  <c:v>92.15</c:v>
                </c:pt>
                <c:pt idx="28">
                  <c:v>91.867000000000004</c:v>
                </c:pt>
                <c:pt idx="29">
                  <c:v>92.55</c:v>
                </c:pt>
                <c:pt idx="30">
                  <c:v>90.85</c:v>
                </c:pt>
                <c:pt idx="31">
                  <c:v>92.417000000000002</c:v>
                </c:pt>
                <c:pt idx="32">
                  <c:v>92.566999999999993</c:v>
                </c:pt>
                <c:pt idx="33">
                  <c:v>93.4</c:v>
                </c:pt>
                <c:pt idx="34">
                  <c:v>92.9</c:v>
                </c:pt>
                <c:pt idx="35">
                  <c:v>93.816999999999993</c:v>
                </c:pt>
                <c:pt idx="36">
                  <c:v>93.75</c:v>
                </c:pt>
                <c:pt idx="37">
                  <c:v>93.332999999999998</c:v>
                </c:pt>
                <c:pt idx="38">
                  <c:v>93.05</c:v>
                </c:pt>
                <c:pt idx="39">
                  <c:v>93.716999999999999</c:v>
                </c:pt>
                <c:pt idx="40">
                  <c:v>93.867000000000004</c:v>
                </c:pt>
                <c:pt idx="41">
                  <c:v>93.933000000000007</c:v>
                </c:pt>
                <c:pt idx="42">
                  <c:v>93.632999999999996</c:v>
                </c:pt>
                <c:pt idx="43">
                  <c:v>93.85</c:v>
                </c:pt>
                <c:pt idx="44">
                  <c:v>93.966999999999999</c:v>
                </c:pt>
                <c:pt idx="45">
                  <c:v>94.316999999999993</c:v>
                </c:pt>
                <c:pt idx="46">
                  <c:v>93.316999999999993</c:v>
                </c:pt>
                <c:pt idx="47">
                  <c:v>94.3</c:v>
                </c:pt>
                <c:pt idx="48">
                  <c:v>94.683000000000007</c:v>
                </c:pt>
                <c:pt idx="49">
                  <c:v>94.716999999999999</c:v>
                </c:pt>
                <c:pt idx="50">
                  <c:v>96.766999999999996</c:v>
                </c:pt>
                <c:pt idx="51">
                  <c:v>100.133</c:v>
                </c:pt>
                <c:pt idx="52">
                  <c:v>105.117</c:v>
                </c:pt>
                <c:pt idx="53">
                  <c:v>114.367</c:v>
                </c:pt>
                <c:pt idx="54">
                  <c:v>127.533</c:v>
                </c:pt>
                <c:pt idx="55">
                  <c:v>143.167</c:v>
                </c:pt>
                <c:pt idx="56">
                  <c:v>157.13300000000001</c:v>
                </c:pt>
                <c:pt idx="57">
                  <c:v>172.017</c:v>
                </c:pt>
                <c:pt idx="58">
                  <c:v>183.68299999999999</c:v>
                </c:pt>
                <c:pt idx="59">
                  <c:v>190.517</c:v>
                </c:pt>
                <c:pt idx="60">
                  <c:v>192.55</c:v>
                </c:pt>
                <c:pt idx="61">
                  <c:v>190.88300000000001</c:v>
                </c:pt>
                <c:pt idx="62">
                  <c:v>182.583</c:v>
                </c:pt>
                <c:pt idx="63">
                  <c:v>164.93299999999999</c:v>
                </c:pt>
                <c:pt idx="64">
                  <c:v>141.06700000000001</c:v>
                </c:pt>
                <c:pt idx="65">
                  <c:v>114.35</c:v>
                </c:pt>
                <c:pt idx="66">
                  <c:v>95.533000000000001</c:v>
                </c:pt>
                <c:pt idx="67">
                  <c:v>87.832999999999998</c:v>
                </c:pt>
                <c:pt idx="68">
                  <c:v>86.066999999999993</c:v>
                </c:pt>
                <c:pt idx="69">
                  <c:v>84.516999999999996</c:v>
                </c:pt>
                <c:pt idx="70">
                  <c:v>85.35</c:v>
                </c:pt>
                <c:pt idx="71">
                  <c:v>85.983000000000004</c:v>
                </c:pt>
                <c:pt idx="72">
                  <c:v>86.5</c:v>
                </c:pt>
                <c:pt idx="73">
                  <c:v>87.033000000000001</c:v>
                </c:pt>
                <c:pt idx="74">
                  <c:v>87.2</c:v>
                </c:pt>
                <c:pt idx="75">
                  <c:v>88.216999999999999</c:v>
                </c:pt>
                <c:pt idx="76">
                  <c:v>91.4</c:v>
                </c:pt>
                <c:pt idx="77">
                  <c:v>95.65</c:v>
                </c:pt>
                <c:pt idx="78">
                  <c:v>101.65</c:v>
                </c:pt>
                <c:pt idx="79">
                  <c:v>111.483</c:v>
                </c:pt>
                <c:pt idx="80">
                  <c:v>122.633</c:v>
                </c:pt>
                <c:pt idx="81">
                  <c:v>132.88300000000001</c:v>
                </c:pt>
                <c:pt idx="82">
                  <c:v>141.6</c:v>
                </c:pt>
                <c:pt idx="83">
                  <c:v>148.75</c:v>
                </c:pt>
                <c:pt idx="84">
                  <c:v>152.35</c:v>
                </c:pt>
                <c:pt idx="85">
                  <c:v>152.767</c:v>
                </c:pt>
                <c:pt idx="86">
                  <c:v>147.25</c:v>
                </c:pt>
                <c:pt idx="87">
                  <c:v>135.28299999999999</c:v>
                </c:pt>
                <c:pt idx="88">
                  <c:v>117.5</c:v>
                </c:pt>
                <c:pt idx="89">
                  <c:v>98.25</c:v>
                </c:pt>
                <c:pt idx="90">
                  <c:v>87.233000000000004</c:v>
                </c:pt>
                <c:pt idx="91">
                  <c:v>83.483000000000004</c:v>
                </c:pt>
                <c:pt idx="92">
                  <c:v>82.95</c:v>
                </c:pt>
                <c:pt idx="93">
                  <c:v>81.382999999999996</c:v>
                </c:pt>
                <c:pt idx="94">
                  <c:v>81.266999999999996</c:v>
                </c:pt>
                <c:pt idx="95">
                  <c:v>82.617000000000004</c:v>
                </c:pt>
                <c:pt idx="96">
                  <c:v>81.382999999999996</c:v>
                </c:pt>
                <c:pt idx="97">
                  <c:v>82.016999999999996</c:v>
                </c:pt>
                <c:pt idx="98">
                  <c:v>82.066999999999993</c:v>
                </c:pt>
                <c:pt idx="99">
                  <c:v>82.483000000000004</c:v>
                </c:pt>
                <c:pt idx="100">
                  <c:v>81.7</c:v>
                </c:pt>
                <c:pt idx="101">
                  <c:v>82.066999999999993</c:v>
                </c:pt>
                <c:pt idx="102">
                  <c:v>81.150000000000006</c:v>
                </c:pt>
                <c:pt idx="103">
                  <c:v>82.082999999999998</c:v>
                </c:pt>
                <c:pt idx="104">
                  <c:v>82.2</c:v>
                </c:pt>
                <c:pt idx="105">
                  <c:v>81.233000000000004</c:v>
                </c:pt>
                <c:pt idx="106">
                  <c:v>81.283000000000001</c:v>
                </c:pt>
                <c:pt idx="107">
                  <c:v>80.917000000000002</c:v>
                </c:pt>
                <c:pt idx="108">
                  <c:v>81.266999999999996</c:v>
                </c:pt>
                <c:pt idx="109">
                  <c:v>82.417000000000002</c:v>
                </c:pt>
                <c:pt idx="110">
                  <c:v>81.099999999999994</c:v>
                </c:pt>
                <c:pt idx="111">
                  <c:v>81.733000000000004</c:v>
                </c:pt>
                <c:pt idx="112">
                  <c:v>81.117000000000004</c:v>
                </c:pt>
                <c:pt idx="113">
                  <c:v>80.433000000000007</c:v>
                </c:pt>
                <c:pt idx="114">
                  <c:v>81.382999999999996</c:v>
                </c:pt>
                <c:pt idx="115">
                  <c:v>82.332999999999998</c:v>
                </c:pt>
                <c:pt idx="116">
                  <c:v>82.966999999999999</c:v>
                </c:pt>
                <c:pt idx="117">
                  <c:v>85.117000000000004</c:v>
                </c:pt>
                <c:pt idx="118">
                  <c:v>88.65</c:v>
                </c:pt>
                <c:pt idx="119">
                  <c:v>93.117000000000004</c:v>
                </c:pt>
                <c:pt idx="120">
                  <c:v>100.43300000000001</c:v>
                </c:pt>
                <c:pt idx="121">
                  <c:v>110.18300000000001</c:v>
                </c:pt>
                <c:pt idx="122">
                  <c:v>120.467</c:v>
                </c:pt>
                <c:pt idx="123">
                  <c:v>132.69999999999999</c:v>
                </c:pt>
                <c:pt idx="124">
                  <c:v>144.30000000000001</c:v>
                </c:pt>
                <c:pt idx="125">
                  <c:v>154.1</c:v>
                </c:pt>
                <c:pt idx="126">
                  <c:v>160.5</c:v>
                </c:pt>
                <c:pt idx="127">
                  <c:v>165.43299999999999</c:v>
                </c:pt>
                <c:pt idx="128">
                  <c:v>165.267</c:v>
                </c:pt>
                <c:pt idx="129">
                  <c:v>163.667</c:v>
                </c:pt>
                <c:pt idx="130">
                  <c:v>157.167</c:v>
                </c:pt>
                <c:pt idx="131">
                  <c:v>144.517</c:v>
                </c:pt>
                <c:pt idx="132">
                  <c:v>129.25</c:v>
                </c:pt>
                <c:pt idx="133">
                  <c:v>112.883</c:v>
                </c:pt>
                <c:pt idx="134">
                  <c:v>96.367000000000004</c:v>
                </c:pt>
                <c:pt idx="135">
                  <c:v>86.132999999999996</c:v>
                </c:pt>
                <c:pt idx="136">
                  <c:v>80.016999999999996</c:v>
                </c:pt>
                <c:pt idx="137">
                  <c:v>77.582999999999998</c:v>
                </c:pt>
                <c:pt idx="138">
                  <c:v>78.3</c:v>
                </c:pt>
                <c:pt idx="139">
                  <c:v>78.167000000000002</c:v>
                </c:pt>
                <c:pt idx="140">
                  <c:v>79.2</c:v>
                </c:pt>
                <c:pt idx="141">
                  <c:v>79.066999999999993</c:v>
                </c:pt>
                <c:pt idx="142">
                  <c:v>78.183000000000007</c:v>
                </c:pt>
                <c:pt idx="143">
                  <c:v>78.233000000000004</c:v>
                </c:pt>
                <c:pt idx="144">
                  <c:v>77.917000000000002</c:v>
                </c:pt>
                <c:pt idx="145">
                  <c:v>78.632999999999996</c:v>
                </c:pt>
                <c:pt idx="146">
                  <c:v>78.25</c:v>
                </c:pt>
                <c:pt idx="147">
                  <c:v>78.466999999999999</c:v>
                </c:pt>
                <c:pt idx="148">
                  <c:v>79.367000000000004</c:v>
                </c:pt>
                <c:pt idx="149">
                  <c:v>79.716999999999999</c:v>
                </c:pt>
                <c:pt idx="150">
                  <c:v>82.733000000000004</c:v>
                </c:pt>
                <c:pt idx="151">
                  <c:v>85.683000000000007</c:v>
                </c:pt>
                <c:pt idx="152">
                  <c:v>91.332999999999998</c:v>
                </c:pt>
                <c:pt idx="153">
                  <c:v>97.433000000000007</c:v>
                </c:pt>
                <c:pt idx="154">
                  <c:v>103.983</c:v>
                </c:pt>
                <c:pt idx="155">
                  <c:v>111.983</c:v>
                </c:pt>
                <c:pt idx="156">
                  <c:v>118.68300000000001</c:v>
                </c:pt>
                <c:pt idx="157">
                  <c:v>124.983</c:v>
                </c:pt>
                <c:pt idx="158">
                  <c:v>128.517</c:v>
                </c:pt>
                <c:pt idx="159">
                  <c:v>132.233</c:v>
                </c:pt>
                <c:pt idx="160">
                  <c:v>130.483</c:v>
                </c:pt>
                <c:pt idx="161">
                  <c:v>125.867</c:v>
                </c:pt>
                <c:pt idx="162">
                  <c:v>118.8</c:v>
                </c:pt>
                <c:pt idx="163">
                  <c:v>108.517</c:v>
                </c:pt>
                <c:pt idx="164">
                  <c:v>96.533000000000001</c:v>
                </c:pt>
                <c:pt idx="165">
                  <c:v>87.95</c:v>
                </c:pt>
                <c:pt idx="166">
                  <c:v>81.183000000000007</c:v>
                </c:pt>
                <c:pt idx="167">
                  <c:v>77.483000000000004</c:v>
                </c:pt>
                <c:pt idx="168">
                  <c:v>76.066999999999993</c:v>
                </c:pt>
                <c:pt idx="169">
                  <c:v>74.433000000000007</c:v>
                </c:pt>
                <c:pt idx="170">
                  <c:v>74.933000000000007</c:v>
                </c:pt>
                <c:pt idx="171">
                  <c:v>75.117000000000004</c:v>
                </c:pt>
                <c:pt idx="172">
                  <c:v>74.832999999999998</c:v>
                </c:pt>
                <c:pt idx="173">
                  <c:v>76.2</c:v>
                </c:pt>
                <c:pt idx="174">
                  <c:v>74.8</c:v>
                </c:pt>
                <c:pt idx="175">
                  <c:v>74.566999999999993</c:v>
                </c:pt>
                <c:pt idx="176">
                  <c:v>74.849999999999994</c:v>
                </c:pt>
                <c:pt idx="177">
                  <c:v>73.783000000000001</c:v>
                </c:pt>
                <c:pt idx="178">
                  <c:v>74.400000000000006</c:v>
                </c:pt>
                <c:pt idx="179">
                  <c:v>74.466999999999999</c:v>
                </c:pt>
                <c:pt idx="180">
                  <c:v>74.05</c:v>
                </c:pt>
                <c:pt idx="181">
                  <c:v>74.316999999999993</c:v>
                </c:pt>
                <c:pt idx="182">
                  <c:v>73.8</c:v>
                </c:pt>
                <c:pt idx="183">
                  <c:v>73.016999999999996</c:v>
                </c:pt>
                <c:pt idx="184">
                  <c:v>73.3</c:v>
                </c:pt>
                <c:pt idx="185">
                  <c:v>73.332999999999998</c:v>
                </c:pt>
                <c:pt idx="186">
                  <c:v>73.099999999999994</c:v>
                </c:pt>
                <c:pt idx="187">
                  <c:v>72.55</c:v>
                </c:pt>
                <c:pt idx="188">
                  <c:v>72.150000000000006</c:v>
                </c:pt>
                <c:pt idx="189">
                  <c:v>72.733000000000004</c:v>
                </c:pt>
                <c:pt idx="190">
                  <c:v>73.632999999999996</c:v>
                </c:pt>
                <c:pt idx="191">
                  <c:v>72.667000000000002</c:v>
                </c:pt>
                <c:pt idx="192">
                  <c:v>72.183000000000007</c:v>
                </c:pt>
                <c:pt idx="193">
                  <c:v>73.216999999999999</c:v>
                </c:pt>
                <c:pt idx="194">
                  <c:v>72.016999999999996</c:v>
                </c:pt>
                <c:pt idx="195">
                  <c:v>72.382999999999996</c:v>
                </c:pt>
                <c:pt idx="196">
                  <c:v>72.132999999999996</c:v>
                </c:pt>
                <c:pt idx="197">
                  <c:v>72.332999999999998</c:v>
                </c:pt>
                <c:pt idx="198">
                  <c:v>72.7</c:v>
                </c:pt>
                <c:pt idx="199">
                  <c:v>72.382999999999996</c:v>
                </c:pt>
                <c:pt idx="200">
                  <c:v>71.582999999999998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91.751689415345325</c:v>
                </c:pt>
                <c:pt idx="20">
                  <c:v>91.81332408596694</c:v>
                </c:pt>
                <c:pt idx="21">
                  <c:v>91.872205726736354</c:v>
                </c:pt>
                <c:pt idx="22">
                  <c:v>91.928033062693956</c:v>
                </c:pt>
                <c:pt idx="23">
                  <c:v>91.980481110338715</c:v>
                </c:pt>
                <c:pt idx="24">
                  <c:v>92.029200921840214</c:v>
                </c:pt>
                <c:pt idx="25">
                  <c:v>92.073819696925838</c:v>
                </c:pt>
                <c:pt idx="26">
                  <c:v>92.113941343254098</c:v>
                </c:pt>
                <c:pt idx="27">
                  <c:v>92.149147575204921</c:v>
                </c:pt>
                <c:pt idx="28">
                  <c:v>92.178999655368386</c:v>
                </c:pt>
                <c:pt idx="29">
                  <c:v>92.203040913756539</c:v>
                </c:pt>
                <c:pt idx="30">
                  <c:v>92.220800254996163</c:v>
                </c:pt>
                <c:pt idx="31">
                  <c:v>92.231797049172613</c:v>
                </c:pt>
                <c:pt idx="32">
                  <c:v>92.235548241927447</c:v>
                </c:pt>
                <c:pt idx="33">
                  <c:v>92.231579512557758</c:v>
                </c:pt>
                <c:pt idx="34">
                  <c:v>92.21944443612189</c:v>
                </c:pt>
                <c:pt idx="35">
                  <c:v>92.198759922862777</c:v>
                </c:pt>
                <c:pt idx="36">
                  <c:v>92.169274492807446</c:v>
                </c:pt>
                <c:pt idx="37">
                  <c:v>92.131000920113081</c:v>
                </c:pt>
                <c:pt idx="38">
                  <c:v>92.084470141620329</c:v>
                </c:pt>
                <c:pt idx="39">
                  <c:v>92.031203178384402</c:v>
                </c:pt>
                <c:pt idx="40">
                  <c:v>91.974555060767074</c:v>
                </c:pt>
                <c:pt idx="41">
                  <c:v>91.921157747337887</c:v>
                </c:pt>
                <c:pt idx="42">
                  <c:v>91.883266396431424</c:v>
                </c:pt>
                <c:pt idx="43">
                  <c:v>91.882367435961143</c:v>
                </c:pt>
                <c:pt idx="44">
                  <c:v>91.954388364738747</c:v>
                </c:pt>
                <c:pt idx="45">
                  <c:v>92.156687369988475</c:v>
                </c:pt>
                <c:pt idx="46">
                  <c:v>92.576615634534463</c:v>
                </c:pt>
                <c:pt idx="47">
                  <c:v>93.340776942744682</c:v>
                </c:pt>
                <c:pt idx="48">
                  <c:v>94.623166275794503</c:v>
                </c:pt>
                <c:pt idx="49">
                  <c:v>96.649284184487911</c:v>
                </c:pt>
                <c:pt idx="50">
                  <c:v>99.692394772227075</c:v>
                </c:pt>
                <c:pt idx="51">
                  <c:v>104.05777478271963</c:v>
                </c:pt>
                <c:pt idx="52">
                  <c:v>110.05158774504962</c:v>
                </c:pt>
                <c:pt idx="53">
                  <c:v>117.93315778444678</c:v>
                </c:pt>
                <c:pt idx="54">
                  <c:v>127.85217538271701</c:v>
                </c:pt>
                <c:pt idx="55">
                  <c:v>139.77246451668356</c:v>
                </c:pt>
                <c:pt idx="56">
                  <c:v>153.37445915012526</c:v>
                </c:pt>
                <c:pt idx="57">
                  <c:v>167.90672461891077</c:v>
                </c:pt>
                <c:pt idx="58">
                  <c:v>181.95440467490346</c:v>
                </c:pt>
                <c:pt idx="59">
                  <c:v>193.20128222454517</c:v>
                </c:pt>
                <c:pt idx="60">
                  <c:v>198.53070045656057</c:v>
                </c:pt>
                <c:pt idx="61">
                  <c:v>194.9687400857627</c:v>
                </c:pt>
                <c:pt idx="62">
                  <c:v>181.45792398210898</c:v>
                </c:pt>
                <c:pt idx="63">
                  <c:v>160.29744130516707</c:v>
                </c:pt>
                <c:pt idx="64">
                  <c:v>136.65169611035535</c:v>
                </c:pt>
                <c:pt idx="65">
                  <c:v>115.99965412659614</c:v>
                </c:pt>
                <c:pt idx="66">
                  <c:v>101.47431997691679</c:v>
                </c:pt>
                <c:pt idx="67">
                  <c:v>93.131060962616573</c:v>
                </c:pt>
                <c:pt idx="68">
                  <c:v>89.174860257909657</c:v>
                </c:pt>
                <c:pt idx="69">
                  <c:v>87.610398775643944</c:v>
                </c:pt>
                <c:pt idx="70">
                  <c:v>87.114327954041627</c:v>
                </c:pt>
                <c:pt idx="71">
                  <c:v>87.080907974593046</c:v>
                </c:pt>
                <c:pt idx="72">
                  <c:v>87.348652570597594</c:v>
                </c:pt>
                <c:pt idx="73">
                  <c:v>87.969780557257792</c:v>
                </c:pt>
                <c:pt idx="74">
                  <c:v>89.099317032025823</c:v>
                </c:pt>
                <c:pt idx="75">
                  <c:v>90.954958019707846</c:v>
                </c:pt>
                <c:pt idx="76">
                  <c:v>93.795744164905543</c:v>
                </c:pt>
                <c:pt idx="77">
                  <c:v>97.892731822924361</c:v>
                </c:pt>
                <c:pt idx="78">
                  <c:v>103.48217117717252</c:v>
                </c:pt>
                <c:pt idx="79">
                  <c:v>110.70089868793417</c:v>
                </c:pt>
                <c:pt idx="80">
                  <c:v>119.50647042884832</c:v>
                </c:pt>
                <c:pt idx="81">
                  <c:v>129.57292826044355</c:v>
                </c:pt>
                <c:pt idx="82">
                  <c:v>140.12143042381788</c:v>
                </c:pt>
                <c:pt idx="83">
                  <c:v>149.65065746958092</c:v>
                </c:pt>
                <c:pt idx="84">
                  <c:v>155.7401516988933</c:v>
                </c:pt>
                <c:pt idx="85">
                  <c:v>155.50980470428618</c:v>
                </c:pt>
                <c:pt idx="86">
                  <c:v>147.23145112670019</c:v>
                </c:pt>
                <c:pt idx="87">
                  <c:v>132.23805169914547</c:v>
                </c:pt>
                <c:pt idx="88">
                  <c:v>114.96562008330383</c:v>
                </c:pt>
                <c:pt idx="89">
                  <c:v>100.34555526429202</c:v>
                </c:pt>
                <c:pt idx="90">
                  <c:v>90.880629363588099</c:v>
                </c:pt>
                <c:pt idx="91">
                  <c:v>86.104148485835495</c:v>
                </c:pt>
                <c:pt idx="92">
                  <c:v>84.180424605801477</c:v>
                </c:pt>
                <c:pt idx="93">
                  <c:v>83.517517111556685</c:v>
                </c:pt>
                <c:pt idx="94">
                  <c:v>83.273045393678942</c:v>
                </c:pt>
                <c:pt idx="95">
                  <c:v>83.135113455921342</c:v>
                </c:pt>
                <c:pt idx="96">
                  <c:v>83.018861482858597</c:v>
                </c:pt>
                <c:pt idx="97">
                  <c:v>82.906880941299306</c:v>
                </c:pt>
                <c:pt idx="98">
                  <c:v>82.796396788692732</c:v>
                </c:pt>
                <c:pt idx="99">
                  <c:v>82.687017522870448</c:v>
                </c:pt>
                <c:pt idx="100">
                  <c:v>82.578661388829062</c:v>
                </c:pt>
                <c:pt idx="101">
                  <c:v>82.471307321604897</c:v>
                </c:pt>
                <c:pt idx="102">
                  <c:v>82.365001920028917</c:v>
                </c:pt>
                <c:pt idx="103">
                  <c:v>82.259922887323015</c:v>
                </c:pt>
                <c:pt idx="104">
                  <c:v>82.156505123914684</c:v>
                </c:pt>
                <c:pt idx="105">
                  <c:v>82.055674925678886</c:v>
                </c:pt>
                <c:pt idx="106">
                  <c:v>81.959267038591804</c:v>
                </c:pt>
                <c:pt idx="107">
                  <c:v>81.870736082400867</c:v>
                </c:pt>
                <c:pt idx="108">
                  <c:v>81.796316366229235</c:v>
                </c:pt>
                <c:pt idx="109">
                  <c:v>81.746823253253453</c:v>
                </c:pt>
                <c:pt idx="110">
                  <c:v>81.740306876679824</c:v>
                </c:pt>
                <c:pt idx="111">
                  <c:v>81.805736561413696</c:v>
                </c:pt>
                <c:pt idx="112">
                  <c:v>81.987774465027272</c:v>
                </c:pt>
                <c:pt idx="113">
                  <c:v>82.352451399174512</c:v>
                </c:pt>
                <c:pt idx="114">
                  <c:v>82.993162538975326</c:v>
                </c:pt>
                <c:pt idx="115">
                  <c:v>84.035868398423872</c:v>
                </c:pt>
                <c:pt idx="116">
                  <c:v>85.641790096317251</c:v>
                </c:pt>
                <c:pt idx="117">
                  <c:v>88.005374006825676</c:v>
                </c:pt>
                <c:pt idx="118">
                  <c:v>91.345069025439074</c:v>
                </c:pt>
                <c:pt idx="119">
                  <c:v>95.884673352634167</c:v>
                </c:pt>
                <c:pt idx="120">
                  <c:v>101.82359626151091</c:v>
                </c:pt>
                <c:pt idx="121">
                  <c:v>109.29477738656205</c:v>
                </c:pt>
                <c:pt idx="122">
                  <c:v>118.30821264052602</c:v>
                </c:pt>
                <c:pt idx="123">
                  <c:v>128.67598862713055</c:v>
                </c:pt>
                <c:pt idx="124">
                  <c:v>139.91571004764893</c:v>
                </c:pt>
                <c:pt idx="125">
                  <c:v>151.14453289001881</c:v>
                </c:pt>
                <c:pt idx="126">
                  <c:v>161.01685361310263</c:v>
                </c:pt>
                <c:pt idx="127">
                  <c:v>167.81187470795123</c:v>
                </c:pt>
                <c:pt idx="128">
                  <c:v>169.78305952379054</c:v>
                </c:pt>
                <c:pt idx="129">
                  <c:v>165.7646940122178</c:v>
                </c:pt>
                <c:pt idx="130">
                  <c:v>155.80377453414343</c:v>
                </c:pt>
                <c:pt idx="131">
                  <c:v>141.42099333321633</c:v>
                </c:pt>
                <c:pt idx="132">
                  <c:v>125.22137470139931</c:v>
                </c:pt>
                <c:pt idx="133">
                  <c:v>109.9762483746396</c:v>
                </c:pt>
                <c:pt idx="134">
                  <c:v>97.67568798129885</c:v>
                </c:pt>
                <c:pt idx="135">
                  <c:v>89.060935241293862</c:v>
                </c:pt>
                <c:pt idx="136">
                  <c:v>83.782724201431279</c:v>
                </c:pt>
                <c:pt idx="137">
                  <c:v>80.930244082474132</c:v>
                </c:pt>
                <c:pt idx="138">
                  <c:v>79.550093420509029</c:v>
                </c:pt>
                <c:pt idx="139">
                  <c:v>78.930969769138258</c:v>
                </c:pt>
                <c:pt idx="140">
                  <c:v>78.652751642601785</c:v>
                </c:pt>
                <c:pt idx="141">
                  <c:v>78.512996815106661</c:v>
                </c:pt>
                <c:pt idx="142">
                  <c:v>78.43488689381681</c:v>
                </c:pt>
                <c:pt idx="143">
                  <c:v>78.403849954070509</c:v>
                </c:pt>
                <c:pt idx="144">
                  <c:v>78.436896305405099</c:v>
                </c:pt>
                <c:pt idx="145">
                  <c:v>78.573166445907177</c:v>
                </c:pt>
                <c:pt idx="146">
                  <c:v>78.874720768568054</c:v>
                </c:pt>
                <c:pt idx="147">
                  <c:v>79.430839498283305</c:v>
                </c:pt>
                <c:pt idx="148">
                  <c:v>80.361854791012874</c:v>
                </c:pt>
                <c:pt idx="149">
                  <c:v>81.819421057425046</c:v>
                </c:pt>
                <c:pt idx="150">
                  <c:v>83.980156977071132</c:v>
                </c:pt>
                <c:pt idx="151">
                  <c:v>87.029596514615719</c:v>
                </c:pt>
                <c:pt idx="152">
                  <c:v>91.133617749521434</c:v>
                </c:pt>
                <c:pt idx="153">
                  <c:v>96.394672868609661</c:v>
                </c:pt>
                <c:pt idx="154">
                  <c:v>102.7900913843193</c:v>
                </c:pt>
                <c:pt idx="155">
                  <c:v>110.09163346301563</c:v>
                </c:pt>
                <c:pt idx="156">
                  <c:v>117.77602738785291</c:v>
                </c:pt>
                <c:pt idx="157">
                  <c:v>124.96323520954454</c:v>
                </c:pt>
                <c:pt idx="158">
                  <c:v>130.45627219154829</c:v>
                </c:pt>
                <c:pt idx="159">
                  <c:v>132.96563272576529</c:v>
                </c:pt>
                <c:pt idx="160">
                  <c:v>131.52851917137843</c:v>
                </c:pt>
                <c:pt idx="161">
                  <c:v>125.9761667474306</c:v>
                </c:pt>
                <c:pt idx="162">
                  <c:v>117.17245577435249</c:v>
                </c:pt>
                <c:pt idx="163">
                  <c:v>106.8038995215795</c:v>
                </c:pt>
                <c:pt idx="164">
                  <c:v>96.770978858116365</c:v>
                </c:pt>
                <c:pt idx="165">
                  <c:v>88.512797534666504</c:v>
                </c:pt>
                <c:pt idx="166">
                  <c:v>82.63609477876534</c:v>
                </c:pt>
                <c:pt idx="167">
                  <c:v>78.981772791047035</c:v>
                </c:pt>
                <c:pt idx="168">
                  <c:v>76.971740203328011</c:v>
                </c:pt>
                <c:pt idx="169">
                  <c:v>75.970502212693788</c:v>
                </c:pt>
                <c:pt idx="170">
                  <c:v>75.493237300027445</c:v>
                </c:pt>
                <c:pt idx="171">
                  <c:v>75.249016481994957</c:v>
                </c:pt>
                <c:pt idx="172">
                  <c:v>75.094192639995143</c:v>
                </c:pt>
                <c:pt idx="173">
                  <c:v>74.969131082360164</c:v>
                </c:pt>
                <c:pt idx="174">
                  <c:v>74.85276863530413</c:v>
                </c:pt>
                <c:pt idx="175">
                  <c:v>74.738737913860334</c:v>
                </c:pt>
                <c:pt idx="176">
                  <c:v>74.625394075826705</c:v>
                </c:pt>
                <c:pt idx="177">
                  <c:v>74.51238345679721</c:v>
                </c:pt>
                <c:pt idx="178">
                  <c:v>74.399652701567831</c:v>
                </c:pt>
                <c:pt idx="179">
                  <c:v>74.287205954311176</c:v>
                </c:pt>
                <c:pt idx="180">
                  <c:v>74.175054127491933</c:v>
                </c:pt>
                <c:pt idx="181">
                  <c:v>74.063205994530009</c:v>
                </c:pt>
                <c:pt idx="182">
                  <c:v>73.951667080356685</c:v>
                </c:pt>
                <c:pt idx="183">
                  <c:v>73.840439812545057</c:v>
                </c:pt>
                <c:pt idx="184">
                  <c:v>73.729523852469953</c:v>
                </c:pt>
                <c:pt idx="185">
                  <c:v>73.618916445920945</c:v>
                </c:pt>
                <c:pt idx="186">
                  <c:v>73.508612766510225</c:v>
                </c:pt>
                <c:pt idx="187">
                  <c:v>73.398606243389054</c:v>
                </c:pt>
                <c:pt idx="188">
                  <c:v>73.288888868264209</c:v>
                </c:pt>
                <c:pt idx="189">
                  <c:v>73.179451478422919</c:v>
                </c:pt>
                <c:pt idx="190">
                  <c:v>73.070284013827035</c:v>
                </c:pt>
                <c:pt idx="191">
                  <c:v>72.961375747455364</c:v>
                </c:pt>
                <c:pt idx="192">
                  <c:v>72.852715488968315</c:v>
                </c:pt>
                <c:pt idx="193">
                  <c:v>72.74429176246359</c:v>
                </c:pt>
                <c:pt idx="194">
                  <c:v>72.636092959601285</c:v>
                </c:pt>
                <c:pt idx="195">
                  <c:v>72.528107469730969</c:v>
                </c:pt>
                <c:pt idx="196">
                  <c:v>72.420323788874896</c:v>
                </c:pt>
                <c:pt idx="197">
                  <c:v>72.312730609536302</c:v>
                </c:pt>
                <c:pt idx="198">
                  <c:v>72.205316893331798</c:v>
                </c:pt>
                <c:pt idx="199">
                  <c:v>72.098071928413262</c:v>
                </c:pt>
                <c:pt idx="200">
                  <c:v>71.990985373564314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91.751689415342497</c:v>
                </c:pt>
                <c:pt idx="20">
                  <c:v>91.813324085955287</c:v>
                </c:pt>
                <c:pt idx="21">
                  <c:v>91.872205726689828</c:v>
                </c:pt>
                <c:pt idx="22">
                  <c:v>91.928033062514132</c:v>
                </c:pt>
                <c:pt idx="23">
                  <c:v>91.980481109665931</c:v>
                </c:pt>
                <c:pt idx="24">
                  <c:v>92.029200919403735</c:v>
                </c:pt>
                <c:pt idx="25">
                  <c:v>92.073819688384887</c:v>
                </c:pt>
                <c:pt idx="26">
                  <c:v>92.113941314273163</c:v>
                </c:pt>
                <c:pt idx="27">
                  <c:v>92.149147480017248</c:v>
                </c:pt>
                <c:pt idx="28">
                  <c:v>92.178999352739083</c:v>
                </c:pt>
                <c:pt idx="29">
                  <c:v>92.203039982427256</c:v>
                </c:pt>
                <c:pt idx="30">
                  <c:v>92.220797480669859</c:v>
                </c:pt>
                <c:pt idx="31">
                  <c:v>92.231789049470351</c:v>
                </c:pt>
                <c:pt idx="32">
                  <c:v>92.235525913809937</c:v>
                </c:pt>
                <c:pt idx="33">
                  <c:v>92.231519188242984</c:v>
                </c:pt>
                <c:pt idx="34">
                  <c:v>92.21928667692454</c:v>
                </c:pt>
                <c:pt idx="35">
                  <c:v>92.198360567996403</c:v>
                </c:pt>
                <c:pt idx="36">
                  <c:v>92.168295937726668</c:v>
                </c:pt>
                <c:pt idx="37">
                  <c:v>92.128679928485724</c:v>
                </c:pt>
                <c:pt idx="38">
                  <c:v>92.079141409680261</c:v>
                </c:pt>
                <c:pt idx="39">
                  <c:v>92.019360875187587</c:v>
                </c:pt>
                <c:pt idx="40">
                  <c:v>91.949080278503487</c:v>
                </c:pt>
                <c:pt idx="41">
                  <c:v>91.868112462264236</c:v>
                </c:pt>
                <c:pt idx="42">
                  <c:v>91.776349806885378</c:v>
                </c:pt>
                <c:pt idx="43">
                  <c:v>91.673771708518018</c:v>
                </c:pt>
                <c:pt idx="44">
                  <c:v>91.560450503429024</c:v>
                </c:pt>
                <c:pt idx="45">
                  <c:v>91.436555487071999</c:v>
                </c:pt>
                <c:pt idx="46">
                  <c:v>91.302354732519674</c:v>
                </c:pt>
                <c:pt idx="47">
                  <c:v>91.158214493334427</c:v>
                </c:pt>
                <c:pt idx="48">
                  <c:v>91.004596076690959</c:v>
                </c:pt>
                <c:pt idx="49">
                  <c:v>90.842050187655786</c:v>
                </c:pt>
                <c:pt idx="50">
                  <c:v>90.671208867098741</c:v>
                </c:pt>
                <c:pt idx="51">
                  <c:v>90.492775264744196</c:v>
                </c:pt>
                <c:pt idx="52">
                  <c:v>90.307511596121643</c:v>
                </c:pt>
                <c:pt idx="53">
                  <c:v>90.116225719220424</c:v>
                </c:pt>
                <c:pt idx="54">
                  <c:v>89.919756826833421</c:v>
                </c:pt>
                <c:pt idx="55">
                  <c:v>89.718960779734061</c:v>
                </c:pt>
                <c:pt idx="56">
                  <c:v>89.514695602741639</c:v>
                </c:pt>
                <c:pt idx="57">
                  <c:v>89.307807632104257</c:v>
                </c:pt>
                <c:pt idx="58">
                  <c:v>89.099118742790026</c:v>
                </c:pt>
                <c:pt idx="59">
                  <c:v>88.889415004505693</c:v>
                </c:pt>
                <c:pt idx="60">
                  <c:v>88.679437022979755</c:v>
                </c:pt>
                <c:pt idx="61">
                  <c:v>88.469872125936277</c:v>
                </c:pt>
                <c:pt idx="62">
                  <c:v>88.261348458397777</c:v>
                </c:pt>
                <c:pt idx="63">
                  <c:v>88.054430965484997</c:v>
                </c:pt>
                <c:pt idx="64">
                  <c:v>87.849619167174907</c:v>
                </c:pt>
                <c:pt idx="65">
                  <c:v>87.647346571270205</c:v>
                </c:pt>
                <c:pt idx="66">
                  <c:v>87.447981529213308</c:v>
                </c:pt>
                <c:pt idx="67">
                  <c:v>87.25182931400191</c:v>
                </c:pt>
                <c:pt idx="68">
                  <c:v>87.059135188874166</c:v>
                </c:pt>
                <c:pt idx="69">
                  <c:v>86.870088237428178</c:v>
                </c:pt>
                <c:pt idx="70">
                  <c:v>86.684825737812773</c:v>
                </c:pt>
                <c:pt idx="71">
                  <c:v>86.503437882871893</c:v>
                </c:pt>
                <c:pt idx="72">
                  <c:v>86.325972672074073</c:v>
                </c:pt>
                <c:pt idx="73">
                  <c:v>86.152440827443854</c:v>
                </c:pt>
                <c:pt idx="74">
                  <c:v>85.982820612655232</c:v>
                </c:pt>
                <c:pt idx="75">
                  <c:v>85.817062460497354</c:v>
                </c:pt>
                <c:pt idx="76">
                  <c:v>85.655093338038583</c:v>
                </c:pt>
                <c:pt idx="77">
                  <c:v>85.49682080033709</c:v>
                </c:pt>
                <c:pt idx="78">
                  <c:v>85.342136702114615</c:v>
                </c:pt>
                <c:pt idx="79">
                  <c:v>85.190920552333552</c:v>
                </c:pt>
                <c:pt idx="80">
                  <c:v>85.043042509170562</c:v>
                </c:pt>
                <c:pt idx="81">
                  <c:v>84.898366022682325</c:v>
                </c:pt>
                <c:pt idx="82">
                  <c:v>84.756750139793908</c:v>
                </c:pt>
                <c:pt idx="83">
                  <c:v>84.618051491441321</c:v>
                </c:pt>
                <c:pt idx="84">
                  <c:v>84.482125985104787</c:v>
                </c:pt>
                <c:pt idx="85">
                  <c:v>84.348830227902951</c:v>
                </c:pt>
                <c:pt idx="86">
                  <c:v>84.218022706186048</c:v>
                </c:pt>
                <c:pt idx="87">
                  <c:v>84.089564747433243</c:v>
                </c:pt>
                <c:pt idx="88">
                  <c:v>83.963321289460453</c:v>
                </c:pt>
                <c:pt idx="89">
                  <c:v>83.839161480672772</c:v>
                </c:pt>
                <c:pt idx="90">
                  <c:v>83.716959133511253</c:v>
                </c:pt>
                <c:pt idx="91">
                  <c:v>83.59659305147504</c:v>
                </c:pt>
                <c:pt idx="92">
                  <c:v>83.477947248244107</c:v>
                </c:pt>
                <c:pt idx="93">
                  <c:v>83.360911075564729</c:v>
                </c:pt>
                <c:pt idx="94">
                  <c:v>83.245379274738895</c:v>
                </c:pt>
                <c:pt idx="95">
                  <c:v>83.131251964824372</c:v>
                </c:pt>
                <c:pt idx="96">
                  <c:v>83.018434579024742</c:v>
                </c:pt>
                <c:pt idx="97">
                  <c:v>82.906837759247821</c:v>
                </c:pt>
                <c:pt idx="98">
                  <c:v>82.796377217438462</c:v>
                </c:pt>
                <c:pt idx="99">
                  <c:v>82.686973571056171</c:v>
                </c:pt>
                <c:pt idx="100">
                  <c:v>82.57855215895745</c:v>
                </c:pt>
                <c:pt idx="101">
                  <c:v>82.471042842960429</c:v>
                </c:pt>
                <c:pt idx="102">
                  <c:v>82.364379799500497</c:v>
                </c:pt>
                <c:pt idx="103">
                  <c:v>82.258501305024581</c:v>
                </c:pt>
                <c:pt idx="104">
                  <c:v>82.153349518110005</c:v>
                </c:pt>
                <c:pt idx="105">
                  <c:v>82.048870260717365</c:v>
                </c:pt>
                <c:pt idx="106">
                  <c:v>81.945012800493956</c:v>
                </c:pt>
                <c:pt idx="107">
                  <c:v>81.841729635617583</c:v>
                </c:pt>
                <c:pt idx="108">
                  <c:v>81.738976283308943</c:v>
                </c:pt>
                <c:pt idx="109">
                  <c:v>81.63671107283389</c:v>
                </c:pt>
                <c:pt idx="110">
                  <c:v>81.534894943556466</c:v>
                </c:pt>
                <c:pt idx="111">
                  <c:v>81.433491248387952</c:v>
                </c:pt>
                <c:pt idx="112">
                  <c:v>81.332465562796372</c:v>
                </c:pt>
                <c:pt idx="113">
                  <c:v>81.231785499394491</c:v>
                </c:pt>
                <c:pt idx="114">
                  <c:v>81.131420528005634</c:v>
                </c:pt>
                <c:pt idx="115">
                  <c:v>81.031341801014023</c:v>
                </c:pt>
                <c:pt idx="116">
                  <c:v>80.93152198373771</c:v>
                </c:pt>
                <c:pt idx="117">
                  <c:v>80.831935089513465</c:v>
                </c:pt>
                <c:pt idx="118">
                  <c:v>80.732556319156785</c:v>
                </c:pt>
                <c:pt idx="119">
                  <c:v>80.633361904451277</c:v>
                </c:pt>
                <c:pt idx="120">
                  <c:v>80.53432895533426</c:v>
                </c:pt>
                <c:pt idx="121">
                  <c:v>80.435435310477303</c:v>
                </c:pt>
                <c:pt idx="122">
                  <c:v>80.336659391012688</c:v>
                </c:pt>
                <c:pt idx="123">
                  <c:v>80.237980057233528</c:v>
                </c:pt>
                <c:pt idx="124">
                  <c:v>80.139376468193504</c:v>
                </c:pt>
                <c:pt idx="125">
                  <c:v>80.040827944260485</c:v>
                </c:pt>
                <c:pt idx="126">
                  <c:v>79.942313832831758</c:v>
                </c:pt>
                <c:pt idx="127">
                  <c:v>79.84381337760793</c:v>
                </c:pt>
                <c:pt idx="128">
                  <c:v>79.745305592042101</c:v>
                </c:pt>
                <c:pt idx="129">
                  <c:v>79.646769137838831</c:v>
                </c:pt>
                <c:pt idx="130">
                  <c:v>79.548182209672774</c:v>
                </c:pt>
                <c:pt idx="131">
                  <c:v>79.449522427628438</c:v>
                </c:pt>
                <c:pt idx="132">
                  <c:v>79.350766739230636</c:v>
                </c:pt>
                <c:pt idx="133">
                  <c:v>79.251891333336218</c:v>
                </c:pt>
                <c:pt idx="134">
                  <c:v>79.152871568580437</c:v>
                </c:pt>
                <c:pt idx="135">
                  <c:v>79.053681919510126</c:v>
                </c:pt>
                <c:pt idx="136">
                  <c:v>78.95429594396856</c:v>
                </c:pt>
                <c:pt idx="137">
                  <c:v>78.854686275705703</c:v>
                </c:pt>
                <c:pt idx="138">
                  <c:v>78.754824646539959</c:v>
                </c:pt>
                <c:pt idx="139">
                  <c:v>78.654681942660005</c:v>
                </c:pt>
                <c:pt idx="140">
                  <c:v>78.554228299781727</c:v>
                </c:pt>
                <c:pt idx="141">
                  <c:v>78.453433241818203</c:v>
                </c:pt>
                <c:pt idx="142">
                  <c:v>78.352265867421991</c:v>
                </c:pt>
                <c:pt idx="143">
                  <c:v>78.250695088163724</c:v>
                </c:pt>
                <c:pt idx="144">
                  <c:v>78.148689921161832</c:v>
                </c:pt>
                <c:pt idx="145">
                  <c:v>78.046219837627532</c:v>
                </c:pt>
                <c:pt idx="146">
                  <c:v>77.943255167004551</c:v>
                </c:pt>
                <c:pt idx="147">
                  <c:v>77.839767554154065</c:v>
                </c:pt>
                <c:pt idx="148">
                  <c:v>77.735730464386023</c:v>
                </c:pt>
                <c:pt idx="149">
                  <c:v>77.631119728132958</c:v>
                </c:pt>
                <c:pt idx="150">
                  <c:v>77.525914113815702</c:v>
                </c:pt>
                <c:pt idx="151">
                  <c:v>77.4200959141304</c:v>
                </c:pt>
                <c:pt idx="152">
                  <c:v>77.313651527809014</c:v>
                </c:pt>
                <c:pt idx="153">
                  <c:v>77.206572016137912</c:v>
                </c:pt>
                <c:pt idx="154">
                  <c:v>77.098853611446017</c:v>
                </c:pt>
                <c:pt idx="155">
                  <c:v>76.990498153693579</c:v>
                </c:pt>
                <c:pt idx="156">
                  <c:v>76.881513431465876</c:v>
                </c:pt>
                <c:pt idx="157">
                  <c:v>76.771913405304929</c:v>
                </c:pt>
                <c:pt idx="158">
                  <c:v>76.661718294498257</c:v>
                </c:pt>
                <c:pt idx="159">
                  <c:v>76.550954513156299</c:v>
                </c:pt>
                <c:pt idx="160">
                  <c:v>76.439654447473188</c:v>
                </c:pt>
                <c:pt idx="161">
                  <c:v>76.327856073153242</c:v>
                </c:pt>
                <c:pt idx="162">
                  <c:v>76.215602419638174</c:v>
                </c:pt>
                <c:pt idx="163">
                  <c:v>76.102940895437783</c:v>
                </c:pt>
                <c:pt idx="164">
                  <c:v>75.989922495958183</c:v>
                </c:pt>
                <c:pt idx="165">
                  <c:v>75.876600921172582</c:v>
                </c:pt>
                <c:pt idx="166">
                  <c:v>75.763031634813444</c:v>
                </c:pt>
                <c:pt idx="167">
                  <c:v>75.649270899151134</c:v>
                </c:pt>
                <c:pt idx="168">
                  <c:v>75.535374819711691</c:v>
                </c:pt>
                <c:pt idx="169">
                  <c:v>75.421398432521897</c:v>
                </c:pt>
                <c:pt idx="170">
                  <c:v>75.307394862876407</c:v>
                </c:pt>
                <c:pt idx="171">
                  <c:v>75.193414579577762</c:v>
                </c:pt>
                <c:pt idx="172">
                  <c:v>75.079504762575482</c:v>
                </c:pt>
                <c:pt idx="173">
                  <c:v>74.965708795440747</c:v>
                </c:pt>
                <c:pt idx="174">
                  <c:v>74.852065887652373</c:v>
                </c:pt>
                <c:pt idx="175">
                  <c:v>74.738610825674783</c:v>
                </c:pt>
                <c:pt idx="176">
                  <c:v>74.625373846614025</c:v>
                </c:pt>
                <c:pt idx="177">
                  <c:v>74.512380624068115</c:v>
                </c:pt>
                <c:pt idx="178">
                  <c:v>74.399652352749371</c:v>
                </c:pt>
                <c:pt idx="179">
                  <c:v>74.28720591655356</c:v>
                </c:pt>
                <c:pt idx="180">
                  <c:v>74.175054123900367</c:v>
                </c:pt>
                <c:pt idx="181">
                  <c:v>74.063205994229875</c:v>
                </c:pt>
                <c:pt idx="182">
                  <c:v>73.951667080334659</c:v>
                </c:pt>
                <c:pt idx="183">
                  <c:v>73.840439812543636</c:v>
                </c:pt>
                <c:pt idx="184">
                  <c:v>73.729523852469868</c:v>
                </c:pt>
                <c:pt idx="185">
                  <c:v>73.618916445920945</c:v>
                </c:pt>
                <c:pt idx="186">
                  <c:v>73.508612766510225</c:v>
                </c:pt>
                <c:pt idx="187">
                  <c:v>73.398606243389054</c:v>
                </c:pt>
                <c:pt idx="188">
                  <c:v>73.288888868264209</c:v>
                </c:pt>
                <c:pt idx="189">
                  <c:v>73.179451478422919</c:v>
                </c:pt>
                <c:pt idx="190">
                  <c:v>73.070284013827035</c:v>
                </c:pt>
                <c:pt idx="191">
                  <c:v>72.961375747455364</c:v>
                </c:pt>
                <c:pt idx="192">
                  <c:v>72.852715488968315</c:v>
                </c:pt>
                <c:pt idx="193">
                  <c:v>72.74429176246359</c:v>
                </c:pt>
                <c:pt idx="194">
                  <c:v>72.636092959601285</c:v>
                </c:pt>
                <c:pt idx="195">
                  <c:v>72.528107469730969</c:v>
                </c:pt>
                <c:pt idx="196">
                  <c:v>72.420323788874896</c:v>
                </c:pt>
                <c:pt idx="197">
                  <c:v>72.312730609536302</c:v>
                </c:pt>
                <c:pt idx="198">
                  <c:v>72.205316893331798</c:v>
                </c:pt>
                <c:pt idx="199">
                  <c:v>72.098071928413262</c:v>
                </c:pt>
                <c:pt idx="200">
                  <c:v>71.990985373564314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154.40620000000001</c:v>
                </c:pt>
                <c:pt idx="1">
                  <c:v>154.0625</c:v>
                </c:pt>
                <c:pt idx="2">
                  <c:v>153.95310000000001</c:v>
                </c:pt>
                <c:pt idx="3">
                  <c:v>154.3125</c:v>
                </c:pt>
                <c:pt idx="4">
                  <c:v>153.29689999999999</c:v>
                </c:pt>
                <c:pt idx="5">
                  <c:v>154.09379999999999</c:v>
                </c:pt>
                <c:pt idx="6">
                  <c:v>153.32810000000001</c:v>
                </c:pt>
                <c:pt idx="7">
                  <c:v>153.84379999999999</c:v>
                </c:pt>
                <c:pt idx="8">
                  <c:v>154.03120000000001</c:v>
                </c:pt>
                <c:pt idx="9">
                  <c:v>154.15620000000001</c:v>
                </c:pt>
                <c:pt idx="10">
                  <c:v>155.39060000000001</c:v>
                </c:pt>
                <c:pt idx="11">
                  <c:v>154.25</c:v>
                </c:pt>
                <c:pt idx="12">
                  <c:v>154.48439999999999</c:v>
                </c:pt>
                <c:pt idx="13">
                  <c:v>154.57810000000001</c:v>
                </c:pt>
                <c:pt idx="14">
                  <c:v>155.40620000000001</c:v>
                </c:pt>
                <c:pt idx="15">
                  <c:v>154.5</c:v>
                </c:pt>
                <c:pt idx="16">
                  <c:v>153.89060000000001</c:v>
                </c:pt>
                <c:pt idx="17">
                  <c:v>154.84379999999999</c:v>
                </c:pt>
                <c:pt idx="18">
                  <c:v>155.79689999999999</c:v>
                </c:pt>
                <c:pt idx="19">
                  <c:v>154.0625</c:v>
                </c:pt>
                <c:pt idx="20">
                  <c:v>154.53120000000001</c:v>
                </c:pt>
                <c:pt idx="21">
                  <c:v>155.07810000000001</c:v>
                </c:pt>
                <c:pt idx="22">
                  <c:v>154.07810000000001</c:v>
                </c:pt>
                <c:pt idx="23">
                  <c:v>155.03120000000001</c:v>
                </c:pt>
                <c:pt idx="24">
                  <c:v>154.95310000000001</c:v>
                </c:pt>
                <c:pt idx="25">
                  <c:v>155.20310000000001</c:v>
                </c:pt>
                <c:pt idx="26">
                  <c:v>155.75</c:v>
                </c:pt>
                <c:pt idx="27">
                  <c:v>155.4375</c:v>
                </c:pt>
                <c:pt idx="28">
                  <c:v>156.28120000000001</c:v>
                </c:pt>
                <c:pt idx="29">
                  <c:v>156.26560000000001</c:v>
                </c:pt>
                <c:pt idx="30">
                  <c:v>157.32810000000001</c:v>
                </c:pt>
                <c:pt idx="31">
                  <c:v>157.10939999999999</c:v>
                </c:pt>
                <c:pt idx="32">
                  <c:v>157.5</c:v>
                </c:pt>
                <c:pt idx="33">
                  <c:v>158.34379999999999</c:v>
                </c:pt>
                <c:pt idx="34">
                  <c:v>158.35939999999999</c:v>
                </c:pt>
                <c:pt idx="35">
                  <c:v>158.6875</c:v>
                </c:pt>
                <c:pt idx="36">
                  <c:v>160.0625</c:v>
                </c:pt>
                <c:pt idx="37">
                  <c:v>160.375</c:v>
                </c:pt>
                <c:pt idx="38">
                  <c:v>160.04689999999999</c:v>
                </c:pt>
                <c:pt idx="39">
                  <c:v>161.67189999999999</c:v>
                </c:pt>
                <c:pt idx="40">
                  <c:v>161.6875</c:v>
                </c:pt>
                <c:pt idx="41">
                  <c:v>163.32810000000001</c:v>
                </c:pt>
                <c:pt idx="42">
                  <c:v>162.9375</c:v>
                </c:pt>
                <c:pt idx="43">
                  <c:v>163.875</c:v>
                </c:pt>
                <c:pt idx="44">
                  <c:v>165.65620000000001</c:v>
                </c:pt>
                <c:pt idx="45">
                  <c:v>166.5</c:v>
                </c:pt>
                <c:pt idx="46">
                  <c:v>168.5</c:v>
                </c:pt>
                <c:pt idx="47">
                  <c:v>170.625</c:v>
                </c:pt>
                <c:pt idx="48">
                  <c:v>173.51560000000001</c:v>
                </c:pt>
                <c:pt idx="49">
                  <c:v>177.04689999999999</c:v>
                </c:pt>
                <c:pt idx="50">
                  <c:v>182.21879999999999</c:v>
                </c:pt>
                <c:pt idx="51">
                  <c:v>188.92189999999999</c:v>
                </c:pt>
                <c:pt idx="52">
                  <c:v>195.375</c:v>
                </c:pt>
                <c:pt idx="53">
                  <c:v>202.78120000000001</c:v>
                </c:pt>
                <c:pt idx="54">
                  <c:v>211.21879999999999</c:v>
                </c:pt>
                <c:pt idx="55">
                  <c:v>219.53120000000001</c:v>
                </c:pt>
                <c:pt idx="56">
                  <c:v>226.01560000000001</c:v>
                </c:pt>
                <c:pt idx="57">
                  <c:v>232.53120000000001</c:v>
                </c:pt>
                <c:pt idx="58">
                  <c:v>236.20310000000001</c:v>
                </c:pt>
                <c:pt idx="59">
                  <c:v>238.28120000000001</c:v>
                </c:pt>
                <c:pt idx="60">
                  <c:v>238.60939999999999</c:v>
                </c:pt>
                <c:pt idx="61">
                  <c:v>237.45310000000001</c:v>
                </c:pt>
                <c:pt idx="62">
                  <c:v>233.51560000000001</c:v>
                </c:pt>
                <c:pt idx="63">
                  <c:v>227.59379999999999</c:v>
                </c:pt>
                <c:pt idx="64">
                  <c:v>218.23439999999999</c:v>
                </c:pt>
                <c:pt idx="65">
                  <c:v>207.6875</c:v>
                </c:pt>
                <c:pt idx="66">
                  <c:v>193.60939999999999</c:v>
                </c:pt>
                <c:pt idx="67">
                  <c:v>180.23439999999999</c:v>
                </c:pt>
                <c:pt idx="68">
                  <c:v>168.95310000000001</c:v>
                </c:pt>
                <c:pt idx="69">
                  <c:v>161.0625</c:v>
                </c:pt>
                <c:pt idx="70">
                  <c:v>158.35939999999999</c:v>
                </c:pt>
                <c:pt idx="71">
                  <c:v>158.04689999999999</c:v>
                </c:pt>
                <c:pt idx="72">
                  <c:v>159.625</c:v>
                </c:pt>
                <c:pt idx="73">
                  <c:v>161.5</c:v>
                </c:pt>
                <c:pt idx="74">
                  <c:v>163.03120000000001</c:v>
                </c:pt>
                <c:pt idx="75">
                  <c:v>167.46879999999999</c:v>
                </c:pt>
                <c:pt idx="76">
                  <c:v>171.6875</c:v>
                </c:pt>
                <c:pt idx="77">
                  <c:v>176.32810000000001</c:v>
                </c:pt>
                <c:pt idx="78">
                  <c:v>182.20310000000001</c:v>
                </c:pt>
                <c:pt idx="79">
                  <c:v>189</c:v>
                </c:pt>
                <c:pt idx="80">
                  <c:v>194.40620000000001</c:v>
                </c:pt>
                <c:pt idx="81">
                  <c:v>199.9375</c:v>
                </c:pt>
                <c:pt idx="82">
                  <c:v>204.5</c:v>
                </c:pt>
                <c:pt idx="83">
                  <c:v>207.45310000000001</c:v>
                </c:pt>
                <c:pt idx="84">
                  <c:v>209.0625</c:v>
                </c:pt>
                <c:pt idx="85">
                  <c:v>209.09379999999999</c:v>
                </c:pt>
                <c:pt idx="86">
                  <c:v>207.75</c:v>
                </c:pt>
                <c:pt idx="87">
                  <c:v>204.03120000000001</c:v>
                </c:pt>
                <c:pt idx="88">
                  <c:v>198.09379999999999</c:v>
                </c:pt>
                <c:pt idx="89">
                  <c:v>188.90620000000001</c:v>
                </c:pt>
                <c:pt idx="90">
                  <c:v>180.14060000000001</c:v>
                </c:pt>
                <c:pt idx="91">
                  <c:v>168.46879999999999</c:v>
                </c:pt>
                <c:pt idx="92">
                  <c:v>160.65620000000001</c:v>
                </c:pt>
                <c:pt idx="93">
                  <c:v>154.04689999999999</c:v>
                </c:pt>
                <c:pt idx="94">
                  <c:v>152.48439999999999</c:v>
                </c:pt>
                <c:pt idx="95">
                  <c:v>150.1875</c:v>
                </c:pt>
                <c:pt idx="96">
                  <c:v>149.5625</c:v>
                </c:pt>
                <c:pt idx="97">
                  <c:v>150.875</c:v>
                </c:pt>
                <c:pt idx="98">
                  <c:v>150.46879999999999</c:v>
                </c:pt>
                <c:pt idx="99">
                  <c:v>150.65620000000001</c:v>
                </c:pt>
                <c:pt idx="100">
                  <c:v>150.78120000000001</c:v>
                </c:pt>
                <c:pt idx="101">
                  <c:v>151.48439999999999</c:v>
                </c:pt>
                <c:pt idx="102">
                  <c:v>150.67189999999999</c:v>
                </c:pt>
                <c:pt idx="103">
                  <c:v>149.8125</c:v>
                </c:pt>
                <c:pt idx="104">
                  <c:v>150.875</c:v>
                </c:pt>
                <c:pt idx="105">
                  <c:v>150.90620000000001</c:v>
                </c:pt>
                <c:pt idx="106">
                  <c:v>150.35939999999999</c:v>
                </c:pt>
                <c:pt idx="107">
                  <c:v>150.375</c:v>
                </c:pt>
                <c:pt idx="108">
                  <c:v>150.14060000000001</c:v>
                </c:pt>
                <c:pt idx="109">
                  <c:v>149.71879999999999</c:v>
                </c:pt>
                <c:pt idx="110">
                  <c:v>149.53120000000001</c:v>
                </c:pt>
                <c:pt idx="111">
                  <c:v>149.98439999999999</c:v>
                </c:pt>
                <c:pt idx="112">
                  <c:v>150.29689999999999</c:v>
                </c:pt>
                <c:pt idx="113">
                  <c:v>150.25</c:v>
                </c:pt>
                <c:pt idx="114">
                  <c:v>150.0625</c:v>
                </c:pt>
                <c:pt idx="115">
                  <c:v>149.5</c:v>
                </c:pt>
                <c:pt idx="116">
                  <c:v>150.375</c:v>
                </c:pt>
                <c:pt idx="117">
                  <c:v>148.23439999999999</c:v>
                </c:pt>
                <c:pt idx="118">
                  <c:v>149.76560000000001</c:v>
                </c:pt>
                <c:pt idx="119">
                  <c:v>148.60939999999999</c:v>
                </c:pt>
                <c:pt idx="120">
                  <c:v>149.3125</c:v>
                </c:pt>
                <c:pt idx="121">
                  <c:v>148.4375</c:v>
                </c:pt>
                <c:pt idx="122">
                  <c:v>148.76560000000001</c:v>
                </c:pt>
                <c:pt idx="123">
                  <c:v>148.625</c:v>
                </c:pt>
                <c:pt idx="124">
                  <c:v>148.625</c:v>
                </c:pt>
                <c:pt idx="125">
                  <c:v>148.375</c:v>
                </c:pt>
                <c:pt idx="126">
                  <c:v>149.32810000000001</c:v>
                </c:pt>
                <c:pt idx="127">
                  <c:v>148.53120000000001</c:v>
                </c:pt>
                <c:pt idx="128">
                  <c:v>147.3125</c:v>
                </c:pt>
                <c:pt idx="129">
                  <c:v>148.10939999999999</c:v>
                </c:pt>
                <c:pt idx="130">
                  <c:v>148.21879999999999</c:v>
                </c:pt>
                <c:pt idx="131">
                  <c:v>147.82810000000001</c:v>
                </c:pt>
                <c:pt idx="132">
                  <c:v>147.8125</c:v>
                </c:pt>
                <c:pt idx="133">
                  <c:v>147.76560000000001</c:v>
                </c:pt>
                <c:pt idx="134">
                  <c:v>147.09379999999999</c:v>
                </c:pt>
                <c:pt idx="135">
                  <c:v>147.82810000000001</c:v>
                </c:pt>
                <c:pt idx="136">
                  <c:v>146.875</c:v>
                </c:pt>
                <c:pt idx="137">
                  <c:v>147.10939999999999</c:v>
                </c:pt>
                <c:pt idx="138">
                  <c:v>147.57810000000001</c:v>
                </c:pt>
                <c:pt idx="139">
                  <c:v>147.35939999999999</c:v>
                </c:pt>
                <c:pt idx="140">
                  <c:v>147.26560000000001</c:v>
                </c:pt>
                <c:pt idx="141">
                  <c:v>146.34379999999999</c:v>
                </c:pt>
                <c:pt idx="142">
                  <c:v>146.65620000000001</c:v>
                </c:pt>
                <c:pt idx="143">
                  <c:v>146.04689999999999</c:v>
                </c:pt>
                <c:pt idx="144">
                  <c:v>146.46879999999999</c:v>
                </c:pt>
                <c:pt idx="145">
                  <c:v>146.70310000000001</c:v>
                </c:pt>
                <c:pt idx="146">
                  <c:v>146.59379999999999</c:v>
                </c:pt>
                <c:pt idx="147">
                  <c:v>146.375</c:v>
                </c:pt>
                <c:pt idx="148">
                  <c:v>147.53120000000001</c:v>
                </c:pt>
                <c:pt idx="149">
                  <c:v>147</c:v>
                </c:pt>
                <c:pt idx="150">
                  <c:v>146.03120000000001</c:v>
                </c:pt>
                <c:pt idx="151">
                  <c:v>146.04689999999999</c:v>
                </c:pt>
                <c:pt idx="152">
                  <c:v>146.51560000000001</c:v>
                </c:pt>
                <c:pt idx="153">
                  <c:v>146.14060000000001</c:v>
                </c:pt>
                <c:pt idx="154">
                  <c:v>146.28120000000001</c:v>
                </c:pt>
                <c:pt idx="155">
                  <c:v>146.29689999999999</c:v>
                </c:pt>
                <c:pt idx="156">
                  <c:v>146.0625</c:v>
                </c:pt>
                <c:pt idx="157">
                  <c:v>146.0625</c:v>
                </c:pt>
                <c:pt idx="158">
                  <c:v>145.54689999999999</c:v>
                </c:pt>
                <c:pt idx="159">
                  <c:v>146</c:v>
                </c:pt>
                <c:pt idx="160">
                  <c:v>146</c:v>
                </c:pt>
                <c:pt idx="161">
                  <c:v>145.84379999999999</c:v>
                </c:pt>
                <c:pt idx="162">
                  <c:v>146.5</c:v>
                </c:pt>
                <c:pt idx="163">
                  <c:v>145.48439999999999</c:v>
                </c:pt>
                <c:pt idx="164">
                  <c:v>145.5</c:v>
                </c:pt>
                <c:pt idx="165">
                  <c:v>145.78120000000001</c:v>
                </c:pt>
                <c:pt idx="166">
                  <c:v>146.0625</c:v>
                </c:pt>
                <c:pt idx="167">
                  <c:v>145.73439999999999</c:v>
                </c:pt>
                <c:pt idx="168">
                  <c:v>146.07810000000001</c:v>
                </c:pt>
                <c:pt idx="169">
                  <c:v>145.20310000000001</c:v>
                </c:pt>
                <c:pt idx="170">
                  <c:v>146.39060000000001</c:v>
                </c:pt>
                <c:pt idx="171">
                  <c:v>145.5</c:v>
                </c:pt>
                <c:pt idx="172">
                  <c:v>145.79689999999999</c:v>
                </c:pt>
                <c:pt idx="173">
                  <c:v>144.34379999999999</c:v>
                </c:pt>
                <c:pt idx="174">
                  <c:v>145.59379999999999</c:v>
                </c:pt>
                <c:pt idx="175">
                  <c:v>144.92189999999999</c:v>
                </c:pt>
                <c:pt idx="176">
                  <c:v>144.96879999999999</c:v>
                </c:pt>
                <c:pt idx="177">
                  <c:v>145.3125</c:v>
                </c:pt>
                <c:pt idx="178">
                  <c:v>145.39060000000001</c:v>
                </c:pt>
                <c:pt idx="179">
                  <c:v>144.98439999999999</c:v>
                </c:pt>
                <c:pt idx="180">
                  <c:v>145.04689999999999</c:v>
                </c:pt>
                <c:pt idx="181">
                  <c:v>145.5</c:v>
                </c:pt>
                <c:pt idx="182">
                  <c:v>145.28120000000001</c:v>
                </c:pt>
                <c:pt idx="183">
                  <c:v>145.35939999999999</c:v>
                </c:pt>
                <c:pt idx="184">
                  <c:v>145.23439999999999</c:v>
                </c:pt>
                <c:pt idx="185">
                  <c:v>144.92189999999999</c:v>
                </c:pt>
                <c:pt idx="186">
                  <c:v>144.8125</c:v>
                </c:pt>
                <c:pt idx="187">
                  <c:v>143.85939999999999</c:v>
                </c:pt>
                <c:pt idx="188">
                  <c:v>144.42189999999999</c:v>
                </c:pt>
                <c:pt idx="189">
                  <c:v>144.76560000000001</c:v>
                </c:pt>
                <c:pt idx="190">
                  <c:v>144.95310000000001</c:v>
                </c:pt>
                <c:pt idx="191">
                  <c:v>145.42189999999999</c:v>
                </c:pt>
                <c:pt idx="192">
                  <c:v>145.375</c:v>
                </c:pt>
                <c:pt idx="193">
                  <c:v>145.65620000000001</c:v>
                </c:pt>
                <c:pt idx="194">
                  <c:v>144.96879999999999</c:v>
                </c:pt>
                <c:pt idx="195">
                  <c:v>144.17189999999999</c:v>
                </c:pt>
                <c:pt idx="196">
                  <c:v>144.75</c:v>
                </c:pt>
                <c:pt idx="197">
                  <c:v>144.23439999999999</c:v>
                </c:pt>
                <c:pt idx="198">
                  <c:v>144.54689999999999</c:v>
                </c:pt>
                <c:pt idx="199">
                  <c:v>144.82810000000001</c:v>
                </c:pt>
                <c:pt idx="200">
                  <c:v>145.35939999999999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152.39958965111956</c:v>
                </c:pt>
                <c:pt idx="1">
                  <c:v>152.59625499002044</c:v>
                </c:pt>
                <c:pt idx="2">
                  <c:v>152.79313252005198</c:v>
                </c:pt>
                <c:pt idx="3">
                  <c:v>152.99018562281589</c:v>
                </c:pt>
                <c:pt idx="4">
                  <c:v>153.18736901316831</c:v>
                </c:pt>
                <c:pt idx="5">
                  <c:v>153.38462753573498</c:v>
                </c:pt>
                <c:pt idx="6">
                  <c:v>153.5818948444813</c:v>
                </c:pt>
                <c:pt idx="7">
                  <c:v>153.77909196213207</c:v>
                </c:pt>
                <c:pt idx="8">
                  <c:v>153.9761257184588</c:v>
                </c:pt>
                <c:pt idx="9">
                  <c:v>154.17288706953781</c:v>
                </c:pt>
                <c:pt idx="10">
                  <c:v>154.36924930432386</c:v>
                </c:pt>
                <c:pt idx="11">
                  <c:v>154.56506615072124</c:v>
                </c:pt>
                <c:pt idx="12">
                  <c:v>154.76016980143643</c:v>
                </c:pt>
                <c:pt idx="13">
                  <c:v>154.95436889131074</c:v>
                </c:pt>
                <c:pt idx="14">
                  <c:v>155.14744647417734</c:v>
                </c:pt>
                <c:pt idx="15">
                  <c:v>155.33915807110554</c:v>
                </c:pt>
                <c:pt idx="16">
                  <c:v>155.5292298970694</c:v>
                </c:pt>
                <c:pt idx="17">
                  <c:v>155.71735742547983</c:v>
                </c:pt>
                <c:pt idx="18">
                  <c:v>155.90320452831202</c:v>
                </c:pt>
                <c:pt idx="19">
                  <c:v>156.08640354616881</c:v>
                </c:pt>
                <c:pt idx="20">
                  <c:v>156.26655681483766</c:v>
                </c:pt>
                <c:pt idx="21">
                  <c:v>156.4432404258564</c:v>
                </c:pt>
                <c:pt idx="22">
                  <c:v>156.61601135794891</c:v>
                </c:pt>
                <c:pt idx="23">
                  <c:v>156.78441961977174</c:v>
                </c:pt>
                <c:pt idx="24">
                  <c:v>156.94802773243998</c:v>
                </c:pt>
                <c:pt idx="25">
                  <c:v>157.10644079289568</c:v>
                </c:pt>
                <c:pt idx="26">
                  <c:v>157.25935152830507</c:v>
                </c:pt>
                <c:pt idx="27">
                  <c:v>157.4066061883168</c:v>
                </c:pt>
                <c:pt idx="28">
                  <c:v>157.54829879795133</c:v>
                </c:pt>
                <c:pt idx="29">
                  <c:v>157.68490311800065</c:v>
                </c:pt>
                <c:pt idx="30">
                  <c:v>157.81745345035409</c:v>
                </c:pt>
                <c:pt idx="31">
                  <c:v>157.94778688197349</c:v>
                </c:pt>
                <c:pt idx="32">
                  <c:v>158.07886024070774</c:v>
                </c:pt>
                <c:pt idx="33">
                  <c:v>158.21515434519409</c:v>
                </c:pt>
                <c:pt idx="34">
                  <c:v>158.36317534126835</c:v>
                </c:pt>
                <c:pt idx="35">
                  <c:v>158.53205721848303</c:v>
                </c:pt>
                <c:pt idx="36">
                  <c:v>158.73426020212236</c:v>
                </c:pt>
                <c:pt idx="37">
                  <c:v>158.98634600333762</c:v>
                </c:pt>
                <c:pt idx="38">
                  <c:v>159.30979264944941</c:v>
                </c:pt>
                <c:pt idx="39">
                  <c:v>159.73178919811045</c:v>
                </c:pt>
                <c:pt idx="40">
                  <c:v>160.28592531932966</c:v>
                </c:pt>
                <c:pt idx="41">
                  <c:v>161.01266482564083</c:v>
                </c:pt>
                <c:pt idx="42">
                  <c:v>161.95946920303294</c:v>
                </c:pt>
                <c:pt idx="43">
                  <c:v>163.18042154620784</c:v>
                </c:pt>
                <c:pt idx="44">
                  <c:v>164.73519823056401</c:v>
                </c:pt>
                <c:pt idx="45">
                  <c:v>166.68725041406631</c:v>
                </c:pt>
                <c:pt idx="46">
                  <c:v>169.10109436261567</c:v>
                </c:pt>
                <c:pt idx="47">
                  <c:v>172.0386704342059</c:v>
                </c:pt>
                <c:pt idx="48">
                  <c:v>175.55481183698996</c:v>
                </c:pt>
                <c:pt idx="49">
                  <c:v>179.69195140983834</c:v>
                </c:pt>
                <c:pt idx="50">
                  <c:v>184.4742503315988</c:v>
                </c:pt>
                <c:pt idx="51">
                  <c:v>189.90127830090199</c:v>
                </c:pt>
                <c:pt idx="52">
                  <c:v>195.94107801573065</c:v>
                </c:pt>
                <c:pt idx="53">
                  <c:v>202.52176262591897</c:v>
                </c:pt>
                <c:pt idx="54">
                  <c:v>209.51975032474618</c:v>
                </c:pt>
                <c:pt idx="55">
                  <c:v>216.7419238643937</c:v>
                </c:pt>
                <c:pt idx="56">
                  <c:v>223.89997134647206</c:v>
                </c:pt>
                <c:pt idx="57">
                  <c:v>230.58019841087494</c:v>
                </c:pt>
                <c:pt idx="58">
                  <c:v>236.22239024658268</c:v>
                </c:pt>
                <c:pt idx="59">
                  <c:v>240.13362210797351</c:v>
                </c:pt>
                <c:pt idx="60">
                  <c:v>241.56745852719703</c:v>
                </c:pt>
                <c:pt idx="61">
                  <c:v>239.88301956663193</c:v>
                </c:pt>
                <c:pt idx="62">
                  <c:v>234.75768223014128</c:v>
                </c:pt>
                <c:pt idx="63">
                  <c:v>226.37792996155039</c:v>
                </c:pt>
                <c:pt idx="64">
                  <c:v>215.50977669860671</c:v>
                </c:pt>
                <c:pt idx="65">
                  <c:v>203.38319845157048</c:v>
                </c:pt>
                <c:pt idx="66">
                  <c:v>191.40905464322665</c:v>
                </c:pt>
                <c:pt idx="67">
                  <c:v>180.83486811247172</c:v>
                </c:pt>
                <c:pt idx="68">
                  <c:v>172.47905255177244</c:v>
                </c:pt>
                <c:pt idx="69">
                  <c:v>166.63842108987788</c:v>
                </c:pt>
                <c:pt idx="70">
                  <c:v>163.17252433345243</c:v>
                </c:pt>
                <c:pt idx="71">
                  <c:v>161.69045701281834</c:v>
                </c:pt>
                <c:pt idx="72">
                  <c:v>161.74278946233065</c:v>
                </c:pt>
                <c:pt idx="73">
                  <c:v>162.95119734552384</c:v>
                </c:pt>
                <c:pt idx="74">
                  <c:v>165.05829546133134</c:v>
                </c:pt>
                <c:pt idx="75">
                  <c:v>167.91735768465855</c:v>
                </c:pt>
                <c:pt idx="76">
                  <c:v>171.45353142419191</c:v>
                </c:pt>
                <c:pt idx="77">
                  <c:v>175.62135093874562</c:v>
                </c:pt>
                <c:pt idx="78">
                  <c:v>180.37048621064167</c:v>
                </c:pt>
                <c:pt idx="79">
                  <c:v>185.6210655317218</c:v>
                </c:pt>
                <c:pt idx="80">
                  <c:v>191.24319488696815</c:v>
                </c:pt>
                <c:pt idx="81">
                  <c:v>197.03100231221177</c:v>
                </c:pt>
                <c:pt idx="82">
                  <c:v>202.66090572791762</c:v>
                </c:pt>
                <c:pt idx="83">
                  <c:v>207.63459133655047</c:v>
                </c:pt>
                <c:pt idx="84">
                  <c:v>211.23825479372198</c:v>
                </c:pt>
                <c:pt idx="85">
                  <c:v>212.59101683453784</c:v>
                </c:pt>
                <c:pt idx="86">
                  <c:v>210.86026295183433</c:v>
                </c:pt>
                <c:pt idx="87">
                  <c:v>205.63364135923334</c:v>
                </c:pt>
                <c:pt idx="88">
                  <c:v>197.27520395735749</c:v>
                </c:pt>
                <c:pt idx="89">
                  <c:v>186.99806826562133</c:v>
                </c:pt>
                <c:pt idx="90">
                  <c:v>176.50950786711735</c:v>
                </c:pt>
                <c:pt idx="91">
                  <c:v>167.38357880374866</c:v>
                </c:pt>
                <c:pt idx="92">
                  <c:v>160.53140042507107</c:v>
                </c:pt>
                <c:pt idx="93">
                  <c:v>156.05774411289687</c:v>
                </c:pt>
                <c:pt idx="94">
                  <c:v>153.49705812465905</c:v>
                </c:pt>
                <c:pt idx="95">
                  <c:v>152.19178961923961</c:v>
                </c:pt>
                <c:pt idx="96">
                  <c:v>151.57632457296691</c:v>
                </c:pt>
                <c:pt idx="97">
                  <c:v>151.28260229181603</c:v>
                </c:pt>
                <c:pt idx="98">
                  <c:v>151.11744853331717</c:v>
                </c:pt>
                <c:pt idx="99">
                  <c:v>150.99673485539003</c:v>
                </c:pt>
                <c:pt idx="100">
                  <c:v>150.88958190558941</c:v>
                </c:pt>
                <c:pt idx="101">
                  <c:v>150.78633498919595</c:v>
                </c:pt>
                <c:pt idx="102">
                  <c:v>150.68439201062782</c:v>
                </c:pt>
                <c:pt idx="103">
                  <c:v>150.58312972106108</c:v>
                </c:pt>
                <c:pt idx="104">
                  <c:v>150.4823987584553</c:v>
                </c:pt>
                <c:pt idx="105">
                  <c:v>150.38214876150013</c:v>
                </c:pt>
                <c:pt idx="106">
                  <c:v>150.28234955762613</c:v>
                </c:pt>
                <c:pt idx="107">
                  <c:v>150.18297778418017</c:v>
                </c:pt>
                <c:pt idx="108">
                  <c:v>150.08401644981583</c:v>
                </c:pt>
                <c:pt idx="109">
                  <c:v>149.98545785711133</c:v>
                </c:pt>
                <c:pt idx="110">
                  <c:v>149.88730899564908</c:v>
                </c:pt>
                <c:pt idx="111">
                  <c:v>149.78959999113496</c:v>
                </c:pt>
                <c:pt idx="112">
                  <c:v>149.69239612691996</c:v>
                </c:pt>
                <c:pt idx="113">
                  <c:v>149.59581313213872</c:v>
                </c:pt>
                <c:pt idx="114">
                  <c:v>149.50003379954177</c:v>
                </c:pt>
                <c:pt idx="115">
                  <c:v>149.40532157654008</c:v>
                </c:pt>
                <c:pt idx="116">
                  <c:v>149.31202397548427</c:v>
                </c:pt>
                <c:pt idx="117">
                  <c:v>149.22055633363291</c:v>
                </c:pt>
                <c:pt idx="118">
                  <c:v>149.13135552859092</c:v>
                </c:pt>
                <c:pt idx="119">
                  <c:v>149.04479370662224</c:v>
                </c:pt>
                <c:pt idx="120">
                  <c:v>148.96104252895969</c:v>
                </c:pt>
                <c:pt idx="121">
                  <c:v>148.87987980415718</c:v>
                </c:pt>
                <c:pt idx="122">
                  <c:v>148.8004463010775</c:v>
                </c:pt>
                <c:pt idx="123">
                  <c:v>148.72102214689727</c:v>
                </c:pt>
                <c:pt idx="124">
                  <c:v>148.63901150545334</c:v>
                </c:pt>
                <c:pt idx="125">
                  <c:v>148.55140922739216</c:v>
                </c:pt>
                <c:pt idx="126">
                  <c:v>148.45586550784259</c:v>
                </c:pt>
                <c:pt idx="127">
                  <c:v>148.35197229812914</c:v>
                </c:pt>
                <c:pt idx="128">
                  <c:v>148.24191674582181</c:v>
                </c:pt>
                <c:pt idx="129">
                  <c:v>148.12981202697705</c:v>
                </c:pt>
                <c:pt idx="130">
                  <c:v>148.01994803856337</c:v>
                </c:pt>
                <c:pt idx="131">
                  <c:v>147.91509118500488</c:v>
                </c:pt>
                <c:pt idx="132">
                  <c:v>147.81587571608176</c:v>
                </c:pt>
                <c:pt idx="133">
                  <c:v>147.72137868833357</c:v>
                </c:pt>
                <c:pt idx="134">
                  <c:v>147.63015668786929</c:v>
                </c:pt>
                <c:pt idx="135">
                  <c:v>147.5410052561096</c:v>
                </c:pt>
                <c:pt idx="136">
                  <c:v>147.45320667775675</c:v>
                </c:pt>
                <c:pt idx="137">
                  <c:v>147.36644306603458</c:v>
                </c:pt>
                <c:pt idx="138">
                  <c:v>147.28062379741161</c:v>
                </c:pt>
                <c:pt idx="139">
                  <c:v>147.195757877538</c:v>
                </c:pt>
                <c:pt idx="140">
                  <c:v>147.11189012063963</c:v>
                </c:pt>
                <c:pt idx="141">
                  <c:v>147.02907901202383</c:v>
                </c:pt>
                <c:pt idx="142">
                  <c:v>146.94739800721024</c:v>
                </c:pt>
                <c:pt idx="143">
                  <c:v>146.86695784503362</c:v>
                </c:pt>
                <c:pt idx="144">
                  <c:v>146.7879613386614</c:v>
                </c:pt>
                <c:pt idx="145">
                  <c:v>146.71080829989833</c:v>
                </c:pt>
                <c:pt idx="146">
                  <c:v>146.63625564450152</c:v>
                </c:pt>
                <c:pt idx="147">
                  <c:v>146.56558946285841</c:v>
                </c:pt>
                <c:pt idx="148">
                  <c:v>146.50067849201019</c:v>
                </c:pt>
                <c:pt idx="149">
                  <c:v>146.44369611853872</c:v>
                </c:pt>
                <c:pt idx="150">
                  <c:v>146.39632758495009</c:v>
                </c:pt>
                <c:pt idx="151">
                  <c:v>146.35852968610055</c:v>
                </c:pt>
                <c:pt idx="152">
                  <c:v>146.32734820831999</c:v>
                </c:pt>
                <c:pt idx="153">
                  <c:v>146.29663728651295</c:v>
                </c:pt>
                <c:pt idx="154">
                  <c:v>146.25835221095937</c:v>
                </c:pt>
                <c:pt idx="155">
                  <c:v>146.2052580033164</c:v>
                </c:pt>
                <c:pt idx="156">
                  <c:v>146.13385653671975</c:v>
                </c:pt>
                <c:pt idx="157">
                  <c:v>146.04591585732874</c:v>
                </c:pt>
                <c:pt idx="158">
                  <c:v>145.94767656734041</c:v>
                </c:pt>
                <c:pt idx="159">
                  <c:v>145.84719966848866</c:v>
                </c:pt>
                <c:pt idx="160">
                  <c:v>145.7513708702559</c:v>
                </c:pt>
                <c:pt idx="161">
                  <c:v>145.66404460062191</c:v>
                </c:pt>
                <c:pt idx="162">
                  <c:v>145.58587358992787</c:v>
                </c:pt>
                <c:pt idx="163">
                  <c:v>145.51534967088674</c:v>
                </c:pt>
                <c:pt idx="164">
                  <c:v>145.45015542069567</c:v>
                </c:pt>
                <c:pt idx="165">
                  <c:v>145.38814981415049</c:v>
                </c:pt>
                <c:pt idx="166">
                  <c:v>145.32778959699269</c:v>
                </c:pt>
                <c:pt idx="167">
                  <c:v>145.26813402857775</c:v>
                </c:pt>
                <c:pt idx="168">
                  <c:v>145.20867240462704</c:v>
                </c:pt>
                <c:pt idx="169">
                  <c:v>145.1491425033656</c:v>
                </c:pt>
                <c:pt idx="170">
                  <c:v>145.08940551296905</c:v>
                </c:pt>
                <c:pt idx="171">
                  <c:v>145.02937843158122</c:v>
                </c:pt>
                <c:pt idx="172">
                  <c:v>144.96900359941321</c:v>
                </c:pt>
                <c:pt idx="173">
                  <c:v>144.9082368234034</c:v>
                </c:pt>
                <c:pt idx="174">
                  <c:v>144.84704316289319</c:v>
                </c:pt>
                <c:pt idx="175">
                  <c:v>144.78539536634773</c:v>
                </c:pt>
                <c:pt idx="176">
                  <c:v>144.72327307056352</c:v>
                </c:pt>
                <c:pt idx="177">
                  <c:v>144.66066216806828</c:v>
                </c:pt>
                <c:pt idx="178">
                  <c:v>144.59755419265298</c:v>
                </c:pt>
                <c:pt idx="179">
                  <c:v>144.53394570121614</c:v>
                </c:pt>
                <c:pt idx="180">
                  <c:v>144.46983766018511</c:v>
                </c:pt>
                <c:pt idx="181">
                  <c:v>144.40523484885861</c:v>
                </c:pt>
                <c:pt idx="182">
                  <c:v>144.3401452902699</c:v>
                </c:pt>
                <c:pt idx="183">
                  <c:v>144.27457971748456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152.39958965104671</c:v>
                </c:pt>
                <c:pt idx="1">
                  <c:v>152.59625498984764</c:v>
                </c:pt>
                <c:pt idx="2">
                  <c:v>152.79313251964763</c:v>
                </c:pt>
                <c:pt idx="3">
                  <c:v>152.99018562188232</c:v>
                </c:pt>
                <c:pt idx="4">
                  <c:v>153.18736901104188</c:v>
                </c:pt>
                <c:pt idx="5">
                  <c:v>153.38462753095649</c:v>
                </c:pt>
                <c:pt idx="6">
                  <c:v>153.58189483388728</c:v>
                </c:pt>
                <c:pt idx="7">
                  <c:v>153.77909193896014</c:v>
                </c:pt>
                <c:pt idx="8">
                  <c:v>153.97612566845586</c:v>
                </c:pt>
                <c:pt idx="9">
                  <c:v>154.17288696308427</c:v>
                </c:pt>
                <c:pt idx="10">
                  <c:v>154.36924908073189</c:v>
                </c:pt>
                <c:pt idx="11">
                  <c:v>154.56506568739837</c:v>
                </c:pt>
                <c:pt idx="12">
                  <c:v>154.76016885423417</c:v>
                </c:pt>
                <c:pt idx="13">
                  <c:v>154.95436698087167</c:v>
                </c:pt>
                <c:pt idx="14">
                  <c:v>155.14744267267631</c:v>
                </c:pt>
                <c:pt idx="15">
                  <c:v>155.33915060819052</c:v>
                </c:pt>
                <c:pt idx="16">
                  <c:v>155.52921544289322</c:v>
                </c:pt>
                <c:pt idx="17">
                  <c:v>155.71732980637151</c:v>
                </c:pt>
                <c:pt idx="18">
                  <c:v>155.90315246192702</c:v>
                </c:pt>
                <c:pt idx="19">
                  <c:v>156.08630671020944</c:v>
                </c:pt>
                <c:pt idx="20">
                  <c:v>156.26637913123307</c:v>
                </c:pt>
                <c:pt idx="21">
                  <c:v>156.44291877144298</c:v>
                </c:pt>
                <c:pt idx="22">
                  <c:v>156.61543689352834</c:v>
                </c:pt>
                <c:pt idx="23">
                  <c:v>156.78340741537551</c:v>
                </c:pt>
                <c:pt idx="24">
                  <c:v>156.94626816966758</c:v>
                </c:pt>
                <c:pt idx="25">
                  <c:v>157.1034231157559</c:v>
                </c:pt>
                <c:pt idx="26">
                  <c:v>157.25424562902927</c:v>
                </c:pt>
                <c:pt idx="27">
                  <c:v>157.39808297857496</c:v>
                </c:pt>
                <c:pt idx="28">
                  <c:v>157.5342620800869</c:v>
                </c:pt>
                <c:pt idx="29">
                  <c:v>157.66209657669236</c:v>
                </c:pt>
                <c:pt idx="30">
                  <c:v>157.78089525514167</c:v>
                </c:pt>
                <c:pt idx="31">
                  <c:v>157.88997174892344</c:v>
                </c:pt>
                <c:pt idx="32">
                  <c:v>157.98865541460174</c:v>
                </c:pt>
                <c:pt idx="33">
                  <c:v>158.07630319546536</c:v>
                </c:pt>
                <c:pt idx="34">
                  <c:v>158.1523122111029</c:v>
                </c:pt>
                <c:pt idx="35">
                  <c:v>158.21613273762429</c:v>
                </c:pt>
                <c:pt idx="36">
                  <c:v>158.26728117674534</c:v>
                </c:pt>
                <c:pt idx="37">
                  <c:v>158.30535255917147</c:v>
                </c:pt>
                <c:pt idx="38">
                  <c:v>158.33003209495772</c:v>
                </c:pt>
                <c:pt idx="39">
                  <c:v>158.34110527631074</c:v>
                </c:pt>
                <c:pt idx="40">
                  <c:v>158.33846606064125</c:v>
                </c:pt>
                <c:pt idx="41">
                  <c:v>158.32212271535082</c:v>
                </c:pt>
                <c:pt idx="42">
                  <c:v>158.29220098987957</c:v>
                </c:pt>
                <c:pt idx="43">
                  <c:v>158.24894439101732</c:v>
                </c:pt>
                <c:pt idx="44">
                  <c:v>158.1927114676279</c:v>
                </c:pt>
                <c:pt idx="45">
                  <c:v>158.12397015171121</c:v>
                </c:pt>
                <c:pt idx="46">
                  <c:v>158.04328934367032</c:v>
                </c:pt>
                <c:pt idx="47">
                  <c:v>157.95132806002729</c:v>
                </c:pt>
                <c:pt idx="48">
                  <c:v>157.8488225717808</c:v>
                </c:pt>
                <c:pt idx="49">
                  <c:v>157.73657204325684</c:v>
                </c:pt>
                <c:pt idx="50">
                  <c:v>157.61542322959144</c:v>
                </c:pt>
                <c:pt idx="51">
                  <c:v>157.48625480403359</c:v>
                </c:pt>
                <c:pt idx="52">
                  <c:v>157.34996186544814</c:v>
                </c:pt>
                <c:pt idx="53">
                  <c:v>157.20744112592968</c:v>
                </c:pt>
                <c:pt idx="54">
                  <c:v>157.05957720464991</c:v>
                </c:pt>
                <c:pt idx="55">
                  <c:v>156.90723036455057</c:v>
                </c:pt>
                <c:pt idx="56">
                  <c:v>156.75122593119994</c:v>
                </c:pt>
                <c:pt idx="57">
                  <c:v>156.59234553552466</c:v>
                </c:pt>
                <c:pt idx="58">
                  <c:v>156.43132023057092</c:v>
                </c:pt>
                <c:pt idx="59">
                  <c:v>156.268825451787</c:v>
                </c:pt>
                <c:pt idx="60">
                  <c:v>156.10547772373883</c:v>
                </c:pt>
                <c:pt idx="61">
                  <c:v>155.94183296520922</c:v>
                </c:pt>
                <c:pt idx="62">
                  <c:v>155.77838620942106</c:v>
                </c:pt>
                <c:pt idx="63">
                  <c:v>155.61557253564686</c:v>
                </c:pt>
                <c:pt idx="64">
                  <c:v>155.45376900092427</c:v>
                </c:pt>
                <c:pt idx="65">
                  <c:v>155.29329736372108</c:v>
                </c:pt>
                <c:pt idx="66">
                  <c:v>155.13442740274425</c:v>
                </c:pt>
                <c:pt idx="67">
                  <c:v>154.97738065127925</c:v>
                </c:pt>
                <c:pt idx="68">
                  <c:v>154.82233438830201</c:v>
                </c:pt>
                <c:pt idx="69">
                  <c:v>154.66942575027673</c:v>
                </c:pt>
                <c:pt idx="70">
                  <c:v>154.51875585053153</c:v>
                </c:pt>
                <c:pt idx="71">
                  <c:v>154.37039381526668</c:v>
                </c:pt>
                <c:pt idx="72">
                  <c:v>154.22438066579122</c:v>
                </c:pt>
                <c:pt idx="73">
                  <c:v>154.08073299500958</c:v>
                </c:pt>
                <c:pt idx="74">
                  <c:v>153.93944640222455</c:v>
                </c:pt>
                <c:pt idx="75">
                  <c:v>153.80049866391749</c:v>
                </c:pt>
                <c:pt idx="76">
                  <c:v>153.66385262937993</c:v>
                </c:pt>
                <c:pt idx="77">
                  <c:v>153.52945883906219</c:v>
                </c:pt>
                <c:pt idx="78">
                  <c:v>153.39725787049306</c:v>
                </c:pt>
                <c:pt idx="79">
                  <c:v>153.26718242186573</c:v>
                </c:pt>
                <c:pt idx="80">
                  <c:v>153.13915914712649</c:v>
                </c:pt>
                <c:pt idx="81">
                  <c:v>153.01311025890283</c:v>
                </c:pt>
                <c:pt idx="82">
                  <c:v>152.88895491708899</c:v>
                </c:pt>
                <c:pt idx="83">
                  <c:v>152.76661042159097</c:v>
                </c:pt>
                <c:pt idx="84">
                  <c:v>152.64599322778543</c:v>
                </c:pt>
                <c:pt idx="85">
                  <c:v>152.52701980283962</c:v>
                </c:pt>
                <c:pt idx="86">
                  <c:v>152.40960734029142</c:v>
                </c:pt>
                <c:pt idx="87">
                  <c:v>152.29367434931265</c:v>
                </c:pt>
                <c:pt idx="88">
                  <c:v>152.17914113395477</c:v>
                </c:pt>
                <c:pt idx="89">
                  <c:v>152.06593017648137</c:v>
                </c:pt>
                <c:pt idx="90">
                  <c:v>151.95396643766171</c:v>
                </c:pt>
                <c:pt idx="91">
                  <c:v>151.84317758569182</c:v>
                </c:pt>
                <c:pt idx="92">
                  <c:v>151.73349416423622</c:v>
                </c:pt>
                <c:pt idx="93">
                  <c:v>151.62484970897103</c:v>
                </c:pt>
                <c:pt idx="94">
                  <c:v>151.51718082097233</c:v>
                </c:pt>
                <c:pt idx="95">
                  <c:v>151.41042720433072</c:v>
                </c:pt>
                <c:pt idx="96">
                  <c:v>151.3045316744992</c:v>
                </c:pt>
                <c:pt idx="97">
                  <c:v>151.19944014308345</c:v>
                </c:pt>
                <c:pt idx="98">
                  <c:v>151.09510158407312</c:v>
                </c:pt>
                <c:pt idx="99">
                  <c:v>150.99146798587296</c:v>
                </c:pt>
                <c:pt idx="100">
                  <c:v>150.88849429292992</c:v>
                </c:pt>
                <c:pt idx="101">
                  <c:v>150.78613834025487</c:v>
                </c:pt>
                <c:pt idx="102">
                  <c:v>150.68436078369973</c:v>
                </c:pt>
                <c:pt idx="103">
                  <c:v>150.5831250284744</c:v>
                </c:pt>
                <c:pt idx="104">
                  <c:v>150.4823971580538</c:v>
                </c:pt>
                <c:pt idx="105">
                  <c:v>150.38214586534357</c:v>
                </c:pt>
                <c:pt idx="106">
                  <c:v>150.28234238772274</c:v>
                </c:pt>
                <c:pt idx="107">
                  <c:v>150.18296044737252</c:v>
                </c:pt>
                <c:pt idx="108">
                  <c:v>150.08397619811154</c:v>
                </c:pt>
                <c:pt idx="109">
                  <c:v>149.98536817979965</c:v>
                </c:pt>
                <c:pt idx="110">
                  <c:v>149.88711728122681</c:v>
                </c:pt>
                <c:pt idx="111">
                  <c:v>149.78920671227385</c:v>
                </c:pt>
                <c:pt idx="112">
                  <c:v>149.69162198600904</c:v>
                </c:pt>
                <c:pt idx="113">
                  <c:v>149.59435091126312</c:v>
                </c:pt>
                <c:pt idx="114">
                  <c:v>149.49738359610248</c:v>
                </c:pt>
                <c:pt idx="115">
                  <c:v>149.40071246248567</c:v>
                </c:pt>
                <c:pt idx="116">
                  <c:v>149.30433227224066</c:v>
                </c:pt>
                <c:pt idx="117">
                  <c:v>149.20824016432789</c:v>
                </c:pt>
                <c:pt idx="118">
                  <c:v>149.11243570315273</c:v>
                </c:pt>
                <c:pt idx="119">
                  <c:v>149.01692093745336</c:v>
                </c:pt>
                <c:pt idx="120">
                  <c:v>148.92170046900546</c:v>
                </c:pt>
                <c:pt idx="121">
                  <c:v>148.82678153004809</c:v>
                </c:pt>
                <c:pt idx="122">
                  <c:v>148.73217406793719</c:v>
                </c:pt>
                <c:pt idx="123">
                  <c:v>148.63789083506677</c:v>
                </c:pt>
                <c:pt idx="124">
                  <c:v>148.54394748155661</c:v>
                </c:pt>
                <c:pt idx="125">
                  <c:v>148.45036264758656</c:v>
                </c:pt>
                <c:pt idx="126">
                  <c:v>148.35715805155888</c:v>
                </c:pt>
                <c:pt idx="127">
                  <c:v>148.26435856949536</c:v>
                </c:pt>
                <c:pt idx="128">
                  <c:v>148.1719923002351</c:v>
                </c:pt>
                <c:pt idx="129">
                  <c:v>148.08009061010637</c:v>
                </c:pt>
                <c:pt idx="130">
                  <c:v>147.98868814983027</c:v>
                </c:pt>
                <c:pt idx="131">
                  <c:v>147.89782283551321</c:v>
                </c:pt>
                <c:pt idx="132">
                  <c:v>147.8075357847442</c:v>
                </c:pt>
                <c:pt idx="133">
                  <c:v>147.71787119810847</c:v>
                </c:pt>
                <c:pt idx="134">
                  <c:v>147.62887617593125</c:v>
                </c:pt>
                <c:pt idx="135">
                  <c:v>147.54060045987706</c:v>
                </c:pt>
                <c:pt idx="136">
                  <c:v>147.45309608926107</c:v>
                </c:pt>
                <c:pt idx="137">
                  <c:v>147.36641696269359</c:v>
                </c:pt>
                <c:pt idx="138">
                  <c:v>147.28061829710077</c:v>
                </c:pt>
                <c:pt idx="139">
                  <c:v>147.19575597835515</c:v>
                </c:pt>
                <c:pt idx="140">
                  <c:v>147.11188580079607</c:v>
                </c:pt>
                <c:pt idx="141">
                  <c:v>147.0290625968743</c:v>
                </c:pt>
                <c:pt idx="142">
                  <c:v>146.94733926301222</c:v>
                </c:pt>
                <c:pt idx="143">
                  <c:v>146.86676569344479</c:v>
                </c:pt>
                <c:pt idx="144">
                  <c:v>146.78738764012309</c:v>
                </c:pt>
                <c:pt idx="145">
                  <c:v>146.70924552344115</c:v>
                </c:pt>
                <c:pt idx="146">
                  <c:v>146.63237322519666</c:v>
                </c:pt>
                <c:pt idx="147">
                  <c:v>146.55679690133388</c:v>
                </c:pt>
                <c:pt idx="148">
                  <c:v>146.48253385708176</c:v>
                </c:pt>
                <c:pt idx="149">
                  <c:v>146.40959153050449</c:v>
                </c:pt>
                <c:pt idx="150">
                  <c:v>146.33796663166191</c:v>
                </c:pt>
                <c:pt idx="151">
                  <c:v>146.26764448307023</c:v>
                </c:pt>
                <c:pt idx="152">
                  <c:v>146.198598602657</c:v>
                </c:pt>
                <c:pt idx="153">
                  <c:v>146.13079056285437</c:v>
                </c:pt>
                <c:pt idx="154">
                  <c:v>146.06417014908098</c:v>
                </c:pt>
                <c:pt idx="155">
                  <c:v>145.9986758281326</c:v>
                </c:pt>
                <c:pt idx="156">
                  <c:v>145.93423552271469</c:v>
                </c:pt>
                <c:pt idx="157">
                  <c:v>145.8707676735022</c:v>
                </c:pt>
                <c:pt idx="158">
                  <c:v>145.80818255581869</c:v>
                </c:pt>
                <c:pt idx="159">
                  <c:v>145.74638380540469</c:v>
                </c:pt>
                <c:pt idx="160">
                  <c:v>145.68527009778924</c:v>
                </c:pt>
                <c:pt idx="161">
                  <c:v>145.62473691924862</c:v>
                </c:pt>
                <c:pt idx="162">
                  <c:v>145.56467836466624</c:v>
                </c:pt>
                <c:pt idx="163">
                  <c:v>145.5049888988795</c:v>
                </c:pt>
                <c:pt idx="164">
                  <c:v>145.44556502302737</c:v>
                </c:pt>
                <c:pt idx="165">
                  <c:v>145.38630679541228</c:v>
                </c:pt>
                <c:pt idx="166">
                  <c:v>145.32711916665085</c:v>
                </c:pt>
                <c:pt idx="167">
                  <c:v>145.26791310048171</c:v>
                </c:pt>
                <c:pt idx="168">
                  <c:v>145.20860646358321</c:v>
                </c:pt>
                <c:pt idx="169">
                  <c:v>145.14912467927519</c:v>
                </c:pt>
                <c:pt idx="170">
                  <c:v>145.08940115032999</c:v>
                </c:pt>
                <c:pt idx="171">
                  <c:v>145.02937746479734</c:v>
                </c:pt>
                <c:pt idx="172">
                  <c:v>144.96900340545889</c:v>
                </c:pt>
                <c:pt idx="173">
                  <c:v>144.90823678818134</c:v>
                </c:pt>
                <c:pt idx="174">
                  <c:v>144.84704315710377</c:v>
                </c:pt>
                <c:pt idx="175">
                  <c:v>144.78539536548649</c:v>
                </c:pt>
                <c:pt idx="176">
                  <c:v>144.72327307044759</c:v>
                </c:pt>
                <c:pt idx="177">
                  <c:v>144.66066216805416</c:v>
                </c:pt>
                <c:pt idx="178">
                  <c:v>144.59755419265142</c:v>
                </c:pt>
                <c:pt idx="179">
                  <c:v>144.533945701216</c:v>
                </c:pt>
                <c:pt idx="180">
                  <c:v>144.46983766018511</c:v>
                </c:pt>
                <c:pt idx="181">
                  <c:v>144.40523484885861</c:v>
                </c:pt>
                <c:pt idx="182">
                  <c:v>144.3401452902699</c:v>
                </c:pt>
                <c:pt idx="183">
                  <c:v>144.27457971748456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142.667</c:v>
                </c:pt>
                <c:pt idx="1">
                  <c:v>143.614</c:v>
                </c:pt>
                <c:pt idx="2">
                  <c:v>141.63200000000001</c:v>
                </c:pt>
                <c:pt idx="3">
                  <c:v>142.82499999999999</c:v>
                </c:pt>
                <c:pt idx="4">
                  <c:v>141.54400000000001</c:v>
                </c:pt>
                <c:pt idx="5">
                  <c:v>142.667</c:v>
                </c:pt>
                <c:pt idx="6">
                  <c:v>142.73699999999999</c:v>
                </c:pt>
                <c:pt idx="7">
                  <c:v>141.71899999999999</c:v>
                </c:pt>
                <c:pt idx="8">
                  <c:v>141.80699999999999</c:v>
                </c:pt>
                <c:pt idx="9">
                  <c:v>141.77199999999999</c:v>
                </c:pt>
                <c:pt idx="10">
                  <c:v>141.982</c:v>
                </c:pt>
                <c:pt idx="11">
                  <c:v>142.649</c:v>
                </c:pt>
                <c:pt idx="12">
                  <c:v>142.649</c:v>
                </c:pt>
                <c:pt idx="13">
                  <c:v>142.26300000000001</c:v>
                </c:pt>
                <c:pt idx="14">
                  <c:v>143.24600000000001</c:v>
                </c:pt>
                <c:pt idx="15">
                  <c:v>142.73699999999999</c:v>
                </c:pt>
                <c:pt idx="16">
                  <c:v>141.12299999999999</c:v>
                </c:pt>
                <c:pt idx="17">
                  <c:v>142.965</c:v>
                </c:pt>
                <c:pt idx="18">
                  <c:v>142.56100000000001</c:v>
                </c:pt>
                <c:pt idx="19">
                  <c:v>142.596</c:v>
                </c:pt>
                <c:pt idx="20">
                  <c:v>142.982</c:v>
                </c:pt>
                <c:pt idx="21">
                  <c:v>144.018</c:v>
                </c:pt>
                <c:pt idx="22">
                  <c:v>143.316</c:v>
                </c:pt>
                <c:pt idx="23">
                  <c:v>144.12299999999999</c:v>
                </c:pt>
                <c:pt idx="24">
                  <c:v>143.80699999999999</c:v>
                </c:pt>
                <c:pt idx="25">
                  <c:v>143.21100000000001</c:v>
                </c:pt>
                <c:pt idx="26">
                  <c:v>144.71899999999999</c:v>
                </c:pt>
                <c:pt idx="27">
                  <c:v>144.316</c:v>
                </c:pt>
                <c:pt idx="28">
                  <c:v>144.78899999999999</c:v>
                </c:pt>
                <c:pt idx="29">
                  <c:v>145.053</c:v>
                </c:pt>
                <c:pt idx="30">
                  <c:v>145.54400000000001</c:v>
                </c:pt>
                <c:pt idx="31">
                  <c:v>146.42099999999999</c:v>
                </c:pt>
                <c:pt idx="32">
                  <c:v>146.56100000000001</c:v>
                </c:pt>
                <c:pt idx="33">
                  <c:v>146.22800000000001</c:v>
                </c:pt>
                <c:pt idx="34">
                  <c:v>147.965</c:v>
                </c:pt>
                <c:pt idx="35">
                  <c:v>148.298</c:v>
                </c:pt>
                <c:pt idx="36">
                  <c:v>148.93</c:v>
                </c:pt>
                <c:pt idx="37">
                  <c:v>150.12299999999999</c:v>
                </c:pt>
                <c:pt idx="38">
                  <c:v>150.684</c:v>
                </c:pt>
                <c:pt idx="39">
                  <c:v>151.22800000000001</c:v>
                </c:pt>
                <c:pt idx="40">
                  <c:v>152.86000000000001</c:v>
                </c:pt>
                <c:pt idx="41">
                  <c:v>154.49100000000001</c:v>
                </c:pt>
                <c:pt idx="42">
                  <c:v>154.018</c:v>
                </c:pt>
                <c:pt idx="43">
                  <c:v>155.93</c:v>
                </c:pt>
                <c:pt idx="44">
                  <c:v>156.596</c:v>
                </c:pt>
                <c:pt idx="45">
                  <c:v>157.667</c:v>
                </c:pt>
                <c:pt idx="46">
                  <c:v>158.19300000000001</c:v>
                </c:pt>
                <c:pt idx="47">
                  <c:v>160.649</c:v>
                </c:pt>
                <c:pt idx="48">
                  <c:v>161.52600000000001</c:v>
                </c:pt>
                <c:pt idx="49">
                  <c:v>162.63200000000001</c:v>
                </c:pt>
                <c:pt idx="50">
                  <c:v>165.702</c:v>
                </c:pt>
                <c:pt idx="51">
                  <c:v>170.52600000000001</c:v>
                </c:pt>
                <c:pt idx="52">
                  <c:v>175.78899999999999</c:v>
                </c:pt>
                <c:pt idx="53">
                  <c:v>184.75399999999999</c:v>
                </c:pt>
                <c:pt idx="54">
                  <c:v>194.684</c:v>
                </c:pt>
                <c:pt idx="55">
                  <c:v>204.71899999999999</c:v>
                </c:pt>
                <c:pt idx="56">
                  <c:v>213.54400000000001</c:v>
                </c:pt>
                <c:pt idx="57">
                  <c:v>223.43899999999999</c:v>
                </c:pt>
                <c:pt idx="58">
                  <c:v>230.49100000000001</c:v>
                </c:pt>
                <c:pt idx="59">
                  <c:v>234.649</c:v>
                </c:pt>
                <c:pt idx="60">
                  <c:v>235.75399999999999</c:v>
                </c:pt>
                <c:pt idx="61">
                  <c:v>235.12299999999999</c:v>
                </c:pt>
                <c:pt idx="62">
                  <c:v>232.316</c:v>
                </c:pt>
                <c:pt idx="63">
                  <c:v>226.351</c:v>
                </c:pt>
                <c:pt idx="64">
                  <c:v>218.12299999999999</c:v>
                </c:pt>
                <c:pt idx="65">
                  <c:v>203.86</c:v>
                </c:pt>
                <c:pt idx="66">
                  <c:v>188.10499999999999</c:v>
                </c:pt>
                <c:pt idx="67">
                  <c:v>171.351</c:v>
                </c:pt>
                <c:pt idx="68">
                  <c:v>155.982</c:v>
                </c:pt>
                <c:pt idx="69">
                  <c:v>149.333</c:v>
                </c:pt>
                <c:pt idx="70">
                  <c:v>147.08799999999999</c:v>
                </c:pt>
                <c:pt idx="71">
                  <c:v>148.316</c:v>
                </c:pt>
                <c:pt idx="72">
                  <c:v>148.298</c:v>
                </c:pt>
                <c:pt idx="73">
                  <c:v>149.19300000000001</c:v>
                </c:pt>
                <c:pt idx="74">
                  <c:v>151.56100000000001</c:v>
                </c:pt>
                <c:pt idx="75">
                  <c:v>154.54400000000001</c:v>
                </c:pt>
                <c:pt idx="76">
                  <c:v>158.49100000000001</c:v>
                </c:pt>
                <c:pt idx="77">
                  <c:v>164.28100000000001</c:v>
                </c:pt>
                <c:pt idx="78">
                  <c:v>171.07</c:v>
                </c:pt>
                <c:pt idx="79">
                  <c:v>177.80699999999999</c:v>
                </c:pt>
                <c:pt idx="80">
                  <c:v>185.10499999999999</c:v>
                </c:pt>
                <c:pt idx="81">
                  <c:v>191.71899999999999</c:v>
                </c:pt>
                <c:pt idx="82">
                  <c:v>197.15799999999999</c:v>
                </c:pt>
                <c:pt idx="83">
                  <c:v>201.14</c:v>
                </c:pt>
                <c:pt idx="84">
                  <c:v>202.57900000000001</c:v>
                </c:pt>
                <c:pt idx="85">
                  <c:v>201.965</c:v>
                </c:pt>
                <c:pt idx="86">
                  <c:v>199.86</c:v>
                </c:pt>
                <c:pt idx="87">
                  <c:v>193.947</c:v>
                </c:pt>
                <c:pt idx="88">
                  <c:v>184.75399999999999</c:v>
                </c:pt>
                <c:pt idx="89">
                  <c:v>173.77199999999999</c:v>
                </c:pt>
                <c:pt idx="90">
                  <c:v>162.19300000000001</c:v>
                </c:pt>
                <c:pt idx="91">
                  <c:v>149.982</c:v>
                </c:pt>
                <c:pt idx="92">
                  <c:v>142</c:v>
                </c:pt>
                <c:pt idx="93">
                  <c:v>139.08799999999999</c:v>
                </c:pt>
                <c:pt idx="94">
                  <c:v>139.26300000000001</c:v>
                </c:pt>
                <c:pt idx="95">
                  <c:v>137.50899999999999</c:v>
                </c:pt>
                <c:pt idx="96">
                  <c:v>137.667</c:v>
                </c:pt>
                <c:pt idx="97">
                  <c:v>138</c:v>
                </c:pt>
                <c:pt idx="98">
                  <c:v>137.45599999999999</c:v>
                </c:pt>
                <c:pt idx="99">
                  <c:v>138.21100000000001</c:v>
                </c:pt>
                <c:pt idx="100">
                  <c:v>138.17500000000001</c:v>
                </c:pt>
                <c:pt idx="101">
                  <c:v>137.56100000000001</c:v>
                </c:pt>
                <c:pt idx="102">
                  <c:v>138.43899999999999</c:v>
                </c:pt>
                <c:pt idx="103">
                  <c:v>138.035</c:v>
                </c:pt>
                <c:pt idx="104">
                  <c:v>137.91200000000001</c:v>
                </c:pt>
                <c:pt idx="105">
                  <c:v>138.56100000000001</c:v>
                </c:pt>
                <c:pt idx="106">
                  <c:v>138.21100000000001</c:v>
                </c:pt>
                <c:pt idx="107">
                  <c:v>138.77199999999999</c:v>
                </c:pt>
                <c:pt idx="108">
                  <c:v>137.52600000000001</c:v>
                </c:pt>
                <c:pt idx="109">
                  <c:v>137.71899999999999</c:v>
                </c:pt>
                <c:pt idx="110">
                  <c:v>137.77199999999999</c:v>
                </c:pt>
                <c:pt idx="111">
                  <c:v>137.649</c:v>
                </c:pt>
                <c:pt idx="112">
                  <c:v>137.36799999999999</c:v>
                </c:pt>
                <c:pt idx="113">
                  <c:v>137.36799999999999</c:v>
                </c:pt>
                <c:pt idx="114">
                  <c:v>136.87700000000001</c:v>
                </c:pt>
                <c:pt idx="115">
                  <c:v>137.12299999999999</c:v>
                </c:pt>
                <c:pt idx="116">
                  <c:v>136.351</c:v>
                </c:pt>
                <c:pt idx="117">
                  <c:v>137.24600000000001</c:v>
                </c:pt>
                <c:pt idx="118">
                  <c:v>137.89500000000001</c:v>
                </c:pt>
                <c:pt idx="119">
                  <c:v>137.42099999999999</c:v>
                </c:pt>
                <c:pt idx="120">
                  <c:v>137.614</c:v>
                </c:pt>
                <c:pt idx="121">
                  <c:v>137.89500000000001</c:v>
                </c:pt>
                <c:pt idx="122">
                  <c:v>137.82499999999999</c:v>
                </c:pt>
                <c:pt idx="123">
                  <c:v>138.47399999999999</c:v>
                </c:pt>
                <c:pt idx="124">
                  <c:v>139.15799999999999</c:v>
                </c:pt>
                <c:pt idx="125">
                  <c:v>138.52600000000001</c:v>
                </c:pt>
                <c:pt idx="126">
                  <c:v>138.19300000000001</c:v>
                </c:pt>
                <c:pt idx="127">
                  <c:v>137.10499999999999</c:v>
                </c:pt>
                <c:pt idx="128">
                  <c:v>137.28100000000001</c:v>
                </c:pt>
                <c:pt idx="129">
                  <c:v>137.54400000000001</c:v>
                </c:pt>
                <c:pt idx="130">
                  <c:v>137.17500000000001</c:v>
                </c:pt>
                <c:pt idx="131">
                  <c:v>136.035</c:v>
                </c:pt>
                <c:pt idx="132">
                  <c:v>136.86000000000001</c:v>
                </c:pt>
                <c:pt idx="133">
                  <c:v>136.667</c:v>
                </c:pt>
                <c:pt idx="134">
                  <c:v>135.47399999999999</c:v>
                </c:pt>
                <c:pt idx="135">
                  <c:v>135.89500000000001</c:v>
                </c:pt>
                <c:pt idx="136">
                  <c:v>135.89500000000001</c:v>
                </c:pt>
                <c:pt idx="137">
                  <c:v>137.17500000000001</c:v>
                </c:pt>
                <c:pt idx="138">
                  <c:v>135.77199999999999</c:v>
                </c:pt>
                <c:pt idx="139">
                  <c:v>136.12299999999999</c:v>
                </c:pt>
                <c:pt idx="140">
                  <c:v>135.45599999999999</c:v>
                </c:pt>
                <c:pt idx="141">
                  <c:v>134.57900000000001</c:v>
                </c:pt>
                <c:pt idx="142">
                  <c:v>135.26300000000001</c:v>
                </c:pt>
                <c:pt idx="143">
                  <c:v>135.47399999999999</c:v>
                </c:pt>
                <c:pt idx="144">
                  <c:v>135.947</c:v>
                </c:pt>
                <c:pt idx="145">
                  <c:v>135.52600000000001</c:v>
                </c:pt>
                <c:pt idx="146">
                  <c:v>135.404</c:v>
                </c:pt>
                <c:pt idx="147">
                  <c:v>134.93</c:v>
                </c:pt>
                <c:pt idx="148">
                  <c:v>134.12299999999999</c:v>
                </c:pt>
                <c:pt idx="149">
                  <c:v>135.13999999999999</c:v>
                </c:pt>
                <c:pt idx="150">
                  <c:v>135.298</c:v>
                </c:pt>
                <c:pt idx="151">
                  <c:v>134.07</c:v>
                </c:pt>
                <c:pt idx="152">
                  <c:v>135.10499999999999</c:v>
                </c:pt>
                <c:pt idx="153">
                  <c:v>135.13999999999999</c:v>
                </c:pt>
                <c:pt idx="154">
                  <c:v>133.982</c:v>
                </c:pt>
                <c:pt idx="155">
                  <c:v>134.649</c:v>
                </c:pt>
                <c:pt idx="156">
                  <c:v>134.89500000000001</c:v>
                </c:pt>
                <c:pt idx="157">
                  <c:v>133.08799999999999</c:v>
                </c:pt>
                <c:pt idx="158">
                  <c:v>134.10499999999999</c:v>
                </c:pt>
                <c:pt idx="159">
                  <c:v>133.702</c:v>
                </c:pt>
                <c:pt idx="160">
                  <c:v>133.649</c:v>
                </c:pt>
                <c:pt idx="161">
                  <c:v>133.333</c:v>
                </c:pt>
                <c:pt idx="162">
                  <c:v>133.36799999999999</c:v>
                </c:pt>
                <c:pt idx="163">
                  <c:v>133.386</c:v>
                </c:pt>
                <c:pt idx="164">
                  <c:v>132.43899999999999</c:v>
                </c:pt>
                <c:pt idx="165">
                  <c:v>133.333</c:v>
                </c:pt>
                <c:pt idx="166">
                  <c:v>132.702</c:v>
                </c:pt>
                <c:pt idx="167">
                  <c:v>133.19300000000001</c:v>
                </c:pt>
                <c:pt idx="168">
                  <c:v>132.13999999999999</c:v>
                </c:pt>
                <c:pt idx="169">
                  <c:v>132.84200000000001</c:v>
                </c:pt>
                <c:pt idx="170">
                  <c:v>132.614</c:v>
                </c:pt>
                <c:pt idx="171">
                  <c:v>132.45599999999999</c:v>
                </c:pt>
                <c:pt idx="172">
                  <c:v>132.21100000000001</c:v>
                </c:pt>
                <c:pt idx="173">
                  <c:v>131.93</c:v>
                </c:pt>
                <c:pt idx="174">
                  <c:v>132.965</c:v>
                </c:pt>
                <c:pt idx="175">
                  <c:v>132.82499999999999</c:v>
                </c:pt>
                <c:pt idx="176">
                  <c:v>133.45599999999999</c:v>
                </c:pt>
                <c:pt idx="177">
                  <c:v>132.702</c:v>
                </c:pt>
                <c:pt idx="178">
                  <c:v>132.649</c:v>
                </c:pt>
                <c:pt idx="179">
                  <c:v>132.36799999999999</c:v>
                </c:pt>
                <c:pt idx="180">
                  <c:v>132.15799999999999</c:v>
                </c:pt>
                <c:pt idx="181">
                  <c:v>131.86000000000001</c:v>
                </c:pt>
                <c:pt idx="182">
                  <c:v>132.649</c:v>
                </c:pt>
                <c:pt idx="183">
                  <c:v>131.86000000000001</c:v>
                </c:pt>
                <c:pt idx="184">
                  <c:v>131.89500000000001</c:v>
                </c:pt>
                <c:pt idx="185">
                  <c:v>131.42099999999999</c:v>
                </c:pt>
                <c:pt idx="186">
                  <c:v>132.75399999999999</c:v>
                </c:pt>
                <c:pt idx="187">
                  <c:v>132.12299999999999</c:v>
                </c:pt>
                <c:pt idx="188">
                  <c:v>132.316</c:v>
                </c:pt>
                <c:pt idx="189">
                  <c:v>132</c:v>
                </c:pt>
                <c:pt idx="190">
                  <c:v>131.614</c:v>
                </c:pt>
                <c:pt idx="191">
                  <c:v>131.71899999999999</c:v>
                </c:pt>
                <c:pt idx="192">
                  <c:v>131.73699999999999</c:v>
                </c:pt>
                <c:pt idx="193">
                  <c:v>131.54400000000001</c:v>
                </c:pt>
                <c:pt idx="194">
                  <c:v>132.43899999999999</c:v>
                </c:pt>
                <c:pt idx="195">
                  <c:v>131.63200000000001</c:v>
                </c:pt>
                <c:pt idx="196">
                  <c:v>131.36799999999999</c:v>
                </c:pt>
                <c:pt idx="197">
                  <c:v>131.947</c:v>
                </c:pt>
                <c:pt idx="198">
                  <c:v>131.333</c:v>
                </c:pt>
                <c:pt idx="199">
                  <c:v>131.333</c:v>
                </c:pt>
                <c:pt idx="200">
                  <c:v>131.298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139.41307368684906</c:v>
                </c:pt>
                <c:pt idx="4">
                  <c:v>139.72168290196049</c:v>
                </c:pt>
                <c:pt idx="5">
                  <c:v>140.02959825568036</c:v>
                </c:pt>
                <c:pt idx="6">
                  <c:v>140.33668161977957</c:v>
                </c:pt>
                <c:pt idx="7">
                  <c:v>140.64277611977587</c:v>
                </c:pt>
                <c:pt idx="8">
                  <c:v>140.94770415140732</c:v>
                </c:pt>
                <c:pt idx="9">
                  <c:v>141.25126526508333</c:v>
                </c:pt>
                <c:pt idx="10">
                  <c:v>141.55323392620616</c:v>
                </c:pt>
                <c:pt idx="11">
                  <c:v>141.85335716444246</c:v>
                </c:pt>
                <c:pt idx="12">
                  <c:v>142.15135213142241</c:v>
                </c:pt>
                <c:pt idx="13">
                  <c:v>142.44690359417928</c:v>
                </c:pt>
                <c:pt idx="14">
                  <c:v>142.73966140121033</c:v>
                </c:pt>
                <c:pt idx="15">
                  <c:v>143.02923796979908</c:v>
                </c:pt>
                <c:pt idx="16">
                  <c:v>143.31520585790884</c:v>
                </c:pt>
                <c:pt idx="17">
                  <c:v>143.59709550279305</c:v>
                </c:pt>
                <c:pt idx="18">
                  <c:v>143.87439323361491</c:v>
                </c:pt>
                <c:pt idx="19">
                  <c:v>144.14653970055295</c:v>
                </c:pt>
                <c:pt idx="20">
                  <c:v>144.4129289143907</c:v>
                </c:pt>
                <c:pt idx="21">
                  <c:v>144.67290816886413</c:v>
                </c:pt>
                <c:pt idx="22">
                  <c:v>144.92577923974989</c:v>
                </c:pt>
                <c:pt idx="23">
                  <c:v>145.17080144564167</c:v>
                </c:pt>
                <c:pt idx="24">
                  <c:v>145.40719745402339</c:v>
                </c:pt>
                <c:pt idx="25">
                  <c:v>145.63416317743048</c:v>
                </c:pt>
                <c:pt idx="26">
                  <c:v>145.85088380253163</c:v>
                </c:pt>
                <c:pt idx="27">
                  <c:v>146.05655902466214</c:v>
                </c:pt>
                <c:pt idx="28">
                  <c:v>146.25044203320832</c:v>
                </c:pt>
                <c:pt idx="29">
                  <c:v>146.43189882554353</c:v>
                </c:pt>
                <c:pt idx="30">
                  <c:v>146.60049711548652</c:v>
                </c:pt>
                <c:pt idx="31">
                  <c:v>146.75613748188329</c:v>
                </c:pt>
                <c:pt idx="32">
                  <c:v>146.89924338654819</c:v>
                </c:pt>
                <c:pt idx="33">
                  <c:v>147.03103098676107</c:v>
                </c:pt>
                <c:pt idx="34">
                  <c:v>147.15388368459901</c:v>
                </c:pt>
                <c:pt idx="35">
                  <c:v>147.27185910953958</c:v>
                </c:pt>
                <c:pt idx="36">
                  <c:v>147.39135628111293</c:v>
                </c:pt>
                <c:pt idx="37">
                  <c:v>147.52196615147832</c:v>
                </c:pt>
                <c:pt idx="38">
                  <c:v>147.67751735825843</c:v>
                </c:pt>
                <c:pt idx="39">
                  <c:v>147.87730855268771</c:v>
                </c:pt>
                <c:pt idx="40">
                  <c:v>148.14748726690115</c:v>
                </c:pt>
                <c:pt idx="41">
                  <c:v>148.52249221439166</c:v>
                </c:pt>
                <c:pt idx="42">
                  <c:v>149.04642236475851</c:v>
                </c:pt>
                <c:pt idx="43">
                  <c:v>149.77413601676565</c:v>
                </c:pt>
                <c:pt idx="44">
                  <c:v>150.77182367814925</c:v>
                </c:pt>
                <c:pt idx="45">
                  <c:v>152.1167506062761</c:v>
                </c:pt>
                <c:pt idx="46">
                  <c:v>153.89584202945011</c:v>
                </c:pt>
                <c:pt idx="47">
                  <c:v>156.20280135282218</c:v>
                </c:pt>
                <c:pt idx="48">
                  <c:v>159.13352274106884</c:v>
                </c:pt>
                <c:pt idx="49">
                  <c:v>162.77969279839667</c:v>
                </c:pt>
                <c:pt idx="50">
                  <c:v>167.22066847691147</c:v>
                </c:pt>
                <c:pt idx="51">
                  <c:v>172.51394167541031</c:v>
                </c:pt>
                <c:pt idx="52">
                  <c:v>178.68466915773627</c:v>
                </c:pt>
                <c:pt idx="53">
                  <c:v>185.71464583616179</c:v>
                </c:pt>
                <c:pt idx="54">
                  <c:v>193.53030408067445</c:v>
                </c:pt>
                <c:pt idx="55">
                  <c:v>201.98727887474806</c:v>
                </c:pt>
                <c:pt idx="56">
                  <c:v>210.84584235352563</c:v>
                </c:pt>
                <c:pt idx="57">
                  <c:v>219.72954313132888</c:v>
                </c:pt>
                <c:pt idx="58">
                  <c:v>228.06532802582328</c:v>
                </c:pt>
                <c:pt idx="59">
                  <c:v>235.02559325083726</c:v>
                </c:pt>
                <c:pt idx="60">
                  <c:v>239.52945048506066</c:v>
                </c:pt>
                <c:pt idx="61">
                  <c:v>240.38522756438672</c:v>
                </c:pt>
                <c:pt idx="62">
                  <c:v>236.62096892652593</c:v>
                </c:pt>
                <c:pt idx="63">
                  <c:v>227.93045556605327</c:v>
                </c:pt>
                <c:pt idx="64">
                  <c:v>215.01798399522991</c:v>
                </c:pt>
                <c:pt idx="65">
                  <c:v>199.58927981668194</c:v>
                </c:pt>
                <c:pt idx="66">
                  <c:v>183.89812023214415</c:v>
                </c:pt>
                <c:pt idx="67">
                  <c:v>170.03713831285063</c:v>
                </c:pt>
                <c:pt idx="68">
                  <c:v>159.33777467941744</c:v>
                </c:pt>
                <c:pt idx="69">
                  <c:v>152.16492661436376</c:v>
                </c:pt>
                <c:pt idx="70">
                  <c:v>148.12684258859579</c:v>
                </c:pt>
                <c:pt idx="71">
                  <c:v>146.49083679249983</c:v>
                </c:pt>
                <c:pt idx="72">
                  <c:v>146.55397286173695</c:v>
                </c:pt>
                <c:pt idx="73">
                  <c:v>147.83526988314722</c:v>
                </c:pt>
                <c:pt idx="74">
                  <c:v>150.09791528596762</c:v>
                </c:pt>
                <c:pt idx="75">
                  <c:v>153.27978768016231</c:v>
                </c:pt>
                <c:pt idx="76">
                  <c:v>157.40405192393797</c:v>
                </c:pt>
                <c:pt idx="77">
                  <c:v>162.50428889894991</c:v>
                </c:pt>
                <c:pt idx="78">
                  <c:v>168.56806201812518</c:v>
                </c:pt>
                <c:pt idx="79">
                  <c:v>175.48907633507375</c:v>
                </c:pt>
                <c:pt idx="80">
                  <c:v>183.01624422436583</c:v>
                </c:pt>
                <c:pt idx="81">
                  <c:v>190.69473744303025</c:v>
                </c:pt>
                <c:pt idx="82">
                  <c:v>197.81270126072013</c:v>
                </c:pt>
                <c:pt idx="83">
                  <c:v>203.3980712447318</c:v>
                </c:pt>
                <c:pt idx="84">
                  <c:v>206.33394912773855</c:v>
                </c:pt>
                <c:pt idx="85">
                  <c:v>205.63790998402175</c:v>
                </c:pt>
                <c:pt idx="86">
                  <c:v>200.85359303346186</c:v>
                </c:pt>
                <c:pt idx="87">
                  <c:v>192.37433832318879</c:v>
                </c:pt>
                <c:pt idx="88">
                  <c:v>181.47394833283354</c:v>
                </c:pt>
                <c:pt idx="89">
                  <c:v>169.9486080115133</c:v>
                </c:pt>
                <c:pt idx="90">
                  <c:v>159.51784759321237</c:v>
                </c:pt>
                <c:pt idx="91">
                  <c:v>151.29854066741132</c:v>
                </c:pt>
                <c:pt idx="92">
                  <c:v>145.60786380093398</c:v>
                </c:pt>
                <c:pt idx="93">
                  <c:v>142.12245457094792</c:v>
                </c:pt>
                <c:pt idx="94">
                  <c:v>140.21765040995751</c:v>
                </c:pt>
                <c:pt idx="95">
                  <c:v>139.27265475352513</c:v>
                </c:pt>
                <c:pt idx="96">
                  <c:v>138.82927949890214</c:v>
                </c:pt>
                <c:pt idx="97">
                  <c:v>138.61381012881978</c:v>
                </c:pt>
                <c:pt idx="98">
                  <c:v>138.48919515100664</c:v>
                </c:pt>
                <c:pt idx="99">
                  <c:v>138.39686075052205</c:v>
                </c:pt>
                <c:pt idx="100">
                  <c:v>138.3151886941771</c:v>
                </c:pt>
                <c:pt idx="101">
                  <c:v>138.2372127295159</c:v>
                </c:pt>
                <c:pt idx="102">
                  <c:v>138.1609313861693</c:v>
                </c:pt>
                <c:pt idx="103">
                  <c:v>138.08579604092955</c:v>
                </c:pt>
                <c:pt idx="104">
                  <c:v>138.0116296808151</c:v>
                </c:pt>
                <c:pt idx="105">
                  <c:v>137.93834150217694</c:v>
                </c:pt>
                <c:pt idx="106">
                  <c:v>137.86586308606616</c:v>
                </c:pt>
                <c:pt idx="107">
                  <c:v>137.79413995373727</c:v>
                </c:pt>
                <c:pt idx="108">
                  <c:v>137.72314138717047</c:v>
                </c:pt>
                <c:pt idx="109">
                  <c:v>137.65288922128457</c:v>
                </c:pt>
                <c:pt idx="110">
                  <c:v>137.58352216576313</c:v>
                </c:pt>
                <c:pt idx="111">
                  <c:v>137.51542596488835</c:v>
                </c:pt>
                <c:pt idx="112">
                  <c:v>137.44947290263028</c:v>
                </c:pt>
                <c:pt idx="113">
                  <c:v>137.38741814811345</c:v>
                </c:pt>
                <c:pt idx="114">
                  <c:v>137.33247728823005</c:v>
                </c:pt>
                <c:pt idx="115">
                  <c:v>137.29003588136641</c:v>
                </c:pt>
                <c:pt idx="116">
                  <c:v>137.26830306124211</c:v>
                </c:pt>
                <c:pt idx="117">
                  <c:v>137.27853364395892</c:v>
                </c:pt>
                <c:pt idx="118">
                  <c:v>137.33427115840138</c:v>
                </c:pt>
                <c:pt idx="119">
                  <c:v>137.44898968877666</c:v>
                </c:pt>
                <c:pt idx="120">
                  <c:v>137.63153531899832</c:v>
                </c:pt>
                <c:pt idx="121">
                  <c:v>137.87881253458437</c:v>
                </c:pt>
                <c:pt idx="122">
                  <c:v>138.16570507972671</c:v>
                </c:pt>
                <c:pt idx="123">
                  <c:v>138.43532573339499</c:v>
                </c:pt>
                <c:pt idx="124">
                  <c:v>138.59997162211039</c:v>
                </c:pt>
                <c:pt idx="125">
                  <c:v>138.56770098961886</c:v>
                </c:pt>
                <c:pt idx="126">
                  <c:v>138.29445742146086</c:v>
                </c:pt>
                <c:pt idx="127">
                  <c:v>137.82708464554636</c:v>
                </c:pt>
                <c:pt idx="128">
                  <c:v>137.29011547784876</c:v>
                </c:pt>
                <c:pt idx="129">
                  <c:v>136.81518698594493</c:v>
                </c:pt>
                <c:pt idx="130">
                  <c:v>136.47215897315189</c:v>
                </c:pt>
                <c:pt idx="131">
                  <c:v>136.25631149605857</c:v>
                </c:pt>
                <c:pt idx="132">
                  <c:v>136.12416488669916</c:v>
                </c:pt>
                <c:pt idx="133">
                  <c:v>136.03298346113655</c:v>
                </c:pt>
                <c:pt idx="134">
                  <c:v>135.95706241452939</c:v>
                </c:pt>
                <c:pt idx="135">
                  <c:v>135.88531234628886</c:v>
                </c:pt>
                <c:pt idx="136">
                  <c:v>135.81410336925998</c:v>
                </c:pt>
                <c:pt idx="137">
                  <c:v>135.74250449437559</c:v>
                </c:pt>
                <c:pt idx="138">
                  <c:v>135.67034105962918</c:v>
                </c:pt>
                <c:pt idx="139">
                  <c:v>135.59767158195572</c:v>
                </c:pt>
                <c:pt idx="140">
                  <c:v>135.52477248047538</c:v>
                </c:pt>
                <c:pt idx="141">
                  <c:v>135.45229524462434</c:v>
                </c:pt>
                <c:pt idx="142">
                  <c:v>135.3814331819037</c:v>
                </c:pt>
                <c:pt idx="143">
                  <c:v>135.31385395050216</c:v>
                </c:pt>
                <c:pt idx="144">
                  <c:v>135.25108140434747</c:v>
                </c:pt>
                <c:pt idx="145">
                  <c:v>135.19324951272304</c:v>
                </c:pt>
                <c:pt idx="146">
                  <c:v>135.1378091901386</c:v>
                </c:pt>
                <c:pt idx="147">
                  <c:v>135.07937622216332</c:v>
                </c:pt>
                <c:pt idx="148">
                  <c:v>135.01158159675765</c:v>
                </c:pt>
                <c:pt idx="149">
                  <c:v>134.93027524533753</c:v>
                </c:pt>
                <c:pt idx="150">
                  <c:v>134.83595073304289</c:v>
                </c:pt>
                <c:pt idx="151">
                  <c:v>134.7335036641567</c:v>
                </c:pt>
                <c:pt idx="152">
                  <c:v>134.62949536701953</c:v>
                </c:pt>
                <c:pt idx="153">
                  <c:v>134.52900263416063</c:v>
                </c:pt>
                <c:pt idx="154">
                  <c:v>134.4340824032563</c:v>
                </c:pt>
                <c:pt idx="155">
                  <c:v>134.34423463264551</c:v>
                </c:pt>
                <c:pt idx="156">
                  <c:v>134.25781911235484</c:v>
                </c:pt>
                <c:pt idx="157">
                  <c:v>134.17324517618397</c:v>
                </c:pt>
                <c:pt idx="158">
                  <c:v>134.08946982104897</c:v>
                </c:pt>
                <c:pt idx="159">
                  <c:v>134.00597739957396</c:v>
                </c:pt>
                <c:pt idx="160">
                  <c:v>133.92257922857934</c:v>
                </c:pt>
                <c:pt idx="161">
                  <c:v>133.83923947744628</c:v>
                </c:pt>
                <c:pt idx="162">
                  <c:v>133.75597793955123</c:v>
                </c:pt>
                <c:pt idx="163">
                  <c:v>133.67282882921839</c:v>
                </c:pt>
                <c:pt idx="164">
                  <c:v>133.58982674674877</c:v>
                </c:pt>
                <c:pt idx="165">
                  <c:v>133.50700274885574</c:v>
                </c:pt>
                <c:pt idx="166">
                  <c:v>133.42438348820505</c:v>
                </c:pt>
                <c:pt idx="167">
                  <c:v>133.34199116768303</c:v>
                </c:pt>
                <c:pt idx="168">
                  <c:v>133.25984371622945</c:v>
                </c:pt>
                <c:pt idx="169">
                  <c:v>133.17795504703921</c:v>
                </c:pt>
                <c:pt idx="170">
                  <c:v>133.0963353605907</c:v>
                </c:pt>
                <c:pt idx="171">
                  <c:v>133.01499147487567</c:v>
                </c:pt>
                <c:pt idx="172">
                  <c:v>132.93392716976015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139.4130736868448</c:v>
                </c:pt>
                <c:pt idx="4">
                  <c:v>139.72168290194892</c:v>
                </c:pt>
                <c:pt idx="5">
                  <c:v>140.02959825564952</c:v>
                </c:pt>
                <c:pt idx="6">
                  <c:v>140.33668161969871</c:v>
                </c:pt>
                <c:pt idx="7">
                  <c:v>140.64277611956732</c:v>
                </c:pt>
                <c:pt idx="8">
                  <c:v>140.94770415087808</c:v>
                </c:pt>
                <c:pt idx="9">
                  <c:v>141.25126526376212</c:v>
                </c:pt>
                <c:pt idx="10">
                  <c:v>141.55323392296103</c:v>
                </c:pt>
                <c:pt idx="11">
                  <c:v>141.85335715660057</c:v>
                </c:pt>
                <c:pt idx="12">
                  <c:v>142.15135211277837</c:v>
                </c:pt>
                <c:pt idx="13">
                  <c:v>142.44690355056889</c:v>
                </c:pt>
                <c:pt idx="14">
                  <c:v>142.73966130084818</c:v>
                </c:pt>
                <c:pt idx="15">
                  <c:v>143.02923774256135</c:v>
                </c:pt>
                <c:pt idx="16">
                  <c:v>143.31520535170978</c:v>
                </c:pt>
                <c:pt idx="17">
                  <c:v>143.59709439338144</c:v>
                </c:pt>
                <c:pt idx="18">
                  <c:v>143.87439084143119</c:v>
                </c:pt>
                <c:pt idx="19">
                  <c:v>144.14653462566091</c:v>
                </c:pt>
                <c:pt idx="20">
                  <c:v>144.41291832210857</c:v>
                </c:pt>
                <c:pt idx="21">
                  <c:v>144.67288641768883</c:v>
                </c:pt>
                <c:pt idx="22">
                  <c:v>144.92573529506311</c:v>
                </c:pt>
                <c:pt idx="23">
                  <c:v>145.17071409613143</c:v>
                </c:pt>
                <c:pt idx="24">
                  <c:v>145.40702663154013</c:v>
                </c:pt>
                <c:pt idx="25">
                  <c:v>145.63383450744655</c:v>
                </c:pt>
                <c:pt idx="26">
                  <c:v>145.8502616376233</c:v>
                </c:pt>
                <c:pt idx="27">
                  <c:v>146.05540029683516</c:v>
                </c:pt>
                <c:pt idx="28">
                  <c:v>146.24831884830644</c:v>
                </c:pt>
                <c:pt idx="29">
                  <c:v>146.42807124222031</c:v>
                </c:pt>
                <c:pt idx="30">
                  <c:v>146.59370833218611</c:v>
                </c:pt>
                <c:pt idx="31">
                  <c:v>146.74429099182009</c:v>
                </c:pt>
                <c:pt idx="32">
                  <c:v>146.87890493436186</c:v>
                </c:pt>
                <c:pt idx="33">
                  <c:v>146.99667704626469</c:v>
                </c:pt>
                <c:pt idx="34">
                  <c:v>147.09679294420093</c:v>
                </c:pt>
                <c:pt idx="35">
                  <c:v>147.17851535884722</c:v>
                </c:pt>
                <c:pt idx="36">
                  <c:v>147.24120284479341</c:v>
                </c:pt>
                <c:pt idx="37">
                  <c:v>147.28432822200224</c:v>
                </c:pt>
                <c:pt idx="38">
                  <c:v>147.30749607941539</c:v>
                </c:pt>
                <c:pt idx="39">
                  <c:v>147.3104586246981</c:v>
                </c:pt>
                <c:pt idx="40">
                  <c:v>147.29312915406018</c:v>
                </c:pt>
                <c:pt idx="41">
                  <c:v>147.25559244899699</c:v>
                </c:pt>
                <c:pt idx="42">
                  <c:v>147.1981114860767</c:v>
                </c:pt>
                <c:pt idx="43">
                  <c:v>147.12112997109313</c:v>
                </c:pt>
                <c:pt idx="44">
                  <c:v>147.02527037515299</c:v>
                </c:pt>
                <c:pt idx="45">
                  <c:v>146.91132734831925</c:v>
                </c:pt>
                <c:pt idx="46">
                  <c:v>146.78025660322209</c:v>
                </c:pt>
                <c:pt idx="47">
                  <c:v>146.6331595808594</c:v>
                </c:pt>
                <c:pt idx="48">
                  <c:v>146.47126441686783</c:v>
                </c:pt>
                <c:pt idx="49">
                  <c:v>146.29590390285986</c:v>
                </c:pt>
                <c:pt idx="50">
                  <c:v>146.10849127057892</c:v>
                </c:pt>
                <c:pt idx="51">
                  <c:v>145.91049470725955</c:v>
                </c:pt>
                <c:pt idx="52">
                  <c:v>145.70341153435243</c:v>
                </c:pt>
                <c:pt idx="53">
                  <c:v>145.48874294961141</c:v>
                </c:pt>
                <c:pt idx="54">
                  <c:v>145.2679701502891</c:v>
                </c:pt>
                <c:pt idx="55">
                  <c:v>145.04253253259478</c:v>
                </c:pt>
                <c:pt idx="56">
                  <c:v>144.81380851195405</c:v>
                </c:pt>
                <c:pt idx="57">
                  <c:v>144.58309934332021</c:v>
                </c:pt>
                <c:pt idx="58">
                  <c:v>144.35161615375458</c:v>
                </c:pt>
                <c:pt idx="59">
                  <c:v>144.12047024202636</c:v>
                </c:pt>
                <c:pt idx="60">
                  <c:v>143.89066656095324</c:v>
                </c:pt>
                <c:pt idx="61">
                  <c:v>143.66310018360227</c:v>
                </c:pt>
                <c:pt idx="62">
                  <c:v>143.43855546741577</c:v>
                </c:pt>
                <c:pt idx="63">
                  <c:v>143.21770757130628</c:v>
                </c:pt>
                <c:pt idx="64">
                  <c:v>143.00112594814968</c:v>
                </c:pt>
                <c:pt idx="65">
                  <c:v>142.78927942573688</c:v>
                </c:pt>
                <c:pt idx="66">
                  <c:v>142.58254249902552</c:v>
                </c:pt>
                <c:pt idx="67">
                  <c:v>142.38120248099634</c:v>
                </c:pt>
                <c:pt idx="68">
                  <c:v>142.18546719413678</c:v>
                </c:pt>
                <c:pt idx="69">
                  <c:v>141.9954729255177</c:v>
                </c:pt>
                <c:pt idx="70">
                  <c:v>141.81129241213824</c:v>
                </c:pt>
                <c:pt idx="71">
                  <c:v>141.63294266691082</c:v>
                </c:pt>
                <c:pt idx="72">
                  <c:v>141.46039249726442</c:v>
                </c:pt>
                <c:pt idx="73">
                  <c:v>141.29356960642173</c:v>
                </c:pt>
                <c:pt idx="74">
                  <c:v>141.13236720107776</c:v>
                </c:pt>
                <c:pt idx="75">
                  <c:v>140.9766500580744</c:v>
                </c:pt>
                <c:pt idx="76">
                  <c:v>140.826260026668</c:v>
                </c:pt>
                <c:pt idx="77">
                  <c:v>140.68102096233477</c:v>
                </c:pt>
                <c:pt idx="78">
                  <c:v>140.54074310313413</c:v>
                </c:pt>
                <c:pt idx="79">
                  <c:v>140.40522691093042</c:v>
                </c:pt>
                <c:pt idx="80">
                  <c:v>140.27426640778592</c:v>
                </c:pt>
                <c:pt idx="81">
                  <c:v>140.14765204311058</c:v>
                </c:pt>
                <c:pt idx="82">
                  <c:v>140.02517313019027</c:v>
                </c:pt>
                <c:pt idx="83">
                  <c:v>139.90661989197554</c:v>
                </c:pt>
                <c:pt idx="84">
                  <c:v>139.79178515590434</c:v>
                </c:pt>
                <c:pt idx="85">
                  <c:v>139.68046573640237</c:v>
                </c:pt>
                <c:pt idx="86">
                  <c:v>139.57246354185122</c:v>
                </c:pt>
                <c:pt idx="87">
                  <c:v>139.46758644047182</c:v>
                </c:pt>
                <c:pt idx="88">
                  <c:v>139.36564891693652</c:v>
                </c:pt>
                <c:pt idx="89">
                  <c:v>139.26647254874464</c:v>
                </c:pt>
                <c:pt idx="90">
                  <c:v>139.16988632858664</c:v>
                </c:pt>
                <c:pt idx="91">
                  <c:v>139.07572685616989</c:v>
                </c:pt>
                <c:pt idx="92">
                  <c:v>138.983838420339</c:v>
                </c:pt>
                <c:pt idx="93">
                  <c:v>138.89407298983724</c:v>
                </c:pt>
                <c:pt idx="94">
                  <c:v>138.80629012875107</c:v>
                </c:pt>
                <c:pt idx="95">
                  <c:v>138.72035685056267</c:v>
                </c:pt>
                <c:pt idx="96">
                  <c:v>138.63614742281504</c:v>
                </c:pt>
                <c:pt idx="97">
                  <c:v>138.55354313266747</c:v>
                </c:pt>
                <c:pt idx="98">
                  <c:v>138.4724320220744</c:v>
                </c:pt>
                <c:pt idx="99">
                  <c:v>138.39270859995329</c:v>
                </c:pt>
                <c:pt idx="100">
                  <c:v>138.3142735375026</c:v>
                </c:pt>
                <c:pt idx="101">
                  <c:v>138.23703335177478</c:v>
                </c:pt>
                <c:pt idx="102">
                  <c:v>138.16090008169354</c:v>
                </c:pt>
                <c:pt idx="103">
                  <c:v>138.08579095991155</c:v>
                </c:pt>
                <c:pt idx="104">
                  <c:v>138.01162808322582</c:v>
                </c:pt>
                <c:pt idx="105">
                  <c:v>137.93833808369217</c:v>
                </c:pt>
                <c:pt idx="106">
                  <c:v>137.86585180209667</c:v>
                </c:pt>
                <c:pt idx="107">
                  <c:v>137.79410396504289</c:v>
                </c:pt>
                <c:pt idx="108">
                  <c:v>137.72303286659246</c:v>
                </c:pt>
                <c:pt idx="109">
                  <c:v>137.65258005514676</c:v>
                </c:pt>
                <c:pt idx="110">
                  <c:v>137.58269002607594</c:v>
                </c:pt>
                <c:pt idx="111">
                  <c:v>137.51330992048182</c:v>
                </c:pt>
                <c:pt idx="112">
                  <c:v>137.44438923042503</c:v>
                </c:pt>
                <c:pt idx="113">
                  <c:v>137.37587951095267</c:v>
                </c:pt>
                <c:pt idx="114">
                  <c:v>137.30773409932493</c:v>
                </c:pt>
                <c:pt idx="115">
                  <c:v>137.23990784196857</c:v>
                </c:pt>
                <c:pt idx="116">
                  <c:v>137.17235682987049</c:v>
                </c:pt>
                <c:pt idx="117">
                  <c:v>137.10503814337787</c:v>
                </c:pt>
                <c:pt idx="118">
                  <c:v>137.03790960768359</c:v>
                </c:pt>
                <c:pt idx="119">
                  <c:v>136.97092956065256</c:v>
                </c:pt>
                <c:pt idx="120">
                  <c:v>136.90405663507931</c:v>
                </c:pt>
                <c:pt idx="121">
                  <c:v>136.83724955795552</c:v>
                </c:pt>
                <c:pt idx="122">
                  <c:v>136.77046696985812</c:v>
                </c:pt>
                <c:pt idx="123">
                  <c:v>136.70366726812944</c:v>
                </c:pt>
                <c:pt idx="124">
                  <c:v>136.63680847808865</c:v>
                </c:pt>
                <c:pt idx="125">
                  <c:v>136.56984815706181</c:v>
                </c:pt>
                <c:pt idx="126">
                  <c:v>136.50274333650324</c:v>
                </c:pt>
                <c:pt idx="127">
                  <c:v>136.43545050786651</c:v>
                </c:pt>
                <c:pt idx="128">
                  <c:v>136.36792565810043</c:v>
                </c:pt>
                <c:pt idx="129">
                  <c:v>136.30012436064146</c:v>
                </c:pt>
                <c:pt idx="130">
                  <c:v>136.23200192746796</c:v>
                </c:pt>
                <c:pt idx="131">
                  <c:v>136.16351362710694</c:v>
                </c:pt>
                <c:pt idx="132">
                  <c:v>136.09461497236521</c:v>
                </c:pt>
                <c:pt idx="133">
                  <c:v>136.02526207993628</c:v>
                </c:pt>
                <c:pt idx="134">
                  <c:v>135.95541210186897</c:v>
                </c:pt>
                <c:pt idx="135">
                  <c:v>135.88502372616989</c:v>
                </c:pt>
                <c:pt idx="136">
                  <c:v>135.81405774057467</c:v>
                </c:pt>
                <c:pt idx="137">
                  <c:v>135.74247764985824</c:v>
                </c:pt>
                <c:pt idx="138">
                  <c:v>135.67025033310358</c:v>
                </c:pt>
                <c:pt idx="139">
                  <c:v>135.59734672332903</c:v>
                </c:pt>
                <c:pt idx="140">
                  <c:v>135.52374248806137</c:v>
                </c:pt>
                <c:pt idx="141">
                  <c:v>135.44941868615507</c:v>
                </c:pt>
                <c:pt idx="142">
                  <c:v>135.37436237375607</c:v>
                </c:pt>
                <c:pt idx="143">
                  <c:v>135.29856713112676</c:v>
                </c:pt>
                <c:pt idx="144">
                  <c:v>135.22203348239643</c:v>
                </c:pt>
                <c:pt idx="145">
                  <c:v>135.14476918238361</c:v>
                </c:pt>
                <c:pt idx="146">
                  <c:v>135.06678934854219</c:v>
                </c:pt>
                <c:pt idx="147">
                  <c:v>134.98811642173405</c:v>
                </c:pt>
                <c:pt idx="148">
                  <c:v>134.90877994667827</c:v>
                </c:pt>
                <c:pt idx="149">
                  <c:v>134.82881617115339</c:v>
                </c:pt>
                <c:pt idx="150">
                  <c:v>134.74826747177366</c:v>
                </c:pt>
                <c:pt idx="151">
                  <c:v>134.66718162278309</c:v>
                </c:pt>
                <c:pt idx="152">
                  <c:v>134.58561093214112</c:v>
                </c:pt>
                <c:pt idx="153">
                  <c:v>134.50361127559754</c:v>
                </c:pt>
                <c:pt idx="154">
                  <c:v>134.42124106398421</c:v>
                </c:pt>
                <c:pt idx="155">
                  <c:v>134.33856018126684</c:v>
                </c:pt>
                <c:pt idx="156">
                  <c:v>134.25562893089892</c:v>
                </c:pt>
                <c:pt idx="157">
                  <c:v>134.1725070258091</c:v>
                </c:pt>
                <c:pt idx="158">
                  <c:v>134.08925265322469</c:v>
                </c:pt>
                <c:pt idx="159">
                  <c:v>134.00592163993366</c:v>
                </c:pt>
                <c:pt idx="160">
                  <c:v>133.92256673703929</c:v>
                </c:pt>
                <c:pt idx="161">
                  <c:v>133.83923703632061</c:v>
                </c:pt>
                <c:pt idx="162">
                  <c:v>133.75597752349012</c:v>
                </c:pt>
                <c:pt idx="163">
                  <c:v>133.67282876738273</c:v>
                </c:pt>
                <c:pt idx="164">
                  <c:v>133.58982673873632</c:v>
                </c:pt>
                <c:pt idx="165">
                  <c:v>133.50700274795071</c:v>
                </c:pt>
                <c:pt idx="166">
                  <c:v>133.42438348811595</c:v>
                </c:pt>
                <c:pt idx="167">
                  <c:v>133.34199116767539</c:v>
                </c:pt>
                <c:pt idx="168">
                  <c:v>133.25984371622889</c:v>
                </c:pt>
                <c:pt idx="169">
                  <c:v>133.17795504703918</c:v>
                </c:pt>
                <c:pt idx="170">
                  <c:v>133.0963353605907</c:v>
                </c:pt>
                <c:pt idx="171">
                  <c:v>133.01499147487567</c:v>
                </c:pt>
                <c:pt idx="172">
                  <c:v>132.93392716976015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132.37899999999999</c:v>
                </c:pt>
                <c:pt idx="1">
                  <c:v>130.87899999999999</c:v>
                </c:pt>
                <c:pt idx="2">
                  <c:v>130.655</c:v>
                </c:pt>
                <c:pt idx="3">
                  <c:v>131.70699999999999</c:v>
                </c:pt>
                <c:pt idx="4">
                  <c:v>131.41399999999999</c:v>
                </c:pt>
                <c:pt idx="5">
                  <c:v>131.72399999999999</c:v>
                </c:pt>
                <c:pt idx="6">
                  <c:v>130.483</c:v>
                </c:pt>
                <c:pt idx="7">
                  <c:v>131.56899999999999</c:v>
                </c:pt>
                <c:pt idx="8">
                  <c:v>131.79300000000001</c:v>
                </c:pt>
                <c:pt idx="9">
                  <c:v>131.03399999999999</c:v>
                </c:pt>
                <c:pt idx="10">
                  <c:v>130.828</c:v>
                </c:pt>
                <c:pt idx="11">
                  <c:v>130.55199999999999</c:v>
                </c:pt>
                <c:pt idx="12">
                  <c:v>131.43100000000001</c:v>
                </c:pt>
                <c:pt idx="13">
                  <c:v>131.43100000000001</c:v>
                </c:pt>
                <c:pt idx="14">
                  <c:v>131.60300000000001</c:v>
                </c:pt>
                <c:pt idx="15">
                  <c:v>130.22399999999999</c:v>
                </c:pt>
                <c:pt idx="16">
                  <c:v>131.58600000000001</c:v>
                </c:pt>
                <c:pt idx="17">
                  <c:v>130.828</c:v>
                </c:pt>
                <c:pt idx="18">
                  <c:v>131.58600000000001</c:v>
                </c:pt>
                <c:pt idx="19">
                  <c:v>132.672</c:v>
                </c:pt>
                <c:pt idx="20">
                  <c:v>132.345</c:v>
                </c:pt>
                <c:pt idx="21">
                  <c:v>132.845</c:v>
                </c:pt>
                <c:pt idx="22">
                  <c:v>133.62100000000001</c:v>
                </c:pt>
                <c:pt idx="23">
                  <c:v>133.845</c:v>
                </c:pt>
                <c:pt idx="24">
                  <c:v>133.58600000000001</c:v>
                </c:pt>
                <c:pt idx="25">
                  <c:v>134.20699999999999</c:v>
                </c:pt>
                <c:pt idx="26">
                  <c:v>134.63800000000001</c:v>
                </c:pt>
                <c:pt idx="27">
                  <c:v>135.41399999999999</c:v>
                </c:pt>
                <c:pt idx="28">
                  <c:v>134.37899999999999</c:v>
                </c:pt>
                <c:pt idx="29">
                  <c:v>135.93100000000001</c:v>
                </c:pt>
                <c:pt idx="30">
                  <c:v>135.87899999999999</c:v>
                </c:pt>
                <c:pt idx="31">
                  <c:v>137.5</c:v>
                </c:pt>
                <c:pt idx="32">
                  <c:v>137.828</c:v>
                </c:pt>
                <c:pt idx="33">
                  <c:v>138.05199999999999</c:v>
                </c:pt>
                <c:pt idx="34">
                  <c:v>139.24100000000001</c:v>
                </c:pt>
                <c:pt idx="35">
                  <c:v>139.60300000000001</c:v>
                </c:pt>
                <c:pt idx="36">
                  <c:v>140.20699999999999</c:v>
                </c:pt>
                <c:pt idx="37">
                  <c:v>140.72399999999999</c:v>
                </c:pt>
                <c:pt idx="38">
                  <c:v>141.31</c:v>
                </c:pt>
                <c:pt idx="39">
                  <c:v>142.672</c:v>
                </c:pt>
                <c:pt idx="40">
                  <c:v>144.03399999999999</c:v>
                </c:pt>
                <c:pt idx="41">
                  <c:v>144.53399999999999</c:v>
                </c:pt>
                <c:pt idx="42">
                  <c:v>145.46600000000001</c:v>
                </c:pt>
                <c:pt idx="43">
                  <c:v>146.672</c:v>
                </c:pt>
                <c:pt idx="44">
                  <c:v>146.60300000000001</c:v>
                </c:pt>
                <c:pt idx="45">
                  <c:v>147.87899999999999</c:v>
                </c:pt>
                <c:pt idx="46">
                  <c:v>148.63800000000001</c:v>
                </c:pt>
                <c:pt idx="47">
                  <c:v>150.655</c:v>
                </c:pt>
                <c:pt idx="48">
                  <c:v>154.13800000000001</c:v>
                </c:pt>
                <c:pt idx="49">
                  <c:v>159.25899999999999</c:v>
                </c:pt>
                <c:pt idx="50">
                  <c:v>165.87899999999999</c:v>
                </c:pt>
                <c:pt idx="51">
                  <c:v>175.77600000000001</c:v>
                </c:pt>
                <c:pt idx="52">
                  <c:v>186.655</c:v>
                </c:pt>
                <c:pt idx="53">
                  <c:v>199.63800000000001</c:v>
                </c:pt>
                <c:pt idx="54">
                  <c:v>211.655</c:v>
                </c:pt>
                <c:pt idx="55">
                  <c:v>222</c:v>
                </c:pt>
                <c:pt idx="56">
                  <c:v>231.845</c:v>
                </c:pt>
                <c:pt idx="57">
                  <c:v>237.87899999999999</c:v>
                </c:pt>
                <c:pt idx="58">
                  <c:v>242.39699999999999</c:v>
                </c:pt>
                <c:pt idx="59">
                  <c:v>244.345</c:v>
                </c:pt>
                <c:pt idx="60">
                  <c:v>243.87899999999999</c:v>
                </c:pt>
                <c:pt idx="61">
                  <c:v>240.96600000000001</c:v>
                </c:pt>
                <c:pt idx="62">
                  <c:v>235.983</c:v>
                </c:pt>
                <c:pt idx="63">
                  <c:v>227.81</c:v>
                </c:pt>
                <c:pt idx="64">
                  <c:v>214.03399999999999</c:v>
                </c:pt>
                <c:pt idx="65">
                  <c:v>196.29300000000001</c:v>
                </c:pt>
                <c:pt idx="66">
                  <c:v>174.55199999999999</c:v>
                </c:pt>
                <c:pt idx="67">
                  <c:v>154.81</c:v>
                </c:pt>
                <c:pt idx="68">
                  <c:v>141.155</c:v>
                </c:pt>
                <c:pt idx="69">
                  <c:v>135.86199999999999</c:v>
                </c:pt>
                <c:pt idx="70">
                  <c:v>135.172</c:v>
                </c:pt>
                <c:pt idx="71">
                  <c:v>136.70699999999999</c:v>
                </c:pt>
                <c:pt idx="72">
                  <c:v>138.10300000000001</c:v>
                </c:pt>
                <c:pt idx="73">
                  <c:v>140.25899999999999</c:v>
                </c:pt>
                <c:pt idx="74">
                  <c:v>144.36199999999999</c:v>
                </c:pt>
                <c:pt idx="75">
                  <c:v>151.12100000000001</c:v>
                </c:pt>
                <c:pt idx="76">
                  <c:v>159.345</c:v>
                </c:pt>
                <c:pt idx="77">
                  <c:v>167.12100000000001</c:v>
                </c:pt>
                <c:pt idx="78">
                  <c:v>177.24100000000001</c:v>
                </c:pt>
                <c:pt idx="79">
                  <c:v>186.20699999999999</c:v>
                </c:pt>
                <c:pt idx="80">
                  <c:v>193.36199999999999</c:v>
                </c:pt>
                <c:pt idx="81">
                  <c:v>199.69</c:v>
                </c:pt>
                <c:pt idx="82">
                  <c:v>205.05199999999999</c:v>
                </c:pt>
                <c:pt idx="83">
                  <c:v>207.96600000000001</c:v>
                </c:pt>
                <c:pt idx="84">
                  <c:v>208.94800000000001</c:v>
                </c:pt>
                <c:pt idx="85">
                  <c:v>206.345</c:v>
                </c:pt>
                <c:pt idx="86">
                  <c:v>201.172</c:v>
                </c:pt>
                <c:pt idx="87">
                  <c:v>192.517</c:v>
                </c:pt>
                <c:pt idx="88">
                  <c:v>180.08600000000001</c:v>
                </c:pt>
                <c:pt idx="89">
                  <c:v>165.05199999999999</c:v>
                </c:pt>
                <c:pt idx="90">
                  <c:v>147.27600000000001</c:v>
                </c:pt>
                <c:pt idx="91">
                  <c:v>135.03399999999999</c:v>
                </c:pt>
                <c:pt idx="92">
                  <c:v>129.03399999999999</c:v>
                </c:pt>
                <c:pt idx="93">
                  <c:v>125.94799999999999</c:v>
                </c:pt>
                <c:pt idx="94">
                  <c:v>126.069</c:v>
                </c:pt>
                <c:pt idx="95">
                  <c:v>126.46599999999999</c:v>
                </c:pt>
                <c:pt idx="96">
                  <c:v>126.224</c:v>
                </c:pt>
                <c:pt idx="97">
                  <c:v>126.10299999999999</c:v>
                </c:pt>
                <c:pt idx="98">
                  <c:v>126.79300000000001</c:v>
                </c:pt>
                <c:pt idx="99">
                  <c:v>125.63800000000001</c:v>
                </c:pt>
                <c:pt idx="100">
                  <c:v>126.19</c:v>
                </c:pt>
                <c:pt idx="101">
                  <c:v>125.10299999999999</c:v>
                </c:pt>
                <c:pt idx="102">
                  <c:v>127.05200000000001</c:v>
                </c:pt>
                <c:pt idx="103">
                  <c:v>126.03400000000001</c:v>
                </c:pt>
                <c:pt idx="104">
                  <c:v>124.86199999999999</c:v>
                </c:pt>
                <c:pt idx="105">
                  <c:v>126.121</c:v>
                </c:pt>
                <c:pt idx="106">
                  <c:v>126.224</c:v>
                </c:pt>
                <c:pt idx="107">
                  <c:v>126.46599999999999</c:v>
                </c:pt>
                <c:pt idx="108">
                  <c:v>126.241</c:v>
                </c:pt>
                <c:pt idx="109">
                  <c:v>125.69</c:v>
                </c:pt>
                <c:pt idx="110">
                  <c:v>125.46599999999999</c:v>
                </c:pt>
                <c:pt idx="111">
                  <c:v>125.759</c:v>
                </c:pt>
                <c:pt idx="112">
                  <c:v>125.569</c:v>
                </c:pt>
                <c:pt idx="113">
                  <c:v>125.60299999999999</c:v>
                </c:pt>
                <c:pt idx="114">
                  <c:v>124.94799999999999</c:v>
                </c:pt>
                <c:pt idx="115">
                  <c:v>125.13800000000001</c:v>
                </c:pt>
                <c:pt idx="116">
                  <c:v>126.069</c:v>
                </c:pt>
                <c:pt idx="117">
                  <c:v>126.19</c:v>
                </c:pt>
                <c:pt idx="118">
                  <c:v>126.13800000000001</c:v>
                </c:pt>
                <c:pt idx="119">
                  <c:v>126.569</c:v>
                </c:pt>
                <c:pt idx="120">
                  <c:v>127.431</c:v>
                </c:pt>
                <c:pt idx="121">
                  <c:v>127.63800000000001</c:v>
                </c:pt>
                <c:pt idx="122">
                  <c:v>127.13800000000001</c:v>
                </c:pt>
                <c:pt idx="123">
                  <c:v>126.828</c:v>
                </c:pt>
                <c:pt idx="124">
                  <c:v>126.81</c:v>
                </c:pt>
                <c:pt idx="125">
                  <c:v>125.741</c:v>
                </c:pt>
                <c:pt idx="126">
                  <c:v>125.46599999999999</c:v>
                </c:pt>
                <c:pt idx="127">
                  <c:v>124.13800000000001</c:v>
                </c:pt>
                <c:pt idx="128">
                  <c:v>123.44799999999999</c:v>
                </c:pt>
                <c:pt idx="129">
                  <c:v>123.86199999999999</c:v>
                </c:pt>
                <c:pt idx="130">
                  <c:v>123.55200000000001</c:v>
                </c:pt>
                <c:pt idx="131">
                  <c:v>123.60299999999999</c:v>
                </c:pt>
                <c:pt idx="132">
                  <c:v>122.39700000000001</c:v>
                </c:pt>
                <c:pt idx="133">
                  <c:v>122.96599999999999</c:v>
                </c:pt>
                <c:pt idx="134">
                  <c:v>123</c:v>
                </c:pt>
                <c:pt idx="135">
                  <c:v>122.517</c:v>
                </c:pt>
                <c:pt idx="136">
                  <c:v>121.517</c:v>
                </c:pt>
                <c:pt idx="137">
                  <c:v>122.29300000000001</c:v>
                </c:pt>
                <c:pt idx="138">
                  <c:v>122.086</c:v>
                </c:pt>
                <c:pt idx="139">
                  <c:v>121.655</c:v>
                </c:pt>
                <c:pt idx="140">
                  <c:v>121.96599999999999</c:v>
                </c:pt>
                <c:pt idx="141">
                  <c:v>121.81</c:v>
                </c:pt>
                <c:pt idx="142">
                  <c:v>121.931</c:v>
                </c:pt>
                <c:pt idx="143">
                  <c:v>121.655</c:v>
                </c:pt>
                <c:pt idx="144">
                  <c:v>122.259</c:v>
                </c:pt>
                <c:pt idx="145">
                  <c:v>121.29300000000001</c:v>
                </c:pt>
                <c:pt idx="146">
                  <c:v>122.46599999999999</c:v>
                </c:pt>
                <c:pt idx="147">
                  <c:v>122.60299999999999</c:v>
                </c:pt>
                <c:pt idx="148">
                  <c:v>122.19</c:v>
                </c:pt>
                <c:pt idx="149">
                  <c:v>121.845</c:v>
                </c:pt>
                <c:pt idx="150">
                  <c:v>122.96599999999999</c:v>
                </c:pt>
                <c:pt idx="151">
                  <c:v>122.89700000000001</c:v>
                </c:pt>
                <c:pt idx="152">
                  <c:v>122.724</c:v>
                </c:pt>
                <c:pt idx="153">
                  <c:v>122.63800000000001</c:v>
                </c:pt>
                <c:pt idx="154">
                  <c:v>122.60299999999999</c:v>
                </c:pt>
                <c:pt idx="155">
                  <c:v>121.845</c:v>
                </c:pt>
                <c:pt idx="156">
                  <c:v>121.655</c:v>
                </c:pt>
                <c:pt idx="157">
                  <c:v>121.776</c:v>
                </c:pt>
                <c:pt idx="158">
                  <c:v>120.328</c:v>
                </c:pt>
                <c:pt idx="159">
                  <c:v>120.63800000000001</c:v>
                </c:pt>
                <c:pt idx="160">
                  <c:v>119.621</c:v>
                </c:pt>
                <c:pt idx="161">
                  <c:v>119.70699999999999</c:v>
                </c:pt>
                <c:pt idx="162">
                  <c:v>120</c:v>
                </c:pt>
                <c:pt idx="163">
                  <c:v>119.759</c:v>
                </c:pt>
                <c:pt idx="164">
                  <c:v>119.931</c:v>
                </c:pt>
                <c:pt idx="165">
                  <c:v>120.46599999999999</c:v>
                </c:pt>
                <c:pt idx="166">
                  <c:v>120.983</c:v>
                </c:pt>
                <c:pt idx="167">
                  <c:v>121.46599999999999</c:v>
                </c:pt>
                <c:pt idx="168">
                  <c:v>120.29300000000001</c:v>
                </c:pt>
                <c:pt idx="169">
                  <c:v>119.70699999999999</c:v>
                </c:pt>
                <c:pt idx="170">
                  <c:v>119.31</c:v>
                </c:pt>
                <c:pt idx="171">
                  <c:v>120.069</c:v>
                </c:pt>
                <c:pt idx="172">
                  <c:v>119.172</c:v>
                </c:pt>
                <c:pt idx="173">
                  <c:v>119.724</c:v>
                </c:pt>
                <c:pt idx="174">
                  <c:v>119.70699999999999</c:v>
                </c:pt>
                <c:pt idx="175">
                  <c:v>119.483</c:v>
                </c:pt>
                <c:pt idx="176">
                  <c:v>119.879</c:v>
                </c:pt>
                <c:pt idx="177">
                  <c:v>119.379</c:v>
                </c:pt>
                <c:pt idx="178">
                  <c:v>119.845</c:v>
                </c:pt>
                <c:pt idx="179">
                  <c:v>118.914</c:v>
                </c:pt>
                <c:pt idx="180">
                  <c:v>119.983</c:v>
                </c:pt>
                <c:pt idx="181">
                  <c:v>119.63800000000001</c:v>
                </c:pt>
                <c:pt idx="182">
                  <c:v>119.55200000000001</c:v>
                </c:pt>
                <c:pt idx="183">
                  <c:v>119.5</c:v>
                </c:pt>
                <c:pt idx="184">
                  <c:v>118.431</c:v>
                </c:pt>
                <c:pt idx="185">
                  <c:v>118.569</c:v>
                </c:pt>
                <c:pt idx="186">
                  <c:v>118.983</c:v>
                </c:pt>
                <c:pt idx="187">
                  <c:v>118.914</c:v>
                </c:pt>
                <c:pt idx="188">
                  <c:v>119.172</c:v>
                </c:pt>
                <c:pt idx="189">
                  <c:v>119</c:v>
                </c:pt>
                <c:pt idx="190">
                  <c:v>119.431</c:v>
                </c:pt>
                <c:pt idx="191">
                  <c:v>119.46599999999999</c:v>
                </c:pt>
                <c:pt idx="192">
                  <c:v>119.431</c:v>
                </c:pt>
                <c:pt idx="193">
                  <c:v>119.19</c:v>
                </c:pt>
                <c:pt idx="194">
                  <c:v>119.29300000000001</c:v>
                </c:pt>
                <c:pt idx="195">
                  <c:v>120</c:v>
                </c:pt>
                <c:pt idx="196">
                  <c:v>118.05200000000001</c:v>
                </c:pt>
                <c:pt idx="197">
                  <c:v>117.69</c:v>
                </c:pt>
                <c:pt idx="198">
                  <c:v>118.672</c:v>
                </c:pt>
                <c:pt idx="199">
                  <c:v>118.655</c:v>
                </c:pt>
                <c:pt idx="200">
                  <c:v>118.5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128.35749099334259</c:v>
                </c:pt>
                <c:pt idx="1">
                  <c:v>128.6744808951785</c:v>
                </c:pt>
                <c:pt idx="2">
                  <c:v>128.99115789132904</c:v>
                </c:pt>
                <c:pt idx="3">
                  <c:v>129.30741374558599</c:v>
                </c:pt>
                <c:pt idx="4">
                  <c:v>129.62312332569849</c:v>
                </c:pt>
                <c:pt idx="5">
                  <c:v>129.93814263252659</c:v>
                </c:pt>
                <c:pt idx="6">
                  <c:v>130.25230667217514</c:v>
                </c:pt>
                <c:pt idx="7">
                  <c:v>130.56542717307673</c:v>
                </c:pt>
                <c:pt idx="8">
                  <c:v>130.87729015447346</c:v>
                </c:pt>
                <c:pt idx="9">
                  <c:v>131.18765335858484</c:v>
                </c:pt>
                <c:pt idx="10">
                  <c:v>131.49624356632987</c:v>
                </c:pt>
                <c:pt idx="11">
                  <c:v>131.80275382637208</c:v>
                </c:pt>
                <c:pt idx="12">
                  <c:v>132.10684064034689</c:v>
                </c:pt>
                <c:pt idx="13">
                  <c:v>132.4081211647694</c:v>
                </c:pt>
                <c:pt idx="14">
                  <c:v>132.70617051444199</c:v>
                </c:pt>
                <c:pt idx="15">
                  <c:v>133.00051928653056</c:v>
                </c:pt>
                <c:pt idx="16">
                  <c:v>133.29065147406661</c:v>
                </c:pt>
                <c:pt idx="17">
                  <c:v>133.57600301038087</c:v>
                </c:pt>
                <c:pt idx="18">
                  <c:v>133.85596129370782</c:v>
                </c:pt>
                <c:pt idx="19">
                  <c:v>134.12986620103865</c:v>
                </c:pt>
                <c:pt idx="20">
                  <c:v>134.39701333626405</c:v>
                </c:pt>
                <c:pt idx="21">
                  <c:v>134.65666060216552</c:v>
                </c:pt>
                <c:pt idx="22">
                  <c:v>134.90803968075625</c:v>
                </c:pt>
                <c:pt idx="23">
                  <c:v>135.15037470290088</c:v>
                </c:pt>
                <c:pt idx="24">
                  <c:v>135.38291134383616</c:v>
                </c:pt>
                <c:pt idx="25">
                  <c:v>135.60496085445089</c:v>
                </c:pt>
                <c:pt idx="26">
                  <c:v>135.81596517629504</c:v>
                </c:pt>
                <c:pt idx="27">
                  <c:v>136.01559130925096</c:v>
                </c:pt>
                <c:pt idx="28">
                  <c:v>136.20386546680032</c:v>
                </c:pt>
                <c:pt idx="29">
                  <c:v>136.38136013673198</c:v>
                </c:pt>
                <c:pt idx="30">
                  <c:v>136.54944970592106</c:v>
                </c:pt>
                <c:pt idx="31">
                  <c:v>136.710652374783</c:v>
                </c:pt>
                <c:pt idx="32">
                  <c:v>136.86907704179174</c:v>
                </c:pt>
                <c:pt idx="33">
                  <c:v>137.03099282243448</c:v>
                </c:pt>
                <c:pt idx="34">
                  <c:v>137.20553482487509</c:v>
                </c:pt>
                <c:pt idx="35">
                  <c:v>137.40555156317728</c:v>
                </c:pt>
                <c:pt idx="36">
                  <c:v>137.64858580713891</c:v>
                </c:pt>
                <c:pt idx="37">
                  <c:v>137.95796086711675</c:v>
                </c:pt>
                <c:pt idx="38">
                  <c:v>138.36391798259356</c:v>
                </c:pt>
                <c:pt idx="39">
                  <c:v>138.90471823896962</c:v>
                </c:pt>
                <c:pt idx="40">
                  <c:v>139.62758617278615</c:v>
                </c:pt>
                <c:pt idx="41">
                  <c:v>140.58933539582193</c:v>
                </c:pt>
                <c:pt idx="42">
                  <c:v>141.85648429466139</c:v>
                </c:pt>
                <c:pt idx="43">
                  <c:v>143.50464876383421</c:v>
                </c:pt>
                <c:pt idx="44">
                  <c:v>145.61699658917834</c:v>
                </c:pt>
                <c:pt idx="45">
                  <c:v>148.28157209051173</c:v>
                </c:pt>
                <c:pt idx="46">
                  <c:v>151.5873560666692</c:v>
                </c:pt>
                <c:pt idx="47">
                  <c:v>155.61901739854699</c:v>
                </c:pt>
                <c:pt idx="48">
                  <c:v>160.45043374043556</c:v>
                </c:pt>
                <c:pt idx="49">
                  <c:v>166.1371886368598</c:v>
                </c:pt>
                <c:pt idx="50">
                  <c:v>172.7083366325424</c:v>
                </c:pt>
                <c:pt idx="51">
                  <c:v>180.15764765359268</c:v>
                </c:pt>
                <c:pt idx="52">
                  <c:v>188.4340870384722</c:v>
                </c:pt>
                <c:pt idx="53">
                  <c:v>197.43020985740318</c:v>
                </c:pt>
                <c:pt idx="54">
                  <c:v>206.9654537647686</c:v>
                </c:pt>
                <c:pt idx="55">
                  <c:v>216.75992503415532</c:v>
                </c:pt>
                <c:pt idx="56">
                  <c:v>226.39576100853148</c:v>
                </c:pt>
                <c:pt idx="57">
                  <c:v>235.2713723142617</c:v>
                </c:pt>
                <c:pt idx="58">
                  <c:v>242.5707797525065</c:v>
                </c:pt>
                <c:pt idx="59">
                  <c:v>247.2900601285302</c:v>
                </c:pt>
                <c:pt idx="60">
                  <c:v>248.36844070465392</c:v>
                </c:pt>
                <c:pt idx="61">
                  <c:v>244.9416480409858</c:v>
                </c:pt>
                <c:pt idx="62">
                  <c:v>236.6654193895161</c:v>
                </c:pt>
                <c:pt idx="63">
                  <c:v>223.97992039931918</c:v>
                </c:pt>
                <c:pt idx="64">
                  <c:v>208.16183790535985</c:v>
                </c:pt>
                <c:pt idx="65">
                  <c:v>191.08352509384557</c:v>
                </c:pt>
                <c:pt idx="66">
                  <c:v>174.74402993500871</c:v>
                </c:pt>
                <c:pt idx="67">
                  <c:v>160.76478799568829</c:v>
                </c:pt>
                <c:pt idx="68">
                  <c:v>150.06239788264074</c:v>
                </c:pt>
                <c:pt idx="69">
                  <c:v>142.80777422920573</c:v>
                </c:pt>
                <c:pt idx="70">
                  <c:v>138.62968011966902</c:v>
                </c:pt>
                <c:pt idx="71">
                  <c:v>136.92053115830061</c:v>
                </c:pt>
                <c:pt idx="72">
                  <c:v>137.10007289057091</c:v>
                </c:pt>
                <c:pt idx="73">
                  <c:v>138.76057262118604</c:v>
                </c:pt>
                <c:pt idx="74">
                  <c:v>141.69413730644163</c:v>
                </c:pt>
                <c:pt idx="75">
                  <c:v>145.8455156554499</c:v>
                </c:pt>
                <c:pt idx="76">
                  <c:v>151.23722921540502</c:v>
                </c:pt>
                <c:pt idx="77">
                  <c:v>157.89691132827775</c:v>
                </c:pt>
                <c:pt idx="78">
                  <c:v>165.79893819569725</c:v>
                </c:pt>
                <c:pt idx="79">
                  <c:v>174.82235391667041</c:v>
                </c:pt>
                <c:pt idx="80">
                  <c:v>184.7221123353971</c:v>
                </c:pt>
                <c:pt idx="81">
                  <c:v>195.09831693113361</c:v>
                </c:pt>
                <c:pt idx="82">
                  <c:v>205.30744196730885</c:v>
                </c:pt>
                <c:pt idx="83">
                  <c:v>214.20515208401574</c:v>
                </c:pt>
                <c:pt idx="84">
                  <c:v>219.72377369029488</c:v>
                </c:pt>
                <c:pt idx="85">
                  <c:v>218.83764419467761</c:v>
                </c:pt>
                <c:pt idx="86">
                  <c:v>208.95732322432445</c:v>
                </c:pt>
                <c:pt idx="87">
                  <c:v>190.60060691412988</c:v>
                </c:pt>
                <c:pt idx="88">
                  <c:v>168.59650184480734</c:v>
                </c:pt>
                <c:pt idx="89">
                  <c:v>149.413774556432</c:v>
                </c:pt>
                <c:pt idx="90">
                  <c:v>136.85071012872851</c:v>
                </c:pt>
                <c:pt idx="91">
                  <c:v>130.57707042006271</c:v>
                </c:pt>
                <c:pt idx="92">
                  <c:v>128.14091774384275</c:v>
                </c:pt>
                <c:pt idx="93">
                  <c:v>127.35605280033565</c:v>
                </c:pt>
                <c:pt idx="94">
                  <c:v>127.09082866433636</c:v>
                </c:pt>
                <c:pt idx="95">
                  <c:v>126.9479647546106</c:v>
                </c:pt>
                <c:pt idx="96">
                  <c:v>126.82768990986017</c:v>
                </c:pt>
                <c:pt idx="97">
                  <c:v>126.71157670611463</c:v>
                </c:pt>
                <c:pt idx="98">
                  <c:v>126.59702770887345</c:v>
                </c:pt>
                <c:pt idx="99">
                  <c:v>126.48369861161511</c:v>
                </c:pt>
                <c:pt idx="100">
                  <c:v>126.37148703191743</c:v>
                </c:pt>
                <c:pt idx="101">
                  <c:v>126.2603144863325</c:v>
                </c:pt>
                <c:pt idx="102">
                  <c:v>126.15010869958431</c:v>
                </c:pt>
                <c:pt idx="103">
                  <c:v>126.04080242036615</c:v>
                </c:pt>
                <c:pt idx="104">
                  <c:v>125.93233349697246</c:v>
                </c:pt>
                <c:pt idx="105">
                  <c:v>125.82464579897368</c:v>
                </c:pt>
                <c:pt idx="106">
                  <c:v>125.7176924441326</c:v>
                </c:pt>
                <c:pt idx="107">
                  <c:v>125.61144517313367</c:v>
                </c:pt>
                <c:pt idx="108">
                  <c:v>125.50591885597591</c:v>
                </c:pt>
                <c:pt idx="109">
                  <c:v>125.40123014478087</c:v>
                </c:pt>
                <c:pt idx="110">
                  <c:v>125.29772622207526</c:v>
                </c:pt>
                <c:pt idx="111">
                  <c:v>125.19624292302021</c:v>
                </c:pt>
                <c:pt idx="112">
                  <c:v>125.09857340439525</c:v>
                </c:pt>
                <c:pt idx="113">
                  <c:v>125.0082277530027</c:v>
                </c:pt>
                <c:pt idx="114">
                  <c:v>124.93150333922786</c:v>
                </c:pt>
                <c:pt idx="115">
                  <c:v>124.87872263254106</c:v>
                </c:pt>
                <c:pt idx="116">
                  <c:v>124.865212917672</c:v>
                </c:pt>
                <c:pt idx="117">
                  <c:v>124.91125597673799</c:v>
                </c:pt>
                <c:pt idx="118">
                  <c:v>125.03996678266806</c:v>
                </c:pt>
                <c:pt idx="119">
                  <c:v>125.27199477418553</c:v>
                </c:pt>
                <c:pt idx="120">
                  <c:v>125.61599984380976</c:v>
                </c:pt>
                <c:pt idx="121">
                  <c:v>126.05406170886368</c:v>
                </c:pt>
                <c:pt idx="122">
                  <c:v>126.52340902037953</c:v>
                </c:pt>
                <c:pt idx="123">
                  <c:v>126.90464486291654</c:v>
                </c:pt>
                <c:pt idx="124">
                  <c:v>127.04046334411507</c:v>
                </c:pt>
                <c:pt idx="125">
                  <c:v>126.8049080348995</c:v>
                </c:pt>
                <c:pt idx="126">
                  <c:v>126.1957595324226</c:v>
                </c:pt>
                <c:pt idx="127">
                  <c:v>125.36736461225551</c:v>
                </c:pt>
                <c:pt idx="128">
                  <c:v>124.54976065227099</c:v>
                </c:pt>
                <c:pt idx="129">
                  <c:v>123.91403105354742</c:v>
                </c:pt>
                <c:pt idx="130">
                  <c:v>123.50182963015615</c:v>
                </c:pt>
                <c:pt idx="131">
                  <c:v>123.25862023860816</c:v>
                </c:pt>
                <c:pt idx="132">
                  <c:v>123.10752097507219</c:v>
                </c:pt>
                <c:pt idx="133">
                  <c:v>122.99457871692655</c:v>
                </c:pt>
                <c:pt idx="134">
                  <c:v>122.89404068512903</c:v>
                </c:pt>
                <c:pt idx="135">
                  <c:v>122.79685404768401</c:v>
                </c:pt>
                <c:pt idx="136">
                  <c:v>122.70060138606401</c:v>
                </c:pt>
                <c:pt idx="137">
                  <c:v>122.60479132442573</c:v>
                </c:pt>
                <c:pt idx="138">
                  <c:v>122.50935607665281</c:v>
                </c:pt>
                <c:pt idx="139">
                  <c:v>122.41430008452063</c:v>
                </c:pt>
                <c:pt idx="140">
                  <c:v>122.31963903494524</c:v>
                </c:pt>
                <c:pt idx="141">
                  <c:v>122.22539925079165</c:v>
                </c:pt>
                <c:pt idx="142">
                  <c:v>122.13165288727582</c:v>
                </c:pt>
                <c:pt idx="143">
                  <c:v>122.03865412172394</c:v>
                </c:pt>
                <c:pt idx="144">
                  <c:v>121.94726682316018</c:v>
                </c:pt>
                <c:pt idx="145">
                  <c:v>121.8600606714319</c:v>
                </c:pt>
                <c:pt idx="146">
                  <c:v>121.78351233615803</c:v>
                </c:pt>
                <c:pt idx="147">
                  <c:v>121.73112841267037</c:v>
                </c:pt>
                <c:pt idx="148">
                  <c:v>121.72537915325184</c:v>
                </c:pt>
                <c:pt idx="149">
                  <c:v>121.79371528953634</c:v>
                </c:pt>
                <c:pt idx="150">
                  <c:v>121.95400479181487</c:v>
                </c:pt>
                <c:pt idx="151">
                  <c:v>122.19185652171244</c:v>
                </c:pt>
                <c:pt idx="152">
                  <c:v>122.44487279082287</c:v>
                </c:pt>
                <c:pt idx="153">
                  <c:v>122.61423902965238</c:v>
                </c:pt>
                <c:pt idx="154">
                  <c:v>122.60858741437093</c:v>
                </c:pt>
                <c:pt idx="155">
                  <c:v>122.39544408749018</c:v>
                </c:pt>
                <c:pt idx="156">
                  <c:v>122.02144611857835</c:v>
                </c:pt>
                <c:pt idx="157">
                  <c:v>121.58444728923766</c:v>
                </c:pt>
                <c:pt idx="158">
                  <c:v>121.1799348191754</c:v>
                </c:pt>
                <c:pt idx="159">
                  <c:v>120.86120322920031</c:v>
                </c:pt>
                <c:pt idx="160">
                  <c:v>120.63386392675122</c:v>
                </c:pt>
                <c:pt idx="161">
                  <c:v>120.47529709653998</c:v>
                </c:pt>
                <c:pt idx="162">
                  <c:v>120.3573830384902</c:v>
                </c:pt>
                <c:pt idx="163">
                  <c:v>120.25912719010073</c:v>
                </c:pt>
                <c:pt idx="164">
                  <c:v>120.1688042775495</c:v>
                </c:pt>
                <c:pt idx="165">
                  <c:v>120.08117670805953</c:v>
                </c:pt>
                <c:pt idx="166">
                  <c:v>119.99430952156723</c:v>
                </c:pt>
                <c:pt idx="167">
                  <c:v>119.90759327928026</c:v>
                </c:pt>
                <c:pt idx="168">
                  <c:v>119.82085367367462</c:v>
                </c:pt>
                <c:pt idx="169">
                  <c:v>119.73403655862111</c:v>
                </c:pt>
                <c:pt idx="170">
                  <c:v>119.64711732245928</c:v>
                </c:pt>
                <c:pt idx="171">
                  <c:v>119.56007924124498</c:v>
                </c:pt>
                <c:pt idx="172">
                  <c:v>119.47290907885113</c:v>
                </c:pt>
                <c:pt idx="173">
                  <c:v>119.38559623736658</c:v>
                </c:pt>
                <c:pt idx="174">
                  <c:v>119.29813249948185</c:v>
                </c:pt>
                <c:pt idx="175">
                  <c:v>119.21051183824697</c:v>
                </c:pt>
                <c:pt idx="176">
                  <c:v>119.12273022207273</c:v>
                </c:pt>
                <c:pt idx="177">
                  <c:v>119.0347854121831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128.35749099326137</c:v>
                </c:pt>
                <c:pt idx="1">
                  <c:v>128.67448089498401</c:v>
                </c:pt>
                <c:pt idx="2">
                  <c:v>128.99115789086972</c:v>
                </c:pt>
                <c:pt idx="3">
                  <c:v>129.30741374451588</c:v>
                </c:pt>
                <c:pt idx="4">
                  <c:v>129.62312332323947</c:v>
                </c:pt>
                <c:pt idx="5">
                  <c:v>129.93814262695295</c:v>
                </c:pt>
                <c:pt idx="6">
                  <c:v>130.25230665971398</c:v>
                </c:pt>
                <c:pt idx="7">
                  <c:v>130.56542714559652</c:v>
                </c:pt>
                <c:pt idx="8">
                  <c:v>130.87729009469783</c:v>
                </c:pt>
                <c:pt idx="9">
                  <c:v>131.18765323033108</c:v>
                </c:pt>
                <c:pt idx="10">
                  <c:v>131.49624329489973</c:v>
                </c:pt>
                <c:pt idx="11">
                  <c:v>131.80275325975725</c:v>
                </c:pt>
                <c:pt idx="12">
                  <c:v>132.10683947364532</c:v>
                </c:pt>
                <c:pt idx="13">
                  <c:v>132.40811879517747</c:v>
                </c:pt>
                <c:pt idx="14">
                  <c:v>132.70616576733201</c:v>
                </c:pt>
                <c:pt idx="15">
                  <c:v>133.00050990600931</c:v>
                </c:pt>
                <c:pt idx="16">
                  <c:v>133.29063319026093</c:v>
                </c:pt>
                <c:pt idx="17">
                  <c:v>133.57596785853229</c:v>
                </c:pt>
                <c:pt idx="18">
                  <c:v>133.85589463272876</c:v>
                </c:pt>
                <c:pt idx="19">
                  <c:v>134.12974150945124</c:v>
                </c:pt>
                <c:pt idx="20">
                  <c:v>134.39678327443568</c:v>
                </c:pt>
                <c:pt idx="21">
                  <c:v>134.65624191087488</c:v>
                </c:pt>
                <c:pt idx="22">
                  <c:v>134.9072880834166</c:v>
                </c:pt>
                <c:pt idx="23">
                  <c:v>135.14904388544608</c:v>
                </c:pt>
                <c:pt idx="24">
                  <c:v>135.38058703576891</c:v>
                </c:pt>
                <c:pt idx="25">
                  <c:v>135.60095669984528</c:v>
                </c:pt>
                <c:pt idx="26">
                  <c:v>135.80916108811979</c:v>
                </c:pt>
                <c:pt idx="27">
                  <c:v>136.00418694774922</c:v>
                </c:pt>
                <c:pt idx="28">
                  <c:v>136.1850110126112</c:v>
                </c:pt>
                <c:pt idx="29">
                  <c:v>136.35061340907541</c:v>
                </c:pt>
                <c:pt idx="30">
                  <c:v>136.49999293192806</c:v>
                </c:pt>
                <c:pt idx="31">
                  <c:v>136.63218400774272</c:v>
                </c:pt>
                <c:pt idx="32">
                  <c:v>136.74627505526374</c:v>
                </c:pt>
                <c:pt idx="33">
                  <c:v>136.84142783920487</c:v>
                </c:pt>
                <c:pt idx="34">
                  <c:v>136.9168973022704</c:v>
                </c:pt>
                <c:pt idx="35">
                  <c:v>136.97205125870357</c:v>
                </c:pt>
                <c:pt idx="36">
                  <c:v>137.00638925078863</c:v>
                </c:pt>
                <c:pt idx="37">
                  <c:v>137.01955981716617</c:v>
                </c:pt>
                <c:pt idx="38">
                  <c:v>137.01137540740922</c:v>
                </c:pt>
                <c:pt idx="39">
                  <c:v>136.98182420784568</c:v>
                </c:pt>
                <c:pt idx="40">
                  <c:v>136.93107822275181</c:v>
                </c:pt>
                <c:pt idx="41">
                  <c:v>136.85949708234307</c:v>
                </c:pt>
                <c:pt idx="42">
                  <c:v>136.76762721941174</c:v>
                </c:pt>
                <c:pt idx="43">
                  <c:v>136.65619626039137</c:v>
                </c:pt>
                <c:pt idx="44">
                  <c:v>136.52610270049055</c:v>
                </c:pt>
                <c:pt idx="45">
                  <c:v>136.37840116005444</c:v>
                </c:pt>
                <c:pt idx="46">
                  <c:v>136.21428373314404</c:v>
                </c:pt>
                <c:pt idx="47">
                  <c:v>136.03505812299434</c:v>
                </c:pt>
                <c:pt idx="48">
                  <c:v>135.84212339873972</c:v>
                </c:pt>
                <c:pt idx="49">
                  <c:v>135.636944293992</c:v>
                </c:pt>
                <c:pt idx="50">
                  <c:v>135.42102499607756</c:v>
                </c:pt>
                <c:pt idx="51">
                  <c:v>135.19588334593604</c:v>
                </c:pt>
                <c:pt idx="52">
                  <c:v>134.96302628876839</c:v>
                </c:pt>
                <c:pt idx="53">
                  <c:v>134.72392729436385</c:v>
                </c:pt>
                <c:pt idx="54">
                  <c:v>134.48000631606303</c:v>
                </c:pt>
                <c:pt idx="55">
                  <c:v>134.2326126919759</c:v>
                </c:pt>
                <c:pt idx="56">
                  <c:v>133.98301122437414</c:v>
                </c:pt>
                <c:pt idx="57">
                  <c:v>133.73237151449973</c:v>
                </c:pt>
                <c:pt idx="58">
                  <c:v>133.48176048928985</c:v>
                </c:pt>
                <c:pt idx="59">
                  <c:v>133.23213793978735</c:v>
                </c:pt>
                <c:pt idx="60">
                  <c:v>132.98435480146398</c:v>
                </c:pt>
                <c:pt idx="61">
                  <c:v>132.73915384492867</c:v>
                </c:pt>
                <c:pt idx="62">
                  <c:v>132.49717240999399</c:v>
                </c:pt>
                <c:pt idx="63">
                  <c:v>132.25894680379446</c:v>
                </c:pt>
                <c:pt idx="64">
                  <c:v>132.0249179906005</c:v>
                </c:pt>
                <c:pt idx="65">
                  <c:v>131.79543822279203</c:v>
                </c:pt>
                <c:pt idx="66">
                  <c:v>131.57077829479798</c:v>
                </c:pt>
                <c:pt idx="67">
                  <c:v>131.35113514070829</c:v>
                </c:pt>
                <c:pt idx="68">
                  <c:v>131.1366395382955</c:v>
                </c:pt>
                <c:pt idx="69">
                  <c:v>130.92736372458472</c:v>
                </c:pt>
                <c:pt idx="70">
                  <c:v>130.72332876878721</c:v>
                </c:pt>
                <c:pt idx="71">
                  <c:v>130.52451158590827</c:v>
                </c:pt>
                <c:pt idx="72">
                  <c:v>130.33085150773687</c:v>
                </c:pt>
                <c:pt idx="73">
                  <c:v>130.14225635677414</c:v>
                </c:pt>
                <c:pt idx="74">
                  <c:v>129.9586079928568</c:v>
                </c:pt>
                <c:pt idx="75">
                  <c:v>129.77976732193886</c:v>
                </c:pt>
                <c:pt idx="76">
                  <c:v>129.60557877204764</c:v>
                </c:pt>
                <c:pt idx="77">
                  <c:v>129.43587425326331</c:v>
                </c:pt>
                <c:pt idx="78">
                  <c:v>129.27047662718113</c:v>
                </c:pt>
                <c:pt idx="79">
                  <c:v>129.10920271719664</c:v>
                </c:pt>
                <c:pt idx="80">
                  <c:v>128.95186589459161</c:v>
                </c:pt>
                <c:pt idx="81">
                  <c:v>128.79827827723372</c:v>
                </c:pt>
                <c:pt idx="82">
                  <c:v>128.64825257813035</c:v>
                </c:pt>
                <c:pt idx="83">
                  <c:v>128.50160364044041</c:v>
                </c:pt>
                <c:pt idx="84">
                  <c:v>128.35814969413607</c:v>
                </c:pt>
                <c:pt idx="85">
                  <c:v>128.21771336755708</c:v>
                </c:pt>
                <c:pt idx="86">
                  <c:v>128.08012248480853</c:v>
                </c:pt>
                <c:pt idx="87">
                  <c:v>127.94521067747003</c:v>
                </c:pt>
                <c:pt idx="88">
                  <c:v>127.81281783652766</c:v>
                </c:pt>
                <c:pt idx="89">
                  <c:v>127.68279042789861</c:v>
                </c:pt>
                <c:pt idx="90">
                  <c:v>127.55498169245621</c:v>
                </c:pt>
                <c:pt idx="91">
                  <c:v>127.42925174912259</c:v>
                </c:pt>
                <c:pt idx="92">
                  <c:v>127.3054676174081</c:v>
                </c:pt>
                <c:pt idx="93">
                  <c:v>127.18350317375648</c:v>
                </c:pt>
                <c:pt idx="94">
                  <c:v>127.06323905420965</c:v>
                </c:pt>
                <c:pt idx="95">
                  <c:v>126.94456251423668</c:v>
                </c:pt>
                <c:pt idx="96">
                  <c:v>126.82736725507306</c:v>
                </c:pt>
                <c:pt idx="97">
                  <c:v>126.71155322458189</c:v>
                </c:pt>
                <c:pt idx="98">
                  <c:v>126.59702639946623</c:v>
                </c:pt>
                <c:pt idx="99">
                  <c:v>126.48369855462222</c:v>
                </c:pt>
                <c:pt idx="100">
                  <c:v>126.37148702451135</c:v>
                </c:pt>
                <c:pt idx="101">
                  <c:v>126.26031446063811</c:v>
                </c:pt>
                <c:pt idx="102">
                  <c:v>126.15010858853137</c:v>
                </c:pt>
                <c:pt idx="103">
                  <c:v>126.04080196703525</c:v>
                </c:pt>
                <c:pt idx="104">
                  <c:v>125.9323317522055</c:v>
                </c:pt>
                <c:pt idx="105">
                  <c:v>125.82463946767207</c:v>
                </c:pt>
                <c:pt idx="106">
                  <c:v>125.71767078295652</c:v>
                </c:pt>
                <c:pt idx="107">
                  <c:v>125.61137530091743</c:v>
                </c:pt>
                <c:pt idx="108">
                  <c:v>125.50570635522909</c:v>
                </c:pt>
                <c:pt idx="109">
                  <c:v>125.40062081857208</c:v>
                </c:pt>
                <c:pt idx="110">
                  <c:v>125.29607892202075</c:v>
                </c:pt>
                <c:pt idx="111">
                  <c:v>125.19204408594986</c:v>
                </c:pt>
                <c:pt idx="112">
                  <c:v>125.08848276263868</c:v>
                </c:pt>
                <c:pt idx="113">
                  <c:v>124.98536429062858</c:v>
                </c:pt>
                <c:pt idx="114">
                  <c:v>124.88266076077701</c:v>
                </c:pt>
                <c:pt idx="115">
                  <c:v>124.78034689384751</c:v>
                </c:pt>
                <c:pt idx="116">
                  <c:v>124.67839992937473</c:v>
                </c:pt>
                <c:pt idx="117">
                  <c:v>124.57679952544237</c:v>
                </c:pt>
                <c:pt idx="118">
                  <c:v>124.47552766890519</c:v>
                </c:pt>
                <c:pt idx="119">
                  <c:v>124.37456859547116</c:v>
                </c:pt>
                <c:pt idx="120">
                  <c:v>124.27390871893115</c:v>
                </c:pt>
                <c:pt idx="121">
                  <c:v>124.17353656867911</c:v>
                </c:pt>
                <c:pt idx="122">
                  <c:v>124.07344273450097</c:v>
                </c:pt>
                <c:pt idx="123">
                  <c:v>123.97361981742442</c:v>
                </c:pt>
                <c:pt idx="124">
                  <c:v>123.87406238521136</c:v>
                </c:pt>
                <c:pt idx="125">
                  <c:v>123.77476693084132</c:v>
                </c:pt>
                <c:pt idx="126">
                  <c:v>123.6757318320772</c:v>
                </c:pt>
                <c:pt idx="127">
                  <c:v>123.57695730992891</c:v>
                </c:pt>
                <c:pt idx="128">
                  <c:v>123.47844538354298</c:v>
                </c:pt>
                <c:pt idx="129">
                  <c:v>123.38019981875431</c:v>
                </c:pt>
                <c:pt idx="130">
                  <c:v>123.28222606725684</c:v>
                </c:pt>
                <c:pt idx="131">
                  <c:v>123.18453119309912</c:v>
                </c:pt>
                <c:pt idx="132">
                  <c:v>123.08712378301431</c:v>
                </c:pt>
                <c:pt idx="133">
                  <c:v>122.99001383697876</c:v>
                </c:pt>
                <c:pt idx="134">
                  <c:v>122.8932126353936</c:v>
                </c:pt>
                <c:pt idx="135">
                  <c:v>122.79673257943875</c:v>
                </c:pt>
                <c:pt idx="136">
                  <c:v>122.70058700149445</c:v>
                </c:pt>
                <c:pt idx="137">
                  <c:v>122.60478994310344</c:v>
                </c:pt>
                <c:pt idx="138">
                  <c:v>122.50935589879199</c:v>
                </c:pt>
                <c:pt idx="139">
                  <c:v>122.41429952520261</c:v>
                </c:pt>
                <c:pt idx="140">
                  <c:v>122.31963531642687</c:v>
                </c:pt>
                <c:pt idx="141">
                  <c:v>122.22537724815291</c:v>
                </c:pt>
                <c:pt idx="142">
                  <c:v>122.13153839521623</c:v>
                </c:pt>
                <c:pt idx="143">
                  <c:v>122.03813052929645</c:v>
                </c:pt>
                <c:pt idx="144">
                  <c:v>121.94516370572626</c:v>
                </c:pt>
                <c:pt idx="145">
                  <c:v>121.85264585053226</c:v>
                </c:pt>
                <c:pt idx="146">
                  <c:v>121.76058236073837</c:v>
                </c:pt>
                <c:pt idx="147">
                  <c:v>121.66897573244016</c:v>
                </c:pt>
                <c:pt idx="148">
                  <c:v>121.57782523201112</c:v>
                </c:pt>
                <c:pt idx="149">
                  <c:v>121.48712662585281</c:v>
                </c:pt>
                <c:pt idx="150">
                  <c:v>121.39687198321562</c:v>
                </c:pt>
                <c:pt idx="151">
                  <c:v>121.30704956472829</c:v>
                </c:pt>
                <c:pt idx="152">
                  <c:v>121.21764380639083</c:v>
                </c:pt>
                <c:pt idx="153">
                  <c:v>121.1286354050231</c:v>
                </c:pt>
                <c:pt idx="154">
                  <c:v>121.04000150671862</c:v>
                </c:pt>
                <c:pt idx="155">
                  <c:v>120.95171599502456</c:v>
                </c:pt>
                <c:pt idx="156">
                  <c:v>120.86374987070093</c:v>
                </c:pt>
                <c:pt idx="157">
                  <c:v>120.77607171037675</c:v>
                </c:pt>
                <c:pt idx="158">
                  <c:v>120.68864818758081</c:v>
                </c:pt>
                <c:pt idx="159">
                  <c:v>120.60144463677224</c:v>
                </c:pt>
                <c:pt idx="160">
                  <c:v>120.51442563935181</c:v>
                </c:pt>
                <c:pt idx="161">
                  <c:v>120.42755561028481</c:v>
                </c:pt>
                <c:pt idx="162">
                  <c:v>120.34079936489735</c:v>
                </c:pt>
                <c:pt idx="163">
                  <c:v>120.25412264747493</c:v>
                </c:pt>
                <c:pt idx="164">
                  <c:v>120.16749260627398</c:v>
                </c:pt>
                <c:pt idx="165">
                  <c:v>120.08087820316337</c:v>
                </c:pt>
                <c:pt idx="166">
                  <c:v>119.99425055002979</c:v>
                </c:pt>
                <c:pt idx="167">
                  <c:v>119.90758316801163</c:v>
                </c:pt>
                <c:pt idx="168">
                  <c:v>119.82085216929698</c:v>
                </c:pt>
                <c:pt idx="169">
                  <c:v>119.73403636443449</c:v>
                </c:pt>
                <c:pt idx="170">
                  <c:v>119.6471173007161</c:v>
                </c:pt>
                <c:pt idx="171">
                  <c:v>119.56007923913342</c:v>
                </c:pt>
                <c:pt idx="172">
                  <c:v>119.4729090786733</c:v>
                </c:pt>
                <c:pt idx="173">
                  <c:v>119.3855962373536</c:v>
                </c:pt>
                <c:pt idx="174">
                  <c:v>119.29813249948103</c:v>
                </c:pt>
                <c:pt idx="175">
                  <c:v>119.21051183824693</c:v>
                </c:pt>
                <c:pt idx="176">
                  <c:v>119.12273022207273</c:v>
                </c:pt>
                <c:pt idx="177">
                  <c:v>119.0347854121831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119.19</c:v>
                </c:pt>
                <c:pt idx="1">
                  <c:v>119.53400000000001</c:v>
                </c:pt>
                <c:pt idx="2">
                  <c:v>119.655</c:v>
                </c:pt>
                <c:pt idx="3">
                  <c:v>120.31</c:v>
                </c:pt>
                <c:pt idx="4">
                  <c:v>119.03400000000001</c:v>
                </c:pt>
                <c:pt idx="5">
                  <c:v>120.672</c:v>
                </c:pt>
                <c:pt idx="6">
                  <c:v>119.086</c:v>
                </c:pt>
                <c:pt idx="7">
                  <c:v>119.44799999999999</c:v>
                </c:pt>
                <c:pt idx="8">
                  <c:v>120.276</c:v>
                </c:pt>
                <c:pt idx="9">
                  <c:v>120.259</c:v>
                </c:pt>
                <c:pt idx="10">
                  <c:v>120.276</c:v>
                </c:pt>
                <c:pt idx="11">
                  <c:v>120.069</c:v>
                </c:pt>
                <c:pt idx="12">
                  <c:v>119.89700000000001</c:v>
                </c:pt>
                <c:pt idx="13">
                  <c:v>120.60299999999999</c:v>
                </c:pt>
                <c:pt idx="14">
                  <c:v>120.39700000000001</c:v>
                </c:pt>
                <c:pt idx="15">
                  <c:v>120.741</c:v>
                </c:pt>
                <c:pt idx="16">
                  <c:v>120.759</c:v>
                </c:pt>
                <c:pt idx="17">
                  <c:v>120.79300000000001</c:v>
                </c:pt>
                <c:pt idx="18">
                  <c:v>121.483</c:v>
                </c:pt>
                <c:pt idx="19">
                  <c:v>120.94799999999999</c:v>
                </c:pt>
                <c:pt idx="20">
                  <c:v>121.20699999999999</c:v>
                </c:pt>
                <c:pt idx="21">
                  <c:v>121.741</c:v>
                </c:pt>
                <c:pt idx="22">
                  <c:v>121.276</c:v>
                </c:pt>
                <c:pt idx="23">
                  <c:v>120.655</c:v>
                </c:pt>
                <c:pt idx="24">
                  <c:v>121.29300000000001</c:v>
                </c:pt>
                <c:pt idx="25">
                  <c:v>121.345</c:v>
                </c:pt>
                <c:pt idx="26">
                  <c:v>121.672</c:v>
                </c:pt>
                <c:pt idx="27">
                  <c:v>122.60299999999999</c:v>
                </c:pt>
                <c:pt idx="28">
                  <c:v>123.03400000000001</c:v>
                </c:pt>
                <c:pt idx="29">
                  <c:v>123.13800000000001</c:v>
                </c:pt>
                <c:pt idx="30">
                  <c:v>123.03400000000001</c:v>
                </c:pt>
                <c:pt idx="31">
                  <c:v>123.53400000000001</c:v>
                </c:pt>
                <c:pt idx="32">
                  <c:v>124.672</c:v>
                </c:pt>
                <c:pt idx="33">
                  <c:v>124.655</c:v>
                </c:pt>
                <c:pt idx="34">
                  <c:v>124.569</c:v>
                </c:pt>
                <c:pt idx="35">
                  <c:v>126.46599999999999</c:v>
                </c:pt>
                <c:pt idx="36">
                  <c:v>126.483</c:v>
                </c:pt>
                <c:pt idx="37">
                  <c:v>127.741</c:v>
                </c:pt>
                <c:pt idx="38">
                  <c:v>127.81</c:v>
                </c:pt>
                <c:pt idx="39">
                  <c:v>128.983</c:v>
                </c:pt>
                <c:pt idx="40">
                  <c:v>130.655</c:v>
                </c:pt>
                <c:pt idx="41">
                  <c:v>132.10300000000001</c:v>
                </c:pt>
                <c:pt idx="42">
                  <c:v>132.72399999999999</c:v>
                </c:pt>
                <c:pt idx="43">
                  <c:v>134.155</c:v>
                </c:pt>
                <c:pt idx="44">
                  <c:v>134.56899999999999</c:v>
                </c:pt>
                <c:pt idx="45">
                  <c:v>135.25899999999999</c:v>
                </c:pt>
                <c:pt idx="46">
                  <c:v>136.22399999999999</c:v>
                </c:pt>
                <c:pt idx="47">
                  <c:v>137.55199999999999</c:v>
                </c:pt>
                <c:pt idx="48">
                  <c:v>138.79300000000001</c:v>
                </c:pt>
                <c:pt idx="49">
                  <c:v>142.20699999999999</c:v>
                </c:pt>
                <c:pt idx="50">
                  <c:v>147.87899999999999</c:v>
                </c:pt>
                <c:pt idx="51">
                  <c:v>156.328</c:v>
                </c:pt>
                <c:pt idx="52">
                  <c:v>167.655</c:v>
                </c:pt>
                <c:pt idx="53">
                  <c:v>181.62100000000001</c:v>
                </c:pt>
                <c:pt idx="54">
                  <c:v>195.03399999999999</c:v>
                </c:pt>
                <c:pt idx="55">
                  <c:v>208.03399999999999</c:v>
                </c:pt>
                <c:pt idx="56">
                  <c:v>219.56899999999999</c:v>
                </c:pt>
                <c:pt idx="57">
                  <c:v>228.483</c:v>
                </c:pt>
                <c:pt idx="58">
                  <c:v>235.72399999999999</c:v>
                </c:pt>
                <c:pt idx="59">
                  <c:v>239.37899999999999</c:v>
                </c:pt>
                <c:pt idx="60">
                  <c:v>239.43100000000001</c:v>
                </c:pt>
                <c:pt idx="61">
                  <c:v>236.483</c:v>
                </c:pt>
                <c:pt idx="62">
                  <c:v>228.89699999999999</c:v>
                </c:pt>
                <c:pt idx="63">
                  <c:v>215.77600000000001</c:v>
                </c:pt>
                <c:pt idx="64">
                  <c:v>197.172</c:v>
                </c:pt>
                <c:pt idx="65">
                  <c:v>173.62100000000001</c:v>
                </c:pt>
                <c:pt idx="66">
                  <c:v>149.63800000000001</c:v>
                </c:pt>
                <c:pt idx="67">
                  <c:v>131.60300000000001</c:v>
                </c:pt>
                <c:pt idx="68">
                  <c:v>124.81</c:v>
                </c:pt>
                <c:pt idx="69">
                  <c:v>123.086</c:v>
                </c:pt>
                <c:pt idx="70">
                  <c:v>123.36199999999999</c:v>
                </c:pt>
                <c:pt idx="71">
                  <c:v>125.259</c:v>
                </c:pt>
                <c:pt idx="72">
                  <c:v>125.586</c:v>
                </c:pt>
                <c:pt idx="73">
                  <c:v>128.70699999999999</c:v>
                </c:pt>
                <c:pt idx="74">
                  <c:v>132.44800000000001</c:v>
                </c:pt>
                <c:pt idx="75">
                  <c:v>138.328</c:v>
                </c:pt>
                <c:pt idx="76">
                  <c:v>146.58600000000001</c:v>
                </c:pt>
                <c:pt idx="77">
                  <c:v>156.39699999999999</c:v>
                </c:pt>
                <c:pt idx="78">
                  <c:v>166.69</c:v>
                </c:pt>
                <c:pt idx="79">
                  <c:v>176.19</c:v>
                </c:pt>
                <c:pt idx="80">
                  <c:v>184.91399999999999</c:v>
                </c:pt>
                <c:pt idx="81">
                  <c:v>192.017</c:v>
                </c:pt>
                <c:pt idx="82">
                  <c:v>196.63800000000001</c:v>
                </c:pt>
                <c:pt idx="83">
                  <c:v>198.24100000000001</c:v>
                </c:pt>
                <c:pt idx="84">
                  <c:v>196.983</c:v>
                </c:pt>
                <c:pt idx="85">
                  <c:v>191.53399999999999</c:v>
                </c:pt>
                <c:pt idx="86">
                  <c:v>180.77600000000001</c:v>
                </c:pt>
                <c:pt idx="87">
                  <c:v>166.75899999999999</c:v>
                </c:pt>
                <c:pt idx="88">
                  <c:v>147.94800000000001</c:v>
                </c:pt>
                <c:pt idx="89">
                  <c:v>131.05199999999999</c:v>
                </c:pt>
                <c:pt idx="90">
                  <c:v>119.81</c:v>
                </c:pt>
                <c:pt idx="91">
                  <c:v>114.569</c:v>
                </c:pt>
                <c:pt idx="92">
                  <c:v>114.379</c:v>
                </c:pt>
                <c:pt idx="93">
                  <c:v>113.46599999999999</c:v>
                </c:pt>
                <c:pt idx="94">
                  <c:v>114.13800000000001</c:v>
                </c:pt>
                <c:pt idx="95">
                  <c:v>112.79300000000001</c:v>
                </c:pt>
                <c:pt idx="96">
                  <c:v>113.069</c:v>
                </c:pt>
                <c:pt idx="97">
                  <c:v>113.155</c:v>
                </c:pt>
                <c:pt idx="98">
                  <c:v>112.39700000000001</c:v>
                </c:pt>
                <c:pt idx="99">
                  <c:v>113.19</c:v>
                </c:pt>
                <c:pt idx="100">
                  <c:v>113.328</c:v>
                </c:pt>
                <c:pt idx="101">
                  <c:v>113.19</c:v>
                </c:pt>
                <c:pt idx="102">
                  <c:v>113.879</c:v>
                </c:pt>
                <c:pt idx="103">
                  <c:v>114.259</c:v>
                </c:pt>
                <c:pt idx="104">
                  <c:v>112.724</c:v>
                </c:pt>
                <c:pt idx="105">
                  <c:v>113.10299999999999</c:v>
                </c:pt>
                <c:pt idx="106">
                  <c:v>114.19</c:v>
                </c:pt>
                <c:pt idx="107">
                  <c:v>113.89700000000001</c:v>
                </c:pt>
                <c:pt idx="108">
                  <c:v>114</c:v>
                </c:pt>
                <c:pt idx="109">
                  <c:v>113.069</c:v>
                </c:pt>
                <c:pt idx="110">
                  <c:v>111.672</c:v>
                </c:pt>
                <c:pt idx="111">
                  <c:v>113.379</c:v>
                </c:pt>
                <c:pt idx="112">
                  <c:v>112.569</c:v>
                </c:pt>
                <c:pt idx="113">
                  <c:v>112.621</c:v>
                </c:pt>
                <c:pt idx="114">
                  <c:v>112.672</c:v>
                </c:pt>
                <c:pt idx="115">
                  <c:v>112.517</c:v>
                </c:pt>
                <c:pt idx="116">
                  <c:v>112.5</c:v>
                </c:pt>
                <c:pt idx="117">
                  <c:v>113.655</c:v>
                </c:pt>
                <c:pt idx="118">
                  <c:v>112.931</c:v>
                </c:pt>
                <c:pt idx="119">
                  <c:v>113.96599999999999</c:v>
                </c:pt>
                <c:pt idx="120">
                  <c:v>114.29300000000001</c:v>
                </c:pt>
                <c:pt idx="121">
                  <c:v>113.46599999999999</c:v>
                </c:pt>
                <c:pt idx="122">
                  <c:v>115.79300000000001</c:v>
                </c:pt>
                <c:pt idx="123">
                  <c:v>115.29300000000001</c:v>
                </c:pt>
                <c:pt idx="124">
                  <c:v>116.10299999999999</c:v>
                </c:pt>
                <c:pt idx="125">
                  <c:v>114.517</c:v>
                </c:pt>
                <c:pt idx="126">
                  <c:v>113.328</c:v>
                </c:pt>
                <c:pt idx="127">
                  <c:v>111.931</c:v>
                </c:pt>
                <c:pt idx="128">
                  <c:v>111.517</c:v>
                </c:pt>
                <c:pt idx="129">
                  <c:v>110.879</c:v>
                </c:pt>
                <c:pt idx="130">
                  <c:v>110.069</c:v>
                </c:pt>
                <c:pt idx="131">
                  <c:v>110.29300000000001</c:v>
                </c:pt>
                <c:pt idx="132">
                  <c:v>110.586</c:v>
                </c:pt>
                <c:pt idx="133">
                  <c:v>111.017</c:v>
                </c:pt>
                <c:pt idx="134">
                  <c:v>111.259</c:v>
                </c:pt>
                <c:pt idx="135">
                  <c:v>110.53400000000001</c:v>
                </c:pt>
                <c:pt idx="136">
                  <c:v>110</c:v>
                </c:pt>
                <c:pt idx="137">
                  <c:v>110.20699999999999</c:v>
                </c:pt>
                <c:pt idx="138">
                  <c:v>109.79300000000001</c:v>
                </c:pt>
                <c:pt idx="139">
                  <c:v>110.20699999999999</c:v>
                </c:pt>
                <c:pt idx="140">
                  <c:v>109.31</c:v>
                </c:pt>
                <c:pt idx="141">
                  <c:v>108.879</c:v>
                </c:pt>
                <c:pt idx="142">
                  <c:v>109.60299999999999</c:v>
                </c:pt>
                <c:pt idx="143">
                  <c:v>109.586</c:v>
                </c:pt>
                <c:pt idx="144">
                  <c:v>110.586</c:v>
                </c:pt>
                <c:pt idx="145">
                  <c:v>109.44799999999999</c:v>
                </c:pt>
                <c:pt idx="146">
                  <c:v>109.19</c:v>
                </c:pt>
                <c:pt idx="147">
                  <c:v>109.79300000000001</c:v>
                </c:pt>
                <c:pt idx="148">
                  <c:v>110.224</c:v>
                </c:pt>
                <c:pt idx="149">
                  <c:v>111.017</c:v>
                </c:pt>
                <c:pt idx="150">
                  <c:v>111.155</c:v>
                </c:pt>
                <c:pt idx="151">
                  <c:v>110.914</c:v>
                </c:pt>
                <c:pt idx="152">
                  <c:v>111.379</c:v>
                </c:pt>
                <c:pt idx="153">
                  <c:v>111.44799999999999</c:v>
                </c:pt>
                <c:pt idx="154">
                  <c:v>111.241</c:v>
                </c:pt>
                <c:pt idx="155">
                  <c:v>110.086</c:v>
                </c:pt>
                <c:pt idx="156">
                  <c:v>109.55200000000001</c:v>
                </c:pt>
                <c:pt idx="157">
                  <c:v>109.63800000000001</c:v>
                </c:pt>
                <c:pt idx="158">
                  <c:v>108.44799999999999</c:v>
                </c:pt>
                <c:pt idx="159">
                  <c:v>107.94799999999999</c:v>
                </c:pt>
                <c:pt idx="160">
                  <c:v>107.759</c:v>
                </c:pt>
                <c:pt idx="161">
                  <c:v>107.259</c:v>
                </c:pt>
                <c:pt idx="162">
                  <c:v>107.172</c:v>
                </c:pt>
                <c:pt idx="163">
                  <c:v>107.19</c:v>
                </c:pt>
                <c:pt idx="164">
                  <c:v>107.259</c:v>
                </c:pt>
                <c:pt idx="165">
                  <c:v>106.96599999999999</c:v>
                </c:pt>
                <c:pt idx="166">
                  <c:v>106.983</c:v>
                </c:pt>
                <c:pt idx="167">
                  <c:v>107.46599999999999</c:v>
                </c:pt>
                <c:pt idx="168">
                  <c:v>107.086</c:v>
                </c:pt>
                <c:pt idx="169">
                  <c:v>105.96599999999999</c:v>
                </c:pt>
                <c:pt idx="170">
                  <c:v>105.914</c:v>
                </c:pt>
                <c:pt idx="171">
                  <c:v>106.569</c:v>
                </c:pt>
                <c:pt idx="172">
                  <c:v>106.03400000000001</c:v>
                </c:pt>
                <c:pt idx="173">
                  <c:v>105.983</c:v>
                </c:pt>
                <c:pt idx="174">
                  <c:v>105.776</c:v>
                </c:pt>
                <c:pt idx="175">
                  <c:v>106.5</c:v>
                </c:pt>
                <c:pt idx="176">
                  <c:v>106.121</c:v>
                </c:pt>
                <c:pt idx="177">
                  <c:v>105.63800000000001</c:v>
                </c:pt>
                <c:pt idx="178">
                  <c:v>104.94799999999999</c:v>
                </c:pt>
                <c:pt idx="179">
                  <c:v>105.414</c:v>
                </c:pt>
                <c:pt idx="180">
                  <c:v>105.914</c:v>
                </c:pt>
                <c:pt idx="181">
                  <c:v>104.79300000000001</c:v>
                </c:pt>
                <c:pt idx="182">
                  <c:v>105.94799999999999</c:v>
                </c:pt>
                <c:pt idx="183">
                  <c:v>105.241</c:v>
                </c:pt>
                <c:pt idx="184">
                  <c:v>105.345</c:v>
                </c:pt>
                <c:pt idx="185">
                  <c:v>105.29300000000001</c:v>
                </c:pt>
                <c:pt idx="186">
                  <c:v>105.29300000000001</c:v>
                </c:pt>
                <c:pt idx="187">
                  <c:v>105.741</c:v>
                </c:pt>
                <c:pt idx="188">
                  <c:v>106.10299999999999</c:v>
                </c:pt>
                <c:pt idx="189">
                  <c:v>105.19</c:v>
                </c:pt>
                <c:pt idx="190">
                  <c:v>105.483</c:v>
                </c:pt>
                <c:pt idx="191">
                  <c:v>105.845</c:v>
                </c:pt>
                <c:pt idx="192">
                  <c:v>105.29300000000001</c:v>
                </c:pt>
                <c:pt idx="193">
                  <c:v>105.31</c:v>
                </c:pt>
                <c:pt idx="194">
                  <c:v>105.155</c:v>
                </c:pt>
                <c:pt idx="195">
                  <c:v>105.276</c:v>
                </c:pt>
                <c:pt idx="196">
                  <c:v>105.345</c:v>
                </c:pt>
                <c:pt idx="197">
                  <c:v>105.345</c:v>
                </c:pt>
                <c:pt idx="198">
                  <c:v>104.89700000000001</c:v>
                </c:pt>
                <c:pt idx="199">
                  <c:v>104.655</c:v>
                </c:pt>
                <c:pt idx="200">
                  <c:v>105.517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117.25508918598273</c:v>
                </c:pt>
                <c:pt idx="5">
                  <c:v>117.57408670923725</c:v>
                </c:pt>
                <c:pt idx="6">
                  <c:v>117.8920858073116</c:v>
                </c:pt>
                <c:pt idx="7">
                  <c:v>118.20890410447473</c:v>
                </c:pt>
                <c:pt idx="8">
                  <c:v>118.52433548481854</c:v>
                </c:pt>
                <c:pt idx="9">
                  <c:v>118.83814771364233</c:v>
                </c:pt>
                <c:pt idx="10">
                  <c:v>119.15007992812352</c:v>
                </c:pt>
                <c:pt idx="11">
                  <c:v>119.4598400142748</c:v>
                </c:pt>
                <c:pt idx="12">
                  <c:v>119.76710189471079</c:v>
                </c:pt>
                <c:pt idx="13">
                  <c:v>120.07150276086614</c:v>
                </c:pt>
                <c:pt idx="14">
                  <c:v>120.37264029432788</c:v>
                </c:pt>
                <c:pt idx="15">
                  <c:v>120.67006993533798</c:v>
                </c:pt>
                <c:pt idx="16">
                  <c:v>120.96330227307415</c:v>
                </c:pt>
                <c:pt idx="17">
                  <c:v>121.25180065344416</c:v>
                </c:pt>
                <c:pt idx="18">
                  <c:v>121.53497912839839</c:v>
                </c:pt>
                <c:pt idx="19">
                  <c:v>121.81220091080816</c:v>
                </c:pt>
                <c:pt idx="20">
                  <c:v>122.08277755895384</c:v>
                </c:pt>
                <c:pt idx="21">
                  <c:v>122.34596920862479</c:v>
                </c:pt>
                <c:pt idx="22">
                  <c:v>122.60098632199521</c:v>
                </c:pt>
                <c:pt idx="23">
                  <c:v>122.8469936679604</c:v>
                </c:pt>
                <c:pt idx="24">
                  <c:v>123.08311764560203</c:v>
                </c:pt>
                <c:pt idx="25">
                  <c:v>123.30845869488719</c:v>
                </c:pt>
                <c:pt idx="26">
                  <c:v>123.52211152407857</c:v>
                </c:pt>
                <c:pt idx="27">
                  <c:v>123.72319737638944</c:v>
                </c:pt>
                <c:pt idx="28">
                  <c:v>123.91091474786874</c:v>
                </c:pt>
                <c:pt idx="29">
                  <c:v>124.08461806032749</c:v>
                </c:pt>
                <c:pt idx="30">
                  <c:v>124.24393797235106</c:v>
                </c:pt>
                <c:pt idx="31">
                  <c:v>124.3889623734817</c:v>
                </c:pt>
                <c:pt idx="32">
                  <c:v>124.52050355077577</c:v>
                </c:pt>
                <c:pt idx="33">
                  <c:v>124.64048410050557</c:v>
                </c:pt>
                <c:pt idx="34">
                  <c:v>124.75248092094162</c:v>
                </c:pt>
                <c:pt idx="35">
                  <c:v>124.86247141098048</c:v>
                </c:pt>
                <c:pt idx="36">
                  <c:v>124.97982633846343</c:v>
                </c:pt>
                <c:pt idx="37">
                  <c:v>125.11858643258367</c:v>
                </c:pt>
                <c:pt idx="38">
                  <c:v>125.29904069244459</c:v>
                </c:pt>
                <c:pt idx="39">
                  <c:v>125.54958971092272</c:v>
                </c:pt>
                <c:pt idx="40">
                  <c:v>125.90882384946217</c:v>
                </c:pt>
                <c:pt idx="41">
                  <c:v>126.42767284452931</c:v>
                </c:pt>
                <c:pt idx="42">
                  <c:v>127.17139300569723</c:v>
                </c:pt>
                <c:pt idx="43">
                  <c:v>128.22105834669779</c:v>
                </c:pt>
                <c:pt idx="44">
                  <c:v>129.67412672061653</c:v>
                </c:pt>
                <c:pt idx="45">
                  <c:v>131.64358147310094</c:v>
                </c:pt>
                <c:pt idx="46">
                  <c:v>134.25512817436564</c:v>
                </c:pt>
                <c:pt idx="47">
                  <c:v>137.64198085761495</c:v>
                </c:pt>
                <c:pt idx="48">
                  <c:v>141.93692497652069</c:v>
                </c:pt>
                <c:pt idx="49">
                  <c:v>147.26160527153007</c:v>
                </c:pt>
                <c:pt idx="50">
                  <c:v>153.7133419016065</c:v>
                </c:pt>
                <c:pt idx="51">
                  <c:v>161.35016034026197</c:v>
                </c:pt>
                <c:pt idx="52">
                  <c:v>170.17493044911765</c:v>
                </c:pt>
                <c:pt idx="53">
                  <c:v>180.11904268863012</c:v>
                </c:pt>
                <c:pt idx="54">
                  <c:v>191.02390480531596</c:v>
                </c:pt>
                <c:pt idx="55">
                  <c:v>202.61362220214698</c:v>
                </c:pt>
                <c:pt idx="56">
                  <c:v>214.44569620580518</c:v>
                </c:pt>
                <c:pt idx="57">
                  <c:v>225.82675609676622</c:v>
                </c:pt>
                <c:pt idx="58">
                  <c:v>235.70483374842189</c:v>
                </c:pt>
                <c:pt idx="59">
                  <c:v>242.61111877451003</c:v>
                </c:pt>
                <c:pt idx="60">
                  <c:v>244.79393221306404</c:v>
                </c:pt>
                <c:pt idx="61">
                  <c:v>240.67476565413546</c:v>
                </c:pt>
                <c:pt idx="62">
                  <c:v>229.5722850088884</c:v>
                </c:pt>
                <c:pt idx="63">
                  <c:v>212.34688153690911</c:v>
                </c:pt>
                <c:pt idx="64">
                  <c:v>191.47969558793301</c:v>
                </c:pt>
                <c:pt idx="65">
                  <c:v>170.35902783555889</c:v>
                </c:pt>
                <c:pt idx="66">
                  <c:v>152.09040685423679</c:v>
                </c:pt>
                <c:pt idx="67">
                  <c:v>138.51077566102211</c:v>
                </c:pt>
                <c:pt idx="68">
                  <c:v>129.92320389706904</c:v>
                </c:pt>
                <c:pt idx="69">
                  <c:v>125.53653074598955</c:v>
                </c:pt>
                <c:pt idx="70">
                  <c:v>124.17987071179732</c:v>
                </c:pt>
                <c:pt idx="71">
                  <c:v>124.85334008589061</c:v>
                </c:pt>
                <c:pt idx="72">
                  <c:v>126.94515658563485</c:v>
                </c:pt>
                <c:pt idx="73">
                  <c:v>130.19397285727294</c:v>
                </c:pt>
                <c:pt idx="74">
                  <c:v>134.55209347516251</c:v>
                </c:pt>
                <c:pt idx="75">
                  <c:v>140.05530717200762</c:v>
                </c:pt>
                <c:pt idx="76">
                  <c:v>146.73274380722117</c:v>
                </c:pt>
                <c:pt idx="77">
                  <c:v>154.54967476532448</c:v>
                </c:pt>
                <c:pt idx="78">
                  <c:v>163.36508953415989</c:v>
                </c:pt>
                <c:pt idx="79">
                  <c:v>172.88381315685029</c:v>
                </c:pt>
                <c:pt idx="80">
                  <c:v>182.58105091536032</c:v>
                </c:pt>
                <c:pt idx="81">
                  <c:v>191.59043361180443</c:v>
                </c:pt>
                <c:pt idx="82">
                  <c:v>198.60549452565959</c:v>
                </c:pt>
                <c:pt idx="83">
                  <c:v>201.9464114136652</c:v>
                </c:pt>
                <c:pt idx="84">
                  <c:v>199.98362538240627</c:v>
                </c:pt>
                <c:pt idx="85">
                  <c:v>191.92091388969709</c:v>
                </c:pt>
                <c:pt idx="86">
                  <c:v>178.53839232273296</c:v>
                </c:pt>
                <c:pt idx="87">
                  <c:v>162.26244206544982</c:v>
                </c:pt>
                <c:pt idx="88">
                  <c:v>146.28483685330048</c:v>
                </c:pt>
                <c:pt idx="89">
                  <c:v>133.21966327670802</c:v>
                </c:pt>
                <c:pt idx="90">
                  <c:v>124.19680618785283</c:v>
                </c:pt>
                <c:pt idx="91">
                  <c:v>118.88819569198611</c:v>
                </c:pt>
                <c:pt idx="92">
                  <c:v>116.19895859567617</c:v>
                </c:pt>
                <c:pt idx="93">
                  <c:v>114.99806028284715</c:v>
                </c:pt>
                <c:pt idx="94">
                  <c:v>114.49400800029817</c:v>
                </c:pt>
                <c:pt idx="95">
                  <c:v>114.26247067520104</c:v>
                </c:pt>
                <c:pt idx="96">
                  <c:v>114.12115467005462</c:v>
                </c:pt>
                <c:pt idx="97">
                  <c:v>114.00588832575588</c:v>
                </c:pt>
                <c:pt idx="98">
                  <c:v>113.89788772393086</c:v>
                </c:pt>
                <c:pt idx="99">
                  <c:v>113.79249688355929</c:v>
                </c:pt>
                <c:pt idx="100">
                  <c:v>113.68868149181041</c:v>
                </c:pt>
                <c:pt idx="101">
                  <c:v>113.5861826374115</c:v>
                </c:pt>
                <c:pt idx="102">
                  <c:v>113.48488496478052</c:v>
                </c:pt>
                <c:pt idx="103">
                  <c:v>113.38470160435878</c:v>
                </c:pt>
                <c:pt idx="104">
                  <c:v>113.285560333989</c:v>
                </c:pt>
                <c:pt idx="105">
                  <c:v>113.18741248137054</c:v>
                </c:pt>
                <c:pt idx="106">
                  <c:v>113.09026089747928</c:v>
                </c:pt>
                <c:pt idx="107">
                  <c:v>112.99422523797574</c:v>
                </c:pt>
                <c:pt idx="108">
                  <c:v>112.89968111744784</c:v>
                </c:pt>
                <c:pt idx="109">
                  <c:v>112.80753229569697</c:v>
                </c:pt>
                <c:pt idx="110">
                  <c:v>112.71969573216833</c:v>
                </c:pt>
                <c:pt idx="111">
                  <c:v>112.63987903452778</c:v>
                </c:pt>
                <c:pt idx="112">
                  <c:v>112.57467551857128</c:v>
                </c:pt>
                <c:pt idx="113">
                  <c:v>112.53485533405122</c:v>
                </c:pt>
                <c:pt idx="114">
                  <c:v>112.53647365886707</c:v>
                </c:pt>
                <c:pt idx="115">
                  <c:v>112.6010895081747</c:v>
                </c:pt>
                <c:pt idx="116">
                  <c:v>112.75411027251707</c:v>
                </c:pt>
                <c:pt idx="117">
                  <c:v>113.02017795175306</c:v>
                </c:pt>
                <c:pt idx="118">
                  <c:v>113.41456348659267</c:v>
                </c:pt>
                <c:pt idx="119">
                  <c:v>113.92961983817634</c:v>
                </c:pt>
                <c:pt idx="120">
                  <c:v>114.51643487271741</c:v>
                </c:pt>
                <c:pt idx="121">
                  <c:v>115.06759379529478</c:v>
                </c:pt>
                <c:pt idx="122">
                  <c:v>115.41980586465816</c:v>
                </c:pt>
                <c:pt idx="123">
                  <c:v>115.4024968699394</c:v>
                </c:pt>
                <c:pt idx="124">
                  <c:v>114.93178080003948</c:v>
                </c:pt>
                <c:pt idx="125">
                  <c:v>114.08915971063544</c:v>
                </c:pt>
                <c:pt idx="126">
                  <c:v>113.1015992358391</c:v>
                </c:pt>
                <c:pt idx="127">
                  <c:v>112.2170964150985</c:v>
                </c:pt>
                <c:pt idx="128">
                  <c:v>111.57649529410348</c:v>
                </c:pt>
                <c:pt idx="129">
                  <c:v>111.18173113399477</c:v>
                </c:pt>
                <c:pt idx="130">
                  <c:v>110.95574681240571</c:v>
                </c:pt>
                <c:pt idx="131">
                  <c:v>110.81651127228218</c:v>
                </c:pt>
                <c:pt idx="132">
                  <c:v>110.71181693367647</c:v>
                </c:pt>
                <c:pt idx="133">
                  <c:v>110.61788405756572</c:v>
                </c:pt>
                <c:pt idx="134">
                  <c:v>110.52649067990492</c:v>
                </c:pt>
                <c:pt idx="135">
                  <c:v>110.43540797688649</c:v>
                </c:pt>
                <c:pt idx="136">
                  <c:v>110.34413989398156</c:v>
                </c:pt>
                <c:pt idx="137">
                  <c:v>110.25257851806812</c:v>
                </c:pt>
                <c:pt idx="138">
                  <c:v>110.16068808423194</c:v>
                </c:pt>
                <c:pt idx="139">
                  <c:v>110.06846039541216</c:v>
                </c:pt>
                <c:pt idx="140">
                  <c:v>109.97596345730346</c:v>
                </c:pt>
                <c:pt idx="141">
                  <c:v>109.88354427947814</c:v>
                </c:pt>
                <c:pt idx="142">
                  <c:v>109.79244659294952</c:v>
                </c:pt>
                <c:pt idx="143">
                  <c:v>109.7063653832577</c:v>
                </c:pt>
                <c:pt idx="144">
                  <c:v>109.63457411631404</c:v>
                </c:pt>
                <c:pt idx="145">
                  <c:v>109.59654540726166</c:v>
                </c:pt>
                <c:pt idx="146">
                  <c:v>109.62557435423653</c:v>
                </c:pt>
                <c:pt idx="147">
                  <c:v>109.76524418920674</c:v>
                </c:pt>
                <c:pt idx="148">
                  <c:v>110.05142311040331</c:v>
                </c:pt>
                <c:pt idx="149">
                  <c:v>110.47986837673734</c:v>
                </c:pt>
                <c:pt idx="150">
                  <c:v>110.9760734075054</c:v>
                </c:pt>
                <c:pt idx="151">
                  <c:v>111.39663905926658</c:v>
                </c:pt>
                <c:pt idx="152">
                  <c:v>111.57997214403102</c:v>
                </c:pt>
                <c:pt idx="153">
                  <c:v>111.42634444523912</c:v>
                </c:pt>
                <c:pt idx="154">
                  <c:v>110.95441093416386</c:v>
                </c:pt>
                <c:pt idx="155">
                  <c:v>110.29112536927677</c:v>
                </c:pt>
                <c:pt idx="156">
                  <c:v>109.60239113395474</c:v>
                </c:pt>
                <c:pt idx="157">
                  <c:v>109.01558907230945</c:v>
                </c:pt>
                <c:pt idx="158">
                  <c:v>108.58214310286034</c:v>
                </c:pt>
                <c:pt idx="159">
                  <c:v>108.2888382311196</c:v>
                </c:pt>
                <c:pt idx="160">
                  <c:v>108.0927938503942</c:v>
                </c:pt>
                <c:pt idx="161">
                  <c:v>107.95145230880432</c:v>
                </c:pt>
                <c:pt idx="162">
                  <c:v>107.83576379560371</c:v>
                </c:pt>
                <c:pt idx="163">
                  <c:v>107.73026520531009</c:v>
                </c:pt>
                <c:pt idx="164">
                  <c:v>107.6282418991575</c:v>
                </c:pt>
                <c:pt idx="165">
                  <c:v>107.52726950431209</c:v>
                </c:pt>
                <c:pt idx="166">
                  <c:v>107.42662037168797</c:v>
                </c:pt>
                <c:pt idx="167">
                  <c:v>107.32612179901598</c:v>
                </c:pt>
                <c:pt idx="168">
                  <c:v>107.22575217449314</c:v>
                </c:pt>
                <c:pt idx="169">
                  <c:v>107.1255229342829</c:v>
                </c:pt>
                <c:pt idx="170">
                  <c:v>107.0254496392696</c:v>
                </c:pt>
                <c:pt idx="171">
                  <c:v>106.9255460499412</c:v>
                </c:pt>
                <c:pt idx="172">
                  <c:v>106.82582320922343</c:v>
                </c:pt>
                <c:pt idx="173">
                  <c:v>106.72628947098571</c:v>
                </c:pt>
                <c:pt idx="174">
                  <c:v>106.626950696493</c:v>
                </c:pt>
                <c:pt idx="175">
                  <c:v>106.52781048592415</c:v>
                </c:pt>
                <c:pt idx="176">
                  <c:v>106.42887041958728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117.2550891859771</c:v>
                </c:pt>
                <c:pt idx="5">
                  <c:v>117.57408670922152</c:v>
                </c:pt>
                <c:pt idx="6">
                  <c:v>117.89208580726837</c:v>
                </c:pt>
                <c:pt idx="7">
                  <c:v>118.20890410435797</c:v>
                </c:pt>
                <c:pt idx="8">
                  <c:v>118.52433548450864</c:v>
                </c:pt>
                <c:pt idx="9">
                  <c:v>118.83814771283399</c:v>
                </c:pt>
                <c:pt idx="10">
                  <c:v>119.15007992605128</c:v>
                </c:pt>
                <c:pt idx="11">
                  <c:v>119.45984000905392</c:v>
                </c:pt>
                <c:pt idx="12">
                  <c:v>119.76710188178365</c:v>
                </c:pt>
                <c:pt idx="13">
                  <c:v>120.07150272940899</c:v>
                </c:pt>
                <c:pt idx="14">
                  <c:v>120.37264021909748</c:v>
                </c:pt>
                <c:pt idx="15">
                  <c:v>120.67006975852068</c:v>
                </c:pt>
                <c:pt idx="16">
                  <c:v>120.96330186464806</c:v>
                </c:pt>
                <c:pt idx="17">
                  <c:v>121.25179972627375</c:v>
                </c:pt>
                <c:pt idx="18">
                  <c:v>121.53497705986271</c:v>
                </c:pt>
                <c:pt idx="19">
                  <c:v>121.81219637532224</c:v>
                </c:pt>
                <c:pt idx="20">
                  <c:v>122.08276778563675</c:v>
                </c:pt>
                <c:pt idx="21">
                  <c:v>122.34594851114262</c:v>
                </c:pt>
                <c:pt idx="22">
                  <c:v>122.60094324450371</c:v>
                </c:pt>
                <c:pt idx="23">
                  <c:v>122.84690555482533</c:v>
                </c:pt>
                <c:pt idx="24">
                  <c:v>123.08294051717637</c:v>
                </c:pt>
                <c:pt idx="25">
                  <c:v>123.30810875517379</c:v>
                </c:pt>
                <c:pt idx="26">
                  <c:v>123.5214320771161</c:v>
                </c:pt>
                <c:pt idx="27">
                  <c:v>123.72190086823858</c:v>
                </c:pt>
                <c:pt idx="28">
                  <c:v>123.9084833708815</c:v>
                </c:pt>
                <c:pt idx="29">
                  <c:v>124.08013693889775</c:v>
                </c:pt>
                <c:pt idx="30">
                  <c:v>124.23582129123824</c:v>
                </c:pt>
                <c:pt idx="31">
                  <c:v>124.37451371202401</c:v>
                </c:pt>
                <c:pt idx="32">
                  <c:v>124.49522605145867</c:v>
                </c:pt>
                <c:pt idx="33">
                  <c:v>124.59702327614845</c:v>
                </c:pt>
                <c:pt idx="34">
                  <c:v>124.67904320306474</c:v>
                </c:pt>
                <c:pt idx="35">
                  <c:v>124.74051693468378</c:v>
                </c:pt>
                <c:pt idx="36">
                  <c:v>124.78078940171658</c:v>
                </c:pt>
                <c:pt idx="37">
                  <c:v>124.79933932363994</c:v>
                </c:pt>
                <c:pt idx="38">
                  <c:v>124.79579782601465</c:v>
                </c:pt>
                <c:pt idx="39">
                  <c:v>124.76996491717132</c:v>
                </c:pt>
                <c:pt idx="40">
                  <c:v>124.72182303374028</c:v>
                </c:pt>
                <c:pt idx="41">
                  <c:v>124.65154692059728</c:v>
                </c:pt>
                <c:pt idx="42">
                  <c:v>124.55950921828065</c:v>
                </c:pt>
                <c:pt idx="43">
                  <c:v>124.44628128745234</c:v>
                </c:pt>
                <c:pt idx="44">
                  <c:v>124.31262899825329</c:v>
                </c:pt>
                <c:pt idx="45">
                  <c:v>124.15950344051028</c:v>
                </c:pt>
                <c:pt idx="46">
                  <c:v>123.98802675297438</c:v>
                </c:pt>
                <c:pt idx="47">
                  <c:v>123.79947350812473</c:v>
                </c:pt>
                <c:pt idx="48">
                  <c:v>123.59524830516656</c:v>
                </c:pt>
                <c:pt idx="49">
                  <c:v>123.37686040095934</c:v>
                </c:pt>
                <c:pt idx="50">
                  <c:v>123.14589633352398</c:v>
                </c:pt>
                <c:pt idx="51">
                  <c:v>122.90399155724819</c:v>
                </c:pt>
                <c:pt idx="52">
                  <c:v>122.6528021104219</c:v>
                </c:pt>
                <c:pt idx="53">
                  <c:v>122.39397727751778</c:v>
                </c:pt>
                <c:pt idx="54">
                  <c:v>122.12913409895974</c:v>
                </c:pt>
                <c:pt idx="55">
                  <c:v>121.85983443204809</c:v>
                </c:pt>
                <c:pt idx="56">
                  <c:v>121.58756509245521</c:v>
                </c:pt>
                <c:pt idx="57">
                  <c:v>121.31372142099656</c:v>
                </c:pt>
                <c:pt idx="58">
                  <c:v>121.0395944389165</c:v>
                </c:pt>
                <c:pt idx="59">
                  <c:v>120.76636158821913</c:v>
                </c:pt>
                <c:pt idx="60">
                  <c:v>120.49508091019187</c:v>
                </c:pt>
                <c:pt idx="61">
                  <c:v>120.22668840057398</c:v>
                </c:pt>
                <c:pt idx="62">
                  <c:v>119.96199819605748</c:v>
                </c:pt>
                <c:pt idx="63">
                  <c:v>119.70170519353243</c:v>
                </c:pt>
                <c:pt idx="64">
                  <c:v>119.44638967815256</c:v>
                </c:pt>
                <c:pt idx="65">
                  <c:v>119.19652353493457</c:v>
                </c:pt>
                <c:pt idx="66">
                  <c:v>118.9524776364615</c:v>
                </c:pt>
                <c:pt idx="67">
                  <c:v>118.71453003136614</c:v>
                </c:pt>
                <c:pt idx="68">
                  <c:v>118.48287459987986</c:v>
                </c:pt>
                <c:pt idx="69">
                  <c:v>118.25762988961361</c:v>
                </c:pt>
                <c:pt idx="70">
                  <c:v>118.0388478933646</c:v>
                </c:pt>
                <c:pt idx="71">
                  <c:v>117.82652257835166</c:v>
                </c:pt>
                <c:pt idx="72">
                  <c:v>117.62059802086245</c:v>
                </c:pt>
                <c:pt idx="73">
                  <c:v>117.42097604052263</c:v>
                </c:pt>
                <c:pt idx="74">
                  <c:v>117.22752326351799</c:v>
                </c:pt>
                <c:pt idx="75">
                  <c:v>117.0400775738424</c:v>
                </c:pt>
                <c:pt idx="76">
                  <c:v>116.85845393606859</c:v>
                </c:pt>
                <c:pt idx="77">
                  <c:v>116.68244959256893</c:v>
                </c:pt>
                <c:pt idx="78">
                  <c:v>116.5118486530166</c:v>
                </c:pt>
                <c:pt idx="79">
                  <c:v>116.34642610493835</c:v>
                </c:pt>
                <c:pt idx="80">
                  <c:v>116.18595128164868</c:v>
                </c:pt>
                <c:pt idx="81">
                  <c:v>116.0301908286564</c:v>
                </c:pt>
                <c:pt idx="82">
                  <c:v>115.87891121213194</c:v>
                </c:pt>
                <c:pt idx="83">
                  <c:v>115.73188081374659</c:v>
                </c:pt>
                <c:pt idx="84">
                  <c:v>115.5888716555686</c:v>
                </c:pt>
                <c:pt idx="85">
                  <c:v>115.44966079708495</c:v>
                </c:pt>
                <c:pt idx="86">
                  <c:v>115.31403144411546</c:v>
                </c:pt>
                <c:pt idx="87">
                  <c:v>115.18177380663721</c:v>
                </c:pt>
                <c:pt idx="88">
                  <c:v>115.05268573953963</c:v>
                </c:pt>
                <c:pt idx="89">
                  <c:v>114.92657319722869</c:v>
                </c:pt>
                <c:pt idx="90">
                  <c:v>114.80325052990894</c:v>
                </c:pt>
                <c:pt idx="91">
                  <c:v>114.68254064637195</c:v>
                </c:pt>
                <c:pt idx="92">
                  <c:v>114.56427506526906</c:v>
                </c:pt>
                <c:pt idx="93">
                  <c:v>114.44829387417846</c:v>
                </c:pt>
                <c:pt idx="94">
                  <c:v>114.33444561331599</c:v>
                </c:pt>
                <c:pt idx="95">
                  <c:v>114.2225870984916</c:v>
                </c:pt>
                <c:pt idx="96">
                  <c:v>114.11258319588298</c:v>
                </c:pt>
                <c:pt idx="97">
                  <c:v>114.00430655937659</c:v>
                </c:pt>
                <c:pt idx="98">
                  <c:v>113.89763733960547</c:v>
                </c:pt>
                <c:pt idx="99">
                  <c:v>113.79246287238026</c:v>
                </c:pt>
                <c:pt idx="100">
                  <c:v>113.68867735294954</c:v>
                </c:pt>
                <c:pt idx="101">
                  <c:v>113.58618150142527</c:v>
                </c:pt>
                <c:pt idx="102">
                  <c:v>113.48488222375029</c:v>
                </c:pt>
                <c:pt idx="103">
                  <c:v>113.38469227175855</c:v>
                </c:pt>
                <c:pt idx="104">
                  <c:v>113.28552990516424</c:v>
                </c:pt>
                <c:pt idx="105">
                  <c:v>113.18731855770827</c:v>
                </c:pt>
                <c:pt idx="106">
                  <c:v>113.08998650917134</c:v>
                </c:pt>
                <c:pt idx="107">
                  <c:v>112.9934665645261</c:v>
                </c:pt>
                <c:pt idx="108">
                  <c:v>112.89769574113602</c:v>
                </c:pt>
                <c:pt idx="109">
                  <c:v>112.80261496460605</c:v>
                </c:pt>
                <c:pt idx="110">
                  <c:v>112.70816877364685</c:v>
                </c:pt>
                <c:pt idx="111">
                  <c:v>112.61430503411995</c:v>
                </c:pt>
                <c:pt idx="112">
                  <c:v>112.52097466228463</c:v>
                </c:pt>
                <c:pt idx="113">
                  <c:v>112.42813135716349</c:v>
                </c:pt>
                <c:pt idx="114">
                  <c:v>112.33573134187931</c:v>
                </c:pt>
                <c:pt idx="115">
                  <c:v>112.24373311379094</c:v>
                </c:pt>
                <c:pt idx="116">
                  <c:v>112.15209720326691</c:v>
                </c:pt>
                <c:pt idx="117">
                  <c:v>112.06078594098481</c:v>
                </c:pt>
                <c:pt idx="118">
                  <c:v>111.96976323373028</c:v>
                </c:pt>
                <c:pt idx="119">
                  <c:v>111.87899434879228</c:v>
                </c:pt>
                <c:pt idx="120">
                  <c:v>111.78844570721428</c:v>
                </c:pt>
                <c:pt idx="121">
                  <c:v>111.69808468636158</c:v>
                </c:pt>
                <c:pt idx="122">
                  <c:v>111.60787943250479</c:v>
                </c:pt>
                <c:pt idx="123">
                  <c:v>111.5177986843993</c:v>
                </c:pt>
                <c:pt idx="124">
                  <c:v>111.42781160915413</c:v>
                </c:pt>
                <c:pt idx="125">
                  <c:v>111.33788765203175</c:v>
                </c:pt>
                <c:pt idx="126">
                  <c:v>111.24799640219111</c:v>
                </c:pt>
                <c:pt idx="127">
                  <c:v>111.15810747677287</c:v>
                </c:pt>
                <c:pt idx="128">
                  <c:v>111.06819042611046</c:v>
                </c:pt>
                <c:pt idx="129">
                  <c:v>110.97821466321538</c:v>
                </c:pt>
                <c:pt idx="130">
                  <c:v>110.88814942100021</c:v>
                </c:pt>
                <c:pt idx="131">
                  <c:v>110.79796374094209</c:v>
                </c:pt>
                <c:pt idx="132">
                  <c:v>110.70762649700612</c:v>
                </c:pt>
                <c:pt idx="133">
                  <c:v>110.61710645860653</c:v>
                </c:pt>
                <c:pt idx="134">
                  <c:v>110.52637239612912</c:v>
                </c:pt>
                <c:pt idx="135">
                  <c:v>110.43539323202737</c:v>
                </c:pt>
                <c:pt idx="136">
                  <c:v>110.34413823968674</c:v>
                </c:pt>
                <c:pt idx="137">
                  <c:v>110.2525772910935</c:v>
                </c:pt>
                <c:pt idx="138">
                  <c:v>110.16068115281738</c:v>
                </c:pt>
                <c:pt idx="139">
                  <c:v>110.06842182792624</c:v>
                </c:pt>
                <c:pt idx="140">
                  <c:v>109.97577293921996</c:v>
                </c:pt>
                <c:pt idx="141">
                  <c:v>109.88271014666758</c:v>
                </c:pt>
                <c:pt idx="142">
                  <c:v>109.78921158926515</c:v>
                </c:pt>
                <c:pt idx="143">
                  <c:v>109.69525833885027</c:v>
                </c:pt>
                <c:pt idx="144">
                  <c:v>109.60083485090541</c:v>
                </c:pt>
                <c:pt idx="145">
                  <c:v>109.5059293952811</c:v>
                </c:pt>
                <c:pt idx="146">
                  <c:v>109.41053444830169</c:v>
                </c:pt>
                <c:pt idx="147">
                  <c:v>109.31464702711807</c:v>
                </c:pt>
                <c:pt idx="148">
                  <c:v>109.21826894763105</c:v>
                </c:pt>
                <c:pt idx="149">
                  <c:v>109.12140698895911</c:v>
                </c:pt>
                <c:pt idx="150">
                  <c:v>109.02407295030568</c:v>
                </c:pt>
                <c:pt idx="151">
                  <c:v>108.92628359011931</c:v>
                </c:pt>
                <c:pt idx="152">
                  <c:v>108.82806044245203</c:v>
                </c:pt>
                <c:pt idx="153">
                  <c:v>108.72942951110019</c:v>
                </c:pt>
                <c:pt idx="154">
                  <c:v>108.63042084807205</c:v>
                </c:pt>
                <c:pt idx="155">
                  <c:v>108.53106802872054</c:v>
                </c:pt>
                <c:pt idx="156">
                  <c:v>108.43140754105781</c:v>
                </c:pt>
                <c:pt idx="157">
                  <c:v>108.3314781109251</c:v>
                </c:pt>
                <c:pt idx="158">
                  <c:v>108.23131998750576</c:v>
                </c:pt>
                <c:pt idx="159">
                  <c:v>108.13097421495351</c:v>
                </c:pt>
                <c:pt idx="160">
                  <c:v>108.03048191560933</c:v>
                </c:pt>
                <c:pt idx="161">
                  <c:v>107.92988360849742</c:v>
                </c:pt>
                <c:pt idx="162">
                  <c:v>107.8292185837434</c:v>
                </c:pt>
                <c:pt idx="163">
                  <c:v>107.72852434956209</c:v>
                </c:pt>
                <c:pt idx="164">
                  <c:v>107.6278361638845</c:v>
                </c:pt>
                <c:pt idx="165">
                  <c:v>107.52718665791211</c:v>
                </c:pt>
                <c:pt idx="166">
                  <c:v>107.42660555425002</c:v>
                </c:pt>
                <c:pt idx="167">
                  <c:v>107.32611947806522</c:v>
                </c:pt>
                <c:pt idx="168">
                  <c:v>107.22575185615901</c:v>
                </c:pt>
                <c:pt idx="169">
                  <c:v>107.12552289605664</c:v>
                </c:pt>
                <c:pt idx="170">
                  <c:v>107.02544963525128</c:v>
                </c:pt>
                <c:pt idx="171">
                  <c:v>106.92554604957148</c:v>
                </c:pt>
                <c:pt idx="172">
                  <c:v>106.82582320919366</c:v>
                </c:pt>
                <c:pt idx="173">
                  <c:v>106.7262894709836</c:v>
                </c:pt>
                <c:pt idx="174">
                  <c:v>106.62695069649287</c:v>
                </c:pt>
                <c:pt idx="175">
                  <c:v>106.52781048592415</c:v>
                </c:pt>
                <c:pt idx="176">
                  <c:v>106.42887041958728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108.4</c:v>
                </c:pt>
                <c:pt idx="1">
                  <c:v>108.182</c:v>
                </c:pt>
                <c:pt idx="2">
                  <c:v>108.8</c:v>
                </c:pt>
                <c:pt idx="3">
                  <c:v>107.782</c:v>
                </c:pt>
                <c:pt idx="4">
                  <c:v>108.782</c:v>
                </c:pt>
                <c:pt idx="5">
                  <c:v>108.527</c:v>
                </c:pt>
                <c:pt idx="6">
                  <c:v>108.509</c:v>
                </c:pt>
                <c:pt idx="7">
                  <c:v>108.8</c:v>
                </c:pt>
                <c:pt idx="8">
                  <c:v>109.09099999999999</c:v>
                </c:pt>
                <c:pt idx="9">
                  <c:v>108.255</c:v>
                </c:pt>
                <c:pt idx="10">
                  <c:v>107.709</c:v>
                </c:pt>
                <c:pt idx="11">
                  <c:v>108.56399999999999</c:v>
                </c:pt>
                <c:pt idx="12">
                  <c:v>108.2</c:v>
                </c:pt>
                <c:pt idx="13">
                  <c:v>108.964</c:v>
                </c:pt>
                <c:pt idx="14">
                  <c:v>108.61799999999999</c:v>
                </c:pt>
                <c:pt idx="15">
                  <c:v>108.6</c:v>
                </c:pt>
                <c:pt idx="16">
                  <c:v>107.709</c:v>
                </c:pt>
                <c:pt idx="17">
                  <c:v>108.764</c:v>
                </c:pt>
                <c:pt idx="18">
                  <c:v>108.236</c:v>
                </c:pt>
                <c:pt idx="19">
                  <c:v>107.92700000000001</c:v>
                </c:pt>
                <c:pt idx="20">
                  <c:v>107.61799999999999</c:v>
                </c:pt>
                <c:pt idx="21">
                  <c:v>107.727</c:v>
                </c:pt>
                <c:pt idx="22">
                  <c:v>108.818</c:v>
                </c:pt>
                <c:pt idx="23">
                  <c:v>108.491</c:v>
                </c:pt>
                <c:pt idx="24">
                  <c:v>108.4</c:v>
                </c:pt>
                <c:pt idx="25">
                  <c:v>109.236</c:v>
                </c:pt>
                <c:pt idx="26">
                  <c:v>108.964</c:v>
                </c:pt>
                <c:pt idx="27">
                  <c:v>109.636</c:v>
                </c:pt>
                <c:pt idx="28">
                  <c:v>110.2</c:v>
                </c:pt>
                <c:pt idx="29">
                  <c:v>110.236</c:v>
                </c:pt>
                <c:pt idx="30">
                  <c:v>111.43600000000001</c:v>
                </c:pt>
                <c:pt idx="31">
                  <c:v>111.05500000000001</c:v>
                </c:pt>
                <c:pt idx="32">
                  <c:v>111.38200000000001</c:v>
                </c:pt>
                <c:pt idx="33">
                  <c:v>111.8</c:v>
                </c:pt>
                <c:pt idx="34">
                  <c:v>111.41800000000001</c:v>
                </c:pt>
                <c:pt idx="35">
                  <c:v>112.38200000000001</c:v>
                </c:pt>
                <c:pt idx="36">
                  <c:v>113.782</c:v>
                </c:pt>
                <c:pt idx="37">
                  <c:v>113.782</c:v>
                </c:pt>
                <c:pt idx="38">
                  <c:v>114.545</c:v>
                </c:pt>
                <c:pt idx="39">
                  <c:v>115.41800000000001</c:v>
                </c:pt>
                <c:pt idx="40">
                  <c:v>116.782</c:v>
                </c:pt>
                <c:pt idx="41">
                  <c:v>118.727</c:v>
                </c:pt>
                <c:pt idx="42">
                  <c:v>119.364</c:v>
                </c:pt>
                <c:pt idx="43">
                  <c:v>120.6</c:v>
                </c:pt>
                <c:pt idx="44">
                  <c:v>120.58199999999999</c:v>
                </c:pt>
                <c:pt idx="45">
                  <c:v>122.527</c:v>
                </c:pt>
                <c:pt idx="46">
                  <c:v>122.6</c:v>
                </c:pt>
                <c:pt idx="47">
                  <c:v>124.182</c:v>
                </c:pt>
                <c:pt idx="48">
                  <c:v>127.345</c:v>
                </c:pt>
                <c:pt idx="49">
                  <c:v>129.45500000000001</c:v>
                </c:pt>
                <c:pt idx="50">
                  <c:v>134.10900000000001</c:v>
                </c:pt>
                <c:pt idx="51">
                  <c:v>139.10900000000001</c:v>
                </c:pt>
                <c:pt idx="52">
                  <c:v>146.655</c:v>
                </c:pt>
                <c:pt idx="53">
                  <c:v>157.19999999999999</c:v>
                </c:pt>
                <c:pt idx="54">
                  <c:v>167.89099999999999</c:v>
                </c:pt>
                <c:pt idx="55">
                  <c:v>180.364</c:v>
                </c:pt>
                <c:pt idx="56">
                  <c:v>193.345</c:v>
                </c:pt>
                <c:pt idx="57">
                  <c:v>203.636</c:v>
                </c:pt>
                <c:pt idx="58">
                  <c:v>213.4</c:v>
                </c:pt>
                <c:pt idx="59">
                  <c:v>220.14500000000001</c:v>
                </c:pt>
                <c:pt idx="60">
                  <c:v>222.43600000000001</c:v>
                </c:pt>
                <c:pt idx="61">
                  <c:v>221.43600000000001</c:v>
                </c:pt>
                <c:pt idx="62">
                  <c:v>215.05500000000001</c:v>
                </c:pt>
                <c:pt idx="63">
                  <c:v>204.291</c:v>
                </c:pt>
                <c:pt idx="64">
                  <c:v>188.21799999999999</c:v>
                </c:pt>
                <c:pt idx="65">
                  <c:v>167.4</c:v>
                </c:pt>
                <c:pt idx="66">
                  <c:v>146.255</c:v>
                </c:pt>
                <c:pt idx="67">
                  <c:v>128.036</c:v>
                </c:pt>
                <c:pt idx="68">
                  <c:v>119.491</c:v>
                </c:pt>
                <c:pt idx="69">
                  <c:v>116.745</c:v>
                </c:pt>
                <c:pt idx="70">
                  <c:v>116.491</c:v>
                </c:pt>
                <c:pt idx="71">
                  <c:v>118</c:v>
                </c:pt>
                <c:pt idx="72">
                  <c:v>120.218</c:v>
                </c:pt>
                <c:pt idx="73">
                  <c:v>121.836</c:v>
                </c:pt>
                <c:pt idx="74">
                  <c:v>126.291</c:v>
                </c:pt>
                <c:pt idx="75">
                  <c:v>129.89099999999999</c:v>
                </c:pt>
                <c:pt idx="76">
                  <c:v>135</c:v>
                </c:pt>
                <c:pt idx="77">
                  <c:v>141.41800000000001</c:v>
                </c:pt>
                <c:pt idx="78">
                  <c:v>150.273</c:v>
                </c:pt>
                <c:pt idx="79">
                  <c:v>160.12700000000001</c:v>
                </c:pt>
                <c:pt idx="80">
                  <c:v>169.309</c:v>
                </c:pt>
                <c:pt idx="81">
                  <c:v>175.45500000000001</c:v>
                </c:pt>
                <c:pt idx="82">
                  <c:v>180.745</c:v>
                </c:pt>
                <c:pt idx="83">
                  <c:v>181.38200000000001</c:v>
                </c:pt>
                <c:pt idx="84">
                  <c:v>177.94499999999999</c:v>
                </c:pt>
                <c:pt idx="85">
                  <c:v>168.6</c:v>
                </c:pt>
                <c:pt idx="86">
                  <c:v>154.47300000000001</c:v>
                </c:pt>
                <c:pt idx="87">
                  <c:v>139.54499999999999</c:v>
                </c:pt>
                <c:pt idx="88">
                  <c:v>123.164</c:v>
                </c:pt>
                <c:pt idx="89">
                  <c:v>111.473</c:v>
                </c:pt>
                <c:pt idx="90">
                  <c:v>105.345</c:v>
                </c:pt>
                <c:pt idx="91">
                  <c:v>102.982</c:v>
                </c:pt>
                <c:pt idx="92">
                  <c:v>102.527</c:v>
                </c:pt>
                <c:pt idx="93">
                  <c:v>102.10899999999999</c:v>
                </c:pt>
                <c:pt idx="94">
                  <c:v>103.345</c:v>
                </c:pt>
                <c:pt idx="95">
                  <c:v>102.636</c:v>
                </c:pt>
                <c:pt idx="96">
                  <c:v>102.6</c:v>
                </c:pt>
                <c:pt idx="97">
                  <c:v>102.90900000000001</c:v>
                </c:pt>
                <c:pt idx="98">
                  <c:v>103.273</c:v>
                </c:pt>
                <c:pt idx="99">
                  <c:v>103.327</c:v>
                </c:pt>
                <c:pt idx="100">
                  <c:v>102.364</c:v>
                </c:pt>
                <c:pt idx="101">
                  <c:v>102.764</c:v>
                </c:pt>
                <c:pt idx="102">
                  <c:v>101.655</c:v>
                </c:pt>
                <c:pt idx="103">
                  <c:v>102.56399999999999</c:v>
                </c:pt>
                <c:pt idx="104">
                  <c:v>102.873</c:v>
                </c:pt>
                <c:pt idx="105">
                  <c:v>101.636</c:v>
                </c:pt>
                <c:pt idx="106">
                  <c:v>102.509</c:v>
                </c:pt>
                <c:pt idx="107">
                  <c:v>102.727</c:v>
                </c:pt>
                <c:pt idx="108">
                  <c:v>103.473</c:v>
                </c:pt>
                <c:pt idx="109">
                  <c:v>102.655</c:v>
                </c:pt>
                <c:pt idx="110">
                  <c:v>102.273</c:v>
                </c:pt>
                <c:pt idx="111">
                  <c:v>102.6</c:v>
                </c:pt>
                <c:pt idx="112">
                  <c:v>102.873</c:v>
                </c:pt>
                <c:pt idx="113">
                  <c:v>102.273</c:v>
                </c:pt>
                <c:pt idx="114">
                  <c:v>102.218</c:v>
                </c:pt>
                <c:pt idx="115">
                  <c:v>101.255</c:v>
                </c:pt>
                <c:pt idx="116">
                  <c:v>102.491</c:v>
                </c:pt>
                <c:pt idx="117">
                  <c:v>102.145</c:v>
                </c:pt>
                <c:pt idx="118">
                  <c:v>103.09099999999999</c:v>
                </c:pt>
                <c:pt idx="119">
                  <c:v>102.545</c:v>
                </c:pt>
                <c:pt idx="120">
                  <c:v>103.345</c:v>
                </c:pt>
                <c:pt idx="121">
                  <c:v>103.545</c:v>
                </c:pt>
                <c:pt idx="122">
                  <c:v>105</c:v>
                </c:pt>
                <c:pt idx="123">
                  <c:v>104.4</c:v>
                </c:pt>
                <c:pt idx="124">
                  <c:v>103.836</c:v>
                </c:pt>
                <c:pt idx="125">
                  <c:v>103.255</c:v>
                </c:pt>
                <c:pt idx="126">
                  <c:v>102.345</c:v>
                </c:pt>
                <c:pt idx="127">
                  <c:v>101.273</c:v>
                </c:pt>
                <c:pt idx="128">
                  <c:v>100.56399999999999</c:v>
                </c:pt>
                <c:pt idx="129">
                  <c:v>100.56399999999999</c:v>
                </c:pt>
                <c:pt idx="130">
                  <c:v>99.963999999999999</c:v>
                </c:pt>
                <c:pt idx="131">
                  <c:v>100.90900000000001</c:v>
                </c:pt>
                <c:pt idx="132">
                  <c:v>100.94499999999999</c:v>
                </c:pt>
                <c:pt idx="133">
                  <c:v>100.273</c:v>
                </c:pt>
                <c:pt idx="134">
                  <c:v>99.472999999999999</c:v>
                </c:pt>
                <c:pt idx="135">
                  <c:v>100.491</c:v>
                </c:pt>
                <c:pt idx="136">
                  <c:v>99.963999999999999</c:v>
                </c:pt>
                <c:pt idx="137">
                  <c:v>99.909000000000006</c:v>
                </c:pt>
                <c:pt idx="138">
                  <c:v>99.891000000000005</c:v>
                </c:pt>
                <c:pt idx="139">
                  <c:v>99.727000000000004</c:v>
                </c:pt>
                <c:pt idx="140">
                  <c:v>100.182</c:v>
                </c:pt>
                <c:pt idx="141">
                  <c:v>99.944999999999993</c:v>
                </c:pt>
                <c:pt idx="142">
                  <c:v>99.454999999999998</c:v>
                </c:pt>
                <c:pt idx="143">
                  <c:v>98.763999999999996</c:v>
                </c:pt>
                <c:pt idx="144">
                  <c:v>98.164000000000001</c:v>
                </c:pt>
                <c:pt idx="145">
                  <c:v>99.617999999999995</c:v>
                </c:pt>
                <c:pt idx="146">
                  <c:v>99.944999999999993</c:v>
                </c:pt>
                <c:pt idx="147">
                  <c:v>99.308999999999997</c:v>
                </c:pt>
                <c:pt idx="148">
                  <c:v>99.855000000000004</c:v>
                </c:pt>
                <c:pt idx="149">
                  <c:v>99.944999999999993</c:v>
                </c:pt>
                <c:pt idx="150">
                  <c:v>101.018</c:v>
                </c:pt>
                <c:pt idx="151">
                  <c:v>100.727</c:v>
                </c:pt>
                <c:pt idx="152">
                  <c:v>101.545</c:v>
                </c:pt>
                <c:pt idx="153">
                  <c:v>100.164</c:v>
                </c:pt>
                <c:pt idx="154">
                  <c:v>100.636</c:v>
                </c:pt>
                <c:pt idx="155">
                  <c:v>99.8</c:v>
                </c:pt>
                <c:pt idx="156">
                  <c:v>99.781999999999996</c:v>
                </c:pt>
                <c:pt idx="157">
                  <c:v>98.4</c:v>
                </c:pt>
                <c:pt idx="158">
                  <c:v>98.981999999999999</c:v>
                </c:pt>
                <c:pt idx="159">
                  <c:v>97.635999999999996</c:v>
                </c:pt>
                <c:pt idx="160">
                  <c:v>97.6</c:v>
                </c:pt>
                <c:pt idx="161">
                  <c:v>97.981999999999999</c:v>
                </c:pt>
                <c:pt idx="162">
                  <c:v>97.873000000000005</c:v>
                </c:pt>
                <c:pt idx="163">
                  <c:v>98.944999999999993</c:v>
                </c:pt>
                <c:pt idx="164">
                  <c:v>98.691000000000003</c:v>
                </c:pt>
                <c:pt idx="165">
                  <c:v>98.164000000000001</c:v>
                </c:pt>
                <c:pt idx="166">
                  <c:v>97.8</c:v>
                </c:pt>
                <c:pt idx="167">
                  <c:v>98.272999999999996</c:v>
                </c:pt>
                <c:pt idx="168">
                  <c:v>98.364000000000004</c:v>
                </c:pt>
                <c:pt idx="169">
                  <c:v>97.6</c:v>
                </c:pt>
                <c:pt idx="170">
                  <c:v>97.491</c:v>
                </c:pt>
                <c:pt idx="171">
                  <c:v>96.691000000000003</c:v>
                </c:pt>
                <c:pt idx="172">
                  <c:v>97.164000000000001</c:v>
                </c:pt>
                <c:pt idx="173">
                  <c:v>97.4</c:v>
                </c:pt>
                <c:pt idx="174">
                  <c:v>95.545000000000002</c:v>
                </c:pt>
                <c:pt idx="175">
                  <c:v>98.072999999999993</c:v>
                </c:pt>
                <c:pt idx="176">
                  <c:v>96.036000000000001</c:v>
                </c:pt>
                <c:pt idx="177">
                  <c:v>95.673000000000002</c:v>
                </c:pt>
                <c:pt idx="178">
                  <c:v>95.763999999999996</c:v>
                </c:pt>
                <c:pt idx="179">
                  <c:v>96.763999999999996</c:v>
                </c:pt>
                <c:pt idx="180">
                  <c:v>95.527000000000001</c:v>
                </c:pt>
                <c:pt idx="181">
                  <c:v>95.8</c:v>
                </c:pt>
                <c:pt idx="182">
                  <c:v>94.855000000000004</c:v>
                </c:pt>
                <c:pt idx="183">
                  <c:v>95.655000000000001</c:v>
                </c:pt>
                <c:pt idx="184">
                  <c:v>95.144999999999996</c:v>
                </c:pt>
                <c:pt idx="185">
                  <c:v>96.2</c:v>
                </c:pt>
                <c:pt idx="186">
                  <c:v>95.981999999999999</c:v>
                </c:pt>
                <c:pt idx="187">
                  <c:v>95.763999999999996</c:v>
                </c:pt>
                <c:pt idx="188">
                  <c:v>96.036000000000001</c:v>
                </c:pt>
                <c:pt idx="189">
                  <c:v>95.4</c:v>
                </c:pt>
                <c:pt idx="190">
                  <c:v>96.254999999999995</c:v>
                </c:pt>
                <c:pt idx="191">
                  <c:v>96.2</c:v>
                </c:pt>
                <c:pt idx="192">
                  <c:v>95.036000000000001</c:v>
                </c:pt>
                <c:pt idx="193">
                  <c:v>95.527000000000001</c:v>
                </c:pt>
                <c:pt idx="194">
                  <c:v>94.781999999999996</c:v>
                </c:pt>
                <c:pt idx="195">
                  <c:v>94.472999999999999</c:v>
                </c:pt>
                <c:pt idx="196">
                  <c:v>95.236000000000004</c:v>
                </c:pt>
                <c:pt idx="197">
                  <c:v>95.272999999999996</c:v>
                </c:pt>
                <c:pt idx="198">
                  <c:v>95.491</c:v>
                </c:pt>
                <c:pt idx="199">
                  <c:v>94.727000000000004</c:v>
                </c:pt>
                <c:pt idx="200">
                  <c:v>95.418000000000006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105.85616630013503</c:v>
                </c:pt>
                <c:pt idx="5">
                  <c:v>106.11414061284206</c:v>
                </c:pt>
                <c:pt idx="6">
                  <c:v>106.37139379582165</c:v>
                </c:pt>
                <c:pt idx="7">
                  <c:v>106.62778846594425</c:v>
                </c:pt>
                <c:pt idx="8">
                  <c:v>106.88316899266916</c:v>
                </c:pt>
                <c:pt idx="9">
                  <c:v>107.13735962296442</c:v>
                </c:pt>
                <c:pt idx="10">
                  <c:v>107.39016249338462</c:v>
                </c:pt>
                <c:pt idx="11">
                  <c:v>107.64135554008546</c:v>
                </c:pt>
                <c:pt idx="12">
                  <c:v>107.89069032303479</c:v>
                </c:pt>
                <c:pt idx="13">
                  <c:v>108.13788978737071</c:v>
                </c:pt>
                <c:pt idx="14">
                  <c:v>108.38264599297381</c:v>
                </c:pt>
                <c:pt idx="15">
                  <c:v>108.62461785320248</c:v>
                </c:pt>
                <c:pt idx="16">
                  <c:v>108.86342893591609</c:v>
                </c:pt>
                <c:pt idx="17">
                  <c:v>109.09866539534735</c:v>
                </c:pt>
                <c:pt idx="18">
                  <c:v>109.3298741238051</c:v>
                </c:pt>
                <c:pt idx="19">
                  <c:v>109.55656124076317</c:v>
                </c:pt>
                <c:pt idx="20">
                  <c:v>109.77819107926675</c:v>
                </c:pt>
                <c:pt idx="21">
                  <c:v>109.99418589562521</c:v>
                </c:pt>
                <c:pt idx="22">
                  <c:v>110.20392663472022</c:v>
                </c:pt>
                <c:pt idx="23">
                  <c:v>110.4067552571457</c:v>
                </c:pt>
                <c:pt idx="24">
                  <c:v>110.60197941859302</c:v>
                </c:pt>
                <c:pt idx="25">
                  <c:v>110.78888075098192</c:v>
                </c:pt>
                <c:pt idx="26">
                  <c:v>110.96672872188222</c:v>
                </c:pt>
                <c:pt idx="27">
                  <c:v>111.13480317088757</c:v>
                </c:pt>
                <c:pt idx="28">
                  <c:v>111.29243030129675</c:v>
                </c:pt>
                <c:pt idx="29">
                  <c:v>111.43903933287983</c:v>
                </c:pt>
                <c:pt idx="30">
                  <c:v>111.57425039076601</c:v>
                </c:pt>
                <c:pt idx="31">
                  <c:v>111.69800866669819</c:v>
                </c:pt>
                <c:pt idx="32">
                  <c:v>111.81078546764556</c:v>
                </c:pt>
                <c:pt idx="33">
                  <c:v>111.91387324583324</c:v>
                </c:pt>
                <c:pt idx="34">
                  <c:v>112.00980846998233</c:v>
                </c:pt>
                <c:pt idx="35">
                  <c:v>112.10296206707959</c:v>
                </c:pt>
                <c:pt idx="36">
                  <c:v>112.20034022907419</c:v>
                </c:pt>
                <c:pt idx="37">
                  <c:v>112.31263592602809</c:v>
                </c:pt>
                <c:pt idx="38">
                  <c:v>112.45556005577188</c:v>
                </c:pt>
                <c:pt idx="39">
                  <c:v>112.65145695177843</c:v>
                </c:pt>
                <c:pt idx="40">
                  <c:v>112.9311683933612</c:v>
                </c:pt>
                <c:pt idx="41">
                  <c:v>113.3360510428566</c:v>
                </c:pt>
                <c:pt idx="42">
                  <c:v>113.91997475267162</c:v>
                </c:pt>
                <c:pt idx="43">
                  <c:v>114.75103796168862</c:v>
                </c:pt>
                <c:pt idx="44">
                  <c:v>115.91264139126352</c:v>
                </c:pt>
                <c:pt idx="45">
                  <c:v>117.50347847870405</c:v>
                </c:pt>
                <c:pt idx="46">
                  <c:v>119.63595197997154</c:v>
                </c:pt>
                <c:pt idx="47">
                  <c:v>122.43253574279234</c:v>
                </c:pt>
                <c:pt idx="48">
                  <c:v>126.01969268948031</c:v>
                </c:pt>
                <c:pt idx="49">
                  <c:v>130.51915107561706</c:v>
                </c:pt>
                <c:pt idx="50">
                  <c:v>136.03662997344384</c:v>
                </c:pt>
                <c:pt idx="51">
                  <c:v>142.64845160141277</c:v>
                </c:pt>
                <c:pt idx="52">
                  <c:v>150.38675041225932</c:v>
                </c:pt>
                <c:pt idx="53">
                  <c:v>159.22384575083717</c:v>
                </c:pt>
                <c:pt idx="54">
                  <c:v>169.05508909151717</c:v>
                </c:pt>
                <c:pt idx="55">
                  <c:v>179.6762311118585</c:v>
                </c:pt>
                <c:pt idx="56">
                  <c:v>190.74631693728944</c:v>
                </c:pt>
                <c:pt idx="57">
                  <c:v>201.72490376585358</c:v>
                </c:pt>
                <c:pt idx="58">
                  <c:v>211.78466848119467</c:v>
                </c:pt>
                <c:pt idx="59">
                  <c:v>219.7398663304028</c:v>
                </c:pt>
                <c:pt idx="60">
                  <c:v>224.08880746388223</c:v>
                </c:pt>
                <c:pt idx="61">
                  <c:v>223.29054274169414</c:v>
                </c:pt>
                <c:pt idx="62">
                  <c:v>216.30471865210464</c:v>
                </c:pt>
                <c:pt idx="63">
                  <c:v>203.21091390613864</c:v>
                </c:pt>
                <c:pt idx="64">
                  <c:v>185.53471958732996</c:v>
                </c:pt>
                <c:pt idx="65">
                  <c:v>165.96330265778695</c:v>
                </c:pt>
                <c:pt idx="66">
                  <c:v>147.48846515390261</c:v>
                </c:pt>
                <c:pt idx="67">
                  <c:v>132.41863984147378</c:v>
                </c:pt>
                <c:pt idx="68">
                  <c:v>121.79655805277866</c:v>
                </c:pt>
                <c:pt idx="69">
                  <c:v>115.4576625593489</c:v>
                </c:pt>
                <c:pt idx="70">
                  <c:v>112.54235878048125</c:v>
                </c:pt>
                <c:pt idx="71">
                  <c:v>112.07542613149941</c:v>
                </c:pt>
                <c:pt idx="72">
                  <c:v>113.3300428750824</c:v>
                </c:pt>
                <c:pt idx="73">
                  <c:v>115.92247954910302</c:v>
                </c:pt>
                <c:pt idx="74">
                  <c:v>119.73567370029176</c:v>
                </c:pt>
                <c:pt idx="75">
                  <c:v>124.79004691019293</c:v>
                </c:pt>
                <c:pt idx="76">
                  <c:v>131.12930492473271</c:v>
                </c:pt>
                <c:pt idx="77">
                  <c:v>138.73906941594078</c:v>
                </c:pt>
                <c:pt idx="78">
                  <c:v>147.49345049008602</c:v>
                </c:pt>
                <c:pt idx="79">
                  <c:v>157.11827742760971</c:v>
                </c:pt>
                <c:pt idx="80">
                  <c:v>167.14215602588183</c:v>
                </c:pt>
                <c:pt idx="81">
                  <c:v>176.75257086525946</c:v>
                </c:pt>
                <c:pt idx="82">
                  <c:v>184.44904125189777</c:v>
                </c:pt>
                <c:pt idx="83">
                  <c:v>187.6774593097507</c:v>
                </c:pt>
                <c:pt idx="84">
                  <c:v>183.34534117734063</c:v>
                </c:pt>
                <c:pt idx="85">
                  <c:v>170.04718557088705</c:v>
                </c:pt>
                <c:pt idx="86">
                  <c:v>150.51073648576215</c:v>
                </c:pt>
                <c:pt idx="87">
                  <c:v>130.85781799592706</c:v>
                </c:pt>
                <c:pt idx="88">
                  <c:v>116.40316171929824</c:v>
                </c:pt>
                <c:pt idx="89">
                  <c:v>108.45877999376384</c:v>
                </c:pt>
                <c:pt idx="90">
                  <c:v>105.14416460834616</c:v>
                </c:pt>
                <c:pt idx="91">
                  <c:v>104.05307390624665</c:v>
                </c:pt>
                <c:pt idx="92">
                  <c:v>103.7232492231967</c:v>
                </c:pt>
                <c:pt idx="93">
                  <c:v>103.58443818704259</c:v>
                </c:pt>
                <c:pt idx="94">
                  <c:v>103.48215966597925</c:v>
                </c:pt>
                <c:pt idx="95">
                  <c:v>103.38629811538972</c:v>
                </c:pt>
                <c:pt idx="96">
                  <c:v>103.29248416451769</c:v>
                </c:pt>
                <c:pt idx="97">
                  <c:v>103.20016590068016</c:v>
                </c:pt>
                <c:pt idx="98">
                  <c:v>103.10920849006631</c:v>
                </c:pt>
                <c:pt idx="99">
                  <c:v>103.01951568210474</c:v>
                </c:pt>
                <c:pt idx="100">
                  <c:v>102.93099888629602</c:v>
                </c:pt>
                <c:pt idx="101">
                  <c:v>102.84357509263205</c:v>
                </c:pt>
                <c:pt idx="102">
                  <c:v>102.75716657271813</c:v>
                </c:pt>
                <c:pt idx="103">
                  <c:v>102.67170079454452</c:v>
                </c:pt>
                <c:pt idx="104">
                  <c:v>102.58711082782104</c:v>
                </c:pt>
                <c:pt idx="105">
                  <c:v>102.50333734584238</c:v>
                </c:pt>
                <c:pt idx="106">
                  <c:v>102.42033541920455</c:v>
                </c:pt>
                <c:pt idx="107">
                  <c:v>102.33809447274149</c:v>
                </c:pt>
                <c:pt idx="108">
                  <c:v>102.25669116272714</c:v>
                </c:pt>
                <c:pt idx="109">
                  <c:v>102.17641665709608</c:v>
                </c:pt>
                <c:pt idx="110">
                  <c:v>102.0980542149634</c:v>
                </c:pt>
                <c:pt idx="111">
                  <c:v>102.0234232805781</c:v>
                </c:pt>
                <c:pt idx="112">
                  <c:v>101.95632459186193</c:v>
                </c:pt>
                <c:pt idx="113">
                  <c:v>101.90395800771127</c:v>
                </c:pt>
                <c:pt idx="114">
                  <c:v>101.87866048773604</c:v>
                </c:pt>
                <c:pt idx="115">
                  <c:v>101.89937588758265</c:v>
                </c:pt>
                <c:pt idx="116">
                  <c:v>101.99169263020003</c:v>
                </c:pt>
                <c:pt idx="117">
                  <c:v>102.18481234064492</c:v>
                </c:pt>
                <c:pt idx="118">
                  <c:v>102.50368146138747</c:v>
                </c:pt>
                <c:pt idx="119">
                  <c:v>102.9546103074625</c:v>
                </c:pt>
                <c:pt idx="120">
                  <c:v>103.50328577229523</c:v>
                </c:pt>
                <c:pt idx="121">
                  <c:v>104.0493529675315</c:v>
                </c:pt>
                <c:pt idx="122">
                  <c:v>104.419316950224</c:v>
                </c:pt>
                <c:pt idx="123">
                  <c:v>104.41825254497716</c:v>
                </c:pt>
                <c:pt idx="124">
                  <c:v>103.9506125008033</c:v>
                </c:pt>
                <c:pt idx="125">
                  <c:v>103.12397640921597</c:v>
                </c:pt>
                <c:pt idx="126">
                  <c:v>102.20862359312395</c:v>
                </c:pt>
                <c:pt idx="127">
                  <c:v>101.46085163720568</c:v>
                </c:pt>
                <c:pt idx="128">
                  <c:v>100.97971935500114</c:v>
                </c:pt>
                <c:pt idx="129">
                  <c:v>100.71618223388295</c:v>
                </c:pt>
                <c:pt idx="130">
                  <c:v>100.57308801514344</c:v>
                </c:pt>
                <c:pt idx="131">
                  <c:v>100.47857268393727</c:v>
                </c:pt>
                <c:pt idx="132">
                  <c:v>100.39875633064133</c:v>
                </c:pt>
                <c:pt idx="133">
                  <c:v>100.32231966732307</c:v>
                </c:pt>
                <c:pt idx="134">
                  <c:v>100.2464647736324</c:v>
                </c:pt>
                <c:pt idx="135">
                  <c:v>100.1706620159743</c:v>
                </c:pt>
                <c:pt idx="136">
                  <c:v>100.09482547955159</c:v>
                </c:pt>
                <c:pt idx="137">
                  <c:v>100.01893483249579</c:v>
                </c:pt>
                <c:pt idx="138">
                  <c:v>99.942978185072178</c:v>
                </c:pt>
                <c:pt idx="139">
                  <c:v>99.86694900552753</c:v>
                </c:pt>
                <c:pt idx="140">
                  <c:v>99.79086485644352</c:v>
                </c:pt>
                <c:pt idx="141">
                  <c:v>99.714857385264963</c:v>
                </c:pt>
                <c:pt idx="142">
                  <c:v>99.639521310058996</c:v>
                </c:pt>
                <c:pt idx="143">
                  <c:v>99.567016633191898</c:v>
                </c:pt>
                <c:pt idx="144">
                  <c:v>99.503815967170553</c:v>
                </c:pt>
                <c:pt idx="145">
                  <c:v>99.465760855600237</c:v>
                </c:pt>
                <c:pt idx="146">
                  <c:v>99.483644638695054</c:v>
                </c:pt>
                <c:pt idx="147">
                  <c:v>99.602128498426538</c:v>
                </c:pt>
                <c:pt idx="148">
                  <c:v>99.860908156250616</c:v>
                </c:pt>
                <c:pt idx="149">
                  <c:v>100.25547066029014</c:v>
                </c:pt>
                <c:pt idx="150">
                  <c:v>100.69988173539026</c:v>
                </c:pt>
                <c:pt idx="151">
                  <c:v>101.03436208075928</c:v>
                </c:pt>
                <c:pt idx="152">
                  <c:v>101.09895207025686</c:v>
                </c:pt>
                <c:pt idx="153">
                  <c:v>100.83193793888523</c:v>
                </c:pt>
                <c:pt idx="154">
                  <c:v>100.31234248039078</c:v>
                </c:pt>
                <c:pt idx="155">
                  <c:v>99.707461388072801</c:v>
                </c:pt>
                <c:pt idx="156">
                  <c:v>99.172063462020176</c:v>
                </c:pt>
                <c:pt idx="157">
                  <c:v>98.78053728106994</c:v>
                </c:pt>
                <c:pt idx="158">
                  <c:v>98.527297014521181</c:v>
                </c:pt>
                <c:pt idx="159">
                  <c:v>98.368127987384398</c:v>
                </c:pt>
                <c:pt idx="160">
                  <c:v>98.258656932792718</c:v>
                </c:pt>
                <c:pt idx="161">
                  <c:v>98.170341475448382</c:v>
                </c:pt>
                <c:pt idx="162">
                  <c:v>98.089420952266991</c:v>
                </c:pt>
                <c:pt idx="163">
                  <c:v>98.010651772838855</c:v>
                </c:pt>
                <c:pt idx="164">
                  <c:v>97.932417222952239</c:v>
                </c:pt>
                <c:pt idx="165">
                  <c:v>97.854311818433615</c:v>
                </c:pt>
                <c:pt idx="166">
                  <c:v>97.776255931510818</c:v>
                </c:pt>
                <c:pt idx="167">
                  <c:v>97.69824119841256</c:v>
                </c:pt>
                <c:pt idx="168">
                  <c:v>97.620271505406876</c:v>
                </c:pt>
                <c:pt idx="169">
                  <c:v>97.542351799457052</c:v>
                </c:pt>
                <c:pt idx="170">
                  <c:v>97.464486356699737</c:v>
                </c:pt>
                <c:pt idx="171">
                  <c:v>97.386678593988776</c:v>
                </c:pt>
                <c:pt idx="172">
                  <c:v>97.308931097342509</c:v>
                </c:pt>
                <c:pt idx="173">
                  <c:v>97.231245682363706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105.85616630013222</c:v>
                </c:pt>
                <c:pt idx="5">
                  <c:v>106.11414061283412</c:v>
                </c:pt>
                <c:pt idx="6">
                  <c:v>106.37139379579955</c:v>
                </c:pt>
                <c:pt idx="7">
                  <c:v>106.62778846588384</c:v>
                </c:pt>
                <c:pt idx="8">
                  <c:v>106.8831689925069</c:v>
                </c:pt>
                <c:pt idx="9">
                  <c:v>107.13735962253612</c:v>
                </c:pt>
                <c:pt idx="10">
                  <c:v>107.3901624922736</c:v>
                </c:pt>
                <c:pt idx="11">
                  <c:v>107.64135553725315</c:v>
                </c:pt>
                <c:pt idx="12">
                  <c:v>107.89069031593917</c:v>
                </c:pt>
                <c:pt idx="13">
                  <c:v>108.13788976990139</c:v>
                </c:pt>
                <c:pt idx="14">
                  <c:v>108.3826459507073</c:v>
                </c:pt>
                <c:pt idx="15">
                  <c:v>108.62461775270586</c:v>
                </c:pt>
                <c:pt idx="16">
                  <c:v>108.8634287010927</c:v>
                </c:pt>
                <c:pt idx="17">
                  <c:v>109.09866485612731</c:v>
                </c:pt>
                <c:pt idx="18">
                  <c:v>109.3298729069875</c:v>
                </c:pt>
                <c:pt idx="19">
                  <c:v>109.55655854228</c:v>
                </c:pt>
                <c:pt idx="20">
                  <c:v>109.77818519829997</c:v>
                </c:pt>
                <c:pt idx="21">
                  <c:v>109.99417330020916</c:v>
                </c:pt>
                <c:pt idx="22">
                  <c:v>110.20390012463713</c:v>
                </c:pt>
                <c:pt idx="23">
                  <c:v>110.40670042383867</c:v>
                </c:pt>
                <c:pt idx="24">
                  <c:v>110.60186796025341</c:v>
                </c:pt>
                <c:pt idx="25">
                  <c:v>110.78865810468403</c:v>
                </c:pt>
                <c:pt idx="26">
                  <c:v>110.96629164969978</c:v>
                </c:pt>
                <c:pt idx="27">
                  <c:v>111.13395998052438</c:v>
                </c:pt>
                <c:pt idx="28">
                  <c:v>111.29083172679498</c:v>
                </c:pt>
                <c:pt idx="29">
                  <c:v>111.43606098853472</c:v>
                </c:pt>
                <c:pt idx="30">
                  <c:v>111.56879718715575</c:v>
                </c:pt>
                <c:pt idx="31">
                  <c:v>111.68819653658271</c:v>
                </c:pt>
                <c:pt idx="32">
                  <c:v>111.79343506079719</c:v>
                </c:pt>
                <c:pt idx="33">
                  <c:v>111.88372300353195</c:v>
                </c:pt>
                <c:pt idx="34">
                  <c:v>111.95832038612994</c:v>
                </c:pt>
                <c:pt idx="35">
                  <c:v>112.01655337489335</c:v>
                </c:pt>
                <c:pt idx="36">
                  <c:v>112.0578310252633</c:v>
                </c:pt>
                <c:pt idx="37">
                  <c:v>112.08166188390932</c:v>
                </c:pt>
                <c:pt idx="38">
                  <c:v>112.08766985921223</c:v>
                </c:pt>
                <c:pt idx="39">
                  <c:v>112.07560872391569</c:v>
                </c:pt>
                <c:pt idx="40">
                  <c:v>112.04537459855277</c:v>
                </c:pt>
                <c:pt idx="41">
                  <c:v>111.99701578673189</c:v>
                </c:pt>
                <c:pt idx="42">
                  <c:v>111.9307393970838</c:v>
                </c:pt>
                <c:pt idx="43">
                  <c:v>111.84691429185486</c:v>
                </c:pt>
                <c:pt idx="44">
                  <c:v>111.7460700451316</c:v>
                </c:pt>
                <c:pt idx="45">
                  <c:v>111.62889176687037</c:v>
                </c:pt>
                <c:pt idx="46">
                  <c:v>111.49621084111044</c:v>
                </c:pt>
                <c:pt idx="47">
                  <c:v>111.34899182421522</c:v>
                </c:pt>
                <c:pt idx="48">
                  <c:v>111.18831593673758</c:v>
                </c:pt>
                <c:pt idx="49">
                  <c:v>111.01536174598202</c:v>
                </c:pt>
                <c:pt idx="50">
                  <c:v>110.83138376301625</c:v>
                </c:pt>
                <c:pt idx="51">
                  <c:v>110.63768975868146</c:v>
                </c:pt>
                <c:pt idx="52">
                  <c:v>110.43561763335398</c:v>
                </c:pt>
                <c:pt idx="53">
                  <c:v>110.22651265485278</c:v>
                </c:pt>
                <c:pt idx="54">
                  <c:v>110.01170581247905</c:v>
                </c:pt>
                <c:pt idx="55">
                  <c:v>109.79249393092675</c:v>
                </c:pt>
                <c:pt idx="56">
                  <c:v>109.57012205644115</c:v>
                </c:pt>
                <c:pt idx="57">
                  <c:v>109.34576848101827</c:v>
                </c:pt>
                <c:pt idx="58">
                  <c:v>109.12053262035957</c:v>
                </c:pt>
                <c:pt idx="59">
                  <c:v>108.89542581816866</c:v>
                </c:pt>
                <c:pt idx="60">
                  <c:v>108.67136502155341</c:v>
                </c:pt>
                <c:pt idx="61">
                  <c:v>108.4491691656084</c:v>
                </c:pt>
                <c:pt idx="62">
                  <c:v>108.22955802291995</c:v>
                </c:pt>
                <c:pt idx="63">
                  <c:v>108.01315321658046</c:v>
                </c:pt>
                <c:pt idx="64">
                  <c:v>107.800481062153</c:v>
                </c:pt>
                <c:pt idx="65">
                  <c:v>107.59197689226292</c:v>
                </c:pt>
                <c:pt idx="66">
                  <c:v>107.38799052354939</c:v>
                </c:pt>
                <c:pt idx="67">
                  <c:v>107.18879254561243</c:v>
                </c:pt>
                <c:pt idx="68">
                  <c:v>106.99458114134806</c:v>
                </c:pt>
                <c:pt idx="69">
                  <c:v>106.80548918399002</c:v>
                </c:pt>
                <c:pt idx="70">
                  <c:v>106.62159139507246</c:v>
                </c:pt>
                <c:pt idx="71">
                  <c:v>106.44291138680536</c:v>
                </c:pt>
                <c:pt idx="72">
                  <c:v>106.26942845003815</c:v>
                </c:pt>
                <c:pt idx="73">
                  <c:v>106.10108398369695</c:v>
                </c:pt>
                <c:pt idx="74">
                  <c:v>105.93778749245524</c:v>
                </c:pt>
                <c:pt idx="75">
                  <c:v>105.77942210600261</c:v>
                </c:pt>
                <c:pt idx="76">
                  <c:v>105.62584959551987</c:v>
                </c:pt>
                <c:pt idx="77">
                  <c:v>105.47691488099896</c:v>
                </c:pt>
                <c:pt idx="78">
                  <c:v>105.3324500371841</c:v>
                </c:pt>
                <c:pt idx="79">
                  <c:v>105.19227781657197</c:v>
                </c:pt>
                <c:pt idx="80">
                  <c:v>105.05621471556303</c:v>
                </c:pt>
                <c:pt idx="81">
                  <c:v>104.92407361497489</c:v>
                </c:pt>
                <c:pt idx="82">
                  <c:v>104.79566602917076</c:v>
                </c:pt>
                <c:pt idx="83">
                  <c:v>104.67080399943937</c:v>
                </c:pt>
                <c:pt idx="84">
                  <c:v>104.54930166735997</c:v>
                </c:pt>
                <c:pt idx="85">
                  <c:v>104.43097656302184</c:v>
                </c:pt>
                <c:pt idx="86">
                  <c:v>104.31565064140825</c:v>
                </c:pt>
                <c:pt idx="87">
                  <c:v>104.20315109822928</c:v>
                </c:pt>
                <c:pt idx="88">
                  <c:v>104.09331099417022</c:v>
                </c:pt>
                <c:pt idx="89">
                  <c:v>103.98596971405699</c:v>
                </c:pt>
                <c:pt idx="90">
                  <c:v>103.88097328493056</c:v>
                </c:pt>
                <c:pt idx="91">
                  <c:v>103.77817457455406</c:v>
                </c:pt>
                <c:pt idx="92">
                  <c:v>103.67743338949921</c:v>
                </c:pt>
                <c:pt idx="93">
                  <c:v>103.57861648971753</c:v>
                </c:pt>
                <c:pt idx="94">
                  <c:v>103.48159753441637</c:v>
                </c:pt>
                <c:pt idx="95">
                  <c:v>103.38625697214499</c:v>
                </c:pt>
                <c:pt idx="96">
                  <c:v>103.29248188625611</c:v>
                </c:pt>
                <c:pt idx="97">
                  <c:v>103.20016580534003</c:v>
                </c:pt>
                <c:pt idx="98">
                  <c:v>103.10920848682908</c:v>
                </c:pt>
                <c:pt idx="99">
                  <c:v>103.01951568072593</c:v>
                </c:pt>
                <c:pt idx="100">
                  <c:v>102.93099887931494</c:v>
                </c:pt>
                <c:pt idx="101">
                  <c:v>102.8435750577538</c:v>
                </c:pt>
                <c:pt idx="102">
                  <c:v>102.75716640960682</c:v>
                </c:pt>
                <c:pt idx="103">
                  <c:v>102.67170008065345</c:v>
                </c:pt>
                <c:pt idx="104">
                  <c:v>102.58710790368073</c:v>
                </c:pt>
                <c:pt idx="105">
                  <c:v>102.50332613642996</c:v>
                </c:pt>
                <c:pt idx="106">
                  <c:v>102.42029520440832</c:v>
                </c:pt>
                <c:pt idx="107">
                  <c:v>102.33795944988859</c:v>
                </c:pt>
                <c:pt idx="108">
                  <c:v>102.25626688808993</c:v>
                </c:pt>
                <c:pt idx="109">
                  <c:v>102.17516897126008</c:v>
                </c:pt>
                <c:pt idx="110">
                  <c:v>102.0946203611505</c:v>
                </c:pt>
                <c:pt idx="111">
                  <c:v>102.01457871019252</c:v>
                </c:pt>
                <c:pt idx="112">
                  <c:v>101.93500445153094</c:v>
                </c:pt>
                <c:pt idx="113">
                  <c:v>101.85586059795747</c:v>
                </c:pt>
                <c:pt idx="114">
                  <c:v>101.77711254969674</c:v>
                </c:pt>
                <c:pt idx="115">
                  <c:v>101.69872791093623</c:v>
                </c:pt>
                <c:pt idx="116">
                  <c:v>101.62067631495366</c:v>
                </c:pt>
                <c:pt idx="117">
                  <c:v>101.54292925767746</c:v>
                </c:pt>
                <c:pt idx="118">
                  <c:v>101.4654599395197</c:v>
                </c:pt>
                <c:pt idx="119">
                  <c:v>101.38824311534314</c:v>
                </c:pt>
                <c:pt idx="120">
                  <c:v>101.31125495246282</c:v>
                </c:pt>
                <c:pt idx="121">
                  <c:v>101.23447289664026</c:v>
                </c:pt>
                <c:pt idx="122">
                  <c:v>101.15787554610009</c:v>
                </c:pt>
                <c:pt idx="123">
                  <c:v>101.08144253368594</c:v>
                </c:pt>
                <c:pt idx="124">
                  <c:v>101.00515441737258</c:v>
                </c:pt>
                <c:pt idx="125">
                  <c:v>100.92899257946141</c:v>
                </c:pt>
                <c:pt idx="126">
                  <c:v>100.85293913490456</c:v>
                </c:pt>
                <c:pt idx="127">
                  <c:v>100.77697684932396</c:v>
                </c:pt>
                <c:pt idx="128">
                  <c:v>100.7010890674094</c:v>
                </c:pt>
                <c:pt idx="129">
                  <c:v>100.62525965248933</c:v>
                </c:pt>
                <c:pt idx="130">
                  <c:v>100.54947293815594</c:v>
                </c:pt>
                <c:pt idx="131">
                  <c:v>100.47371369288692</c:v>
                </c:pt>
                <c:pt idx="132">
                  <c:v>100.39796709862206</c:v>
                </c:pt>
                <c:pt idx="133">
                  <c:v>100.32221874421344</c:v>
                </c:pt>
                <c:pt idx="134">
                  <c:v>100.24645463455671</c:v>
                </c:pt>
                <c:pt idx="135">
                  <c:v>100.17066121601374</c:v>
                </c:pt>
                <c:pt idx="136">
                  <c:v>100.0948254184427</c:v>
                </c:pt>
                <c:pt idx="137">
                  <c:v>100.01893471374763</c:v>
                </c:pt>
                <c:pt idx="138">
                  <c:v>99.942977190346781</c:v>
                </c:pt>
                <c:pt idx="139">
                  <c:v>99.866941642338531</c:v>
                </c:pt>
                <c:pt idx="140">
                  <c:v>99.790817671431526</c:v>
                </c:pt>
                <c:pt idx="141">
                  <c:v>99.71459579892867</c:v>
                </c:pt>
                <c:pt idx="142">
                  <c:v>99.638267584251182</c:v>
                </c:pt>
                <c:pt idx="143">
                  <c:v>99.561825745713264</c:v>
                </c:pt>
                <c:pt idx="144">
                  <c:v>99.485264278571861</c:v>
                </c:pt>
                <c:pt idx="145">
                  <c:v>99.408578564849194</c:v>
                </c:pt>
                <c:pt idx="146">
                  <c:v>99.331765469130772</c:v>
                </c:pt>
                <c:pt idx="147">
                  <c:v>99.254823414541846</c:v>
                </c:pt>
                <c:pt idx="148">
                  <c:v>99.177752433446699</c:v>
                </c:pt>
                <c:pt idx="149">
                  <c:v>99.100554188130246</c:v>
                </c:pt>
                <c:pt idx="150">
                  <c:v>99.023231957794621</c:v>
                </c:pt>
                <c:pt idx="151">
                  <c:v>98.945790589602325</c:v>
                </c:pt>
                <c:pt idx="152">
                  <c:v>98.868236413141005</c:v>
                </c:pt>
                <c:pt idx="153">
                  <c:v>98.790577119467741</c:v>
                </c:pt>
                <c:pt idx="154">
                  <c:v>98.712821607684731</c:v>
                </c:pt>
                <c:pt idx="155">
                  <c:v>98.634979803665161</c:v>
                </c:pt>
                <c:pt idx="156">
                  <c:v>98.557062456958192</c:v>
                </c:pt>
                <c:pt idx="157">
                  <c:v>98.479080922944263</c:v>
                </c:pt>
                <c:pt idx="158">
                  <c:v>98.401046937911076</c:v>
                </c:pt>
                <c:pt idx="159">
                  <c:v>98.322972394841173</c:v>
                </c:pt>
                <c:pt idx="160">
                  <c:v>98.244869127353979</c:v>
                </c:pt>
                <c:pt idx="161">
                  <c:v>98.166748708479517</c:v>
                </c:pt>
                <c:pt idx="162">
                  <c:v>98.08862226984246</c:v>
                </c:pt>
                <c:pt idx="163">
                  <c:v>98.010500345508291</c:v>
                </c:pt>
                <c:pt idx="164">
                  <c:v>97.932392743304717</c:v>
                </c:pt>
                <c:pt idx="165">
                  <c:v>97.854308444992085</c:v>
                </c:pt>
                <c:pt idx="166">
                  <c:v>97.776255535310909</c:v>
                </c:pt>
                <c:pt idx="167">
                  <c:v>97.698241158762542</c:v>
                </c:pt>
                <c:pt idx="168">
                  <c:v>97.620271502026355</c:v>
                </c:pt>
                <c:pt idx="169">
                  <c:v>97.542351799211545</c:v>
                </c:pt>
                <c:pt idx="170">
                  <c:v>97.464486356684546</c:v>
                </c:pt>
                <c:pt idx="171">
                  <c:v>97.38667859398798</c:v>
                </c:pt>
                <c:pt idx="172">
                  <c:v>97.308931097342466</c:v>
                </c:pt>
                <c:pt idx="173">
                  <c:v>97.231245682363706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108.649</c:v>
                </c:pt>
                <c:pt idx="1">
                  <c:v>108.28100000000001</c:v>
                </c:pt>
                <c:pt idx="2">
                  <c:v>108.965</c:v>
                </c:pt>
                <c:pt idx="3">
                  <c:v>109.105</c:v>
                </c:pt>
                <c:pt idx="4">
                  <c:v>108.456</c:v>
                </c:pt>
                <c:pt idx="5">
                  <c:v>107.842</c:v>
                </c:pt>
                <c:pt idx="6">
                  <c:v>108.544</c:v>
                </c:pt>
                <c:pt idx="7">
                  <c:v>108.544</c:v>
                </c:pt>
                <c:pt idx="8">
                  <c:v>107.754</c:v>
                </c:pt>
                <c:pt idx="9">
                  <c:v>108.877</c:v>
                </c:pt>
                <c:pt idx="10">
                  <c:v>109.544</c:v>
                </c:pt>
                <c:pt idx="11">
                  <c:v>109.193</c:v>
                </c:pt>
                <c:pt idx="12">
                  <c:v>109.474</c:v>
                </c:pt>
                <c:pt idx="13">
                  <c:v>109.825</c:v>
                </c:pt>
                <c:pt idx="14">
                  <c:v>109.895</c:v>
                </c:pt>
                <c:pt idx="15">
                  <c:v>109.26300000000001</c:v>
                </c:pt>
                <c:pt idx="16">
                  <c:v>108.93</c:v>
                </c:pt>
                <c:pt idx="17">
                  <c:v>108.614</c:v>
                </c:pt>
                <c:pt idx="18">
                  <c:v>109.36799999999999</c:v>
                </c:pt>
                <c:pt idx="19">
                  <c:v>108.56100000000001</c:v>
                </c:pt>
                <c:pt idx="20">
                  <c:v>109.456</c:v>
                </c:pt>
                <c:pt idx="21">
                  <c:v>109.509</c:v>
                </c:pt>
                <c:pt idx="22">
                  <c:v>109.596</c:v>
                </c:pt>
                <c:pt idx="23">
                  <c:v>109.596</c:v>
                </c:pt>
                <c:pt idx="24">
                  <c:v>109.474</c:v>
                </c:pt>
                <c:pt idx="25">
                  <c:v>108.43899999999999</c:v>
                </c:pt>
                <c:pt idx="26">
                  <c:v>107.684</c:v>
                </c:pt>
                <c:pt idx="27">
                  <c:v>106.684</c:v>
                </c:pt>
                <c:pt idx="28">
                  <c:v>106.91200000000001</c:v>
                </c:pt>
                <c:pt idx="29">
                  <c:v>106.018</c:v>
                </c:pt>
                <c:pt idx="30">
                  <c:v>105.474</c:v>
                </c:pt>
                <c:pt idx="31">
                  <c:v>104.877</c:v>
                </c:pt>
                <c:pt idx="32">
                  <c:v>105.842</c:v>
                </c:pt>
                <c:pt idx="33">
                  <c:v>105</c:v>
                </c:pt>
                <c:pt idx="34">
                  <c:v>104.596</c:v>
                </c:pt>
                <c:pt idx="35">
                  <c:v>105.26300000000001</c:v>
                </c:pt>
                <c:pt idx="36">
                  <c:v>106.684</c:v>
                </c:pt>
                <c:pt idx="37">
                  <c:v>106.56100000000001</c:v>
                </c:pt>
                <c:pt idx="38">
                  <c:v>108.351</c:v>
                </c:pt>
                <c:pt idx="39">
                  <c:v>108.456</c:v>
                </c:pt>
                <c:pt idx="40">
                  <c:v>109.193</c:v>
                </c:pt>
                <c:pt idx="41">
                  <c:v>110.614</c:v>
                </c:pt>
                <c:pt idx="42">
                  <c:v>111.316</c:v>
                </c:pt>
                <c:pt idx="43">
                  <c:v>112.842</c:v>
                </c:pt>
                <c:pt idx="44">
                  <c:v>113.825</c:v>
                </c:pt>
                <c:pt idx="45">
                  <c:v>114.56100000000001</c:v>
                </c:pt>
                <c:pt idx="46">
                  <c:v>114.789</c:v>
                </c:pt>
                <c:pt idx="47">
                  <c:v>115.43899999999999</c:v>
                </c:pt>
                <c:pt idx="48">
                  <c:v>115.474</c:v>
                </c:pt>
                <c:pt idx="49">
                  <c:v>117.14</c:v>
                </c:pt>
                <c:pt idx="50">
                  <c:v>122.175</c:v>
                </c:pt>
                <c:pt idx="51">
                  <c:v>128.965</c:v>
                </c:pt>
                <c:pt idx="52">
                  <c:v>141.386</c:v>
                </c:pt>
                <c:pt idx="53">
                  <c:v>156.78899999999999</c:v>
                </c:pt>
                <c:pt idx="54">
                  <c:v>173.24600000000001</c:v>
                </c:pt>
                <c:pt idx="55">
                  <c:v>190.21100000000001</c:v>
                </c:pt>
                <c:pt idx="56">
                  <c:v>204.75399999999999</c:v>
                </c:pt>
                <c:pt idx="57">
                  <c:v>215.87700000000001</c:v>
                </c:pt>
                <c:pt idx="58">
                  <c:v>224.71899999999999</c:v>
                </c:pt>
                <c:pt idx="59">
                  <c:v>229.93</c:v>
                </c:pt>
                <c:pt idx="60">
                  <c:v>232.36799999999999</c:v>
                </c:pt>
                <c:pt idx="61">
                  <c:v>230.47399999999999</c:v>
                </c:pt>
                <c:pt idx="62">
                  <c:v>224.614</c:v>
                </c:pt>
                <c:pt idx="63">
                  <c:v>214.404</c:v>
                </c:pt>
                <c:pt idx="64">
                  <c:v>200.84200000000001</c:v>
                </c:pt>
                <c:pt idx="65">
                  <c:v>182.36799999999999</c:v>
                </c:pt>
                <c:pt idx="66">
                  <c:v>162.71899999999999</c:v>
                </c:pt>
                <c:pt idx="67">
                  <c:v>147.404</c:v>
                </c:pt>
                <c:pt idx="68">
                  <c:v>135.596</c:v>
                </c:pt>
                <c:pt idx="69">
                  <c:v>125.57899999999999</c:v>
                </c:pt>
                <c:pt idx="70">
                  <c:v>117.982</c:v>
                </c:pt>
                <c:pt idx="71">
                  <c:v>112.614</c:v>
                </c:pt>
                <c:pt idx="72">
                  <c:v>111.14</c:v>
                </c:pt>
                <c:pt idx="73">
                  <c:v>112.77200000000001</c:v>
                </c:pt>
                <c:pt idx="74">
                  <c:v>116.316</c:v>
                </c:pt>
                <c:pt idx="75">
                  <c:v>123.544</c:v>
                </c:pt>
                <c:pt idx="76">
                  <c:v>132.24600000000001</c:v>
                </c:pt>
                <c:pt idx="77">
                  <c:v>142.404</c:v>
                </c:pt>
                <c:pt idx="78">
                  <c:v>154.10499999999999</c:v>
                </c:pt>
                <c:pt idx="79">
                  <c:v>164.28100000000001</c:v>
                </c:pt>
                <c:pt idx="80">
                  <c:v>175.15799999999999</c:v>
                </c:pt>
                <c:pt idx="81">
                  <c:v>183.21100000000001</c:v>
                </c:pt>
                <c:pt idx="82">
                  <c:v>189.24600000000001</c:v>
                </c:pt>
                <c:pt idx="83">
                  <c:v>192.15799999999999</c:v>
                </c:pt>
                <c:pt idx="84">
                  <c:v>190.50899999999999</c:v>
                </c:pt>
                <c:pt idx="85">
                  <c:v>184.71899999999999</c:v>
                </c:pt>
                <c:pt idx="86">
                  <c:v>173.982</c:v>
                </c:pt>
                <c:pt idx="87">
                  <c:v>157.78899999999999</c:v>
                </c:pt>
                <c:pt idx="88">
                  <c:v>140.596</c:v>
                </c:pt>
                <c:pt idx="89">
                  <c:v>125.211</c:v>
                </c:pt>
                <c:pt idx="90">
                  <c:v>117.702</c:v>
                </c:pt>
                <c:pt idx="91">
                  <c:v>113.22799999999999</c:v>
                </c:pt>
                <c:pt idx="92">
                  <c:v>107.57899999999999</c:v>
                </c:pt>
                <c:pt idx="93">
                  <c:v>104.123</c:v>
                </c:pt>
                <c:pt idx="94">
                  <c:v>100.246</c:v>
                </c:pt>
                <c:pt idx="95">
                  <c:v>99.701999999999998</c:v>
                </c:pt>
                <c:pt idx="96">
                  <c:v>97.981999999999999</c:v>
                </c:pt>
                <c:pt idx="97">
                  <c:v>97.772000000000006</c:v>
                </c:pt>
                <c:pt idx="98">
                  <c:v>97.158000000000001</c:v>
                </c:pt>
                <c:pt idx="99">
                  <c:v>96.632000000000005</c:v>
                </c:pt>
                <c:pt idx="100">
                  <c:v>96.298000000000002</c:v>
                </c:pt>
                <c:pt idx="101">
                  <c:v>95.807000000000002</c:v>
                </c:pt>
                <c:pt idx="102">
                  <c:v>94.841999999999999</c:v>
                </c:pt>
                <c:pt idx="103">
                  <c:v>95.367999999999995</c:v>
                </c:pt>
                <c:pt idx="104">
                  <c:v>94.614000000000004</c:v>
                </c:pt>
                <c:pt idx="105">
                  <c:v>95.052999999999997</c:v>
                </c:pt>
                <c:pt idx="106">
                  <c:v>94.578999999999994</c:v>
                </c:pt>
                <c:pt idx="107">
                  <c:v>95.474000000000004</c:v>
                </c:pt>
                <c:pt idx="108">
                  <c:v>94.491</c:v>
                </c:pt>
                <c:pt idx="109">
                  <c:v>95.385999999999996</c:v>
                </c:pt>
                <c:pt idx="110">
                  <c:v>95.649000000000001</c:v>
                </c:pt>
                <c:pt idx="111">
                  <c:v>94.947000000000003</c:v>
                </c:pt>
                <c:pt idx="112">
                  <c:v>95.263000000000005</c:v>
                </c:pt>
                <c:pt idx="113">
                  <c:v>96.14</c:v>
                </c:pt>
                <c:pt idx="114">
                  <c:v>95.876999999999995</c:v>
                </c:pt>
                <c:pt idx="115">
                  <c:v>96.018000000000001</c:v>
                </c:pt>
                <c:pt idx="116">
                  <c:v>96.350999999999999</c:v>
                </c:pt>
                <c:pt idx="117">
                  <c:v>97.754000000000005</c:v>
                </c:pt>
                <c:pt idx="118">
                  <c:v>98.367999999999995</c:v>
                </c:pt>
                <c:pt idx="119">
                  <c:v>100.947</c:v>
                </c:pt>
                <c:pt idx="120">
                  <c:v>101.509</c:v>
                </c:pt>
                <c:pt idx="121">
                  <c:v>101.035</c:v>
                </c:pt>
                <c:pt idx="122">
                  <c:v>101.895</c:v>
                </c:pt>
                <c:pt idx="123">
                  <c:v>102.158</c:v>
                </c:pt>
                <c:pt idx="124">
                  <c:v>101.614</c:v>
                </c:pt>
                <c:pt idx="125">
                  <c:v>99.227999999999994</c:v>
                </c:pt>
                <c:pt idx="126">
                  <c:v>97.474000000000004</c:v>
                </c:pt>
                <c:pt idx="127">
                  <c:v>94.736999999999995</c:v>
                </c:pt>
                <c:pt idx="128">
                  <c:v>95.367999999999995</c:v>
                </c:pt>
                <c:pt idx="129">
                  <c:v>93.456000000000003</c:v>
                </c:pt>
                <c:pt idx="130">
                  <c:v>92.876999999999995</c:v>
                </c:pt>
                <c:pt idx="131">
                  <c:v>92.456000000000003</c:v>
                </c:pt>
                <c:pt idx="132">
                  <c:v>92.316000000000003</c:v>
                </c:pt>
                <c:pt idx="133">
                  <c:v>91.772000000000006</c:v>
                </c:pt>
                <c:pt idx="134">
                  <c:v>92.298000000000002</c:v>
                </c:pt>
                <c:pt idx="135">
                  <c:v>92.123000000000005</c:v>
                </c:pt>
                <c:pt idx="136">
                  <c:v>92.561000000000007</c:v>
                </c:pt>
                <c:pt idx="137">
                  <c:v>91.525999999999996</c:v>
                </c:pt>
                <c:pt idx="138">
                  <c:v>91.174999999999997</c:v>
                </c:pt>
                <c:pt idx="139">
                  <c:v>92.456000000000003</c:v>
                </c:pt>
                <c:pt idx="140">
                  <c:v>91.578999999999994</c:v>
                </c:pt>
                <c:pt idx="141">
                  <c:v>92.736999999999995</c:v>
                </c:pt>
                <c:pt idx="142">
                  <c:v>90.965000000000003</c:v>
                </c:pt>
                <c:pt idx="143">
                  <c:v>92.367999999999995</c:v>
                </c:pt>
                <c:pt idx="144">
                  <c:v>91.491</c:v>
                </c:pt>
                <c:pt idx="145">
                  <c:v>92.087999999999994</c:v>
                </c:pt>
                <c:pt idx="146">
                  <c:v>91.807000000000002</c:v>
                </c:pt>
                <c:pt idx="147">
                  <c:v>92.105000000000004</c:v>
                </c:pt>
                <c:pt idx="148">
                  <c:v>92.789000000000001</c:v>
                </c:pt>
                <c:pt idx="149">
                  <c:v>93.667000000000002</c:v>
                </c:pt>
                <c:pt idx="150">
                  <c:v>93.912000000000006</c:v>
                </c:pt>
                <c:pt idx="151">
                  <c:v>92.718999999999994</c:v>
                </c:pt>
                <c:pt idx="152">
                  <c:v>93.683999999999997</c:v>
                </c:pt>
                <c:pt idx="153">
                  <c:v>94.525999999999996</c:v>
                </c:pt>
                <c:pt idx="154">
                  <c:v>93.807000000000002</c:v>
                </c:pt>
                <c:pt idx="155">
                  <c:v>92.93</c:v>
                </c:pt>
                <c:pt idx="156">
                  <c:v>92.614000000000004</c:v>
                </c:pt>
                <c:pt idx="157">
                  <c:v>91.474000000000004</c:v>
                </c:pt>
                <c:pt idx="158">
                  <c:v>90.14</c:v>
                </c:pt>
                <c:pt idx="159">
                  <c:v>90.350999999999999</c:v>
                </c:pt>
                <c:pt idx="160">
                  <c:v>90.298000000000002</c:v>
                </c:pt>
                <c:pt idx="161">
                  <c:v>88.841999999999999</c:v>
                </c:pt>
                <c:pt idx="162">
                  <c:v>89.421000000000006</c:v>
                </c:pt>
                <c:pt idx="163">
                  <c:v>88.667000000000002</c:v>
                </c:pt>
                <c:pt idx="164">
                  <c:v>88.174999999999997</c:v>
                </c:pt>
                <c:pt idx="165">
                  <c:v>88.543999999999997</c:v>
                </c:pt>
                <c:pt idx="166">
                  <c:v>89.210999999999999</c:v>
                </c:pt>
                <c:pt idx="167">
                  <c:v>88.332999999999998</c:v>
                </c:pt>
                <c:pt idx="168">
                  <c:v>88.614000000000004</c:v>
                </c:pt>
                <c:pt idx="169">
                  <c:v>88.841999999999999</c:v>
                </c:pt>
                <c:pt idx="170">
                  <c:v>87.438999999999993</c:v>
                </c:pt>
                <c:pt idx="171">
                  <c:v>88.649000000000001</c:v>
                </c:pt>
                <c:pt idx="172">
                  <c:v>88.578999999999994</c:v>
                </c:pt>
                <c:pt idx="173">
                  <c:v>87.789000000000001</c:v>
                </c:pt>
                <c:pt idx="174">
                  <c:v>88.632000000000005</c:v>
                </c:pt>
                <c:pt idx="175">
                  <c:v>87.632000000000005</c:v>
                </c:pt>
                <c:pt idx="176">
                  <c:v>87.474000000000004</c:v>
                </c:pt>
                <c:pt idx="177">
                  <c:v>87.701999999999998</c:v>
                </c:pt>
                <c:pt idx="178">
                  <c:v>87.596000000000004</c:v>
                </c:pt>
                <c:pt idx="179">
                  <c:v>87.491</c:v>
                </c:pt>
                <c:pt idx="180">
                  <c:v>87.841999999999999</c:v>
                </c:pt>
                <c:pt idx="181">
                  <c:v>88.018000000000001</c:v>
                </c:pt>
                <c:pt idx="182">
                  <c:v>87.316000000000003</c:v>
                </c:pt>
                <c:pt idx="183">
                  <c:v>87.578999999999994</c:v>
                </c:pt>
                <c:pt idx="184">
                  <c:v>87.332999999999998</c:v>
                </c:pt>
                <c:pt idx="185">
                  <c:v>87.736999999999995</c:v>
                </c:pt>
                <c:pt idx="186">
                  <c:v>87.174999999999997</c:v>
                </c:pt>
                <c:pt idx="187">
                  <c:v>86.772000000000006</c:v>
                </c:pt>
                <c:pt idx="188">
                  <c:v>87.281000000000006</c:v>
                </c:pt>
                <c:pt idx="189">
                  <c:v>88.543999999999997</c:v>
                </c:pt>
                <c:pt idx="190">
                  <c:v>87.947000000000003</c:v>
                </c:pt>
                <c:pt idx="191">
                  <c:v>87.421000000000006</c:v>
                </c:pt>
                <c:pt idx="192">
                  <c:v>88.052999999999997</c:v>
                </c:pt>
                <c:pt idx="193">
                  <c:v>86.93</c:v>
                </c:pt>
                <c:pt idx="194">
                  <c:v>87.367999999999995</c:v>
                </c:pt>
                <c:pt idx="195">
                  <c:v>88.018000000000001</c:v>
                </c:pt>
                <c:pt idx="196">
                  <c:v>87.281000000000006</c:v>
                </c:pt>
                <c:pt idx="197">
                  <c:v>88.456000000000003</c:v>
                </c:pt>
                <c:pt idx="198">
                  <c:v>87.876999999999995</c:v>
                </c:pt>
                <c:pt idx="199">
                  <c:v>88.158000000000001</c:v>
                </c:pt>
                <c:pt idx="200">
                  <c:v>87.772000000000006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106.70309986278069</c:v>
                </c:pt>
                <c:pt idx="18">
                  <c:v>106.84438362182317</c:v>
                </c:pt>
                <c:pt idx="19">
                  <c:v>106.98346171866177</c:v>
                </c:pt>
                <c:pt idx="20">
                  <c:v>107.12001349829664</c:v>
                </c:pt>
                <c:pt idx="21">
                  <c:v>107.25368560326277</c:v>
                </c:pt>
                <c:pt idx="22">
                  <c:v>107.38409036107716</c:v>
                </c:pt>
                <c:pt idx="23">
                  <c:v>107.51080444273423</c:v>
                </c:pt>
                <c:pt idx="24">
                  <c:v>107.63336788881931</c:v>
                </c:pt>
                <c:pt idx="25">
                  <c:v>107.75128361778926</c:v>
                </c:pt>
                <c:pt idx="26">
                  <c:v>107.86401755745715</c:v>
                </c:pt>
                <c:pt idx="27">
                  <c:v>107.97099958859057</c:v>
                </c:pt>
                <c:pt idx="28">
                  <c:v>108.07162558913288</c:v>
                </c:pt>
                <c:pt idx="29">
                  <c:v>108.16526108616259</c:v>
                </c:pt>
                <c:pt idx="30">
                  <c:v>108.25124750140102</c:v>
                </c:pt>
                <c:pt idx="31">
                  <c:v>108.32891299505114</c:v>
                </c:pt>
                <c:pt idx="32">
                  <c:v>108.39759199785028</c:v>
                </c:pt>
                <c:pt idx="33">
                  <c:v>108.45666160079307</c:v>
                </c:pt>
                <c:pt idx="34">
                  <c:v>108.50561057559217</c:v>
                </c:pt>
                <c:pt idx="35">
                  <c:v>108.54417024750244</c:v>
                </c:pt>
                <c:pt idx="36">
                  <c:v>108.57255890126837</c:v>
                </c:pt>
                <c:pt idx="37">
                  <c:v>108.59192655360873</c:v>
                </c:pt>
                <c:pt idx="38">
                  <c:v>108.60513788790684</c:v>
                </c:pt>
                <c:pt idx="39">
                  <c:v>108.61809816726323</c:v>
                </c:pt>
                <c:pt idx="40">
                  <c:v>108.64190350955128</c:v>
                </c:pt>
                <c:pt idx="41">
                  <c:v>108.6961643040579</c:v>
                </c:pt>
                <c:pt idx="42">
                  <c:v>108.81387177120926</c:v>
                </c:pt>
                <c:pt idx="43">
                  <c:v>109.04809305243674</c:v>
                </c:pt>
                <c:pt idx="44">
                  <c:v>109.48050884217034</c:v>
                </c:pt>
                <c:pt idx="45">
                  <c:v>110.2312601016657</c:v>
                </c:pt>
                <c:pt idx="46">
                  <c:v>111.46867967851108</c:v>
                </c:pt>
                <c:pt idx="47">
                  <c:v>113.41625867119416</c:v>
                </c:pt>
                <c:pt idx="48">
                  <c:v>116.35279278845519</c:v>
                </c:pt>
                <c:pt idx="49">
                  <c:v>120.60045479716824</c:v>
                </c:pt>
                <c:pt idx="50">
                  <c:v>126.49520168702635</c:v>
                </c:pt>
                <c:pt idx="51">
                  <c:v>134.3353210837171</c:v>
                </c:pt>
                <c:pt idx="52">
                  <c:v>144.30789617030948</c:v>
                </c:pt>
                <c:pt idx="53">
                  <c:v>156.39986626710476</c:v>
                </c:pt>
                <c:pt idx="54">
                  <c:v>170.30939167609404</c:v>
                </c:pt>
                <c:pt idx="55">
                  <c:v>185.38196567588008</c:v>
                </c:pt>
                <c:pt idx="56">
                  <c:v>200.60017429184106</c:v>
                </c:pt>
                <c:pt idx="57">
                  <c:v>214.65179454987327</c:v>
                </c:pt>
                <c:pt idx="58">
                  <c:v>226.08543055398837</c:v>
                </c:pt>
                <c:pt idx="59">
                  <c:v>233.53772943953166</c:v>
                </c:pt>
                <c:pt idx="60">
                  <c:v>235.9884472694888</c:v>
                </c:pt>
                <c:pt idx="61">
                  <c:v>232.98023080230575</c:v>
                </c:pt>
                <c:pt idx="62">
                  <c:v>224.73940206085328</c:v>
                </c:pt>
                <c:pt idx="63">
                  <c:v>212.156546957834</c:v>
                </c:pt>
                <c:pt idx="64">
                  <c:v>196.62572809281957</c:v>
                </c:pt>
                <c:pt idx="65">
                  <c:v>179.78432325184207</c:v>
                </c:pt>
                <c:pt idx="66">
                  <c:v>163.22484950651449</c:v>
                </c:pt>
                <c:pt idx="67">
                  <c:v>148.25417675691122</c:v>
                </c:pt>
                <c:pt idx="68">
                  <c:v>135.75384887439125</c:v>
                </c:pt>
                <c:pt idx="69">
                  <c:v>126.15826645912934</c:v>
                </c:pt>
                <c:pt idx="70">
                  <c:v>119.53084218124059</c:v>
                </c:pt>
                <c:pt idx="71">
                  <c:v>115.69498340184606</c:v>
                </c:pt>
                <c:pt idx="72">
                  <c:v>114.3721174856995</c:v>
                </c:pt>
                <c:pt idx="73">
                  <c:v>115.28980232992733</c:v>
                </c:pt>
                <c:pt idx="74">
                  <c:v>118.24122251997065</c:v>
                </c:pt>
                <c:pt idx="75">
                  <c:v>123.09490046308123</c:v>
                </c:pt>
                <c:pt idx="76">
                  <c:v>129.76521223569966</c:v>
                </c:pt>
                <c:pt idx="77">
                  <c:v>138.1587762128681</c:v>
                </c:pt>
                <c:pt idx="78">
                  <c:v>148.10892865134673</c:v>
                </c:pt>
                <c:pt idx="79">
                  <c:v>159.29938456930137</c:v>
                </c:pt>
                <c:pt idx="80">
                  <c:v>171.15991323902267</c:v>
                </c:pt>
                <c:pt idx="81">
                  <c:v>182.70965655197151</c:v>
                </c:pt>
                <c:pt idx="82">
                  <c:v>192.3776222702819</c:v>
                </c:pt>
                <c:pt idx="83">
                  <c:v>197.98248154522514</c:v>
                </c:pt>
                <c:pt idx="84">
                  <c:v>197.19227740451061</c:v>
                </c:pt>
                <c:pt idx="85">
                  <c:v>188.60161137212219</c:v>
                </c:pt>
                <c:pt idx="86">
                  <c:v>172.92760674335491</c:v>
                </c:pt>
                <c:pt idx="87">
                  <c:v>153.29339637426827</c:v>
                </c:pt>
                <c:pt idx="88">
                  <c:v>134.01065675781527</c:v>
                </c:pt>
                <c:pt idx="89">
                  <c:v>118.57142365167226</c:v>
                </c:pt>
                <c:pt idx="90">
                  <c:v>108.32565203523677</c:v>
                </c:pt>
                <c:pt idx="91">
                  <c:v>102.62774210270466</c:v>
                </c:pt>
                <c:pt idx="92">
                  <c:v>99.92957094904996</c:v>
                </c:pt>
                <c:pt idx="93">
                  <c:v>98.796664233134521</c:v>
                </c:pt>
                <c:pt idx="94">
                  <c:v>98.324674124377552</c:v>
                </c:pt>
                <c:pt idx="95">
                  <c:v>98.081666834479094</c:v>
                </c:pt>
                <c:pt idx="96">
                  <c:v>97.904781204184005</c:v>
                </c:pt>
                <c:pt idx="97">
                  <c:v>97.744508616672178</c:v>
                </c:pt>
                <c:pt idx="98">
                  <c:v>97.588532768733216</c:v>
                </c:pt>
                <c:pt idx="99">
                  <c:v>97.434284392423422</c:v>
                </c:pt>
                <c:pt idx="100">
                  <c:v>97.281266182243144</c:v>
                </c:pt>
                <c:pt idx="101">
                  <c:v>97.129344154105269</c:v>
                </c:pt>
                <c:pt idx="102">
                  <c:v>96.978440570135405</c:v>
                </c:pt>
                <c:pt idx="103">
                  <c:v>96.828489986881266</c:v>
                </c:pt>
                <c:pt idx="104">
                  <c:v>96.679437875021563</c:v>
                </c:pt>
                <c:pt idx="105">
                  <c:v>96.531252886720623</c:v>
                </c:pt>
                <c:pt idx="106">
                  <c:v>96.383963687449807</c:v>
                </c:pt>
                <c:pt idx="107">
                  <c:v>96.237756325074159</c:v>
                </c:pt>
                <c:pt idx="108">
                  <c:v>96.093209877603371</c:v>
                </c:pt>
                <c:pt idx="109">
                  <c:v>95.951816966473174</c:v>
                </c:pt>
                <c:pt idx="110">
                  <c:v>95.817025705238464</c:v>
                </c:pt>
                <c:pt idx="111">
                  <c:v>95.696108560033835</c:v>
                </c:pt>
                <c:pt idx="112">
                  <c:v>95.603108417389322</c:v>
                </c:pt>
                <c:pt idx="113">
                  <c:v>95.562769655988618</c:v>
                </c:pt>
                <c:pt idx="114">
                  <c:v>95.614579414706</c:v>
                </c:pt>
                <c:pt idx="115">
                  <c:v>95.814844348110071</c:v>
                </c:pt>
                <c:pt idx="116">
                  <c:v>96.233484386584223</c:v>
                </c:pt>
                <c:pt idx="117">
                  <c:v>96.941552312692352</c:v>
                </c:pt>
                <c:pt idx="118">
                  <c:v>97.985551536351835</c:v>
                </c:pt>
                <c:pt idx="119">
                  <c:v>99.344960847251016</c:v>
                </c:pt>
                <c:pt idx="120">
                  <c:v>100.8733170527556</c:v>
                </c:pt>
                <c:pt idx="121">
                  <c:v>102.24554198531416</c:v>
                </c:pt>
                <c:pt idx="122">
                  <c:v>102.98354090841254</c:v>
                </c:pt>
                <c:pt idx="123">
                  <c:v>102.64783829607458</c:v>
                </c:pt>
                <c:pt idx="124">
                  <c:v>101.14898273044086</c:v>
                </c:pt>
                <c:pt idx="125">
                  <c:v>98.910830799187508</c:v>
                </c:pt>
                <c:pt idx="126">
                  <c:v>96.649019033245125</c:v>
                </c:pt>
                <c:pt idx="127">
                  <c:v>94.921571420368181</c:v>
                </c:pt>
                <c:pt idx="128">
                  <c:v>93.87092682757455</c:v>
                </c:pt>
                <c:pt idx="129">
                  <c:v>93.325523070463205</c:v>
                </c:pt>
                <c:pt idx="130">
                  <c:v>93.045900947356856</c:v>
                </c:pt>
                <c:pt idx="131">
                  <c:v>92.870467469983907</c:v>
                </c:pt>
                <c:pt idx="132">
                  <c:v>92.726400352195682</c:v>
                </c:pt>
                <c:pt idx="133">
                  <c:v>92.589927488201837</c:v>
                </c:pt>
                <c:pt idx="134">
                  <c:v>92.455245075039542</c:v>
                </c:pt>
                <c:pt idx="135">
                  <c:v>92.321289226410997</c:v>
                </c:pt>
                <c:pt idx="136">
                  <c:v>92.187929124037581</c:v>
                </c:pt>
                <c:pt idx="137">
                  <c:v>92.055173868367319</c:v>
                </c:pt>
                <c:pt idx="138">
                  <c:v>91.923050392948682</c:v>
                </c:pt>
                <c:pt idx="139">
                  <c:v>91.791599363303803</c:v>
                </c:pt>
                <c:pt idx="140">
                  <c:v>91.660929811407883</c:v>
                </c:pt>
                <c:pt idx="141">
                  <c:v>91.531461943452683</c:v>
                </c:pt>
                <c:pt idx="142">
                  <c:v>91.404799032234479</c:v>
                </c:pt>
                <c:pt idx="143">
                  <c:v>91.286279246902183</c:v>
                </c:pt>
                <c:pt idx="144">
                  <c:v>91.190865641720123</c:v>
                </c:pt>
                <c:pt idx="145">
                  <c:v>91.153085194999605</c:v>
                </c:pt>
                <c:pt idx="146">
                  <c:v>91.236453319513146</c:v>
                </c:pt>
                <c:pt idx="147">
                  <c:v>91.52798544639306</c:v>
                </c:pt>
                <c:pt idx="148">
                  <c:v>92.098556139763929</c:v>
                </c:pt>
                <c:pt idx="149">
                  <c:v>92.928455578178912</c:v>
                </c:pt>
                <c:pt idx="150">
                  <c:v>93.84282571482909</c:v>
                </c:pt>
                <c:pt idx="151">
                  <c:v>94.532810140483122</c:v>
                </c:pt>
                <c:pt idx="152">
                  <c:v>94.694805170023756</c:v>
                </c:pt>
                <c:pt idx="153">
                  <c:v>94.210444929708814</c:v>
                </c:pt>
                <c:pt idx="154">
                  <c:v>93.224860292881033</c:v>
                </c:pt>
                <c:pt idx="155">
                  <c:v>92.054035396950155</c:v>
                </c:pt>
                <c:pt idx="156">
                  <c:v>91.000527006391948</c:v>
                </c:pt>
                <c:pt idx="157">
                  <c:v>90.221656898185159</c:v>
                </c:pt>
                <c:pt idx="158">
                  <c:v>89.720201550303656</c:v>
                </c:pt>
                <c:pt idx="159">
                  <c:v>89.416355981068577</c:v>
                </c:pt>
                <c:pt idx="160">
                  <c:v>89.22223459727968</c:v>
                </c:pt>
                <c:pt idx="161">
                  <c:v>89.077493854703846</c:v>
                </c:pt>
                <c:pt idx="162">
                  <c:v>88.951123006273349</c:v>
                </c:pt>
                <c:pt idx="163">
                  <c:v>88.830457777846092</c:v>
                </c:pt>
                <c:pt idx="164">
                  <c:v>88.711259742130011</c:v>
                </c:pt>
                <c:pt idx="165">
                  <c:v>88.592332257836063</c:v>
                </c:pt>
                <c:pt idx="166">
                  <c:v>88.473370541042101</c:v>
                </c:pt>
                <c:pt idx="167">
                  <c:v>88.354287903165002</c:v>
                </c:pt>
                <c:pt idx="168">
                  <c:v>88.235044966718263</c:v>
                </c:pt>
                <c:pt idx="169">
                  <c:v>88.115614006576749</c:v>
                </c:pt>
                <c:pt idx="170">
                  <c:v>87.995972658565577</c:v>
                </c:pt>
                <c:pt idx="171">
                  <c:v>87.876102836665439</c:v>
                </c:pt>
                <c:pt idx="172">
                  <c:v>87.755990380349019</c:v>
                </c:pt>
                <c:pt idx="173">
                  <c:v>87.63562475798885</c:v>
                </c:pt>
                <c:pt idx="174">
                  <c:v>87.514998752314369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106.70309986277074</c:v>
                </c:pt>
                <c:pt idx="18">
                  <c:v>106.84438362178572</c:v>
                </c:pt>
                <c:pt idx="19">
                  <c:v>106.98346171852499</c:v>
                </c:pt>
                <c:pt idx="20">
                  <c:v>107.12001349781133</c:v>
                </c:pt>
                <c:pt idx="21">
                  <c:v>107.25368560159038</c:v>
                </c:pt>
                <c:pt idx="22">
                  <c:v>107.38409035548</c:v>
                </c:pt>
                <c:pt idx="23">
                  <c:v>107.51080442454064</c:v>
                </c:pt>
                <c:pt idx="24">
                  <c:v>107.63336783138276</c:v>
                </c:pt>
                <c:pt idx="25">
                  <c:v>107.75128344168181</c:v>
                </c:pt>
                <c:pt idx="26">
                  <c:v>107.86401703302846</c:v>
                </c:pt>
                <c:pt idx="27">
                  <c:v>107.97099807183889</c:v>
                </c:pt>
                <c:pt idx="28">
                  <c:v>108.0716213286202</c:v>
                </c:pt>
                <c:pt idx="29">
                  <c:v>108.16524946288602</c:v>
                </c:pt>
                <c:pt idx="30">
                  <c:v>108.25121670396207</c:v>
                </c:pt>
                <c:pt idx="31">
                  <c:v>108.32883374127994</c:v>
                </c:pt>
                <c:pt idx="32">
                  <c:v>108.39739391606997</c:v>
                </c:pt>
                <c:pt idx="33">
                  <c:v>108.45618077440078</c:v>
                </c:pt>
                <c:pt idx="34">
                  <c:v>108.50447699848898</c:v>
                </c:pt>
                <c:pt idx="35">
                  <c:v>108.5415746789936</c:v>
                </c:pt>
                <c:pt idx="36">
                  <c:v>108.56678682639408</c:v>
                </c:pt>
                <c:pt idx="37">
                  <c:v>108.57945994641543</c:v>
                </c:pt>
                <c:pt idx="38">
                  <c:v>108.57898742595539</c:v>
                </c:pt>
                <c:pt idx="39">
                  <c:v>108.56482339651077</c:v>
                </c:pt>
                <c:pt idx="40">
                  <c:v>108.53649666730792</c:v>
                </c:pt>
                <c:pt idx="41">
                  <c:v>108.49362425668089</c:v>
                </c:pt>
                <c:pt idx="42">
                  <c:v>108.43592400456792</c:v>
                </c:pt>
                <c:pt idx="43">
                  <c:v>108.36322572784808</c:v>
                </c:pt>
                <c:pt idx="44">
                  <c:v>108.27548038907432</c:v>
                </c:pt>
                <c:pt idx="45">
                  <c:v>108.17276679150467</c:v>
                </c:pt>
                <c:pt idx="46">
                  <c:v>108.05529539008263</c:v>
                </c:pt>
                <c:pt idx="47">
                  <c:v>107.92340891693672</c:v>
                </c:pt>
                <c:pt idx="48">
                  <c:v>107.77757965552303</c:v>
                </c:pt>
                <c:pt idx="49">
                  <c:v>107.61840335119479</c:v>
                </c:pt>
                <c:pt idx="50">
                  <c:v>107.44658990689388</c:v>
                </c:pt>
                <c:pt idx="51">
                  <c:v>107.26295116874151</c:v>
                </c:pt>
                <c:pt idx="52">
                  <c:v>107.06838624552164</c:v>
                </c:pt>
                <c:pt idx="53">
                  <c:v>106.86386491777667</c:v>
                </c:pt>
                <c:pt idx="54">
                  <c:v>106.65040976841266</c:v>
                </c:pt>
                <c:pt idx="55">
                  <c:v>106.42907770270709</c:v>
                </c:pt>
                <c:pt idx="56">
                  <c:v>106.20094152059259</c:v>
                </c:pt>
                <c:pt idx="57">
                  <c:v>105.96707216090236</c:v>
                </c:pt>
                <c:pt idx="58">
                  <c:v>105.72852216188663</c:v>
                </c:pt>
                <c:pt idx="59">
                  <c:v>105.48631078294289</c:v>
                </c:pt>
                <c:pt idx="60">
                  <c:v>105.24141111850928</c:v>
                </c:pt>
                <c:pt idx="61">
                  <c:v>104.99473941589901</c:v>
                </c:pt>
                <c:pt idx="62">
                  <c:v>104.74714669310049</c:v>
                </c:pt>
                <c:pt idx="63">
                  <c:v>104.49941264729745</c:v>
                </c:pt>
                <c:pt idx="64">
                  <c:v>104.25224175518518</c:v>
                </c:pt>
                <c:pt idx="65">
                  <c:v>104.00626139512404</c:v>
                </c:pt>
                <c:pt idx="66">
                  <c:v>103.76202176988821</c:v>
                </c:pt>
                <c:pt idx="67">
                  <c:v>103.5199973766909</c:v>
                </c:pt>
                <c:pt idx="68">
                  <c:v>103.28058975651172</c:v>
                </c:pt>
                <c:pt idx="69">
                  <c:v>103.04413125489592</c:v>
                </c:pt>
                <c:pt idx="70">
                  <c:v>102.81088953830317</c:v>
                </c:pt>
                <c:pt idx="71">
                  <c:v>102.58107263063349</c:v>
                </c:pt>
                <c:pt idx="72">
                  <c:v>102.3548342607981</c:v>
                </c:pt>
                <c:pt idx="73">
                  <c:v>102.13227934154492</c:v>
                </c:pt>
                <c:pt idx="74">
                  <c:v>101.91346943003302</c:v>
                </c:pt>
                <c:pt idx="75">
                  <c:v>101.69842805021698</c:v>
                </c:pt>
                <c:pt idx="76">
                  <c:v>101.48714578473624</c:v>
                </c:pt>
                <c:pt idx="77">
                  <c:v>101.27958506892209</c:v>
                </c:pt>
                <c:pt idx="78">
                  <c:v>101.07568464129572</c:v>
                </c:pt>
                <c:pt idx="79">
                  <c:v>100.8753636233773</c:v>
                </c:pt>
                <c:pt idx="80">
                  <c:v>100.67852521680915</c:v>
                </c:pt>
                <c:pt idx="81">
                  <c:v>100.48506001791711</c:v>
                </c:pt>
                <c:pt idx="82">
                  <c:v>100.2948489591801</c:v>
                </c:pt>
                <c:pt idx="83">
                  <c:v>100.10776589399458</c:v>
                </c:pt>
                <c:pt idx="84">
                  <c:v>99.92367984596028</c:v>
                </c:pt>
                <c:pt idx="85">
                  <c:v>99.742456947031826</c:v>
                </c:pt>
                <c:pt idx="86">
                  <c:v>99.563962090601962</c:v>
                </c:pt>
                <c:pt idx="87">
                  <c:v>99.388060326202691</c:v>
                </c:pt>
                <c:pt idx="88">
                  <c:v>99.214618022289443</c:v>
                </c:pt>
                <c:pt idx="89">
                  <c:v>99.043503822730329</c:v>
                </c:pt>
                <c:pt idx="90">
                  <c:v>98.874589421342009</c:v>
                </c:pt>
                <c:pt idx="91">
                  <c:v>98.707750177241891</c:v>
                </c:pt>
                <c:pt idx="92">
                  <c:v>98.542865592048329</c:v>
                </c:pt>
                <c:pt idx="93">
                  <c:v>98.379819668141124</c:v>
                </c:pt>
                <c:pt idx="94">
                  <c:v>98.218501165370412</c:v>
                </c:pt>
                <c:pt idx="95">
                  <c:v>98.058803771819498</c:v>
                </c:pt>
                <c:pt idx="96">
                  <c:v>97.900626202525757</c:v>
                </c:pt>
                <c:pt idx="97">
                  <c:v>97.743872238464903</c:v>
                </c:pt>
                <c:pt idx="98">
                  <c:v>97.588450716623811</c:v>
                </c:pt>
                <c:pt idx="99">
                  <c:v>97.434275480630845</c:v>
                </c:pt>
                <c:pt idx="100">
                  <c:v>97.281265300184174</c:v>
                </c:pt>
                <c:pt idx="101">
                  <c:v>97.129343766412873</c:v>
                </c:pt>
                <c:pt idx="102">
                  <c:v>96.978439169319444</c:v>
                </c:pt>
                <c:pt idx="103">
                  <c:v>96.82848436257683</c:v>
                </c:pt>
                <c:pt idx="104">
                  <c:v>96.679416620180774</c:v>
                </c:pt>
                <c:pt idx="105">
                  <c:v>96.531177488779889</c:v>
                </c:pt>
                <c:pt idx="106">
                  <c:v>96.383712638910964</c:v>
                </c:pt>
                <c:pt idx="107">
                  <c:v>96.236971717847126</c:v>
                </c:pt>
                <c:pt idx="108">
                  <c:v>96.090908206312307</c:v>
                </c:pt>
                <c:pt idx="109">
                  <c:v>95.945479280916231</c:v>
                </c:pt>
                <c:pt idx="110">
                  <c:v>95.800645683812888</c:v>
                </c:pt>
                <c:pt idx="111">
                  <c:v>95.656371600772005</c:v>
                </c:pt>
                <c:pt idx="112">
                  <c:v>95.512624548570201</c:v>
                </c:pt>
                <c:pt idx="113">
                  <c:v>95.369375272347455</c:v>
                </c:pt>
                <c:pt idx="114">
                  <c:v>95.226597653326778</c:v>
                </c:pt>
                <c:pt idx="115">
                  <c:v>95.08426862705484</c:v>
                </c:pt>
                <c:pt idx="116">
                  <c:v>94.942368112078512</c:v>
                </c:pt>
                <c:pt idx="117">
                  <c:v>94.800878948722612</c:v>
                </c:pt>
                <c:pt idx="118">
                  <c:v>94.659786847366945</c:v>
                </c:pt>
                <c:pt idx="119">
                  <c:v>94.519080345333521</c:v>
                </c:pt>
                <c:pt idx="120">
                  <c:v>94.378750771178701</c:v>
                </c:pt>
                <c:pt idx="121">
                  <c:v>94.23879221483655</c:v>
                </c:pt>
                <c:pt idx="122">
                  <c:v>94.099201501675836</c:v>
                </c:pt>
                <c:pt idx="123">
                  <c:v>93.959978168111476</c:v>
                </c:pt>
                <c:pt idx="124">
                  <c:v>93.821124435955355</c:v>
                </c:pt>
                <c:pt idx="125">
                  <c:v>93.682645182203785</c:v>
                </c:pt>
                <c:pt idx="126">
                  <c:v>93.544547900452713</c:v>
                </c:pt>
                <c:pt idx="127">
                  <c:v>93.406842649619307</c:v>
                </c:pt>
                <c:pt idx="128">
                  <c:v>93.269541985154518</c:v>
                </c:pt>
                <c:pt idx="129">
                  <c:v>93.132660867484773</c:v>
                </c:pt>
                <c:pt idx="130">
                  <c:v>92.996216542060438</c:v>
                </c:pt>
                <c:pt idx="131">
                  <c:v>92.860228385161776</c:v>
                </c:pt>
                <c:pt idx="132">
                  <c:v>92.724717709575359</c:v>
                </c:pt>
                <c:pt idx="133">
                  <c:v>92.589707524466476</c:v>
                </c:pt>
                <c:pt idx="134">
                  <c:v>92.455222244302988</c:v>
                </c:pt>
                <c:pt idx="135">
                  <c:v>92.321287342598723</c:v>
                </c:pt>
                <c:pt idx="136">
                  <c:v>92.187928947596248</c:v>
                </c:pt>
                <c:pt idx="137">
                  <c:v>92.055173378845453</c:v>
                </c:pt>
                <c:pt idx="138">
                  <c:v>91.923046625974621</c:v>
                </c:pt>
                <c:pt idx="139">
                  <c:v>91.791573773774957</c:v>
                </c:pt>
                <c:pt idx="140">
                  <c:v>91.660778380972147</c:v>
                </c:pt>
                <c:pt idx="141">
                  <c:v>91.530681823618423</c:v>
                </c:pt>
                <c:pt idx="142">
                  <c:v>91.401302617736661</c:v>
                </c:pt>
                <c:pt idx="143">
                  <c:v>91.272655739448297</c:v>
                </c:pt>
                <c:pt idx="144">
                  <c:v>91.144751964039742</c:v>
                </c:pt>
                <c:pt idx="145">
                  <c:v>91.017597247950803</c:v>
                </c:pt>
                <c:pt idx="146">
                  <c:v>90.89119217918153</c:v>
                </c:pt>
                <c:pt idx="147">
                  <c:v>90.765531521817536</c:v>
                </c:pt>
                <c:pt idx="148">
                  <c:v>90.640603879035467</c:v>
                </c:pt>
                <c:pt idx="149">
                  <c:v>90.516391495948909</c:v>
                </c:pt>
                <c:pt idx="150">
                  <c:v>90.392870219000926</c:v>
                </c:pt>
                <c:pt idx="151">
                  <c:v>90.270009622471974</c:v>
                </c:pt>
                <c:pt idx="152">
                  <c:v>90.147773305383268</c:v>
                </c:pt>
                <c:pt idx="153">
                  <c:v>90.026119354103869</c:v>
                </c:pt>
                <c:pt idx="154">
                  <c:v>89.905000957890792</c:v>
                </c:pt>
                <c:pt idx="155">
                  <c:v>89.784367157019972</c:v>
                </c:pt>
                <c:pt idx="156">
                  <c:v>89.664163696699205</c:v>
                </c:pt>
                <c:pt idx="157">
                  <c:v>89.544333955097088</c:v>
                </c:pt>
                <c:pt idx="158">
                  <c:v>89.42481991093328</c:v>
                </c:pt>
                <c:pt idx="159">
                  <c:v>89.305563115329079</c:v>
                </c:pt>
                <c:pt idx="160">
                  <c:v>89.186505633987906</c:v>
                </c:pt>
                <c:pt idx="161">
                  <c:v>89.067590929048947</c:v>
                </c:pt>
                <c:pt idx="162">
                  <c:v>88.948764654767373</c:v>
                </c:pt>
                <c:pt idx="163">
                  <c:v>88.829975347052738</c:v>
                </c:pt>
                <c:pt idx="164">
                  <c:v>88.71117499332864</c:v>
                </c:pt>
                <c:pt idx="165">
                  <c:v>88.592319475660631</c:v>
                </c:pt>
                <c:pt idx="166">
                  <c:v>88.473368886193299</c:v>
                </c:pt>
                <c:pt idx="167">
                  <c:v>88.35428771929449</c:v>
                </c:pt>
                <c:pt idx="168">
                  <c:v>88.235044949187881</c:v>
                </c:pt>
                <c:pt idx="169">
                  <c:v>88.115614005142817</c:v>
                </c:pt>
                <c:pt idx="170">
                  <c:v>87.995972658464964</c:v>
                </c:pt>
                <c:pt idx="171">
                  <c:v>87.876102836659385</c:v>
                </c:pt>
                <c:pt idx="172">
                  <c:v>87.755990380348706</c:v>
                </c:pt>
                <c:pt idx="173">
                  <c:v>87.635624757988836</c:v>
                </c:pt>
                <c:pt idx="174">
                  <c:v>87.514998752314369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103.175</c:v>
                </c:pt>
                <c:pt idx="1">
                  <c:v>102.965</c:v>
                </c:pt>
                <c:pt idx="2">
                  <c:v>102.193</c:v>
                </c:pt>
                <c:pt idx="3">
                  <c:v>103.316</c:v>
                </c:pt>
                <c:pt idx="4">
                  <c:v>102.526</c:v>
                </c:pt>
                <c:pt idx="5">
                  <c:v>103.947</c:v>
                </c:pt>
                <c:pt idx="6">
                  <c:v>102.982</c:v>
                </c:pt>
                <c:pt idx="7">
                  <c:v>102.667</c:v>
                </c:pt>
                <c:pt idx="8">
                  <c:v>102.825</c:v>
                </c:pt>
                <c:pt idx="9">
                  <c:v>101.77200000000001</c:v>
                </c:pt>
                <c:pt idx="10">
                  <c:v>102.965</c:v>
                </c:pt>
                <c:pt idx="11">
                  <c:v>101.491</c:v>
                </c:pt>
                <c:pt idx="12">
                  <c:v>102.26300000000001</c:v>
                </c:pt>
                <c:pt idx="13">
                  <c:v>103.193</c:v>
                </c:pt>
                <c:pt idx="14">
                  <c:v>102.42100000000001</c:v>
                </c:pt>
                <c:pt idx="15">
                  <c:v>103.018</c:v>
                </c:pt>
                <c:pt idx="16">
                  <c:v>103.684</c:v>
                </c:pt>
                <c:pt idx="17">
                  <c:v>103.596</c:v>
                </c:pt>
                <c:pt idx="18">
                  <c:v>103.509</c:v>
                </c:pt>
                <c:pt idx="19">
                  <c:v>102.351</c:v>
                </c:pt>
                <c:pt idx="20">
                  <c:v>102.842</c:v>
                </c:pt>
                <c:pt idx="21">
                  <c:v>103.474</c:v>
                </c:pt>
                <c:pt idx="22">
                  <c:v>102.842</c:v>
                </c:pt>
                <c:pt idx="23">
                  <c:v>103.509</c:v>
                </c:pt>
                <c:pt idx="24">
                  <c:v>102.649</c:v>
                </c:pt>
                <c:pt idx="25">
                  <c:v>103.298</c:v>
                </c:pt>
                <c:pt idx="26">
                  <c:v>102.947</c:v>
                </c:pt>
                <c:pt idx="27">
                  <c:v>103.596</c:v>
                </c:pt>
                <c:pt idx="28">
                  <c:v>102.702</c:v>
                </c:pt>
                <c:pt idx="29">
                  <c:v>104.14</c:v>
                </c:pt>
                <c:pt idx="30">
                  <c:v>103.211</c:v>
                </c:pt>
                <c:pt idx="31">
                  <c:v>103.509</c:v>
                </c:pt>
                <c:pt idx="32">
                  <c:v>103.474</c:v>
                </c:pt>
                <c:pt idx="33">
                  <c:v>104.193</c:v>
                </c:pt>
                <c:pt idx="34">
                  <c:v>104.491</c:v>
                </c:pt>
                <c:pt idx="35">
                  <c:v>103.08799999999999</c:v>
                </c:pt>
                <c:pt idx="36">
                  <c:v>104.57899999999999</c:v>
                </c:pt>
                <c:pt idx="37">
                  <c:v>103.86</c:v>
                </c:pt>
                <c:pt idx="38">
                  <c:v>103.947</c:v>
                </c:pt>
                <c:pt idx="39">
                  <c:v>104.053</c:v>
                </c:pt>
                <c:pt idx="40">
                  <c:v>104.71899999999999</c:v>
                </c:pt>
                <c:pt idx="41">
                  <c:v>104.965</c:v>
                </c:pt>
                <c:pt idx="42">
                  <c:v>105.175</c:v>
                </c:pt>
                <c:pt idx="43">
                  <c:v>107.333</c:v>
                </c:pt>
                <c:pt idx="44">
                  <c:v>108.105</c:v>
                </c:pt>
                <c:pt idx="45">
                  <c:v>109.351</c:v>
                </c:pt>
                <c:pt idx="46">
                  <c:v>109.965</c:v>
                </c:pt>
                <c:pt idx="47">
                  <c:v>110.211</c:v>
                </c:pt>
                <c:pt idx="48">
                  <c:v>111.91200000000001</c:v>
                </c:pt>
                <c:pt idx="49">
                  <c:v>113.596</c:v>
                </c:pt>
                <c:pt idx="50">
                  <c:v>117.684</c:v>
                </c:pt>
                <c:pt idx="51">
                  <c:v>123.596</c:v>
                </c:pt>
                <c:pt idx="52">
                  <c:v>133.57900000000001</c:v>
                </c:pt>
                <c:pt idx="53">
                  <c:v>146.57900000000001</c:v>
                </c:pt>
                <c:pt idx="54">
                  <c:v>162.649</c:v>
                </c:pt>
                <c:pt idx="55">
                  <c:v>177.667</c:v>
                </c:pt>
                <c:pt idx="56">
                  <c:v>192.08799999999999</c:v>
                </c:pt>
                <c:pt idx="57">
                  <c:v>204.82499999999999</c:v>
                </c:pt>
                <c:pt idx="58">
                  <c:v>212.702</c:v>
                </c:pt>
                <c:pt idx="59">
                  <c:v>218.42099999999999</c:v>
                </c:pt>
                <c:pt idx="60">
                  <c:v>219.947</c:v>
                </c:pt>
                <c:pt idx="61">
                  <c:v>218.15799999999999</c:v>
                </c:pt>
                <c:pt idx="62">
                  <c:v>211.80699999999999</c:v>
                </c:pt>
                <c:pt idx="63">
                  <c:v>202.47399999999999</c:v>
                </c:pt>
                <c:pt idx="64">
                  <c:v>188.24600000000001</c:v>
                </c:pt>
                <c:pt idx="65">
                  <c:v>172.386</c:v>
                </c:pt>
                <c:pt idx="66">
                  <c:v>155</c:v>
                </c:pt>
                <c:pt idx="67">
                  <c:v>139.702</c:v>
                </c:pt>
                <c:pt idx="68">
                  <c:v>128.351</c:v>
                </c:pt>
                <c:pt idx="69">
                  <c:v>117.702</c:v>
                </c:pt>
                <c:pt idx="70">
                  <c:v>110.982</c:v>
                </c:pt>
                <c:pt idx="71">
                  <c:v>108.26300000000001</c:v>
                </c:pt>
                <c:pt idx="72">
                  <c:v>106.08799999999999</c:v>
                </c:pt>
                <c:pt idx="73">
                  <c:v>109.42100000000001</c:v>
                </c:pt>
                <c:pt idx="74">
                  <c:v>113.298</c:v>
                </c:pt>
                <c:pt idx="75">
                  <c:v>120.333</c:v>
                </c:pt>
                <c:pt idx="76">
                  <c:v>128.56100000000001</c:v>
                </c:pt>
                <c:pt idx="77">
                  <c:v>140.91200000000001</c:v>
                </c:pt>
                <c:pt idx="78">
                  <c:v>153.19300000000001</c:v>
                </c:pt>
                <c:pt idx="79">
                  <c:v>164.28100000000001</c:v>
                </c:pt>
                <c:pt idx="80">
                  <c:v>173.702</c:v>
                </c:pt>
                <c:pt idx="81">
                  <c:v>180.12299999999999</c:v>
                </c:pt>
                <c:pt idx="82">
                  <c:v>184.19300000000001</c:v>
                </c:pt>
                <c:pt idx="83">
                  <c:v>182.80699999999999</c:v>
                </c:pt>
                <c:pt idx="84">
                  <c:v>177.49100000000001</c:v>
                </c:pt>
                <c:pt idx="85">
                  <c:v>167.22800000000001</c:v>
                </c:pt>
                <c:pt idx="86">
                  <c:v>153.71899999999999</c:v>
                </c:pt>
                <c:pt idx="87">
                  <c:v>139.596</c:v>
                </c:pt>
                <c:pt idx="88">
                  <c:v>128.45599999999999</c:v>
                </c:pt>
                <c:pt idx="89">
                  <c:v>120.56100000000001</c:v>
                </c:pt>
                <c:pt idx="90">
                  <c:v>113.965</c:v>
                </c:pt>
                <c:pt idx="91">
                  <c:v>108.14</c:v>
                </c:pt>
                <c:pt idx="92">
                  <c:v>103.053</c:v>
                </c:pt>
                <c:pt idx="93">
                  <c:v>98.421000000000006</c:v>
                </c:pt>
                <c:pt idx="94">
                  <c:v>95.596000000000004</c:v>
                </c:pt>
                <c:pt idx="95">
                  <c:v>95.018000000000001</c:v>
                </c:pt>
                <c:pt idx="96">
                  <c:v>95.561000000000007</c:v>
                </c:pt>
                <c:pt idx="97">
                  <c:v>96.421000000000006</c:v>
                </c:pt>
                <c:pt idx="98">
                  <c:v>96.438999999999993</c:v>
                </c:pt>
                <c:pt idx="99">
                  <c:v>97.018000000000001</c:v>
                </c:pt>
                <c:pt idx="100">
                  <c:v>96.981999999999999</c:v>
                </c:pt>
                <c:pt idx="101">
                  <c:v>96.227999999999994</c:v>
                </c:pt>
                <c:pt idx="102">
                  <c:v>96.981999999999999</c:v>
                </c:pt>
                <c:pt idx="103">
                  <c:v>96.491</c:v>
                </c:pt>
                <c:pt idx="104">
                  <c:v>95.087999999999994</c:v>
                </c:pt>
                <c:pt idx="105">
                  <c:v>94.456000000000003</c:v>
                </c:pt>
                <c:pt idx="106">
                  <c:v>93</c:v>
                </c:pt>
                <c:pt idx="107">
                  <c:v>92.543999999999997</c:v>
                </c:pt>
                <c:pt idx="108">
                  <c:v>91.578999999999994</c:v>
                </c:pt>
                <c:pt idx="109">
                  <c:v>89.825000000000003</c:v>
                </c:pt>
                <c:pt idx="110">
                  <c:v>89.649000000000001</c:v>
                </c:pt>
                <c:pt idx="111">
                  <c:v>90.14</c:v>
                </c:pt>
                <c:pt idx="112">
                  <c:v>89.245999999999995</c:v>
                </c:pt>
                <c:pt idx="113">
                  <c:v>89.701999999999998</c:v>
                </c:pt>
                <c:pt idx="114">
                  <c:v>89.93</c:v>
                </c:pt>
                <c:pt idx="115">
                  <c:v>90.649000000000001</c:v>
                </c:pt>
                <c:pt idx="116">
                  <c:v>92.298000000000002</c:v>
                </c:pt>
                <c:pt idx="117">
                  <c:v>93.07</c:v>
                </c:pt>
                <c:pt idx="118">
                  <c:v>94.981999999999999</c:v>
                </c:pt>
                <c:pt idx="119">
                  <c:v>96.543999999999997</c:v>
                </c:pt>
                <c:pt idx="120">
                  <c:v>97.174999999999997</c:v>
                </c:pt>
                <c:pt idx="121">
                  <c:v>96.736999999999995</c:v>
                </c:pt>
                <c:pt idx="122">
                  <c:v>95.578999999999994</c:v>
                </c:pt>
                <c:pt idx="123">
                  <c:v>93.754000000000005</c:v>
                </c:pt>
                <c:pt idx="124">
                  <c:v>92.034999999999997</c:v>
                </c:pt>
                <c:pt idx="125">
                  <c:v>89.350999999999999</c:v>
                </c:pt>
                <c:pt idx="126">
                  <c:v>88.174999999999997</c:v>
                </c:pt>
                <c:pt idx="127">
                  <c:v>86.947000000000003</c:v>
                </c:pt>
                <c:pt idx="128">
                  <c:v>86.841999999999999</c:v>
                </c:pt>
                <c:pt idx="129">
                  <c:v>86.123000000000005</c:v>
                </c:pt>
                <c:pt idx="130">
                  <c:v>88.087999999999994</c:v>
                </c:pt>
                <c:pt idx="131">
                  <c:v>86.525999999999996</c:v>
                </c:pt>
                <c:pt idx="132">
                  <c:v>86.93</c:v>
                </c:pt>
                <c:pt idx="133">
                  <c:v>87.123000000000005</c:v>
                </c:pt>
                <c:pt idx="134">
                  <c:v>85.825000000000003</c:v>
                </c:pt>
                <c:pt idx="135">
                  <c:v>86.403999999999996</c:v>
                </c:pt>
                <c:pt idx="136">
                  <c:v>85.947000000000003</c:v>
                </c:pt>
                <c:pt idx="137">
                  <c:v>85.965000000000003</c:v>
                </c:pt>
                <c:pt idx="138">
                  <c:v>85.385999999999996</c:v>
                </c:pt>
                <c:pt idx="139">
                  <c:v>86.385999999999996</c:v>
                </c:pt>
                <c:pt idx="140">
                  <c:v>85.281000000000006</c:v>
                </c:pt>
                <c:pt idx="141">
                  <c:v>85.385999999999996</c:v>
                </c:pt>
                <c:pt idx="142">
                  <c:v>85.701999999999998</c:v>
                </c:pt>
                <c:pt idx="143">
                  <c:v>85.332999999999998</c:v>
                </c:pt>
                <c:pt idx="144">
                  <c:v>85.736999999999995</c:v>
                </c:pt>
                <c:pt idx="145">
                  <c:v>85.807000000000002</c:v>
                </c:pt>
                <c:pt idx="146">
                  <c:v>87.350999999999999</c:v>
                </c:pt>
                <c:pt idx="147">
                  <c:v>88.245999999999995</c:v>
                </c:pt>
                <c:pt idx="148">
                  <c:v>88.474000000000004</c:v>
                </c:pt>
                <c:pt idx="149">
                  <c:v>89.281000000000006</c:v>
                </c:pt>
                <c:pt idx="150">
                  <c:v>88.543999999999997</c:v>
                </c:pt>
                <c:pt idx="151">
                  <c:v>87.86</c:v>
                </c:pt>
                <c:pt idx="152">
                  <c:v>87.316000000000003</c:v>
                </c:pt>
                <c:pt idx="153">
                  <c:v>85.772000000000006</c:v>
                </c:pt>
                <c:pt idx="154">
                  <c:v>85.052999999999997</c:v>
                </c:pt>
                <c:pt idx="155">
                  <c:v>84.123000000000005</c:v>
                </c:pt>
                <c:pt idx="156">
                  <c:v>83.456000000000003</c:v>
                </c:pt>
                <c:pt idx="157">
                  <c:v>83.912000000000006</c:v>
                </c:pt>
                <c:pt idx="158">
                  <c:v>83.649000000000001</c:v>
                </c:pt>
                <c:pt idx="159">
                  <c:v>84.087999999999994</c:v>
                </c:pt>
                <c:pt idx="160">
                  <c:v>83.367999999999995</c:v>
                </c:pt>
                <c:pt idx="161">
                  <c:v>83.034999999999997</c:v>
                </c:pt>
                <c:pt idx="162">
                  <c:v>82.543999999999997</c:v>
                </c:pt>
                <c:pt idx="163">
                  <c:v>83.385999999999996</c:v>
                </c:pt>
                <c:pt idx="164">
                  <c:v>82.385999999999996</c:v>
                </c:pt>
                <c:pt idx="165">
                  <c:v>83.754000000000005</c:v>
                </c:pt>
                <c:pt idx="166">
                  <c:v>82.807000000000002</c:v>
                </c:pt>
                <c:pt idx="167">
                  <c:v>83.403999999999996</c:v>
                </c:pt>
                <c:pt idx="168">
                  <c:v>83.754000000000005</c:v>
                </c:pt>
                <c:pt idx="169">
                  <c:v>83.07</c:v>
                </c:pt>
                <c:pt idx="170">
                  <c:v>83.421000000000006</c:v>
                </c:pt>
                <c:pt idx="171">
                  <c:v>81.93</c:v>
                </c:pt>
                <c:pt idx="172">
                  <c:v>83.087999999999994</c:v>
                </c:pt>
                <c:pt idx="173">
                  <c:v>83.403999999999996</c:v>
                </c:pt>
                <c:pt idx="174">
                  <c:v>82.965000000000003</c:v>
                </c:pt>
                <c:pt idx="175">
                  <c:v>83.543999999999997</c:v>
                </c:pt>
                <c:pt idx="176">
                  <c:v>82.403999999999996</c:v>
                </c:pt>
                <c:pt idx="177">
                  <c:v>82.385999999999996</c:v>
                </c:pt>
                <c:pt idx="178">
                  <c:v>82.841999999999999</c:v>
                </c:pt>
                <c:pt idx="179">
                  <c:v>81.841999999999999</c:v>
                </c:pt>
                <c:pt idx="180">
                  <c:v>82.701999999999998</c:v>
                </c:pt>
                <c:pt idx="181">
                  <c:v>82.087999999999994</c:v>
                </c:pt>
                <c:pt idx="182">
                  <c:v>82.578999999999994</c:v>
                </c:pt>
                <c:pt idx="183">
                  <c:v>82.807000000000002</c:v>
                </c:pt>
                <c:pt idx="184">
                  <c:v>82.632000000000005</c:v>
                </c:pt>
                <c:pt idx="185">
                  <c:v>81.421000000000006</c:v>
                </c:pt>
                <c:pt idx="186">
                  <c:v>82.385999999999996</c:v>
                </c:pt>
                <c:pt idx="187">
                  <c:v>82</c:v>
                </c:pt>
                <c:pt idx="188">
                  <c:v>83.105000000000004</c:v>
                </c:pt>
                <c:pt idx="189">
                  <c:v>82.543999999999997</c:v>
                </c:pt>
                <c:pt idx="190">
                  <c:v>82.281000000000006</c:v>
                </c:pt>
                <c:pt idx="191">
                  <c:v>82.614000000000004</c:v>
                </c:pt>
                <c:pt idx="192">
                  <c:v>81.456000000000003</c:v>
                </c:pt>
                <c:pt idx="193">
                  <c:v>82.332999999999998</c:v>
                </c:pt>
                <c:pt idx="194">
                  <c:v>82.281000000000006</c:v>
                </c:pt>
                <c:pt idx="195">
                  <c:v>82.018000000000001</c:v>
                </c:pt>
                <c:pt idx="196">
                  <c:v>81.578999999999994</c:v>
                </c:pt>
                <c:pt idx="197">
                  <c:v>82.14</c:v>
                </c:pt>
                <c:pt idx="198">
                  <c:v>81.841999999999999</c:v>
                </c:pt>
                <c:pt idx="199">
                  <c:v>80.825000000000003</c:v>
                </c:pt>
                <c:pt idx="200">
                  <c:v>81.947000000000003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102.37136823016738</c:v>
                </c:pt>
                <c:pt idx="22">
                  <c:v>102.66782108665467</c:v>
                </c:pt>
                <c:pt idx="23">
                  <c:v>102.96387106493636</c:v>
                </c:pt>
                <c:pt idx="24">
                  <c:v>103.25911577176024</c:v>
                </c:pt>
                <c:pt idx="25">
                  <c:v>103.55309323979721</c:v>
                </c:pt>
                <c:pt idx="26">
                  <c:v>103.84527766254534</c:v>
                </c:pt>
                <c:pt idx="27">
                  <c:v>104.13507551151625</c:v>
                </c:pt>
                <c:pt idx="28">
                  <c:v>104.42182223049343</c:v>
                </c:pt>
                <c:pt idx="29">
                  <c:v>104.70477974771853</c:v>
                </c:pt>
                <c:pt idx="30">
                  <c:v>104.98313512698527</c:v>
                </c:pt>
                <c:pt idx="31">
                  <c:v>105.25600084941973</c:v>
                </c:pt>
                <c:pt idx="32">
                  <c:v>105.5224176173413</c:v>
                </c:pt>
                <c:pt idx="33">
                  <c:v>105.78136151535715</c:v>
                </c:pt>
                <c:pt idx="34">
                  <c:v>106.03175952599206</c:v>
                </c:pt>
                <c:pt idx="35">
                  <c:v>106.27252212441353</c:v>
                </c:pt>
                <c:pt idx="36">
                  <c:v>106.50261146519119</c:v>
                </c:pt>
                <c:pt idx="37">
                  <c:v>106.72118276646968</c:v>
                </c:pt>
                <c:pt idx="38">
                  <c:v>106.92787137148542</c:v>
                </c:pt>
                <c:pt idx="39">
                  <c:v>107.12335713289116</c:v>
                </c:pt>
                <c:pt idx="40">
                  <c:v>107.31042977271677</c:v>
                </c:pt>
                <c:pt idx="41">
                  <c:v>107.49590694918597</c:v>
                </c:pt>
                <c:pt idx="42">
                  <c:v>107.69390844247513</c:v>
                </c:pt>
                <c:pt idx="43">
                  <c:v>107.93112112438406</c:v>
                </c:pt>
                <c:pt idx="44">
                  <c:v>108.25470607272831</c:v>
                </c:pt>
                <c:pt idx="45">
                  <c:v>108.74324471306498</c:v>
                </c:pt>
                <c:pt idx="46">
                  <c:v>109.52038674718163</c:v>
                </c:pt>
                <c:pt idx="47">
                  <c:v>110.76944601187026</c:v>
                </c:pt>
                <c:pt idx="48">
                  <c:v>112.74502107596419</c:v>
                </c:pt>
                <c:pt idx="49">
                  <c:v>115.77505657351348</c:v>
                </c:pt>
                <c:pt idx="50">
                  <c:v>120.24442329750379</c:v>
                </c:pt>
                <c:pt idx="51">
                  <c:v>126.55055891802873</c:v>
                </c:pt>
                <c:pt idx="52">
                  <c:v>135.024905103051</c:v>
                </c:pt>
                <c:pt idx="53">
                  <c:v>145.82241854799486</c:v>
                </c:pt>
                <c:pt idx="54">
                  <c:v>158.79531192031402</c:v>
                </c:pt>
                <c:pt idx="55">
                  <c:v>173.38333165708886</c:v>
                </c:pt>
                <c:pt idx="56">
                  <c:v>188.56467059717875</c:v>
                </c:pt>
                <c:pt idx="57">
                  <c:v>202.91044046020073</c:v>
                </c:pt>
                <c:pt idx="58">
                  <c:v>214.76505571629261</c:v>
                </c:pt>
                <c:pt idx="59">
                  <c:v>222.53593826550807</c:v>
                </c:pt>
                <c:pt idx="60">
                  <c:v>225.03031138206813</c:v>
                </c:pt>
                <c:pt idx="61">
                  <c:v>221.74434195777474</c:v>
                </c:pt>
                <c:pt idx="62">
                  <c:v>213.00958156099765</c:v>
                </c:pt>
                <c:pt idx="63">
                  <c:v>199.94040455475752</c:v>
                </c:pt>
                <c:pt idx="64">
                  <c:v>184.19185479756348</c:v>
                </c:pt>
                <c:pt idx="65">
                  <c:v>167.60271523778937</c:v>
                </c:pt>
                <c:pt idx="66">
                  <c:v>151.83481843197546</c:v>
                </c:pt>
                <c:pt idx="67">
                  <c:v>138.11169143580247</c:v>
                </c:pt>
                <c:pt idx="68">
                  <c:v>127.11427702975486</c:v>
                </c:pt>
                <c:pt idx="69">
                  <c:v>119.03200958722618</c:v>
                </c:pt>
                <c:pt idx="70">
                  <c:v>113.71998754938865</c:v>
                </c:pt>
                <c:pt idx="71">
                  <c:v>110.89270988696481</c:v>
                </c:pt>
                <c:pt idx="72">
                  <c:v>110.29138703425431</c:v>
                </c:pt>
                <c:pt idx="73">
                  <c:v>111.78363481790825</c:v>
                </c:pt>
                <c:pt idx="74">
                  <c:v>115.37826961912593</c:v>
                </c:pt>
                <c:pt idx="75">
                  <c:v>121.1569351154717</c:v>
                </c:pt>
                <c:pt idx="76">
                  <c:v>129.13929465915186</c:v>
                </c:pt>
                <c:pt idx="77">
                  <c:v>139.11416777205369</c:v>
                </c:pt>
                <c:pt idx="78">
                  <c:v>150.48684269817812</c:v>
                </c:pt>
                <c:pt idx="79">
                  <c:v>162.20634363788295</c:v>
                </c:pt>
                <c:pt idx="80">
                  <c:v>172.83206076371096</c:v>
                </c:pt>
                <c:pt idx="81">
                  <c:v>180.76471826515171</c:v>
                </c:pt>
                <c:pt idx="82">
                  <c:v>184.60402324592673</c:v>
                </c:pt>
                <c:pt idx="83">
                  <c:v>183.52780044887703</c:v>
                </c:pt>
                <c:pt idx="84">
                  <c:v>177.55254365933922</c:v>
                </c:pt>
                <c:pt idx="85">
                  <c:v>167.56265670644859</c:v>
                </c:pt>
                <c:pt idx="86">
                  <c:v>155.08275959769799</c:v>
                </c:pt>
                <c:pt idx="87">
                  <c:v>141.87408209244177</c:v>
                </c:pt>
                <c:pt idx="88">
                  <c:v>129.50583770240874</c:v>
                </c:pt>
                <c:pt idx="89">
                  <c:v>119.04919777485074</c:v>
                </c:pt>
                <c:pt idx="90">
                  <c:v>110.97215762691559</c:v>
                </c:pt>
                <c:pt idx="91">
                  <c:v>105.22166921430093</c:v>
                </c:pt>
                <c:pt idx="92">
                  <c:v>101.41385559974142</c:v>
                </c:pt>
                <c:pt idx="93">
                  <c:v>99.038443531114552</c:v>
                </c:pt>
                <c:pt idx="94">
                  <c:v>97.611509097632847</c:v>
                </c:pt>
                <c:pt idx="95">
                  <c:v>96.754180021573006</c:v>
                </c:pt>
                <c:pt idx="96">
                  <c:v>96.209152508058352</c:v>
                </c:pt>
                <c:pt idx="97">
                  <c:v>95.821290487262416</c:v>
                </c:pt>
                <c:pt idx="98">
                  <c:v>95.506470305305058</c:v>
                </c:pt>
                <c:pt idx="99">
                  <c:v>95.223328287365661</c:v>
                </c:pt>
                <c:pt idx="100">
                  <c:v>94.953312355638644</c:v>
                </c:pt>
                <c:pt idx="101">
                  <c:v>94.688790736381762</c:v>
                </c:pt>
                <c:pt idx="102">
                  <c:v>94.426861229013639</c:v>
                </c:pt>
                <c:pt idx="103">
                  <c:v>94.16648592914791</c:v>
                </c:pt>
                <c:pt idx="104">
                  <c:v>93.907300265348468</c:v>
                </c:pt>
                <c:pt idx="105">
                  <c:v>93.64916854540509</c:v>
                </c:pt>
                <c:pt idx="106">
                  <c:v>93.39204812450933</c:v>
                </c:pt>
                <c:pt idx="107">
                  <c:v>93.136009046295527</c:v>
                </c:pt>
                <c:pt idx="108">
                  <c:v>92.881448738399484</c:v>
                </c:pt>
                <c:pt idx="109">
                  <c:v>92.629765563099014</c:v>
                </c:pt>
                <c:pt idx="110">
                  <c:v>92.385100327203588</c:v>
                </c:pt>
                <c:pt idx="111">
                  <c:v>92.158162991186231</c:v>
                </c:pt>
                <c:pt idx="112">
                  <c:v>91.973197081806546</c:v>
                </c:pt>
                <c:pt idx="113">
                  <c:v>91.877820499634154</c:v>
                </c:pt>
                <c:pt idx="114">
                  <c:v>91.951752307659817</c:v>
                </c:pt>
                <c:pt idx="115">
                  <c:v>92.304651733099973</c:v>
                </c:pt>
                <c:pt idx="116">
                  <c:v>93.048501438857329</c:v>
                </c:pt>
                <c:pt idx="117">
                  <c:v>94.228934148774158</c:v>
                </c:pt>
                <c:pt idx="118">
                  <c:v>95.703882729952895</c:v>
                </c:pt>
                <c:pt idx="119">
                  <c:v>97.002403396562016</c:v>
                </c:pt>
                <c:pt idx="120">
                  <c:v>97.36073493548578</c:v>
                </c:pt>
                <c:pt idx="121">
                  <c:v>96.219420377135947</c:v>
                </c:pt>
                <c:pt idx="122">
                  <c:v>93.895913365275831</c:v>
                </c:pt>
                <c:pt idx="123">
                  <c:v>91.46543361609119</c:v>
                </c:pt>
                <c:pt idx="124">
                  <c:v>89.779318240616064</c:v>
                </c:pt>
                <c:pt idx="125">
                  <c:v>88.900172946669443</c:v>
                </c:pt>
                <c:pt idx="126">
                  <c:v>88.467489869164098</c:v>
                </c:pt>
                <c:pt idx="127">
                  <c:v>88.188501427642407</c:v>
                </c:pt>
                <c:pt idx="128">
                  <c:v>87.945039075547626</c:v>
                </c:pt>
                <c:pt idx="129">
                  <c:v>87.708095539999647</c:v>
                </c:pt>
                <c:pt idx="130">
                  <c:v>87.473118109137445</c:v>
                </c:pt>
                <c:pt idx="131">
                  <c:v>87.239705842928728</c:v>
                </c:pt>
                <c:pt idx="132">
                  <c:v>87.007918815571102</c:v>
                </c:pt>
                <c:pt idx="133">
                  <c:v>86.77785249409115</c:v>
                </c:pt>
                <c:pt idx="134">
                  <c:v>86.54960421317567</c:v>
                </c:pt>
                <c:pt idx="135">
                  <c:v>86.32326991431745</c:v>
                </c:pt>
                <c:pt idx="136">
                  <c:v>86.098942473737125</c:v>
                </c:pt>
                <c:pt idx="137">
                  <c:v>85.876712423198825</c:v>
                </c:pt>
                <c:pt idx="138">
                  <c:v>85.656692669084734</c:v>
                </c:pt>
                <c:pt idx="139">
                  <c:v>85.439223703553438</c:v>
                </c:pt>
                <c:pt idx="140">
                  <c:v>85.226105638284665</c:v>
                </c:pt>
                <c:pt idx="141">
                  <c:v>85.026119827083392</c:v>
                </c:pt>
                <c:pt idx="142">
                  <c:v>84.872834704904932</c:v>
                </c:pt>
                <c:pt idx="143">
                  <c:v>84.862003966030628</c:v>
                </c:pt>
                <c:pt idx="144">
                  <c:v>85.185259154106447</c:v>
                </c:pt>
                <c:pt idx="145">
                  <c:v>86.06967125407995</c:v>
                </c:pt>
                <c:pt idx="146">
                  <c:v>87.534950919508859</c:v>
                </c:pt>
                <c:pt idx="147">
                  <c:v>89.112392282141272</c:v>
                </c:pt>
                <c:pt idx="148">
                  <c:v>89.944630185009814</c:v>
                </c:pt>
                <c:pt idx="149">
                  <c:v>89.417679372057776</c:v>
                </c:pt>
                <c:pt idx="150">
                  <c:v>87.72984367506993</c:v>
                </c:pt>
                <c:pt idx="151">
                  <c:v>85.707183020648699</c:v>
                </c:pt>
                <c:pt idx="152">
                  <c:v>84.090514226542737</c:v>
                </c:pt>
                <c:pt idx="153">
                  <c:v>83.103086213010371</c:v>
                </c:pt>
                <c:pt idx="154">
                  <c:v>82.580553993978029</c:v>
                </c:pt>
                <c:pt idx="155">
                  <c:v>82.287027545278363</c:v>
                </c:pt>
                <c:pt idx="156">
                  <c:v>82.075476023444253</c:v>
                </c:pt>
                <c:pt idx="157">
                  <c:v>81.886257303146309</c:v>
                </c:pt>
                <c:pt idx="158">
                  <c:v>81.701999341917983</c:v>
                </c:pt>
                <c:pt idx="159">
                  <c:v>81.518842293756805</c:v>
                </c:pt>
                <c:pt idx="160">
                  <c:v>81.33602751703728</c:v>
                </c:pt>
                <c:pt idx="161">
                  <c:v>81.153332453497555</c:v>
                </c:pt>
                <c:pt idx="162">
                  <c:v>80.970613710715938</c:v>
                </c:pt>
                <c:pt idx="163">
                  <c:v>80.787746972323859</c:v>
                </c:pt>
                <c:pt idx="164">
                  <c:v>80.604621404002089</c:v>
                </c:pt>
                <c:pt idx="165">
                  <c:v>80.421139410277561</c:v>
                </c:pt>
                <c:pt idx="166">
                  <c:v>80.237216540590822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102.37136823015771</c:v>
                </c:pt>
                <c:pt idx="22">
                  <c:v>102.66782108661303</c:v>
                </c:pt>
                <c:pt idx="23">
                  <c:v>102.96387106476311</c:v>
                </c:pt>
                <c:pt idx="24">
                  <c:v>103.2591157710647</c:v>
                </c:pt>
                <c:pt idx="25">
                  <c:v>103.5530932371025</c:v>
                </c:pt>
                <c:pt idx="26">
                  <c:v>103.8452776524711</c:v>
                </c:pt>
                <c:pt idx="27">
                  <c:v>104.13507547517287</c:v>
                </c:pt>
                <c:pt idx="28">
                  <c:v>104.42182210397611</c:v>
                </c:pt>
                <c:pt idx="29">
                  <c:v>104.70477932272064</c:v>
                </c:pt>
                <c:pt idx="30">
                  <c:v>104.98313374934563</c:v>
                </c:pt>
                <c:pt idx="31">
                  <c:v>105.25599654022098</c:v>
                </c:pt>
                <c:pt idx="32">
                  <c:v>105.52240461057281</c:v>
                </c:pt>
                <c:pt idx="33">
                  <c:v>105.78132363150075</c:v>
                </c:pt>
                <c:pt idx="34">
                  <c:v>106.03165305025991</c:v>
                </c:pt>
                <c:pt idx="35">
                  <c:v>106.27223335022454</c:v>
                </c:pt>
                <c:pt idx="36">
                  <c:v>106.50185571781984</c:v>
                </c:pt>
                <c:pt idx="37">
                  <c:v>106.71927421411095</c:v>
                </c:pt>
                <c:pt idx="38">
                  <c:v>106.92322045838195</c:v>
                </c:pt>
                <c:pt idx="39">
                  <c:v>107.11242072134101</c:v>
                </c:pt>
                <c:pt idx="40">
                  <c:v>107.28561520004936</c:v>
                </c:pt>
                <c:pt idx="41">
                  <c:v>107.44157911105967</c:v>
                </c:pt>
                <c:pt idx="42">
                  <c:v>107.57914510057527</c:v>
                </c:pt>
                <c:pt idx="43">
                  <c:v>107.69722634062624</c:v>
                </c:pt>
                <c:pt idx="44">
                  <c:v>107.79483956946368</c:v>
                </c:pt>
                <c:pt idx="45">
                  <c:v>107.87112725401778</c:v>
                </c:pt>
                <c:pt idx="46">
                  <c:v>107.92537801278169</c:v>
                </c:pt>
                <c:pt idx="47">
                  <c:v>107.95704444697938</c:v>
                </c:pt>
                <c:pt idx="48">
                  <c:v>107.96575759086602</c:v>
                </c:pt>
                <c:pt idx="49">
                  <c:v>107.95133730844236</c:v>
                </c:pt>
                <c:pt idx="50">
                  <c:v>107.91379812862886</c:v>
                </c:pt>
                <c:pt idx="51">
                  <c:v>107.8533502140197</c:v>
                </c:pt>
                <c:pt idx="52">
                  <c:v>107.77039538557929</c:v>
                </c:pt>
                <c:pt idx="53">
                  <c:v>107.66551836019795</c:v>
                </c:pt>
                <c:pt idx="54">
                  <c:v>107.53947358212606</c:v>
                </c:pt>
                <c:pt idx="55">
                  <c:v>107.39316822623447</c:v>
                </c:pt>
                <c:pt idx="56">
                  <c:v>107.22764210694201</c:v>
                </c:pt>
                <c:pt idx="57">
                  <c:v>107.04404533189772</c:v>
                </c:pt>
                <c:pt idx="58">
                  <c:v>106.84361458953792</c:v>
                </c:pt>
                <c:pt idx="59">
                  <c:v>106.62764895506533</c:v>
                </c:pt>
                <c:pt idx="60">
                  <c:v>106.39748604545396</c:v>
                </c:pt>
                <c:pt idx="61">
                  <c:v>106.15447925963427</c:v>
                </c:pt>
                <c:pt idx="62">
                  <c:v>105.89997671620603</c:v>
                </c:pt>
                <c:pt idx="63">
                  <c:v>105.63530235990407</c:v>
                </c:pt>
                <c:pt idx="64">
                  <c:v>105.36173956124631</c:v>
                </c:pt>
                <c:pt idx="65">
                  <c:v>105.08051739154809</c:v>
                </c:pt>
                <c:pt idx="66">
                  <c:v>104.79279962591475</c:v>
                </c:pt>
                <c:pt idx="67">
                  <c:v>104.49967641562399</c:v>
                </c:pt>
                <c:pt idx="68">
                  <c:v>104.20215848174973</c:v>
                </c:pt>
                <c:pt idx="69">
                  <c:v>103.90117361503412</c:v>
                </c:pt>
                <c:pt idx="70">
                  <c:v>103.59756522216878</c:v>
                </c:pt>
                <c:pt idx="71">
                  <c:v>103.29209263375871</c:v>
                </c:pt>
                <c:pt idx="72">
                  <c:v>102.98543288142993</c:v>
                </c:pt>
                <c:pt idx="73">
                  <c:v>102.67818365750279</c:v>
                </c:pt>
                <c:pt idx="74">
                  <c:v>102.37086718702147</c:v>
                </c:pt>
                <c:pt idx="75">
                  <c:v>102.06393476553488</c:v>
                </c:pt>
                <c:pt idx="76">
                  <c:v>101.75777174405668</c:v>
                </c:pt>
                <c:pt idx="77">
                  <c:v>101.45270277275047</c:v>
                </c:pt>
                <c:pt idx="78">
                  <c:v>101.14899714522383</c:v>
                </c:pt>
                <c:pt idx="79">
                  <c:v>100.84687411449352</c:v>
                </c:pt>
                <c:pt idx="80">
                  <c:v>100.5465080787351</c:v>
                </c:pt>
                <c:pt idx="81">
                  <c:v>100.24803355926277</c:v>
                </c:pt>
                <c:pt idx="82">
                  <c:v>99.951549914490798</c:v>
                </c:pt>
                <c:pt idx="83">
                  <c:v>99.65712575183322</c:v>
                </c:pt>
                <c:pt idx="84">
                  <c:v>99.364803014688619</c:v>
                </c:pt>
                <c:pt idx="85">
                  <c:v>99.074600734034505</c:v>
                </c:pt>
                <c:pt idx="86">
                  <c:v>98.786518443986608</c:v>
                </c:pt>
                <c:pt idx="87">
                  <c:v>98.500539268267545</c:v>
                </c:pt>
                <c:pt idx="88">
                  <c:v>98.216632690188717</c:v>
                </c:pt>
                <c:pt idx="89">
                  <c:v>97.934757022782094</c:v>
                </c:pt>
                <c:pt idx="90">
                  <c:v>97.654861598411898</c:v>
                </c:pt>
                <c:pt idx="91">
                  <c:v>97.376888698802361</c:v>
                </c:pt>
                <c:pt idx="92">
                  <c:v>97.100775247169068</c:v>
                </c:pt>
                <c:pt idx="93">
                  <c:v>96.826454284227211</c:v>
                </c:pt>
                <c:pt idx="94">
                  <c:v>96.553856249441466</c:v>
                </c:pt>
                <c:pt idx="95">
                  <c:v>96.282910088109915</c:v>
                </c:pt>
                <c:pt idx="96">
                  <c:v>96.013544203856597</c:v>
                </c:pt>
                <c:pt idx="97">
                  <c:v>95.745687274926638</c:v>
                </c:pt>
                <c:pt idx="98">
                  <c:v>95.47926895140975</c:v>
                </c:pt>
                <c:pt idx="99">
                  <c:v>95.214220449212206</c:v>
                </c:pt>
                <c:pt idx="100">
                  <c:v>94.950475055295485</c:v>
                </c:pt>
                <c:pt idx="101">
                  <c:v>94.687968557429016</c:v>
                </c:pt>
                <c:pt idx="102">
                  <c:v>94.426639610485779</c:v>
                </c:pt>
                <c:pt idx="103">
                  <c:v>94.166430050150041</c:v>
                </c:pt>
                <c:pt idx="104">
                  <c:v>93.907285163817008</c:v>
                </c:pt>
                <c:pt idx="105">
                  <c:v>93.649153927439997</c:v>
                </c:pt>
                <c:pt idx="106">
                  <c:v>93.391989216119867</c:v>
                </c:pt>
                <c:pt idx="107">
                  <c:v>93.135747995327492</c:v>
                </c:pt>
                <c:pt idx="108">
                  <c:v>92.880391498790772</c:v>
                </c:pt>
                <c:pt idx="109">
                  <c:v>92.625885398252834</c:v>
                </c:pt>
                <c:pt idx="110">
                  <c:v>92.372199969501111</c:v>
                </c:pt>
                <c:pt idx="111">
                  <c:v>92.119310258264605</c:v>
                </c:pt>
                <c:pt idx="112">
                  <c:v>91.867196248758489</c:v>
                </c:pt>
                <c:pt idx="113">
                  <c:v>91.615843036804733</c:v>
                </c:pt>
                <c:pt idx="114">
                  <c:v>91.365241008554449</c:v>
                </c:pt>
                <c:pt idx="115">
                  <c:v>91.115386024864165</c:v>
                </c:pt>
                <c:pt idx="116">
                  <c:v>90.866279610313114</c:v>
                </c:pt>
                <c:pt idx="117">
                  <c:v>90.617929144677944</c:v>
                </c:pt>
                <c:pt idx="118">
                  <c:v>90.370348053388668</c:v>
                </c:pt>
                <c:pt idx="119">
                  <c:v>90.123555992067125</c:v>
                </c:pt>
                <c:pt idx="120">
                  <c:v>89.877579018695727</c:v>
                </c:pt>
                <c:pt idx="121">
                  <c:v>89.632449745284219</c:v>
                </c:pt>
                <c:pt idx="122">
                  <c:v>89.388207459121162</c:v>
                </c:pt>
                <c:pt idx="123">
                  <c:v>89.144898201847454</c:v>
                </c:pt>
                <c:pt idx="124">
                  <c:v>88.902574792732835</c:v>
                </c:pt>
                <c:pt idx="125">
                  <c:v>88.661296780751471</c:v>
                </c:pt>
                <c:pt idx="126">
                  <c:v>88.421130308451723</c:v>
                </c:pt>
                <c:pt idx="127">
                  <c:v>88.182147869332724</c:v>
                </c:pt>
                <c:pt idx="128">
                  <c:v>87.944427939649046</c:v>
                </c:pt>
                <c:pt idx="129">
                  <c:v>87.70805446545431</c:v>
                </c:pt>
                <c:pt idx="130">
                  <c:v>87.473116186485484</c:v>
                </c:pt>
                <c:pt idx="131">
                  <c:v>87.239705780403639</c:v>
                </c:pt>
                <c:pt idx="132">
                  <c:v>87.007918814160092</c:v>
                </c:pt>
                <c:pt idx="133">
                  <c:v>86.777852494036594</c:v>
                </c:pt>
                <c:pt idx="134">
                  <c:v>86.549604212335964</c:v>
                </c:pt>
                <c:pt idx="135">
                  <c:v>86.323269896806636</c:v>
                </c:pt>
                <c:pt idx="136">
                  <c:v>86.098942178572642</c:v>
                </c:pt>
                <c:pt idx="137">
                  <c:v>85.87670840534507</c:v>
                </c:pt>
                <c:pt idx="138">
                  <c:v>85.656648538569669</c:v>
                </c:pt>
                <c:pt idx="139">
                  <c:v>85.438832985268562</c:v>
                </c:pt>
                <c:pt idx="140">
                  <c:v>85.223320426841553</c:v>
                </c:pt>
                <c:pt idx="141">
                  <c:v>85.010155717026407</c:v>
                </c:pt>
                <c:pt idx="142">
                  <c:v>84.799367928536469</c:v>
                </c:pt>
                <c:pt idx="143">
                  <c:v>84.590968631567748</c:v>
                </c:pt>
                <c:pt idx="144">
                  <c:v>84.384950486514072</c:v>
                </c:pt>
                <c:pt idx="145">
                  <c:v>84.181286227231254</c:v>
                </c:pt>
                <c:pt idx="146">
                  <c:v>83.979928099815396</c:v>
                </c:pt>
                <c:pt idx="147">
                  <c:v>83.780807805354414</c:v>
                </c:pt>
                <c:pt idx="148">
                  <c:v>83.583836974229513</c:v>
                </c:pt>
                <c:pt idx="149">
                  <c:v>83.388908175537352</c:v>
                </c:pt>
                <c:pt idx="150">
                  <c:v>83.195896439716137</c:v>
                </c:pt>
                <c:pt idx="151">
                  <c:v>83.004661247387332</c:v>
                </c:pt>
                <c:pt idx="152">
                  <c:v>82.815048914698934</c:v>
                </c:pt>
                <c:pt idx="153">
                  <c:v>82.626895286849134</c:v>
                </c:pt>
                <c:pt idx="154">
                  <c:v>82.44002863837747</c:v>
                </c:pt>
                <c:pt idx="155">
                  <c:v>82.254272672111028</c:v>
                </c:pt>
                <c:pt idx="156">
                  <c:v>82.069449508622341</c:v>
                </c:pt>
                <c:pt idx="157">
                  <c:v>81.885382564352341</c:v>
                </c:pt>
                <c:pt idx="158">
                  <c:v>81.701899228307042</c:v>
                </c:pt>
                <c:pt idx="159">
                  <c:v>81.518833263170222</c:v>
                </c:pt>
                <c:pt idx="160">
                  <c:v>81.33602687527484</c:v>
                </c:pt>
                <c:pt idx="161">
                  <c:v>81.153332417579335</c:v>
                </c:pt>
                <c:pt idx="162">
                  <c:v>80.970613709133232</c:v>
                </c:pt>
                <c:pt idx="163">
                  <c:v>80.787746972268963</c:v>
                </c:pt>
                <c:pt idx="164">
                  <c:v>80.604621404000596</c:v>
                </c:pt>
                <c:pt idx="165">
                  <c:v>80.421139410277533</c:v>
                </c:pt>
                <c:pt idx="166">
                  <c:v>80.237216540590822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100.93</c:v>
                </c:pt>
                <c:pt idx="1">
                  <c:v>100.895</c:v>
                </c:pt>
                <c:pt idx="2">
                  <c:v>100.123</c:v>
                </c:pt>
                <c:pt idx="3">
                  <c:v>100.351</c:v>
                </c:pt>
                <c:pt idx="4">
                  <c:v>100.351</c:v>
                </c:pt>
                <c:pt idx="5">
                  <c:v>99.772000000000006</c:v>
                </c:pt>
                <c:pt idx="6">
                  <c:v>100.43899999999999</c:v>
                </c:pt>
                <c:pt idx="7">
                  <c:v>100.158</c:v>
                </c:pt>
                <c:pt idx="8">
                  <c:v>99.298000000000002</c:v>
                </c:pt>
                <c:pt idx="9">
                  <c:v>101.018</c:v>
                </c:pt>
                <c:pt idx="10">
                  <c:v>101.26300000000001</c:v>
                </c:pt>
                <c:pt idx="11">
                  <c:v>100.035</c:v>
                </c:pt>
                <c:pt idx="12">
                  <c:v>100.035</c:v>
                </c:pt>
                <c:pt idx="13">
                  <c:v>100.22799999999999</c:v>
                </c:pt>
                <c:pt idx="14">
                  <c:v>99.316000000000003</c:v>
                </c:pt>
                <c:pt idx="15">
                  <c:v>100.404</c:v>
                </c:pt>
                <c:pt idx="16">
                  <c:v>100.491</c:v>
                </c:pt>
                <c:pt idx="17">
                  <c:v>99.421000000000006</c:v>
                </c:pt>
                <c:pt idx="18">
                  <c:v>99.649000000000001</c:v>
                </c:pt>
                <c:pt idx="19">
                  <c:v>101.158</c:v>
                </c:pt>
                <c:pt idx="20">
                  <c:v>100.684</c:v>
                </c:pt>
                <c:pt idx="21">
                  <c:v>100.316</c:v>
                </c:pt>
                <c:pt idx="22">
                  <c:v>101.246</c:v>
                </c:pt>
                <c:pt idx="23">
                  <c:v>101.789</c:v>
                </c:pt>
                <c:pt idx="24">
                  <c:v>101.42100000000001</c:v>
                </c:pt>
                <c:pt idx="25">
                  <c:v>102.035</c:v>
                </c:pt>
                <c:pt idx="26">
                  <c:v>102.193</c:v>
                </c:pt>
                <c:pt idx="27">
                  <c:v>102.42100000000001</c:v>
                </c:pt>
                <c:pt idx="28">
                  <c:v>101.73699999999999</c:v>
                </c:pt>
                <c:pt idx="29">
                  <c:v>101.93</c:v>
                </c:pt>
                <c:pt idx="30">
                  <c:v>103.684</c:v>
                </c:pt>
                <c:pt idx="31">
                  <c:v>103.211</c:v>
                </c:pt>
                <c:pt idx="32">
                  <c:v>103.71899999999999</c:v>
                </c:pt>
                <c:pt idx="33">
                  <c:v>103.386</c:v>
                </c:pt>
                <c:pt idx="34">
                  <c:v>103.386</c:v>
                </c:pt>
                <c:pt idx="35">
                  <c:v>103.895</c:v>
                </c:pt>
                <c:pt idx="36">
                  <c:v>103.26300000000001</c:v>
                </c:pt>
                <c:pt idx="37">
                  <c:v>104.509</c:v>
                </c:pt>
                <c:pt idx="38">
                  <c:v>104.947</c:v>
                </c:pt>
                <c:pt idx="39">
                  <c:v>104.877</c:v>
                </c:pt>
                <c:pt idx="40">
                  <c:v>105.684</c:v>
                </c:pt>
                <c:pt idx="41">
                  <c:v>106</c:v>
                </c:pt>
                <c:pt idx="42">
                  <c:v>105.965</c:v>
                </c:pt>
                <c:pt idx="43">
                  <c:v>106.246</c:v>
                </c:pt>
                <c:pt idx="44">
                  <c:v>105.877</c:v>
                </c:pt>
                <c:pt idx="45">
                  <c:v>107.07</c:v>
                </c:pt>
                <c:pt idx="46">
                  <c:v>107.71899999999999</c:v>
                </c:pt>
                <c:pt idx="47">
                  <c:v>106.22799999999999</c:v>
                </c:pt>
                <c:pt idx="48">
                  <c:v>108.965</c:v>
                </c:pt>
                <c:pt idx="49">
                  <c:v>110.965</c:v>
                </c:pt>
                <c:pt idx="50">
                  <c:v>116.789</c:v>
                </c:pt>
                <c:pt idx="51">
                  <c:v>124.28100000000001</c:v>
                </c:pt>
                <c:pt idx="52">
                  <c:v>137.018</c:v>
                </c:pt>
                <c:pt idx="53">
                  <c:v>152.13999999999999</c:v>
                </c:pt>
                <c:pt idx="54">
                  <c:v>167.54400000000001</c:v>
                </c:pt>
                <c:pt idx="55">
                  <c:v>182.49100000000001</c:v>
                </c:pt>
                <c:pt idx="56">
                  <c:v>196.702</c:v>
                </c:pt>
                <c:pt idx="57">
                  <c:v>207.43899999999999</c:v>
                </c:pt>
                <c:pt idx="58">
                  <c:v>215.035</c:v>
                </c:pt>
                <c:pt idx="59">
                  <c:v>219.63200000000001</c:v>
                </c:pt>
                <c:pt idx="60">
                  <c:v>220.43899999999999</c:v>
                </c:pt>
                <c:pt idx="61">
                  <c:v>216.77199999999999</c:v>
                </c:pt>
                <c:pt idx="62">
                  <c:v>210.17500000000001</c:v>
                </c:pt>
                <c:pt idx="63">
                  <c:v>199.21100000000001</c:v>
                </c:pt>
                <c:pt idx="64">
                  <c:v>186.77199999999999</c:v>
                </c:pt>
                <c:pt idx="65">
                  <c:v>172.71899999999999</c:v>
                </c:pt>
                <c:pt idx="66">
                  <c:v>161.07</c:v>
                </c:pt>
                <c:pt idx="67">
                  <c:v>148.52600000000001</c:v>
                </c:pt>
                <c:pt idx="68">
                  <c:v>139.08799999999999</c:v>
                </c:pt>
                <c:pt idx="69">
                  <c:v>128.86000000000001</c:v>
                </c:pt>
                <c:pt idx="70">
                  <c:v>119.08799999999999</c:v>
                </c:pt>
                <c:pt idx="71">
                  <c:v>112.596</c:v>
                </c:pt>
                <c:pt idx="72">
                  <c:v>110.526</c:v>
                </c:pt>
                <c:pt idx="73">
                  <c:v>111.526</c:v>
                </c:pt>
                <c:pt idx="74">
                  <c:v>117.43899999999999</c:v>
                </c:pt>
                <c:pt idx="75">
                  <c:v>125.36799999999999</c:v>
                </c:pt>
                <c:pt idx="76">
                  <c:v>136.28100000000001</c:v>
                </c:pt>
                <c:pt idx="77">
                  <c:v>148.89500000000001</c:v>
                </c:pt>
                <c:pt idx="78">
                  <c:v>160.702</c:v>
                </c:pt>
                <c:pt idx="79">
                  <c:v>171.21100000000001</c:v>
                </c:pt>
                <c:pt idx="80">
                  <c:v>179.667</c:v>
                </c:pt>
                <c:pt idx="81">
                  <c:v>184.614</c:v>
                </c:pt>
                <c:pt idx="82">
                  <c:v>186.43899999999999</c:v>
                </c:pt>
                <c:pt idx="83">
                  <c:v>182.26300000000001</c:v>
                </c:pt>
                <c:pt idx="84">
                  <c:v>173.47399999999999</c:v>
                </c:pt>
                <c:pt idx="85">
                  <c:v>160.47399999999999</c:v>
                </c:pt>
                <c:pt idx="86">
                  <c:v>146.10499999999999</c:v>
                </c:pt>
                <c:pt idx="87">
                  <c:v>134.84200000000001</c:v>
                </c:pt>
                <c:pt idx="88">
                  <c:v>126.93</c:v>
                </c:pt>
                <c:pt idx="89">
                  <c:v>122.57899999999999</c:v>
                </c:pt>
                <c:pt idx="90">
                  <c:v>117.491</c:v>
                </c:pt>
                <c:pt idx="91">
                  <c:v>113.91200000000001</c:v>
                </c:pt>
                <c:pt idx="92">
                  <c:v>109.07</c:v>
                </c:pt>
                <c:pt idx="93">
                  <c:v>105.018</c:v>
                </c:pt>
                <c:pt idx="94">
                  <c:v>100.053</c:v>
                </c:pt>
                <c:pt idx="95">
                  <c:v>98.210999999999999</c:v>
                </c:pt>
                <c:pt idx="96">
                  <c:v>95.718999999999994</c:v>
                </c:pt>
                <c:pt idx="97">
                  <c:v>94</c:v>
                </c:pt>
                <c:pt idx="98">
                  <c:v>93.667000000000002</c:v>
                </c:pt>
                <c:pt idx="99">
                  <c:v>91.876999999999995</c:v>
                </c:pt>
                <c:pt idx="100">
                  <c:v>92.403999999999996</c:v>
                </c:pt>
                <c:pt idx="101">
                  <c:v>92.474000000000004</c:v>
                </c:pt>
                <c:pt idx="102">
                  <c:v>92.350999999999999</c:v>
                </c:pt>
                <c:pt idx="103">
                  <c:v>92.350999999999999</c:v>
                </c:pt>
                <c:pt idx="104">
                  <c:v>92.543999999999997</c:v>
                </c:pt>
                <c:pt idx="105">
                  <c:v>91.701999999999998</c:v>
                </c:pt>
                <c:pt idx="106">
                  <c:v>91.298000000000002</c:v>
                </c:pt>
                <c:pt idx="107">
                  <c:v>91.456000000000003</c:v>
                </c:pt>
                <c:pt idx="108">
                  <c:v>90.385999999999996</c:v>
                </c:pt>
                <c:pt idx="109">
                  <c:v>91.105000000000004</c:v>
                </c:pt>
                <c:pt idx="110">
                  <c:v>89.614000000000004</c:v>
                </c:pt>
                <c:pt idx="111">
                  <c:v>89.350999999999999</c:v>
                </c:pt>
                <c:pt idx="112">
                  <c:v>88.718999999999994</c:v>
                </c:pt>
                <c:pt idx="113">
                  <c:v>89.718999999999994</c:v>
                </c:pt>
                <c:pt idx="114">
                  <c:v>91.192999999999998</c:v>
                </c:pt>
                <c:pt idx="115">
                  <c:v>92.825000000000003</c:v>
                </c:pt>
                <c:pt idx="116">
                  <c:v>94.649000000000001</c:v>
                </c:pt>
                <c:pt idx="117">
                  <c:v>96</c:v>
                </c:pt>
                <c:pt idx="118">
                  <c:v>98.018000000000001</c:v>
                </c:pt>
                <c:pt idx="119">
                  <c:v>98.491</c:v>
                </c:pt>
                <c:pt idx="120">
                  <c:v>97.192999999999998</c:v>
                </c:pt>
                <c:pt idx="121">
                  <c:v>96.316000000000003</c:v>
                </c:pt>
                <c:pt idx="122">
                  <c:v>93.947000000000003</c:v>
                </c:pt>
                <c:pt idx="123">
                  <c:v>91.421000000000006</c:v>
                </c:pt>
                <c:pt idx="124">
                  <c:v>89.174999999999997</c:v>
                </c:pt>
                <c:pt idx="125">
                  <c:v>87.227999999999994</c:v>
                </c:pt>
                <c:pt idx="126">
                  <c:v>86.772000000000006</c:v>
                </c:pt>
                <c:pt idx="127">
                  <c:v>86.614000000000004</c:v>
                </c:pt>
                <c:pt idx="128">
                  <c:v>83.93</c:v>
                </c:pt>
                <c:pt idx="129">
                  <c:v>84.841999999999999</c:v>
                </c:pt>
                <c:pt idx="130">
                  <c:v>84.807000000000002</c:v>
                </c:pt>
                <c:pt idx="131">
                  <c:v>83.86</c:v>
                </c:pt>
                <c:pt idx="132">
                  <c:v>84.07</c:v>
                </c:pt>
                <c:pt idx="133">
                  <c:v>83.981999999999999</c:v>
                </c:pt>
                <c:pt idx="134">
                  <c:v>84.947000000000003</c:v>
                </c:pt>
                <c:pt idx="135">
                  <c:v>83.632000000000005</c:v>
                </c:pt>
                <c:pt idx="136">
                  <c:v>83.578999999999994</c:v>
                </c:pt>
                <c:pt idx="137">
                  <c:v>83.14</c:v>
                </c:pt>
                <c:pt idx="138">
                  <c:v>83.614000000000004</c:v>
                </c:pt>
                <c:pt idx="139">
                  <c:v>83.86</c:v>
                </c:pt>
                <c:pt idx="140">
                  <c:v>83.227999999999994</c:v>
                </c:pt>
                <c:pt idx="141">
                  <c:v>84.245999999999995</c:v>
                </c:pt>
                <c:pt idx="142">
                  <c:v>84.105000000000004</c:v>
                </c:pt>
                <c:pt idx="143">
                  <c:v>84.93</c:v>
                </c:pt>
                <c:pt idx="144">
                  <c:v>84.807000000000002</c:v>
                </c:pt>
                <c:pt idx="145">
                  <c:v>85.123000000000005</c:v>
                </c:pt>
                <c:pt idx="146">
                  <c:v>86.158000000000001</c:v>
                </c:pt>
                <c:pt idx="147">
                  <c:v>86.965000000000003</c:v>
                </c:pt>
                <c:pt idx="148">
                  <c:v>86.298000000000002</c:v>
                </c:pt>
                <c:pt idx="149">
                  <c:v>86.158000000000001</c:v>
                </c:pt>
                <c:pt idx="150">
                  <c:v>84.385999999999996</c:v>
                </c:pt>
                <c:pt idx="151">
                  <c:v>83.93</c:v>
                </c:pt>
                <c:pt idx="152">
                  <c:v>82.614000000000004</c:v>
                </c:pt>
                <c:pt idx="153">
                  <c:v>81.421000000000006</c:v>
                </c:pt>
                <c:pt idx="154">
                  <c:v>81.174999999999997</c:v>
                </c:pt>
                <c:pt idx="155">
                  <c:v>81.841999999999999</c:v>
                </c:pt>
                <c:pt idx="156">
                  <c:v>80.456000000000003</c:v>
                </c:pt>
                <c:pt idx="157">
                  <c:v>80.825000000000003</c:v>
                </c:pt>
                <c:pt idx="158">
                  <c:v>80.210999999999999</c:v>
                </c:pt>
                <c:pt idx="159">
                  <c:v>80.403999999999996</c:v>
                </c:pt>
                <c:pt idx="160">
                  <c:v>80.350999999999999</c:v>
                </c:pt>
                <c:pt idx="161">
                  <c:v>80.701999999999998</c:v>
                </c:pt>
                <c:pt idx="162">
                  <c:v>79.841999999999999</c:v>
                </c:pt>
                <c:pt idx="163">
                  <c:v>79.509</c:v>
                </c:pt>
                <c:pt idx="164">
                  <c:v>80.158000000000001</c:v>
                </c:pt>
                <c:pt idx="165">
                  <c:v>79.281000000000006</c:v>
                </c:pt>
                <c:pt idx="166">
                  <c:v>79.772000000000006</c:v>
                </c:pt>
                <c:pt idx="167">
                  <c:v>78.825000000000003</c:v>
                </c:pt>
                <c:pt idx="168">
                  <c:v>78.701999999999998</c:v>
                </c:pt>
                <c:pt idx="169">
                  <c:v>79.474000000000004</c:v>
                </c:pt>
                <c:pt idx="170">
                  <c:v>78.86</c:v>
                </c:pt>
                <c:pt idx="171">
                  <c:v>79.281000000000006</c:v>
                </c:pt>
                <c:pt idx="172">
                  <c:v>78.683999999999997</c:v>
                </c:pt>
                <c:pt idx="173">
                  <c:v>79.245999999999995</c:v>
                </c:pt>
                <c:pt idx="174">
                  <c:v>79.474000000000004</c:v>
                </c:pt>
                <c:pt idx="175">
                  <c:v>78.981999999999999</c:v>
                </c:pt>
                <c:pt idx="176">
                  <c:v>78.298000000000002</c:v>
                </c:pt>
                <c:pt idx="177">
                  <c:v>78.701999999999998</c:v>
                </c:pt>
                <c:pt idx="178">
                  <c:v>78.052999999999997</c:v>
                </c:pt>
                <c:pt idx="179">
                  <c:v>78.667000000000002</c:v>
                </c:pt>
                <c:pt idx="180">
                  <c:v>77.227999999999994</c:v>
                </c:pt>
                <c:pt idx="181">
                  <c:v>78.525999999999996</c:v>
                </c:pt>
                <c:pt idx="182">
                  <c:v>78.105000000000004</c:v>
                </c:pt>
                <c:pt idx="183">
                  <c:v>79.14</c:v>
                </c:pt>
                <c:pt idx="184">
                  <c:v>78</c:v>
                </c:pt>
                <c:pt idx="185">
                  <c:v>78.123000000000005</c:v>
                </c:pt>
                <c:pt idx="186">
                  <c:v>78.509</c:v>
                </c:pt>
                <c:pt idx="187">
                  <c:v>78.965000000000003</c:v>
                </c:pt>
                <c:pt idx="188">
                  <c:v>77.930000000000007</c:v>
                </c:pt>
                <c:pt idx="189">
                  <c:v>77.894999999999996</c:v>
                </c:pt>
                <c:pt idx="190">
                  <c:v>78.263000000000005</c:v>
                </c:pt>
                <c:pt idx="191">
                  <c:v>77.841999999999999</c:v>
                </c:pt>
                <c:pt idx="192">
                  <c:v>77.894999999999996</c:v>
                </c:pt>
                <c:pt idx="193">
                  <c:v>78.350999999999999</c:v>
                </c:pt>
                <c:pt idx="194">
                  <c:v>78.596000000000004</c:v>
                </c:pt>
                <c:pt idx="195">
                  <c:v>79.350999999999999</c:v>
                </c:pt>
                <c:pt idx="196">
                  <c:v>78</c:v>
                </c:pt>
                <c:pt idx="197">
                  <c:v>78.474000000000004</c:v>
                </c:pt>
                <c:pt idx="198">
                  <c:v>78.754000000000005</c:v>
                </c:pt>
                <c:pt idx="199">
                  <c:v>78.754000000000005</c:v>
                </c:pt>
                <c:pt idx="200">
                  <c:v>78.596000000000004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101.70382687856143</c:v>
                </c:pt>
                <c:pt idx="23">
                  <c:v>101.98276327939654</c:v>
                </c:pt>
                <c:pt idx="24">
                  <c:v>102.25971185782909</c:v>
                </c:pt>
                <c:pt idx="25">
                  <c:v>102.53412535905204</c:v>
                </c:pt>
                <c:pt idx="26">
                  <c:v>102.80539168392463</c:v>
                </c:pt>
                <c:pt idx="27">
                  <c:v>103.07283116073852</c:v>
                </c:pt>
                <c:pt idx="28">
                  <c:v>103.33569462838071</c:v>
                </c:pt>
                <c:pt idx="29">
                  <c:v>103.59316257722308</c:v>
                </c:pt>
                <c:pt idx="30">
                  <c:v>103.84434566078713</c:v>
                </c:pt>
                <c:pt idx="31">
                  <c:v>104.08828704868014</c:v>
                </c:pt>
                <c:pt idx="32">
                  <c:v>104.32396750095599</c:v>
                </c:pt>
                <c:pt idx="33">
                  <c:v>104.55031510095247</c:v>
                </c:pt>
                <c:pt idx="34">
                  <c:v>104.76622418448541</c:v>
                </c:pt>
                <c:pt idx="35">
                  <c:v>104.97059402979751</c:v>
                </c:pt>
                <c:pt idx="36">
                  <c:v>105.16241094405672</c:v>
                </c:pt>
                <c:pt idx="37">
                  <c:v>105.34092377826138</c:v>
                </c:pt>
                <c:pt idx="38">
                  <c:v>105.50601216544734</c:v>
                </c:pt>
                <c:pt idx="39">
                  <c:v>105.65893077468164</c:v>
                </c:pt>
                <c:pt idx="40">
                  <c:v>105.80374115728006</c:v>
                </c:pt>
                <c:pt idx="41">
                  <c:v>105.9499114852795</c:v>
                </c:pt>
                <c:pt idx="42">
                  <c:v>106.11673724667699</c:v>
                </c:pt>
                <c:pt idx="43">
                  <c:v>106.3403195585924</c:v>
                </c:pt>
                <c:pt idx="44">
                  <c:v>106.68366493582167</c:v>
                </c:pt>
                <c:pt idx="45">
                  <c:v>107.24981341211812</c:v>
                </c:pt>
                <c:pt idx="46">
                  <c:v>108.19654743174023</c:v>
                </c:pt>
                <c:pt idx="47">
                  <c:v>109.74913689263738</c:v>
                </c:pt>
                <c:pt idx="48">
                  <c:v>112.20506873255279</c:v>
                </c:pt>
                <c:pt idx="49">
                  <c:v>115.92267214422235</c:v>
                </c:pt>
                <c:pt idx="50">
                  <c:v>121.28537831864116</c:v>
                </c:pt>
                <c:pt idx="51">
                  <c:v>128.63656583097935</c:v>
                </c:pt>
                <c:pt idx="52">
                  <c:v>138.18739929264845</c:v>
                </c:pt>
                <c:pt idx="53">
                  <c:v>149.91102537803175</c:v>
                </c:pt>
                <c:pt idx="54">
                  <c:v>163.44800272435015</c:v>
                </c:pt>
                <c:pt idx="55">
                  <c:v>178.05512254454959</c:v>
                </c:pt>
                <c:pt idx="56">
                  <c:v>192.62780895244347</c:v>
                </c:pt>
                <c:pt idx="57">
                  <c:v>205.81233273847496</c:v>
                </c:pt>
                <c:pt idx="58">
                  <c:v>216.19993631620028</c:v>
                </c:pt>
                <c:pt idx="59">
                  <c:v>222.56760098839632</c:v>
                </c:pt>
                <c:pt idx="60">
                  <c:v>224.10971574062711</c:v>
                </c:pt>
                <c:pt idx="61">
                  <c:v>220.60050807365886</c:v>
                </c:pt>
                <c:pt idx="62">
                  <c:v>212.44254149761494</c:v>
                </c:pt>
                <c:pt idx="63">
                  <c:v>200.58780258676063</c:v>
                </c:pt>
                <c:pt idx="64">
                  <c:v>186.35414938401752</c:v>
                </c:pt>
                <c:pt idx="65">
                  <c:v>171.18819888481235</c:v>
                </c:pt>
                <c:pt idx="66">
                  <c:v>156.43646513957847</c:v>
                </c:pt>
                <c:pt idx="67">
                  <c:v>143.17733281651871</c:v>
                </c:pt>
                <c:pt idx="68">
                  <c:v>132.14248743062637</c:v>
                </c:pt>
                <c:pt idx="69">
                  <c:v>123.72752472313799</c:v>
                </c:pt>
                <c:pt idx="70">
                  <c:v>118.06744278231184</c:v>
                </c:pt>
                <c:pt idx="71">
                  <c:v>115.13971964879823</c:v>
                </c:pt>
                <c:pt idx="72">
                  <c:v>114.85690265471423</c:v>
                </c:pt>
                <c:pt idx="73">
                  <c:v>117.1195428495035</c:v>
                </c:pt>
                <c:pt idx="74">
                  <c:v>121.81495834935838</c:v>
                </c:pt>
                <c:pt idx="75">
                  <c:v>128.76424353008366</c:v>
                </c:pt>
                <c:pt idx="76">
                  <c:v>137.6365789594883</c:v>
                </c:pt>
                <c:pt idx="77">
                  <c:v>147.86362364461863</c:v>
                </c:pt>
                <c:pt idx="78">
                  <c:v>158.59386785266742</c:v>
                </c:pt>
                <c:pt idx="79">
                  <c:v>168.72274736771544</c:v>
                </c:pt>
                <c:pt idx="80">
                  <c:v>177.01603189427485</c:v>
                </c:pt>
                <c:pt idx="81">
                  <c:v>182.3134398861381</c:v>
                </c:pt>
                <c:pt idx="82">
                  <c:v>183.76562754554163</c:v>
                </c:pt>
                <c:pt idx="83">
                  <c:v>181.03490495095821</c:v>
                </c:pt>
                <c:pt idx="84">
                  <c:v>174.3913466592825</c:v>
                </c:pt>
                <c:pt idx="85">
                  <c:v>164.66534456375263</c:v>
                </c:pt>
                <c:pt idx="86">
                  <c:v>153.06551687344069</c:v>
                </c:pt>
                <c:pt idx="87">
                  <c:v>140.91727019446913</c:v>
                </c:pt>
                <c:pt idx="88">
                  <c:v>129.40178668147811</c:v>
                </c:pt>
                <c:pt idx="89">
                  <c:v>119.36786851442996</c:v>
                </c:pt>
                <c:pt idx="90">
                  <c:v>111.25558157711893</c:v>
                </c:pt>
                <c:pt idx="91">
                  <c:v>105.12823616402314</c:v>
                </c:pt>
                <c:pt idx="92">
                  <c:v>100.77665775454135</c:v>
                </c:pt>
                <c:pt idx="93">
                  <c:v>97.84767421871382</c:v>
                </c:pt>
                <c:pt idx="94">
                  <c:v>95.956539177918458</c:v>
                </c:pt>
                <c:pt idx="95">
                  <c:v>94.761681253135734</c:v>
                </c:pt>
                <c:pt idx="96">
                  <c:v>93.999107066859025</c:v>
                </c:pt>
                <c:pt idx="97">
                  <c:v>93.486045624689339</c:v>
                </c:pt>
                <c:pt idx="98">
                  <c:v>93.107415791981069</c:v>
                </c:pt>
                <c:pt idx="99">
                  <c:v>92.796712123821706</c:v>
                </c:pt>
                <c:pt idx="100">
                  <c:v>92.518443045817349</c:v>
                </c:pt>
                <c:pt idx="101">
                  <c:v>92.25503710325691</c:v>
                </c:pt>
                <c:pt idx="102">
                  <c:v>91.998390750953362</c:v>
                </c:pt>
                <c:pt idx="103">
                  <c:v>91.7450108093945</c:v>
                </c:pt>
                <c:pt idx="104">
                  <c:v>91.493504523993792</c:v>
                </c:pt>
                <c:pt idx="105">
                  <c:v>91.243450833109719</c:v>
                </c:pt>
                <c:pt idx="106">
                  <c:v>90.995104343210059</c:v>
                </c:pt>
                <c:pt idx="107">
                  <c:v>90.749809622618415</c:v>
                </c:pt>
                <c:pt idx="108">
                  <c:v>90.511433894392397</c:v>
                </c:pt>
                <c:pt idx="109">
                  <c:v>90.2895405522722</c:v>
                </c:pt>
                <c:pt idx="110">
                  <c:v>90.105210944751164</c:v>
                </c:pt>
                <c:pt idx="111">
                  <c:v>89.999834901752308</c:v>
                </c:pt>
                <c:pt idx="112">
                  <c:v>90.045087345244738</c:v>
                </c:pt>
                <c:pt idx="113">
                  <c:v>90.348419091047603</c:v>
                </c:pt>
                <c:pt idx="114">
                  <c:v>91.043941160508979</c:v>
                </c:pt>
                <c:pt idx="115">
                  <c:v>92.256096185549552</c:v>
                </c:pt>
                <c:pt idx="116">
                  <c:v>94.023669551489903</c:v>
                </c:pt>
                <c:pt idx="117">
                  <c:v>96.175640719309882</c:v>
                </c:pt>
                <c:pt idx="118">
                  <c:v>98.189164282064169</c:v>
                </c:pt>
                <c:pt idx="119">
                  <c:v>99.194023476392147</c:v>
                </c:pt>
                <c:pt idx="120">
                  <c:v>98.388768100466621</c:v>
                </c:pt>
                <c:pt idx="121">
                  <c:v>95.763788979657321</c:v>
                </c:pt>
                <c:pt idx="122">
                  <c:v>92.339827442849995</c:v>
                </c:pt>
                <c:pt idx="123">
                  <c:v>89.409333054106227</c:v>
                </c:pt>
                <c:pt idx="124">
                  <c:v>87.581535884788877</c:v>
                </c:pt>
                <c:pt idx="125">
                  <c:v>86.669165543093044</c:v>
                </c:pt>
                <c:pt idx="126">
                  <c:v>86.22541206795303</c:v>
                </c:pt>
                <c:pt idx="127">
                  <c:v>85.945221592702367</c:v>
                </c:pt>
                <c:pt idx="128">
                  <c:v>85.705981825372888</c:v>
                </c:pt>
                <c:pt idx="129">
                  <c:v>85.474986411337923</c:v>
                </c:pt>
                <c:pt idx="130">
                  <c:v>85.246233980405577</c:v>
                </c:pt>
                <c:pt idx="131">
                  <c:v>85.019015236538308</c:v>
                </c:pt>
                <c:pt idx="132">
                  <c:v>84.793351494234997</c:v>
                </c:pt>
                <c:pt idx="133">
                  <c:v>84.569336958216354</c:v>
                </c:pt>
                <c:pt idx="134">
                  <c:v>84.347071599133855</c:v>
                </c:pt>
                <c:pt idx="135">
                  <c:v>84.126658188409081</c:v>
                </c:pt>
                <c:pt idx="136">
                  <c:v>83.908226696960313</c:v>
                </c:pt>
                <c:pt idx="137">
                  <c:v>83.692097828997532</c:v>
                </c:pt>
                <c:pt idx="138">
                  <c:v>83.479608567494424</c:v>
                </c:pt>
                <c:pt idx="139">
                  <c:v>83.276358704277754</c:v>
                </c:pt>
                <c:pt idx="140">
                  <c:v>83.101886424120949</c:v>
                </c:pt>
                <c:pt idx="141">
                  <c:v>83.010012575415416</c:v>
                </c:pt>
                <c:pt idx="142">
                  <c:v>83.112701193605432</c:v>
                </c:pt>
                <c:pt idx="143">
                  <c:v>83.570513298133207</c:v>
                </c:pt>
                <c:pt idx="144">
                  <c:v>84.493747641415581</c:v>
                </c:pt>
                <c:pt idx="145">
                  <c:v>85.762505993796751</c:v>
                </c:pt>
                <c:pt idx="146">
                  <c:v>86.925160674996448</c:v>
                </c:pt>
                <c:pt idx="147">
                  <c:v>87.380016291532414</c:v>
                </c:pt>
                <c:pt idx="148">
                  <c:v>86.791031448649292</c:v>
                </c:pt>
                <c:pt idx="149">
                  <c:v>85.360925476537076</c:v>
                </c:pt>
                <c:pt idx="150">
                  <c:v>83.66832038544932</c:v>
                </c:pt>
                <c:pt idx="151">
                  <c:v>82.24208673346125</c:v>
                </c:pt>
                <c:pt idx="152">
                  <c:v>81.288233132980068</c:v>
                </c:pt>
                <c:pt idx="153">
                  <c:v>80.732223008382448</c:v>
                </c:pt>
                <c:pt idx="154">
                  <c:v>80.406778273162175</c:v>
                </c:pt>
                <c:pt idx="155">
                  <c:v>80.181908917121248</c:v>
                </c:pt>
                <c:pt idx="156">
                  <c:v>79.991536794676847</c:v>
                </c:pt>
                <c:pt idx="157">
                  <c:v>79.810937702872693</c:v>
                </c:pt>
                <c:pt idx="158">
                  <c:v>79.632930223283907</c:v>
                </c:pt>
                <c:pt idx="159">
                  <c:v>79.455785893130511</c:v>
                </c:pt>
                <c:pt idx="160">
                  <c:v>79.279078187735024</c:v>
                </c:pt>
                <c:pt idx="161">
                  <c:v>79.102630342869773</c:v>
                </c:pt>
                <c:pt idx="162">
                  <c:v>78.926311328317126</c:v>
                </c:pt>
                <c:pt idx="163">
                  <c:v>78.750005353004269</c:v>
                </c:pt>
                <c:pt idx="164">
                  <c:v>78.573608554219035</c:v>
                </c:pt>
                <c:pt idx="165">
                  <c:v>78.397028812457179</c:v>
                </c:pt>
                <c:pt idx="166">
                  <c:v>78.220185646164438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101.70382687855023</c:v>
                </c:pt>
                <c:pt idx="23">
                  <c:v>101.98276327934362</c:v>
                </c:pt>
                <c:pt idx="24">
                  <c:v>102.25971185758887</c:v>
                </c:pt>
                <c:pt idx="25">
                  <c:v>102.5341253580054</c:v>
                </c:pt>
                <c:pt idx="26">
                  <c:v>102.80539167954683</c:v>
                </c:pt>
                <c:pt idx="27">
                  <c:v>103.072831143161</c:v>
                </c:pt>
                <c:pt idx="28">
                  <c:v>103.33569456063363</c:v>
                </c:pt>
                <c:pt idx="29">
                  <c:v>103.59316232659012</c:v>
                </c:pt>
                <c:pt idx="30">
                  <c:v>103.84434477080008</c:v>
                </c:pt>
                <c:pt idx="31">
                  <c:v>104.08828401542027</c:v>
                </c:pt>
                <c:pt idx="32">
                  <c:v>104.32395757898871</c:v>
                </c:pt>
                <c:pt idx="33">
                  <c:v>104.55028395301173</c:v>
                </c:pt>
                <c:pt idx="34">
                  <c:v>104.76613034518194</c:v>
                </c:pt>
                <c:pt idx="35">
                  <c:v>104.97032273340452</c:v>
                </c:pt>
                <c:pt idx="36">
                  <c:v>105.16165830550392</c:v>
                </c:pt>
                <c:pt idx="37">
                  <c:v>105.33892027060114</c:v>
                </c:pt>
                <c:pt idx="38">
                  <c:v>105.50089492120895</c:v>
                </c:pt>
                <c:pt idx="39">
                  <c:v>105.64639070359597</c:v>
                </c:pt>
                <c:pt idx="40">
                  <c:v>105.77425892359011</c:v>
                </c:pt>
                <c:pt idx="41">
                  <c:v>105.88341558353454</c:v>
                </c:pt>
                <c:pt idx="42">
                  <c:v>105.97286372318008</c:v>
                </c:pt>
                <c:pt idx="43">
                  <c:v>106.04171553366987</c:v>
                </c:pt>
                <c:pt idx="44">
                  <c:v>106.08921344041917</c:v>
                </c:pt>
                <c:pt idx="45">
                  <c:v>106.11474931760495</c:v>
                </c:pt>
                <c:pt idx="46">
                  <c:v>106.11788101185843</c:v>
                </c:pt>
                <c:pt idx="47">
                  <c:v>106.09834541979542</c:v>
                </c:pt>
                <c:pt idx="48">
                  <c:v>106.05606748295807</c:v>
                </c:pt>
                <c:pt idx="49">
                  <c:v>105.99116462938628</c:v>
                </c:pt>
                <c:pt idx="50">
                  <c:v>105.90394639339689</c:v>
                </c:pt>
                <c:pt idx="51">
                  <c:v>105.79490917021795</c:v>
                </c:pt>
                <c:pt idx="52">
                  <c:v>105.66472629325406</c:v>
                </c:pt>
                <c:pt idx="53">
                  <c:v>105.51423384142782</c:v>
                </c:pt>
                <c:pt idx="54">
                  <c:v>105.34441277579135</c:v>
                </c:pt>
                <c:pt idx="55">
                  <c:v>105.15636815482303</c:v>
                </c:pt>
                <c:pt idx="56">
                  <c:v>104.95130627714563</c:v>
                </c:pt>
                <c:pt idx="57">
                  <c:v>104.73051064448657</c:v>
                </c:pt>
                <c:pt idx="58">
                  <c:v>104.49531762736034</c:v>
                </c:pt>
                <c:pt idx="59">
                  <c:v>104.24709265663044</c:v>
                </c:pt>
                <c:pt idx="60">
                  <c:v>103.98720766484573</c:v>
                </c:pt>
                <c:pt idx="61">
                  <c:v>103.71702037335913</c:v>
                </c:pt>
                <c:pt idx="62">
                  <c:v>103.43785587689975</c:v>
                </c:pt>
                <c:pt idx="63">
                  <c:v>103.15099082821133</c:v>
                </c:pt>
                <c:pt idx="64">
                  <c:v>102.85764038185765</c:v>
                </c:pt>
                <c:pt idx="65">
                  <c:v>102.55894792642989</c:v>
                </c:pt>
                <c:pt idx="66">
                  <c:v>102.25597752380509</c:v>
                </c:pt>
                <c:pt idx="67">
                  <c:v>101.94970888594204</c:v>
                </c:pt>
                <c:pt idx="68">
                  <c:v>101.64103465489242</c:v>
                </c:pt>
                <c:pt idx="69">
                  <c:v>101.33075970935168</c:v>
                </c:pt>
                <c:pt idx="70">
                  <c:v>101.01960219896657</c:v>
                </c:pt>
                <c:pt idx="71">
                  <c:v>100.70819600269627</c:v>
                </c:pt>
                <c:pt idx="72">
                  <c:v>100.39709431634199</c:v>
                </c:pt>
                <c:pt idx="73">
                  <c:v>100.08677409342978</c:v>
                </c:pt>
                <c:pt idx="74">
                  <c:v>99.777641089684693</c:v>
                </c:pt>
                <c:pt idx="75">
                  <c:v>99.470035291508339</c:v>
                </c:pt>
                <c:pt idx="76">
                  <c:v>99.164236540784358</c:v>
                </c:pt>
                <c:pt idx="77">
                  <c:v>98.860470200118755</c:v>
                </c:pt>
                <c:pt idx="78">
                  <c:v>98.558912732903465</c:v>
                </c:pt>
                <c:pt idx="79">
                  <c:v>98.259697100431595</c:v>
                </c:pt>
                <c:pt idx="80">
                  <c:v>97.962917903133686</c:v>
                </c:pt>
                <c:pt idx="81">
                  <c:v>97.668636214580047</c:v>
                </c:pt>
                <c:pt idx="82">
                  <c:v>97.376884075171418</c:v>
                </c:pt>
                <c:pt idx="83">
                  <c:v>97.087668627546932</c:v>
                </c:pt>
                <c:pt idx="84">
                  <c:v>96.80097588791179</c:v>
                </c:pt>
                <c:pt idx="85">
                  <c:v>96.516774157030937</c:v>
                </c:pt>
                <c:pt idx="86">
                  <c:v>96.23501708187942</c:v>
                </c:pt>
                <c:pt idx="87">
                  <c:v>95.955646384223286</c:v>
                </c:pt>
                <c:pt idx="88">
                  <c:v>95.678594276049012</c:v>
                </c:pt>
                <c:pt idx="89">
                  <c:v>95.40378558406583</c:v>
                </c:pt>
                <c:pt idx="90">
                  <c:v>95.13113960673823</c:v>
                </c:pt>
                <c:pt idx="91">
                  <c:v>94.860571727706102</c:v>
                </c:pt>
                <c:pt idx="92">
                  <c:v>94.591994809209908</c:v>
                </c:pt>
                <c:pt idx="93">
                  <c:v>94.325320388434761</c:v>
                </c:pt>
                <c:pt idx="94">
                  <c:v>94.060459698651158</c:v>
                </c:pt>
                <c:pt idx="95">
                  <c:v>93.797324535778046</c:v>
                </c:pt>
                <c:pt idx="96">
                  <c:v>93.535827989612599</c:v>
                </c:pt>
                <c:pt idx="97">
                  <c:v>93.27588505752793</c:v>
                </c:pt>
                <c:pt idx="98">
                  <c:v>93.017413156989278</c:v>
                </c:pt>
                <c:pt idx="99">
                  <c:v>92.760332551815765</c:v>
                </c:pt>
                <c:pt idx="100">
                  <c:v>92.504566705748161</c:v>
                </c:pt>
                <c:pt idx="101">
                  <c:v>92.250042575585582</c:v>
                </c:pt>
                <c:pt idx="102">
                  <c:v>91.996690854942088</c:v>
                </c:pt>
                <c:pt idx="103">
                  <c:v>91.744446178541764</c:v>
                </c:pt>
                <c:pt idx="104">
                  <c:v>91.493247295927489</c:v>
                </c:pt>
                <c:pt idx="105">
                  <c:v>91.243037222488582</c:v>
                </c:pt>
                <c:pt idx="106">
                  <c:v>90.993763374815316</c:v>
                </c:pt>
                <c:pt idx="107">
                  <c:v>90.74537769654836</c:v>
                </c:pt>
                <c:pt idx="108">
                  <c:v>90.497836780097188</c:v>
                </c:pt>
                <c:pt idx="109">
                  <c:v>90.251101988836552</c:v>
                </c:pt>
                <c:pt idx="110">
                  <c:v>90.005139583640585</c:v>
                </c:pt>
                <c:pt idx="111">
                  <c:v>89.759920856856752</c:v>
                </c:pt>
                <c:pt idx="112">
                  <c:v>89.515422276041789</c:v>
                </c:pt>
                <c:pt idx="113">
                  <c:v>89.271625638955058</c:v>
                </c:pt>
                <c:pt idx="114">
                  <c:v>89.028518240412751</c:v>
                </c:pt>
                <c:pt idx="115">
                  <c:v>88.786093050624629</c:v>
                </c:pt>
                <c:pt idx="116">
                  <c:v>88.544348903548212</c:v>
                </c:pt>
                <c:pt idx="117">
                  <c:v>88.303290692580362</c:v>
                </c:pt>
                <c:pt idx="118">
                  <c:v>88.062929569553091</c:v>
                </c:pt>
                <c:pt idx="119">
                  <c:v>87.823283141497129</c:v>
                </c:pt>
                <c:pt idx="120">
                  <c:v>87.584375657988119</c:v>
                </c:pt>
                <c:pt idx="121">
                  <c:v>87.346238180100642</c:v>
                </c:pt>
                <c:pt idx="122">
                  <c:v>87.108908720101397</c:v>
                </c:pt>
                <c:pt idx="123">
                  <c:v>86.87243233904897</c:v>
                </c:pt>
                <c:pt idx="124">
                  <c:v>86.636861187515677</c:v>
                </c:pt>
                <c:pt idx="125">
                  <c:v>86.402254472790972</c:v>
                </c:pt>
                <c:pt idx="126">
                  <c:v>86.168678334303962</c:v>
                </c:pt>
                <c:pt idx="127">
                  <c:v>85.936205607762048</c:v>
                </c:pt>
                <c:pt idx="128">
                  <c:v>85.704915457842318</c:v>
                </c:pt>
                <c:pt idx="129">
                  <c:v>85.47489285939767</c:v>
                </c:pt>
                <c:pt idx="130">
                  <c:v>85.246227908288461</c:v>
                </c:pt>
                <c:pt idx="131">
                  <c:v>85.019014945350648</c:v>
                </c:pt>
                <c:pt idx="132">
                  <c:v>84.793351480879565</c:v>
                </c:pt>
                <c:pt idx="133">
                  <c:v>84.569336912505108</c:v>
                </c:pt>
                <c:pt idx="134">
                  <c:v>84.347071036552265</c:v>
                </c:pt>
                <c:pt idx="135">
                  <c:v>84.126652361878484</c:v>
                </c:pt>
                <c:pt idx="136">
                  <c:v>83.908176245589345</c:v>
                </c:pt>
                <c:pt idx="137">
                  <c:v>83.691732881578559</c:v>
                </c:pt>
                <c:pt idx="138">
                  <c:v>83.47740518497568</c:v>
                </c:pt>
                <c:pt idx="139">
                  <c:v>83.265266627550403</c:v>
                </c:pt>
                <c:pt idx="140">
                  <c:v>83.055379090012792</c:v>
                </c:pt>
                <c:pt idx="141">
                  <c:v>82.847790805933386</c:v>
                </c:pt>
                <c:pt idx="142">
                  <c:v>82.642534477654394</c:v>
                </c:pt>
                <c:pt idx="143">
                  <c:v>82.43962564611914</c:v>
                </c:pt>
                <c:pt idx="144">
                  <c:v>82.23906139328821</c:v>
                </c:pt>
                <c:pt idx="145">
                  <c:v>82.040819447342031</c:v>
                </c:pt>
                <c:pt idx="146">
                  <c:v>81.844857747241676</c:v>
                </c:pt>
                <c:pt idx="147">
                  <c:v>81.651114504969655</c:v>
                </c:pt>
                <c:pt idx="148">
                  <c:v>81.459508781934247</c:v>
                </c:pt>
                <c:pt idx="149">
                  <c:v>81.269941572044672</c:v>
                </c:pt>
                <c:pt idx="150">
                  <c:v>81.082297359600304</c:v>
                </c:pt>
                <c:pt idx="151">
                  <c:v>80.896446097234445</c:v>
                </c:pt>
                <c:pt idx="152">
                  <c:v>80.71224552948496</c:v>
                </c:pt>
                <c:pt idx="153">
                  <c:v>80.529543772597876</c:v>
                </c:pt>
                <c:pt idx="154">
                  <c:v>80.348182051938949</c:v>
                </c:pt>
                <c:pt idx="155">
                  <c:v>80.167997495362542</c:v>
                </c:pt>
                <c:pt idx="156">
                  <c:v>79.988825883967309</c:v>
                </c:pt>
                <c:pt idx="157">
                  <c:v>79.810504270220306</c:v>
                </c:pt>
                <c:pt idx="158">
                  <c:v>79.632873386397648</c:v>
                </c:pt>
                <c:pt idx="159">
                  <c:v>79.455779782340912</c:v>
                </c:pt>
                <c:pt idx="160">
                  <c:v>79.279077649225002</c:v>
                </c:pt>
                <c:pt idx="161">
                  <c:v>79.102630303982821</c:v>
                </c:pt>
                <c:pt idx="162">
                  <c:v>78.926311326016616</c:v>
                </c:pt>
                <c:pt idx="163">
                  <c:v>78.750005352892799</c:v>
                </c:pt>
                <c:pt idx="164">
                  <c:v>78.573608554214616</c:v>
                </c:pt>
                <c:pt idx="165">
                  <c:v>78.397028812457037</c:v>
                </c:pt>
                <c:pt idx="166">
                  <c:v>78.220185646164438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105.13800000000001</c:v>
                </c:pt>
                <c:pt idx="1">
                  <c:v>105.44799999999999</c:v>
                </c:pt>
                <c:pt idx="2">
                  <c:v>105.586</c:v>
                </c:pt>
                <c:pt idx="3">
                  <c:v>104.931</c:v>
                </c:pt>
                <c:pt idx="4">
                  <c:v>106.259</c:v>
                </c:pt>
                <c:pt idx="5">
                  <c:v>105.328</c:v>
                </c:pt>
                <c:pt idx="6">
                  <c:v>105.586</c:v>
                </c:pt>
                <c:pt idx="7">
                  <c:v>106.241</c:v>
                </c:pt>
                <c:pt idx="8">
                  <c:v>105.672</c:v>
                </c:pt>
                <c:pt idx="9">
                  <c:v>105.879</c:v>
                </c:pt>
                <c:pt idx="10">
                  <c:v>105.845</c:v>
                </c:pt>
                <c:pt idx="11">
                  <c:v>106.759</c:v>
                </c:pt>
                <c:pt idx="12">
                  <c:v>106.569</c:v>
                </c:pt>
                <c:pt idx="13">
                  <c:v>106.96599999999999</c:v>
                </c:pt>
                <c:pt idx="14">
                  <c:v>106.94799999999999</c:v>
                </c:pt>
                <c:pt idx="15">
                  <c:v>107.724</c:v>
                </c:pt>
                <c:pt idx="16">
                  <c:v>108.121</c:v>
                </c:pt>
                <c:pt idx="17">
                  <c:v>108.94799999999999</c:v>
                </c:pt>
                <c:pt idx="18">
                  <c:v>109.155</c:v>
                </c:pt>
                <c:pt idx="19">
                  <c:v>109.69</c:v>
                </c:pt>
                <c:pt idx="20">
                  <c:v>110.36199999999999</c:v>
                </c:pt>
                <c:pt idx="21">
                  <c:v>110.79300000000001</c:v>
                </c:pt>
                <c:pt idx="22">
                  <c:v>110.655</c:v>
                </c:pt>
                <c:pt idx="23">
                  <c:v>110.60299999999999</c:v>
                </c:pt>
                <c:pt idx="24">
                  <c:v>111.13800000000001</c:v>
                </c:pt>
                <c:pt idx="25">
                  <c:v>111.431</c:v>
                </c:pt>
                <c:pt idx="26">
                  <c:v>111.05200000000001</c:v>
                </c:pt>
                <c:pt idx="27">
                  <c:v>111.224</c:v>
                </c:pt>
                <c:pt idx="28">
                  <c:v>111.172</c:v>
                </c:pt>
                <c:pt idx="29">
                  <c:v>111.31</c:v>
                </c:pt>
                <c:pt idx="30">
                  <c:v>111.379</c:v>
                </c:pt>
                <c:pt idx="31">
                  <c:v>112.86199999999999</c:v>
                </c:pt>
                <c:pt idx="32">
                  <c:v>112.224</c:v>
                </c:pt>
                <c:pt idx="33">
                  <c:v>113.36199999999999</c:v>
                </c:pt>
                <c:pt idx="34">
                  <c:v>112.741</c:v>
                </c:pt>
                <c:pt idx="35">
                  <c:v>112.017</c:v>
                </c:pt>
                <c:pt idx="36">
                  <c:v>111.086</c:v>
                </c:pt>
                <c:pt idx="37">
                  <c:v>111.672</c:v>
                </c:pt>
                <c:pt idx="38">
                  <c:v>111.29300000000001</c:v>
                </c:pt>
                <c:pt idx="39">
                  <c:v>111.241</c:v>
                </c:pt>
                <c:pt idx="40">
                  <c:v>111.03400000000001</c:v>
                </c:pt>
                <c:pt idx="41">
                  <c:v>111.13800000000001</c:v>
                </c:pt>
                <c:pt idx="42">
                  <c:v>110.345</c:v>
                </c:pt>
                <c:pt idx="43">
                  <c:v>110</c:v>
                </c:pt>
                <c:pt idx="44">
                  <c:v>110.586</c:v>
                </c:pt>
                <c:pt idx="45">
                  <c:v>110.39700000000001</c:v>
                </c:pt>
                <c:pt idx="46">
                  <c:v>110.31</c:v>
                </c:pt>
                <c:pt idx="47">
                  <c:v>110.44799999999999</c:v>
                </c:pt>
                <c:pt idx="48">
                  <c:v>111.03400000000001</c:v>
                </c:pt>
                <c:pt idx="49">
                  <c:v>112.63800000000001</c:v>
                </c:pt>
                <c:pt idx="50">
                  <c:v>115.569</c:v>
                </c:pt>
                <c:pt idx="51">
                  <c:v>122.155</c:v>
                </c:pt>
                <c:pt idx="52">
                  <c:v>131</c:v>
                </c:pt>
                <c:pt idx="53">
                  <c:v>145.19</c:v>
                </c:pt>
                <c:pt idx="54">
                  <c:v>160.03399999999999</c:v>
                </c:pt>
                <c:pt idx="55">
                  <c:v>175.46600000000001</c:v>
                </c:pt>
                <c:pt idx="56">
                  <c:v>190.483</c:v>
                </c:pt>
                <c:pt idx="57">
                  <c:v>202.69</c:v>
                </c:pt>
                <c:pt idx="58">
                  <c:v>211.81</c:v>
                </c:pt>
                <c:pt idx="59">
                  <c:v>218.36199999999999</c:v>
                </c:pt>
                <c:pt idx="60">
                  <c:v>221.828</c:v>
                </c:pt>
                <c:pt idx="61">
                  <c:v>220.43100000000001</c:v>
                </c:pt>
                <c:pt idx="62">
                  <c:v>215.31</c:v>
                </c:pt>
                <c:pt idx="63">
                  <c:v>206.62100000000001</c:v>
                </c:pt>
                <c:pt idx="64">
                  <c:v>195.06899999999999</c:v>
                </c:pt>
                <c:pt idx="65">
                  <c:v>182.27600000000001</c:v>
                </c:pt>
                <c:pt idx="66">
                  <c:v>170.155</c:v>
                </c:pt>
                <c:pt idx="67">
                  <c:v>160.845</c:v>
                </c:pt>
                <c:pt idx="68">
                  <c:v>150.983</c:v>
                </c:pt>
                <c:pt idx="69">
                  <c:v>141.36199999999999</c:v>
                </c:pt>
                <c:pt idx="70">
                  <c:v>132.19</c:v>
                </c:pt>
                <c:pt idx="71">
                  <c:v>123.224</c:v>
                </c:pt>
                <c:pt idx="72">
                  <c:v>116.86199999999999</c:v>
                </c:pt>
                <c:pt idx="73">
                  <c:v>114.224</c:v>
                </c:pt>
                <c:pt idx="74">
                  <c:v>116.828</c:v>
                </c:pt>
                <c:pt idx="75">
                  <c:v>123.379</c:v>
                </c:pt>
                <c:pt idx="76">
                  <c:v>133.31</c:v>
                </c:pt>
                <c:pt idx="77">
                  <c:v>146.08600000000001</c:v>
                </c:pt>
                <c:pt idx="78">
                  <c:v>157.75899999999999</c:v>
                </c:pt>
                <c:pt idx="79">
                  <c:v>168.81</c:v>
                </c:pt>
                <c:pt idx="80">
                  <c:v>179.36199999999999</c:v>
                </c:pt>
                <c:pt idx="81">
                  <c:v>185.27600000000001</c:v>
                </c:pt>
                <c:pt idx="82">
                  <c:v>187.93100000000001</c:v>
                </c:pt>
                <c:pt idx="83">
                  <c:v>186.27600000000001</c:v>
                </c:pt>
                <c:pt idx="84">
                  <c:v>178.81</c:v>
                </c:pt>
                <c:pt idx="85">
                  <c:v>166.10300000000001</c:v>
                </c:pt>
                <c:pt idx="86">
                  <c:v>149.69</c:v>
                </c:pt>
                <c:pt idx="87">
                  <c:v>137.43100000000001</c:v>
                </c:pt>
                <c:pt idx="88">
                  <c:v>129.20699999999999</c:v>
                </c:pt>
                <c:pt idx="89">
                  <c:v>122.60299999999999</c:v>
                </c:pt>
                <c:pt idx="90">
                  <c:v>118.655</c:v>
                </c:pt>
                <c:pt idx="91">
                  <c:v>114.36199999999999</c:v>
                </c:pt>
                <c:pt idx="92">
                  <c:v>109.69</c:v>
                </c:pt>
                <c:pt idx="93">
                  <c:v>105.13800000000001</c:v>
                </c:pt>
                <c:pt idx="94">
                  <c:v>100.29300000000001</c:v>
                </c:pt>
                <c:pt idx="95">
                  <c:v>95.465999999999994</c:v>
                </c:pt>
                <c:pt idx="96">
                  <c:v>92.81</c:v>
                </c:pt>
                <c:pt idx="97">
                  <c:v>90.741</c:v>
                </c:pt>
                <c:pt idx="98">
                  <c:v>90.138000000000005</c:v>
                </c:pt>
                <c:pt idx="99">
                  <c:v>89.516999999999996</c:v>
                </c:pt>
                <c:pt idx="100">
                  <c:v>89.241</c:v>
                </c:pt>
                <c:pt idx="101">
                  <c:v>88.465999999999994</c:v>
                </c:pt>
                <c:pt idx="102">
                  <c:v>88.671999999999997</c:v>
                </c:pt>
                <c:pt idx="103">
                  <c:v>87.965999999999994</c:v>
                </c:pt>
                <c:pt idx="104">
                  <c:v>87.914000000000001</c:v>
                </c:pt>
                <c:pt idx="105">
                  <c:v>87.897000000000006</c:v>
                </c:pt>
                <c:pt idx="106">
                  <c:v>87.552000000000007</c:v>
                </c:pt>
                <c:pt idx="107">
                  <c:v>86.793000000000006</c:v>
                </c:pt>
                <c:pt idx="108">
                  <c:v>85.759</c:v>
                </c:pt>
                <c:pt idx="109">
                  <c:v>84.293000000000006</c:v>
                </c:pt>
                <c:pt idx="110">
                  <c:v>85.828000000000003</c:v>
                </c:pt>
                <c:pt idx="111">
                  <c:v>84.552000000000007</c:v>
                </c:pt>
                <c:pt idx="112">
                  <c:v>84.069000000000003</c:v>
                </c:pt>
                <c:pt idx="113">
                  <c:v>85.534000000000006</c:v>
                </c:pt>
                <c:pt idx="114">
                  <c:v>86.155000000000001</c:v>
                </c:pt>
                <c:pt idx="115">
                  <c:v>87.914000000000001</c:v>
                </c:pt>
                <c:pt idx="116">
                  <c:v>90.638000000000005</c:v>
                </c:pt>
                <c:pt idx="117">
                  <c:v>94.120999999999995</c:v>
                </c:pt>
                <c:pt idx="118">
                  <c:v>94.483000000000004</c:v>
                </c:pt>
                <c:pt idx="119">
                  <c:v>95.879000000000005</c:v>
                </c:pt>
                <c:pt idx="120">
                  <c:v>95.724000000000004</c:v>
                </c:pt>
                <c:pt idx="121">
                  <c:v>93.5</c:v>
                </c:pt>
                <c:pt idx="122">
                  <c:v>91.638000000000005</c:v>
                </c:pt>
                <c:pt idx="123">
                  <c:v>87.447999999999993</c:v>
                </c:pt>
                <c:pt idx="124">
                  <c:v>85.397000000000006</c:v>
                </c:pt>
                <c:pt idx="125">
                  <c:v>84.171999999999997</c:v>
                </c:pt>
                <c:pt idx="126">
                  <c:v>82.034000000000006</c:v>
                </c:pt>
                <c:pt idx="127">
                  <c:v>81.414000000000001</c:v>
                </c:pt>
                <c:pt idx="128">
                  <c:v>82.671999999999997</c:v>
                </c:pt>
                <c:pt idx="129">
                  <c:v>80.155000000000001</c:v>
                </c:pt>
                <c:pt idx="130">
                  <c:v>80.914000000000001</c:v>
                </c:pt>
                <c:pt idx="131">
                  <c:v>80.361999999999995</c:v>
                </c:pt>
                <c:pt idx="132">
                  <c:v>80.983000000000004</c:v>
                </c:pt>
                <c:pt idx="133">
                  <c:v>80.206999999999994</c:v>
                </c:pt>
                <c:pt idx="134">
                  <c:v>80.671999999999997</c:v>
                </c:pt>
                <c:pt idx="135">
                  <c:v>80.930999999999997</c:v>
                </c:pt>
                <c:pt idx="136">
                  <c:v>80.5</c:v>
                </c:pt>
                <c:pt idx="137">
                  <c:v>79.655000000000001</c:v>
                </c:pt>
                <c:pt idx="138">
                  <c:v>80.585999999999999</c:v>
                </c:pt>
                <c:pt idx="139">
                  <c:v>80.741</c:v>
                </c:pt>
                <c:pt idx="140">
                  <c:v>80.569000000000003</c:v>
                </c:pt>
                <c:pt idx="141">
                  <c:v>81.016999999999996</c:v>
                </c:pt>
                <c:pt idx="142">
                  <c:v>82.102999999999994</c:v>
                </c:pt>
                <c:pt idx="143">
                  <c:v>81.965999999999994</c:v>
                </c:pt>
                <c:pt idx="144">
                  <c:v>83.31</c:v>
                </c:pt>
                <c:pt idx="145">
                  <c:v>84.052000000000007</c:v>
                </c:pt>
                <c:pt idx="146">
                  <c:v>84.914000000000001</c:v>
                </c:pt>
                <c:pt idx="147">
                  <c:v>84.655000000000001</c:v>
                </c:pt>
                <c:pt idx="148">
                  <c:v>83.930999999999997</c:v>
                </c:pt>
                <c:pt idx="149">
                  <c:v>82.585999999999999</c:v>
                </c:pt>
                <c:pt idx="150">
                  <c:v>81.861999999999995</c:v>
                </c:pt>
                <c:pt idx="151">
                  <c:v>80.328000000000003</c:v>
                </c:pt>
                <c:pt idx="152">
                  <c:v>78.861999999999995</c:v>
                </c:pt>
                <c:pt idx="153">
                  <c:v>77.447999999999993</c:v>
                </c:pt>
                <c:pt idx="154">
                  <c:v>77.430999999999997</c:v>
                </c:pt>
                <c:pt idx="155">
                  <c:v>77.293000000000006</c:v>
                </c:pt>
                <c:pt idx="156">
                  <c:v>77.671999999999997</c:v>
                </c:pt>
                <c:pt idx="157">
                  <c:v>77.052000000000007</c:v>
                </c:pt>
                <c:pt idx="158">
                  <c:v>77.706999999999994</c:v>
                </c:pt>
                <c:pt idx="159">
                  <c:v>76.930999999999997</c:v>
                </c:pt>
                <c:pt idx="160">
                  <c:v>76.206999999999994</c:v>
                </c:pt>
                <c:pt idx="161">
                  <c:v>75.914000000000001</c:v>
                </c:pt>
                <c:pt idx="162">
                  <c:v>76.155000000000001</c:v>
                </c:pt>
                <c:pt idx="163">
                  <c:v>76.328000000000003</c:v>
                </c:pt>
                <c:pt idx="164">
                  <c:v>76.397000000000006</c:v>
                </c:pt>
                <c:pt idx="165">
                  <c:v>76.328000000000003</c:v>
                </c:pt>
                <c:pt idx="166">
                  <c:v>77.138000000000005</c:v>
                </c:pt>
                <c:pt idx="167">
                  <c:v>76.447999999999993</c:v>
                </c:pt>
                <c:pt idx="168">
                  <c:v>76.620999999999995</c:v>
                </c:pt>
                <c:pt idx="169">
                  <c:v>76.293000000000006</c:v>
                </c:pt>
                <c:pt idx="170">
                  <c:v>77.19</c:v>
                </c:pt>
                <c:pt idx="171">
                  <c:v>76.293000000000006</c:v>
                </c:pt>
                <c:pt idx="172">
                  <c:v>75.483000000000004</c:v>
                </c:pt>
                <c:pt idx="173">
                  <c:v>74.81</c:v>
                </c:pt>
                <c:pt idx="174">
                  <c:v>75.052000000000007</c:v>
                </c:pt>
                <c:pt idx="175">
                  <c:v>74.741</c:v>
                </c:pt>
                <c:pt idx="176">
                  <c:v>74.844999999999999</c:v>
                </c:pt>
                <c:pt idx="177">
                  <c:v>74.861999999999995</c:v>
                </c:pt>
                <c:pt idx="178">
                  <c:v>76.224000000000004</c:v>
                </c:pt>
                <c:pt idx="179">
                  <c:v>74.775999999999996</c:v>
                </c:pt>
                <c:pt idx="180">
                  <c:v>75.19</c:v>
                </c:pt>
                <c:pt idx="181">
                  <c:v>74.897000000000006</c:v>
                </c:pt>
                <c:pt idx="182">
                  <c:v>75.706999999999994</c:v>
                </c:pt>
                <c:pt idx="183">
                  <c:v>75</c:v>
                </c:pt>
                <c:pt idx="184">
                  <c:v>74.828000000000003</c:v>
                </c:pt>
                <c:pt idx="185">
                  <c:v>74.930999999999997</c:v>
                </c:pt>
                <c:pt idx="186">
                  <c:v>74.947999999999993</c:v>
                </c:pt>
                <c:pt idx="187">
                  <c:v>74.69</c:v>
                </c:pt>
                <c:pt idx="188">
                  <c:v>75.379000000000005</c:v>
                </c:pt>
                <c:pt idx="189">
                  <c:v>74.947999999999993</c:v>
                </c:pt>
                <c:pt idx="190">
                  <c:v>74.171999999999997</c:v>
                </c:pt>
                <c:pt idx="191">
                  <c:v>74.052000000000007</c:v>
                </c:pt>
                <c:pt idx="192">
                  <c:v>75.016999999999996</c:v>
                </c:pt>
                <c:pt idx="193">
                  <c:v>73.69</c:v>
                </c:pt>
                <c:pt idx="194">
                  <c:v>73.569000000000003</c:v>
                </c:pt>
                <c:pt idx="195">
                  <c:v>73.759</c:v>
                </c:pt>
                <c:pt idx="196">
                  <c:v>73.516999999999996</c:v>
                </c:pt>
                <c:pt idx="197">
                  <c:v>73.81</c:v>
                </c:pt>
                <c:pt idx="198">
                  <c:v>73.379000000000005</c:v>
                </c:pt>
                <c:pt idx="199">
                  <c:v>73.328000000000003</c:v>
                </c:pt>
                <c:pt idx="200">
                  <c:v>73.81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110.74730589838219</c:v>
                </c:pt>
                <c:pt idx="19">
                  <c:v>110.71827755991357</c:v>
                </c:pt>
                <c:pt idx="20">
                  <c:v>110.68485438198067</c:v>
                </c:pt>
                <c:pt idx="21">
                  <c:v>110.64658869508919</c:v>
                </c:pt>
                <c:pt idx="22">
                  <c:v>110.60299999888574</c:v>
                </c:pt>
                <c:pt idx="23">
                  <c:v>110.55357490033515</c:v>
                </c:pt>
                <c:pt idx="24">
                  <c:v>110.49776760577176</c:v>
                </c:pt>
                <c:pt idx="25">
                  <c:v>110.43500108112634</c:v>
                </c:pt>
                <c:pt idx="26">
                  <c:v>110.36466900713761</c:v>
                </c:pt>
                <c:pt idx="27">
                  <c:v>110.28613867659639</c:v>
                </c:pt>
                <c:pt idx="28">
                  <c:v>110.19875502460408</c:v>
                </c:pt>
                <c:pt idx="29">
                  <c:v>110.10184608974046</c:v>
                </c:pt>
                <c:pt idx="30">
                  <c:v>109.99473046398755</c:v>
                </c:pt>
                <c:pt idx="31">
                  <c:v>109.87672789643779</c:v>
                </c:pt>
                <c:pt idx="32">
                  <c:v>109.74717556475636</c:v>
                </c:pt>
                <c:pt idx="33">
                  <c:v>109.60545537226535</c:v>
                </c:pt>
                <c:pt idx="34">
                  <c:v>109.45104330997206</c:v>
                </c:pt>
                <c:pt idx="35">
                  <c:v>109.28360265175996</c:v>
                </c:pt>
                <c:pt idx="36">
                  <c:v>109.10316182072809</c:v>
                </c:pt>
                <c:pt idx="37">
                  <c:v>108.91044944778949</c:v>
                </c:pt>
                <c:pt idx="38">
                  <c:v>108.70750779660749</c:v>
                </c:pt>
                <c:pt idx="39">
                  <c:v>108.49877343744026</c:v>
                </c:pt>
                <c:pt idx="40">
                  <c:v>108.29289614221695</c:v>
                </c:pt>
                <c:pt idx="41">
                  <c:v>108.1056452124304</c:v>
                </c:pt>
                <c:pt idx="42">
                  <c:v>107.96428713810383</c:v>
                </c:pt>
                <c:pt idx="43">
                  <c:v>107.91374301068427</c:v>
                </c:pt>
                <c:pt idx="44">
                  <c:v>108.02455855061618</c:v>
                </c:pt>
                <c:pt idx="45">
                  <c:v>108.40215186656155</c:v>
                </c:pt>
                <c:pt idx="46">
                  <c:v>109.19589533395566</c:v>
                </c:pt>
                <c:pt idx="47">
                  <c:v>110.60540076052918</c:v>
                </c:pt>
                <c:pt idx="48">
                  <c:v>112.88015740674579</c:v>
                </c:pt>
                <c:pt idx="49">
                  <c:v>116.30788800606314</c:v>
                </c:pt>
                <c:pt idx="50">
                  <c:v>121.18727848263964</c:v>
                </c:pt>
                <c:pt idx="51">
                  <c:v>127.78273512848992</c:v>
                </c:pt>
                <c:pt idx="52">
                  <c:v>136.26284640374666</c:v>
                </c:pt>
                <c:pt idx="53">
                  <c:v>146.62992479747231</c:v>
                </c:pt>
                <c:pt idx="54">
                  <c:v>158.6541244585421</c:v>
                </c:pt>
                <c:pt idx="55">
                  <c:v>171.83010234157317</c:v>
                </c:pt>
                <c:pt idx="56">
                  <c:v>185.37466049461503</c:v>
                </c:pt>
                <c:pt idx="57">
                  <c:v>198.27855978870551</c:v>
                </c:pt>
                <c:pt idx="58">
                  <c:v>209.41465800094102</c:v>
                </c:pt>
                <c:pt idx="59">
                  <c:v>217.68986676079047</c:v>
                </c:pt>
                <c:pt idx="60">
                  <c:v>222.21430328200495</c:v>
                </c:pt>
                <c:pt idx="61">
                  <c:v>222.45235180322587</c:v>
                </c:pt>
                <c:pt idx="62">
                  <c:v>218.32095164759514</c:v>
                </c:pt>
                <c:pt idx="63">
                  <c:v>210.21124958177506</c:v>
                </c:pt>
                <c:pt idx="64">
                  <c:v>198.92814462028031</c:v>
                </c:pt>
                <c:pt idx="65">
                  <c:v>185.56267049544928</c:v>
                </c:pt>
                <c:pt idx="66">
                  <c:v>171.32815345243836</c:v>
                </c:pt>
                <c:pt idx="67">
                  <c:v>157.39772201612425</c:v>
                </c:pt>
                <c:pt idx="68">
                  <c:v>144.77642664686886</c:v>
                </c:pt>
                <c:pt idx="69">
                  <c:v>134.22807437522277</c:v>
                </c:pt>
                <c:pt idx="70">
                  <c:v>126.25966957415748</c:v>
                </c:pt>
                <c:pt idx="71">
                  <c:v>121.15054838821169</c:v>
                </c:pt>
                <c:pt idx="72">
                  <c:v>119.00318636565396</c:v>
                </c:pt>
                <c:pt idx="73">
                  <c:v>119.79028899483662</c:v>
                </c:pt>
                <c:pt idx="74">
                  <c:v>123.37793243302562</c:v>
                </c:pt>
                <c:pt idx="75">
                  <c:v>129.51542154025068</c:v>
                </c:pt>
                <c:pt idx="76">
                  <c:v>137.79654031779626</c:v>
                </c:pt>
                <c:pt idx="77">
                  <c:v>147.6108043327915</c:v>
                </c:pt>
                <c:pt idx="78">
                  <c:v>158.1133975800015</c:v>
                </c:pt>
                <c:pt idx="79">
                  <c:v>168.24449697106115</c:v>
                </c:pt>
                <c:pt idx="80">
                  <c:v>176.81926244318529</c:v>
                </c:pt>
                <c:pt idx="81">
                  <c:v>182.68857062781228</c:v>
                </c:pt>
                <c:pt idx="82">
                  <c:v>184.94252896259326</c:v>
                </c:pt>
                <c:pt idx="83">
                  <c:v>183.10422726611128</c:v>
                </c:pt>
                <c:pt idx="84">
                  <c:v>177.25226432674617</c:v>
                </c:pt>
                <c:pt idx="85">
                  <c:v>168.02512634295545</c:v>
                </c:pt>
                <c:pt idx="86">
                  <c:v>156.49617442166203</c:v>
                </c:pt>
                <c:pt idx="87">
                  <c:v>143.95147663423072</c:v>
                </c:pt>
                <c:pt idx="88">
                  <c:v>131.6353327653774</c:v>
                </c:pt>
                <c:pt idx="89">
                  <c:v>120.53576517557885</c:v>
                </c:pt>
                <c:pt idx="90">
                  <c:v>111.26226624947162</c:v>
                </c:pt>
                <c:pt idx="91">
                  <c:v>104.03143384891418</c:v>
                </c:pt>
                <c:pt idx="92">
                  <c:v>98.739992414308475</c:v>
                </c:pt>
                <c:pt idx="93">
                  <c:v>95.08335792642103</c:v>
                </c:pt>
                <c:pt idx="94">
                  <c:v>92.676265619812</c:v>
                </c:pt>
                <c:pt idx="95">
                  <c:v>91.145318886138213</c:v>
                </c:pt>
                <c:pt idx="96">
                  <c:v>90.182019497449716</c:v>
                </c:pt>
                <c:pt idx="97">
                  <c:v>89.560242469350499</c:v>
                </c:pt>
                <c:pt idx="98">
                  <c:v>89.130029435306085</c:v>
                </c:pt>
                <c:pt idx="99">
                  <c:v>88.800389599590957</c:v>
                </c:pt>
                <c:pt idx="100">
                  <c:v>88.520443183715287</c:v>
                </c:pt>
                <c:pt idx="101">
                  <c:v>88.263839736683138</c:v>
                </c:pt>
                <c:pt idx="102">
                  <c:v>88.017897090498451</c:v>
                </c:pt>
                <c:pt idx="103">
                  <c:v>87.776954820054954</c:v>
                </c:pt>
                <c:pt idx="104">
                  <c:v>87.538773773720465</c:v>
                </c:pt>
                <c:pt idx="105">
                  <c:v>87.302913450884915</c:v>
                </c:pt>
                <c:pt idx="106">
                  <c:v>87.070438317297189</c:v>
                </c:pt>
                <c:pt idx="107">
                  <c:v>86.844787577513699</c:v>
                </c:pt>
                <c:pt idx="108">
                  <c:v>86.634055757359931</c:v>
                </c:pt>
                <c:pt idx="109">
                  <c:v>86.455125095290029</c:v>
                </c:pt>
                <c:pt idx="110">
                  <c:v>86.339799857870915</c:v>
                </c:pt>
                <c:pt idx="111">
                  <c:v>86.341973521963823</c:v>
                </c:pt>
                <c:pt idx="112">
                  <c:v>86.542769510959218</c:v>
                </c:pt>
                <c:pt idx="113">
                  <c:v>87.04804201173026</c:v>
                </c:pt>
                <c:pt idx="114">
                  <c:v>87.970845630188009</c:v>
                </c:pt>
                <c:pt idx="115">
                  <c:v>89.391276253286378</c:v>
                </c:pt>
                <c:pt idx="116">
                  <c:v>91.286677746358905</c:v>
                </c:pt>
                <c:pt idx="117">
                  <c:v>93.431705027075679</c:v>
                </c:pt>
                <c:pt idx="118">
                  <c:v>95.308419572881945</c:v>
                </c:pt>
                <c:pt idx="119">
                  <c:v>96.160607368291636</c:v>
                </c:pt>
                <c:pt idx="120">
                  <c:v>95.348082865199416</c:v>
                </c:pt>
                <c:pt idx="121">
                  <c:v>92.873558737024666</c:v>
                </c:pt>
                <c:pt idx="122">
                  <c:v>89.554048637835265</c:v>
                </c:pt>
                <c:pt idx="123">
                  <c:v>86.504019524985821</c:v>
                </c:pt>
                <c:pt idx="124">
                  <c:v>84.396245529777048</c:v>
                </c:pt>
                <c:pt idx="125">
                  <c:v>83.228577270085253</c:v>
                </c:pt>
                <c:pt idx="126">
                  <c:v>82.646792165237173</c:v>
                </c:pt>
                <c:pt idx="127">
                  <c:v>82.32224307748271</c:v>
                </c:pt>
                <c:pt idx="128">
                  <c:v>82.081133116783207</c:v>
                </c:pt>
                <c:pt idx="129">
                  <c:v>81.861054040336342</c:v>
                </c:pt>
                <c:pt idx="130">
                  <c:v>81.645933531404339</c:v>
                </c:pt>
                <c:pt idx="131">
                  <c:v>81.432771097047194</c:v>
                </c:pt>
                <c:pt idx="132">
                  <c:v>81.221209766586824</c:v>
                </c:pt>
                <c:pt idx="133">
                  <c:v>81.011289436161576</c:v>
                </c:pt>
                <c:pt idx="134">
                  <c:v>80.803122291631468</c:v>
                </c:pt>
                <c:pt idx="135">
                  <c:v>80.59699382301163</c:v>
                </c:pt>
                <c:pt idx="136">
                  <c:v>80.393994164206546</c:v>
                </c:pt>
                <c:pt idx="137">
                  <c:v>80.198327667567384</c:v>
                </c:pt>
                <c:pt idx="138">
                  <c:v>80.023977897781933</c:v>
                </c:pt>
                <c:pt idx="139">
                  <c:v>79.90925189639097</c:v>
                </c:pt>
                <c:pt idx="140">
                  <c:v>79.937964692510803</c:v>
                </c:pt>
                <c:pt idx="141">
                  <c:v>80.249470894437565</c:v>
                </c:pt>
                <c:pt idx="142">
                  <c:v>80.998411956215108</c:v>
                </c:pt>
                <c:pt idx="143">
                  <c:v>82.234723724917757</c:v>
                </c:pt>
                <c:pt idx="144">
                  <c:v>83.752094513526373</c:v>
                </c:pt>
                <c:pt idx="145">
                  <c:v>85.053121115524291</c:v>
                </c:pt>
                <c:pt idx="146">
                  <c:v>85.555813226391834</c:v>
                </c:pt>
                <c:pt idx="147">
                  <c:v>84.952304592421854</c:v>
                </c:pt>
                <c:pt idx="148">
                  <c:v>83.426907860444629</c:v>
                </c:pt>
                <c:pt idx="149">
                  <c:v>81.527799685275397</c:v>
                </c:pt>
                <c:pt idx="150">
                  <c:v>79.811486689493066</c:v>
                </c:pt>
                <c:pt idx="151">
                  <c:v>78.568277661550539</c:v>
                </c:pt>
                <c:pt idx="152">
                  <c:v>77.797560928339948</c:v>
                </c:pt>
                <c:pt idx="153">
                  <c:v>77.350708108243523</c:v>
                </c:pt>
                <c:pt idx="154">
                  <c:v>77.073689527949981</c:v>
                </c:pt>
                <c:pt idx="155">
                  <c:v>76.86777408753467</c:v>
                </c:pt>
                <c:pt idx="156">
                  <c:v>76.686227708455547</c:v>
                </c:pt>
                <c:pt idx="157">
                  <c:v>76.511698215718297</c:v>
                </c:pt>
                <c:pt idx="158">
                  <c:v>76.338944339077699</c:v>
                </c:pt>
                <c:pt idx="159">
                  <c:v>76.166604331994947</c:v>
                </c:pt>
                <c:pt idx="160">
                  <c:v>75.994315419517918</c:v>
                </c:pt>
                <c:pt idx="161">
                  <c:v>75.821930649791966</c:v>
                </c:pt>
                <c:pt idx="162">
                  <c:v>75.649349011186672</c:v>
                </c:pt>
                <c:pt idx="163">
                  <c:v>75.476485596432568</c:v>
                </c:pt>
                <c:pt idx="164">
                  <c:v>75.303267220892323</c:v>
                </c:pt>
                <c:pt idx="165">
                  <c:v>75.129631648455742</c:v>
                </c:pt>
                <c:pt idx="166">
                  <c:v>74.955527103461719</c:v>
                </c:pt>
                <c:pt idx="167">
                  <c:v>74.780911687125979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110.7473058983763</c:v>
                </c:pt>
                <c:pt idx="19">
                  <c:v>110.71827755989001</c:v>
                </c:pt>
                <c:pt idx="20">
                  <c:v>110.68485438188939</c:v>
                </c:pt>
                <c:pt idx="21">
                  <c:v>110.64658869474655</c:v>
                </c:pt>
                <c:pt idx="22">
                  <c:v>110.60299999763919</c:v>
                </c:pt>
                <c:pt idx="23">
                  <c:v>110.55357489594037</c:v>
                </c:pt>
                <c:pt idx="24">
                  <c:v>110.49776759075669</c:v>
                </c:pt>
                <c:pt idx="25">
                  <c:v>110.43500103141255</c:v>
                </c:pt>
                <c:pt idx="26">
                  <c:v>110.36466884762953</c:v>
                </c:pt>
                <c:pt idx="27">
                  <c:v>110.28613818064362</c:v>
                </c:pt>
                <c:pt idx="28">
                  <c:v>110.19875353028155</c:v>
                </c:pt>
                <c:pt idx="29">
                  <c:v>110.10184172671455</c:v>
                </c:pt>
                <c:pt idx="30">
                  <c:v>109.99471811981695</c:v>
                </c:pt>
                <c:pt idx="31">
                  <c:v>109.87669405445219</c:v>
                </c:pt>
                <c:pt idx="32">
                  <c:v>109.74708566548786</c:v>
                </c:pt>
                <c:pt idx="33">
                  <c:v>109.60522398121434</c:v>
                </c:pt>
                <c:pt idx="34">
                  <c:v>109.45046626805382</c:v>
                </c:pt>
                <c:pt idx="35">
                  <c:v>109.28220848378623</c:v>
                </c:pt>
                <c:pt idx="36">
                  <c:v>109.09989863284102</c:v>
                </c:pt>
                <c:pt idx="37">
                  <c:v>108.90305073858072</c:v>
                </c:pt>
                <c:pt idx="38">
                  <c:v>108.69125906827557</c:v>
                </c:pt>
                <c:pt idx="39">
                  <c:v>108.46421217218928</c:v>
                </c:pt>
                <c:pt idx="40">
                  <c:v>108.22170623534926</c:v>
                </c:pt>
                <c:pt idx="41">
                  <c:v>107.96365719615144</c:v>
                </c:pt>
                <c:pt idx="42">
                  <c:v>107.69011106678444</c:v>
                </c:pt>
                <c:pt idx="43">
                  <c:v>107.40125190245672</c:v>
                </c:pt>
                <c:pt idx="44">
                  <c:v>107.09740691368076</c:v>
                </c:pt>
                <c:pt idx="45">
                  <c:v>106.77904829991223</c:v>
                </c:pt>
                <c:pt idx="46">
                  <c:v>106.44679150193799</c:v>
                </c:pt>
                <c:pt idx="47">
                  <c:v>106.10138971928492</c:v>
                </c:pt>
                <c:pt idx="48">
                  <c:v>105.74372470890904</c:v>
                </c:pt>
                <c:pt idx="49">
                  <c:v>105.37479406101757</c:v>
                </c:pt>
                <c:pt idx="50">
                  <c:v>104.9956953237936</c:v>
                </c:pt>
                <c:pt idx="51">
                  <c:v>104.60760750733749</c:v>
                </c:pt>
                <c:pt idx="52">
                  <c:v>104.21177062572134</c:v>
                </c:pt>
                <c:pt idx="53">
                  <c:v>103.80946402461973</c:v>
                </c:pt>
                <c:pt idx="54">
                  <c:v>103.40198428416819</c:v>
                </c:pt>
                <c:pt idx="55">
                  <c:v>102.99062348048582</c:v>
                </c:pt>
                <c:pt idx="56">
                  <c:v>102.57664853709588</c:v>
                </c:pt>
                <c:pt idx="57">
                  <c:v>102.1612823056761</c:v>
                </c:pt>
                <c:pt idx="58">
                  <c:v>101.74568689357989</c:v>
                </c:pt>
                <c:pt idx="59">
                  <c:v>101.33094961461343</c:v>
                </c:pt>
                <c:pt idx="60">
                  <c:v>100.91807179131878</c:v>
                </c:pt>
                <c:pt idx="61">
                  <c:v>100.50796049244194</c:v>
                </c:pt>
                <c:pt idx="62">
                  <c:v>100.10142315757311</c:v>
                </c:pt>
                <c:pt idx="63">
                  <c:v>99.69916494899077</c:v>
                </c:pt>
                <c:pt idx="64">
                  <c:v>99.301788582761844</c:v>
                </c:pt>
                <c:pt idx="65">
                  <c:v>98.909796328836791</c:v>
                </c:pt>
                <c:pt idx="66">
                  <c:v>98.523593832688107</c:v>
                </c:pt>
                <c:pt idx="67">
                  <c:v>98.143495396707621</c:v>
                </c:pt>
                <c:pt idx="68">
                  <c:v>97.76973036464554</c:v>
                </c:pt>
                <c:pt idx="69">
                  <c:v>97.402450272765549</c:v>
                </c:pt>
                <c:pt idx="70">
                  <c:v>97.041736462867121</c:v>
                </c:pt>
                <c:pt idx="71">
                  <c:v>96.687607890868065</c:v>
                </c:pt>
                <c:pt idx="72">
                  <c:v>96.340028906704063</c:v>
                </c:pt>
                <c:pt idx="73">
                  <c:v>95.99891682395652</c:v>
                </c:pt>
                <c:pt idx="74">
                  <c:v>95.66414913861739</c:v>
                </c:pt>
                <c:pt idx="75">
                  <c:v>95.335570294138378</c:v>
                </c:pt>
                <c:pt idx="76">
                  <c:v>95.012997923386948</c:v>
                </c:pt>
                <c:pt idx="77">
                  <c:v>94.696228526828079</c:v>
                </c:pt>
                <c:pt idx="78">
                  <c:v>94.38504257005026</c:v>
                </c:pt>
                <c:pt idx="79">
                  <c:v>94.079209002824626</c:v>
                </c:pt>
                <c:pt idx="80">
                  <c:v>93.778489216592561</c:v>
                </c:pt>
                <c:pt idx="81">
                  <c:v>93.482640468105174</c:v>
                </c:pt>
                <c:pt idx="82">
                  <c:v>93.19141880442767</c:v>
                </c:pt>
                <c:pt idx="83">
                  <c:v>92.904581529224203</c:v>
                </c:pt>
                <c:pt idx="84">
                  <c:v>92.621889252680361</c:v>
                </c:pt>
                <c:pt idx="85">
                  <c:v>92.343107568086651</c:v>
                </c:pt>
                <c:pt idx="86">
                  <c:v>92.068008397421067</c:v>
                </c:pt>
                <c:pt idx="87">
                  <c:v>91.796371046601138</c:v>
                </c:pt>
                <c:pt idx="88">
                  <c:v>91.527983008729933</c:v>
                </c:pt>
                <c:pt idx="89">
                  <c:v>91.262640550884058</c:v>
                </c:pt>
                <c:pt idx="90">
                  <c:v>91.000149116983309</c:v>
                </c:pt>
                <c:pt idx="91">
                  <c:v>90.740323576189837</c:v>
                </c:pt>
                <c:pt idx="92">
                  <c:v>90.482988343227063</c:v>
                </c:pt>
                <c:pt idx="93">
                  <c:v>90.227977394059437</c:v>
                </c:pt>
                <c:pt idx="94">
                  <c:v>89.975134197595352</c:v>
                </c:pt>
                <c:pt idx="95">
                  <c:v>89.724311581497929</c:v>
                </c:pt>
                <c:pt idx="96">
                  <c:v>89.475371547828431</c:v>
                </c:pt>
                <c:pt idx="97">
                  <c:v>89.228185052117269</c:v>
                </c:pt>
                <c:pt idx="98">
                  <c:v>88.982631757547409</c:v>
                </c:pt>
                <c:pt idx="99">
                  <c:v>88.738599774240754</c:v>
                </c:pt>
                <c:pt idx="100">
                  <c:v>88.495985392143155</c:v>
                </c:pt>
                <c:pt idx="101">
                  <c:v>88.254692814690912</c:v>
                </c:pt>
                <c:pt idx="102">
                  <c:v>88.014633899294537</c:v>
                </c:pt>
                <c:pt idx="103">
                  <c:v>87.775727909669456</c:v>
                </c:pt>
                <c:pt idx="104">
                  <c:v>87.537901284163681</c:v>
                </c:pt>
                <c:pt idx="105">
                  <c:v>87.301087423452586</c:v>
                </c:pt>
                <c:pt idx="106">
                  <c:v>87.065226500274051</c:v>
                </c:pt>
                <c:pt idx="107">
                  <c:v>86.830265293239947</c:v>
                </c:pt>
                <c:pt idx="108">
                  <c:v>86.596157046164308</c:v>
                </c:pt>
                <c:pt idx="109">
                  <c:v>86.362861353769162</c:v>
                </c:pt>
                <c:pt idx="110">
                  <c:v>86.130344074052317</c:v>
                </c:pt>
                <c:pt idx="111">
                  <c:v>85.898577266998515</c:v>
                </c:pt>
                <c:pt idx="112">
                  <c:v>85.66753915867487</c:v>
                </c:pt>
                <c:pt idx="113">
                  <c:v>85.437214129046424</c:v>
                </c:pt>
                <c:pt idx="114">
                  <c:v>85.207592721064955</c:v>
                </c:pt>
                <c:pt idx="115">
                  <c:v>84.978671667705115</c:v>
                </c:pt>
                <c:pt idx="116">
                  <c:v>84.75045393263278</c:v>
                </c:pt>
                <c:pt idx="117">
                  <c:v>84.522948759083675</c:v>
                </c:pt>
                <c:pt idx="118">
                  <c:v>84.296171720303164</c:v>
                </c:pt>
                <c:pt idx="119">
                  <c:v>84.070144763552932</c:v>
                </c:pt>
                <c:pt idx="120">
                  <c:v>83.844896238250485</c:v>
                </c:pt>
                <c:pt idx="121">
                  <c:v>83.620460897298159</c:v>
                </c:pt>
                <c:pt idx="122">
                  <c:v>83.396879859130934</c:v>
                </c:pt>
                <c:pt idx="123">
                  <c:v>83.174200516538775</c:v>
                </c:pt>
                <c:pt idx="124">
                  <c:v>82.952476376986994</c:v>
                </c:pt>
                <c:pt idx="125">
                  <c:v>82.731766818092098</c:v>
                </c:pt>
                <c:pt idx="126">
                  <c:v>82.512136741249023</c:v>
                </c:pt>
                <c:pt idx="127">
                  <c:v>82.293656106321905</c:v>
                </c:pt>
                <c:pt idx="128">
                  <c:v>82.076399330984998</c:v>
                </c:pt>
                <c:pt idx="129">
                  <c:v>81.860444539931066</c:v>
                </c:pt>
                <c:pt idx="130">
                  <c:v>81.645872651936699</c:v>
                </c:pt>
                <c:pt idx="131">
                  <c:v>81.43276629685046</c:v>
                </c:pt>
                <c:pt idx="132">
                  <c:v>81.221208560058983</c:v>
                </c:pt>
                <c:pt idx="133">
                  <c:v>81.011281558919706</c:v>
                </c:pt>
                <c:pt idx="134">
                  <c:v>80.803064863945082</c:v>
                </c:pt>
                <c:pt idx="135">
                  <c:v>80.596633786964148</c:v>
                </c:pt>
                <c:pt idx="136">
                  <c:v>80.392057568693161</c:v>
                </c:pt>
                <c:pt idx="137">
                  <c:v>80.189397508572341</c:v>
                </c:pt>
                <c:pt idx="138">
                  <c:v>79.988705089663824</c:v>
                </c:pt>
                <c:pt idx="139">
                  <c:v>79.7900201600267</c:v>
                </c:pt>
                <c:pt idx="140">
                  <c:v>79.593369238390281</c:v>
                </c:pt>
                <c:pt idx="141">
                  <c:v>79.398764015256063</c:v>
                </c:pt>
                <c:pt idx="142">
                  <c:v>79.206200120006486</c:v>
                </c:pt>
                <c:pt idx="143">
                  <c:v>79.015656219651518</c:v>
                </c:pt>
                <c:pt idx="144">
                  <c:v>78.827093505289682</c:v>
                </c:pt>
                <c:pt idx="145">
                  <c:v>78.640455608400629</c:v>
                </c:pt>
                <c:pt idx="146">
                  <c:v>78.455668971354555</c:v>
                </c:pt>
                <c:pt idx="147">
                  <c:v>78.272643676080662</c:v>
                </c:pt>
                <c:pt idx="148">
                  <c:v>78.091274713082754</c:v>
                </c:pt>
                <c:pt idx="149">
                  <c:v>77.91144365153707</c:v>
                </c:pt>
                <c:pt idx="150">
                  <c:v>77.733020651711499</c:v>
                </c:pt>
                <c:pt idx="151">
                  <c:v>77.555866744923037</c:v>
                </c:pt>
                <c:pt idx="152">
                  <c:v>77.379836294900372</c:v>
                </c:pt>
                <c:pt idx="153">
                  <c:v>77.204779548508554</c:v>
                </c:pt>
                <c:pt idx="154">
                  <c:v>77.030545183561813</c:v>
                </c:pt>
                <c:pt idx="155">
                  <c:v>76.856982766630153</c:v>
                </c:pt>
                <c:pt idx="156">
                  <c:v>76.683945043598712</c:v>
                </c:pt>
                <c:pt idx="157">
                  <c:v>76.511289999186104</c:v>
                </c:pt>
                <c:pt idx="158">
                  <c:v>76.338882637388906</c:v>
                </c:pt>
                <c:pt idx="159">
                  <c:v>76.166596451555264</c:v>
                </c:pt>
                <c:pt idx="160">
                  <c:v>75.994314569260766</c:v>
                </c:pt>
                <c:pt idx="161">
                  <c:v>75.821930572309114</c:v>
                </c:pt>
                <c:pt idx="162">
                  <c:v>75.649349005224096</c:v>
                </c:pt>
                <c:pt idx="163">
                  <c:v>75.476485596045165</c:v>
                </c:pt>
                <c:pt idx="164">
                  <c:v>75.303267220871078</c:v>
                </c:pt>
                <c:pt idx="165">
                  <c:v>75.129631648454762</c:v>
                </c:pt>
                <c:pt idx="166">
                  <c:v>74.955527103461677</c:v>
                </c:pt>
                <c:pt idx="167">
                  <c:v>74.780911687125979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98.328000000000003</c:v>
                </c:pt>
                <c:pt idx="1">
                  <c:v>97.344999999999999</c:v>
                </c:pt>
                <c:pt idx="2">
                  <c:v>98.259</c:v>
                </c:pt>
                <c:pt idx="3">
                  <c:v>97.844999999999999</c:v>
                </c:pt>
                <c:pt idx="4">
                  <c:v>97.085999999999999</c:v>
                </c:pt>
                <c:pt idx="5">
                  <c:v>98.31</c:v>
                </c:pt>
                <c:pt idx="6">
                  <c:v>97.361999999999995</c:v>
                </c:pt>
                <c:pt idx="7">
                  <c:v>99.275999999999996</c:v>
                </c:pt>
                <c:pt idx="8">
                  <c:v>99.516999999999996</c:v>
                </c:pt>
                <c:pt idx="9">
                  <c:v>99.671999999999997</c:v>
                </c:pt>
                <c:pt idx="10">
                  <c:v>100.241</c:v>
                </c:pt>
                <c:pt idx="11">
                  <c:v>99.483000000000004</c:v>
                </c:pt>
                <c:pt idx="12">
                  <c:v>100.13800000000001</c:v>
                </c:pt>
                <c:pt idx="13">
                  <c:v>100.879</c:v>
                </c:pt>
                <c:pt idx="14">
                  <c:v>99.5</c:v>
                </c:pt>
                <c:pt idx="15">
                  <c:v>99.930999999999997</c:v>
                </c:pt>
                <c:pt idx="16">
                  <c:v>100.39700000000001</c:v>
                </c:pt>
                <c:pt idx="17">
                  <c:v>100.621</c:v>
                </c:pt>
                <c:pt idx="18">
                  <c:v>100.017</c:v>
                </c:pt>
                <c:pt idx="19">
                  <c:v>100.55200000000001</c:v>
                </c:pt>
                <c:pt idx="20">
                  <c:v>100.224</c:v>
                </c:pt>
                <c:pt idx="21">
                  <c:v>101.328</c:v>
                </c:pt>
                <c:pt idx="22">
                  <c:v>101.241</c:v>
                </c:pt>
                <c:pt idx="23">
                  <c:v>100.828</c:v>
                </c:pt>
                <c:pt idx="24">
                  <c:v>101.31</c:v>
                </c:pt>
                <c:pt idx="25">
                  <c:v>101.44799999999999</c:v>
                </c:pt>
                <c:pt idx="26">
                  <c:v>102.19</c:v>
                </c:pt>
                <c:pt idx="27">
                  <c:v>103.328</c:v>
                </c:pt>
                <c:pt idx="28">
                  <c:v>102.879</c:v>
                </c:pt>
                <c:pt idx="29">
                  <c:v>103.672</c:v>
                </c:pt>
                <c:pt idx="30">
                  <c:v>103.724</c:v>
                </c:pt>
                <c:pt idx="31">
                  <c:v>103.70699999999999</c:v>
                </c:pt>
                <c:pt idx="32">
                  <c:v>102.983</c:v>
                </c:pt>
                <c:pt idx="33">
                  <c:v>103.20699999999999</c:v>
                </c:pt>
                <c:pt idx="34">
                  <c:v>103.828</c:v>
                </c:pt>
                <c:pt idx="35">
                  <c:v>103.155</c:v>
                </c:pt>
                <c:pt idx="36">
                  <c:v>102.483</c:v>
                </c:pt>
                <c:pt idx="37">
                  <c:v>102.63800000000001</c:v>
                </c:pt>
                <c:pt idx="38">
                  <c:v>102.79300000000001</c:v>
                </c:pt>
                <c:pt idx="39">
                  <c:v>102.44799999999999</c:v>
                </c:pt>
                <c:pt idx="40">
                  <c:v>103.5</c:v>
                </c:pt>
                <c:pt idx="41">
                  <c:v>103.845</c:v>
                </c:pt>
                <c:pt idx="42">
                  <c:v>103.517</c:v>
                </c:pt>
                <c:pt idx="43">
                  <c:v>104.724</c:v>
                </c:pt>
                <c:pt idx="44">
                  <c:v>105</c:v>
                </c:pt>
                <c:pt idx="45">
                  <c:v>104.05200000000001</c:v>
                </c:pt>
                <c:pt idx="46">
                  <c:v>104.069</c:v>
                </c:pt>
                <c:pt idx="47">
                  <c:v>104.672</c:v>
                </c:pt>
                <c:pt idx="48">
                  <c:v>104.70699999999999</c:v>
                </c:pt>
                <c:pt idx="49">
                  <c:v>106.55200000000001</c:v>
                </c:pt>
                <c:pt idx="50">
                  <c:v>108.569</c:v>
                </c:pt>
                <c:pt idx="51">
                  <c:v>115.345</c:v>
                </c:pt>
                <c:pt idx="52">
                  <c:v>125.586</c:v>
                </c:pt>
                <c:pt idx="53">
                  <c:v>138.91399999999999</c:v>
                </c:pt>
                <c:pt idx="54">
                  <c:v>156.46600000000001</c:v>
                </c:pt>
                <c:pt idx="55">
                  <c:v>172.55199999999999</c:v>
                </c:pt>
                <c:pt idx="56">
                  <c:v>188.29300000000001</c:v>
                </c:pt>
                <c:pt idx="57">
                  <c:v>200.79300000000001</c:v>
                </c:pt>
                <c:pt idx="58">
                  <c:v>210.81</c:v>
                </c:pt>
                <c:pt idx="59">
                  <c:v>217.43100000000001</c:v>
                </c:pt>
                <c:pt idx="60">
                  <c:v>220.12100000000001</c:v>
                </c:pt>
                <c:pt idx="61">
                  <c:v>219.08600000000001</c:v>
                </c:pt>
                <c:pt idx="62">
                  <c:v>213.86199999999999</c:v>
                </c:pt>
                <c:pt idx="63">
                  <c:v>204.43100000000001</c:v>
                </c:pt>
                <c:pt idx="64">
                  <c:v>191.017</c:v>
                </c:pt>
                <c:pt idx="65">
                  <c:v>177.845</c:v>
                </c:pt>
                <c:pt idx="66">
                  <c:v>164.77600000000001</c:v>
                </c:pt>
                <c:pt idx="67">
                  <c:v>154.44800000000001</c:v>
                </c:pt>
                <c:pt idx="68">
                  <c:v>145.10300000000001</c:v>
                </c:pt>
                <c:pt idx="69">
                  <c:v>137.05199999999999</c:v>
                </c:pt>
                <c:pt idx="70">
                  <c:v>126.483</c:v>
                </c:pt>
                <c:pt idx="71">
                  <c:v>118.241</c:v>
                </c:pt>
                <c:pt idx="72">
                  <c:v>110.39700000000001</c:v>
                </c:pt>
                <c:pt idx="73">
                  <c:v>108.39700000000001</c:v>
                </c:pt>
                <c:pt idx="74">
                  <c:v>108.845</c:v>
                </c:pt>
                <c:pt idx="75">
                  <c:v>117.086</c:v>
                </c:pt>
                <c:pt idx="76">
                  <c:v>127.5</c:v>
                </c:pt>
                <c:pt idx="77">
                  <c:v>139.63800000000001</c:v>
                </c:pt>
                <c:pt idx="78">
                  <c:v>151.24100000000001</c:v>
                </c:pt>
                <c:pt idx="79">
                  <c:v>163.70699999999999</c:v>
                </c:pt>
                <c:pt idx="80">
                  <c:v>173.81</c:v>
                </c:pt>
                <c:pt idx="81">
                  <c:v>180.96600000000001</c:v>
                </c:pt>
                <c:pt idx="82">
                  <c:v>186.172</c:v>
                </c:pt>
                <c:pt idx="83">
                  <c:v>186.13800000000001</c:v>
                </c:pt>
                <c:pt idx="84">
                  <c:v>180.86199999999999</c:v>
                </c:pt>
                <c:pt idx="85">
                  <c:v>169.20699999999999</c:v>
                </c:pt>
                <c:pt idx="86">
                  <c:v>151.27600000000001</c:v>
                </c:pt>
                <c:pt idx="87">
                  <c:v>132.983</c:v>
                </c:pt>
                <c:pt idx="88">
                  <c:v>120.39700000000001</c:v>
                </c:pt>
                <c:pt idx="89">
                  <c:v>114.53400000000001</c:v>
                </c:pt>
                <c:pt idx="90">
                  <c:v>111.60299999999999</c:v>
                </c:pt>
                <c:pt idx="91">
                  <c:v>108.20699999999999</c:v>
                </c:pt>
                <c:pt idx="92">
                  <c:v>104.345</c:v>
                </c:pt>
                <c:pt idx="93">
                  <c:v>98.638000000000005</c:v>
                </c:pt>
                <c:pt idx="94">
                  <c:v>93.724000000000004</c:v>
                </c:pt>
                <c:pt idx="95">
                  <c:v>88.759</c:v>
                </c:pt>
                <c:pt idx="96">
                  <c:v>87.828000000000003</c:v>
                </c:pt>
                <c:pt idx="97">
                  <c:v>85.344999999999999</c:v>
                </c:pt>
                <c:pt idx="98">
                  <c:v>85.569000000000003</c:v>
                </c:pt>
                <c:pt idx="99">
                  <c:v>84.397000000000006</c:v>
                </c:pt>
                <c:pt idx="100">
                  <c:v>83.741</c:v>
                </c:pt>
                <c:pt idx="101">
                  <c:v>84.293000000000006</c:v>
                </c:pt>
                <c:pt idx="102">
                  <c:v>82.741</c:v>
                </c:pt>
                <c:pt idx="103">
                  <c:v>83.293000000000006</c:v>
                </c:pt>
                <c:pt idx="104">
                  <c:v>82.69</c:v>
                </c:pt>
                <c:pt idx="105">
                  <c:v>82.620999999999995</c:v>
                </c:pt>
                <c:pt idx="106">
                  <c:v>81.293000000000006</c:v>
                </c:pt>
                <c:pt idx="107">
                  <c:v>81.741</c:v>
                </c:pt>
                <c:pt idx="108">
                  <c:v>81.224000000000004</c:v>
                </c:pt>
                <c:pt idx="109">
                  <c:v>81.052000000000007</c:v>
                </c:pt>
                <c:pt idx="110">
                  <c:v>80.741</c:v>
                </c:pt>
                <c:pt idx="111">
                  <c:v>81.534000000000006</c:v>
                </c:pt>
                <c:pt idx="112">
                  <c:v>81.31</c:v>
                </c:pt>
                <c:pt idx="113">
                  <c:v>81.397000000000006</c:v>
                </c:pt>
                <c:pt idx="114">
                  <c:v>82.447999999999993</c:v>
                </c:pt>
                <c:pt idx="115">
                  <c:v>82.706999999999994</c:v>
                </c:pt>
                <c:pt idx="116">
                  <c:v>85</c:v>
                </c:pt>
                <c:pt idx="117">
                  <c:v>87.552000000000007</c:v>
                </c:pt>
                <c:pt idx="118">
                  <c:v>90.016999999999996</c:v>
                </c:pt>
                <c:pt idx="119">
                  <c:v>92.430999999999997</c:v>
                </c:pt>
                <c:pt idx="120">
                  <c:v>94.430999999999997</c:v>
                </c:pt>
                <c:pt idx="121">
                  <c:v>94.534000000000006</c:v>
                </c:pt>
                <c:pt idx="122">
                  <c:v>91.741</c:v>
                </c:pt>
                <c:pt idx="123">
                  <c:v>88.947999999999993</c:v>
                </c:pt>
                <c:pt idx="124">
                  <c:v>86.741</c:v>
                </c:pt>
                <c:pt idx="125">
                  <c:v>82.879000000000005</c:v>
                </c:pt>
                <c:pt idx="126">
                  <c:v>79.983000000000004</c:v>
                </c:pt>
                <c:pt idx="127">
                  <c:v>78.759</c:v>
                </c:pt>
                <c:pt idx="128">
                  <c:v>78.430999999999997</c:v>
                </c:pt>
                <c:pt idx="129">
                  <c:v>77.81</c:v>
                </c:pt>
                <c:pt idx="130">
                  <c:v>77.534000000000006</c:v>
                </c:pt>
                <c:pt idx="131">
                  <c:v>76.914000000000001</c:v>
                </c:pt>
                <c:pt idx="132">
                  <c:v>76.379000000000005</c:v>
                </c:pt>
                <c:pt idx="133">
                  <c:v>76.344999999999999</c:v>
                </c:pt>
                <c:pt idx="134">
                  <c:v>76.259</c:v>
                </c:pt>
                <c:pt idx="135">
                  <c:v>75.585999999999999</c:v>
                </c:pt>
                <c:pt idx="136">
                  <c:v>75.361999999999995</c:v>
                </c:pt>
                <c:pt idx="137">
                  <c:v>75.19</c:v>
                </c:pt>
                <c:pt idx="138">
                  <c:v>74.81</c:v>
                </c:pt>
                <c:pt idx="139">
                  <c:v>74.897000000000006</c:v>
                </c:pt>
                <c:pt idx="140">
                  <c:v>75.138000000000005</c:v>
                </c:pt>
                <c:pt idx="141">
                  <c:v>75.397000000000006</c:v>
                </c:pt>
                <c:pt idx="142">
                  <c:v>75.224000000000004</c:v>
                </c:pt>
                <c:pt idx="143">
                  <c:v>75.102999999999994</c:v>
                </c:pt>
                <c:pt idx="144">
                  <c:v>76.5</c:v>
                </c:pt>
                <c:pt idx="145">
                  <c:v>77.328000000000003</c:v>
                </c:pt>
                <c:pt idx="146">
                  <c:v>78.671999999999997</c:v>
                </c:pt>
                <c:pt idx="147">
                  <c:v>79.534000000000006</c:v>
                </c:pt>
                <c:pt idx="148">
                  <c:v>79.724000000000004</c:v>
                </c:pt>
                <c:pt idx="149">
                  <c:v>80.052000000000007</c:v>
                </c:pt>
                <c:pt idx="150">
                  <c:v>78.914000000000001</c:v>
                </c:pt>
                <c:pt idx="151">
                  <c:v>79.861999999999995</c:v>
                </c:pt>
                <c:pt idx="152">
                  <c:v>78.034000000000006</c:v>
                </c:pt>
                <c:pt idx="153">
                  <c:v>75.897000000000006</c:v>
                </c:pt>
                <c:pt idx="154">
                  <c:v>74.775999999999996</c:v>
                </c:pt>
                <c:pt idx="155">
                  <c:v>73.344999999999999</c:v>
                </c:pt>
                <c:pt idx="156">
                  <c:v>73.397000000000006</c:v>
                </c:pt>
                <c:pt idx="157">
                  <c:v>71.965999999999994</c:v>
                </c:pt>
                <c:pt idx="158">
                  <c:v>73.447999999999993</c:v>
                </c:pt>
                <c:pt idx="159">
                  <c:v>72.671999999999997</c:v>
                </c:pt>
                <c:pt idx="160">
                  <c:v>73.655000000000001</c:v>
                </c:pt>
                <c:pt idx="161">
                  <c:v>73.052000000000007</c:v>
                </c:pt>
                <c:pt idx="162">
                  <c:v>71.552000000000007</c:v>
                </c:pt>
                <c:pt idx="163">
                  <c:v>71.914000000000001</c:v>
                </c:pt>
                <c:pt idx="164">
                  <c:v>71.361999999999995</c:v>
                </c:pt>
                <c:pt idx="165">
                  <c:v>70.947999999999993</c:v>
                </c:pt>
                <c:pt idx="166">
                  <c:v>71.81</c:v>
                </c:pt>
                <c:pt idx="167">
                  <c:v>72.275999999999996</c:v>
                </c:pt>
                <c:pt idx="168">
                  <c:v>72.085999999999999</c:v>
                </c:pt>
                <c:pt idx="169">
                  <c:v>72.120999999999995</c:v>
                </c:pt>
                <c:pt idx="170">
                  <c:v>72.293000000000006</c:v>
                </c:pt>
                <c:pt idx="171">
                  <c:v>71.069000000000003</c:v>
                </c:pt>
                <c:pt idx="172">
                  <c:v>72.638000000000005</c:v>
                </c:pt>
                <c:pt idx="173">
                  <c:v>70.897000000000006</c:v>
                </c:pt>
                <c:pt idx="174">
                  <c:v>70.983000000000004</c:v>
                </c:pt>
                <c:pt idx="175">
                  <c:v>71.085999999999999</c:v>
                </c:pt>
                <c:pt idx="176">
                  <c:v>71.034000000000006</c:v>
                </c:pt>
                <c:pt idx="177">
                  <c:v>70.879000000000005</c:v>
                </c:pt>
                <c:pt idx="178">
                  <c:v>71.552000000000007</c:v>
                </c:pt>
                <c:pt idx="179">
                  <c:v>71.155000000000001</c:v>
                </c:pt>
                <c:pt idx="180">
                  <c:v>71.120999999999995</c:v>
                </c:pt>
                <c:pt idx="181">
                  <c:v>71.138000000000005</c:v>
                </c:pt>
                <c:pt idx="182">
                  <c:v>71.206999999999994</c:v>
                </c:pt>
                <c:pt idx="183">
                  <c:v>71.516999999999996</c:v>
                </c:pt>
                <c:pt idx="184">
                  <c:v>70.724000000000004</c:v>
                </c:pt>
                <c:pt idx="185">
                  <c:v>70.293000000000006</c:v>
                </c:pt>
                <c:pt idx="186">
                  <c:v>69.861999999999995</c:v>
                </c:pt>
                <c:pt idx="187">
                  <c:v>70.69</c:v>
                </c:pt>
                <c:pt idx="188">
                  <c:v>70.965999999999994</c:v>
                </c:pt>
                <c:pt idx="189">
                  <c:v>71.361999999999995</c:v>
                </c:pt>
                <c:pt idx="190">
                  <c:v>71.259</c:v>
                </c:pt>
                <c:pt idx="191">
                  <c:v>70.724000000000004</c:v>
                </c:pt>
                <c:pt idx="192">
                  <c:v>70.516999999999996</c:v>
                </c:pt>
                <c:pt idx="193">
                  <c:v>70.671999999999997</c:v>
                </c:pt>
                <c:pt idx="194">
                  <c:v>70.069000000000003</c:v>
                </c:pt>
                <c:pt idx="195">
                  <c:v>69.759</c:v>
                </c:pt>
                <c:pt idx="196">
                  <c:v>69.914000000000001</c:v>
                </c:pt>
                <c:pt idx="197">
                  <c:v>70.069000000000003</c:v>
                </c:pt>
                <c:pt idx="198">
                  <c:v>70.569000000000003</c:v>
                </c:pt>
                <c:pt idx="199">
                  <c:v>70.638000000000005</c:v>
                </c:pt>
                <c:pt idx="200">
                  <c:v>70.534000000000006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101.09657583573917</c:v>
                </c:pt>
                <c:pt idx="20">
                  <c:v>101.19712234514562</c:v>
                </c:pt>
                <c:pt idx="21">
                  <c:v>101.29342835446332</c:v>
                </c:pt>
                <c:pt idx="22">
                  <c:v>101.38498287207074</c:v>
                </c:pt>
                <c:pt idx="23">
                  <c:v>101.47123159400243</c:v>
                </c:pt>
                <c:pt idx="24">
                  <c:v>101.55157612061893</c:v>
                </c:pt>
                <c:pt idx="25">
                  <c:v>101.62537380573984</c:v>
                </c:pt>
                <c:pt idx="26">
                  <c:v>101.69193838603313</c:v>
                </c:pt>
                <c:pt idx="27">
                  <c:v>101.75054155750554</c:v>
                </c:pt>
                <c:pt idx="28">
                  <c:v>101.80041569824739</c:v>
                </c:pt>
                <c:pt idx="29">
                  <c:v>101.84075800871226</c:v>
                </c:pt>
                <c:pt idx="30">
                  <c:v>101.87073651908534</c:v>
                </c:pt>
                <c:pt idx="31">
                  <c:v>101.88949885173453</c:v>
                </c:pt>
                <c:pt idx="32">
                  <c:v>101.89618566056082</c:v>
                </c:pt>
                <c:pt idx="33">
                  <c:v>101.88995298172114</c:v>
                </c:pt>
                <c:pt idx="34">
                  <c:v>101.87001262097624</c:v>
                </c:pt>
                <c:pt idx="35">
                  <c:v>101.8357094540556</c:v>
                </c:pt>
                <c:pt idx="36">
                  <c:v>101.78667277306256</c:v>
                </c:pt>
                <c:pt idx="37">
                  <c:v>101.72311070987517</c:v>
                </c:pt>
                <c:pt idx="38">
                  <c:v>101.64636825854674</c:v>
                </c:pt>
                <c:pt idx="39">
                  <c:v>101.55994491589934</c:v>
                </c:pt>
                <c:pt idx="40">
                  <c:v>101.47126527430075</c:v>
                </c:pt>
                <c:pt idx="41">
                  <c:v>101.39459789829968</c:v>
                </c:pt>
                <c:pt idx="42">
                  <c:v>101.3555818314737</c:v>
                </c:pt>
                <c:pt idx="43">
                  <c:v>101.3977692642485</c:v>
                </c:pt>
                <c:pt idx="44">
                  <c:v>101.59131784977158</c:v>
                </c:pt>
                <c:pt idx="45">
                  <c:v>102.04334835352398</c:v>
                </c:pt>
                <c:pt idx="46">
                  <c:v>102.90845013860186</c:v>
                </c:pt>
                <c:pt idx="47">
                  <c:v>104.39642728347604</c:v>
                </c:pt>
                <c:pt idx="48">
                  <c:v>106.77291542428652</c:v>
                </c:pt>
                <c:pt idx="49">
                  <c:v>110.34752223239838</c:v>
                </c:pt>
                <c:pt idx="50">
                  <c:v>115.444425574883</c:v>
                </c:pt>
                <c:pt idx="51">
                  <c:v>122.35266377227721</c:v>
                </c:pt>
                <c:pt idx="52">
                  <c:v>131.2580373002786</c:v>
                </c:pt>
                <c:pt idx="53">
                  <c:v>142.16515110809178</c:v>
                </c:pt>
                <c:pt idx="54">
                  <c:v>154.82511591217579</c:v>
                </c:pt>
                <c:pt idx="55">
                  <c:v>168.68931520501394</c:v>
                </c:pt>
                <c:pt idx="56">
                  <c:v>182.9097155804215</c:v>
                </c:pt>
                <c:pt idx="57">
                  <c:v>196.39962728857995</c:v>
                </c:pt>
                <c:pt idx="58">
                  <c:v>207.95582440934103</c:v>
                </c:pt>
                <c:pt idx="59">
                  <c:v>216.42633632439851</c:v>
                </c:pt>
                <c:pt idx="60">
                  <c:v>220.89298222522922</c:v>
                </c:pt>
                <c:pt idx="61">
                  <c:v>220.82933715173769</c:v>
                </c:pt>
                <c:pt idx="62">
                  <c:v>216.19715300426788</c:v>
                </c:pt>
                <c:pt idx="63">
                  <c:v>207.45771085748444</c:v>
                </c:pt>
                <c:pt idx="64">
                  <c:v>195.49554244852257</c:v>
                </c:pt>
                <c:pt idx="65">
                  <c:v>181.47393812771631</c:v>
                </c:pt>
                <c:pt idx="66">
                  <c:v>166.65768682017503</c:v>
                </c:pt>
                <c:pt idx="67">
                  <c:v>152.24375873019935</c:v>
                </c:pt>
                <c:pt idx="68">
                  <c:v>139.23418658784854</c:v>
                </c:pt>
                <c:pt idx="69">
                  <c:v>128.37018593017348</c:v>
                </c:pt>
                <c:pt idx="70">
                  <c:v>120.12798946708483</c:v>
                </c:pt>
                <c:pt idx="71">
                  <c:v>114.76062623866316</c:v>
                </c:pt>
                <c:pt idx="72">
                  <c:v>112.36000905795935</c:v>
                </c:pt>
                <c:pt idx="73">
                  <c:v>112.91180836431235</c:v>
                </c:pt>
                <c:pt idx="74">
                  <c:v>116.32113656475819</c:v>
                </c:pt>
                <c:pt idx="75">
                  <c:v>122.39825679980008</c:v>
                </c:pt>
                <c:pt idx="76">
                  <c:v>130.80811122888767</c:v>
                </c:pt>
                <c:pt idx="77">
                  <c:v>141.00280061629587</c:v>
                </c:pt>
                <c:pt idx="78">
                  <c:v>152.16870442780987</c:v>
                </c:pt>
                <c:pt idx="79">
                  <c:v>163.22497907111955</c:v>
                </c:pt>
                <c:pt idx="80">
                  <c:v>172.902815683315</c:v>
                </c:pt>
                <c:pt idx="81">
                  <c:v>179.91281900621019</c:v>
                </c:pt>
                <c:pt idx="82">
                  <c:v>183.1750050702999</c:v>
                </c:pt>
                <c:pt idx="83">
                  <c:v>182.05351182964529</c:v>
                </c:pt>
                <c:pt idx="84">
                  <c:v>176.52175109931409</c:v>
                </c:pt>
                <c:pt idx="85">
                  <c:v>167.1954682875498</c:v>
                </c:pt>
                <c:pt idx="86">
                  <c:v>155.21118066360896</c:v>
                </c:pt>
                <c:pt idx="87">
                  <c:v>141.98101327894327</c:v>
                </c:pt>
                <c:pt idx="88">
                  <c:v>128.89845389467132</c:v>
                </c:pt>
                <c:pt idx="89">
                  <c:v>117.08305342987389</c:v>
                </c:pt>
                <c:pt idx="90">
                  <c:v>107.23055279805931</c:v>
                </c:pt>
                <c:pt idx="91">
                  <c:v>99.59064203825244</c:v>
                </c:pt>
                <c:pt idx="92">
                  <c:v>94.049412862410222</c:v>
                </c:pt>
                <c:pt idx="93">
                  <c:v>90.266394661921083</c:v>
                </c:pt>
                <c:pt idx="94">
                  <c:v>87.813681614096012</c:v>
                </c:pt>
                <c:pt idx="95">
                  <c:v>86.281170689293063</c:v>
                </c:pt>
                <c:pt idx="96">
                  <c:v>85.334980097932757</c:v>
                </c:pt>
                <c:pt idx="97">
                  <c:v>84.734701037999912</c:v>
                </c:pt>
                <c:pt idx="98">
                  <c:v>84.324180974780177</c:v>
                </c:pt>
                <c:pt idx="99">
                  <c:v>84.010883992022372</c:v>
                </c:pt>
                <c:pt idx="100">
                  <c:v>83.74441415101839</c:v>
                </c:pt>
                <c:pt idx="101">
                  <c:v>83.499415195252453</c:v>
                </c:pt>
                <c:pt idx="102">
                  <c:v>83.264047722848687</c:v>
                </c:pt>
                <c:pt idx="103">
                  <c:v>83.033157620869829</c:v>
                </c:pt>
                <c:pt idx="104">
                  <c:v>82.804648944357197</c:v>
                </c:pt>
                <c:pt idx="105">
                  <c:v>82.577764724630867</c:v>
                </c:pt>
                <c:pt idx="106">
                  <c:v>82.352431583972447</c:v>
                </c:pt>
                <c:pt idx="107">
                  <c:v>82.129282011968826</c:v>
                </c:pt>
                <c:pt idx="108">
                  <c:v>81.910378792863426</c:v>
                </c:pt>
                <c:pt idx="109">
                  <c:v>81.701056993024153</c:v>
                </c:pt>
                <c:pt idx="110">
                  <c:v>81.513644943587153</c:v>
                </c:pt>
                <c:pt idx="111">
                  <c:v>81.373914985230115</c:v>
                </c:pt>
                <c:pt idx="112">
                  <c:v>81.330472905891654</c:v>
                </c:pt>
                <c:pt idx="113">
                  <c:v>81.46532661987294</c:v>
                </c:pt>
                <c:pt idx="114">
                  <c:v>81.900396895708241</c:v>
                </c:pt>
                <c:pt idx="115">
                  <c:v>82.790733057149353</c:v>
                </c:pt>
                <c:pt idx="116">
                  <c:v>84.292756502868116</c:v>
                </c:pt>
                <c:pt idx="117">
                  <c:v>86.495834606954944</c:v>
                </c:pt>
                <c:pt idx="118">
                  <c:v>89.307008264319251</c:v>
                </c:pt>
                <c:pt idx="119">
                  <c:v>92.296740049737949</c:v>
                </c:pt>
                <c:pt idx="120">
                  <c:v>94.601406490025695</c:v>
                </c:pt>
                <c:pt idx="121">
                  <c:v>95.126247188148383</c:v>
                </c:pt>
                <c:pt idx="122">
                  <c:v>93.207619731003817</c:v>
                </c:pt>
                <c:pt idx="123">
                  <c:v>89.305005961024023</c:v>
                </c:pt>
                <c:pt idx="124">
                  <c:v>84.872759955490679</c:v>
                </c:pt>
                <c:pt idx="125">
                  <c:v>81.330380352134938</c:v>
                </c:pt>
                <c:pt idx="126">
                  <c:v>79.192991458629493</c:v>
                </c:pt>
                <c:pt idx="127">
                  <c:v>78.149498489591835</c:v>
                </c:pt>
                <c:pt idx="128">
                  <c:v>77.668765762795488</c:v>
                </c:pt>
                <c:pt idx="129">
                  <c:v>77.394283424744316</c:v>
                </c:pt>
                <c:pt idx="130">
                  <c:v>77.175807927102753</c:v>
                </c:pt>
                <c:pt idx="131">
                  <c:v>76.969463310107855</c:v>
                </c:pt>
                <c:pt idx="132">
                  <c:v>76.766058286611454</c:v>
                </c:pt>
                <c:pt idx="133">
                  <c:v>76.564234283722001</c:v>
                </c:pt>
                <c:pt idx="134">
                  <c:v>76.363905282844996</c:v>
                </c:pt>
                <c:pt idx="135">
                  <c:v>76.165137179861773</c:v>
                </c:pt>
                <c:pt idx="136">
                  <c:v>75.968014748083107</c:v>
                </c:pt>
                <c:pt idx="137">
                  <c:v>75.77267000191523</c:v>
                </c:pt>
                <c:pt idx="138">
                  <c:v>75.579508698447839</c:v>
                </c:pt>
                <c:pt idx="139">
                  <c:v>75.390218496801751</c:v>
                </c:pt>
                <c:pt idx="140">
                  <c:v>75.211344239838482</c:v>
                </c:pt>
                <c:pt idx="141">
                  <c:v>75.064154280289685</c:v>
                </c:pt>
                <c:pt idx="142">
                  <c:v>75.004527790631116</c:v>
                </c:pt>
                <c:pt idx="143">
                  <c:v>75.147100823746413</c:v>
                </c:pt>
                <c:pt idx="144">
                  <c:v>75.663308023168156</c:v>
                </c:pt>
                <c:pt idx="145">
                  <c:v>76.702731582937929</c:v>
                </c:pt>
                <c:pt idx="146">
                  <c:v>78.225871530463735</c:v>
                </c:pt>
                <c:pt idx="147">
                  <c:v>79.857163122761136</c:v>
                </c:pt>
                <c:pt idx="148">
                  <c:v>80.954296615613686</c:v>
                </c:pt>
                <c:pt idx="149">
                  <c:v>80.957930118457142</c:v>
                </c:pt>
                <c:pt idx="150">
                  <c:v>79.780218387892305</c:v>
                </c:pt>
                <c:pt idx="151">
                  <c:v>77.873382816054999</c:v>
                </c:pt>
                <c:pt idx="152">
                  <c:v>75.907442053496609</c:v>
                </c:pt>
                <c:pt idx="153">
                  <c:v>74.363343002794409</c:v>
                </c:pt>
                <c:pt idx="154">
                  <c:v>73.367904559524362</c:v>
                </c:pt>
                <c:pt idx="155">
                  <c:v>72.799821315750179</c:v>
                </c:pt>
                <c:pt idx="156">
                  <c:v>72.475575678158748</c:v>
                </c:pt>
                <c:pt idx="157">
                  <c:v>72.259808769126721</c:v>
                </c:pt>
                <c:pt idx="158">
                  <c:v>72.082833745107891</c:v>
                </c:pt>
                <c:pt idx="159">
                  <c:v>71.917278831867677</c:v>
                </c:pt>
                <c:pt idx="160">
                  <c:v>71.754589886410926</c:v>
                </c:pt>
                <c:pt idx="161">
                  <c:v>71.592545251390035</c:v>
                </c:pt>
                <c:pt idx="162">
                  <c:v>71.430603197879066</c:v>
                </c:pt>
                <c:pt idx="163">
                  <c:v>71.268585915115196</c:v>
                </c:pt>
                <c:pt idx="164">
                  <c:v>71.106387053797278</c:v>
                </c:pt>
                <c:pt idx="165">
                  <c:v>70.943919762367543</c:v>
                </c:pt>
                <c:pt idx="166">
                  <c:v>70.781109172972648</c:v>
                </c:pt>
                <c:pt idx="167">
                  <c:v>70.61789132658221</c:v>
                </c:pt>
                <c:pt idx="168">
                  <c:v>70.454212713248495</c:v>
                </c:pt>
                <c:pt idx="169">
                  <c:v>70.290029738249203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101.096575835734</c:v>
                </c:pt>
                <c:pt idx="20">
                  <c:v>101.1971223451237</c:v>
                </c:pt>
                <c:pt idx="21">
                  <c:v>101.29342835437369</c:v>
                </c:pt>
                <c:pt idx="22">
                  <c:v>101.38498287171637</c:v>
                </c:pt>
                <c:pt idx="23">
                  <c:v>101.47123159264802</c:v>
                </c:pt>
                <c:pt idx="24">
                  <c:v>101.55157611561521</c:v>
                </c:pt>
                <c:pt idx="25">
                  <c:v>101.62537378787184</c:v>
                </c:pt>
                <c:pt idx="26">
                  <c:v>101.69193832436125</c:v>
                </c:pt>
                <c:pt idx="27">
                  <c:v>101.7505413517674</c:v>
                </c:pt>
                <c:pt idx="28">
                  <c:v>101.80041503489376</c:v>
                </c:pt>
                <c:pt idx="29">
                  <c:v>101.8407559416076</c:v>
                </c:pt>
                <c:pt idx="30">
                  <c:v>101.87073029394105</c:v>
                </c:pt>
                <c:pt idx="31">
                  <c:v>101.88948073472409</c:v>
                </c:pt>
                <c:pt idx="32">
                  <c:v>101.89613470961264</c:v>
                </c:pt>
                <c:pt idx="33">
                  <c:v>101.88981452215785</c:v>
                </c:pt>
                <c:pt idx="34">
                  <c:v>101.8696490637912</c:v>
                </c:pt>
                <c:pt idx="35">
                  <c:v>101.83478715127316</c:v>
                </c:pt>
                <c:pt idx="36">
                  <c:v>101.78441232239656</c:v>
                </c:pt>
                <c:pt idx="37">
                  <c:v>101.71775884905549</c:v>
                </c:pt>
                <c:pt idx="38">
                  <c:v>101.63412862924356</c:v>
                </c:pt>
                <c:pt idx="39">
                  <c:v>101.53290852177227</c:v>
                </c:pt>
                <c:pt idx="40">
                  <c:v>101.41358759656998</c:v>
                </c:pt>
                <c:pt idx="41">
                  <c:v>101.27577369744877</c:v>
                </c:pt>
                <c:pt idx="42">
                  <c:v>101.11920866173948</c:v>
                </c:pt>
                <c:pt idx="43">
                  <c:v>100.94378152029398</c:v>
                </c:pt>
                <c:pt idx="44">
                  <c:v>100.74953901871362</c:v>
                </c:pt>
                <c:pt idx="45">
                  <c:v>100.53669286050642</c:v>
                </c:pt>
                <c:pt idx="46">
                  <c:v>100.30562317606984</c:v>
                </c:pt>
                <c:pt idx="47">
                  <c:v>100.05687786483168</c:v>
                </c:pt>
                <c:pt idx="48">
                  <c:v>99.79116763429181</c:v>
                </c:pt>
                <c:pt idx="49">
                  <c:v>99.50935675801793</c:v>
                </c:pt>
                <c:pt idx="50">
                  <c:v>99.212449780873399</c:v>
                </c:pt>
                <c:pt idx="51">
                  <c:v>98.901574598371397</c:v>
                </c:pt>
                <c:pt idx="52">
                  <c:v>98.577962512653286</c:v>
                </c:pt>
                <c:pt idx="53">
                  <c:v>98.242926006619925</c:v>
                </c:pt>
                <c:pt idx="54">
                  <c:v>97.897835070010643</c:v>
                </c:pt>
                <c:pt idx="55">
                  <c:v>97.544092950975624</c:v>
                </c:pt>
                <c:pt idx="56">
                  <c:v>97.183112193120692</c:v>
                </c:pt>
                <c:pt idx="57">
                  <c:v>96.816291755105027</c:v>
                </c:pt>
                <c:pt idx="58">
                  <c:v>96.444995905678724</c:v>
                </c:pt>
                <c:pt idx="59">
                  <c:v>96.070535452476335</c:v>
                </c:pt>
                <c:pt idx="60">
                  <c:v>95.694151710321677</c:v>
                </c:pt>
                <c:pt idx="61">
                  <c:v>95.317003456697961</c:v>
                </c:pt>
                <c:pt idx="62">
                  <c:v>94.940156969673865</c:v>
                </c:pt>
                <c:pt idx="63">
                  <c:v>94.564579106147818</c:v>
                </c:pt>
                <c:pt idx="64">
                  <c:v>94.191133262368012</c:v>
                </c:pt>
                <c:pt idx="65">
                  <c:v>93.820577968133193</c:v>
                </c:pt>
                <c:pt idx="66">
                  <c:v>93.45356780212343</c:v>
                </c:pt>
                <c:pt idx="67">
                  <c:v>93.090656277514114</c:v>
                </c:pt>
                <c:pt idx="68">
                  <c:v>92.732300331810279</c:v>
                </c:pt>
                <c:pt idx="69">
                  <c:v>92.378866059054658</c:v>
                </c:pt>
                <c:pt idx="70">
                  <c:v>92.030635342037158</c:v>
                </c:pt>
                <c:pt idx="71">
                  <c:v>91.687813072619804</c:v>
                </c:pt>
                <c:pt idx="72">
                  <c:v>91.35053468581556</c:v>
                </c:pt>
                <c:pt idx="73">
                  <c:v>91.018873774348819</c:v>
                </c:pt>
                <c:pt idx="74">
                  <c:v>90.6928495922363</c:v>
                </c:pt>
                <c:pt idx="75">
                  <c:v>90.372434296270583</c:v>
                </c:pt>
                <c:pt idx="76">
                  <c:v>90.057559811618191</c:v>
                </c:pt>
                <c:pt idx="77">
                  <c:v>89.748124241073199</c:v>
                </c:pt>
                <c:pt idx="78">
                  <c:v>89.443997766322667</c:v>
                </c:pt>
                <c:pt idx="79">
                  <c:v>89.145028013741666</c:v>
                </c:pt>
                <c:pt idx="80">
                  <c:v>88.851044876877992</c:v>
                </c:pt>
                <c:pt idx="81">
                  <c:v>88.561864803230861</c:v>
                </c:pt>
                <c:pt idx="82">
                  <c:v>88.277294564613726</c:v>
                </c:pt>
                <c:pt idx="83">
                  <c:v>87.997134538812631</c:v>
                </c:pt>
                <c:pt idx="84">
                  <c:v>87.721181535918973</c:v>
                </c:pt>
                <c:pt idx="85">
                  <c:v>87.44923120611665</c:v>
                </c:pt>
                <c:pt idx="86">
                  <c:v>87.181080067298581</c:v>
                </c:pt>
                <c:pt idx="87">
                  <c:v>86.916527191073101</c:v>
                </c:pt>
                <c:pt idx="88">
                  <c:v>86.655375584855889</c:v>
                </c:pt>
                <c:pt idx="89">
                  <c:v>86.397433306116767</c:v>
                </c:pt>
                <c:pt idx="90">
                  <c:v>86.142514342709632</c:v>
                </c:pt>
                <c:pt idx="91">
                  <c:v>85.890439290755822</c:v>
                </c:pt>
                <c:pt idx="92">
                  <c:v>85.641035858924766</c:v>
                </c:pt>
                <c:pt idx="93">
                  <c:v>85.394139225285386</c:v>
                </c:pt>
                <c:pt idx="94">
                  <c:v>85.149592270269409</c:v>
                </c:pt>
                <c:pt idx="95">
                  <c:v>84.907245706758843</c:v>
                </c:pt>
                <c:pt idx="96">
                  <c:v>84.666958125925191</c:v>
                </c:pt>
                <c:pt idx="97">
                  <c:v>84.428595975233947</c:v>
                </c:pt>
                <c:pt idx="98">
                  <c:v>84.19203348299861</c:v>
                </c:pt>
                <c:pt idx="99">
                  <c:v>83.957152542027842</c:v>
                </c:pt>
                <c:pt idx="100">
                  <c:v>83.723842563253072</c:v>
                </c:pt>
                <c:pt idx="101">
                  <c:v>83.492000308749056</c:v>
                </c:pt>
                <c:pt idx="102">
                  <c:v>83.261529712247082</c:v>
                </c:pt>
                <c:pt idx="103">
                  <c:v>83.032341694084977</c:v>
                </c:pt>
                <c:pt idx="104">
                  <c:v>82.804353976516055</c:v>
                </c:pt>
                <c:pt idx="105">
                  <c:v>82.577490904401671</c:v>
                </c:pt>
                <c:pt idx="106">
                  <c:v>82.351683275514603</c:v>
                </c:pt>
                <c:pt idx="107">
                  <c:v>82.126868183973798</c:v>
                </c:pt>
                <c:pt idx="108">
                  <c:v>81.902988879689971</c:v>
                </c:pt>
                <c:pt idx="109">
                  <c:v>81.679994646114864</c:v>
                </c:pt>
                <c:pt idx="110">
                  <c:v>81.457840698032271</c:v>
                </c:pt>
                <c:pt idx="111">
                  <c:v>81.236488100591231</c:v>
                </c:pt>
                <c:pt idx="112">
                  <c:v>81.015903710242583</c:v>
                </c:pt>
                <c:pt idx="113">
                  <c:v>80.796060137679163</c:v>
                </c:pt>
                <c:pt idx="114">
                  <c:v>80.576935732283488</c:v>
                </c:pt>
                <c:pt idx="115">
                  <c:v>80.358514586932841</c:v>
                </c:pt>
                <c:pt idx="116">
                  <c:v>80.14078656128558</c:v>
                </c:pt>
                <c:pt idx="117">
                  <c:v>79.923747320859064</c:v>
                </c:pt>
                <c:pt idx="118">
                  <c:v>79.707398388293768</c:v>
                </c:pt>
                <c:pt idx="119">
                  <c:v>79.491747202171254</c:v>
                </c:pt>
                <c:pt idx="120">
                  <c:v>79.276807177612042</c:v>
                </c:pt>
                <c:pt idx="121">
                  <c:v>79.062597761622939</c:v>
                </c:pt>
                <c:pt idx="122">
                  <c:v>78.849144474807872</c:v>
                </c:pt>
                <c:pt idx="123">
                  <c:v>78.636478929623095</c:v>
                </c:pt>
                <c:pt idx="124">
                  <c:v>78.424638813888677</c:v>
                </c:pt>
                <c:pt idx="125">
                  <c:v>78.213667826822203</c:v>
                </c:pt>
                <c:pt idx="126">
                  <c:v>78.003615553516653</c:v>
                </c:pt>
                <c:pt idx="127">
                  <c:v>77.794537262647069</c:v>
                </c:pt>
                <c:pt idx="128">
                  <c:v>77.586493611388846</c:v>
                </c:pt>
                <c:pt idx="129">
                  <c:v>77.379550241214488</c:v>
                </c:pt>
                <c:pt idx="130">
                  <c:v>77.17377724858126</c:v>
                </c:pt>
                <c:pt idx="131">
                  <c:v>76.969248515706951</c:v>
                </c:pt>
                <c:pt idx="132">
                  <c:v>76.766040888848309</c:v>
                </c:pt>
                <c:pt idx="133">
                  <c:v>76.564233194904446</c:v>
                </c:pt>
                <c:pt idx="134">
                  <c:v>76.36390509190278</c:v>
                </c:pt>
                <c:pt idx="135">
                  <c:v>76.165135755046236</c:v>
                </c:pt>
                <c:pt idx="136">
                  <c:v>75.968002407479275</c:v>
                </c:pt>
                <c:pt idx="137">
                  <c:v>75.772578713614649</c:v>
                </c:pt>
                <c:pt idx="138">
                  <c:v>75.578933062451227</c:v>
                </c:pt>
                <c:pt idx="139">
                  <c:v>75.387126778349895</c:v>
                </c:pt>
                <c:pt idx="140">
                  <c:v>75.197212306596555</c:v>
                </c:pt>
                <c:pt idx="141">
                  <c:v>75.009231430016442</c:v>
                </c:pt>
                <c:pt idx="142">
                  <c:v>74.823213580061477</c:v>
                </c:pt>
                <c:pt idx="143">
                  <c:v>74.639174310304185</c:v>
                </c:pt>
                <c:pt idx="144">
                  <c:v>74.457114001339008</c:v>
                </c:pt>
                <c:pt idx="145">
                  <c:v>74.277016863089102</c:v>
                </c:pt>
                <c:pt idx="146">
                  <c:v>74.098850293095268</c:v>
                </c:pt>
                <c:pt idx="147">
                  <c:v>73.922564637542933</c:v>
                </c:pt>
                <c:pt idx="148">
                  <c:v>73.748093385993286</c:v>
                </c:pt>
                <c:pt idx="149">
                  <c:v>73.575353811887439</c:v>
                </c:pt>
                <c:pt idx="150">
                  <c:v>73.404248050112784</c:v>
                </c:pt>
                <c:pt idx="151">
                  <c:v>73.234664581759006</c:v>
                </c:pt>
                <c:pt idx="152">
                  <c:v>73.066480076256227</c:v>
                </c:pt>
                <c:pt idx="153">
                  <c:v>72.899561523935162</c:v>
                </c:pt>
                <c:pt idx="154">
                  <c:v>72.733768578996774</c:v>
                </c:pt>
                <c:pt idx="155">
                  <c:v>72.568956024866495</c:v>
                </c:pt>
                <c:pt idx="156">
                  <c:v>72.404976271392798</c:v>
                </c:pt>
                <c:pt idx="157">
                  <c:v>72.241681796283416</c:v>
                </c:pt>
                <c:pt idx="158">
                  <c:v>72.078927451013286</c:v>
                </c:pt>
                <c:pt idx="159">
                  <c:v>71.916572563270677</c:v>
                </c:pt>
                <c:pt idx="160">
                  <c:v>71.754482782636089</c:v>
                </c:pt>
                <c:pt idx="161">
                  <c:v>71.592531632319663</c:v>
                </c:pt>
                <c:pt idx="162">
                  <c:v>71.430601746142699</c:v>
                </c:pt>
                <c:pt idx="163">
                  <c:v>71.268585785419333</c:v>
                </c:pt>
                <c:pt idx="164">
                  <c:v>71.106387044088322</c:v>
                </c:pt>
                <c:pt idx="165">
                  <c:v>70.943919761758636</c:v>
                </c:pt>
                <c:pt idx="166">
                  <c:v>70.78110917294066</c:v>
                </c:pt>
                <c:pt idx="167">
                  <c:v>70.617891326580803</c:v>
                </c:pt>
                <c:pt idx="168">
                  <c:v>70.454212713248438</c:v>
                </c:pt>
                <c:pt idx="169">
                  <c:v>70.290029738249203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110.627</c:v>
                </c:pt>
                <c:pt idx="1">
                  <c:v>110.932</c:v>
                </c:pt>
                <c:pt idx="2">
                  <c:v>110.76300000000001</c:v>
                </c:pt>
                <c:pt idx="3">
                  <c:v>110.068</c:v>
                </c:pt>
                <c:pt idx="4">
                  <c:v>110.288</c:v>
                </c:pt>
                <c:pt idx="5">
                  <c:v>110.08499999999999</c:v>
                </c:pt>
                <c:pt idx="6">
                  <c:v>109.84699999999999</c:v>
                </c:pt>
                <c:pt idx="7">
                  <c:v>110.203</c:v>
                </c:pt>
                <c:pt idx="8">
                  <c:v>109.661</c:v>
                </c:pt>
                <c:pt idx="9">
                  <c:v>109.136</c:v>
                </c:pt>
                <c:pt idx="10">
                  <c:v>109.169</c:v>
                </c:pt>
                <c:pt idx="11">
                  <c:v>108.017</c:v>
                </c:pt>
                <c:pt idx="12">
                  <c:v>108.508</c:v>
                </c:pt>
                <c:pt idx="13">
                  <c:v>107.57599999999999</c:v>
                </c:pt>
                <c:pt idx="14">
                  <c:v>106.458</c:v>
                </c:pt>
                <c:pt idx="15">
                  <c:v>107.102</c:v>
                </c:pt>
                <c:pt idx="16">
                  <c:v>105.119</c:v>
                </c:pt>
                <c:pt idx="17">
                  <c:v>104.932</c:v>
                </c:pt>
                <c:pt idx="18">
                  <c:v>103.18600000000001</c:v>
                </c:pt>
                <c:pt idx="19">
                  <c:v>102.03400000000001</c:v>
                </c:pt>
                <c:pt idx="20">
                  <c:v>99.813999999999993</c:v>
                </c:pt>
                <c:pt idx="21">
                  <c:v>98.236999999999995</c:v>
                </c:pt>
                <c:pt idx="22">
                  <c:v>98.102000000000004</c:v>
                </c:pt>
                <c:pt idx="23">
                  <c:v>97.338999999999999</c:v>
                </c:pt>
                <c:pt idx="24">
                  <c:v>96.644000000000005</c:v>
                </c:pt>
                <c:pt idx="25">
                  <c:v>97.22</c:v>
                </c:pt>
                <c:pt idx="26">
                  <c:v>97.525000000000006</c:v>
                </c:pt>
                <c:pt idx="27">
                  <c:v>98.542000000000002</c:v>
                </c:pt>
                <c:pt idx="28">
                  <c:v>96.626999999999995</c:v>
                </c:pt>
                <c:pt idx="29">
                  <c:v>97.135999999999996</c:v>
                </c:pt>
                <c:pt idx="30">
                  <c:v>97.677999999999997</c:v>
                </c:pt>
                <c:pt idx="31">
                  <c:v>97.135999999999996</c:v>
                </c:pt>
                <c:pt idx="32">
                  <c:v>98.236999999999995</c:v>
                </c:pt>
                <c:pt idx="33">
                  <c:v>98.441000000000003</c:v>
                </c:pt>
                <c:pt idx="34">
                  <c:v>98.915000000000006</c:v>
                </c:pt>
                <c:pt idx="35">
                  <c:v>99.424000000000007</c:v>
                </c:pt>
                <c:pt idx="36">
                  <c:v>99.203000000000003</c:v>
                </c:pt>
                <c:pt idx="37">
                  <c:v>99.694999999999993</c:v>
                </c:pt>
                <c:pt idx="38">
                  <c:v>101.271</c:v>
                </c:pt>
                <c:pt idx="39">
                  <c:v>102.797</c:v>
                </c:pt>
                <c:pt idx="40">
                  <c:v>103.322</c:v>
                </c:pt>
                <c:pt idx="41">
                  <c:v>105.407</c:v>
                </c:pt>
                <c:pt idx="42">
                  <c:v>106.96599999999999</c:v>
                </c:pt>
                <c:pt idx="43">
                  <c:v>108.458</c:v>
                </c:pt>
                <c:pt idx="44">
                  <c:v>108.76300000000001</c:v>
                </c:pt>
                <c:pt idx="45">
                  <c:v>108.881</c:v>
                </c:pt>
                <c:pt idx="46">
                  <c:v>107.81399999999999</c:v>
                </c:pt>
                <c:pt idx="47">
                  <c:v>109.22</c:v>
                </c:pt>
                <c:pt idx="48">
                  <c:v>109.203</c:v>
                </c:pt>
                <c:pt idx="49">
                  <c:v>109.949</c:v>
                </c:pt>
                <c:pt idx="50">
                  <c:v>113.949</c:v>
                </c:pt>
                <c:pt idx="51">
                  <c:v>122.136</c:v>
                </c:pt>
                <c:pt idx="52">
                  <c:v>133.59299999999999</c:v>
                </c:pt>
                <c:pt idx="53">
                  <c:v>149.559</c:v>
                </c:pt>
                <c:pt idx="54">
                  <c:v>166.37299999999999</c:v>
                </c:pt>
                <c:pt idx="55">
                  <c:v>183.30500000000001</c:v>
                </c:pt>
                <c:pt idx="56">
                  <c:v>198.03399999999999</c:v>
                </c:pt>
                <c:pt idx="57">
                  <c:v>209.74600000000001</c:v>
                </c:pt>
                <c:pt idx="58">
                  <c:v>218.37299999999999</c:v>
                </c:pt>
                <c:pt idx="59">
                  <c:v>223.94900000000001</c:v>
                </c:pt>
                <c:pt idx="60">
                  <c:v>226.42400000000001</c:v>
                </c:pt>
                <c:pt idx="61">
                  <c:v>225.03399999999999</c:v>
                </c:pt>
                <c:pt idx="62">
                  <c:v>219.61</c:v>
                </c:pt>
                <c:pt idx="63">
                  <c:v>207.57599999999999</c:v>
                </c:pt>
                <c:pt idx="64">
                  <c:v>190.84700000000001</c:v>
                </c:pt>
                <c:pt idx="65">
                  <c:v>171.64400000000001</c:v>
                </c:pt>
                <c:pt idx="66">
                  <c:v>155.84700000000001</c:v>
                </c:pt>
                <c:pt idx="67">
                  <c:v>145.72900000000001</c:v>
                </c:pt>
                <c:pt idx="68">
                  <c:v>137.322</c:v>
                </c:pt>
                <c:pt idx="69">
                  <c:v>127.864</c:v>
                </c:pt>
                <c:pt idx="70">
                  <c:v>117.15300000000001</c:v>
                </c:pt>
                <c:pt idx="71">
                  <c:v>108.288</c:v>
                </c:pt>
                <c:pt idx="72">
                  <c:v>103.864</c:v>
                </c:pt>
                <c:pt idx="73">
                  <c:v>101.96599999999999</c:v>
                </c:pt>
                <c:pt idx="74">
                  <c:v>103.35599999999999</c:v>
                </c:pt>
                <c:pt idx="75">
                  <c:v>108.254</c:v>
                </c:pt>
                <c:pt idx="76">
                  <c:v>114.64400000000001</c:v>
                </c:pt>
                <c:pt idx="77">
                  <c:v>124.69499999999999</c:v>
                </c:pt>
                <c:pt idx="78">
                  <c:v>136.37299999999999</c:v>
                </c:pt>
                <c:pt idx="79">
                  <c:v>147.03399999999999</c:v>
                </c:pt>
                <c:pt idx="80">
                  <c:v>158.898</c:v>
                </c:pt>
                <c:pt idx="81">
                  <c:v>169.91499999999999</c:v>
                </c:pt>
                <c:pt idx="82">
                  <c:v>177.50800000000001</c:v>
                </c:pt>
                <c:pt idx="83">
                  <c:v>183.72900000000001</c:v>
                </c:pt>
                <c:pt idx="84">
                  <c:v>185</c:v>
                </c:pt>
                <c:pt idx="85">
                  <c:v>181.542</c:v>
                </c:pt>
                <c:pt idx="86">
                  <c:v>171.78</c:v>
                </c:pt>
                <c:pt idx="87">
                  <c:v>154.96600000000001</c:v>
                </c:pt>
                <c:pt idx="88">
                  <c:v>134.91499999999999</c:v>
                </c:pt>
                <c:pt idx="89">
                  <c:v>118.169</c:v>
                </c:pt>
                <c:pt idx="90">
                  <c:v>107.136</c:v>
                </c:pt>
                <c:pt idx="91">
                  <c:v>100.017</c:v>
                </c:pt>
                <c:pt idx="92">
                  <c:v>92.644000000000005</c:v>
                </c:pt>
                <c:pt idx="93">
                  <c:v>85.644000000000005</c:v>
                </c:pt>
                <c:pt idx="94">
                  <c:v>82.424000000000007</c:v>
                </c:pt>
                <c:pt idx="95">
                  <c:v>81.728999999999999</c:v>
                </c:pt>
                <c:pt idx="96">
                  <c:v>81.338999999999999</c:v>
                </c:pt>
                <c:pt idx="97">
                  <c:v>81.373000000000005</c:v>
                </c:pt>
                <c:pt idx="98">
                  <c:v>80.542000000000002</c:v>
                </c:pt>
                <c:pt idx="99">
                  <c:v>81.61</c:v>
                </c:pt>
                <c:pt idx="100">
                  <c:v>81.78</c:v>
                </c:pt>
                <c:pt idx="101">
                  <c:v>80.424000000000007</c:v>
                </c:pt>
                <c:pt idx="102">
                  <c:v>80.168999999999997</c:v>
                </c:pt>
                <c:pt idx="103">
                  <c:v>80.084999999999994</c:v>
                </c:pt>
                <c:pt idx="104">
                  <c:v>80.542000000000002</c:v>
                </c:pt>
                <c:pt idx="105">
                  <c:v>80.186000000000007</c:v>
                </c:pt>
                <c:pt idx="106">
                  <c:v>79.626999999999995</c:v>
                </c:pt>
                <c:pt idx="107">
                  <c:v>80.373000000000005</c:v>
                </c:pt>
                <c:pt idx="108">
                  <c:v>79.712000000000003</c:v>
                </c:pt>
                <c:pt idx="109">
                  <c:v>80.457999999999998</c:v>
                </c:pt>
                <c:pt idx="110">
                  <c:v>79.338999999999999</c:v>
                </c:pt>
                <c:pt idx="111">
                  <c:v>79.287999999999997</c:v>
                </c:pt>
                <c:pt idx="112">
                  <c:v>79.084999999999994</c:v>
                </c:pt>
                <c:pt idx="113">
                  <c:v>78.728999999999999</c:v>
                </c:pt>
                <c:pt idx="114">
                  <c:v>78.915000000000006</c:v>
                </c:pt>
                <c:pt idx="115">
                  <c:v>79.186000000000007</c:v>
                </c:pt>
                <c:pt idx="116">
                  <c:v>81.067999999999998</c:v>
                </c:pt>
                <c:pt idx="117">
                  <c:v>81.525000000000006</c:v>
                </c:pt>
                <c:pt idx="118">
                  <c:v>83.542000000000002</c:v>
                </c:pt>
                <c:pt idx="119">
                  <c:v>86.474999999999994</c:v>
                </c:pt>
                <c:pt idx="120">
                  <c:v>88.373000000000005</c:v>
                </c:pt>
                <c:pt idx="121">
                  <c:v>91.084999999999994</c:v>
                </c:pt>
                <c:pt idx="122">
                  <c:v>92.084999999999994</c:v>
                </c:pt>
                <c:pt idx="123">
                  <c:v>92</c:v>
                </c:pt>
                <c:pt idx="124">
                  <c:v>90.525000000000006</c:v>
                </c:pt>
                <c:pt idx="125">
                  <c:v>86.932000000000002</c:v>
                </c:pt>
                <c:pt idx="126">
                  <c:v>84.287999999999997</c:v>
                </c:pt>
                <c:pt idx="127">
                  <c:v>80.22</c:v>
                </c:pt>
                <c:pt idx="128">
                  <c:v>78.153000000000006</c:v>
                </c:pt>
                <c:pt idx="129">
                  <c:v>75.661000000000001</c:v>
                </c:pt>
                <c:pt idx="130">
                  <c:v>75.948999999999998</c:v>
                </c:pt>
                <c:pt idx="131">
                  <c:v>75.542000000000002</c:v>
                </c:pt>
                <c:pt idx="132">
                  <c:v>75.424000000000007</c:v>
                </c:pt>
                <c:pt idx="133">
                  <c:v>74.287999999999997</c:v>
                </c:pt>
                <c:pt idx="134">
                  <c:v>74.813999999999993</c:v>
                </c:pt>
                <c:pt idx="135">
                  <c:v>74.507999999999996</c:v>
                </c:pt>
                <c:pt idx="136">
                  <c:v>74.796999999999997</c:v>
                </c:pt>
                <c:pt idx="137">
                  <c:v>74</c:v>
                </c:pt>
                <c:pt idx="138">
                  <c:v>73.135999999999996</c:v>
                </c:pt>
                <c:pt idx="139">
                  <c:v>73.61</c:v>
                </c:pt>
                <c:pt idx="140">
                  <c:v>72.661000000000001</c:v>
                </c:pt>
                <c:pt idx="141">
                  <c:v>72.677999999999997</c:v>
                </c:pt>
                <c:pt idx="142">
                  <c:v>73.102000000000004</c:v>
                </c:pt>
                <c:pt idx="143">
                  <c:v>73.203000000000003</c:v>
                </c:pt>
                <c:pt idx="144">
                  <c:v>72.22</c:v>
                </c:pt>
                <c:pt idx="145">
                  <c:v>73.474999999999994</c:v>
                </c:pt>
                <c:pt idx="146">
                  <c:v>73.441000000000003</c:v>
                </c:pt>
                <c:pt idx="147">
                  <c:v>75.457999999999998</c:v>
                </c:pt>
                <c:pt idx="148">
                  <c:v>76.153000000000006</c:v>
                </c:pt>
                <c:pt idx="149">
                  <c:v>76.441000000000003</c:v>
                </c:pt>
                <c:pt idx="150">
                  <c:v>78.661000000000001</c:v>
                </c:pt>
                <c:pt idx="151">
                  <c:v>78.338999999999999</c:v>
                </c:pt>
                <c:pt idx="152">
                  <c:v>78.728999999999999</c:v>
                </c:pt>
                <c:pt idx="153">
                  <c:v>78.271000000000001</c:v>
                </c:pt>
                <c:pt idx="154">
                  <c:v>75.932000000000002</c:v>
                </c:pt>
                <c:pt idx="155">
                  <c:v>75.305000000000007</c:v>
                </c:pt>
                <c:pt idx="156">
                  <c:v>72.424000000000007</c:v>
                </c:pt>
                <c:pt idx="157">
                  <c:v>72.051000000000002</c:v>
                </c:pt>
                <c:pt idx="158">
                  <c:v>70.846999999999994</c:v>
                </c:pt>
                <c:pt idx="159">
                  <c:v>69.983000000000004</c:v>
                </c:pt>
                <c:pt idx="160">
                  <c:v>69.831000000000003</c:v>
                </c:pt>
                <c:pt idx="161">
                  <c:v>69.745999999999995</c:v>
                </c:pt>
                <c:pt idx="162">
                  <c:v>69.373000000000005</c:v>
                </c:pt>
                <c:pt idx="163">
                  <c:v>69.492000000000004</c:v>
                </c:pt>
                <c:pt idx="164">
                  <c:v>69.424000000000007</c:v>
                </c:pt>
                <c:pt idx="165">
                  <c:v>69.626999999999995</c:v>
                </c:pt>
                <c:pt idx="166">
                  <c:v>68.135999999999996</c:v>
                </c:pt>
                <c:pt idx="167">
                  <c:v>69.22</c:v>
                </c:pt>
                <c:pt idx="168">
                  <c:v>68.558999999999997</c:v>
                </c:pt>
                <c:pt idx="169">
                  <c:v>68.948999999999998</c:v>
                </c:pt>
                <c:pt idx="170">
                  <c:v>68.593000000000004</c:v>
                </c:pt>
                <c:pt idx="171">
                  <c:v>68.644000000000005</c:v>
                </c:pt>
                <c:pt idx="172">
                  <c:v>67.831000000000003</c:v>
                </c:pt>
                <c:pt idx="173">
                  <c:v>67.831000000000003</c:v>
                </c:pt>
                <c:pt idx="174">
                  <c:v>69.119</c:v>
                </c:pt>
                <c:pt idx="175">
                  <c:v>69.084999999999994</c:v>
                </c:pt>
                <c:pt idx="176">
                  <c:v>67.983000000000004</c:v>
                </c:pt>
                <c:pt idx="177">
                  <c:v>67.728999999999999</c:v>
                </c:pt>
                <c:pt idx="178">
                  <c:v>67.492000000000004</c:v>
                </c:pt>
                <c:pt idx="179">
                  <c:v>67.796999999999997</c:v>
                </c:pt>
                <c:pt idx="180">
                  <c:v>67.254000000000005</c:v>
                </c:pt>
                <c:pt idx="181">
                  <c:v>66.831000000000003</c:v>
                </c:pt>
                <c:pt idx="182">
                  <c:v>67.542000000000002</c:v>
                </c:pt>
                <c:pt idx="183">
                  <c:v>67.796999999999997</c:v>
                </c:pt>
                <c:pt idx="184">
                  <c:v>67.203000000000003</c:v>
                </c:pt>
                <c:pt idx="185">
                  <c:v>67.864000000000004</c:v>
                </c:pt>
                <c:pt idx="186">
                  <c:v>66.932000000000002</c:v>
                </c:pt>
                <c:pt idx="187">
                  <c:v>67.474999999999994</c:v>
                </c:pt>
                <c:pt idx="188">
                  <c:v>68.135999999999996</c:v>
                </c:pt>
                <c:pt idx="189">
                  <c:v>67.186000000000007</c:v>
                </c:pt>
                <c:pt idx="190">
                  <c:v>67.78</c:v>
                </c:pt>
                <c:pt idx="191">
                  <c:v>67.254000000000005</c:v>
                </c:pt>
                <c:pt idx="192">
                  <c:v>66.864000000000004</c:v>
                </c:pt>
                <c:pt idx="193">
                  <c:v>67.236999999999995</c:v>
                </c:pt>
                <c:pt idx="194">
                  <c:v>66.644000000000005</c:v>
                </c:pt>
                <c:pt idx="195">
                  <c:v>67.051000000000002</c:v>
                </c:pt>
                <c:pt idx="196">
                  <c:v>66.694999999999993</c:v>
                </c:pt>
                <c:pt idx="197">
                  <c:v>67.153000000000006</c:v>
                </c:pt>
                <c:pt idx="198">
                  <c:v>66.796999999999997</c:v>
                </c:pt>
                <c:pt idx="199">
                  <c:v>65.694999999999993</c:v>
                </c:pt>
                <c:pt idx="200">
                  <c:v>66.831000000000003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96.072815851981161</c:v>
                </c:pt>
                <c:pt idx="19">
                  <c:v>96.400119977409517</c:v>
                </c:pt>
                <c:pt idx="20">
                  <c:v>96.721717860568191</c:v>
                </c:pt>
                <c:pt idx="21">
                  <c:v>97.036868486061238</c:v>
                </c:pt>
                <c:pt idx="22">
                  <c:v>97.34476289016591</c:v>
                </c:pt>
                <c:pt idx="23">
                  <c:v>97.644522027911663</c:v>
                </c:pt>
                <c:pt idx="24">
                  <c:v>97.935195455549888</c:v>
                </c:pt>
                <c:pt idx="25">
                  <c:v>98.215761045962523</c:v>
                </c:pt>
                <c:pt idx="26">
                  <c:v>98.485125981448505</c:v>
                </c:pt>
                <c:pt idx="27">
                  <c:v>98.742129303851655</c:v>
                </c:pt>
                <c:pt idx="28">
                  <c:v>98.98554636540814</c:v>
                </c:pt>
                <c:pt idx="29">
                  <c:v>99.214095664450582</c:v>
                </c:pt>
                <c:pt idx="30">
                  <c:v>99.426448884869359</c:v>
                </c:pt>
                <c:pt idx="31">
                  <c:v>99.621245743853123</c:v>
                </c:pt>
                <c:pt idx="32">
                  <c:v>99.797117019127711</c:v>
                </c:pt>
                <c:pt idx="33">
                  <c:v>99.952722898877639</c:v>
                </c:pt>
                <c:pt idx="34">
                  <c:v>100.0868214141895</c:v>
                </c:pt>
                <c:pt idx="35">
                  <c:v>100.19839620973177</c:v>
                </c:pt>
                <c:pt idx="36">
                  <c:v>100.28689878141688</c:v>
                </c:pt>
                <c:pt idx="37">
                  <c:v>100.35270327964844</c:v>
                </c:pt>
                <c:pt idx="38">
                  <c:v>100.39793752592546</c:v>
                </c:pt>
                <c:pt idx="39">
                  <c:v>100.42794361787185</c:v>
                </c:pt>
                <c:pt idx="40">
                  <c:v>100.45372640297188</c:v>
                </c:pt>
                <c:pt idx="41">
                  <c:v>100.49583885056653</c:v>
                </c:pt>
                <c:pt idx="42">
                  <c:v>100.59016985488155</c:v>
                </c:pt>
                <c:pt idx="43">
                  <c:v>100.79594634298853</c:v>
                </c:pt>
                <c:pt idx="44">
                  <c:v>101.20581640684935</c:v>
                </c:pt>
                <c:pt idx="45">
                  <c:v>101.95703444592145</c:v>
                </c:pt>
                <c:pt idx="46">
                  <c:v>103.24149778800088</c:v>
                </c:pt>
                <c:pt idx="47">
                  <c:v>105.31084211462998</c:v>
                </c:pt>
                <c:pt idx="48">
                  <c:v>108.47141202539927</c:v>
                </c:pt>
                <c:pt idx="49">
                  <c:v>113.06338524399717</c:v>
                </c:pt>
                <c:pt idx="50">
                  <c:v>119.41949616869749</c:v>
                </c:pt>
                <c:pt idx="51">
                  <c:v>127.80236494002882</c:v>
                </c:pt>
                <c:pt idx="52">
                  <c:v>138.32546607588526</c:v>
                </c:pt>
                <c:pt idx="53">
                  <c:v>150.87030343978046</c:v>
                </c:pt>
                <c:pt idx="54">
                  <c:v>165.01925936054121</c:v>
                </c:pt>
                <c:pt idx="55">
                  <c:v>180.02693499715207</c:v>
                </c:pt>
                <c:pt idx="56">
                  <c:v>194.84987353150211</c:v>
                </c:pt>
                <c:pt idx="57">
                  <c:v>208.24415143496014</c:v>
                </c:pt>
                <c:pt idx="58">
                  <c:v>218.92384595157159</c:v>
                </c:pt>
                <c:pt idx="59">
                  <c:v>225.75508485104697</c:v>
                </c:pt>
                <c:pt idx="60">
                  <c:v>227.94627957414576</c:v>
                </c:pt>
                <c:pt idx="61">
                  <c:v>225.19087657370187</c:v>
                </c:pt>
                <c:pt idx="62">
                  <c:v>217.7273607609838</c:v>
                </c:pt>
                <c:pt idx="63">
                  <c:v>206.30075367111223</c:v>
                </c:pt>
                <c:pt idx="64">
                  <c:v>192.03471105927994</c:v>
                </c:pt>
                <c:pt idx="65">
                  <c:v>176.24561380023167</c:v>
                </c:pt>
                <c:pt idx="66">
                  <c:v>160.24271589275747</c:v>
                </c:pt>
                <c:pt idx="67">
                  <c:v>145.15799312884386</c:v>
                </c:pt>
                <c:pt idx="68">
                  <c:v>131.83705624352902</c:v>
                </c:pt>
                <c:pt idx="69">
                  <c:v>120.80341727329863</c:v>
                </c:pt>
                <c:pt idx="70">
                  <c:v>112.28910991865777</c:v>
                </c:pt>
                <c:pt idx="71">
                  <c:v>106.31067327797523</c:v>
                </c:pt>
                <c:pt idx="72">
                  <c:v>102.76352807498517</c:v>
                </c:pt>
                <c:pt idx="73">
                  <c:v>101.50943967623506</c:v>
                </c:pt>
                <c:pt idx="74">
                  <c:v>102.43858721739335</c:v>
                </c:pt>
                <c:pt idx="75">
                  <c:v>105.49663796492115</c:v>
                </c:pt>
                <c:pt idx="76">
                  <c:v>110.67569670896498</c:v>
                </c:pt>
                <c:pt idx="77">
                  <c:v>117.9747748237795</c:v>
                </c:pt>
                <c:pt idx="78">
                  <c:v>127.34006051262122</c:v>
                </c:pt>
                <c:pt idx="79">
                  <c:v>138.59666276050615</c:v>
                </c:pt>
                <c:pt idx="80">
                  <c:v>151.3760267413914</c:v>
                </c:pt>
                <c:pt idx="81">
                  <c:v>165.01282467215785</c:v>
                </c:pt>
                <c:pt idx="82">
                  <c:v>178.3306869792234</c:v>
                </c:pt>
                <c:pt idx="83">
                  <c:v>189.25976002917514</c:v>
                </c:pt>
                <c:pt idx="84">
                  <c:v>194.57294356183451</c:v>
                </c:pt>
                <c:pt idx="85">
                  <c:v>190.61300137574864</c:v>
                </c:pt>
                <c:pt idx="86">
                  <c:v>175.61233535483692</c:v>
                </c:pt>
                <c:pt idx="87">
                  <c:v>152.16748727589416</c:v>
                </c:pt>
                <c:pt idx="88">
                  <c:v>126.84457690229178</c:v>
                </c:pt>
                <c:pt idx="89">
                  <c:v>106.28129558047206</c:v>
                </c:pt>
                <c:pt idx="90">
                  <c:v>93.374282852015142</c:v>
                </c:pt>
                <c:pt idx="91">
                  <c:v>87.000082047426275</c:v>
                </c:pt>
                <c:pt idx="92">
                  <c:v>84.440702020865857</c:v>
                </c:pt>
                <c:pt idx="93">
                  <c:v>83.513400769481109</c:v>
                </c:pt>
                <c:pt idx="94">
                  <c:v>83.113339554677154</c:v>
                </c:pt>
                <c:pt idx="95">
                  <c:v>82.845165383942444</c:v>
                </c:pt>
                <c:pt idx="96">
                  <c:v>82.604368605639934</c:v>
                </c:pt>
                <c:pt idx="97">
                  <c:v>82.369999262381512</c:v>
                </c:pt>
                <c:pt idx="98">
                  <c:v>82.138719236265899</c:v>
                </c:pt>
                <c:pt idx="99">
                  <c:v>81.909982700151744</c:v>
                </c:pt>
                <c:pt idx="100">
                  <c:v>81.683588285826318</c:v>
                </c:pt>
                <c:pt idx="101">
                  <c:v>81.459375392818771</c:v>
                </c:pt>
                <c:pt idx="102">
                  <c:v>81.237195351126374</c:v>
                </c:pt>
                <c:pt idx="103">
                  <c:v>81.016909369184376</c:v>
                </c:pt>
                <c:pt idx="104">
                  <c:v>80.798389557219409</c:v>
                </c:pt>
                <c:pt idx="105">
                  <c:v>80.581524196115453</c:v>
                </c:pt>
                <c:pt idx="106">
                  <c:v>80.366236768424031</c:v>
                </c:pt>
                <c:pt idx="107">
                  <c:v>80.152546651978895</c:v>
                </c:pt>
                <c:pt idx="108">
                  <c:v>79.940744286949226</c:v>
                </c:pt>
                <c:pt idx="109">
                  <c:v>79.731849943391083</c:v>
                </c:pt>
                <c:pt idx="110">
                  <c:v>79.528700060337016</c:v>
                </c:pt>
                <c:pt idx="111">
                  <c:v>79.338255599053426</c:v>
                </c:pt>
                <c:pt idx="112">
                  <c:v>79.175949409086883</c:v>
                </c:pt>
                <c:pt idx="113">
                  <c:v>79.07278889911872</c:v>
                </c:pt>
                <c:pt idx="114">
                  <c:v>79.084999463988865</c:v>
                </c:pt>
                <c:pt idx="115">
                  <c:v>79.303736338909275</c:v>
                </c:pt>
                <c:pt idx="116">
                  <c:v>79.858891340717534</c:v>
                </c:pt>
                <c:pt idx="117">
                  <c:v>80.907531151358626</c:v>
                </c:pt>
                <c:pt idx="118">
                  <c:v>82.595902729324465</c:v>
                </c:pt>
                <c:pt idx="119">
                  <c:v>84.984286009869351</c:v>
                </c:pt>
                <c:pt idx="120">
                  <c:v>87.926360909199744</c:v>
                </c:pt>
                <c:pt idx="121">
                  <c:v>90.920112244080883</c:v>
                </c:pt>
                <c:pt idx="122">
                  <c:v>93.046832211410532</c:v>
                </c:pt>
                <c:pt idx="123">
                  <c:v>93.241996855517442</c:v>
                </c:pt>
                <c:pt idx="124">
                  <c:v>90.984354888662537</c:v>
                </c:pt>
                <c:pt idx="125">
                  <c:v>86.893808004361205</c:v>
                </c:pt>
                <c:pt idx="126">
                  <c:v>82.464836453279958</c:v>
                </c:pt>
                <c:pt idx="127">
                  <c:v>79.0264098104401</c:v>
                </c:pt>
                <c:pt idx="128">
                  <c:v>76.988790989571626</c:v>
                </c:pt>
                <c:pt idx="129">
                  <c:v>76.002587376288048</c:v>
                </c:pt>
                <c:pt idx="130">
                  <c:v>75.54811913474876</c:v>
                </c:pt>
                <c:pt idx="131">
                  <c:v>75.287189654330959</c:v>
                </c:pt>
                <c:pt idx="132">
                  <c:v>75.078549202225418</c:v>
                </c:pt>
                <c:pt idx="133">
                  <c:v>74.880785197314935</c:v>
                </c:pt>
                <c:pt idx="134">
                  <c:v>74.685062572448246</c:v>
                </c:pt>
                <c:pt idx="135">
                  <c:v>74.489989206396245</c:v>
                </c:pt>
                <c:pt idx="136">
                  <c:v>74.295407576204468</c:v>
                </c:pt>
                <c:pt idx="137">
                  <c:v>74.10131221080178</c:v>
                </c:pt>
                <c:pt idx="138">
                  <c:v>73.907713509744582</c:v>
                </c:pt>
                <c:pt idx="139">
                  <c:v>73.714635774185766</c:v>
                </c:pt>
                <c:pt idx="140">
                  <c:v>73.522184768861493</c:v>
                </c:pt>
                <c:pt idx="141">
                  <c:v>73.330893872178081</c:v>
                </c:pt>
                <c:pt idx="142">
                  <c:v>73.143151946974086</c:v>
                </c:pt>
                <c:pt idx="143">
                  <c:v>72.967932237147679</c:v>
                </c:pt>
                <c:pt idx="144">
                  <c:v>72.832955176441956</c:v>
                </c:pt>
                <c:pt idx="145">
                  <c:v>72.807253835910359</c:v>
                </c:pt>
                <c:pt idx="146">
                  <c:v>73.024760370619191</c:v>
                </c:pt>
                <c:pt idx="147">
                  <c:v>73.672991794718982</c:v>
                </c:pt>
                <c:pt idx="148">
                  <c:v>74.895994968357726</c:v>
                </c:pt>
                <c:pt idx="149">
                  <c:v>76.613071188887403</c:v>
                </c:pt>
                <c:pt idx="150">
                  <c:v>78.382260858884436</c:v>
                </c:pt>
                <c:pt idx="151">
                  <c:v>79.506363649658667</c:v>
                </c:pt>
                <c:pt idx="152">
                  <c:v>79.416976152440839</c:v>
                </c:pt>
                <c:pt idx="153">
                  <c:v>78.064265379238435</c:v>
                </c:pt>
                <c:pt idx="154">
                  <c:v>75.956698324251278</c:v>
                </c:pt>
                <c:pt idx="155">
                  <c:v>73.809063728511191</c:v>
                </c:pt>
                <c:pt idx="156">
                  <c:v>72.1242047332168</c:v>
                </c:pt>
                <c:pt idx="157">
                  <c:v>71.031424460932428</c:v>
                </c:pt>
                <c:pt idx="158">
                  <c:v>70.400627550102826</c:v>
                </c:pt>
                <c:pt idx="159">
                  <c:v>70.035881141177867</c:v>
                </c:pt>
                <c:pt idx="160">
                  <c:v>69.791149471200299</c:v>
                </c:pt>
                <c:pt idx="161">
                  <c:v>69.58998881106011</c:v>
                </c:pt>
                <c:pt idx="162">
                  <c:v>69.401752683478975</c:v>
                </c:pt>
                <c:pt idx="163">
                  <c:v>69.216674911868978</c:v>
                </c:pt>
                <c:pt idx="164">
                  <c:v>69.032221954655171</c:v>
                </c:pt>
                <c:pt idx="165">
                  <c:v>68.847839350537313</c:v>
                </c:pt>
                <c:pt idx="166">
                  <c:v>68.663410624528495</c:v>
                </c:pt>
                <c:pt idx="167">
                  <c:v>68.478900325370958</c:v>
                </c:pt>
                <c:pt idx="168">
                  <c:v>68.294287451272652</c:v>
                </c:pt>
                <c:pt idx="169">
                  <c:v>68.109555288557829</c:v>
                </c:pt>
                <c:pt idx="170">
                  <c:v>67.92469005392833</c:v>
                </c:pt>
                <c:pt idx="171">
                  <c:v>67.73968062654663</c:v>
                </c:pt>
                <c:pt idx="172">
                  <c:v>67.554518366409013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96.072815851976316</c:v>
                </c:pt>
                <c:pt idx="19">
                  <c:v>96.400119977389451</c:v>
                </c:pt>
                <c:pt idx="20">
                  <c:v>96.721717860487729</c:v>
                </c:pt>
                <c:pt idx="21">
                  <c:v>97.036868485748982</c:v>
                </c:pt>
                <c:pt idx="22">
                  <c:v>97.344762888993102</c:v>
                </c:pt>
                <c:pt idx="23">
                  <c:v>97.644522023648733</c:v>
                </c:pt>
                <c:pt idx="24">
                  <c:v>97.935195440554551</c:v>
                </c:pt>
                <c:pt idx="25">
                  <c:v>98.215760994916039</c:v>
                </c:pt>
                <c:pt idx="26">
                  <c:v>98.485125813284668</c:v>
                </c:pt>
                <c:pt idx="27">
                  <c:v>98.742128767746209</c:v>
                </c:pt>
                <c:pt idx="28">
                  <c:v>98.985544711501788</c:v>
                </c:pt>
                <c:pt idx="29">
                  <c:v>99.214090726973652</c:v>
                </c:pt>
                <c:pt idx="30">
                  <c:v>99.426434621539855</c:v>
                </c:pt>
                <c:pt idx="31">
                  <c:v>99.621205874045515</c:v>
                </c:pt>
                <c:pt idx="32">
                  <c:v>99.797009184654826</c:v>
                </c:pt>
                <c:pt idx="33">
                  <c:v>99.952440709280125</c:v>
                </c:pt>
                <c:pt idx="34">
                  <c:v>100.08610696665697</c:v>
                </c:pt>
                <c:pt idx="35">
                  <c:v>100.19664629147746</c:v>
                </c:pt>
                <c:pt idx="36">
                  <c:v>100.28275257312502</c:v>
                </c:pt>
                <c:pt idx="37">
                  <c:v>100.34320087102144</c:v>
                </c:pt>
                <c:pt idx="38">
                  <c:v>100.37687434147443</c:v>
                </c:pt>
                <c:pt idx="39">
                  <c:v>100.38279175675279</c:v>
                </c:pt>
                <c:pt idx="40">
                  <c:v>100.36013475663074</c:v>
                </c:pt>
                <c:pt idx="41">
                  <c:v>100.30827385897238</c:v>
                </c:pt>
                <c:pt idx="42">
                  <c:v>100.22679218255304</c:v>
                </c:pt>
                <c:pt idx="43">
                  <c:v>100.11550581463254</c:v>
                </c:pt>
                <c:pt idx="44">
                  <c:v>99.97447979750639</c:v>
                </c:pt>
                <c:pt idx="45">
                  <c:v>99.804038817783109</c:v>
                </c:pt>
                <c:pt idx="46">
                  <c:v>99.604771859272802</c:v>
                </c:pt>
                <c:pt idx="47">
                  <c:v>99.377530318516591</c:v>
                </c:pt>
                <c:pt idx="48">
                  <c:v>99.123419368068966</c:v>
                </c:pt>
                <c:pt idx="49">
                  <c:v>98.843782667922895</c:v>
                </c:pt>
                <c:pt idx="50">
                  <c:v>98.540180847185681</c:v>
                </c:pt>
                <c:pt idx="51">
                  <c:v>98.214364481793453</c:v>
                </c:pt>
                <c:pt idx="52">
                  <c:v>97.868242556174309</c:v>
                </c:pt>
                <c:pt idx="53">
                  <c:v>97.503847597403464</c:v>
                </c:pt>
                <c:pt idx="54">
                  <c:v>97.123298795396551</c:v>
                </c:pt>
                <c:pt idx="55">
                  <c:v>96.728764465149766</c:v>
                </c:pt>
                <c:pt idx="56">
                  <c:v>96.322425167750666</c:v>
                </c:pt>
                <c:pt idx="57">
                  <c:v>95.906438693833792</c:v>
                </c:pt>
                <c:pt idx="58">
                  <c:v>95.48290794013856</c:v>
                </c:pt>
                <c:pt idx="59">
                  <c:v>95.053852494512569</c:v>
                </c:pt>
                <c:pt idx="60">
                  <c:v>94.62118450641097</c:v>
                </c:pt>
                <c:pt idx="61">
                  <c:v>94.186689177531775</c:v>
                </c:pt>
                <c:pt idx="62">
                  <c:v>93.752009977320128</c:v>
                </c:pt>
                <c:pt idx="63">
                  <c:v>93.31863848381721</c:v>
                </c:pt>
                <c:pt idx="64">
                  <c:v>92.887908580754413</c:v>
                </c:pt>
                <c:pt idx="65">
                  <c:v>92.460994611733355</c:v>
                </c:pt>
                <c:pt idx="66">
                  <c:v>92.038913002805899</c:v>
                </c:pt>
                <c:pt idx="67">
                  <c:v>91.622526813659903</c:v>
                </c:pt>
                <c:pt idx="68">
                  <c:v>91.212552660535309</c:v>
                </c:pt>
                <c:pt idx="69">
                  <c:v>90.809569465137201</c:v>
                </c:pt>
                <c:pt idx="70">
                  <c:v>90.414028516761348</c:v>
                </c:pt>
                <c:pt idx="71">
                  <c:v>90.026264383218745</c:v>
                </c:pt>
                <c:pt idx="72">
                  <c:v>89.646506264070169</c:v>
                </c:pt>
                <c:pt idx="73">
                  <c:v>89.274889442099905</c:v>
                </c:pt>
                <c:pt idx="74">
                  <c:v>88.911466551786248</c:v>
                </c:pt>
                <c:pt idx="75">
                  <c:v>88.556218443669493</c:v>
                </c:pt>
                <c:pt idx="76">
                  <c:v>88.209064478821603</c:v>
                </c:pt>
                <c:pt idx="77">
                  <c:v>87.869872136753273</c:v>
                </c:pt>
                <c:pt idx="78">
                  <c:v>87.538465862395284</c:v>
                </c:pt>
                <c:pt idx="79">
                  <c:v>87.214635113136481</c:v>
                </c:pt>
                <c:pt idx="80">
                  <c:v>86.898141595544089</c:v>
                </c:pt>
                <c:pt idx="81">
                  <c:v>86.588725703853171</c:v>
                </c:pt>
                <c:pt idx="82">
                  <c:v>86.286112189258134</c:v>
                </c:pt>
                <c:pt idx="83">
                  <c:v>85.990015101216258</c:v>
                </c:pt>
                <c:pt idx="84">
                  <c:v>85.700142050134076</c:v>
                </c:pt>
                <c:pt idx="85">
                  <c:v>85.416197845677019</c:v>
                </c:pt>
                <c:pt idx="86">
                  <c:v>85.137887567182901</c:v>
                </c:pt>
                <c:pt idx="87">
                  <c:v>84.864919122863427</c:v>
                </c:pt>
                <c:pt idx="88">
                  <c:v>84.597005353151516</c:v>
                </c:pt>
                <c:pt idx="89">
                  <c:v>84.333865731126963</c:v>
                </c:pt>
                <c:pt idx="90">
                  <c:v>84.07522770977927</c:v>
                </c:pt>
                <c:pt idx="91">
                  <c:v>83.82082776223163</c:v>
                </c:pt>
                <c:pt idx="92">
                  <c:v>83.570412157170139</c:v>
                </c:pt>
                <c:pt idx="93">
                  <c:v>83.323737507776869</c:v>
                </c:pt>
                <c:pt idx="94">
                  <c:v>83.080571128570369</c:v>
                </c:pt>
                <c:pt idx="95">
                  <c:v>82.840691230812865</c:v>
                </c:pt>
                <c:pt idx="96">
                  <c:v>82.603886983603388</c:v>
                </c:pt>
                <c:pt idx="97">
                  <c:v>82.369958464484384</c:v>
                </c:pt>
                <c:pt idx="98">
                  <c:v>82.138716520362564</c:v>
                </c:pt>
                <c:pt idx="99">
                  <c:v>81.909982556794787</c:v>
                </c:pt>
                <c:pt idx="100">
                  <c:v>81.683588271208933</c:v>
                </c:pt>
                <c:pt idx="101">
                  <c:v>81.459375343414024</c:v>
                </c:pt>
                <c:pt idx="102">
                  <c:v>81.237195094785022</c:v>
                </c:pt>
                <c:pt idx="103">
                  <c:v>81.016908125771195</c:v>
                </c:pt>
                <c:pt idx="104">
                  <c:v>80.798383939852371</c:v>
                </c:pt>
                <c:pt idx="105">
                  <c:v>80.581500560736814</c:v>
                </c:pt>
                <c:pt idx="106">
                  <c:v>80.36614414843703</c:v>
                </c:pt>
                <c:pt idx="107">
                  <c:v>80.152208618857117</c:v>
                </c:pt>
                <c:pt idx="108">
                  <c:v>79.939595270659751</c:v>
                </c:pt>
                <c:pt idx="109">
                  <c:v>79.728212422434225</c:v>
                </c:pt>
                <c:pt idx="110">
                  <c:v>79.517975062544437</c:v>
                </c:pt>
                <c:pt idx="111">
                  <c:v>79.308804513480538</c:v>
                </c:pt>
                <c:pt idx="112">
                  <c:v>79.100628112059326</c:v>
                </c:pt>
                <c:pt idx="113">
                  <c:v>78.893378906399278</c:v>
                </c:pt>
                <c:pt idx="114">
                  <c:v>78.686995370229454</c:v>
                </c:pt>
                <c:pt idx="115">
                  <c:v>78.481421134761959</c:v>
                </c:pt>
                <c:pt idx="116">
                  <c:v>78.27660473805841</c:v>
                </c:pt>
                <c:pt idx="117">
                  <c:v>78.072499391540887</c:v>
                </c:pt>
                <c:pt idx="118">
                  <c:v>77.869062763029291</c:v>
                </c:pt>
                <c:pt idx="119">
                  <c:v>77.666256775422482</c:v>
                </c:pt>
                <c:pt idx="120">
                  <c:v>77.464047419873395</c:v>
                </c:pt>
                <c:pt idx="121">
                  <c:v>77.262404582032261</c:v>
                </c:pt>
                <c:pt idx="122">
                  <c:v>77.061301879645569</c:v>
                </c:pt>
                <c:pt idx="123">
                  <c:v>76.860716509496001</c:v>
                </c:pt>
                <c:pt idx="124">
                  <c:v>76.660629101353692</c:v>
                </c:pt>
                <c:pt idx="125">
                  <c:v>76.461023576282983</c:v>
                </c:pt>
                <c:pt idx="126">
                  <c:v>76.261887006317536</c:v>
                </c:pt>
                <c:pt idx="127">
                  <c:v>76.063209472193179</c:v>
                </c:pt>
                <c:pt idx="128">
                  <c:v>75.864983915524292</c:v>
                </c:pt>
                <c:pt idx="129">
                  <c:v>75.667205981549586</c:v>
                </c:pt>
                <c:pt idx="130">
                  <c:v>75.469873848380999</c:v>
                </c:pt>
                <c:pt idx="131">
                  <c:v>75.272988038599152</c:v>
                </c:pt>
                <c:pt idx="132">
                  <c:v>75.076551209084485</c:v>
                </c:pt>
                <c:pt idx="133">
                  <c:v>74.880567915200359</c:v>
                </c:pt>
                <c:pt idx="134">
                  <c:v>74.685044345889963</c:v>
                </c:pt>
                <c:pt idx="135">
                  <c:v>74.489988026957519</c:v>
                </c:pt>
                <c:pt idx="136">
                  <c:v>74.295407490808913</c:v>
                </c:pt>
                <c:pt idx="137">
                  <c:v>74.10131191224923</c:v>
                </c:pt>
                <c:pt idx="138">
                  <c:v>73.907710711579639</c:v>
                </c:pt>
                <c:pt idx="139">
                  <c:v>73.714613128181782</c:v>
                </c:pt>
                <c:pt idx="140">
                  <c:v>73.522027769972468</c:v>
                </c:pt>
                <c:pt idx="141">
                  <c:v>73.329962146465036</c:v>
                </c:pt>
                <c:pt idx="142">
                  <c:v>73.13842219556048</c:v>
                </c:pt>
                <c:pt idx="143">
                  <c:v>72.947411816446902</c:v>
                </c:pt>
                <c:pt idx="144">
                  <c:v>72.756932422920414</c:v>
                </c:pt>
                <c:pt idx="145">
                  <c:v>72.566982532845358</c:v>
                </c:pt>
                <c:pt idx="146">
                  <c:v>72.377557410145897</c:v>
                </c:pt>
                <c:pt idx="147">
                  <c:v>72.188648775486271</c:v>
                </c:pt>
                <c:pt idx="148">
                  <c:v>72.000244600532113</c:v>
                </c:pt>
                <c:pt idx="149">
                  <c:v>71.81232899834103</c:v>
                </c:pt>
                <c:pt idx="150">
                  <c:v>71.62488221905447</c:v>
                </c:pt>
                <c:pt idx="151">
                  <c:v>71.437880755805821</c:v>
                </c:pt>
                <c:pt idx="152">
                  <c:v>71.25129756087199</c:v>
                </c:pt>
                <c:pt idx="153">
                  <c:v>71.065102366907425</c:v>
                </c:pt>
                <c:pt idx="154">
                  <c:v>70.879262102999206</c:v>
                </c:pt>
                <c:pt idx="155">
                  <c:v>70.693741390660875</c:v>
                </c:pt>
                <c:pt idx="156">
                  <c:v>70.508503101109284</c:v>
                </c:pt>
                <c:pt idx="157">
                  <c:v>70.323508952532322</c:v>
                </c:pt>
                <c:pt idx="158">
                  <c:v>70.138720124741909</c:v>
                </c:pt>
                <c:pt idx="159">
                  <c:v>69.954097868676143</c:v>
                </c:pt>
                <c:pt idx="160">
                  <c:v>69.769604089603376</c:v>
                </c:pt>
                <c:pt idx="161">
                  <c:v>69.585201885406505</c:v>
                </c:pt>
                <c:pt idx="162">
                  <c:v>69.400856024725186</c:v>
                </c:pt>
                <c:pt idx="163">
                  <c:v>69.216533353688703</c:v>
                </c:pt>
                <c:pt idx="164">
                  <c:v>69.032203124152403</c:v>
                </c:pt>
                <c:pt idx="165">
                  <c:v>68.847837240445728</c:v>
                </c:pt>
                <c:pt idx="166">
                  <c:v>68.663410425389344</c:v>
                </c:pt>
                <c:pt idx="167">
                  <c:v>68.478900309546077</c:v>
                </c:pt>
                <c:pt idx="168">
                  <c:v>68.294287450213943</c:v>
                </c:pt>
                <c:pt idx="169">
                  <c:v>68.109555288498214</c:v>
                </c:pt>
                <c:pt idx="170">
                  <c:v>67.924690053925502</c:v>
                </c:pt>
                <c:pt idx="171">
                  <c:v>67.739680626546516</c:v>
                </c:pt>
                <c:pt idx="172">
                  <c:v>67.554518366409013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96.35</c:v>
                </c:pt>
                <c:pt idx="1">
                  <c:v>96.382999999999996</c:v>
                </c:pt>
                <c:pt idx="2">
                  <c:v>94.917000000000002</c:v>
                </c:pt>
                <c:pt idx="3">
                  <c:v>95.5</c:v>
                </c:pt>
                <c:pt idx="4">
                  <c:v>96.05</c:v>
                </c:pt>
                <c:pt idx="5">
                  <c:v>95.016999999999996</c:v>
                </c:pt>
                <c:pt idx="6">
                  <c:v>95.617000000000004</c:v>
                </c:pt>
                <c:pt idx="7">
                  <c:v>94.316999999999993</c:v>
                </c:pt>
                <c:pt idx="8">
                  <c:v>93.132999999999996</c:v>
                </c:pt>
                <c:pt idx="9">
                  <c:v>92.75</c:v>
                </c:pt>
                <c:pt idx="10">
                  <c:v>92.417000000000002</c:v>
                </c:pt>
                <c:pt idx="11">
                  <c:v>91.516999999999996</c:v>
                </c:pt>
                <c:pt idx="12">
                  <c:v>91.75</c:v>
                </c:pt>
                <c:pt idx="13">
                  <c:v>91.4</c:v>
                </c:pt>
                <c:pt idx="14">
                  <c:v>91.733000000000004</c:v>
                </c:pt>
                <c:pt idx="15">
                  <c:v>91.867000000000004</c:v>
                </c:pt>
                <c:pt idx="16">
                  <c:v>90.882999999999996</c:v>
                </c:pt>
                <c:pt idx="17">
                  <c:v>90.9</c:v>
                </c:pt>
                <c:pt idx="18">
                  <c:v>90.75</c:v>
                </c:pt>
                <c:pt idx="19">
                  <c:v>90.417000000000002</c:v>
                </c:pt>
                <c:pt idx="20">
                  <c:v>90.05</c:v>
                </c:pt>
                <c:pt idx="21">
                  <c:v>90.45</c:v>
                </c:pt>
                <c:pt idx="22">
                  <c:v>89.433000000000007</c:v>
                </c:pt>
                <c:pt idx="23">
                  <c:v>89.9</c:v>
                </c:pt>
                <c:pt idx="24">
                  <c:v>89.667000000000002</c:v>
                </c:pt>
                <c:pt idx="25">
                  <c:v>88.867000000000004</c:v>
                </c:pt>
                <c:pt idx="26">
                  <c:v>90.95</c:v>
                </c:pt>
                <c:pt idx="27">
                  <c:v>91.417000000000002</c:v>
                </c:pt>
                <c:pt idx="28">
                  <c:v>91.3</c:v>
                </c:pt>
                <c:pt idx="29">
                  <c:v>90.183000000000007</c:v>
                </c:pt>
                <c:pt idx="30">
                  <c:v>90.417000000000002</c:v>
                </c:pt>
                <c:pt idx="31">
                  <c:v>90.65</c:v>
                </c:pt>
                <c:pt idx="32">
                  <c:v>91.066999999999993</c:v>
                </c:pt>
                <c:pt idx="33">
                  <c:v>91.733000000000004</c:v>
                </c:pt>
                <c:pt idx="34">
                  <c:v>91.716999999999999</c:v>
                </c:pt>
                <c:pt idx="35">
                  <c:v>92.316999999999993</c:v>
                </c:pt>
                <c:pt idx="36">
                  <c:v>92.082999999999998</c:v>
                </c:pt>
                <c:pt idx="37">
                  <c:v>93.516999999999996</c:v>
                </c:pt>
                <c:pt idx="38">
                  <c:v>92.667000000000002</c:v>
                </c:pt>
                <c:pt idx="39">
                  <c:v>93.983000000000004</c:v>
                </c:pt>
                <c:pt idx="40">
                  <c:v>94.066999999999993</c:v>
                </c:pt>
                <c:pt idx="41">
                  <c:v>94.417000000000002</c:v>
                </c:pt>
                <c:pt idx="42">
                  <c:v>94.766999999999996</c:v>
                </c:pt>
                <c:pt idx="43">
                  <c:v>95.466999999999999</c:v>
                </c:pt>
                <c:pt idx="44">
                  <c:v>96.716999999999999</c:v>
                </c:pt>
                <c:pt idx="45">
                  <c:v>98.382999999999996</c:v>
                </c:pt>
                <c:pt idx="46">
                  <c:v>98.55</c:v>
                </c:pt>
                <c:pt idx="47">
                  <c:v>99.533000000000001</c:v>
                </c:pt>
                <c:pt idx="48">
                  <c:v>101.417</c:v>
                </c:pt>
                <c:pt idx="49">
                  <c:v>101.717</c:v>
                </c:pt>
                <c:pt idx="50">
                  <c:v>106.93300000000001</c:v>
                </c:pt>
                <c:pt idx="51">
                  <c:v>114.617</c:v>
                </c:pt>
                <c:pt idx="52">
                  <c:v>125.2</c:v>
                </c:pt>
                <c:pt idx="53">
                  <c:v>140.083</c:v>
                </c:pt>
                <c:pt idx="54">
                  <c:v>156.333</c:v>
                </c:pt>
                <c:pt idx="55">
                  <c:v>172.53299999999999</c:v>
                </c:pt>
                <c:pt idx="56">
                  <c:v>187.05</c:v>
                </c:pt>
                <c:pt idx="57">
                  <c:v>197.96700000000001</c:v>
                </c:pt>
                <c:pt idx="58">
                  <c:v>208.06700000000001</c:v>
                </c:pt>
                <c:pt idx="59">
                  <c:v>213.06700000000001</c:v>
                </c:pt>
                <c:pt idx="60">
                  <c:v>216.417</c:v>
                </c:pt>
                <c:pt idx="61">
                  <c:v>214.75</c:v>
                </c:pt>
                <c:pt idx="62">
                  <c:v>209.5</c:v>
                </c:pt>
                <c:pt idx="63">
                  <c:v>197.25</c:v>
                </c:pt>
                <c:pt idx="64">
                  <c:v>178.233</c:v>
                </c:pt>
                <c:pt idx="65">
                  <c:v>151.69999999999999</c:v>
                </c:pt>
                <c:pt idx="66">
                  <c:v>123.85</c:v>
                </c:pt>
                <c:pt idx="67">
                  <c:v>101.783</c:v>
                </c:pt>
                <c:pt idx="68">
                  <c:v>92.283000000000001</c:v>
                </c:pt>
                <c:pt idx="69">
                  <c:v>89.167000000000002</c:v>
                </c:pt>
                <c:pt idx="70">
                  <c:v>90.033000000000001</c:v>
                </c:pt>
                <c:pt idx="71">
                  <c:v>90.7</c:v>
                </c:pt>
                <c:pt idx="72">
                  <c:v>92.55</c:v>
                </c:pt>
                <c:pt idx="73">
                  <c:v>92</c:v>
                </c:pt>
                <c:pt idx="74">
                  <c:v>94.332999999999998</c:v>
                </c:pt>
                <c:pt idx="75">
                  <c:v>98.033000000000001</c:v>
                </c:pt>
                <c:pt idx="76">
                  <c:v>104.383</c:v>
                </c:pt>
                <c:pt idx="77">
                  <c:v>114.283</c:v>
                </c:pt>
                <c:pt idx="78">
                  <c:v>126.333</c:v>
                </c:pt>
                <c:pt idx="79">
                  <c:v>138.767</c:v>
                </c:pt>
                <c:pt idx="80">
                  <c:v>150.35</c:v>
                </c:pt>
                <c:pt idx="81">
                  <c:v>160.6</c:v>
                </c:pt>
                <c:pt idx="82">
                  <c:v>169.36699999999999</c:v>
                </c:pt>
                <c:pt idx="83">
                  <c:v>174.3</c:v>
                </c:pt>
                <c:pt idx="84">
                  <c:v>175</c:v>
                </c:pt>
                <c:pt idx="85">
                  <c:v>169.95</c:v>
                </c:pt>
                <c:pt idx="86">
                  <c:v>157.5</c:v>
                </c:pt>
                <c:pt idx="87">
                  <c:v>135.55000000000001</c:v>
                </c:pt>
                <c:pt idx="88">
                  <c:v>110.633</c:v>
                </c:pt>
                <c:pt idx="89">
                  <c:v>90.216999999999999</c:v>
                </c:pt>
                <c:pt idx="90">
                  <c:v>79.816999999999993</c:v>
                </c:pt>
                <c:pt idx="91">
                  <c:v>77.2</c:v>
                </c:pt>
                <c:pt idx="92">
                  <c:v>75.599999999999994</c:v>
                </c:pt>
                <c:pt idx="93">
                  <c:v>77.033000000000001</c:v>
                </c:pt>
                <c:pt idx="94">
                  <c:v>76.55</c:v>
                </c:pt>
                <c:pt idx="95">
                  <c:v>75.2</c:v>
                </c:pt>
                <c:pt idx="96">
                  <c:v>75.766999999999996</c:v>
                </c:pt>
                <c:pt idx="97">
                  <c:v>75.632999999999996</c:v>
                </c:pt>
                <c:pt idx="98">
                  <c:v>75.632999999999996</c:v>
                </c:pt>
                <c:pt idx="99">
                  <c:v>75.933000000000007</c:v>
                </c:pt>
                <c:pt idx="100">
                  <c:v>74.516999999999996</c:v>
                </c:pt>
                <c:pt idx="101">
                  <c:v>76.016999999999996</c:v>
                </c:pt>
                <c:pt idx="102">
                  <c:v>76.483000000000004</c:v>
                </c:pt>
                <c:pt idx="103">
                  <c:v>75.582999999999998</c:v>
                </c:pt>
                <c:pt idx="104">
                  <c:v>75.367000000000004</c:v>
                </c:pt>
                <c:pt idx="105">
                  <c:v>74.683000000000007</c:v>
                </c:pt>
                <c:pt idx="106">
                  <c:v>76.132999999999996</c:v>
                </c:pt>
                <c:pt idx="107">
                  <c:v>75.8</c:v>
                </c:pt>
                <c:pt idx="108">
                  <c:v>74.900000000000006</c:v>
                </c:pt>
                <c:pt idx="109">
                  <c:v>76.05</c:v>
                </c:pt>
                <c:pt idx="110">
                  <c:v>75.766999999999996</c:v>
                </c:pt>
                <c:pt idx="111">
                  <c:v>74.483000000000004</c:v>
                </c:pt>
                <c:pt idx="112">
                  <c:v>74.367000000000004</c:v>
                </c:pt>
                <c:pt idx="113">
                  <c:v>75.332999999999998</c:v>
                </c:pt>
                <c:pt idx="114">
                  <c:v>74.349999999999994</c:v>
                </c:pt>
                <c:pt idx="115">
                  <c:v>76.733000000000004</c:v>
                </c:pt>
                <c:pt idx="116">
                  <c:v>75.95</c:v>
                </c:pt>
                <c:pt idx="117">
                  <c:v>76.667000000000002</c:v>
                </c:pt>
                <c:pt idx="118">
                  <c:v>79.95</c:v>
                </c:pt>
                <c:pt idx="119">
                  <c:v>81.25</c:v>
                </c:pt>
                <c:pt idx="120">
                  <c:v>84.033000000000001</c:v>
                </c:pt>
                <c:pt idx="121">
                  <c:v>85.433000000000007</c:v>
                </c:pt>
                <c:pt idx="122">
                  <c:v>87.4</c:v>
                </c:pt>
                <c:pt idx="123">
                  <c:v>88.183000000000007</c:v>
                </c:pt>
                <c:pt idx="124">
                  <c:v>87.332999999999998</c:v>
                </c:pt>
                <c:pt idx="125">
                  <c:v>85.132999999999996</c:v>
                </c:pt>
                <c:pt idx="126">
                  <c:v>81.733000000000004</c:v>
                </c:pt>
                <c:pt idx="127">
                  <c:v>78.117000000000004</c:v>
                </c:pt>
                <c:pt idx="128">
                  <c:v>76.082999999999998</c:v>
                </c:pt>
                <c:pt idx="129">
                  <c:v>74.516999999999996</c:v>
                </c:pt>
                <c:pt idx="130">
                  <c:v>73.417000000000002</c:v>
                </c:pt>
                <c:pt idx="131">
                  <c:v>73.132999999999996</c:v>
                </c:pt>
                <c:pt idx="132">
                  <c:v>71.900000000000006</c:v>
                </c:pt>
                <c:pt idx="133">
                  <c:v>72.332999999999998</c:v>
                </c:pt>
                <c:pt idx="134">
                  <c:v>71.25</c:v>
                </c:pt>
                <c:pt idx="135">
                  <c:v>71.233000000000004</c:v>
                </c:pt>
                <c:pt idx="136">
                  <c:v>71.716999999999999</c:v>
                </c:pt>
                <c:pt idx="137">
                  <c:v>71.816999999999993</c:v>
                </c:pt>
                <c:pt idx="138">
                  <c:v>72.483000000000004</c:v>
                </c:pt>
                <c:pt idx="139">
                  <c:v>71.816999999999993</c:v>
                </c:pt>
                <c:pt idx="140">
                  <c:v>71.766999999999996</c:v>
                </c:pt>
                <c:pt idx="141">
                  <c:v>71.266999999999996</c:v>
                </c:pt>
                <c:pt idx="142">
                  <c:v>71.516999999999996</c:v>
                </c:pt>
                <c:pt idx="143">
                  <c:v>70.716999999999999</c:v>
                </c:pt>
                <c:pt idx="144">
                  <c:v>70.966999999999999</c:v>
                </c:pt>
                <c:pt idx="145">
                  <c:v>71.099999999999994</c:v>
                </c:pt>
                <c:pt idx="146">
                  <c:v>70.233000000000004</c:v>
                </c:pt>
                <c:pt idx="147">
                  <c:v>72.016999999999996</c:v>
                </c:pt>
                <c:pt idx="148">
                  <c:v>72.933000000000007</c:v>
                </c:pt>
                <c:pt idx="149">
                  <c:v>73.433000000000007</c:v>
                </c:pt>
                <c:pt idx="150">
                  <c:v>74.933000000000007</c:v>
                </c:pt>
                <c:pt idx="151">
                  <c:v>76.367000000000004</c:v>
                </c:pt>
                <c:pt idx="152">
                  <c:v>76.766999999999996</c:v>
                </c:pt>
                <c:pt idx="153">
                  <c:v>77.5</c:v>
                </c:pt>
                <c:pt idx="154">
                  <c:v>75.617000000000004</c:v>
                </c:pt>
                <c:pt idx="155">
                  <c:v>74.55</c:v>
                </c:pt>
                <c:pt idx="156">
                  <c:v>71.766999999999996</c:v>
                </c:pt>
                <c:pt idx="157">
                  <c:v>71.033000000000001</c:v>
                </c:pt>
                <c:pt idx="158">
                  <c:v>69.117000000000004</c:v>
                </c:pt>
                <c:pt idx="159">
                  <c:v>69.566999999999993</c:v>
                </c:pt>
                <c:pt idx="160">
                  <c:v>68.466999999999999</c:v>
                </c:pt>
                <c:pt idx="161">
                  <c:v>68.433000000000007</c:v>
                </c:pt>
                <c:pt idx="162">
                  <c:v>67.75</c:v>
                </c:pt>
                <c:pt idx="163">
                  <c:v>68.766999999999996</c:v>
                </c:pt>
                <c:pt idx="164">
                  <c:v>68.45</c:v>
                </c:pt>
                <c:pt idx="165">
                  <c:v>68.150000000000006</c:v>
                </c:pt>
                <c:pt idx="166">
                  <c:v>68.966999999999999</c:v>
                </c:pt>
                <c:pt idx="167">
                  <c:v>69.25</c:v>
                </c:pt>
                <c:pt idx="168">
                  <c:v>68.783000000000001</c:v>
                </c:pt>
                <c:pt idx="169">
                  <c:v>67.316999999999993</c:v>
                </c:pt>
                <c:pt idx="170">
                  <c:v>67.8</c:v>
                </c:pt>
                <c:pt idx="171">
                  <c:v>68.45</c:v>
                </c:pt>
                <c:pt idx="172">
                  <c:v>67.2</c:v>
                </c:pt>
                <c:pt idx="173">
                  <c:v>67.667000000000002</c:v>
                </c:pt>
                <c:pt idx="174">
                  <c:v>67.966999999999999</c:v>
                </c:pt>
                <c:pt idx="175">
                  <c:v>66.5</c:v>
                </c:pt>
                <c:pt idx="176">
                  <c:v>67.099999999999994</c:v>
                </c:pt>
                <c:pt idx="177">
                  <c:v>66.45</c:v>
                </c:pt>
                <c:pt idx="178">
                  <c:v>67.650000000000006</c:v>
                </c:pt>
                <c:pt idx="179">
                  <c:v>66.2</c:v>
                </c:pt>
                <c:pt idx="180">
                  <c:v>66.95</c:v>
                </c:pt>
                <c:pt idx="181">
                  <c:v>66.832999999999998</c:v>
                </c:pt>
                <c:pt idx="182">
                  <c:v>66.650000000000006</c:v>
                </c:pt>
                <c:pt idx="183">
                  <c:v>66.867000000000004</c:v>
                </c:pt>
                <c:pt idx="184">
                  <c:v>66.599999999999994</c:v>
                </c:pt>
                <c:pt idx="185">
                  <c:v>66.400000000000006</c:v>
                </c:pt>
                <c:pt idx="186">
                  <c:v>65.849999999999994</c:v>
                </c:pt>
                <c:pt idx="187">
                  <c:v>65.832999999999998</c:v>
                </c:pt>
                <c:pt idx="188">
                  <c:v>66.233000000000004</c:v>
                </c:pt>
                <c:pt idx="189">
                  <c:v>67</c:v>
                </c:pt>
                <c:pt idx="190">
                  <c:v>66.266999999999996</c:v>
                </c:pt>
                <c:pt idx="191">
                  <c:v>67.25</c:v>
                </c:pt>
                <c:pt idx="192">
                  <c:v>67.167000000000002</c:v>
                </c:pt>
                <c:pt idx="193">
                  <c:v>66.599999999999994</c:v>
                </c:pt>
                <c:pt idx="194">
                  <c:v>66.75</c:v>
                </c:pt>
                <c:pt idx="195">
                  <c:v>66.867000000000004</c:v>
                </c:pt>
                <c:pt idx="196">
                  <c:v>65.966999999999999</c:v>
                </c:pt>
                <c:pt idx="197">
                  <c:v>65.933000000000007</c:v>
                </c:pt>
                <c:pt idx="198">
                  <c:v>65.75</c:v>
                </c:pt>
                <c:pt idx="199">
                  <c:v>66.417000000000002</c:v>
                </c:pt>
                <c:pt idx="200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92.381540602005273</c:v>
                </c:pt>
                <c:pt idx="3">
                  <c:v>92.371095269429318</c:v>
                </c:pt>
                <c:pt idx="4">
                  <c:v>92.359883985411912</c:v>
                </c:pt>
                <c:pt idx="5">
                  <c:v>92.34781180748567</c:v>
                </c:pt>
                <c:pt idx="6">
                  <c:v>92.334773529416793</c:v>
                </c:pt>
                <c:pt idx="7">
                  <c:v>92.320652780168615</c:v>
                </c:pt>
                <c:pt idx="8">
                  <c:v>92.305321083115373</c:v>
                </c:pt>
                <c:pt idx="9">
                  <c:v>92.288636883037157</c:v>
                </c:pt>
                <c:pt idx="10">
                  <c:v>92.270444551237546</c:v>
                </c:pt>
                <c:pt idx="11">
                  <c:v>92.250573382520088</c:v>
                </c:pt>
                <c:pt idx="12">
                  <c:v>92.228836601860422</c:v>
                </c:pt>
                <c:pt idx="13">
                  <c:v>92.205030403620626</c:v>
                </c:pt>
                <c:pt idx="14">
                  <c:v>92.178933052411722</c:v>
                </c:pt>
                <c:pt idx="15">
                  <c:v>92.150304082840961</c:v>
                </c:pt>
                <c:pt idx="16">
                  <c:v>92.118883646502155</c:v>
                </c:pt>
                <c:pt idx="17">
                  <c:v>92.084392070711587</c:v>
                </c:pt>
                <c:pt idx="18">
                  <c:v>92.046529718244642</c:v>
                </c:pt>
                <c:pt idx="19">
                  <c:v>92.004977276878677</c:v>
                </c:pt>
                <c:pt idx="20">
                  <c:v>91.95939667227654</c:v>
                </c:pt>
                <c:pt idx="21">
                  <c:v>91.909432904523456</c:v>
                </c:pt>
                <c:pt idx="22">
                  <c:v>91.854717283988762</c:v>
                </c:pt>
                <c:pt idx="23">
                  <c:v>91.794872826354194</c:v>
                </c:pt>
                <c:pt idx="24">
                  <c:v>91.729523018264985</c:v>
                </c:pt>
                <c:pt idx="25">
                  <c:v>91.658305865780378</c:v>
                </c:pt>
                <c:pt idx="26">
                  <c:v>91.580896195445774</c:v>
                </c:pt>
                <c:pt idx="27">
                  <c:v>91.497040725495935</c:v>
                </c:pt>
                <c:pt idx="28">
                  <c:v>91.406612612287546</c:v>
                </c:pt>
                <c:pt idx="29">
                  <c:v>91.309695149965123</c:v>
                </c:pt>
                <c:pt idx="30">
                  <c:v>91.206708161067994</c:v>
                </c:pt>
                <c:pt idx="31">
                  <c:v>91.098595356770403</c:v>
                </c:pt>
                <c:pt idx="32">
                  <c:v>90.987096365860097</c:v>
                </c:pt>
                <c:pt idx="33">
                  <c:v>90.875132720473999</c:v>
                </c:pt>
                <c:pt idx="34">
                  <c:v>90.767341900166201</c:v>
                </c:pt>
                <c:pt idx="35">
                  <c:v>90.670796087714365</c:v>
                </c:pt>
                <c:pt idx="36">
                  <c:v>90.595940496659523</c:v>
                </c:pt>
                <c:pt idx="37">
                  <c:v>90.557777366459405</c:v>
                </c:pt>
                <c:pt idx="38">
                  <c:v>90.57730304614698</c:v>
                </c:pt>
                <c:pt idx="39">
                  <c:v>90.683174201714081</c:v>
                </c:pt>
                <c:pt idx="40">
                  <c:v>90.913533137196865</c:v>
                </c:pt>
                <c:pt idx="41">
                  <c:v>91.31786135625309</c:v>
                </c:pt>
                <c:pt idx="42">
                  <c:v>91.958657503819012</c:v>
                </c:pt>
                <c:pt idx="43">
                  <c:v>92.912657243724979</c:v>
                </c:pt>
                <c:pt idx="44">
                  <c:v>94.271239415914636</c:v>
                </c:pt>
                <c:pt idx="45">
                  <c:v>96.139610268401967</c:v>
                </c:pt>
                <c:pt idx="46">
                  <c:v>98.634344120364901</c:v>
                </c:pt>
                <c:pt idx="47">
                  <c:v>101.87890364905415</c:v>
                </c:pt>
                <c:pt idx="48">
                  <c:v>105.9968823188093</c:v>
                </c:pt>
                <c:pt idx="49">
                  <c:v>111.10291400944537</c:v>
                </c:pt>
                <c:pt idx="50">
                  <c:v>117.29147722408129</c:v>
                </c:pt>
                <c:pt idx="51">
                  <c:v>124.624164053489</c:v>
                </c:pt>
                <c:pt idx="52">
                  <c:v>133.11635041135634</c:v>
                </c:pt>
                <c:pt idx="53">
                  <c:v>142.7245385078453</c:v>
                </c:pt>
                <c:pt idx="54">
                  <c:v>153.33585194293983</c:v>
                </c:pt>
                <c:pt idx="55">
                  <c:v>164.76095196865722</c:v>
                </c:pt>
                <c:pt idx="56">
                  <c:v>176.72966917264026</c:v>
                </c:pt>
                <c:pt idx="57">
                  <c:v>188.88001347893064</c:v>
                </c:pt>
                <c:pt idx="58">
                  <c:v>200.70565479290497</c:v>
                </c:pt>
                <c:pt idx="59">
                  <c:v>211.38556040282521</c:v>
                </c:pt>
                <c:pt idx="60">
                  <c:v>219.43581058000373</c:v>
                </c:pt>
                <c:pt idx="61">
                  <c:v>222.37054275040904</c:v>
                </c:pt>
                <c:pt idx="62">
                  <c:v>217.02867801021424</c:v>
                </c:pt>
                <c:pt idx="63">
                  <c:v>201.22997161466949</c:v>
                </c:pt>
                <c:pt idx="64">
                  <c:v>176.12065655404683</c:v>
                </c:pt>
                <c:pt idx="65">
                  <c:v>146.92042284020073</c:v>
                </c:pt>
                <c:pt idx="66">
                  <c:v>120.51565685361068</c:v>
                </c:pt>
                <c:pt idx="67">
                  <c:v>101.62189386853807</c:v>
                </c:pt>
                <c:pt idx="68">
                  <c:v>90.92725097929474</c:v>
                </c:pt>
                <c:pt idx="69">
                  <c:v>86.306041530066906</c:v>
                </c:pt>
                <c:pt idx="70">
                  <c:v>85.155538126864414</c:v>
                </c:pt>
                <c:pt idx="71">
                  <c:v>85.772350633503805</c:v>
                </c:pt>
                <c:pt idx="72">
                  <c:v>87.462152775481911</c:v>
                </c:pt>
                <c:pt idx="73">
                  <c:v>90.130192647029858</c:v>
                </c:pt>
                <c:pt idx="74">
                  <c:v>93.926233946040739</c:v>
                </c:pt>
                <c:pt idx="75">
                  <c:v>99.061374434497267</c:v>
                </c:pt>
                <c:pt idx="76">
                  <c:v>105.72264948731383</c:v>
                </c:pt>
                <c:pt idx="77">
                  <c:v>114.01827118540083</c:v>
                </c:pt>
                <c:pt idx="78">
                  <c:v>123.92828879633839</c:v>
                </c:pt>
                <c:pt idx="79">
                  <c:v>135.25412234391425</c:v>
                </c:pt>
                <c:pt idx="80">
                  <c:v>147.55083602362421</c:v>
                </c:pt>
                <c:pt idx="81">
                  <c:v>159.99254143223442</c:v>
                </c:pt>
                <c:pt idx="82">
                  <c:v>171.114265083877</c:v>
                </c:pt>
                <c:pt idx="83">
                  <c:v>178.53880775024641</c:v>
                </c:pt>
                <c:pt idx="84">
                  <c:v>179.19350680544159</c:v>
                </c:pt>
                <c:pt idx="85">
                  <c:v>170.64865306295513</c:v>
                </c:pt>
                <c:pt idx="86">
                  <c:v>153.22410165605095</c:v>
                </c:pt>
                <c:pt idx="87">
                  <c:v>130.94918043582854</c:v>
                </c:pt>
                <c:pt idx="88">
                  <c:v>109.74838260540645</c:v>
                </c:pt>
                <c:pt idx="89">
                  <c:v>94.042246919685027</c:v>
                </c:pt>
                <c:pt idx="90">
                  <c:v>84.821144623012628</c:v>
                </c:pt>
                <c:pt idx="91">
                  <c:v>80.467725978175707</c:v>
                </c:pt>
                <c:pt idx="92">
                  <c:v>78.76234509515227</c:v>
                </c:pt>
                <c:pt idx="93">
                  <c:v>78.148677845202997</c:v>
                </c:pt>
                <c:pt idx="94">
                  <c:v>77.883485085942226</c:v>
                </c:pt>
                <c:pt idx="95">
                  <c:v>77.705781735317345</c:v>
                </c:pt>
                <c:pt idx="96">
                  <c:v>77.545931515457653</c:v>
                </c:pt>
                <c:pt idx="97">
                  <c:v>77.389541598592402</c:v>
                </c:pt>
                <c:pt idx="98">
                  <c:v>77.234249316646753</c:v>
                </c:pt>
                <c:pt idx="99">
                  <c:v>77.079708301417412</c:v>
                </c:pt>
                <c:pt idx="100">
                  <c:v>76.925837912089023</c:v>
                </c:pt>
                <c:pt idx="101">
                  <c:v>76.772588040809211</c:v>
                </c:pt>
                <c:pt idx="102">
                  <c:v>76.619914489035935</c:v>
                </c:pt>
                <c:pt idx="103">
                  <c:v>76.467777115696634</c:v>
                </c:pt>
                <c:pt idx="104">
                  <c:v>76.316140851946457</c:v>
                </c:pt>
                <c:pt idx="105">
                  <c:v>76.164980334823653</c:v>
                </c:pt>
                <c:pt idx="106">
                  <c:v>76.01429588310674</c:v>
                </c:pt>
                <c:pt idx="107">
                  <c:v>75.864163149339475</c:v>
                </c:pt>
                <c:pt idx="108">
                  <c:v>75.714873962549277</c:v>
                </c:pt>
                <c:pt idx="109">
                  <c:v>75.567300854837129</c:v>
                </c:pt>
                <c:pt idx="110">
                  <c:v>75.423754293042379</c:v>
                </c:pt>
                <c:pt idx="111">
                  <c:v>75.28980143339399</c:v>
                </c:pt>
                <c:pt idx="112">
                  <c:v>75.177709162609517</c:v>
                </c:pt>
                <c:pt idx="113">
                  <c:v>75.112152661599168</c:v>
                </c:pt>
                <c:pt idx="114">
                  <c:v>75.138214814680893</c:v>
                </c:pt>
                <c:pt idx="115">
                  <c:v>75.330075025117338</c:v>
                </c:pt>
                <c:pt idx="116">
                  <c:v>75.796086660171014</c:v>
                </c:pt>
                <c:pt idx="117">
                  <c:v>76.672960345144176</c:v>
                </c:pt>
                <c:pt idx="118">
                  <c:v>78.100014379414745</c:v>
                </c:pt>
                <c:pt idx="119">
                  <c:v>80.164489536620749</c:v>
                </c:pt>
                <c:pt idx="120">
                  <c:v>82.80983735441356</c:v>
                </c:pt>
                <c:pt idx="121">
                  <c:v>85.709708377046937</c:v>
                </c:pt>
                <c:pt idx="122">
                  <c:v>88.16831518831772</c:v>
                </c:pt>
                <c:pt idx="123">
                  <c:v>89.223211174224545</c:v>
                </c:pt>
                <c:pt idx="124">
                  <c:v>88.121422284896013</c:v>
                </c:pt>
                <c:pt idx="125">
                  <c:v>84.958473734787674</c:v>
                </c:pt>
                <c:pt idx="126">
                  <c:v>80.821024910451385</c:v>
                </c:pt>
                <c:pt idx="127">
                  <c:v>77.098029170581697</c:v>
                </c:pt>
                <c:pt idx="128">
                  <c:v>74.588392923400249</c:v>
                </c:pt>
                <c:pt idx="129">
                  <c:v>73.259197277126319</c:v>
                </c:pt>
                <c:pt idx="130">
                  <c:v>72.660399892196807</c:v>
                </c:pt>
                <c:pt idx="131">
                  <c:v>72.382609473081246</c:v>
                </c:pt>
                <c:pt idx="132">
                  <c:v>72.209243990242925</c:v>
                </c:pt>
                <c:pt idx="133">
                  <c:v>72.061727331581153</c:v>
                </c:pt>
                <c:pt idx="134">
                  <c:v>71.919422113920461</c:v>
                </c:pt>
                <c:pt idx="135">
                  <c:v>71.778320898256993</c:v>
                </c:pt>
                <c:pt idx="136">
                  <c:v>71.637860542113756</c:v>
                </c:pt>
                <c:pt idx="137">
                  <c:v>71.498006110747511</c:v>
                </c:pt>
                <c:pt idx="138">
                  <c:v>71.358783606585078</c:v>
                </c:pt>
                <c:pt idx="139">
                  <c:v>71.220227661131133</c:v>
                </c:pt>
                <c:pt idx="140">
                  <c:v>71.082400364571726</c:v>
                </c:pt>
                <c:pt idx="141">
                  <c:v>70.945521888312072</c:v>
                </c:pt>
                <c:pt idx="142">
                  <c:v>70.810559400069792</c:v>
                </c:pt>
                <c:pt idx="143">
                  <c:v>70.681391338783342</c:v>
                </c:pt>
                <c:pt idx="144">
                  <c:v>70.571177031408524</c:v>
                </c:pt>
                <c:pt idx="145">
                  <c:v>70.516751857199935</c:v>
                </c:pt>
                <c:pt idx="146">
                  <c:v>70.601174322233092</c:v>
                </c:pt>
                <c:pt idx="147">
                  <c:v>70.969155404734565</c:v>
                </c:pt>
                <c:pt idx="148">
                  <c:v>71.796646234017942</c:v>
                </c:pt>
                <c:pt idx="149">
                  <c:v>73.176503025745845</c:v>
                </c:pt>
                <c:pt idx="150">
                  <c:v>74.950404187664375</c:v>
                </c:pt>
                <c:pt idx="151">
                  <c:v>76.628376483606687</c:v>
                </c:pt>
                <c:pt idx="152">
                  <c:v>77.552547804612516</c:v>
                </c:pt>
                <c:pt idx="153">
                  <c:v>77.272295303007226</c:v>
                </c:pt>
                <c:pt idx="154">
                  <c:v>75.849798122137514</c:v>
                </c:pt>
                <c:pt idx="155">
                  <c:v>73.81969575585353</c:v>
                </c:pt>
                <c:pt idx="156">
                  <c:v>71.83767866569498</c:v>
                </c:pt>
                <c:pt idx="157">
                  <c:v>70.327154034555392</c:v>
                </c:pt>
                <c:pt idx="158">
                  <c:v>69.372722019244989</c:v>
                </c:pt>
                <c:pt idx="159">
                  <c:v>68.84068755523576</c:v>
                </c:pt>
                <c:pt idx="160">
                  <c:v>68.550013252039093</c:v>
                </c:pt>
                <c:pt idx="161">
                  <c:v>68.368647926431848</c:v>
                </c:pt>
                <c:pt idx="162">
                  <c:v>68.227489463527832</c:v>
                </c:pt>
                <c:pt idx="163">
                  <c:v>68.09849806983965</c:v>
                </c:pt>
                <c:pt idx="164">
                  <c:v>67.972535758497585</c:v>
                </c:pt>
                <c:pt idx="165">
                  <c:v>67.847148921367804</c:v>
                </c:pt>
                <c:pt idx="166">
                  <c:v>67.721768806730267</c:v>
                </c:pt>
                <c:pt idx="167">
                  <c:v>67.596261066339068</c:v>
                </c:pt>
                <c:pt idx="168">
                  <c:v>67.470576838850377</c:v>
                </c:pt>
                <c:pt idx="169">
                  <c:v>67.344684641123777</c:v>
                </c:pt>
                <c:pt idx="170">
                  <c:v>67.218559365751418</c:v>
                </c:pt>
                <c:pt idx="171">
                  <c:v>67.092180656029129</c:v>
                </c:pt>
                <c:pt idx="172">
                  <c:v>66.965532498166979</c:v>
                </c:pt>
                <c:pt idx="173">
                  <c:v>66.838602906890472</c:v>
                </c:pt>
                <c:pt idx="174">
                  <c:v>66.711383589289809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92.381540602001991</c:v>
                </c:pt>
                <c:pt idx="3">
                  <c:v>92.37109526942038</c:v>
                </c:pt>
                <c:pt idx="4">
                  <c:v>92.359883985387938</c:v>
                </c:pt>
                <c:pt idx="5">
                  <c:v>92.347811807422445</c:v>
                </c:pt>
                <c:pt idx="6">
                  <c:v>92.334773529252701</c:v>
                </c:pt>
                <c:pt idx="7">
                  <c:v>92.320652779749565</c:v>
                </c:pt>
                <c:pt idx="8">
                  <c:v>92.305321082062477</c:v>
                </c:pt>
                <c:pt idx="9">
                  <c:v>92.288636880434112</c:v>
                </c:pt>
                <c:pt idx="10">
                  <c:v>92.270444544905516</c:v>
                </c:pt>
                <c:pt idx="11">
                  <c:v>92.250573367364467</c:v>
                </c:pt>
                <c:pt idx="12">
                  <c:v>92.228836566168198</c:v>
                </c:pt>
                <c:pt idx="13">
                  <c:v>92.205030320913579</c:v>
                </c:pt>
                <c:pt idx="14">
                  <c:v>92.178932863838384</c:v>
                </c:pt>
                <c:pt idx="15">
                  <c:v>92.150303659795611</c:v>
                </c:pt>
                <c:pt idx="16">
                  <c:v>92.118882712683657</c:v>
                </c:pt>
                <c:pt idx="17">
                  <c:v>92.084390042529606</c:v>
                </c:pt>
                <c:pt idx="18">
                  <c:v>92.046525383931694</c:v>
                </c:pt>
                <c:pt idx="19">
                  <c:v>92.004968163015405</c:v>
                </c:pt>
                <c:pt idx="20">
                  <c:v>91.959377816099277</c:v>
                </c:pt>
                <c:pt idx="21">
                  <c:v>91.909394518449673</c:v>
                </c:pt>
                <c:pt idx="22">
                  <c:v>91.854640395268277</c:v>
                </c:pt>
                <c:pt idx="23">
                  <c:v>91.794721288730557</c:v>
                </c:pt>
                <c:pt idx="24">
                  <c:v>91.72922915370745</c:v>
                </c:pt>
                <c:pt idx="25">
                  <c:v>91.65774514991368</c:v>
                </c:pt>
                <c:pt idx="26">
                  <c:v>91.579843488762791</c:v>
                </c:pt>
                <c:pt idx="27">
                  <c:v>91.495096078339088</c:v>
                </c:pt>
                <c:pt idx="28">
                  <c:v>91.40307798891763</c:v>
                </c:pt>
                <c:pt idx="29">
                  <c:v>91.303373733916189</c:v>
                </c:pt>
                <c:pt idx="30">
                  <c:v>91.195584326962674</c:v>
                </c:pt>
                <c:pt idx="31">
                  <c:v>91.079335035338687</c:v>
                </c:pt>
                <c:pt idx="32">
                  <c:v>90.954283704490834</c:v>
                </c:pt>
                <c:pt idx="33">
                  <c:v>90.820129479412827</c:v>
                </c:pt>
                <c:pt idx="34">
                  <c:v>90.676621699112701</c:v>
                </c:pt>
                <c:pt idx="35">
                  <c:v>90.523568693476037</c:v>
                </c:pt>
                <c:pt idx="36">
                  <c:v>90.360846171614256</c:v>
                </c:pt>
                <c:pt idx="37">
                  <c:v>90.18840486160272</c:v>
                </c:pt>
                <c:pt idx="38">
                  <c:v>90.006277047681195</c:v>
                </c:pt>
                <c:pt idx="39">
                  <c:v>89.814581656317685</c:v>
                </c:pt>
                <c:pt idx="40">
                  <c:v>89.613527569769019</c:v>
                </c:pt>
                <c:pt idx="41">
                  <c:v>89.403414896089032</c:v>
                </c:pt>
                <c:pt idx="42">
                  <c:v>89.18463399713103</c:v>
                </c:pt>
                <c:pt idx="43">
                  <c:v>88.957662167945443</c:v>
                </c:pt>
                <c:pt idx="44">
                  <c:v>88.723057966892824</c:v>
                </c:pt>
                <c:pt idx="45">
                  <c:v>88.481453308732725</c:v>
                </c:pt>
                <c:pt idx="46">
                  <c:v>88.233543544642771</c:v>
                </c:pt>
                <c:pt idx="47">
                  <c:v>87.980075854903774</c:v>
                </c:pt>
                <c:pt idx="48">
                  <c:v>87.721836363761497</c:v>
                </c:pt>
                <c:pt idx="49">
                  <c:v>87.459636445126804</c:v>
                </c:pt>
                <c:pt idx="50">
                  <c:v>87.194298717935851</c:v>
                </c:pt>
                <c:pt idx="51">
                  <c:v>86.926643229501437</c:v>
                </c:pt>
                <c:pt idx="52">
                  <c:v>86.657474295210676</c:v>
                </c:pt>
                <c:pt idx="53">
                  <c:v>86.38756840720913</c:v>
                </c:pt>
                <c:pt idx="54">
                  <c:v>86.117663549016214</c:v>
                </c:pt>
                <c:pt idx="55">
                  <c:v>85.848450164370405</c:v>
                </c:pt>
                <c:pt idx="56">
                  <c:v>85.580563934437151</c:v>
                </c:pt>
                <c:pt idx="57">
                  <c:v>85.314580424896562</c:v>
                </c:pt>
                <c:pt idx="58">
                  <c:v>85.051011579392053</c:v>
                </c:pt>
                <c:pt idx="59">
                  <c:v>84.790303962945273</c:v>
                </c:pt>
                <c:pt idx="60">
                  <c:v>84.532838601139332</c:v>
                </c:pt>
                <c:pt idx="61">
                  <c:v>84.278932219414529</c:v>
                </c:pt>
                <c:pt idx="62">
                  <c:v>84.028839661521744</c:v>
                </c:pt>
                <c:pt idx="63">
                  <c:v>83.782757255700332</c:v>
                </c:pt>
                <c:pt idx="64">
                  <c:v>83.540826899353874</c:v>
                </c:pt>
                <c:pt idx="65">
                  <c:v>83.303140645301895</c:v>
                </c:pt>
                <c:pt idx="66">
                  <c:v>83.069745592372158</c:v>
                </c:pt>
                <c:pt idx="67">
                  <c:v>82.840648907563519</c:v>
                </c:pt>
                <c:pt idx="68">
                  <c:v>82.615822833934928</c:v>
                </c:pt>
                <c:pt idx="69">
                  <c:v>82.395209565840005</c:v>
                </c:pt>
                <c:pt idx="70">
                  <c:v>82.178725899632227</c:v>
                </c:pt>
                <c:pt idx="71">
                  <c:v>81.96626759244549</c:v>
                </c:pt>
                <c:pt idx="72">
                  <c:v>81.757713383426577</c:v>
                </c:pt>
                <c:pt idx="73">
                  <c:v>81.5529286504986</c:v>
                </c:pt>
                <c:pt idx="74">
                  <c:v>81.3517686912747</c:v>
                </c:pt>
                <c:pt idx="75">
                  <c:v>81.154081629212243</c:v>
                </c:pt>
                <c:pt idx="76">
                  <c:v>80.959710955726933</c:v>
                </c:pt>
                <c:pt idx="77">
                  <c:v>80.768497726084405</c:v>
                </c:pt>
                <c:pt idx="78">
                  <c:v>80.580282431802303</c:v>
                </c:pt>
                <c:pt idx="79">
                  <c:v>80.394906575383544</c:v>
                </c:pt>
                <c:pt idx="80">
                  <c:v>80.212213974808606</c:v>
                </c:pt>
                <c:pt idx="81">
                  <c:v>80.032051825653667</c:v>
                </c:pt>
                <c:pt idx="82">
                  <c:v>79.854271548253365</c:v>
                </c:pt>
                <c:pt idx="83">
                  <c:v>79.678729446232055</c:v>
                </c:pt>
                <c:pt idx="84">
                  <c:v>79.505287201185197</c:v>
                </c:pt>
                <c:pt idx="85">
                  <c:v>79.333812226466819</c:v>
                </c:pt>
                <c:pt idx="86">
                  <c:v>79.164177901060441</c:v>
                </c:pt>
                <c:pt idx="87">
                  <c:v>78.996263702474664</c:v>
                </c:pt>
                <c:pt idx="88">
                  <c:v>78.829955255591841</c:v>
                </c:pt>
                <c:pt idx="89">
                  <c:v>78.66514431245588</c:v>
                </c:pt>
                <c:pt idx="90">
                  <c:v>78.501728676153832</c:v>
                </c:pt>
                <c:pt idx="91">
                  <c:v>78.339612080246752</c:v>
                </c:pt>
                <c:pt idx="92">
                  <c:v>78.178704033650661</c:v>
                </c:pt>
                <c:pt idx="93">
                  <c:v>78.018919639464329</c:v>
                </c:pt>
                <c:pt idx="94">
                  <c:v>77.860179394983064</c:v>
                </c:pt>
                <c:pt idx="95">
                  <c:v>77.702408979025122</c:v>
                </c:pt>
                <c:pt idx="96">
                  <c:v>77.545539031717809</c:v>
                </c:pt>
                <c:pt idx="97">
                  <c:v>77.38950493103718</c:v>
                </c:pt>
                <c:pt idx="98">
                  <c:v>77.23424656965615</c:v>
                </c:pt>
                <c:pt idx="99">
                  <c:v>77.079708135019828</c:v>
                </c:pt>
                <c:pt idx="100">
                  <c:v>76.925837895024401</c:v>
                </c:pt>
                <c:pt idx="101">
                  <c:v>76.772587991214422</c:v>
                </c:pt>
                <c:pt idx="102">
                  <c:v>76.619914241024304</c:v>
                </c:pt>
                <c:pt idx="103">
                  <c:v>76.467775950263757</c:v>
                </c:pt>
                <c:pt idx="104">
                  <c:v>76.316135736773944</c:v>
                </c:pt>
                <c:pt idx="105">
                  <c:v>76.164959365954687</c:v>
                </c:pt>
                <c:pt idx="106">
                  <c:v>76.01421559867417</c:v>
                </c:pt>
                <c:pt idx="107">
                  <c:v>75.863876051916449</c:v>
                </c:pt>
                <c:pt idx="108">
                  <c:v>75.71391507238954</c:v>
                </c:pt>
                <c:pt idx="109">
                  <c:v>75.564309623203997</c:v>
                </c:pt>
                <c:pt idx="110">
                  <c:v>75.415039183633311</c:v>
                </c:pt>
                <c:pt idx="111">
                  <c:v>75.266085661874556</c:v>
                </c:pt>
                <c:pt idx="112">
                  <c:v>75.117433320639648</c:v>
                </c:pt>
                <c:pt idx="113">
                  <c:v>74.969068715314961</c:v>
                </c:pt>
                <c:pt idx="114">
                  <c:v>74.820980644326767</c:v>
                </c:pt>
                <c:pt idx="115">
                  <c:v>74.673160111237451</c:v>
                </c:pt>
                <c:pt idx="116">
                  <c:v>74.525600297963123</c:v>
                </c:pt>
                <c:pt idx="117">
                  <c:v>74.378296548348388</c:v>
                </c:pt>
                <c:pt idx="118">
                  <c:v>74.231246361146276</c:v>
                </c:pt>
                <c:pt idx="119">
                  <c:v>74.084449391230734</c:v>
                </c:pt>
                <c:pt idx="120">
                  <c:v>73.937907457608389</c:v>
                </c:pt>
                <c:pt idx="121">
                  <c:v>73.791624556492692</c:v>
                </c:pt>
                <c:pt idx="122">
                  <c:v>73.64560687735343</c:v>
                </c:pt>
                <c:pt idx="123">
                  <c:v>73.49986281945877</c:v>
                </c:pt>
                <c:pt idx="124">
                  <c:v>73.354403005985063</c:v>
                </c:pt>
                <c:pt idx="125">
                  <c:v>73.209240292289394</c:v>
                </c:pt>
                <c:pt idx="126">
                  <c:v>73.064389764428412</c:v>
                </c:pt>
                <c:pt idx="127">
                  <c:v>72.919868723481926</c:v>
                </c:pt>
                <c:pt idx="128">
                  <c:v>72.775696650721059</c:v>
                </c:pt>
                <c:pt idx="129">
                  <c:v>72.631895148180675</c:v>
                </c:pt>
                <c:pt idx="130">
                  <c:v>72.488487848790072</c:v>
                </c:pt>
                <c:pt idx="131">
                  <c:v>72.345500289935828</c:v>
                </c:pt>
                <c:pt idx="132">
                  <c:v>72.202959744228849</c:v>
                </c:pt>
                <c:pt idx="133">
                  <c:v>72.060895001393419</c:v>
                </c:pt>
                <c:pt idx="134">
                  <c:v>71.91933609565362</c:v>
                </c:pt>
                <c:pt idx="135">
                  <c:v>71.778313973838365</c:v>
                </c:pt>
                <c:pt idx="136">
                  <c:v>71.637860100719891</c:v>
                </c:pt>
                <c:pt idx="137">
                  <c:v>71.498005999901864</c:v>
                </c:pt>
                <c:pt idx="138">
                  <c:v>71.358782730904153</c:v>
                </c:pt>
                <c:pt idx="139">
                  <c:v>71.220220305956886</c:v>
                </c:pt>
                <c:pt idx="140">
                  <c:v>71.082347053359939</c:v>
                </c:pt>
                <c:pt idx="141">
                  <c:v>70.945188937989769</c:v>
                </c:pt>
                <c:pt idx="142">
                  <c:v>70.808768853472344</c:v>
                </c:pt>
                <c:pt idx="143">
                  <c:v>70.673105904465714</c:v>
                </c:pt>
                <c:pt idx="144">
                  <c:v>70.53821470111744</c:v>
                </c:pt>
                <c:pt idx="145">
                  <c:v>70.404104690757833</c:v>
                </c:pt>
                <c:pt idx="146">
                  <c:v>70.27077955390584</c:v>
                </c:pt>
                <c:pt idx="147">
                  <c:v>70.138236692375671</c:v>
                </c:pt>
                <c:pt idx="148">
                  <c:v>70.006466836398289</c:v>
                </c:pt>
                <c:pt idx="149">
                  <c:v>69.875453795037899</c:v>
                </c:pt>
                <c:pt idx="150">
                  <c:v>69.745174369747758</c:v>
                </c:pt>
                <c:pt idx="151">
                  <c:v>69.6155984447946</c:v>
                </c:pt>
                <c:pt idx="152">
                  <c:v>69.48668926078301</c:v>
                </c:pt>
                <c:pt idx="153">
                  <c:v>69.358403869090154</c:v>
                </c:pt>
                <c:pt idx="154">
                  <c:v>69.23069375626153</c:v>
                </c:pt>
                <c:pt idx="155">
                  <c:v>69.10350561897954</c:v>
                </c:pt>
                <c:pt idx="156">
                  <c:v>68.976782262756331</c:v>
                </c:pt>
                <c:pt idx="157">
                  <c:v>68.850463591611827</c:v>
                </c:pt>
                <c:pt idx="158">
                  <c:v>68.724487652122562</c:v>
                </c:pt>
                <c:pt idx="159">
                  <c:v>68.598791693633856</c:v>
                </c:pt>
                <c:pt idx="160">
                  <c:v>68.473313207157375</c:v>
                </c:pt>
                <c:pt idx="161">
                  <c:v>68.347990908372964</c:v>
                </c:pt>
                <c:pt idx="162">
                  <c:v>68.22276563486534</c:v>
                </c:pt>
                <c:pt idx="163">
                  <c:v>68.097581133780935</c:v>
                </c:pt>
                <c:pt idx="164">
                  <c:v>67.972384722937676</c:v>
                </c:pt>
                <c:pt idx="165">
                  <c:v>67.847127815503825</c:v>
                </c:pt>
                <c:pt idx="166">
                  <c:v>67.721766305176217</c:v>
                </c:pt>
                <c:pt idx="167">
                  <c:v>67.596260814914316</c:v>
                </c:pt>
                <c:pt idx="168">
                  <c:v>67.47057681742568</c:v>
                </c:pt>
                <c:pt idx="169">
                  <c:v>67.344684639576187</c:v>
                </c:pt>
                <c:pt idx="170">
                  <c:v>67.218559365656674</c:v>
                </c:pt>
                <c:pt idx="171">
                  <c:v>67.092180656024212</c:v>
                </c:pt>
                <c:pt idx="172">
                  <c:v>66.965532498166766</c:v>
                </c:pt>
                <c:pt idx="173">
                  <c:v>66.838602906890458</c:v>
                </c:pt>
                <c:pt idx="174">
                  <c:v>66.711383589289809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93.316999999999993</c:v>
                </c:pt>
                <c:pt idx="1">
                  <c:v>93.5</c:v>
                </c:pt>
                <c:pt idx="2">
                  <c:v>92.15</c:v>
                </c:pt>
                <c:pt idx="3">
                  <c:v>93.132999999999996</c:v>
                </c:pt>
                <c:pt idx="4">
                  <c:v>91.117000000000004</c:v>
                </c:pt>
                <c:pt idx="5">
                  <c:v>91.016999999999996</c:v>
                </c:pt>
                <c:pt idx="6">
                  <c:v>92.016999999999996</c:v>
                </c:pt>
                <c:pt idx="7">
                  <c:v>90.483000000000004</c:v>
                </c:pt>
                <c:pt idx="8">
                  <c:v>91.667000000000002</c:v>
                </c:pt>
                <c:pt idx="9">
                  <c:v>90.983000000000004</c:v>
                </c:pt>
                <c:pt idx="10">
                  <c:v>90.733000000000004</c:v>
                </c:pt>
                <c:pt idx="11">
                  <c:v>91.316999999999993</c:v>
                </c:pt>
                <c:pt idx="12">
                  <c:v>91.9</c:v>
                </c:pt>
                <c:pt idx="13">
                  <c:v>91.167000000000002</c:v>
                </c:pt>
                <c:pt idx="14">
                  <c:v>90.367000000000004</c:v>
                </c:pt>
                <c:pt idx="15">
                  <c:v>90.95</c:v>
                </c:pt>
                <c:pt idx="16">
                  <c:v>90.882999999999996</c:v>
                </c:pt>
                <c:pt idx="17">
                  <c:v>91.266999999999996</c:v>
                </c:pt>
                <c:pt idx="18">
                  <c:v>91.483000000000004</c:v>
                </c:pt>
                <c:pt idx="19">
                  <c:v>91.516999999999996</c:v>
                </c:pt>
                <c:pt idx="20">
                  <c:v>92.016999999999996</c:v>
                </c:pt>
                <c:pt idx="21">
                  <c:v>91.516999999999996</c:v>
                </c:pt>
                <c:pt idx="22">
                  <c:v>92.35</c:v>
                </c:pt>
                <c:pt idx="23">
                  <c:v>92.183000000000007</c:v>
                </c:pt>
                <c:pt idx="24">
                  <c:v>92.216999999999999</c:v>
                </c:pt>
                <c:pt idx="25">
                  <c:v>92.117000000000004</c:v>
                </c:pt>
                <c:pt idx="26">
                  <c:v>91.8</c:v>
                </c:pt>
                <c:pt idx="27">
                  <c:v>92.433000000000007</c:v>
                </c:pt>
                <c:pt idx="28">
                  <c:v>93.132999999999996</c:v>
                </c:pt>
                <c:pt idx="29">
                  <c:v>93.417000000000002</c:v>
                </c:pt>
                <c:pt idx="30">
                  <c:v>93.466999999999999</c:v>
                </c:pt>
                <c:pt idx="31">
                  <c:v>93.933000000000007</c:v>
                </c:pt>
                <c:pt idx="32">
                  <c:v>94.65</c:v>
                </c:pt>
                <c:pt idx="33">
                  <c:v>94.966999999999999</c:v>
                </c:pt>
                <c:pt idx="34">
                  <c:v>96.05</c:v>
                </c:pt>
                <c:pt idx="35">
                  <c:v>97.05</c:v>
                </c:pt>
                <c:pt idx="36">
                  <c:v>97.516999999999996</c:v>
                </c:pt>
                <c:pt idx="37">
                  <c:v>98.15</c:v>
                </c:pt>
                <c:pt idx="38">
                  <c:v>99.483000000000004</c:v>
                </c:pt>
                <c:pt idx="39">
                  <c:v>99.266999999999996</c:v>
                </c:pt>
                <c:pt idx="40">
                  <c:v>101.85</c:v>
                </c:pt>
                <c:pt idx="41">
                  <c:v>102.25</c:v>
                </c:pt>
                <c:pt idx="42">
                  <c:v>102.883</c:v>
                </c:pt>
                <c:pt idx="43">
                  <c:v>103.55</c:v>
                </c:pt>
                <c:pt idx="44">
                  <c:v>104.18300000000001</c:v>
                </c:pt>
                <c:pt idx="45">
                  <c:v>104.75</c:v>
                </c:pt>
                <c:pt idx="46">
                  <c:v>104.167</c:v>
                </c:pt>
                <c:pt idx="47">
                  <c:v>104.1</c:v>
                </c:pt>
                <c:pt idx="48">
                  <c:v>104.083</c:v>
                </c:pt>
                <c:pt idx="49">
                  <c:v>106.3</c:v>
                </c:pt>
                <c:pt idx="50">
                  <c:v>110.417</c:v>
                </c:pt>
                <c:pt idx="51">
                  <c:v>117.95</c:v>
                </c:pt>
                <c:pt idx="52">
                  <c:v>130.4</c:v>
                </c:pt>
                <c:pt idx="53">
                  <c:v>146.333</c:v>
                </c:pt>
                <c:pt idx="54">
                  <c:v>164.583</c:v>
                </c:pt>
                <c:pt idx="55">
                  <c:v>181.56700000000001</c:v>
                </c:pt>
                <c:pt idx="56">
                  <c:v>194.917</c:v>
                </c:pt>
                <c:pt idx="57">
                  <c:v>206.06700000000001</c:v>
                </c:pt>
                <c:pt idx="58">
                  <c:v>214.18299999999999</c:v>
                </c:pt>
                <c:pt idx="59">
                  <c:v>218.65</c:v>
                </c:pt>
                <c:pt idx="60">
                  <c:v>219.86699999999999</c:v>
                </c:pt>
                <c:pt idx="61">
                  <c:v>218.38300000000001</c:v>
                </c:pt>
                <c:pt idx="62">
                  <c:v>211.4</c:v>
                </c:pt>
                <c:pt idx="63">
                  <c:v>199.61699999999999</c:v>
                </c:pt>
                <c:pt idx="64">
                  <c:v>179.63300000000001</c:v>
                </c:pt>
                <c:pt idx="65">
                  <c:v>151.85</c:v>
                </c:pt>
                <c:pt idx="66">
                  <c:v>122.2</c:v>
                </c:pt>
                <c:pt idx="67">
                  <c:v>99.4</c:v>
                </c:pt>
                <c:pt idx="68">
                  <c:v>92.466999999999999</c:v>
                </c:pt>
                <c:pt idx="69">
                  <c:v>90.7</c:v>
                </c:pt>
                <c:pt idx="70">
                  <c:v>89.6</c:v>
                </c:pt>
                <c:pt idx="71">
                  <c:v>89.533000000000001</c:v>
                </c:pt>
                <c:pt idx="72">
                  <c:v>89.466999999999999</c:v>
                </c:pt>
                <c:pt idx="73">
                  <c:v>89.867000000000004</c:v>
                </c:pt>
                <c:pt idx="74">
                  <c:v>92.65</c:v>
                </c:pt>
                <c:pt idx="75">
                  <c:v>97.933000000000007</c:v>
                </c:pt>
                <c:pt idx="76">
                  <c:v>104.93300000000001</c:v>
                </c:pt>
                <c:pt idx="77">
                  <c:v>116.417</c:v>
                </c:pt>
                <c:pt idx="78">
                  <c:v>127.233</c:v>
                </c:pt>
                <c:pt idx="79">
                  <c:v>140.68299999999999</c:v>
                </c:pt>
                <c:pt idx="80">
                  <c:v>151.43299999999999</c:v>
                </c:pt>
                <c:pt idx="81">
                  <c:v>161.06700000000001</c:v>
                </c:pt>
                <c:pt idx="82">
                  <c:v>168.3</c:v>
                </c:pt>
                <c:pt idx="83">
                  <c:v>173</c:v>
                </c:pt>
                <c:pt idx="84">
                  <c:v>174.7</c:v>
                </c:pt>
                <c:pt idx="85">
                  <c:v>173.13300000000001</c:v>
                </c:pt>
                <c:pt idx="86">
                  <c:v>166.983</c:v>
                </c:pt>
                <c:pt idx="87">
                  <c:v>154.69999999999999</c:v>
                </c:pt>
                <c:pt idx="88">
                  <c:v>134.56700000000001</c:v>
                </c:pt>
                <c:pt idx="89">
                  <c:v>111.767</c:v>
                </c:pt>
                <c:pt idx="90">
                  <c:v>90.7</c:v>
                </c:pt>
                <c:pt idx="91">
                  <c:v>81.733000000000004</c:v>
                </c:pt>
                <c:pt idx="92">
                  <c:v>79.382999999999996</c:v>
                </c:pt>
                <c:pt idx="93">
                  <c:v>78.95</c:v>
                </c:pt>
                <c:pt idx="94">
                  <c:v>78.233000000000004</c:v>
                </c:pt>
                <c:pt idx="95">
                  <c:v>78.867000000000004</c:v>
                </c:pt>
                <c:pt idx="96">
                  <c:v>78.5</c:v>
                </c:pt>
                <c:pt idx="97">
                  <c:v>77.816999999999993</c:v>
                </c:pt>
                <c:pt idx="98">
                  <c:v>77.733000000000004</c:v>
                </c:pt>
                <c:pt idx="99">
                  <c:v>77.599999999999994</c:v>
                </c:pt>
                <c:pt idx="100">
                  <c:v>77.632999999999996</c:v>
                </c:pt>
                <c:pt idx="101">
                  <c:v>78.266999999999996</c:v>
                </c:pt>
                <c:pt idx="102">
                  <c:v>78.466999999999999</c:v>
                </c:pt>
                <c:pt idx="103">
                  <c:v>77.632999999999996</c:v>
                </c:pt>
                <c:pt idx="104">
                  <c:v>77.216999999999999</c:v>
                </c:pt>
                <c:pt idx="105">
                  <c:v>77.082999999999998</c:v>
                </c:pt>
                <c:pt idx="106">
                  <c:v>77.216999999999999</c:v>
                </c:pt>
                <c:pt idx="107">
                  <c:v>76.433000000000007</c:v>
                </c:pt>
                <c:pt idx="108">
                  <c:v>77.216999999999999</c:v>
                </c:pt>
                <c:pt idx="109">
                  <c:v>76.382999999999996</c:v>
                </c:pt>
                <c:pt idx="110">
                  <c:v>76.617000000000004</c:v>
                </c:pt>
                <c:pt idx="111">
                  <c:v>76.016999999999996</c:v>
                </c:pt>
                <c:pt idx="112">
                  <c:v>77.066999999999993</c:v>
                </c:pt>
                <c:pt idx="113">
                  <c:v>76.233000000000004</c:v>
                </c:pt>
                <c:pt idx="114">
                  <c:v>76.117000000000004</c:v>
                </c:pt>
                <c:pt idx="115">
                  <c:v>76.516999999999996</c:v>
                </c:pt>
                <c:pt idx="116">
                  <c:v>77.216999999999999</c:v>
                </c:pt>
                <c:pt idx="117">
                  <c:v>77.216999999999999</c:v>
                </c:pt>
                <c:pt idx="118">
                  <c:v>78.167000000000002</c:v>
                </c:pt>
                <c:pt idx="119">
                  <c:v>80.183000000000007</c:v>
                </c:pt>
                <c:pt idx="120">
                  <c:v>83.4</c:v>
                </c:pt>
                <c:pt idx="121">
                  <c:v>86.332999999999998</c:v>
                </c:pt>
                <c:pt idx="122">
                  <c:v>89.667000000000002</c:v>
                </c:pt>
                <c:pt idx="123">
                  <c:v>90.917000000000002</c:v>
                </c:pt>
                <c:pt idx="124">
                  <c:v>91.6</c:v>
                </c:pt>
                <c:pt idx="125">
                  <c:v>89.966999999999999</c:v>
                </c:pt>
                <c:pt idx="126">
                  <c:v>88.55</c:v>
                </c:pt>
                <c:pt idx="127">
                  <c:v>85.917000000000002</c:v>
                </c:pt>
                <c:pt idx="128">
                  <c:v>81.183000000000007</c:v>
                </c:pt>
                <c:pt idx="129">
                  <c:v>79.783000000000001</c:v>
                </c:pt>
                <c:pt idx="130">
                  <c:v>75.900000000000006</c:v>
                </c:pt>
                <c:pt idx="131">
                  <c:v>75.816999999999993</c:v>
                </c:pt>
                <c:pt idx="132">
                  <c:v>75.25</c:v>
                </c:pt>
                <c:pt idx="133">
                  <c:v>73.367000000000004</c:v>
                </c:pt>
                <c:pt idx="134">
                  <c:v>75.167000000000002</c:v>
                </c:pt>
                <c:pt idx="135">
                  <c:v>73.55</c:v>
                </c:pt>
                <c:pt idx="136">
                  <c:v>74.25</c:v>
                </c:pt>
                <c:pt idx="137">
                  <c:v>74.733000000000004</c:v>
                </c:pt>
                <c:pt idx="138">
                  <c:v>74.683000000000007</c:v>
                </c:pt>
                <c:pt idx="139">
                  <c:v>74.55</c:v>
                </c:pt>
                <c:pt idx="140">
                  <c:v>74.25</c:v>
                </c:pt>
                <c:pt idx="141">
                  <c:v>74.417000000000002</c:v>
                </c:pt>
                <c:pt idx="142">
                  <c:v>73.849999999999994</c:v>
                </c:pt>
                <c:pt idx="143">
                  <c:v>74.882999999999996</c:v>
                </c:pt>
                <c:pt idx="144">
                  <c:v>74.216999999999999</c:v>
                </c:pt>
                <c:pt idx="145">
                  <c:v>73.716999999999999</c:v>
                </c:pt>
                <c:pt idx="146">
                  <c:v>73.566999999999993</c:v>
                </c:pt>
                <c:pt idx="147">
                  <c:v>73.533000000000001</c:v>
                </c:pt>
                <c:pt idx="148">
                  <c:v>75.033000000000001</c:v>
                </c:pt>
                <c:pt idx="149">
                  <c:v>75.25</c:v>
                </c:pt>
                <c:pt idx="150">
                  <c:v>76.733000000000004</c:v>
                </c:pt>
                <c:pt idx="151">
                  <c:v>79.983000000000004</c:v>
                </c:pt>
                <c:pt idx="152">
                  <c:v>80.8</c:v>
                </c:pt>
                <c:pt idx="153">
                  <c:v>81.933000000000007</c:v>
                </c:pt>
                <c:pt idx="154">
                  <c:v>82.533000000000001</c:v>
                </c:pt>
                <c:pt idx="155">
                  <c:v>82.117000000000004</c:v>
                </c:pt>
                <c:pt idx="156">
                  <c:v>80.367000000000004</c:v>
                </c:pt>
                <c:pt idx="157">
                  <c:v>78.617000000000004</c:v>
                </c:pt>
                <c:pt idx="158">
                  <c:v>76.183000000000007</c:v>
                </c:pt>
                <c:pt idx="159">
                  <c:v>73.783000000000001</c:v>
                </c:pt>
                <c:pt idx="160">
                  <c:v>73.7</c:v>
                </c:pt>
                <c:pt idx="161">
                  <c:v>73.632999999999996</c:v>
                </c:pt>
                <c:pt idx="162">
                  <c:v>73.349999999999994</c:v>
                </c:pt>
                <c:pt idx="163">
                  <c:v>74.75</c:v>
                </c:pt>
                <c:pt idx="164">
                  <c:v>74.2</c:v>
                </c:pt>
                <c:pt idx="165">
                  <c:v>72.849999999999994</c:v>
                </c:pt>
                <c:pt idx="166">
                  <c:v>73.966999999999999</c:v>
                </c:pt>
                <c:pt idx="167">
                  <c:v>73.466999999999999</c:v>
                </c:pt>
                <c:pt idx="168">
                  <c:v>73.683000000000007</c:v>
                </c:pt>
                <c:pt idx="169">
                  <c:v>73.283000000000001</c:v>
                </c:pt>
                <c:pt idx="170">
                  <c:v>73.683000000000007</c:v>
                </c:pt>
                <c:pt idx="171">
                  <c:v>72.533000000000001</c:v>
                </c:pt>
                <c:pt idx="172">
                  <c:v>73.566999999999993</c:v>
                </c:pt>
                <c:pt idx="173">
                  <c:v>72.55</c:v>
                </c:pt>
                <c:pt idx="174">
                  <c:v>73.7</c:v>
                </c:pt>
                <c:pt idx="175">
                  <c:v>72.900000000000006</c:v>
                </c:pt>
                <c:pt idx="176">
                  <c:v>73.45</c:v>
                </c:pt>
                <c:pt idx="177">
                  <c:v>72.933000000000007</c:v>
                </c:pt>
                <c:pt idx="178">
                  <c:v>71.783000000000001</c:v>
                </c:pt>
                <c:pt idx="179">
                  <c:v>73.132999999999996</c:v>
                </c:pt>
                <c:pt idx="180">
                  <c:v>73.316999999999993</c:v>
                </c:pt>
                <c:pt idx="181">
                  <c:v>73.533000000000001</c:v>
                </c:pt>
                <c:pt idx="182">
                  <c:v>73.382999999999996</c:v>
                </c:pt>
                <c:pt idx="183">
                  <c:v>73.417000000000002</c:v>
                </c:pt>
                <c:pt idx="184">
                  <c:v>73.2</c:v>
                </c:pt>
                <c:pt idx="185">
                  <c:v>72.599999999999994</c:v>
                </c:pt>
                <c:pt idx="186">
                  <c:v>72.05</c:v>
                </c:pt>
                <c:pt idx="187">
                  <c:v>73.082999999999998</c:v>
                </c:pt>
                <c:pt idx="188">
                  <c:v>72.433000000000007</c:v>
                </c:pt>
                <c:pt idx="189">
                  <c:v>71.632999999999996</c:v>
                </c:pt>
                <c:pt idx="190">
                  <c:v>73.3</c:v>
                </c:pt>
                <c:pt idx="191">
                  <c:v>72.900000000000006</c:v>
                </c:pt>
                <c:pt idx="192">
                  <c:v>72.483000000000004</c:v>
                </c:pt>
                <c:pt idx="193">
                  <c:v>72.966999999999999</c:v>
                </c:pt>
                <c:pt idx="194">
                  <c:v>72.3</c:v>
                </c:pt>
                <c:pt idx="195">
                  <c:v>72.033000000000001</c:v>
                </c:pt>
                <c:pt idx="196">
                  <c:v>71.917000000000002</c:v>
                </c:pt>
                <c:pt idx="197">
                  <c:v>70.7</c:v>
                </c:pt>
                <c:pt idx="198">
                  <c:v>71.283000000000001</c:v>
                </c:pt>
                <c:pt idx="199">
                  <c:v>70.7</c:v>
                </c:pt>
                <c:pt idx="200">
                  <c:v>70.632999999999996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88.079227575612435</c:v>
                </c:pt>
                <c:pt idx="9">
                  <c:v>88.417093473668217</c:v>
                </c:pt>
                <c:pt idx="10">
                  <c:v>88.751744866765364</c:v>
                </c:pt>
                <c:pt idx="11">
                  <c:v>89.082779035972877</c:v>
                </c:pt>
                <c:pt idx="12">
                  <c:v>89.409751458558418</c:v>
                </c:pt>
                <c:pt idx="13">
                  <c:v>89.732172714523159</c:v>
                </c:pt>
                <c:pt idx="14">
                  <c:v>90.049505410552683</c:v>
                </c:pt>
                <c:pt idx="15">
                  <c:v>90.361161187551559</c:v>
                </c:pt>
                <c:pt idx="16">
                  <c:v>90.666497893546008</c:v>
                </c:pt>
                <c:pt idx="17">
                  <c:v>90.964817021556428</c:v>
                </c:pt>
                <c:pt idx="18">
                  <c:v>91.255361532480606</c:v>
                </c:pt>
                <c:pt idx="19">
                  <c:v>91.537314207019236</c:v>
                </c:pt>
                <c:pt idx="20">
                  <c:v>91.809796700262893</c:v>
                </c:pt>
                <c:pt idx="21">
                  <c:v>92.0718695120311</c:v>
                </c:pt>
                <c:pt idx="22">
                  <c:v>92.322533143953365</c:v>
                </c:pt>
                <c:pt idx="23">
                  <c:v>92.560730806829412</c:v>
                </c:pt>
                <c:pt idx="24">
                  <c:v>92.785353198403968</c:v>
                </c:pt>
                <c:pt idx="25">
                  <c:v>92.99524614330781</c:v>
                </c:pt>
                <c:pt idx="26">
                  <c:v>93.18922235801503</c:v>
                </c:pt>
                <c:pt idx="27">
                  <c:v>93.36607940774222</c:v>
                </c:pt>
                <c:pt idx="28">
                  <c:v>93.524627259697226</c:v>
                </c:pt>
                <c:pt idx="29">
                  <c:v>93.663730991614216</c:v>
                </c:pt>
                <c:pt idx="30">
                  <c:v>93.782377559627079</c:v>
                </c:pt>
                <c:pt idx="31">
                  <c:v>93.879780512033122</c:v>
                </c:pt>
                <c:pt idx="32">
                  <c:v>93.955543615430116</c:v>
                </c:pt>
                <c:pt idx="33">
                  <c:v>94.009913881956948</c:v>
                </c:pt>
                <c:pt idx="34">
                  <c:v>94.044166458824165</c:v>
                </c:pt>
                <c:pt idx="35">
                  <c:v>94.061177605067101</c:v>
                </c:pt>
                <c:pt idx="36">
                  <c:v>94.066255784196713</c:v>
                </c:pt>
                <c:pt idx="37">
                  <c:v>94.068311440010078</c:v>
                </c:pt>
                <c:pt idx="38">
                  <c:v>94.081448067303228</c:v>
                </c:pt>
                <c:pt idx="39">
                  <c:v>94.12704351321554</c:v>
                </c:pt>
                <c:pt idx="40">
                  <c:v>94.236352314587137</c:v>
                </c:pt>
                <c:pt idx="41">
                  <c:v>94.453588382289894</c:v>
                </c:pt>
                <c:pt idx="42">
                  <c:v>94.839335762203987</c:v>
                </c:pt>
                <c:pt idx="43">
                  <c:v>95.473982356997496</c:v>
                </c:pt>
                <c:pt idx="44">
                  <c:v>96.460685696687236</c:v>
                </c:pt>
                <c:pt idx="45">
                  <c:v>97.927182552162549</c:v>
                </c:pt>
                <c:pt idx="46">
                  <c:v>100.02558199218312</c:v>
                </c:pt>
                <c:pt idx="47">
                  <c:v>102.92918486162178</c:v>
                </c:pt>
                <c:pt idx="48">
                  <c:v>106.8254097320979</c:v>
                </c:pt>
                <c:pt idx="49">
                  <c:v>111.90412882546653</c:v>
                </c:pt>
                <c:pt idx="50">
                  <c:v>118.3411498872297</c:v>
                </c:pt>
                <c:pt idx="51">
                  <c:v>126.277163477955</c:v>
                </c:pt>
                <c:pt idx="52">
                  <c:v>135.79296145799427</c:v>
                </c:pt>
                <c:pt idx="53">
                  <c:v>146.88149340027351</c:v>
                </c:pt>
                <c:pt idx="54">
                  <c:v>159.41524854540899</c:v>
                </c:pt>
                <c:pt idx="55">
                  <c:v>173.10261711426941</c:v>
                </c:pt>
                <c:pt idx="56">
                  <c:v>187.42130363252744</c:v>
                </c:pt>
                <c:pt idx="57">
                  <c:v>201.51998467542543</c:v>
                </c:pt>
                <c:pt idx="58">
                  <c:v>214.10826544036115</c:v>
                </c:pt>
                <c:pt idx="59">
                  <c:v>223.41788079081206</c:v>
                </c:pt>
                <c:pt idx="60">
                  <c:v>227.38097565120873</c:v>
                </c:pt>
                <c:pt idx="61">
                  <c:v>224.14513075634636</c:v>
                </c:pt>
                <c:pt idx="62">
                  <c:v>212.85369278903877</c:v>
                </c:pt>
                <c:pt idx="63">
                  <c:v>194.33360605873159</c:v>
                </c:pt>
                <c:pt idx="64">
                  <c:v>171.20224540591366</c:v>
                </c:pt>
                <c:pt idx="65">
                  <c:v>147.15446145992138</c:v>
                </c:pt>
                <c:pt idx="66">
                  <c:v>125.72063458696874</c:v>
                </c:pt>
                <c:pt idx="67">
                  <c:v>109.16857752328377</c:v>
                </c:pt>
                <c:pt idx="68">
                  <c:v>98.10844440026014</c:v>
                </c:pt>
                <c:pt idx="69">
                  <c:v>91.857350880145205</c:v>
                </c:pt>
                <c:pt idx="70">
                  <c:v>89.173178986160195</c:v>
                </c:pt>
                <c:pt idx="71">
                  <c:v>88.892622810265792</c:v>
                </c:pt>
                <c:pt idx="72">
                  <c:v>90.24193112961089</c:v>
                </c:pt>
                <c:pt idx="73">
                  <c:v>92.854983837122603</c:v>
                </c:pt>
                <c:pt idx="74">
                  <c:v>96.649172728023458</c:v>
                </c:pt>
                <c:pt idx="75">
                  <c:v>101.68320023299985</c:v>
                </c:pt>
                <c:pt idx="76">
                  <c:v>108.04888983001558</c:v>
                </c:pt>
                <c:pt idx="77">
                  <c:v>115.7994799215641</c:v>
                </c:pt>
                <c:pt idx="78">
                  <c:v>124.90062353647389</c:v>
                </c:pt>
                <c:pt idx="79">
                  <c:v>135.18966639372468</c:v>
                </c:pt>
                <c:pt idx="80">
                  <c:v>146.32544718679466</c:v>
                </c:pt>
                <c:pt idx="81">
                  <c:v>157.70011949631487</c:v>
                </c:pt>
                <c:pt idx="82">
                  <c:v>168.28903264313095</c:v>
                </c:pt>
                <c:pt idx="83">
                  <c:v>176.48877894568847</c:v>
                </c:pt>
                <c:pt idx="84">
                  <c:v>180.1577852398409</c:v>
                </c:pt>
                <c:pt idx="85">
                  <c:v>177.17504167870868</c:v>
                </c:pt>
                <c:pt idx="86">
                  <c:v>166.56227895503827</c:v>
                </c:pt>
                <c:pt idx="87">
                  <c:v>149.54949323270148</c:v>
                </c:pt>
                <c:pt idx="88">
                  <c:v>129.57426058002207</c:v>
                </c:pt>
                <c:pt idx="89">
                  <c:v>110.85269112305501</c:v>
                </c:pt>
                <c:pt idx="90">
                  <c:v>96.443373378205351</c:v>
                </c:pt>
                <c:pt idx="91">
                  <c:v>87.218620047971811</c:v>
                </c:pt>
                <c:pt idx="92">
                  <c:v>82.259975347736258</c:v>
                </c:pt>
                <c:pt idx="93">
                  <c:v>79.988007852188787</c:v>
                </c:pt>
                <c:pt idx="94">
                  <c:v>79.064469606891393</c:v>
                </c:pt>
                <c:pt idx="95">
                  <c:v>78.691295038261458</c:v>
                </c:pt>
                <c:pt idx="96">
                  <c:v>78.503570964642279</c:v>
                </c:pt>
                <c:pt idx="97">
                  <c:v>78.368750051234571</c:v>
                </c:pt>
                <c:pt idx="98">
                  <c:v>78.247824191268805</c:v>
                </c:pt>
                <c:pt idx="99">
                  <c:v>78.131317732981003</c:v>
                </c:pt>
                <c:pt idx="100">
                  <c:v>78.017236671913807</c:v>
                </c:pt>
                <c:pt idx="101">
                  <c:v>77.905133199485647</c:v>
                </c:pt>
                <c:pt idx="102">
                  <c:v>77.794828555971165</c:v>
                </c:pt>
                <c:pt idx="103">
                  <c:v>77.686190726275143</c:v>
                </c:pt>
                <c:pt idx="104">
                  <c:v>77.579104727330318</c:v>
                </c:pt>
                <c:pt idx="105">
                  <c:v>77.473476095707824</c:v>
                </c:pt>
                <c:pt idx="106">
                  <c:v>77.369252175563972</c:v>
                </c:pt>
                <c:pt idx="107">
                  <c:v>77.266480842557371</c:v>
                </c:pt>
                <c:pt idx="108">
                  <c:v>77.165457226103456</c:v>
                </c:pt>
                <c:pt idx="109">
                  <c:v>77.067061856388776</c:v>
                </c:pt>
                <c:pt idx="110">
                  <c:v>76.97347803884675</c:v>
                </c:pt>
                <c:pt idx="111">
                  <c:v>76.889584850160759</c:v>
                </c:pt>
                <c:pt idx="112">
                  <c:v>76.82541007488129</c:v>
                </c:pt>
                <c:pt idx="113">
                  <c:v>76.799987489080948</c:v>
                </c:pt>
                <c:pt idx="114">
                  <c:v>76.84662253378022</c:v>
                </c:pt>
                <c:pt idx="115">
                  <c:v>77.018750002378482</c:v>
                </c:pt>
                <c:pt idx="116">
                  <c:v>77.394229364458923</c:v>
                </c:pt>
                <c:pt idx="117">
                  <c:v>78.074364561482341</c:v>
                </c:pt>
                <c:pt idx="118">
                  <c:v>79.172806505420596</c:v>
                </c:pt>
                <c:pt idx="119">
                  <c:v>80.789296118868975</c:v>
                </c:pt>
                <c:pt idx="120">
                  <c:v>82.963483525791915</c:v>
                </c:pt>
                <c:pt idx="121">
                  <c:v>85.605059648751777</c:v>
                </c:pt>
                <c:pt idx="122">
                  <c:v>88.406957878810928</c:v>
                </c:pt>
                <c:pt idx="123">
                  <c:v>90.788736534331562</c:v>
                </c:pt>
                <c:pt idx="124">
                  <c:v>91.980402064390105</c:v>
                </c:pt>
                <c:pt idx="125">
                  <c:v>91.342536048150023</c:v>
                </c:pt>
                <c:pt idx="126">
                  <c:v>88.809070262667376</c:v>
                </c:pt>
                <c:pt idx="127">
                  <c:v>85.078274764995172</c:v>
                </c:pt>
                <c:pt idx="128">
                  <c:v>81.272893067804787</c:v>
                </c:pt>
                <c:pt idx="129">
                  <c:v>78.298252915504619</c:v>
                </c:pt>
                <c:pt idx="130">
                  <c:v>76.447317449094967</c:v>
                </c:pt>
                <c:pt idx="131">
                  <c:v>75.501633963049201</c:v>
                </c:pt>
                <c:pt idx="132">
                  <c:v>75.080107023564025</c:v>
                </c:pt>
                <c:pt idx="133">
                  <c:v>74.889572581328622</c:v>
                </c:pt>
                <c:pt idx="134">
                  <c:v>74.778711529477178</c:v>
                </c:pt>
                <c:pt idx="135">
                  <c:v>74.689991084811368</c:v>
                </c:pt>
                <c:pt idx="136">
                  <c:v>74.606702100836998</c:v>
                </c:pt>
                <c:pt idx="137">
                  <c:v>74.525088833913827</c:v>
                </c:pt>
                <c:pt idx="138">
                  <c:v>74.444517215428874</c:v>
                </c:pt>
                <c:pt idx="139">
                  <c:v>74.364939305932225</c:v>
                </c:pt>
                <c:pt idx="140">
                  <c:v>74.286409629524456</c:v>
                </c:pt>
                <c:pt idx="141">
                  <c:v>74.209079012680434</c:v>
                </c:pt>
                <c:pt idx="142">
                  <c:v>74.133475130878125</c:v>
                </c:pt>
                <c:pt idx="143">
                  <c:v>74.061520673358089</c:v>
                </c:pt>
                <c:pt idx="144">
                  <c:v>73.999532126022871</c:v>
                </c:pt>
                <c:pt idx="145">
                  <c:v>73.96543208544378</c:v>
                </c:pt>
                <c:pt idx="146">
                  <c:v>74.00227235501751</c:v>
                </c:pt>
                <c:pt idx="147">
                  <c:v>74.195706347267958</c:v>
                </c:pt>
                <c:pt idx="148">
                  <c:v>74.681560686955507</c:v>
                </c:pt>
                <c:pt idx="149">
                  <c:v>75.616450558872359</c:v>
                </c:pt>
                <c:pt idx="150">
                  <c:v>77.089030595514458</c:v>
                </c:pt>
                <c:pt idx="151">
                  <c:v>78.99282794974846</c:v>
                </c:pt>
                <c:pt idx="152">
                  <c:v>80.948394151306587</c:v>
                </c:pt>
                <c:pt idx="153">
                  <c:v>82.382422911255404</c:v>
                </c:pt>
                <c:pt idx="154">
                  <c:v>82.779615032770963</c:v>
                </c:pt>
                <c:pt idx="155">
                  <c:v>81.965545512376806</c:v>
                </c:pt>
                <c:pt idx="156">
                  <c:v>80.212193427586783</c:v>
                </c:pt>
                <c:pt idx="157">
                  <c:v>78.08042748310335</c:v>
                </c:pt>
                <c:pt idx="158">
                  <c:v>76.122253512834703</c:v>
                </c:pt>
                <c:pt idx="159">
                  <c:v>74.655635798439192</c:v>
                </c:pt>
                <c:pt idx="160">
                  <c:v>73.726485330502115</c:v>
                </c:pt>
                <c:pt idx="161">
                  <c:v>73.21222464682333</c:v>
                </c:pt>
                <c:pt idx="162">
                  <c:v>72.950316513979587</c:v>
                </c:pt>
                <c:pt idx="163">
                  <c:v>72.81444871878972</c:v>
                </c:pt>
                <c:pt idx="164">
                  <c:v>72.73133156071458</c:v>
                </c:pt>
                <c:pt idx="165">
                  <c:v>72.666910564091452</c:v>
                </c:pt>
                <c:pt idx="166">
                  <c:v>72.608099455502312</c:v>
                </c:pt>
                <c:pt idx="167">
                  <c:v>72.550647730833845</c:v>
                </c:pt>
                <c:pt idx="168">
                  <c:v>72.493352894441145</c:v>
                </c:pt>
                <c:pt idx="169">
                  <c:v>72.435892989768462</c:v>
                </c:pt>
                <c:pt idx="170">
                  <c:v>72.378164988692362</c:v>
                </c:pt>
                <c:pt idx="171">
                  <c:v>72.320116775050465</c:v>
                </c:pt>
                <c:pt idx="172">
                  <c:v>72.261711064835438</c:v>
                </c:pt>
                <c:pt idx="173">
                  <c:v>72.202918586407506</c:v>
                </c:pt>
                <c:pt idx="174">
                  <c:v>72.14371666538004</c:v>
                </c:pt>
                <c:pt idx="175">
                  <c:v>72.084088613552169</c:v>
                </c:pt>
                <c:pt idx="176">
                  <c:v>72.024023190494674</c:v>
                </c:pt>
                <c:pt idx="177">
                  <c:v>71.963514053891885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88.079227575605401</c:v>
                </c:pt>
                <c:pt idx="9">
                  <c:v>88.417093473647142</c:v>
                </c:pt>
                <c:pt idx="10">
                  <c:v>88.751744866703476</c:v>
                </c:pt>
                <c:pt idx="11">
                  <c:v>89.082779035794687</c:v>
                </c:pt>
                <c:pt idx="12">
                  <c:v>89.409751458055425</c:v>
                </c:pt>
                <c:pt idx="13">
                  <c:v>89.732172713131206</c:v>
                </c:pt>
                <c:pt idx="14">
                  <c:v>90.04950540677639</c:v>
                </c:pt>
                <c:pt idx="15">
                  <c:v>90.361161177507995</c:v>
                </c:pt>
                <c:pt idx="16">
                  <c:v>90.666497867358714</c:v>
                </c:pt>
                <c:pt idx="17">
                  <c:v>90.964816954618215</c:v>
                </c:pt>
                <c:pt idx="18">
                  <c:v>91.255361364740082</c:v>
                </c:pt>
                <c:pt idx="19">
                  <c:v>91.537313794938541</c:v>
                </c:pt>
                <c:pt idx="20">
                  <c:v>91.809795707816818</c:v>
                </c:pt>
                <c:pt idx="21">
                  <c:v>92.071867168817008</c:v>
                </c:pt>
                <c:pt idx="22">
                  <c:v>92.32252772023142</c:v>
                </c:pt>
                <c:pt idx="23">
                  <c:v>92.560718499516071</c:v>
                </c:pt>
                <c:pt idx="24">
                  <c:v>92.785325819913822</c:v>
                </c:pt>
                <c:pt idx="25">
                  <c:v>92.995186434812666</c:v>
                </c:pt>
                <c:pt idx="26">
                  <c:v>93.189094701450529</c:v>
                </c:pt>
                <c:pt idx="27">
                  <c:v>93.365811841958774</c:v>
                </c:pt>
                <c:pt idx="28">
                  <c:v>93.524077467727494</c:v>
                </c:pt>
                <c:pt idx="29">
                  <c:v>93.662623484294699</c:v>
                </c:pt>
                <c:pt idx="30">
                  <c:v>93.78019042652609</c:v>
                </c:pt>
                <c:pt idx="31">
                  <c:v>93.875546186756296</c:v>
                </c:pt>
                <c:pt idx="32">
                  <c:v>93.947506992058337</c:v>
                </c:pt>
                <c:pt idx="33">
                  <c:v>93.994960362836466</c:v>
                </c:pt>
                <c:pt idx="34">
                  <c:v>94.016889647474983</c:v>
                </c:pt>
                <c:pt idx="35">
                  <c:v>94.012399583081645</c:v>
                </c:pt>
                <c:pt idx="36">
                  <c:v>93.980742189017349</c:v>
                </c:pt>
                <c:pt idx="37">
                  <c:v>93.921342168573801</c:v>
                </c:pt>
                <c:pt idx="38">
                  <c:v>93.833820887019229</c:v>
                </c:pt>
                <c:pt idx="39">
                  <c:v>93.718017924038762</c:v>
                </c:pt>
                <c:pt idx="40">
                  <c:v>93.574009177409664</c:v>
                </c:pt>
                <c:pt idx="41">
                  <c:v>93.402120532458866</c:v>
                </c:pt>
                <c:pt idx="42">
                  <c:v>93.202936214602119</c:v>
                </c:pt>
                <c:pt idx="43">
                  <c:v>92.97730111109442</c:v>
                </c:pt>
                <c:pt idx="44">
                  <c:v>92.726316577987618</c:v>
                </c:pt>
                <c:pt idx="45">
                  <c:v>92.451329527764628</c:v>
                </c:pt>
                <c:pt idx="46">
                  <c:v>92.153914904877411</c:v>
                </c:pt>
                <c:pt idx="47">
                  <c:v>91.835851978607934</c:v>
                </c:pt>
                <c:pt idx="48">
                  <c:v>91.499095190998659</c:v>
                </c:pt>
                <c:pt idx="49">
                  <c:v>91.145740567912085</c:v>
                </c:pt>
                <c:pt idx="50">
                  <c:v>90.777988912273159</c:v>
                </c:pt>
                <c:pt idx="51">
                  <c:v>90.398107134205645</c:v>
                </c:pt>
                <c:pt idx="52">
                  <c:v>90.008389124118011</c:v>
                </c:pt>
                <c:pt idx="53">
                  <c:v>89.611117540740963</c:v>
                </c:pt>
                <c:pt idx="54">
                  <c:v>89.208527773290015</c:v>
                </c:pt>
                <c:pt idx="55">
                  <c:v>88.802775158502868</c:v>
                </c:pt>
                <c:pt idx="56">
                  <c:v>88.395906307157858</c:v>
                </c:pt>
                <c:pt idx="57">
                  <c:v>87.989835141101722</c:v>
                </c:pt>
                <c:pt idx="58">
                  <c:v>87.586323981198859</c:v>
                </c:pt>
                <c:pt idx="59">
                  <c:v>87.186969777415442</c:v>
                </c:pt>
                <c:pt idx="60">
                  <c:v>86.793195349478694</c:v>
                </c:pt>
                <c:pt idx="61">
                  <c:v>86.406245320861188</c:v>
                </c:pt>
                <c:pt idx="62">
                  <c:v>86.027186286284874</c:v>
                </c:pt>
                <c:pt idx="63">
                  <c:v>85.656910655252688</c:v>
                </c:pt>
                <c:pt idx="64">
                  <c:v>85.296143559383978</c:v>
                </c:pt>
                <c:pt idx="65">
                  <c:v>84.945452194915447</c:v>
                </c:pt>
                <c:pt idx="66">
                  <c:v>84.60525698723454</c:v>
                </c:pt>
                <c:pt idx="67">
                  <c:v>84.275844004511441</c:v>
                </c:pt>
                <c:pt idx="68">
                  <c:v>83.957378105096922</c:v>
                </c:pt>
                <c:pt idx="69">
                  <c:v>83.649916371595054</c:v>
                </c:pt>
                <c:pt idx="70">
                  <c:v>83.353421457541316</c:v>
                </c:pt>
                <c:pt idx="71">
                  <c:v>83.067774545672506</c:v>
                </c:pt>
                <c:pt idx="72">
                  <c:v>82.7927876862761</c:v>
                </c:pt>
                <c:pt idx="73">
                  <c:v>82.528215347569997</c:v>
                </c:pt>
                <c:pt idx="74">
                  <c:v>82.273765065977216</c:v>
                </c:pt>
                <c:pt idx="75">
                  <c:v>82.029107131815977</c:v>
                </c:pt>
                <c:pt idx="76">
                  <c:v>81.793883285242956</c:v>
                </c:pt>
                <c:pt idx="77">
                  <c:v>81.567714428636734</c:v>
                </c:pt>
                <c:pt idx="78">
                  <c:v>81.350207385666437</c:v>
                </c:pt>
                <c:pt idx="79">
                  <c:v>81.140960754903318</c:v>
                </c:pt>
                <c:pt idx="80">
                  <c:v>80.93956991792993</c:v>
                </c:pt>
                <c:pt idx="81">
                  <c:v>80.745631269409486</c:v>
                </c:pt>
                <c:pt idx="82">
                  <c:v>80.558745740379663</c:v>
                </c:pt>
                <c:pt idx="83">
                  <c:v>80.378521686929204</c:v>
                </c:pt>
                <c:pt idx="84">
                  <c:v>80.204577215110049</c:v>
                </c:pt>
                <c:pt idx="85">
                  <c:v>80.036542010031198</c:v>
                </c:pt>
                <c:pt idx="86">
                  <c:v>79.874058733073483</c:v>
                </c:pt>
                <c:pt idx="87">
                  <c:v>79.716784046464383</c:v>
                </c:pt>
                <c:pt idx="88">
                  <c:v>79.564389319375934</c:v>
                </c:pt>
                <c:pt idx="89">
                  <c:v>79.416561064506709</c:v>
                </c:pt>
                <c:pt idx="90">
                  <c:v>79.273001148962166</c:v>
                </c:pt>
                <c:pt idx="91">
                  <c:v>79.133426818288612</c:v>
                </c:pt>
                <c:pt idx="92">
                  <c:v>78.997570567834529</c:v>
                </c:pt>
                <c:pt idx="93">
                  <c:v>78.865179891267019</c:v>
                </c:pt>
                <c:pt idx="94">
                  <c:v>78.736016932087082</c:v>
                </c:pt>
                <c:pt idx="95">
                  <c:v>78.609858060381924</c:v>
                </c:pt>
                <c:pt idx="96">
                  <c:v>78.486493393818577</c:v>
                </c:pt>
                <c:pt idx="97">
                  <c:v>78.365726279008953</c:v>
                </c:pt>
                <c:pt idx="98">
                  <c:v>78.247372746843084</c:v>
                </c:pt>
                <c:pt idx="99">
                  <c:v>78.131260953167896</c:v>
                </c:pt>
                <c:pt idx="100">
                  <c:v>78.017230614261763</c:v>
                </c:pt>
                <c:pt idx="101">
                  <c:v>77.905132444886988</c:v>
                </c:pt>
                <c:pt idx="102">
                  <c:v>77.794827605271664</c:v>
                </c:pt>
                <c:pt idx="103">
                  <c:v>77.686187162150631</c:v>
                </c:pt>
                <c:pt idx="104">
                  <c:v>77.579091567956326</c:v>
                </c:pt>
                <c:pt idx="105">
                  <c:v>77.473430161374509</c:v>
                </c:pt>
                <c:pt idx="106">
                  <c:v>77.369100691742176</c:v>
                </c:pt>
                <c:pt idx="107">
                  <c:v>77.266008869148536</c:v>
                </c:pt>
                <c:pt idx="108">
                  <c:v>77.164067941584193</c:v>
                </c:pt>
                <c:pt idx="109">
                  <c:v>77.063198300054111</c:v>
                </c:pt>
                <c:pt idx="110">
                  <c:v>76.963327112210408</c:v>
                </c:pt>
                <c:pt idx="111">
                  <c:v>76.864387984756931</c:v>
                </c:pt>
                <c:pt idx="112">
                  <c:v>76.766320654618099</c:v>
                </c:pt>
                <c:pt idx="113">
                  <c:v>76.669070708633797</c:v>
                </c:pt>
                <c:pt idx="114">
                  <c:v>76.57258933133366</c:v>
                </c:pt>
                <c:pt idx="115">
                  <c:v>76.476833080140992</c:v>
                </c:pt>
                <c:pt idx="116">
                  <c:v>76.381763687154091</c:v>
                </c:pt>
                <c:pt idx="117">
                  <c:v>76.287347886434574</c:v>
                </c:pt>
                <c:pt idx="118">
                  <c:v>76.193557265494107</c:v>
                </c:pt>
                <c:pt idx="119">
                  <c:v>76.100368139397247</c:v>
                </c:pt>
                <c:pt idx="120">
                  <c:v>76.007761445583824</c:v>
                </c:pt>
                <c:pt idx="121">
                  <c:v>75.915722657147413</c:v>
                </c:pt>
                <c:pt idx="122">
                  <c:v>75.824241711881797</c:v>
                </c:pt>
                <c:pt idx="123">
                  <c:v>75.733312953915785</c:v>
                </c:pt>
                <c:pt idx="124">
                  <c:v>75.642935084197319</c:v>
                </c:pt>
                <c:pt idx="125">
                  <c:v>75.553111115457668</c:v>
                </c:pt>
                <c:pt idx="126">
                  <c:v>75.463848326591943</c:v>
                </c:pt>
                <c:pt idx="127">
                  <c:v>75.375158210640052</c:v>
                </c:pt>
                <c:pt idx="128">
                  <c:v>75.287056409763778</c:v>
                </c:pt>
                <c:pt idx="129">
                  <c:v>75.199562629815105</c:v>
                </c:pt>
                <c:pt idx="130">
                  <c:v>75.112700526318122</c:v>
                </c:pt>
                <c:pt idx="131">
                  <c:v>75.026497552990264</c:v>
                </c:pt>
                <c:pt idx="132">
                  <c:v>74.940984763377642</c:v>
                </c:pt>
                <c:pt idx="133">
                  <c:v>74.856196555846296</c:v>
                </c:pt>
                <c:pt idx="134">
                  <c:v>74.772170352154632</c:v>
                </c:pt>
                <c:pt idx="135">
                  <c:v>74.68894620023093</c:v>
                </c:pt>
                <c:pt idx="136">
                  <c:v>74.606566292704855</c:v>
                </c:pt>
                <c:pt idx="137">
                  <c:v>74.525074394298997</c:v>
                </c:pt>
                <c:pt idx="138">
                  <c:v>74.444515173471714</c:v>
                </c:pt>
                <c:pt idx="139">
                  <c:v>74.364933436786259</c:v>
                </c:pt>
                <c:pt idx="140">
                  <c:v>74.286373268389383</c:v>
                </c:pt>
                <c:pt idx="141">
                  <c:v>74.208877081688271</c:v>
                </c:pt>
                <c:pt idx="142">
                  <c:v>74.132484595711333</c:v>
                </c:pt>
                <c:pt idx="143">
                  <c:v>74.057231754529028</c:v>
                </c:pt>
                <c:pt idx="144">
                  <c:v>73.983149614209424</c:v>
                </c:pt>
                <c:pt idx="145">
                  <c:v>73.910263227696348</c:v>
                </c:pt>
                <c:pt idx="146">
                  <c:v>73.838590563261334</c:v>
                </c:pt>
                <c:pt idx="147">
                  <c:v>73.768141496272548</c:v>
                </c:pt>
                <c:pt idx="148">
                  <c:v>73.698916916412003</c:v>
                </c:pt>
                <c:pt idx="149">
                  <c:v>73.630907992677351</c:v>
                </c:pt>
                <c:pt idx="150">
                  <c:v>73.564095636152658</c:v>
                </c:pt>
                <c:pt idx="151">
                  <c:v>73.498450195429157</c:v>
                </c:pt>
                <c:pt idx="152">
                  <c:v>73.433931411734392</c:v>
                </c:pt>
                <c:pt idx="153">
                  <c:v>73.37048865057811</c:v>
                </c:pt>
                <c:pt idx="154">
                  <c:v>73.308061414605277</c:v>
                </c:pt>
                <c:pt idx="155">
                  <c:v>73.246580129144363</c:v>
                </c:pt>
                <c:pt idx="156">
                  <c:v>73.185967178609573</c:v>
                </c:pt>
                <c:pt idx="157">
                  <c:v>73.12613815947401</c:v>
                </c:pt>
                <c:pt idx="158">
                  <c:v>73.067003304963464</c:v>
                </c:pt>
                <c:pt idx="159">
                  <c:v>73.008469028746205</c:v>
                </c:pt>
                <c:pt idx="160">
                  <c:v>72.950439530300628</c:v>
                </c:pt>
                <c:pt idx="161">
                  <c:v>72.892818403595541</c:v>
                </c:pt>
                <c:pt idx="162">
                  <c:v>72.835510193165049</c:v>
                </c:pt>
                <c:pt idx="163">
                  <c:v>72.778421847229623</c:v>
                </c:pt>
                <c:pt idx="164">
                  <c:v>72.721464025595367</c:v>
                </c:pt>
                <c:pt idx="165">
                  <c:v>72.664552229867752</c:v>
                </c:pt>
                <c:pt idx="166">
                  <c:v>72.607607734195312</c:v>
                </c:pt>
                <c:pt idx="167">
                  <c:v>72.55055830548406</c:v>
                </c:pt>
                <c:pt idx="168">
                  <c:v>72.493338712068535</c:v>
                </c:pt>
                <c:pt idx="169">
                  <c:v>72.435891028624539</c:v>
                </c:pt>
                <c:pt idx="170">
                  <c:v>72.378164752277669</c:v>
                </c:pt>
                <c:pt idx="171">
                  <c:v>72.32011675020874</c:v>
                </c:pt>
                <c:pt idx="172">
                  <c:v>72.261711062560479</c:v>
                </c:pt>
                <c:pt idx="173">
                  <c:v>72.202918586225948</c:v>
                </c:pt>
                <c:pt idx="174">
                  <c:v>72.143716665367421</c:v>
                </c:pt>
                <c:pt idx="175">
                  <c:v>72.084088613551401</c:v>
                </c:pt>
                <c:pt idx="176">
                  <c:v>72.024023190494631</c:v>
                </c:pt>
                <c:pt idx="177">
                  <c:v>71.963514053891885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6.5821486754587743E-4</c:v>
                </c:pt>
                <c:pt idx="1">
                  <c:v>1.0805274206808756E-2</c:v>
                </c:pt>
                <c:pt idx="2">
                  <c:v>1.2774428450665431E-2</c:v>
                </c:pt>
                <c:pt idx="3">
                  <c:v>1.7190904323020954E-2</c:v>
                </c:pt>
                <c:pt idx="4">
                  <c:v>1.4400097044501738E-2</c:v>
                </c:pt>
                <c:pt idx="5">
                  <c:v>3.3409594577692943E-2</c:v>
                </c:pt>
                <c:pt idx="6">
                  <c:v>2.6826165490137263E-2</c:v>
                </c:pt>
                <c:pt idx="7">
                  <c:v>4.0683255265431283E-2</c:v>
                </c:pt>
                <c:pt idx="8">
                  <c:v>4.2568957273222734E-2</c:v>
                </c:pt>
                <c:pt idx="9">
                  <c:v>5.3541111274098004E-2</c:v>
                </c:pt>
                <c:pt idx="10">
                  <c:v>5.2907503973203658E-2</c:v>
                </c:pt>
                <c:pt idx="11">
                  <c:v>5.5685033379340221E-2</c:v>
                </c:pt>
                <c:pt idx="12">
                  <c:v>6.2167535272091762E-2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2.1066298956703474E-3</c:v>
                </c:pt>
                <c:pt idx="1">
                  <c:v>8.8779182905267208E-4</c:v>
                </c:pt>
                <c:pt idx="2">
                  <c:v>1.0799258426576995E-2</c:v>
                </c:pt>
                <c:pt idx="3">
                  <c:v>1.8915039750380846E-2</c:v>
                </c:pt>
                <c:pt idx="4">
                  <c:v>1.677150304985979E-2</c:v>
                </c:pt>
                <c:pt idx="5">
                  <c:v>2.684826090268504E-2</c:v>
                </c:pt>
                <c:pt idx="6">
                  <c:v>3.310140334160469E-2</c:v>
                </c:pt>
                <c:pt idx="7">
                  <c:v>2.8984091069291795E-2</c:v>
                </c:pt>
                <c:pt idx="8">
                  <c:v>3.5063671733822736E-2</c:v>
                </c:pt>
                <c:pt idx="9">
                  <c:v>3.5502705142565982E-2</c:v>
                </c:pt>
                <c:pt idx="10">
                  <c:v>4.4801409585051348E-2</c:v>
                </c:pt>
                <c:pt idx="11">
                  <c:v>4.7436330464229487E-2</c:v>
                </c:pt>
                <c:pt idx="12">
                  <c:v>5.4422251230977582E-2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94.417000000000002</c:v>
                </c:pt>
                <c:pt idx="1">
                  <c:v>94.766999999999996</c:v>
                </c:pt>
                <c:pt idx="2">
                  <c:v>94.483000000000004</c:v>
                </c:pt>
                <c:pt idx="3">
                  <c:v>95.2</c:v>
                </c:pt>
                <c:pt idx="4">
                  <c:v>94.65</c:v>
                </c:pt>
                <c:pt idx="5">
                  <c:v>94.382999999999996</c:v>
                </c:pt>
                <c:pt idx="6">
                  <c:v>92.85</c:v>
                </c:pt>
                <c:pt idx="7">
                  <c:v>92.25</c:v>
                </c:pt>
                <c:pt idx="8">
                  <c:v>93.582999999999998</c:v>
                </c:pt>
                <c:pt idx="9">
                  <c:v>92.533000000000001</c:v>
                </c:pt>
                <c:pt idx="10">
                  <c:v>93.167000000000002</c:v>
                </c:pt>
                <c:pt idx="11">
                  <c:v>92.233000000000004</c:v>
                </c:pt>
                <c:pt idx="12">
                  <c:v>92.832999999999998</c:v>
                </c:pt>
                <c:pt idx="13">
                  <c:v>92.216999999999999</c:v>
                </c:pt>
                <c:pt idx="14">
                  <c:v>91.316999999999993</c:v>
                </c:pt>
                <c:pt idx="15">
                  <c:v>91.966999999999999</c:v>
                </c:pt>
                <c:pt idx="16">
                  <c:v>91.8</c:v>
                </c:pt>
                <c:pt idx="17">
                  <c:v>91.8</c:v>
                </c:pt>
                <c:pt idx="18">
                  <c:v>91.582999999999998</c:v>
                </c:pt>
                <c:pt idx="19">
                  <c:v>92.667000000000002</c:v>
                </c:pt>
                <c:pt idx="20">
                  <c:v>91.533000000000001</c:v>
                </c:pt>
                <c:pt idx="21">
                  <c:v>91.716999999999999</c:v>
                </c:pt>
                <c:pt idx="22">
                  <c:v>91.85</c:v>
                </c:pt>
                <c:pt idx="23">
                  <c:v>91.7</c:v>
                </c:pt>
                <c:pt idx="24">
                  <c:v>90.8</c:v>
                </c:pt>
                <c:pt idx="25">
                  <c:v>91.433000000000007</c:v>
                </c:pt>
                <c:pt idx="26">
                  <c:v>90.832999999999998</c:v>
                </c:pt>
                <c:pt idx="27">
                  <c:v>91.683000000000007</c:v>
                </c:pt>
                <c:pt idx="28">
                  <c:v>91.417000000000002</c:v>
                </c:pt>
                <c:pt idx="29">
                  <c:v>91.516999999999996</c:v>
                </c:pt>
                <c:pt idx="30">
                  <c:v>92.382999999999996</c:v>
                </c:pt>
                <c:pt idx="31">
                  <c:v>93.117000000000004</c:v>
                </c:pt>
                <c:pt idx="32">
                  <c:v>92.3</c:v>
                </c:pt>
                <c:pt idx="33">
                  <c:v>93.183000000000007</c:v>
                </c:pt>
                <c:pt idx="34">
                  <c:v>92.8</c:v>
                </c:pt>
                <c:pt idx="35">
                  <c:v>92.6</c:v>
                </c:pt>
                <c:pt idx="36">
                  <c:v>93.082999999999998</c:v>
                </c:pt>
                <c:pt idx="37">
                  <c:v>93.466999999999999</c:v>
                </c:pt>
                <c:pt idx="38">
                  <c:v>94.632999999999996</c:v>
                </c:pt>
                <c:pt idx="39">
                  <c:v>94.233000000000004</c:v>
                </c:pt>
                <c:pt idx="40">
                  <c:v>96.216999999999999</c:v>
                </c:pt>
                <c:pt idx="41">
                  <c:v>96.65</c:v>
                </c:pt>
                <c:pt idx="42">
                  <c:v>96.183000000000007</c:v>
                </c:pt>
                <c:pt idx="43">
                  <c:v>97.033000000000001</c:v>
                </c:pt>
                <c:pt idx="44">
                  <c:v>97.167000000000002</c:v>
                </c:pt>
                <c:pt idx="45">
                  <c:v>98.1</c:v>
                </c:pt>
                <c:pt idx="46">
                  <c:v>97.332999999999998</c:v>
                </c:pt>
                <c:pt idx="47">
                  <c:v>96.566999999999993</c:v>
                </c:pt>
                <c:pt idx="48">
                  <c:v>97.332999999999998</c:v>
                </c:pt>
                <c:pt idx="49">
                  <c:v>99.117000000000004</c:v>
                </c:pt>
                <c:pt idx="50">
                  <c:v>103.367</c:v>
                </c:pt>
                <c:pt idx="51">
                  <c:v>112.05</c:v>
                </c:pt>
                <c:pt idx="52">
                  <c:v>123.43300000000001</c:v>
                </c:pt>
                <c:pt idx="53">
                  <c:v>139.5</c:v>
                </c:pt>
                <c:pt idx="54">
                  <c:v>155.733</c:v>
                </c:pt>
                <c:pt idx="55">
                  <c:v>172.45</c:v>
                </c:pt>
                <c:pt idx="56">
                  <c:v>186.28299999999999</c:v>
                </c:pt>
                <c:pt idx="57">
                  <c:v>197.68299999999999</c:v>
                </c:pt>
                <c:pt idx="58">
                  <c:v>204.85</c:v>
                </c:pt>
                <c:pt idx="59">
                  <c:v>208.95</c:v>
                </c:pt>
                <c:pt idx="60">
                  <c:v>210.083</c:v>
                </c:pt>
                <c:pt idx="61">
                  <c:v>204.517</c:v>
                </c:pt>
                <c:pt idx="62">
                  <c:v>192.46700000000001</c:v>
                </c:pt>
                <c:pt idx="63">
                  <c:v>171.88300000000001</c:v>
                </c:pt>
                <c:pt idx="64">
                  <c:v>141.167</c:v>
                </c:pt>
                <c:pt idx="65">
                  <c:v>110.117</c:v>
                </c:pt>
                <c:pt idx="66">
                  <c:v>90.332999999999998</c:v>
                </c:pt>
                <c:pt idx="67">
                  <c:v>86.483000000000004</c:v>
                </c:pt>
                <c:pt idx="68">
                  <c:v>85.983000000000004</c:v>
                </c:pt>
                <c:pt idx="69">
                  <c:v>86.667000000000002</c:v>
                </c:pt>
                <c:pt idx="70">
                  <c:v>85.917000000000002</c:v>
                </c:pt>
                <c:pt idx="71">
                  <c:v>86.667000000000002</c:v>
                </c:pt>
                <c:pt idx="72">
                  <c:v>86.367000000000004</c:v>
                </c:pt>
                <c:pt idx="73">
                  <c:v>86.683000000000007</c:v>
                </c:pt>
                <c:pt idx="74">
                  <c:v>88.783000000000001</c:v>
                </c:pt>
                <c:pt idx="75">
                  <c:v>91.3</c:v>
                </c:pt>
                <c:pt idx="76">
                  <c:v>96.582999999999998</c:v>
                </c:pt>
                <c:pt idx="77">
                  <c:v>105.333</c:v>
                </c:pt>
                <c:pt idx="78">
                  <c:v>115.81699999999999</c:v>
                </c:pt>
                <c:pt idx="79">
                  <c:v>128.31700000000001</c:v>
                </c:pt>
                <c:pt idx="80">
                  <c:v>139.667</c:v>
                </c:pt>
                <c:pt idx="81">
                  <c:v>149.583</c:v>
                </c:pt>
                <c:pt idx="82">
                  <c:v>157.25</c:v>
                </c:pt>
                <c:pt idx="83">
                  <c:v>162.6</c:v>
                </c:pt>
                <c:pt idx="84">
                  <c:v>165.65</c:v>
                </c:pt>
                <c:pt idx="85">
                  <c:v>162.43299999999999</c:v>
                </c:pt>
                <c:pt idx="86">
                  <c:v>154.333</c:v>
                </c:pt>
                <c:pt idx="87">
                  <c:v>138.35</c:v>
                </c:pt>
                <c:pt idx="88">
                  <c:v>114.483</c:v>
                </c:pt>
                <c:pt idx="89">
                  <c:v>91.716999999999999</c:v>
                </c:pt>
                <c:pt idx="90">
                  <c:v>78.599999999999994</c:v>
                </c:pt>
                <c:pt idx="91">
                  <c:v>76.150000000000006</c:v>
                </c:pt>
                <c:pt idx="92">
                  <c:v>75.167000000000002</c:v>
                </c:pt>
                <c:pt idx="93">
                  <c:v>76.733000000000004</c:v>
                </c:pt>
                <c:pt idx="94">
                  <c:v>75.617000000000004</c:v>
                </c:pt>
                <c:pt idx="95">
                  <c:v>75.75</c:v>
                </c:pt>
                <c:pt idx="96">
                  <c:v>75.466999999999999</c:v>
                </c:pt>
                <c:pt idx="97">
                  <c:v>75.95</c:v>
                </c:pt>
                <c:pt idx="98">
                  <c:v>76.417000000000002</c:v>
                </c:pt>
                <c:pt idx="99">
                  <c:v>76.167000000000002</c:v>
                </c:pt>
                <c:pt idx="100">
                  <c:v>77.566999999999993</c:v>
                </c:pt>
                <c:pt idx="101">
                  <c:v>76.7</c:v>
                </c:pt>
                <c:pt idx="102">
                  <c:v>76.716999999999999</c:v>
                </c:pt>
                <c:pt idx="103">
                  <c:v>77.483000000000004</c:v>
                </c:pt>
                <c:pt idx="104">
                  <c:v>78.733000000000004</c:v>
                </c:pt>
                <c:pt idx="105">
                  <c:v>77.816999999999993</c:v>
                </c:pt>
                <c:pt idx="106">
                  <c:v>77.8</c:v>
                </c:pt>
                <c:pt idx="107">
                  <c:v>77.582999999999998</c:v>
                </c:pt>
                <c:pt idx="108">
                  <c:v>76.867000000000004</c:v>
                </c:pt>
                <c:pt idx="109">
                  <c:v>77.617000000000004</c:v>
                </c:pt>
                <c:pt idx="110">
                  <c:v>77.882999999999996</c:v>
                </c:pt>
                <c:pt idx="111">
                  <c:v>78.650000000000006</c:v>
                </c:pt>
                <c:pt idx="112">
                  <c:v>78.016999999999996</c:v>
                </c:pt>
                <c:pt idx="113">
                  <c:v>77.582999999999998</c:v>
                </c:pt>
                <c:pt idx="114">
                  <c:v>78.466999999999999</c:v>
                </c:pt>
                <c:pt idx="115">
                  <c:v>79.066999999999993</c:v>
                </c:pt>
                <c:pt idx="116">
                  <c:v>79.933000000000007</c:v>
                </c:pt>
                <c:pt idx="117">
                  <c:v>80.150000000000006</c:v>
                </c:pt>
                <c:pt idx="118">
                  <c:v>82.082999999999998</c:v>
                </c:pt>
                <c:pt idx="119">
                  <c:v>85.9</c:v>
                </c:pt>
                <c:pt idx="120">
                  <c:v>90.033000000000001</c:v>
                </c:pt>
                <c:pt idx="121">
                  <c:v>97.082999999999998</c:v>
                </c:pt>
                <c:pt idx="122">
                  <c:v>104.68300000000001</c:v>
                </c:pt>
                <c:pt idx="123">
                  <c:v>109.517</c:v>
                </c:pt>
                <c:pt idx="124">
                  <c:v>115.2</c:v>
                </c:pt>
                <c:pt idx="125">
                  <c:v>118.833</c:v>
                </c:pt>
                <c:pt idx="126">
                  <c:v>118.983</c:v>
                </c:pt>
                <c:pt idx="127">
                  <c:v>116.75</c:v>
                </c:pt>
                <c:pt idx="128">
                  <c:v>110.017</c:v>
                </c:pt>
                <c:pt idx="129">
                  <c:v>102.8</c:v>
                </c:pt>
                <c:pt idx="130">
                  <c:v>94.2</c:v>
                </c:pt>
                <c:pt idx="131">
                  <c:v>86.632999999999996</c:v>
                </c:pt>
                <c:pt idx="132">
                  <c:v>80.667000000000002</c:v>
                </c:pt>
                <c:pt idx="133">
                  <c:v>77.632999999999996</c:v>
                </c:pt>
                <c:pt idx="134">
                  <c:v>74.900000000000006</c:v>
                </c:pt>
                <c:pt idx="135">
                  <c:v>74.5</c:v>
                </c:pt>
                <c:pt idx="136">
                  <c:v>75.183000000000007</c:v>
                </c:pt>
                <c:pt idx="137">
                  <c:v>74.95</c:v>
                </c:pt>
                <c:pt idx="138">
                  <c:v>75.3</c:v>
                </c:pt>
                <c:pt idx="139">
                  <c:v>75.417000000000002</c:v>
                </c:pt>
                <c:pt idx="140">
                  <c:v>76.183000000000007</c:v>
                </c:pt>
                <c:pt idx="141">
                  <c:v>75.716999999999999</c:v>
                </c:pt>
                <c:pt idx="142">
                  <c:v>75.832999999999998</c:v>
                </c:pt>
                <c:pt idx="143">
                  <c:v>75.382999999999996</c:v>
                </c:pt>
                <c:pt idx="144">
                  <c:v>74.75</c:v>
                </c:pt>
                <c:pt idx="145">
                  <c:v>75.617000000000004</c:v>
                </c:pt>
                <c:pt idx="146">
                  <c:v>76.2</c:v>
                </c:pt>
                <c:pt idx="147">
                  <c:v>75.367000000000004</c:v>
                </c:pt>
                <c:pt idx="148">
                  <c:v>77.216999999999999</c:v>
                </c:pt>
                <c:pt idx="149">
                  <c:v>79.632999999999996</c:v>
                </c:pt>
                <c:pt idx="150">
                  <c:v>80.3</c:v>
                </c:pt>
                <c:pt idx="151">
                  <c:v>82.466999999999999</c:v>
                </c:pt>
                <c:pt idx="152">
                  <c:v>86.45</c:v>
                </c:pt>
                <c:pt idx="153">
                  <c:v>90.4</c:v>
                </c:pt>
                <c:pt idx="154">
                  <c:v>94.082999999999998</c:v>
                </c:pt>
                <c:pt idx="155">
                  <c:v>96.3</c:v>
                </c:pt>
                <c:pt idx="156">
                  <c:v>98.75</c:v>
                </c:pt>
                <c:pt idx="157">
                  <c:v>100.15</c:v>
                </c:pt>
                <c:pt idx="158">
                  <c:v>98.7</c:v>
                </c:pt>
                <c:pt idx="159">
                  <c:v>94.132999999999996</c:v>
                </c:pt>
                <c:pt idx="160">
                  <c:v>89.5</c:v>
                </c:pt>
                <c:pt idx="161">
                  <c:v>84.35</c:v>
                </c:pt>
                <c:pt idx="162">
                  <c:v>80.716999999999999</c:v>
                </c:pt>
                <c:pt idx="163">
                  <c:v>78.617000000000004</c:v>
                </c:pt>
                <c:pt idx="164">
                  <c:v>76.066999999999993</c:v>
                </c:pt>
                <c:pt idx="165">
                  <c:v>75.266999999999996</c:v>
                </c:pt>
                <c:pt idx="166">
                  <c:v>74.632999999999996</c:v>
                </c:pt>
                <c:pt idx="167">
                  <c:v>74.75</c:v>
                </c:pt>
                <c:pt idx="168">
                  <c:v>75.132999999999996</c:v>
                </c:pt>
                <c:pt idx="169">
                  <c:v>74.433000000000007</c:v>
                </c:pt>
                <c:pt idx="170">
                  <c:v>74.783000000000001</c:v>
                </c:pt>
                <c:pt idx="171">
                  <c:v>74.95</c:v>
                </c:pt>
                <c:pt idx="172">
                  <c:v>73.667000000000002</c:v>
                </c:pt>
                <c:pt idx="173">
                  <c:v>72.716999999999999</c:v>
                </c:pt>
                <c:pt idx="174">
                  <c:v>74.117000000000004</c:v>
                </c:pt>
                <c:pt idx="175">
                  <c:v>73.933000000000007</c:v>
                </c:pt>
                <c:pt idx="176">
                  <c:v>73.400000000000006</c:v>
                </c:pt>
                <c:pt idx="177">
                  <c:v>73.033000000000001</c:v>
                </c:pt>
                <c:pt idx="178">
                  <c:v>73.617000000000004</c:v>
                </c:pt>
                <c:pt idx="179">
                  <c:v>72.983000000000004</c:v>
                </c:pt>
                <c:pt idx="180">
                  <c:v>73.650000000000006</c:v>
                </c:pt>
                <c:pt idx="181">
                  <c:v>73.832999999999998</c:v>
                </c:pt>
                <c:pt idx="182">
                  <c:v>74.617000000000004</c:v>
                </c:pt>
                <c:pt idx="183">
                  <c:v>73.8</c:v>
                </c:pt>
                <c:pt idx="184">
                  <c:v>72.849999999999994</c:v>
                </c:pt>
                <c:pt idx="185">
                  <c:v>72.233000000000004</c:v>
                </c:pt>
                <c:pt idx="186">
                  <c:v>72.533000000000001</c:v>
                </c:pt>
                <c:pt idx="187">
                  <c:v>73.983000000000004</c:v>
                </c:pt>
                <c:pt idx="188">
                  <c:v>72.867000000000004</c:v>
                </c:pt>
                <c:pt idx="189">
                  <c:v>72.2</c:v>
                </c:pt>
                <c:pt idx="190">
                  <c:v>72.016999999999996</c:v>
                </c:pt>
                <c:pt idx="191">
                  <c:v>72.417000000000002</c:v>
                </c:pt>
                <c:pt idx="192">
                  <c:v>72.816999999999993</c:v>
                </c:pt>
                <c:pt idx="193">
                  <c:v>72.033000000000001</c:v>
                </c:pt>
                <c:pt idx="194">
                  <c:v>72.533000000000001</c:v>
                </c:pt>
                <c:pt idx="195">
                  <c:v>71.400000000000006</c:v>
                </c:pt>
                <c:pt idx="196">
                  <c:v>72.3</c:v>
                </c:pt>
                <c:pt idx="197">
                  <c:v>72.433000000000007</c:v>
                </c:pt>
                <c:pt idx="198">
                  <c:v>71.917000000000002</c:v>
                </c:pt>
                <c:pt idx="199">
                  <c:v>71.966999999999999</c:v>
                </c:pt>
                <c:pt idx="200">
                  <c:v>71.900000000000006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90.117294337137224</c:v>
                </c:pt>
                <c:pt idx="13">
                  <c:v>90.251134374932747</c:v>
                </c:pt>
                <c:pt idx="14">
                  <c:v>90.381187851395509</c:v>
                </c:pt>
                <c:pt idx="15">
                  <c:v>90.507061547402273</c:v>
                </c:pt>
                <c:pt idx="16">
                  <c:v>90.628329343569021</c:v>
                </c:pt>
                <c:pt idx="17">
                  <c:v>90.744530930656509</c:v>
                </c:pt>
                <c:pt idx="18">
                  <c:v>90.855170790575045</c:v>
                </c:pt>
                <c:pt idx="19">
                  <c:v>90.959717532839292</c:v>
                </c:pt>
                <c:pt idx="20">
                  <c:v>91.057603683857749</c:v>
                </c:pt>
                <c:pt idx="21">
                  <c:v>91.148226040101605</c:v>
                </c:pt>
                <c:pt idx="22">
                  <c:v>91.230946712229439</c:v>
                </c:pt>
                <c:pt idx="23">
                  <c:v>91.3050950090214</c:v>
                </c:pt>
                <c:pt idx="24">
                  <c:v>91.369970345385809</c:v>
                </c:pt>
                <c:pt idx="25">
                  <c:v>91.424846424743862</c:v>
                </c:pt>
                <c:pt idx="26">
                  <c:v>91.468977077142327</c:v>
                </c:pt>
                <c:pt idx="27">
                  <c:v>91.501604396328389</c:v>
                </c:pt>
                <c:pt idx="28">
                  <c:v>91.52197033158771</c:v>
                </c:pt>
                <c:pt idx="29">
                  <c:v>91.529333860546643</c:v>
                </c:pt>
                <c:pt idx="30">
                  <c:v>91.522997636273601</c:v>
                </c:pt>
                <c:pt idx="31">
                  <c:v>91.50235108708921</c:v>
                </c:pt>
                <c:pt idx="32">
                  <c:v>91.466942095390777</c:v>
                </c:pt>
                <c:pt idx="33">
                  <c:v>91.416597561074809</c:v>
                </c:pt>
                <c:pt idx="34">
                  <c:v>91.351625462216404</c:v>
                </c:pt>
                <c:pt idx="35">
                  <c:v>91.273148415898291</c:v>
                </c:pt>
                <c:pt idx="36">
                  <c:v>91.183641499703697</c:v>
                </c:pt>
                <c:pt idx="37">
                  <c:v>91.087773974978816</c:v>
                </c:pt>
                <c:pt idx="38">
                  <c:v>90.993681612886704</c:v>
                </c:pt>
                <c:pt idx="39">
                  <c:v>90.914815614258274</c:v>
                </c:pt>
                <c:pt idx="40">
                  <c:v>90.872512660980817</c:v>
                </c:pt>
                <c:pt idx="41">
                  <c:v>90.899390423311559</c:v>
                </c:pt>
                <c:pt idx="42">
                  <c:v>91.043572723194842</c:v>
                </c:pt>
                <c:pt idx="43">
                  <c:v>91.373568976508182</c:v>
                </c:pt>
                <c:pt idx="44">
                  <c:v>91.983363580129563</c:v>
                </c:pt>
                <c:pt idx="45">
                  <c:v>92.996922888561002</c:v>
                </c:pt>
                <c:pt idx="46">
                  <c:v>94.570941888976762</c:v>
                </c:pt>
                <c:pt idx="47">
                  <c:v>96.894309711222874</c:v>
                </c:pt>
                <c:pt idx="48">
                  <c:v>100.18258959415245</c:v>
                </c:pt>
                <c:pt idx="49">
                  <c:v>104.66592274095522</c:v>
                </c:pt>
                <c:pt idx="50">
                  <c:v>110.56930229816007</c:v>
                </c:pt>
                <c:pt idx="51">
                  <c:v>118.08518298126832</c:v>
                </c:pt>
                <c:pt idx="52">
                  <c:v>127.33978593709246</c:v>
                </c:pt>
                <c:pt idx="53">
                  <c:v>138.35567525687966</c:v>
                </c:pt>
                <c:pt idx="54">
                  <c:v>151.01245630651351</c:v>
                </c:pt>
                <c:pt idx="55">
                  <c:v>165.00061604534054</c:v>
                </c:pt>
                <c:pt idx="56">
                  <c:v>179.74579781566533</c:v>
                </c:pt>
                <c:pt idx="57">
                  <c:v>194.26109787328707</c:v>
                </c:pt>
                <c:pt idx="58">
                  <c:v>206.91406293348692</c:v>
                </c:pt>
                <c:pt idx="59">
                  <c:v>215.25344134583847</c:v>
                </c:pt>
                <c:pt idx="60">
                  <c:v>216.28913326977337</c:v>
                </c:pt>
                <c:pt idx="61">
                  <c:v>207.61175378653553</c:v>
                </c:pt>
                <c:pt idx="62">
                  <c:v>189.0756374250584</c:v>
                </c:pt>
                <c:pt idx="63">
                  <c:v>163.80584674824286</c:v>
                </c:pt>
                <c:pt idx="64">
                  <c:v>137.2834922177725</c:v>
                </c:pt>
                <c:pt idx="65">
                  <c:v>114.79439367621826</c:v>
                </c:pt>
                <c:pt idx="66">
                  <c:v>99.121613457566681</c:v>
                </c:pt>
                <c:pt idx="67">
                  <c:v>90.099536434182838</c:v>
                </c:pt>
                <c:pt idx="68">
                  <c:v>85.85825807418253</c:v>
                </c:pt>
                <c:pt idx="69">
                  <c:v>84.373990781352049</c:v>
                </c:pt>
                <c:pt idx="70">
                  <c:v>84.296633952896229</c:v>
                </c:pt>
                <c:pt idx="71">
                  <c:v>85.009558120127181</c:v>
                </c:pt>
                <c:pt idx="72">
                  <c:v>86.366613150502772</c:v>
                </c:pt>
                <c:pt idx="73">
                  <c:v>88.446197631103956</c:v>
                </c:pt>
                <c:pt idx="74">
                  <c:v>91.412560797508249</c:v>
                </c:pt>
                <c:pt idx="75">
                  <c:v>95.449525154249272</c:v>
                </c:pt>
                <c:pt idx="76">
                  <c:v>100.72104144225381</c:v>
                </c:pt>
                <c:pt idx="77">
                  <c:v>107.33588317061739</c:v>
                </c:pt>
                <c:pt idx="78">
                  <c:v>115.31142289686356</c:v>
                </c:pt>
                <c:pt idx="79">
                  <c:v>124.5393858224017</c:v>
                </c:pt>
                <c:pt idx="80">
                  <c:v>134.75635260793126</c:v>
                </c:pt>
                <c:pt idx="81">
                  <c:v>145.50455390576354</c:v>
                </c:pt>
                <c:pt idx="82">
                  <c:v>156.01194286620625</c:v>
                </c:pt>
                <c:pt idx="83">
                  <c:v>164.85996277294956</c:v>
                </c:pt>
                <c:pt idx="84">
                  <c:v>169.51628920778242</c:v>
                </c:pt>
                <c:pt idx="85">
                  <c:v>166.57121635725792</c:v>
                </c:pt>
                <c:pt idx="86">
                  <c:v>153.84142980607209</c:v>
                </c:pt>
                <c:pt idx="87">
                  <c:v>133.36544474822227</c:v>
                </c:pt>
                <c:pt idx="88">
                  <c:v>111.49164779734404</c:v>
                </c:pt>
                <c:pt idx="89">
                  <c:v>94.606571147269023</c:v>
                </c:pt>
                <c:pt idx="90">
                  <c:v>84.945973548733846</c:v>
                </c:pt>
                <c:pt idx="91">
                  <c:v>80.787787331295533</c:v>
                </c:pt>
                <c:pt idx="92">
                  <c:v>79.399768385891463</c:v>
                </c:pt>
                <c:pt idx="93">
                  <c:v>78.994504310384357</c:v>
                </c:pt>
                <c:pt idx="94">
                  <c:v>78.842467602819696</c:v>
                </c:pt>
                <c:pt idx="95">
                  <c:v>78.739589750471822</c:v>
                </c:pt>
                <c:pt idx="96">
                  <c:v>78.645173182747811</c:v>
                </c:pt>
                <c:pt idx="97">
                  <c:v>78.553232387241408</c:v>
                </c:pt>
                <c:pt idx="98">
                  <c:v>78.463018074277713</c:v>
                </c:pt>
                <c:pt idx="99">
                  <c:v>78.374359176499439</c:v>
                </c:pt>
                <c:pt idx="100">
                  <c:v>78.287138929652258</c:v>
                </c:pt>
                <c:pt idx="101">
                  <c:v>78.201252641786269</c:v>
                </c:pt>
                <c:pt idx="102">
                  <c:v>78.116607219457592</c:v>
                </c:pt>
                <c:pt idx="103">
                  <c:v>78.03312754873717</c:v>
                </c:pt>
                <c:pt idx="104">
                  <c:v>77.950774144217803</c:v>
                </c:pt>
                <c:pt idx="105">
                  <c:v>77.869587376203015</c:v>
                </c:pt>
                <c:pt idx="106">
                  <c:v>77.789791307583641</c:v>
                </c:pt>
                <c:pt idx="107">
                  <c:v>77.712023078611892</c:v>
                </c:pt>
                <c:pt idx="108">
                  <c:v>77.637809558976898</c:v>
                </c:pt>
                <c:pt idx="109">
                  <c:v>77.570496857239718</c:v>
                </c:pt>
                <c:pt idx="110">
                  <c:v>77.516944822528274</c:v>
                </c:pt>
                <c:pt idx="111">
                  <c:v>77.490398291603924</c:v>
                </c:pt>
                <c:pt idx="112">
                  <c:v>77.514969983943274</c:v>
                </c:pt>
                <c:pt idx="113">
                  <c:v>77.631999212041407</c:v>
                </c:pt>
                <c:pt idx="114">
                  <c:v>77.908038046741268</c:v>
                </c:pt>
                <c:pt idx="115">
                  <c:v>78.44324455275526</c:v>
                </c:pt>
                <c:pt idx="116">
                  <c:v>79.377546484813436</c:v>
                </c:pt>
                <c:pt idx="117">
                  <c:v>80.890320246773271</c:v>
                </c:pt>
                <c:pt idx="118">
                  <c:v>83.187946089452041</c:v>
                </c:pt>
                <c:pt idx="119">
                  <c:v>86.472846161711757</c:v>
                </c:pt>
                <c:pt idx="120">
                  <c:v>90.887690784279513</c:v>
                </c:pt>
                <c:pt idx="121">
                  <c:v>96.430345249258153</c:v>
                </c:pt>
                <c:pt idx="122">
                  <c:v>102.84334758233297</c:v>
                </c:pt>
                <c:pt idx="123">
                  <c:v>109.50538313048609</c:v>
                </c:pt>
                <c:pt idx="124">
                  <c:v>115.39455867153666</c:v>
                </c:pt>
                <c:pt idx="125">
                  <c:v>119.22683779796813</c:v>
                </c:pt>
                <c:pt idx="126">
                  <c:v>119.83222789832719</c:v>
                </c:pt>
                <c:pt idx="127">
                  <c:v>116.67367521597529</c:v>
                </c:pt>
                <c:pt idx="128">
                  <c:v>110.22363096577966</c:v>
                </c:pt>
                <c:pt idx="129">
                  <c:v>101.89464926737777</c:v>
                </c:pt>
                <c:pt idx="130">
                  <c:v>93.48347650476542</c:v>
                </c:pt>
                <c:pt idx="131">
                  <c:v>86.448901778967951</c:v>
                </c:pt>
                <c:pt idx="132">
                  <c:v>81.461584708841087</c:v>
                </c:pt>
                <c:pt idx="133">
                  <c:v>78.424953076994512</c:v>
                </c:pt>
                <c:pt idx="134">
                  <c:v>76.817692528277377</c:v>
                </c:pt>
                <c:pt idx="135">
                  <c:v>76.06209121866452</c:v>
                </c:pt>
                <c:pt idx="136">
                  <c:v>75.729436982982904</c:v>
                </c:pt>
                <c:pt idx="137">
                  <c:v>75.574321060992219</c:v>
                </c:pt>
                <c:pt idx="138">
                  <c:v>75.483056113471548</c:v>
                </c:pt>
                <c:pt idx="139">
                  <c:v>75.412346464573375</c:v>
                </c:pt>
                <c:pt idx="140">
                  <c:v>75.34927593328986</c:v>
                </c:pt>
                <c:pt idx="141">
                  <c:v>75.292748137668312</c:v>
                </c:pt>
                <c:pt idx="142">
                  <c:v>75.247694501775484</c:v>
                </c:pt>
                <c:pt idx="143">
                  <c:v>75.225458293868286</c:v>
                </c:pt>
                <c:pt idx="144">
                  <c:v>75.247364930610075</c:v>
                </c:pt>
                <c:pt idx="145">
                  <c:v>75.35040882456974</c:v>
                </c:pt>
                <c:pt idx="146">
                  <c:v>75.59419096628281</c:v>
                </c:pt>
                <c:pt idx="147">
                  <c:v>76.067261387801352</c:v>
                </c:pt>
                <c:pt idx="148">
                  <c:v>76.889269986880436</c:v>
                </c:pt>
                <c:pt idx="149">
                  <c:v>78.20331407698373</c:v>
                </c:pt>
                <c:pt idx="150">
                  <c:v>80.151583285919045</c:v>
                </c:pt>
                <c:pt idx="151">
                  <c:v>82.828700576039381</c:v>
                </c:pt>
                <c:pt idx="152">
                  <c:v>86.213794765650988</c:v>
                </c:pt>
                <c:pt idx="153">
                  <c:v>90.096533518175647</c:v>
                </c:pt>
                <c:pt idx="154">
                  <c:v>94.031700606364097</c:v>
                </c:pt>
                <c:pt idx="155">
                  <c:v>97.36946230880551</c:v>
                </c:pt>
                <c:pt idx="156">
                  <c:v>99.39442738599115</c:v>
                </c:pt>
                <c:pt idx="157">
                  <c:v>99.554420214334186</c:v>
                </c:pt>
                <c:pt idx="158">
                  <c:v>97.689447506298279</c:v>
                </c:pt>
                <c:pt idx="159">
                  <c:v>94.136026514200822</c:v>
                </c:pt>
                <c:pt idx="160">
                  <c:v>89.628730364253101</c:v>
                </c:pt>
                <c:pt idx="161">
                  <c:v>85.035126203493391</c:v>
                </c:pt>
                <c:pt idx="162">
                  <c:v>81.061368374875272</c:v>
                </c:pt>
                <c:pt idx="163">
                  <c:v>78.073907092633192</c:v>
                </c:pt>
                <c:pt idx="164">
                  <c:v>76.095828120169472</c:v>
                </c:pt>
                <c:pt idx="165">
                  <c:v>74.929400184452859</c:v>
                </c:pt>
                <c:pt idx="166">
                  <c:v>74.307116898844484</c:v>
                </c:pt>
                <c:pt idx="167">
                  <c:v>73.996929716204718</c:v>
                </c:pt>
                <c:pt idx="168">
                  <c:v>73.84195696402918</c:v>
                </c:pt>
                <c:pt idx="169">
                  <c:v>73.754425076497185</c:v>
                </c:pt>
                <c:pt idx="170">
                  <c:v>73.692579037468192</c:v>
                </c:pt>
                <c:pt idx="171">
                  <c:v>73.639272720607082</c:v>
                </c:pt>
                <c:pt idx="172">
                  <c:v>73.588364297681608</c:v>
                </c:pt>
                <c:pt idx="173">
                  <c:v>73.537913004932946</c:v>
                </c:pt>
                <c:pt idx="174">
                  <c:v>73.487365505009308</c:v>
                </c:pt>
                <c:pt idx="175">
                  <c:v>73.436569823480923</c:v>
                </c:pt>
                <c:pt idx="176">
                  <c:v>73.385478297221994</c:v>
                </c:pt>
                <c:pt idx="177">
                  <c:v>73.334069828038722</c:v>
                </c:pt>
                <c:pt idx="178">
                  <c:v>73.282331924003458</c:v>
                </c:pt>
                <c:pt idx="179">
                  <c:v>73.230256820740181</c:v>
                </c:pt>
                <c:pt idx="180">
                  <c:v>73.177840477767802</c:v>
                </c:pt>
                <c:pt idx="181">
                  <c:v>73.125082084153235</c:v>
                </c:pt>
                <c:pt idx="182">
                  <c:v>73.071983646315587</c:v>
                </c:pt>
                <c:pt idx="183">
                  <c:v>73.018549596873768</c:v>
                </c:pt>
                <c:pt idx="184">
                  <c:v>72.964786422080479</c:v>
                </c:pt>
                <c:pt idx="185">
                  <c:v>72.910702312180263</c:v>
                </c:pt>
                <c:pt idx="186">
                  <c:v>72.85630683837644</c:v>
                </c:pt>
                <c:pt idx="187">
                  <c:v>72.801610658696163</c:v>
                </c:pt>
                <c:pt idx="188">
                  <c:v>72.746625253786362</c:v>
                </c:pt>
                <c:pt idx="189">
                  <c:v>72.691362692652277</c:v>
                </c:pt>
                <c:pt idx="190">
                  <c:v>72.635835427557737</c:v>
                </c:pt>
                <c:pt idx="191">
                  <c:v>72.580056116717998</c:v>
                </c:pt>
                <c:pt idx="192">
                  <c:v>72.524037473005492</c:v>
                </c:pt>
                <c:pt idx="193">
                  <c:v>72.467792136627779</c:v>
                </c:pt>
                <c:pt idx="194">
                  <c:v>72.411332569597278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90.117294337132307</c:v>
                </c:pt>
                <c:pt idx="13">
                  <c:v>90.251134374916234</c:v>
                </c:pt>
                <c:pt idx="14">
                  <c:v>90.381187851341309</c:v>
                </c:pt>
                <c:pt idx="15">
                  <c:v>90.507061547228616</c:v>
                </c:pt>
                <c:pt idx="16">
                  <c:v>90.628329343025896</c:v>
                </c:pt>
                <c:pt idx="17">
                  <c:v>90.744530928998216</c:v>
                </c:pt>
                <c:pt idx="18">
                  <c:v>90.855170785632197</c:v>
                </c:pt>
                <c:pt idx="19">
                  <c:v>90.959717518456586</c:v>
                </c:pt>
                <c:pt idx="20">
                  <c:v>91.057603643002196</c:v>
                </c:pt>
                <c:pt idx="21">
                  <c:v>91.148225926806973</c:v>
                </c:pt>
                <c:pt idx="22">
                  <c:v>91.230946405528499</c:v>
                </c:pt>
                <c:pt idx="23">
                  <c:v>91.305094198492441</c:v>
                </c:pt>
                <c:pt idx="24">
                  <c:v>91.369968254310891</c:v>
                </c:pt>
                <c:pt idx="25">
                  <c:v>91.424841158290064</c:v>
                </c:pt>
                <c:pt idx="26">
                  <c:v>91.468964128787434</c:v>
                </c:pt>
                <c:pt idx="27">
                  <c:v>91.501573317936376</c:v>
                </c:pt>
                <c:pt idx="28">
                  <c:v>91.521897511681161</c:v>
                </c:pt>
                <c:pt idx="29">
                  <c:v>91.529167293408307</c:v>
                </c:pt>
                <c:pt idx="30">
                  <c:v>91.522625693468342</c:v>
                </c:pt>
                <c:pt idx="31">
                  <c:v>91.501540292894404</c:v>
                </c:pt>
                <c:pt idx="32">
                  <c:v>91.465216683728073</c:v>
                </c:pt>
                <c:pt idx="33">
                  <c:v>91.413013111637952</c:v>
                </c:pt>
                <c:pt idx="34">
                  <c:v>91.344356041267147</c:v>
                </c:pt>
                <c:pt idx="35">
                  <c:v>91.258756294673674</c:v>
                </c:pt>
                <c:pt idx="36">
                  <c:v>91.155825323478368</c:v>
                </c:pt>
                <c:pt idx="37">
                  <c:v>91.035291092402829</c:v>
                </c:pt>
                <c:pt idx="38">
                  <c:v>90.897012983296264</c:v>
                </c:pt>
                <c:pt idx="39">
                  <c:v>90.740995082554321</c:v>
                </c:pt>
                <c:pt idx="40">
                  <c:v>90.567397198818426</c:v>
                </c:pt>
                <c:pt idx="41">
                  <c:v>90.376542978647606</c:v>
                </c:pt>
                <c:pt idx="42">
                  <c:v>90.168924549958632</c:v>
                </c:pt>
                <c:pt idx="43">
                  <c:v>89.94520322783913</c:v>
                </c:pt>
                <c:pt idx="44">
                  <c:v>89.706205962457744</c:v>
                </c:pt>
                <c:pt idx="45">
                  <c:v>89.452917387708467</c:v>
                </c:pt>
                <c:pt idx="46">
                  <c:v>89.186467531447207</c:v>
                </c:pt>
                <c:pt idx="47">
                  <c:v>88.90811545997245</c:v>
                </c:pt>
                <c:pt idx="48">
                  <c:v>88.619229335032017</c:v>
                </c:pt>
                <c:pt idx="49">
                  <c:v>88.321263544969213</c:v>
                </c:pt>
                <c:pt idx="50">
                  <c:v>88.015733717935476</c:v>
                </c:pt>
                <c:pt idx="51">
                  <c:v>87.704190522764847</c:v>
                </c:pt>
                <c:pt idx="52">
                  <c:v>87.388193204944159</c:v>
                </c:pt>
                <c:pt idx="53">
                  <c:v>87.069283789136563</c:v>
                </c:pt>
                <c:pt idx="54">
                  <c:v>86.74896280923727</c:v>
                </c:pt>
                <c:pt idx="55">
                  <c:v>86.428667309973477</c:v>
                </c:pt>
                <c:pt idx="56">
                  <c:v>86.109751712194409</c:v>
                </c:pt>
                <c:pt idx="57">
                  <c:v>85.793471960886947</c:v>
                </c:pt>
                <c:pt idx="58">
                  <c:v>85.480973194736478</c:v>
                </c:pt>
                <c:pt idx="59">
                  <c:v>85.173281001863572</c:v>
                </c:pt>
                <c:pt idx="60">
                  <c:v>84.871296169176361</c:v>
                </c:pt>
                <c:pt idx="61">
                  <c:v>84.575792700641941</c:v>
                </c:pt>
                <c:pt idx="62">
                  <c:v>84.28741877754544</c:v>
                </c:pt>
                <c:pt idx="63">
                  <c:v>84.006700263208572</c:v>
                </c:pt>
                <c:pt idx="64">
                  <c:v>83.734046314734272</c:v>
                </c:pt>
                <c:pt idx="65">
                  <c:v>83.469756652093565</c:v>
                </c:pt>
                <c:pt idx="66">
                  <c:v>83.21403004586503</c:v>
                </c:pt>
                <c:pt idx="67">
                  <c:v>82.966973614039034</c:v>
                </c:pt>
                <c:pt idx="68">
                  <c:v>82.728612560245935</c:v>
                </c:pt>
                <c:pt idx="69">
                  <c:v>82.49890003561039</c:v>
                </c:pt>
                <c:pt idx="70">
                  <c:v>82.277726859847178</c:v>
                </c:pt>
                <c:pt idx="71">
                  <c:v>82.064930890668208</c:v>
                </c:pt>
                <c:pt idx="72">
                  <c:v>81.860305881382772</c:v>
                </c:pt>
                <c:pt idx="73">
                  <c:v>81.663609712878994</c:v>
                </c:pt>
                <c:pt idx="74">
                  <c:v>81.474571926839133</c:v>
                </c:pt>
                <c:pt idx="75">
                  <c:v>81.292900521533056</c:v>
                </c:pt>
                <c:pt idx="76">
                  <c:v>81.118287999798468</c:v>
                </c:pt>
                <c:pt idx="77">
                  <c:v>80.950416681140013</c:v>
                </c:pt>
                <c:pt idx="78">
                  <c:v>80.788963306781142</c:v>
                </c:pt>
                <c:pt idx="79">
                  <c:v>80.633602978629682</c:v>
                </c:pt>
                <c:pt idx="80">
                  <c:v>80.484012481183285</c:v>
                </c:pt>
                <c:pt idx="81">
                  <c:v>80.339873040101637</c:v>
                </c:pt>
                <c:pt idx="82">
                  <c:v>80.200872573187652</c:v>
                </c:pt>
                <c:pt idx="83">
                  <c:v>80.066707489446685</c:v>
                </c:pt>
                <c:pt idx="84">
                  <c:v>79.937084090264889</c:v>
                </c:pt>
                <c:pt idx="85">
                  <c:v>79.811719624014486</c:v>
                </c:pt>
                <c:pt idx="86">
                  <c:v>79.690343041924578</c:v>
                </c:pt>
                <c:pt idx="87">
                  <c:v>79.572695499151024</c:v>
                </c:pt>
                <c:pt idx="88">
                  <c:v>79.458530640870507</c:v>
                </c:pt>
                <c:pt idx="89">
                  <c:v>79.34761470908893</c:v>
                </c:pt>
                <c:pt idx="90">
                  <c:v>79.239726501822517</c:v>
                </c:pt>
                <c:pt idx="91">
                  <c:v>79.134657212472518</c:v>
                </c:pt>
                <c:pt idx="92">
                  <c:v>79.032210173628613</c:v>
                </c:pt>
                <c:pt idx="93">
                  <c:v>78.932200526239555</c:v>
                </c:pt>
                <c:pt idx="94">
                  <c:v>78.834454832096029</c:v>
                </c:pt>
                <c:pt idx="95">
                  <c:v>78.738810644883344</c:v>
                </c:pt>
                <c:pt idx="96">
                  <c:v>78.645116052672819</c:v>
                </c:pt>
                <c:pt idx="97">
                  <c:v>78.553229202615654</c:v>
                </c:pt>
                <c:pt idx="98">
                  <c:v>78.463017816763141</c:v>
                </c:pt>
                <c:pt idx="99">
                  <c:v>78.374358706340132</c:v>
                </c:pt>
                <c:pt idx="100">
                  <c:v>78.287137290423402</c:v>
                </c:pt>
                <c:pt idx="101">
                  <c:v>78.20124712380003</c:v>
                </c:pt>
                <c:pt idx="102">
                  <c:v>78.116589437779837</c:v>
                </c:pt>
                <c:pt idx="103">
                  <c:v>78.033072696892162</c:v>
                </c:pt>
                <c:pt idx="104">
                  <c:v>77.950612173690061</c:v>
                </c:pt>
                <c:pt idx="105">
                  <c:v>77.869129543294491</c:v>
                </c:pt>
                <c:pt idx="106">
                  <c:v>77.788552498826519</c:v>
                </c:pt>
                <c:pt idx="107">
                  <c:v>77.708814388475972</c:v>
                </c:pt>
                <c:pt idx="108">
                  <c:v>77.629853874631678</c:v>
                </c:pt>
                <c:pt idx="109">
                  <c:v>77.551614615238663</c:v>
                </c:pt>
                <c:pt idx="110">
                  <c:v>77.474044967339381</c:v>
                </c:pt>
                <c:pt idx="111">
                  <c:v>77.397097712591673</c:v>
                </c:pt>
                <c:pt idx="112">
                  <c:v>77.320729804427913</c:v>
                </c:pt>
                <c:pt idx="113">
                  <c:v>77.244902136416698</c:v>
                </c:pt>
                <c:pt idx="114">
                  <c:v>77.16957933130864</c:v>
                </c:pt>
                <c:pt idx="115">
                  <c:v>77.094729550180219</c:v>
                </c:pt>
                <c:pt idx="116">
                  <c:v>77.020324321031964</c:v>
                </c:pt>
                <c:pt idx="117">
                  <c:v>76.946338386141846</c:v>
                </c:pt>
                <c:pt idx="118">
                  <c:v>76.8727495674176</c:v>
                </c:pt>
                <c:pt idx="119">
                  <c:v>76.799538648925648</c:v>
                </c:pt>
                <c:pt idx="120">
                  <c:v>76.726689275697424</c:v>
                </c:pt>
                <c:pt idx="121">
                  <c:v>76.654187867817384</c:v>
                </c:pt>
                <c:pt idx="122">
                  <c:v>76.58202354867835</c:v>
                </c:pt>
                <c:pt idx="123">
                  <c:v>76.51018808614387</c:v>
                </c:pt>
                <c:pt idx="124">
                  <c:v>76.438675845176562</c:v>
                </c:pt>
                <c:pt idx="125">
                  <c:v>76.367483750277074</c:v>
                </c:pt>
                <c:pt idx="126">
                  <c:v>76.296611255819386</c:v>
                </c:pt>
                <c:pt idx="127">
                  <c:v>76.226060322069202</c:v>
                </c:pt>
                <c:pt idx="128">
                  <c:v>76.155835394327426</c:v>
                </c:pt>
                <c:pt idx="129">
                  <c:v>76.08594338225187</c:v>
                </c:pt>
                <c:pt idx="130">
                  <c:v>76.016393635985381</c:v>
                </c:pt>
                <c:pt idx="131">
                  <c:v>75.947197915258556</c:v>
                </c:pt>
                <c:pt idx="132">
                  <c:v>75.878370347160583</c:v>
                </c:pt>
                <c:pt idx="133">
                  <c:v>75.809927367795595</c:v>
                </c:pt>
                <c:pt idx="134">
                  <c:v>75.741887642592957</c:v>
                </c:pt>
                <c:pt idx="135">
                  <c:v>75.674271959651051</c:v>
                </c:pt>
                <c:pt idx="136">
                  <c:v>75.607103090209037</c:v>
                </c:pt>
                <c:pt idx="137">
                  <c:v>75.540405610207671</c:v>
                </c:pt>
                <c:pt idx="138">
                  <c:v>75.474205676981256</c:v>
                </c:pt>
                <c:pt idx="139">
                  <c:v>75.408530755481124</c:v>
                </c:pt>
                <c:pt idx="140">
                  <c:v>75.343409289133476</c:v>
                </c:pt>
                <c:pt idx="141">
                  <c:v>75.278870311550179</c:v>
                </c:pt>
                <c:pt idx="142">
                  <c:v>75.21494299689266</c:v>
                </c:pt>
                <c:pt idx="143">
                  <c:v>75.151656148779537</c:v>
                </c:pt>
                <c:pt idx="144">
                  <c:v>75.089037630238025</c:v>
                </c:pt>
                <c:pt idx="145">
                  <c:v>75.027113740300635</c:v>
                </c:pt>
                <c:pt idx="146">
                  <c:v>74.96590854636861</c:v>
                </c:pt>
                <c:pt idx="147">
                  <c:v>74.905443185267316</c:v>
                </c:pt>
                <c:pt idx="148">
                  <c:v>74.845735149812185</c:v>
                </c:pt>
                <c:pt idx="149">
                  <c:v>74.786797581432367</c:v>
                </c:pt>
                <c:pt idx="150">
                  <c:v>74.728638592656296</c:v>
                </c:pt>
                <c:pt idx="151">
                  <c:v>74.671260645709566</c:v>
                </c:pt>
                <c:pt idx="152">
                  <c:v>74.614660014775268</c:v>
                </c:pt>
                <c:pt idx="153">
                  <c:v>74.558826359304661</c:v>
                </c:pt>
                <c:pt idx="154">
                  <c:v>74.503742433918688</c:v>
                </c:pt>
                <c:pt idx="155">
                  <c:v>74.449383956786093</c:v>
                </c:pt>
                <c:pt idx="156">
                  <c:v>74.395719652940812</c:v>
                </c:pt>
                <c:pt idx="157">
                  <c:v>74.342711482015815</c:v>
                </c:pt>
                <c:pt idx="158">
                  <c:v>74.290315051702777</c:v>
                </c:pt>
                <c:pt idx="159">
                  <c:v>74.238480209427792</c:v>
                </c:pt>
                <c:pt idx="160">
                  <c:v>74.187151795901002</c:v>
                </c:pt>
                <c:pt idx="161">
                  <c:v>74.136270536031333</c:v>
                </c:pt>
                <c:pt idx="162">
                  <c:v>74.085774035848374</c:v>
                </c:pt>
                <c:pt idx="163">
                  <c:v>74.035597849084127</c:v>
                </c:pt>
                <c:pt idx="164">
                  <c:v>73.985676574316969</c:v>
                </c:pt>
                <c:pt idx="165">
                  <c:v>73.93594494323564</c:v>
                </c:pt>
                <c:pt idx="166">
                  <c:v>73.886338862588985</c:v>
                </c:pt>
                <c:pt idx="167">
                  <c:v>73.836796376484187</c:v>
                </c:pt>
                <c:pt idx="168">
                  <c:v>73.787258521450966</c:v>
                </c:pt>
                <c:pt idx="169">
                  <c:v>73.737670053560819</c:v>
                </c:pt>
                <c:pt idx="170">
                  <c:v>73.687980034292821</c:v>
                </c:pt>
                <c:pt idx="171">
                  <c:v>73.638142269204224</c:v>
                </c:pt>
                <c:pt idx="172">
                  <c:v>73.588115600302444</c:v>
                </c:pt>
                <c:pt idx="173">
                  <c:v>73.537864058942972</c:v>
                </c:pt>
                <c:pt idx="174">
                  <c:v>73.487356890841497</c:v>
                </c:pt>
                <c:pt idx="175">
                  <c:v>73.436568468269087</c:v>
                </c:pt>
                <c:pt idx="176">
                  <c:v>73.385478106690883</c:v>
                </c:pt>
                <c:pt idx="177">
                  <c:v>73.334069804107031</c:v>
                </c:pt>
                <c:pt idx="178">
                  <c:v>73.282331921318558</c:v>
                </c:pt>
                <c:pt idx="179">
                  <c:v>73.230256820471183</c:v>
                </c:pt>
                <c:pt idx="180">
                  <c:v>73.177840477743743</c:v>
                </c:pt>
                <c:pt idx="181">
                  <c:v>73.125082084151316</c:v>
                </c:pt>
                <c:pt idx="182">
                  <c:v>73.071983646315445</c:v>
                </c:pt>
                <c:pt idx="183">
                  <c:v>73.018549596873754</c:v>
                </c:pt>
                <c:pt idx="184">
                  <c:v>72.964786422080479</c:v>
                </c:pt>
                <c:pt idx="185">
                  <c:v>72.910702312180263</c:v>
                </c:pt>
                <c:pt idx="186">
                  <c:v>72.85630683837644</c:v>
                </c:pt>
                <c:pt idx="187">
                  <c:v>72.801610658696163</c:v>
                </c:pt>
                <c:pt idx="188">
                  <c:v>72.746625253786362</c:v>
                </c:pt>
                <c:pt idx="189">
                  <c:v>72.691362692652277</c:v>
                </c:pt>
                <c:pt idx="190">
                  <c:v>72.635835427557737</c:v>
                </c:pt>
                <c:pt idx="191">
                  <c:v>72.580056116717998</c:v>
                </c:pt>
                <c:pt idx="192">
                  <c:v>72.524037473005492</c:v>
                </c:pt>
                <c:pt idx="193">
                  <c:v>72.467792136627779</c:v>
                </c:pt>
                <c:pt idx="194">
                  <c:v>72.411332569597278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87.1</c:v>
                </c:pt>
                <c:pt idx="1">
                  <c:v>88.066999999999993</c:v>
                </c:pt>
                <c:pt idx="2">
                  <c:v>87.25</c:v>
                </c:pt>
                <c:pt idx="3">
                  <c:v>87.35</c:v>
                </c:pt>
                <c:pt idx="4">
                  <c:v>88.25</c:v>
                </c:pt>
                <c:pt idx="5">
                  <c:v>87.733000000000004</c:v>
                </c:pt>
                <c:pt idx="6">
                  <c:v>87.533000000000001</c:v>
                </c:pt>
                <c:pt idx="7">
                  <c:v>88.117000000000004</c:v>
                </c:pt>
                <c:pt idx="8">
                  <c:v>88.233000000000004</c:v>
                </c:pt>
                <c:pt idx="9">
                  <c:v>87.216999999999999</c:v>
                </c:pt>
                <c:pt idx="10">
                  <c:v>87.183000000000007</c:v>
                </c:pt>
                <c:pt idx="11">
                  <c:v>87.983000000000004</c:v>
                </c:pt>
                <c:pt idx="12">
                  <c:v>87.55</c:v>
                </c:pt>
                <c:pt idx="13">
                  <c:v>86.566999999999993</c:v>
                </c:pt>
                <c:pt idx="14">
                  <c:v>87.1</c:v>
                </c:pt>
                <c:pt idx="15">
                  <c:v>86.85</c:v>
                </c:pt>
                <c:pt idx="16">
                  <c:v>87.632999999999996</c:v>
                </c:pt>
                <c:pt idx="17">
                  <c:v>87.766999999999996</c:v>
                </c:pt>
                <c:pt idx="18">
                  <c:v>86.867000000000004</c:v>
                </c:pt>
                <c:pt idx="19">
                  <c:v>87.117000000000004</c:v>
                </c:pt>
                <c:pt idx="20">
                  <c:v>87.15</c:v>
                </c:pt>
                <c:pt idx="21">
                  <c:v>87.867000000000004</c:v>
                </c:pt>
                <c:pt idx="22">
                  <c:v>86.683000000000007</c:v>
                </c:pt>
                <c:pt idx="23">
                  <c:v>86.882999999999996</c:v>
                </c:pt>
                <c:pt idx="24">
                  <c:v>86.5</c:v>
                </c:pt>
                <c:pt idx="25">
                  <c:v>86.466999999999999</c:v>
                </c:pt>
                <c:pt idx="26">
                  <c:v>86.233000000000004</c:v>
                </c:pt>
                <c:pt idx="27">
                  <c:v>86.85</c:v>
                </c:pt>
                <c:pt idx="28">
                  <c:v>87.216999999999999</c:v>
                </c:pt>
                <c:pt idx="29">
                  <c:v>86.332999999999998</c:v>
                </c:pt>
                <c:pt idx="30">
                  <c:v>85.466999999999999</c:v>
                </c:pt>
                <c:pt idx="31">
                  <c:v>85.332999999999998</c:v>
                </c:pt>
                <c:pt idx="32">
                  <c:v>86.033000000000001</c:v>
                </c:pt>
                <c:pt idx="33">
                  <c:v>86.25</c:v>
                </c:pt>
                <c:pt idx="34">
                  <c:v>87.683000000000007</c:v>
                </c:pt>
                <c:pt idx="35">
                  <c:v>87.683000000000007</c:v>
                </c:pt>
                <c:pt idx="36">
                  <c:v>86.7</c:v>
                </c:pt>
                <c:pt idx="37">
                  <c:v>87.283000000000001</c:v>
                </c:pt>
                <c:pt idx="38">
                  <c:v>88.233000000000004</c:v>
                </c:pt>
                <c:pt idx="39">
                  <c:v>87.233000000000004</c:v>
                </c:pt>
                <c:pt idx="40">
                  <c:v>87.433000000000007</c:v>
                </c:pt>
                <c:pt idx="41">
                  <c:v>87.55</c:v>
                </c:pt>
                <c:pt idx="42">
                  <c:v>88.832999999999998</c:v>
                </c:pt>
                <c:pt idx="43">
                  <c:v>88.3</c:v>
                </c:pt>
                <c:pt idx="44">
                  <c:v>87.966999999999999</c:v>
                </c:pt>
                <c:pt idx="45">
                  <c:v>88.783000000000001</c:v>
                </c:pt>
                <c:pt idx="46">
                  <c:v>87.05</c:v>
                </c:pt>
                <c:pt idx="47">
                  <c:v>87.117000000000004</c:v>
                </c:pt>
                <c:pt idx="48">
                  <c:v>87.016999999999996</c:v>
                </c:pt>
                <c:pt idx="49">
                  <c:v>87.466999999999999</c:v>
                </c:pt>
                <c:pt idx="50">
                  <c:v>88.5</c:v>
                </c:pt>
                <c:pt idx="51">
                  <c:v>91.983000000000004</c:v>
                </c:pt>
                <c:pt idx="52">
                  <c:v>96.816999999999993</c:v>
                </c:pt>
                <c:pt idx="53">
                  <c:v>103.65</c:v>
                </c:pt>
                <c:pt idx="54">
                  <c:v>113.217</c:v>
                </c:pt>
                <c:pt idx="55">
                  <c:v>127.667</c:v>
                </c:pt>
                <c:pt idx="56">
                  <c:v>141.767</c:v>
                </c:pt>
                <c:pt idx="57">
                  <c:v>156.46700000000001</c:v>
                </c:pt>
                <c:pt idx="58">
                  <c:v>168.88300000000001</c:v>
                </c:pt>
                <c:pt idx="59">
                  <c:v>177.96700000000001</c:v>
                </c:pt>
                <c:pt idx="60">
                  <c:v>184.43299999999999</c:v>
                </c:pt>
                <c:pt idx="61">
                  <c:v>184.81700000000001</c:v>
                </c:pt>
                <c:pt idx="62">
                  <c:v>180.233</c:v>
                </c:pt>
                <c:pt idx="63">
                  <c:v>168.38300000000001</c:v>
                </c:pt>
                <c:pt idx="64">
                  <c:v>149.083</c:v>
                </c:pt>
                <c:pt idx="65">
                  <c:v>125.68300000000001</c:v>
                </c:pt>
                <c:pt idx="66">
                  <c:v>102.783</c:v>
                </c:pt>
                <c:pt idx="67">
                  <c:v>88.417000000000002</c:v>
                </c:pt>
                <c:pt idx="68">
                  <c:v>82.533000000000001</c:v>
                </c:pt>
                <c:pt idx="69">
                  <c:v>80.433000000000007</c:v>
                </c:pt>
                <c:pt idx="70">
                  <c:v>80.650000000000006</c:v>
                </c:pt>
                <c:pt idx="71">
                  <c:v>80.316999999999993</c:v>
                </c:pt>
                <c:pt idx="72">
                  <c:v>80.433000000000007</c:v>
                </c:pt>
                <c:pt idx="73">
                  <c:v>80.733000000000004</c:v>
                </c:pt>
                <c:pt idx="74">
                  <c:v>82.367000000000004</c:v>
                </c:pt>
                <c:pt idx="75">
                  <c:v>81.733000000000004</c:v>
                </c:pt>
                <c:pt idx="76">
                  <c:v>83.4</c:v>
                </c:pt>
                <c:pt idx="77">
                  <c:v>87.45</c:v>
                </c:pt>
                <c:pt idx="78">
                  <c:v>92.8</c:v>
                </c:pt>
                <c:pt idx="79">
                  <c:v>99.533000000000001</c:v>
                </c:pt>
                <c:pt idx="80">
                  <c:v>109.56699999999999</c:v>
                </c:pt>
                <c:pt idx="81">
                  <c:v>119.967</c:v>
                </c:pt>
                <c:pt idx="82">
                  <c:v>128.93299999999999</c:v>
                </c:pt>
                <c:pt idx="83">
                  <c:v>137.63300000000001</c:v>
                </c:pt>
                <c:pt idx="84">
                  <c:v>143.267</c:v>
                </c:pt>
                <c:pt idx="85">
                  <c:v>146.4</c:v>
                </c:pt>
                <c:pt idx="86">
                  <c:v>144.1</c:v>
                </c:pt>
                <c:pt idx="87">
                  <c:v>135.65</c:v>
                </c:pt>
                <c:pt idx="88">
                  <c:v>121.06699999999999</c:v>
                </c:pt>
                <c:pt idx="89">
                  <c:v>103.733</c:v>
                </c:pt>
                <c:pt idx="90">
                  <c:v>88.9</c:v>
                </c:pt>
                <c:pt idx="91">
                  <c:v>80.167000000000002</c:v>
                </c:pt>
                <c:pt idx="92">
                  <c:v>76.417000000000002</c:v>
                </c:pt>
                <c:pt idx="93">
                  <c:v>75.316999999999993</c:v>
                </c:pt>
                <c:pt idx="94">
                  <c:v>76.016999999999996</c:v>
                </c:pt>
                <c:pt idx="95">
                  <c:v>76.667000000000002</c:v>
                </c:pt>
                <c:pt idx="96">
                  <c:v>75.783000000000001</c:v>
                </c:pt>
                <c:pt idx="97">
                  <c:v>74.983000000000004</c:v>
                </c:pt>
                <c:pt idx="98">
                  <c:v>75.667000000000002</c:v>
                </c:pt>
                <c:pt idx="99">
                  <c:v>75.7</c:v>
                </c:pt>
                <c:pt idx="100">
                  <c:v>76.033000000000001</c:v>
                </c:pt>
                <c:pt idx="101">
                  <c:v>75.400000000000006</c:v>
                </c:pt>
                <c:pt idx="102">
                  <c:v>75.332999999999998</c:v>
                </c:pt>
                <c:pt idx="103">
                  <c:v>75.867000000000004</c:v>
                </c:pt>
                <c:pt idx="104">
                  <c:v>75.783000000000001</c:v>
                </c:pt>
                <c:pt idx="105">
                  <c:v>75.816999999999993</c:v>
                </c:pt>
                <c:pt idx="106">
                  <c:v>75.2</c:v>
                </c:pt>
                <c:pt idx="107">
                  <c:v>74.8</c:v>
                </c:pt>
                <c:pt idx="108">
                  <c:v>74.733000000000004</c:v>
                </c:pt>
                <c:pt idx="109">
                  <c:v>76.5</c:v>
                </c:pt>
                <c:pt idx="110">
                  <c:v>75.766999999999996</c:v>
                </c:pt>
                <c:pt idx="111">
                  <c:v>74.849999999999994</c:v>
                </c:pt>
                <c:pt idx="112">
                  <c:v>75.683000000000007</c:v>
                </c:pt>
                <c:pt idx="113">
                  <c:v>75.5</c:v>
                </c:pt>
                <c:pt idx="114">
                  <c:v>75.066999999999993</c:v>
                </c:pt>
                <c:pt idx="115">
                  <c:v>75.3</c:v>
                </c:pt>
                <c:pt idx="116">
                  <c:v>76.683000000000007</c:v>
                </c:pt>
                <c:pt idx="117">
                  <c:v>78.816999999999993</c:v>
                </c:pt>
                <c:pt idx="118">
                  <c:v>81.332999999999998</c:v>
                </c:pt>
                <c:pt idx="119">
                  <c:v>84.832999999999998</c:v>
                </c:pt>
                <c:pt idx="120">
                  <c:v>91.316999999999993</c:v>
                </c:pt>
                <c:pt idx="121">
                  <c:v>98.566999999999993</c:v>
                </c:pt>
                <c:pt idx="122">
                  <c:v>109.1</c:v>
                </c:pt>
                <c:pt idx="123">
                  <c:v>119.633</c:v>
                </c:pt>
                <c:pt idx="124">
                  <c:v>131.38300000000001</c:v>
                </c:pt>
                <c:pt idx="125">
                  <c:v>142.30000000000001</c:v>
                </c:pt>
                <c:pt idx="126">
                  <c:v>149.93299999999999</c:v>
                </c:pt>
                <c:pt idx="127">
                  <c:v>154.983</c:v>
                </c:pt>
                <c:pt idx="128">
                  <c:v>158.71700000000001</c:v>
                </c:pt>
                <c:pt idx="129">
                  <c:v>157.75</c:v>
                </c:pt>
                <c:pt idx="130">
                  <c:v>153.19999999999999</c:v>
                </c:pt>
                <c:pt idx="131">
                  <c:v>145.18299999999999</c:v>
                </c:pt>
                <c:pt idx="132">
                  <c:v>131.63300000000001</c:v>
                </c:pt>
                <c:pt idx="133">
                  <c:v>115.517</c:v>
                </c:pt>
                <c:pt idx="134">
                  <c:v>98.367000000000004</c:v>
                </c:pt>
                <c:pt idx="135">
                  <c:v>84.2</c:v>
                </c:pt>
                <c:pt idx="136">
                  <c:v>77.033000000000001</c:v>
                </c:pt>
                <c:pt idx="137">
                  <c:v>74.167000000000002</c:v>
                </c:pt>
                <c:pt idx="138">
                  <c:v>72.033000000000001</c:v>
                </c:pt>
                <c:pt idx="139">
                  <c:v>72.367000000000004</c:v>
                </c:pt>
                <c:pt idx="140">
                  <c:v>70.882999999999996</c:v>
                </c:pt>
                <c:pt idx="141">
                  <c:v>72.667000000000002</c:v>
                </c:pt>
                <c:pt idx="142">
                  <c:v>73.349999999999994</c:v>
                </c:pt>
                <c:pt idx="143">
                  <c:v>72.617000000000004</c:v>
                </c:pt>
                <c:pt idx="144">
                  <c:v>71.45</c:v>
                </c:pt>
                <c:pt idx="145">
                  <c:v>71.766999999999996</c:v>
                </c:pt>
                <c:pt idx="146">
                  <c:v>71.5</c:v>
                </c:pt>
                <c:pt idx="147">
                  <c:v>70.617000000000004</c:v>
                </c:pt>
                <c:pt idx="148">
                  <c:v>72.533000000000001</c:v>
                </c:pt>
                <c:pt idx="149">
                  <c:v>73.766999999999996</c:v>
                </c:pt>
                <c:pt idx="150">
                  <c:v>75.882999999999996</c:v>
                </c:pt>
                <c:pt idx="151">
                  <c:v>78.417000000000002</c:v>
                </c:pt>
                <c:pt idx="152">
                  <c:v>81.966999999999999</c:v>
                </c:pt>
                <c:pt idx="153">
                  <c:v>87.55</c:v>
                </c:pt>
                <c:pt idx="154">
                  <c:v>93.85</c:v>
                </c:pt>
                <c:pt idx="155">
                  <c:v>101.56699999999999</c:v>
                </c:pt>
                <c:pt idx="156">
                  <c:v>108.93300000000001</c:v>
                </c:pt>
                <c:pt idx="157">
                  <c:v>115.15</c:v>
                </c:pt>
                <c:pt idx="158">
                  <c:v>119.8</c:v>
                </c:pt>
                <c:pt idx="159">
                  <c:v>123.033</c:v>
                </c:pt>
                <c:pt idx="160">
                  <c:v>124.083</c:v>
                </c:pt>
                <c:pt idx="161">
                  <c:v>121.367</c:v>
                </c:pt>
                <c:pt idx="162">
                  <c:v>115.15</c:v>
                </c:pt>
                <c:pt idx="163">
                  <c:v>107.717</c:v>
                </c:pt>
                <c:pt idx="164">
                  <c:v>96.933000000000007</c:v>
                </c:pt>
                <c:pt idx="165">
                  <c:v>87.266999999999996</c:v>
                </c:pt>
                <c:pt idx="166">
                  <c:v>78.283000000000001</c:v>
                </c:pt>
                <c:pt idx="167">
                  <c:v>73.016999999999996</c:v>
                </c:pt>
                <c:pt idx="168">
                  <c:v>70.582999999999998</c:v>
                </c:pt>
                <c:pt idx="169">
                  <c:v>69.933000000000007</c:v>
                </c:pt>
                <c:pt idx="170">
                  <c:v>69.566999999999993</c:v>
                </c:pt>
                <c:pt idx="171">
                  <c:v>69.216999999999999</c:v>
                </c:pt>
                <c:pt idx="172">
                  <c:v>69.216999999999999</c:v>
                </c:pt>
                <c:pt idx="173">
                  <c:v>68.867000000000004</c:v>
                </c:pt>
                <c:pt idx="174">
                  <c:v>69.233000000000004</c:v>
                </c:pt>
                <c:pt idx="175">
                  <c:v>68.867000000000004</c:v>
                </c:pt>
                <c:pt idx="176">
                  <c:v>68.016999999999996</c:v>
                </c:pt>
                <c:pt idx="177">
                  <c:v>67.95</c:v>
                </c:pt>
                <c:pt idx="178">
                  <c:v>67.8</c:v>
                </c:pt>
                <c:pt idx="179">
                  <c:v>68.082999999999998</c:v>
                </c:pt>
                <c:pt idx="180">
                  <c:v>68.150000000000006</c:v>
                </c:pt>
                <c:pt idx="181">
                  <c:v>69.150000000000006</c:v>
                </c:pt>
                <c:pt idx="182">
                  <c:v>68.599999999999994</c:v>
                </c:pt>
                <c:pt idx="183">
                  <c:v>67.233000000000004</c:v>
                </c:pt>
                <c:pt idx="184">
                  <c:v>67.183000000000007</c:v>
                </c:pt>
                <c:pt idx="185">
                  <c:v>66.683000000000007</c:v>
                </c:pt>
                <c:pt idx="186">
                  <c:v>66.266999999999996</c:v>
                </c:pt>
                <c:pt idx="187">
                  <c:v>66.316999999999993</c:v>
                </c:pt>
                <c:pt idx="188">
                  <c:v>67.382999999999996</c:v>
                </c:pt>
                <c:pt idx="189">
                  <c:v>66.832999999999998</c:v>
                </c:pt>
                <c:pt idx="190">
                  <c:v>67.3</c:v>
                </c:pt>
                <c:pt idx="191">
                  <c:v>66.132999999999996</c:v>
                </c:pt>
                <c:pt idx="192">
                  <c:v>65.917000000000002</c:v>
                </c:pt>
                <c:pt idx="193">
                  <c:v>66.066999999999993</c:v>
                </c:pt>
                <c:pt idx="194">
                  <c:v>66.582999999999998</c:v>
                </c:pt>
                <c:pt idx="195">
                  <c:v>67.216999999999999</c:v>
                </c:pt>
                <c:pt idx="196">
                  <c:v>65.55</c:v>
                </c:pt>
                <c:pt idx="197">
                  <c:v>66.216999999999999</c:v>
                </c:pt>
                <c:pt idx="198">
                  <c:v>66.466999999999999</c:v>
                </c:pt>
                <c:pt idx="199">
                  <c:v>65.917000000000002</c:v>
                </c:pt>
                <c:pt idx="200">
                  <c:v>65.650000000000006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86.395061978597411</c:v>
                </c:pt>
                <c:pt idx="21">
                  <c:v>86.42353198919011</c:v>
                </c:pt>
                <c:pt idx="22">
                  <c:v>86.449651218301028</c:v>
                </c:pt>
                <c:pt idx="23">
                  <c:v>86.473159645578846</c:v>
                </c:pt>
                <c:pt idx="24">
                  <c:v>86.493776751547088</c:v>
                </c:pt>
                <c:pt idx="25">
                  <c:v>86.511201323010113</c:v>
                </c:pt>
                <c:pt idx="26">
                  <c:v>86.525111584254319</c:v>
                </c:pt>
                <c:pt idx="27">
                  <c:v>86.535165725108058</c:v>
                </c:pt>
                <c:pt idx="28">
                  <c:v>86.541002905731261</c:v>
                </c:pt>
                <c:pt idx="29">
                  <c:v>86.542244833435703</c:v>
                </c:pt>
                <c:pt idx="30">
                  <c:v>86.538498042197574</c:v>
                </c:pt>
                <c:pt idx="31">
                  <c:v>86.529357094054674</c:v>
                </c:pt>
                <c:pt idx="32">
                  <c:v>86.514409140819723</c:v>
                </c:pt>
                <c:pt idx="33">
                  <c:v>86.493240804692064</c:v>
                </c:pt>
                <c:pt idx="34">
                  <c:v>86.465449509159058</c:v>
                </c:pt>
                <c:pt idx="35">
                  <c:v>86.430663899437576</c:v>
                </c:pt>
                <c:pt idx="36">
                  <c:v>86.388583069491716</c:v>
                </c:pt>
                <c:pt idx="37">
                  <c:v>86.339054023201371</c:v>
                </c:pt>
                <c:pt idx="38">
                  <c:v>86.282224264216268</c:v>
                </c:pt>
                <c:pt idx="39">
                  <c:v>86.21883577145131</c:v>
                </c:pt>
                <c:pt idx="40">
                  <c:v>86.150772273708299</c:v>
                </c:pt>
                <c:pt idx="41">
                  <c:v>86.08203626363489</c:v>
                </c:pt>
                <c:pt idx="42">
                  <c:v>86.020412312781829</c:v>
                </c:pt>
                <c:pt idx="43">
                  <c:v>85.980153696319235</c:v>
                </c:pt>
                <c:pt idx="44">
                  <c:v>85.986075633829955</c:v>
                </c:pt>
                <c:pt idx="45">
                  <c:v>86.079391766752664</c:v>
                </c:pt>
                <c:pt idx="46">
                  <c:v>86.325410129559174</c:v>
                </c:pt>
                <c:pt idx="47">
                  <c:v>86.822725575853383</c:v>
                </c:pt>
                <c:pt idx="48">
                  <c:v>87.712755196531418</c:v>
                </c:pt>
                <c:pt idx="49">
                  <c:v>89.187399007972104</c:v>
                </c:pt>
                <c:pt idx="50">
                  <c:v>91.491457412923339</c:v>
                </c:pt>
                <c:pt idx="51">
                  <c:v>94.915569548715297</c:v>
                </c:pt>
                <c:pt idx="52">
                  <c:v>99.775357042136463</c:v>
                </c:pt>
                <c:pt idx="53">
                  <c:v>106.37358499132989</c:v>
                </c:pt>
                <c:pt idx="54">
                  <c:v>114.94425196703376</c:v>
                </c:pt>
                <c:pt idx="55">
                  <c:v>125.57863583848105</c:v>
                </c:pt>
                <c:pt idx="56">
                  <c:v>138.12916166404352</c:v>
                </c:pt>
                <c:pt idx="57">
                  <c:v>152.07547808254387</c:v>
                </c:pt>
                <c:pt idx="58">
                  <c:v>166.3351409660622</c:v>
                </c:pt>
                <c:pt idx="59">
                  <c:v>179.06037156234132</c:v>
                </c:pt>
                <c:pt idx="60">
                  <c:v>187.62339543452222</c:v>
                </c:pt>
                <c:pt idx="61">
                  <c:v>189.1411951739461</c:v>
                </c:pt>
                <c:pt idx="62">
                  <c:v>181.70119675794834</c:v>
                </c:pt>
                <c:pt idx="63">
                  <c:v>165.76418233937812</c:v>
                </c:pt>
                <c:pt idx="64">
                  <c:v>144.60632754530761</c:v>
                </c:pt>
                <c:pt idx="65">
                  <c:v>123.07506071653469</c:v>
                </c:pt>
                <c:pt idx="66">
                  <c:v>105.33946369049211</c:v>
                </c:pt>
                <c:pt idx="67">
                  <c:v>93.262255577342373</c:v>
                </c:pt>
                <c:pt idx="68">
                  <c:v>86.386249695071115</c:v>
                </c:pt>
                <c:pt idx="69">
                  <c:v>83.084497054113854</c:v>
                </c:pt>
                <c:pt idx="70">
                  <c:v>81.745655689310624</c:v>
                </c:pt>
                <c:pt idx="71">
                  <c:v>81.329354726622384</c:v>
                </c:pt>
                <c:pt idx="72">
                  <c:v>81.362118346128952</c:v>
                </c:pt>
                <c:pt idx="73">
                  <c:v>81.730560158326725</c:v>
                </c:pt>
                <c:pt idx="74">
                  <c:v>82.508192219965068</c:v>
                </c:pt>
                <c:pt idx="75">
                  <c:v>83.866502457597107</c:v>
                </c:pt>
                <c:pt idx="76">
                  <c:v>86.036492884219754</c:v>
                </c:pt>
                <c:pt idx="77">
                  <c:v>89.281897836046738</c:v>
                </c:pt>
                <c:pt idx="78">
                  <c:v>93.86248618245142</c:v>
                </c:pt>
                <c:pt idx="79">
                  <c:v>99.979999168994738</c:v>
                </c:pt>
                <c:pt idx="80">
                  <c:v>107.70688275413973</c:v>
                </c:pt>
                <c:pt idx="81">
                  <c:v>116.89583511515671</c:v>
                </c:pt>
                <c:pt idx="82">
                  <c:v>127.04901369539031</c:v>
                </c:pt>
                <c:pt idx="83">
                  <c:v>137.10807506775188</c:v>
                </c:pt>
                <c:pt idx="84">
                  <c:v>145.21093848694937</c:v>
                </c:pt>
                <c:pt idx="85">
                  <c:v>148.75369628363069</c:v>
                </c:pt>
                <c:pt idx="86">
                  <c:v>145.31725236405907</c:v>
                </c:pt>
                <c:pt idx="87">
                  <c:v>134.41562752450324</c:v>
                </c:pt>
                <c:pt idx="88">
                  <c:v>118.65309012090962</c:v>
                </c:pt>
                <c:pt idx="89">
                  <c:v>102.66040259026892</c:v>
                </c:pt>
                <c:pt idx="90">
                  <c:v>90.335318053731285</c:v>
                </c:pt>
                <c:pt idx="91">
                  <c:v>82.91892314113278</c:v>
                </c:pt>
                <c:pt idx="92">
                  <c:v>79.371723598824573</c:v>
                </c:pt>
                <c:pt idx="93">
                  <c:v>77.979154333843269</c:v>
                </c:pt>
                <c:pt idx="94">
                  <c:v>77.482568667836247</c:v>
                </c:pt>
                <c:pt idx="95">
                  <c:v>77.271393712614255</c:v>
                </c:pt>
                <c:pt idx="96">
                  <c:v>77.131250115630849</c:v>
                </c:pt>
                <c:pt idx="97">
                  <c:v>77.0055894613768</c:v>
                </c:pt>
                <c:pt idx="98">
                  <c:v>76.882958853010308</c:v>
                </c:pt>
                <c:pt idx="99">
                  <c:v>76.761522357820127</c:v>
                </c:pt>
                <c:pt idx="100">
                  <c:v>76.641016536927637</c:v>
                </c:pt>
                <c:pt idx="101">
                  <c:v>76.521398353772241</c:v>
                </c:pt>
                <c:pt idx="102">
                  <c:v>76.402694141571274</c:v>
                </c:pt>
                <c:pt idx="103">
                  <c:v>76.28503251270989</c:v>
                </c:pt>
                <c:pt idx="104">
                  <c:v>76.168741196515498</c:v>
                </c:pt>
                <c:pt idx="105">
                  <c:v>76.054530953706958</c:v>
                </c:pt>
                <c:pt idx="106">
                  <c:v>75.943826782647889</c:v>
                </c:pt>
                <c:pt idx="107">
                  <c:v>75.83933975662454</c:v>
                </c:pt>
                <c:pt idx="108">
                  <c:v>75.746011988864922</c:v>
                </c:pt>
                <c:pt idx="109">
                  <c:v>75.67250710465008</c:v>
                </c:pt>
                <c:pt idx="110">
                  <c:v>75.633445562680123</c:v>
                </c:pt>
                <c:pt idx="111">
                  <c:v>75.652575007094555</c:v>
                </c:pt>
                <c:pt idx="112">
                  <c:v>75.766988074232813</c:v>
                </c:pt>
                <c:pt idx="113">
                  <c:v>76.03231678927159</c:v>
                </c:pt>
                <c:pt idx="114">
                  <c:v>76.528513888376949</c:v>
                </c:pt>
                <c:pt idx="115">
                  <c:v>77.365372482289018</c:v>
                </c:pt>
                <c:pt idx="116">
                  <c:v>78.686379302854576</c:v>
                </c:pt>
                <c:pt idx="117">
                  <c:v>80.668950075503531</c:v>
                </c:pt>
                <c:pt idx="118">
                  <c:v>83.518721307449908</c:v>
                </c:pt>
                <c:pt idx="119">
                  <c:v>87.455529801478235</c:v>
                </c:pt>
                <c:pt idx="120">
                  <c:v>92.689013770725609</c:v>
                </c:pt>
                <c:pt idx="121">
                  <c:v>99.382104985193877</c:v>
                </c:pt>
                <c:pt idx="122">
                  <c:v>107.60044780942715</c:v>
                </c:pt>
                <c:pt idx="123">
                  <c:v>117.24494632861077</c:v>
                </c:pt>
                <c:pt idx="124">
                  <c:v>127.96585314282548</c:v>
                </c:pt>
                <c:pt idx="125">
                  <c:v>139.0671962395007</c:v>
                </c:pt>
                <c:pt idx="126">
                  <c:v>149.43777277776724</c:v>
                </c:pt>
                <c:pt idx="127">
                  <c:v>157.58403055623697</c:v>
                </c:pt>
                <c:pt idx="128">
                  <c:v>161.85634939167875</c:v>
                </c:pt>
                <c:pt idx="129">
                  <c:v>160.90032601150762</c:v>
                </c:pt>
                <c:pt idx="130">
                  <c:v>154.21373318831556</c:v>
                </c:pt>
                <c:pt idx="131">
                  <c:v>142.53306553040653</c:v>
                </c:pt>
                <c:pt idx="132">
                  <c:v>127.76718939092507</c:v>
                </c:pt>
                <c:pt idx="133">
                  <c:v>112.41787506273461</c:v>
                </c:pt>
                <c:pt idx="134">
                  <c:v>98.749861770427671</c:v>
                </c:pt>
                <c:pt idx="135">
                  <c:v>88.138285420218182</c:v>
                </c:pt>
                <c:pt idx="136">
                  <c:v>80.88645416495855</c:v>
                </c:pt>
                <c:pt idx="137">
                  <c:v>76.493073913271346</c:v>
                </c:pt>
                <c:pt idx="138">
                  <c:v>74.112513568106721</c:v>
                </c:pt>
                <c:pt idx="139">
                  <c:v>72.939111423263185</c:v>
                </c:pt>
                <c:pt idx="140">
                  <c:v>72.393047506629586</c:v>
                </c:pt>
                <c:pt idx="141">
                  <c:v>72.135730769705603</c:v>
                </c:pt>
                <c:pt idx="142">
                  <c:v>72.004573372238497</c:v>
                </c:pt>
                <c:pt idx="143">
                  <c:v>71.940285136671548</c:v>
                </c:pt>
                <c:pt idx="144">
                  <c:v>71.93801260850951</c:v>
                </c:pt>
                <c:pt idx="145">
                  <c:v>72.024004004784331</c:v>
                </c:pt>
                <c:pt idx="146">
                  <c:v>72.248888845669711</c:v>
                </c:pt>
                <c:pt idx="147">
                  <c:v>72.688902200770343</c:v>
                </c:pt>
                <c:pt idx="148">
                  <c:v>73.449224888528633</c:v>
                </c:pt>
                <c:pt idx="149">
                  <c:v>74.665517323607048</c:v>
                </c:pt>
                <c:pt idx="150">
                  <c:v>76.500393350428041</c:v>
                </c:pt>
                <c:pt idx="151">
                  <c:v>79.131699173551354</c:v>
                </c:pt>
                <c:pt idx="152">
                  <c:v>82.729549376588452</c:v>
                </c:pt>
                <c:pt idx="153">
                  <c:v>87.419229086182767</c:v>
                </c:pt>
                <c:pt idx="154">
                  <c:v>93.227459189723689</c:v>
                </c:pt>
                <c:pt idx="155">
                  <c:v>100.01165859441056</c:v>
                </c:pt>
                <c:pt idx="156">
                  <c:v>107.37988052146306</c:v>
                </c:pt>
                <c:pt idx="157">
                  <c:v>114.62789696288264</c:v>
                </c:pt>
                <c:pt idx="158">
                  <c:v>120.74634819140869</c:v>
                </c:pt>
                <c:pt idx="159">
                  <c:v>124.56304197123356</c:v>
                </c:pt>
                <c:pt idx="160">
                  <c:v>125.04770368517779</c:v>
                </c:pt>
                <c:pt idx="161">
                  <c:v>121.70548665491191</c:v>
                </c:pt>
                <c:pt idx="162">
                  <c:v>114.87406253335966</c:v>
                </c:pt>
                <c:pt idx="163">
                  <c:v>105.7227250426638</c:v>
                </c:pt>
                <c:pt idx="164">
                  <c:v>95.892487408516942</c:v>
                </c:pt>
                <c:pt idx="165">
                  <c:v>86.93796729164778</c:v>
                </c:pt>
                <c:pt idx="166">
                  <c:v>79.860425529534211</c:v>
                </c:pt>
                <c:pt idx="167">
                  <c:v>74.947140273691744</c:v>
                </c:pt>
                <c:pt idx="168">
                  <c:v>71.923443665715155</c:v>
                </c:pt>
                <c:pt idx="169">
                  <c:v>70.25382587896722</c:v>
                </c:pt>
                <c:pt idx="170">
                  <c:v>69.40656539954999</c:v>
                </c:pt>
                <c:pt idx="171">
                  <c:v>68.989401822813818</c:v>
                </c:pt>
                <c:pt idx="172">
                  <c:v>68.767723537497886</c:v>
                </c:pt>
                <c:pt idx="173">
                  <c:v>68.623692085794701</c:v>
                </c:pt>
                <c:pt idx="174">
                  <c:v>68.506701896910187</c:v>
                </c:pt>
                <c:pt idx="175">
                  <c:v>68.39797325159229</c:v>
                </c:pt>
                <c:pt idx="176">
                  <c:v>68.291441299276457</c:v>
                </c:pt>
                <c:pt idx="177">
                  <c:v>68.185391768063937</c:v>
                </c:pt>
                <c:pt idx="178">
                  <c:v>68.079397315548547</c:v>
                </c:pt>
                <c:pt idx="179">
                  <c:v>67.97336212136085</c:v>
                </c:pt>
                <c:pt idx="180">
                  <c:v>67.86726548961029</c:v>
                </c:pt>
                <c:pt idx="181">
                  <c:v>67.761102184343414</c:v>
                </c:pt>
                <c:pt idx="182">
                  <c:v>67.654870290659161</c:v>
                </c:pt>
                <c:pt idx="183">
                  <c:v>67.548569002428451</c:v>
                </c:pt>
                <c:pt idx="184">
                  <c:v>67.442198211498862</c:v>
                </c:pt>
                <c:pt idx="185">
                  <c:v>67.33575838257967</c:v>
                </c:pt>
                <c:pt idx="186">
                  <c:v>67.229250469450037</c:v>
                </c:pt>
                <c:pt idx="187">
                  <c:v>67.122675839219312</c:v>
                </c:pt>
                <c:pt idx="188">
                  <c:v>67.016036201522112</c:v>
                </c:pt>
                <c:pt idx="189">
                  <c:v>66.909333543017325</c:v>
                </c:pt>
                <c:pt idx="190">
                  <c:v>66.802570067665755</c:v>
                </c:pt>
                <c:pt idx="191">
                  <c:v>66.695748143036326</c:v>
                </c:pt>
                <c:pt idx="192">
                  <c:v>66.588870252675846</c:v>
                </c:pt>
                <c:pt idx="193">
                  <c:v>66.481938954408179</c:v>
                </c:pt>
                <c:pt idx="194">
                  <c:v>66.374956844301408</c:v>
                </c:pt>
                <c:pt idx="195">
                  <c:v>66.267926525951196</c:v>
                </c:pt>
                <c:pt idx="196">
                  <c:v>66.160850584670897</c:v>
                </c:pt>
                <c:pt idx="197">
                  <c:v>66.053731566145942</c:v>
                </c:pt>
                <c:pt idx="198">
                  <c:v>65.94657195909862</c:v>
                </c:pt>
                <c:pt idx="199">
                  <c:v>65.839374181513406</c:v>
                </c:pt>
                <c:pt idx="200">
                  <c:v>65.732140569988658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86.395061978594484</c:v>
                </c:pt>
                <c:pt idx="21">
                  <c:v>86.423531989177917</c:v>
                </c:pt>
                <c:pt idx="22">
                  <c:v>86.449651218251788</c:v>
                </c:pt>
                <c:pt idx="23">
                  <c:v>86.473159645386517</c:v>
                </c:pt>
                <c:pt idx="24">
                  <c:v>86.493776750820274</c:v>
                </c:pt>
                <c:pt idx="25">
                  <c:v>86.511201320353081</c:v>
                </c:pt>
                <c:pt idx="26">
                  <c:v>86.525111574857661</c:v>
                </c:pt>
                <c:pt idx="27">
                  <c:v>86.535165692960035</c:v>
                </c:pt>
                <c:pt idx="28">
                  <c:v>86.541002799331892</c:v>
                </c:pt>
                <c:pt idx="29">
                  <c:v>86.542244492770607</c:v>
                </c:pt>
                <c:pt idx="30">
                  <c:v>86.538496987033412</c:v>
                </c:pt>
                <c:pt idx="31">
                  <c:v>86.52935393238667</c:v>
                </c:pt>
                <c:pt idx="32">
                  <c:v>86.514399976160433</c:v>
                </c:pt>
                <c:pt idx="33">
                  <c:v>86.493215105456031</c:v>
                </c:pt>
                <c:pt idx="34">
                  <c:v>86.465379793886285</c:v>
                </c:pt>
                <c:pt idx="35">
                  <c:v>86.430480946461969</c:v>
                </c:pt>
                <c:pt idx="36">
                  <c:v>86.388118602503027</c:v>
                </c:pt>
                <c:pt idx="37">
                  <c:v>86.337913316332887</c:v>
                </c:pt>
                <c:pt idx="38">
                  <c:v>86.279514090748535</c:v>
                </c:pt>
                <c:pt idx="39">
                  <c:v>86.212606690845817</c:v>
                </c:pt>
                <c:pt idx="40">
                  <c:v>86.136922118475425</c:v>
                </c:pt>
                <c:pt idx="41">
                  <c:v>86.052244983862465</c:v>
                </c:pt>
                <c:pt idx="42">
                  <c:v>85.958421474703883</c:v>
                </c:pt>
                <c:pt idx="43">
                  <c:v>85.855366598531091</c:v>
                </c:pt>
                <c:pt idx="44">
                  <c:v>85.74307036525515</c:v>
                </c:pt>
                <c:pt idx="45">
                  <c:v>85.621602586878552</c:v>
                </c:pt>
                <c:pt idx="46">
                  <c:v>85.491116002441572</c:v>
                </c:pt>
                <c:pt idx="47">
                  <c:v>85.351847488814371</c:v>
                </c:pt>
                <c:pt idx="48">
                  <c:v>85.204117190421471</c:v>
                </c:pt>
                <c:pt idx="49">
                  <c:v>85.048325489805492</c:v>
                </c:pt>
                <c:pt idx="50">
                  <c:v>84.884947840599978</c:v>
                </c:pt>
                <c:pt idx="51">
                  <c:v>84.714527588008806</c:v>
                </c:pt>
                <c:pt idx="52">
                  <c:v>84.537667001495223</c:v>
                </c:pt>
                <c:pt idx="53">
                  <c:v>84.355016832301118</c:v>
                </c:pt>
                <c:pt idx="54">
                  <c:v>84.167264777773283</c:v>
                </c:pt>
                <c:pt idx="55">
                  <c:v>83.975123280057844</c:v>
                </c:pt>
                <c:pt idx="56">
                  <c:v>83.779317105571479</c:v>
                </c:pt>
                <c:pt idx="57">
                  <c:v>83.580571143304141</c:v>
                </c:pt>
                <c:pt idx="58">
                  <c:v>83.379598826450476</c:v>
                </c:pt>
                <c:pt idx="59">
                  <c:v>83.177091527195316</c:v>
                </c:pt>
                <c:pt idx="60">
                  <c:v>82.973709204291779</c:v>
                </c:pt>
                <c:pt idx="61">
                  <c:v>82.770072503748437</c:v>
                </c:pt>
                <c:pt idx="62">
                  <c:v>82.566756430932571</c:v>
                </c:pt>
                <c:pt idx="63">
                  <c:v>82.364285633545506</c:v>
                </c:pt>
                <c:pt idx="64">
                  <c:v>82.163131264023718</c:v>
                </c:pt>
                <c:pt idx="65">
                  <c:v>81.963709330388028</c:v>
                </c:pt>
                <c:pt idx="66">
                  <c:v>81.766380398393096</c:v>
                </c:pt>
                <c:pt idx="67">
                  <c:v>81.571450475646529</c:v>
                </c:pt>
                <c:pt idx="68">
                  <c:v>81.379172889651571</c:v>
                </c:pt>
                <c:pt idx="69">
                  <c:v>81.189750965094746</c:v>
                </c:pt>
                <c:pt idx="70">
                  <c:v>81.003341309196728</c:v>
                </c:pt>
                <c:pt idx="71">
                  <c:v>80.820057525350407</c:v>
                </c:pt>
                <c:pt idx="72">
                  <c:v>80.639974192318945</c:v>
                </c:pt>
                <c:pt idx="73">
                  <c:v>80.463130966856184</c:v>
                </c:pt>
                <c:pt idx="74">
                  <c:v>80.289536689899123</c:v>
                </c:pt>
                <c:pt idx="75">
                  <c:v>80.119173398971796</c:v>
                </c:pt>
                <c:pt idx="76">
                  <c:v>79.952000170987347</c:v>
                </c:pt>
                <c:pt idx="77">
                  <c:v>79.787956739438926</c:v>
                </c:pt>
                <c:pt idx="78">
                  <c:v>79.626966847529388</c:v>
                </c:pt>
                <c:pt idx="79">
                  <c:v>79.468941313860313</c:v>
                </c:pt>
                <c:pt idx="80">
                  <c:v>79.313780799825949</c:v>
                </c:pt>
                <c:pt idx="81">
                  <c:v>79.161378277938624</c:v>
                </c:pt>
                <c:pt idx="82">
                  <c:v>79.011621208132468</c:v>
                </c:pt>
                <c:pt idx="83">
                  <c:v>78.864393434909758</c:v>
                </c:pt>
                <c:pt idx="84">
                  <c:v>78.719576822278</c:v>
                </c:pt>
                <c:pt idx="85">
                  <c:v>78.577052646064558</c:v>
                </c:pt>
                <c:pt idx="86">
                  <c:v>78.436702764652338</c:v>
                </c:pt>
                <c:pt idx="87">
                  <c:v>78.298410589704503</c:v>
                </c:pt>
                <c:pt idx="88">
                  <c:v>78.162061878255344</c:v>
                </c:pt>
                <c:pt idx="89">
                  <c:v>78.027545366825876</c:v>
                </c:pt>
                <c:pt idx="90">
                  <c:v>77.894753267133311</c:v>
                </c:pt>
                <c:pt idx="91">
                  <c:v>77.763581641631333</c:v>
                </c:pt>
                <c:pt idx="92">
                  <c:v>77.633930675645189</c:v>
                </c:pt>
                <c:pt idx="93">
                  <c:v>77.505704861332305</c:v>
                </c:pt>
                <c:pt idx="94">
                  <c:v>77.378813107162244</c:v>
                </c:pt>
                <c:pt idx="95">
                  <c:v>77.253168785117481</c:v>
                </c:pt>
                <c:pt idx="96">
                  <c:v>77.12868972639447</c:v>
                </c:pt>
                <c:pt idx="97">
                  <c:v>77.005298175056126</c:v>
                </c:pt>
                <c:pt idx="98">
                  <c:v>76.882920707860862</c:v>
                </c:pt>
                <c:pt idx="99">
                  <c:v>76.761488127378612</c:v>
                </c:pt>
                <c:pt idx="100">
                  <c:v>76.64093533449595</c:v>
                </c:pt>
                <c:pt idx="101">
                  <c:v>76.52120118551484</c:v>
                </c:pt>
                <c:pt idx="102">
                  <c:v>76.40222833825031</c:v>
                </c:pt>
                <c:pt idx="103">
                  <c:v>76.283963090831847</c:v>
                </c:pt>
                <c:pt idx="104">
                  <c:v>76.166355216297148</c:v>
                </c:pt>
                <c:pt idx="105">
                  <c:v>76.049357795535144</c:v>
                </c:pt>
                <c:pt idx="106">
                  <c:v>75.932927050671978</c:v>
                </c:pt>
                <c:pt idx="107">
                  <c:v>75.817022180597775</c:v>
                </c:pt>
                <c:pt idx="108">
                  <c:v>75.701605199993338</c:v>
                </c:pt>
                <c:pt idx="109">
                  <c:v>75.586640782926438</c:v>
                </c:pt>
                <c:pt idx="110">
                  <c:v>75.47209611184509</c:v>
                </c:pt>
                <c:pt idx="111">
                  <c:v>75.357940732588602</c:v>
                </c:pt>
                <c:pt idx="112">
                  <c:v>75.244146415867519</c:v>
                </c:pt>
                <c:pt idx="113">
                  <c:v>75.130687025518768</c:v>
                </c:pt>
                <c:pt idx="114">
                  <c:v>75.017538393726667</c:v>
                </c:pt>
                <c:pt idx="115">
                  <c:v>74.904678203301756</c:v>
                </c:pt>
                <c:pt idx="116">
                  <c:v>74.792085877030743</c:v>
                </c:pt>
                <c:pt idx="117">
                  <c:v>74.679742474045526</c:v>
                </c:pt>
                <c:pt idx="118">
                  <c:v>74.567630593106927</c:v>
                </c:pt>
                <c:pt idx="119">
                  <c:v>74.455734282654092</c:v>
                </c:pt>
                <c:pt idx="120">
                  <c:v>74.344038957435529</c:v>
                </c:pt>
                <c:pt idx="121">
                  <c:v>74.232531321506031</c:v>
                </c:pt>
                <c:pt idx="122">
                  <c:v>74.121199297346536</c:v>
                </c:pt>
                <c:pt idx="123">
                  <c:v>74.010031960838589</c:v>
                </c:pt>
                <c:pt idx="124">
                  <c:v>73.89901948179957</c:v>
                </c:pt>
                <c:pt idx="125">
                  <c:v>73.788153069758636</c:v>
                </c:pt>
                <c:pt idx="126">
                  <c:v>73.677424924623978</c:v>
                </c:pt>
                <c:pt idx="127">
                  <c:v>73.566828191859358</c:v>
                </c:pt>
                <c:pt idx="128">
                  <c:v>73.456356921750228</c:v>
                </c:pt>
                <c:pt idx="129">
                  <c:v>73.346006032295335</c:v>
                </c:pt>
                <c:pt idx="130">
                  <c:v>73.235771275210411</c:v>
                </c:pt>
                <c:pt idx="131">
                  <c:v>73.12564920447187</c:v>
                </c:pt>
                <c:pt idx="132">
                  <c:v>73.015637146764433</c:v>
                </c:pt>
                <c:pt idx="133">
                  <c:v>72.905733173124645</c:v>
                </c:pt>
                <c:pt idx="134">
                  <c:v>72.795936070995637</c:v>
                </c:pt>
                <c:pt idx="135">
                  <c:v>72.686245315826952</c:v>
                </c:pt>
                <c:pt idx="136">
                  <c:v>72.576661041272601</c:v>
                </c:pt>
                <c:pt idx="137">
                  <c:v>72.46718400696237</c:v>
                </c:pt>
                <c:pt idx="138">
                  <c:v>72.357815562752705</c:v>
                </c:pt>
                <c:pt idx="139">
                  <c:v>72.248557608311884</c:v>
                </c:pt>
                <c:pt idx="140">
                  <c:v>72.139412546866211</c:v>
                </c:pt>
                <c:pt idx="141">
                  <c:v>72.030383231943901</c:v>
                </c:pt>
                <c:pt idx="142">
                  <c:v>71.921472906006798</c:v>
                </c:pt>
                <c:pt idx="143">
                  <c:v>71.812685129976217</c:v>
                </c:pt>
                <c:pt idx="144">
                  <c:v>71.704023702844012</c:v>
                </c:pt>
                <c:pt idx="145">
                  <c:v>71.595492570828611</c:v>
                </c:pt>
                <c:pt idx="146">
                  <c:v>71.487095725895657</c:v>
                </c:pt>
                <c:pt idx="147">
                  <c:v>71.378837093917042</c:v>
                </c:pt>
                <c:pt idx="148">
                  <c:v>71.270720413290334</c:v>
                </c:pt>
                <c:pt idx="149">
                  <c:v>71.162749105471363</c:v>
                </c:pt>
                <c:pt idx="150">
                  <c:v>71.054926139566277</c:v>
                </c:pt>
                <c:pt idx="151">
                  <c:v>70.947253893852718</c:v>
                </c:pt>
                <c:pt idx="152">
                  <c:v>70.839734017812702</c:v>
                </c:pt>
                <c:pt idx="153">
                  <c:v>70.73236729890526</c:v>
                </c:pt>
                <c:pt idx="154">
                  <c:v>70.625153538826481</c:v>
                </c:pt>
                <c:pt idx="155">
                  <c:v>70.51809144433318</c:v>
                </c:pt>
                <c:pt idx="156">
                  <c:v>70.411178537782945</c:v>
                </c:pt>
                <c:pt idx="157">
                  <c:v>70.304411092318247</c:v>
                </c:pt>
                <c:pt idx="158">
                  <c:v>70.197784096062534</c:v>
                </c:pt>
                <c:pt idx="159">
                  <c:v>70.091291248798413</c:v>
                </c:pt>
                <c:pt idx="160">
                  <c:v>69.984924993383927</c:v>
                </c:pt>
                <c:pt idx="161">
                  <c:v>69.878676582694425</c:v>
                </c:pt>
                <c:pt idx="162">
                  <c:v>69.772536181239673</c:v>
                </c:pt>
                <c:pt idx="163">
                  <c:v>69.66649299891651</c:v>
                </c:pt>
                <c:pt idx="164">
                  <c:v>69.560535452739515</c:v>
                </c:pt>
                <c:pt idx="165">
                  <c:v>69.4546513509774</c:v>
                </c:pt>
                <c:pt idx="166">
                  <c:v>69.348828093023158</c:v>
                </c:pt>
                <c:pt idx="167">
                  <c:v>69.243052877628728</c:v>
                </c:pt>
                <c:pt idx="168">
                  <c:v>69.137312911891584</c:v>
                </c:pt>
                <c:pt idx="169">
                  <c:v>69.031595613597105</c:v>
                </c:pt>
                <c:pt idx="170">
                  <c:v>68.92588880016487</c:v>
                </c:pt>
                <c:pt idx="171">
                  <c:v>68.820180858447273</c:v>
                </c:pt>
                <c:pt idx="172">
                  <c:v>68.714460890889512</c:v>
                </c:pt>
                <c:pt idx="173">
                  <c:v>68.608718834968769</c:v>
                </c:pt>
                <c:pt idx="174">
                  <c:v>68.502945554275598</c:v>
                </c:pt>
                <c:pt idx="175">
                  <c:v>68.397132900978562</c:v>
                </c:pt>
                <c:pt idx="176">
                  <c:v>68.291273750640798</c:v>
                </c:pt>
                <c:pt idx="177">
                  <c:v>68.185362011373726</c:v>
                </c:pt>
                <c:pt idx="178">
                  <c:v>68.079392610085108</c:v>
                </c:pt>
                <c:pt idx="179">
                  <c:v>67.973361459096054</c:v>
                </c:pt>
                <c:pt idx="180">
                  <c:v>67.867265406676395</c:v>
                </c:pt>
                <c:pt idx="181">
                  <c:v>67.761102175105336</c:v>
                </c:pt>
                <c:pt idx="182">
                  <c:v>67.654870289744053</c:v>
                </c:pt>
                <c:pt idx="183">
                  <c:v>67.548569002347861</c:v>
                </c:pt>
                <c:pt idx="184">
                  <c:v>67.442198211492553</c:v>
                </c:pt>
                <c:pt idx="185">
                  <c:v>67.335758382579229</c:v>
                </c:pt>
                <c:pt idx="186">
                  <c:v>67.229250469450008</c:v>
                </c:pt>
                <c:pt idx="187">
                  <c:v>67.122675839219312</c:v>
                </c:pt>
                <c:pt idx="188">
                  <c:v>67.016036201522112</c:v>
                </c:pt>
                <c:pt idx="189">
                  <c:v>66.909333543017325</c:v>
                </c:pt>
                <c:pt idx="190">
                  <c:v>66.802570067665755</c:v>
                </c:pt>
                <c:pt idx="191">
                  <c:v>66.695748143036326</c:v>
                </c:pt>
                <c:pt idx="192">
                  <c:v>66.588870252675846</c:v>
                </c:pt>
                <c:pt idx="193">
                  <c:v>66.481938954408179</c:v>
                </c:pt>
                <c:pt idx="194">
                  <c:v>66.374956844301408</c:v>
                </c:pt>
                <c:pt idx="195">
                  <c:v>66.267926525951196</c:v>
                </c:pt>
                <c:pt idx="196">
                  <c:v>66.160850584670897</c:v>
                </c:pt>
                <c:pt idx="197">
                  <c:v>66.053731566145942</c:v>
                </c:pt>
                <c:pt idx="198">
                  <c:v>65.94657195909862</c:v>
                </c:pt>
                <c:pt idx="199">
                  <c:v>65.839374181513406</c:v>
                </c:pt>
                <c:pt idx="200">
                  <c:v>65.732140569988658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154.25399999999999</c:v>
                </c:pt>
                <c:pt idx="1">
                  <c:v>154.0318</c:v>
                </c:pt>
                <c:pt idx="2">
                  <c:v>153.90479999999999</c:v>
                </c:pt>
                <c:pt idx="3">
                  <c:v>154.2698</c:v>
                </c:pt>
                <c:pt idx="4">
                  <c:v>153.2698</c:v>
                </c:pt>
                <c:pt idx="5">
                  <c:v>154.12700000000001</c:v>
                </c:pt>
                <c:pt idx="6">
                  <c:v>153.3492</c:v>
                </c:pt>
                <c:pt idx="7">
                  <c:v>153.80950000000001</c:v>
                </c:pt>
                <c:pt idx="8">
                  <c:v>153.92060000000001</c:v>
                </c:pt>
                <c:pt idx="9">
                  <c:v>154.1429</c:v>
                </c:pt>
                <c:pt idx="10">
                  <c:v>155.46029999999999</c:v>
                </c:pt>
                <c:pt idx="11">
                  <c:v>154.25399999999999</c:v>
                </c:pt>
                <c:pt idx="12">
                  <c:v>154.39680000000001</c:v>
                </c:pt>
                <c:pt idx="13">
                  <c:v>154.69839999999999</c:v>
                </c:pt>
                <c:pt idx="14">
                  <c:v>155.39680000000001</c:v>
                </c:pt>
                <c:pt idx="15">
                  <c:v>154.47620000000001</c:v>
                </c:pt>
                <c:pt idx="16">
                  <c:v>153.88890000000001</c:v>
                </c:pt>
                <c:pt idx="17">
                  <c:v>154.8254</c:v>
                </c:pt>
                <c:pt idx="18">
                  <c:v>155.87299999999999</c:v>
                </c:pt>
                <c:pt idx="19">
                  <c:v>154.09520000000001</c:v>
                </c:pt>
                <c:pt idx="20">
                  <c:v>154.619</c:v>
                </c:pt>
                <c:pt idx="21">
                  <c:v>155.1429</c:v>
                </c:pt>
                <c:pt idx="22">
                  <c:v>154.2063</c:v>
                </c:pt>
                <c:pt idx="23">
                  <c:v>155.01589999999999</c:v>
                </c:pt>
                <c:pt idx="24">
                  <c:v>154.90479999999999</c:v>
                </c:pt>
                <c:pt idx="25">
                  <c:v>155.19049999999999</c:v>
                </c:pt>
                <c:pt idx="26">
                  <c:v>155.66669999999999</c:v>
                </c:pt>
                <c:pt idx="27">
                  <c:v>155.47620000000001</c:v>
                </c:pt>
                <c:pt idx="28">
                  <c:v>156.3175</c:v>
                </c:pt>
                <c:pt idx="29">
                  <c:v>156.22219999999999</c:v>
                </c:pt>
                <c:pt idx="30">
                  <c:v>157.42859999999999</c:v>
                </c:pt>
                <c:pt idx="31">
                  <c:v>157.19049999999999</c:v>
                </c:pt>
                <c:pt idx="32">
                  <c:v>157.619</c:v>
                </c:pt>
                <c:pt idx="33">
                  <c:v>158.3175</c:v>
                </c:pt>
                <c:pt idx="34">
                  <c:v>158.4127</c:v>
                </c:pt>
                <c:pt idx="35">
                  <c:v>158.84129999999999</c:v>
                </c:pt>
                <c:pt idx="36">
                  <c:v>160.1429</c:v>
                </c:pt>
                <c:pt idx="37">
                  <c:v>160.47620000000001</c:v>
                </c:pt>
                <c:pt idx="38">
                  <c:v>160.07939999999999</c:v>
                </c:pt>
                <c:pt idx="39">
                  <c:v>161.74600000000001</c:v>
                </c:pt>
                <c:pt idx="40">
                  <c:v>161.7937</c:v>
                </c:pt>
                <c:pt idx="41">
                  <c:v>163.42859999999999</c:v>
                </c:pt>
                <c:pt idx="42">
                  <c:v>163.04759999999999</c:v>
                </c:pt>
                <c:pt idx="43">
                  <c:v>163.9682</c:v>
                </c:pt>
                <c:pt idx="44">
                  <c:v>165.71430000000001</c:v>
                </c:pt>
                <c:pt idx="45">
                  <c:v>166.5556</c:v>
                </c:pt>
                <c:pt idx="46">
                  <c:v>168.46029999999999</c:v>
                </c:pt>
                <c:pt idx="47">
                  <c:v>170.619</c:v>
                </c:pt>
                <c:pt idx="48">
                  <c:v>173.36510000000001</c:v>
                </c:pt>
                <c:pt idx="49">
                  <c:v>176.90479999999999</c:v>
                </c:pt>
                <c:pt idx="50">
                  <c:v>182.11109999999999</c:v>
                </c:pt>
                <c:pt idx="51">
                  <c:v>188.98410000000001</c:v>
                </c:pt>
                <c:pt idx="52">
                  <c:v>195.53970000000001</c:v>
                </c:pt>
                <c:pt idx="53">
                  <c:v>203.0635</c:v>
                </c:pt>
                <c:pt idx="54">
                  <c:v>211.80950000000001</c:v>
                </c:pt>
                <c:pt idx="55">
                  <c:v>220.4127</c:v>
                </c:pt>
                <c:pt idx="56">
                  <c:v>227.04759999999999</c:v>
                </c:pt>
                <c:pt idx="57">
                  <c:v>233.7302</c:v>
                </c:pt>
                <c:pt idx="58">
                  <c:v>237.36510000000001</c:v>
                </c:pt>
                <c:pt idx="59">
                  <c:v>239.50790000000001</c:v>
                </c:pt>
                <c:pt idx="60">
                  <c:v>239.92060000000001</c:v>
                </c:pt>
                <c:pt idx="61">
                  <c:v>238.80950000000001</c:v>
                </c:pt>
                <c:pt idx="62">
                  <c:v>234.80950000000001</c:v>
                </c:pt>
                <c:pt idx="63">
                  <c:v>228.7619</c:v>
                </c:pt>
                <c:pt idx="64">
                  <c:v>219.30160000000001</c:v>
                </c:pt>
                <c:pt idx="65">
                  <c:v>208.52379999999999</c:v>
                </c:pt>
                <c:pt idx="66">
                  <c:v>194.2063</c:v>
                </c:pt>
                <c:pt idx="67">
                  <c:v>180.5556</c:v>
                </c:pt>
                <c:pt idx="68">
                  <c:v>169.15870000000001</c:v>
                </c:pt>
                <c:pt idx="69">
                  <c:v>161.1746</c:v>
                </c:pt>
                <c:pt idx="70">
                  <c:v>158.4127</c:v>
                </c:pt>
                <c:pt idx="71">
                  <c:v>157.98410000000001</c:v>
                </c:pt>
                <c:pt idx="72">
                  <c:v>159.69839999999999</c:v>
                </c:pt>
                <c:pt idx="73">
                  <c:v>161.619</c:v>
                </c:pt>
                <c:pt idx="74">
                  <c:v>163.01589999999999</c:v>
                </c:pt>
                <c:pt idx="75">
                  <c:v>167.63489999999999</c:v>
                </c:pt>
                <c:pt idx="76">
                  <c:v>171.8254</c:v>
                </c:pt>
                <c:pt idx="77">
                  <c:v>176.63489999999999</c:v>
                </c:pt>
                <c:pt idx="78">
                  <c:v>182.53970000000001</c:v>
                </c:pt>
                <c:pt idx="79">
                  <c:v>189.50790000000001</c:v>
                </c:pt>
                <c:pt idx="80">
                  <c:v>195.0635</c:v>
                </c:pt>
                <c:pt idx="81">
                  <c:v>200.6825</c:v>
                </c:pt>
                <c:pt idx="82">
                  <c:v>205.2063</c:v>
                </c:pt>
                <c:pt idx="83">
                  <c:v>208.2381</c:v>
                </c:pt>
                <c:pt idx="84">
                  <c:v>210</c:v>
                </c:pt>
                <c:pt idx="85">
                  <c:v>210.04759999999999</c:v>
                </c:pt>
                <c:pt idx="86">
                  <c:v>208.6508</c:v>
                </c:pt>
                <c:pt idx="87">
                  <c:v>204.77780000000001</c:v>
                </c:pt>
                <c:pt idx="88">
                  <c:v>198.84129999999999</c:v>
                </c:pt>
                <c:pt idx="89">
                  <c:v>189.52379999999999</c:v>
                </c:pt>
                <c:pt idx="90">
                  <c:v>180.6825</c:v>
                </c:pt>
                <c:pt idx="91">
                  <c:v>168.8571</c:v>
                </c:pt>
                <c:pt idx="92">
                  <c:v>160.71430000000001</c:v>
                </c:pt>
                <c:pt idx="93">
                  <c:v>154.04759999999999</c:v>
                </c:pt>
                <c:pt idx="94">
                  <c:v>152.42859999999999</c:v>
                </c:pt>
                <c:pt idx="95">
                  <c:v>150.1746</c:v>
                </c:pt>
                <c:pt idx="96">
                  <c:v>149.49209999999999</c:v>
                </c:pt>
                <c:pt idx="97">
                  <c:v>150.7302</c:v>
                </c:pt>
                <c:pt idx="98">
                  <c:v>150.47620000000001</c:v>
                </c:pt>
                <c:pt idx="99">
                  <c:v>150.5873</c:v>
                </c:pt>
                <c:pt idx="100">
                  <c:v>150.5873</c:v>
                </c:pt>
                <c:pt idx="101">
                  <c:v>151.36510000000001</c:v>
                </c:pt>
                <c:pt idx="102">
                  <c:v>150.63489999999999</c:v>
                </c:pt>
                <c:pt idx="103">
                  <c:v>149.77780000000001</c:v>
                </c:pt>
                <c:pt idx="104">
                  <c:v>150.8571</c:v>
                </c:pt>
                <c:pt idx="105">
                  <c:v>150.87299999999999</c:v>
                </c:pt>
                <c:pt idx="106">
                  <c:v>150.30160000000001</c:v>
                </c:pt>
                <c:pt idx="107">
                  <c:v>150.28569999999999</c:v>
                </c:pt>
                <c:pt idx="108">
                  <c:v>150.11109999999999</c:v>
                </c:pt>
                <c:pt idx="109">
                  <c:v>149.7619</c:v>
                </c:pt>
                <c:pt idx="110">
                  <c:v>149.5556</c:v>
                </c:pt>
                <c:pt idx="111">
                  <c:v>149.92060000000001</c:v>
                </c:pt>
                <c:pt idx="112">
                  <c:v>150.30160000000001</c:v>
                </c:pt>
                <c:pt idx="113">
                  <c:v>150.19049999999999</c:v>
                </c:pt>
                <c:pt idx="114">
                  <c:v>150.09520000000001</c:v>
                </c:pt>
                <c:pt idx="115">
                  <c:v>149.46029999999999</c:v>
                </c:pt>
                <c:pt idx="116">
                  <c:v>150.3492</c:v>
                </c:pt>
                <c:pt idx="117">
                  <c:v>148.2063</c:v>
                </c:pt>
                <c:pt idx="118">
                  <c:v>149.6825</c:v>
                </c:pt>
                <c:pt idx="119">
                  <c:v>148.57140000000001</c:v>
                </c:pt>
                <c:pt idx="120">
                  <c:v>149.15870000000001</c:v>
                </c:pt>
                <c:pt idx="121">
                  <c:v>148.4127</c:v>
                </c:pt>
                <c:pt idx="122">
                  <c:v>148.63489999999999</c:v>
                </c:pt>
                <c:pt idx="123">
                  <c:v>148.47620000000001</c:v>
                </c:pt>
                <c:pt idx="124">
                  <c:v>148.60319999999999</c:v>
                </c:pt>
                <c:pt idx="125">
                  <c:v>148.36510000000001</c:v>
                </c:pt>
                <c:pt idx="126">
                  <c:v>149.30160000000001</c:v>
                </c:pt>
                <c:pt idx="127">
                  <c:v>148.4444</c:v>
                </c:pt>
                <c:pt idx="128">
                  <c:v>147.2381</c:v>
                </c:pt>
                <c:pt idx="129">
                  <c:v>147.9682</c:v>
                </c:pt>
                <c:pt idx="130">
                  <c:v>148.11109999999999</c:v>
                </c:pt>
                <c:pt idx="131">
                  <c:v>147.66669999999999</c:v>
                </c:pt>
                <c:pt idx="132">
                  <c:v>147.9365</c:v>
                </c:pt>
                <c:pt idx="133">
                  <c:v>147.5873</c:v>
                </c:pt>
                <c:pt idx="134">
                  <c:v>147.01589999999999</c:v>
                </c:pt>
                <c:pt idx="135">
                  <c:v>147.71430000000001</c:v>
                </c:pt>
                <c:pt idx="136">
                  <c:v>146.7937</c:v>
                </c:pt>
                <c:pt idx="137">
                  <c:v>147.01589999999999</c:v>
                </c:pt>
                <c:pt idx="138">
                  <c:v>147.49209999999999</c:v>
                </c:pt>
                <c:pt idx="139">
                  <c:v>147.30160000000001</c:v>
                </c:pt>
                <c:pt idx="140">
                  <c:v>147.19049999999999</c:v>
                </c:pt>
                <c:pt idx="141">
                  <c:v>146.3175</c:v>
                </c:pt>
                <c:pt idx="142">
                  <c:v>146.619</c:v>
                </c:pt>
                <c:pt idx="143">
                  <c:v>146.0635</c:v>
                </c:pt>
                <c:pt idx="144">
                  <c:v>146.47620000000001</c:v>
                </c:pt>
                <c:pt idx="145">
                  <c:v>146.6825</c:v>
                </c:pt>
                <c:pt idx="146">
                  <c:v>146.50790000000001</c:v>
                </c:pt>
                <c:pt idx="147">
                  <c:v>146.33330000000001</c:v>
                </c:pt>
                <c:pt idx="148">
                  <c:v>147.4444</c:v>
                </c:pt>
                <c:pt idx="149">
                  <c:v>146.95240000000001</c:v>
                </c:pt>
                <c:pt idx="150">
                  <c:v>146.1429</c:v>
                </c:pt>
                <c:pt idx="151">
                  <c:v>145.9365</c:v>
                </c:pt>
                <c:pt idx="152">
                  <c:v>146.47620000000001</c:v>
                </c:pt>
                <c:pt idx="153">
                  <c:v>146.2063</c:v>
                </c:pt>
                <c:pt idx="154">
                  <c:v>146.19049999999999</c:v>
                </c:pt>
                <c:pt idx="155">
                  <c:v>146.22219999999999</c:v>
                </c:pt>
                <c:pt idx="156">
                  <c:v>146.01589999999999</c:v>
                </c:pt>
                <c:pt idx="157">
                  <c:v>146.04759999999999</c:v>
                </c:pt>
                <c:pt idx="158">
                  <c:v>145.57140000000001</c:v>
                </c:pt>
                <c:pt idx="159">
                  <c:v>145.88890000000001</c:v>
                </c:pt>
                <c:pt idx="160">
                  <c:v>145.88890000000001</c:v>
                </c:pt>
                <c:pt idx="161">
                  <c:v>145.88890000000001</c:v>
                </c:pt>
                <c:pt idx="162">
                  <c:v>146.39680000000001</c:v>
                </c:pt>
                <c:pt idx="163">
                  <c:v>145.33330000000001</c:v>
                </c:pt>
                <c:pt idx="164">
                  <c:v>145.50790000000001</c:v>
                </c:pt>
                <c:pt idx="165">
                  <c:v>145.6508</c:v>
                </c:pt>
                <c:pt idx="166">
                  <c:v>145.9682</c:v>
                </c:pt>
                <c:pt idx="167">
                  <c:v>145.69839999999999</c:v>
                </c:pt>
                <c:pt idx="168">
                  <c:v>146.09520000000001</c:v>
                </c:pt>
                <c:pt idx="169">
                  <c:v>145.2063</c:v>
                </c:pt>
                <c:pt idx="170">
                  <c:v>146.25399999999999</c:v>
                </c:pt>
                <c:pt idx="171">
                  <c:v>145.50790000000001</c:v>
                </c:pt>
                <c:pt idx="172">
                  <c:v>145.6825</c:v>
                </c:pt>
                <c:pt idx="173">
                  <c:v>144.33330000000001</c:v>
                </c:pt>
                <c:pt idx="174">
                  <c:v>145.5556</c:v>
                </c:pt>
                <c:pt idx="175">
                  <c:v>144.88890000000001</c:v>
                </c:pt>
                <c:pt idx="176">
                  <c:v>144.87299999999999</c:v>
                </c:pt>
                <c:pt idx="177">
                  <c:v>145.2381</c:v>
                </c:pt>
                <c:pt idx="178">
                  <c:v>145.3492</c:v>
                </c:pt>
                <c:pt idx="179">
                  <c:v>144.92060000000001</c:v>
                </c:pt>
                <c:pt idx="180">
                  <c:v>145.04759999999999</c:v>
                </c:pt>
                <c:pt idx="181">
                  <c:v>145.39680000000001</c:v>
                </c:pt>
                <c:pt idx="182">
                  <c:v>145.2381</c:v>
                </c:pt>
                <c:pt idx="183">
                  <c:v>145.36510000000001</c:v>
                </c:pt>
                <c:pt idx="184">
                  <c:v>145.15870000000001</c:v>
                </c:pt>
                <c:pt idx="185">
                  <c:v>144.87299999999999</c:v>
                </c:pt>
                <c:pt idx="186">
                  <c:v>144.80950000000001</c:v>
                </c:pt>
                <c:pt idx="187">
                  <c:v>143.7302</c:v>
                </c:pt>
                <c:pt idx="188">
                  <c:v>144.5556</c:v>
                </c:pt>
                <c:pt idx="189">
                  <c:v>144.69839999999999</c:v>
                </c:pt>
                <c:pt idx="190">
                  <c:v>145.0635</c:v>
                </c:pt>
                <c:pt idx="191">
                  <c:v>145.381</c:v>
                </c:pt>
                <c:pt idx="192">
                  <c:v>145.33330000000001</c:v>
                </c:pt>
                <c:pt idx="193">
                  <c:v>145.619</c:v>
                </c:pt>
                <c:pt idx="194">
                  <c:v>144.92060000000001</c:v>
                </c:pt>
                <c:pt idx="195">
                  <c:v>144.2063</c:v>
                </c:pt>
                <c:pt idx="196">
                  <c:v>144.69839999999999</c:v>
                </c:pt>
                <c:pt idx="197">
                  <c:v>144.22219999999999</c:v>
                </c:pt>
                <c:pt idx="198">
                  <c:v>144.49209999999999</c:v>
                </c:pt>
                <c:pt idx="199">
                  <c:v>144.87299999999999</c:v>
                </c:pt>
                <c:pt idx="200">
                  <c:v>145.2381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152.68992129538267</c:v>
                </c:pt>
                <c:pt idx="1">
                  <c:v>152.86888133173832</c:v>
                </c:pt>
                <c:pt idx="2">
                  <c:v>153.04817235066713</c:v>
                </c:pt>
                <c:pt idx="3">
                  <c:v>153.22776201786672</c:v>
                </c:pt>
                <c:pt idx="4">
                  <c:v>153.40760907801763</c:v>
                </c:pt>
                <c:pt idx="5">
                  <c:v>153.58766208773292</c:v>
                </c:pt>
                <c:pt idx="6">
                  <c:v>153.76785803206229</c:v>
                </c:pt>
                <c:pt idx="7">
                  <c:v>153.94812082619561</c:v>
                </c:pt>
                <c:pt idx="8">
                  <c:v>154.1283597091072</c:v>
                </c:pt>
                <c:pt idx="9">
                  <c:v>154.30846754333356</c:v>
                </c:pt>
                <c:pt idx="10">
                  <c:v>154.48831904591196</c:v>
                </c:pt>
                <c:pt idx="11">
                  <c:v>154.66776899120836</c:v>
                </c:pt>
                <c:pt idx="12">
                  <c:v>154.84665044901686</c:v>
                </c:pt>
                <c:pt idx="13">
                  <c:v>155.02477315386386</c:v>
                </c:pt>
                <c:pt idx="14">
                  <c:v>155.20192214790225</c:v>
                </c:pt>
                <c:pt idx="15">
                  <c:v>155.37785690553591</c:v>
                </c:pt>
                <c:pt idx="16">
                  <c:v>155.55231123996833</c:v>
                </c:pt>
                <c:pt idx="17">
                  <c:v>155.7249944190867</c:v>
                </c:pt>
                <c:pt idx="18">
                  <c:v>155.89559409116166</c:v>
                </c:pt>
                <c:pt idx="19">
                  <c:v>156.06378185208098</c:v>
                </c:pt>
                <c:pt idx="20">
                  <c:v>156.22922258837036</c:v>
                </c:pt>
                <c:pt idx="21">
                  <c:v>156.3915891166495</c:v>
                </c:pt>
                <c:pt idx="22">
                  <c:v>156.55058411997379</c:v>
                </c:pt>
                <c:pt idx="23">
                  <c:v>156.7059719577625</c:v>
                </c:pt>
                <c:pt idx="24">
                  <c:v>156.85762359035732</c:v>
                </c:pt>
                <c:pt idx="25">
                  <c:v>157.00557858580709</c:v>
                </c:pt>
                <c:pt idx="26">
                  <c:v>157.15012891459921</c:v>
                </c:pt>
                <c:pt idx="27">
                  <c:v>157.29192990481303</c:v>
                </c:pt>
                <c:pt idx="28">
                  <c:v>157.43214420337998</c:v>
                </c:pt>
                <c:pt idx="29">
                  <c:v>157.5726247029047</c:v>
                </c:pt>
                <c:pt idx="30">
                  <c:v>157.71614193818962</c:v>
                </c:pt>
                <c:pt idx="31">
                  <c:v>157.86666018590677</c:v>
                </c:pt>
                <c:pt idx="32">
                  <c:v>158.02966414856286</c:v>
                </c:pt>
                <c:pt idx="33">
                  <c:v>158.2125344125462</c:v>
                </c:pt>
                <c:pt idx="34">
                  <c:v>158.42496463266571</c:v>
                </c:pt>
                <c:pt idx="35">
                  <c:v>158.6794065098577</c:v>
                </c:pt>
                <c:pt idx="36">
                  <c:v>158.99152016018698</c:v>
                </c:pt>
                <c:pt idx="37">
                  <c:v>159.38059772123765</c:v>
                </c:pt>
                <c:pt idx="38">
                  <c:v>159.86991759822396</c:v>
                </c:pt>
                <c:pt idx="39">
                  <c:v>160.48697653926132</c:v>
                </c:pt>
                <c:pt idx="40">
                  <c:v>161.26353800412079</c:v>
                </c:pt>
                <c:pt idx="41">
                  <c:v>162.23542959842862</c:v>
                </c:pt>
                <c:pt idx="42">
                  <c:v>163.4420214114372</c:v>
                </c:pt>
                <c:pt idx="43">
                  <c:v>164.92532265315367</c:v>
                </c:pt>
                <c:pt idx="44">
                  <c:v>166.72864754087567</c:v>
                </c:pt>
                <c:pt idx="45">
                  <c:v>168.89482393378901</c:v>
                </c:pt>
                <c:pt idx="46">
                  <c:v>171.46394995434304</c:v>
                </c:pt>
                <c:pt idx="47">
                  <c:v>174.4707438988325</c:v>
                </c:pt>
                <c:pt idx="48">
                  <c:v>177.94157901004667</c:v>
                </c:pt>
                <c:pt idx="49">
                  <c:v>181.89134374378901</c:v>
                </c:pt>
                <c:pt idx="50">
                  <c:v>186.32031541252479</c:v>
                </c:pt>
                <c:pt idx="51">
                  <c:v>191.21127507306539</c:v>
                </c:pt>
                <c:pt idx="52">
                  <c:v>196.52711827623429</c:v>
                </c:pt>
                <c:pt idx="53">
                  <c:v>202.20922233607379</c:v>
                </c:pt>
                <c:pt idx="54">
                  <c:v>208.17679445076431</c:v>
                </c:pt>
                <c:pt idx="55">
                  <c:v>214.32723115836222</c:v>
                </c:pt>
                <c:pt idx="56">
                  <c:v>220.53661995881822</c:v>
                </c:pt>
                <c:pt idx="57">
                  <c:v>226.65603507314822</c:v>
                </c:pt>
                <c:pt idx="58">
                  <c:v>232.48945632807613</c:v>
                </c:pt>
                <c:pt idx="59">
                  <c:v>237.72268442349434</c:v>
                </c:pt>
                <c:pt idx="60">
                  <c:v>241.77228630534373</c:v>
                </c:pt>
                <c:pt idx="61">
                  <c:v>243.59964785963101</c:v>
                </c:pt>
                <c:pt idx="62">
                  <c:v>241.71489096580655</c:v>
                </c:pt>
                <c:pt idx="63">
                  <c:v>234.69931982481393</c:v>
                </c:pt>
                <c:pt idx="64">
                  <c:v>222.24776034322019</c:v>
                </c:pt>
                <c:pt idx="65">
                  <c:v>206.01133821795597</c:v>
                </c:pt>
                <c:pt idx="66">
                  <c:v>189.26268667798334</c:v>
                </c:pt>
                <c:pt idx="67">
                  <c:v>175.32645192513465</c:v>
                </c:pt>
                <c:pt idx="68">
                  <c:v>165.98643456769571</c:v>
                </c:pt>
                <c:pt idx="69">
                  <c:v>161.10487820014961</c:v>
                </c:pt>
                <c:pt idx="70">
                  <c:v>159.43724511267308</c:v>
                </c:pt>
                <c:pt idx="71">
                  <c:v>159.67439198727246</c:v>
                </c:pt>
                <c:pt idx="72">
                  <c:v>160.97320481138564</c:v>
                </c:pt>
                <c:pt idx="73">
                  <c:v>162.95953628205237</c:v>
                </c:pt>
                <c:pt idx="74">
                  <c:v>165.53061675495769</c:v>
                </c:pt>
                <c:pt idx="75">
                  <c:v>168.68794628332907</c:v>
                </c:pt>
                <c:pt idx="76">
                  <c:v>172.4503467696677</c:v>
                </c:pt>
                <c:pt idx="77">
                  <c:v>176.81748861922952</c:v>
                </c:pt>
                <c:pt idx="78">
                  <c:v>181.75272336737996</c:v>
                </c:pt>
                <c:pt idx="79">
                  <c:v>187.16918748049824</c:v>
                </c:pt>
                <c:pt idx="80">
                  <c:v>192.91126740324984</c:v>
                </c:pt>
                <c:pt idx="81">
                  <c:v>198.72636912716663</c:v>
                </c:pt>
                <c:pt idx="82">
                  <c:v>204.22746289339818</c:v>
                </c:pt>
                <c:pt idx="83">
                  <c:v>208.86142992285045</c:v>
                </c:pt>
                <c:pt idx="84">
                  <c:v>211.9198669777993</c:v>
                </c:pt>
                <c:pt idx="85">
                  <c:v>212.64033024094346</c:v>
                </c:pt>
                <c:pt idx="86">
                  <c:v>210.41955791489926</c:v>
                </c:pt>
                <c:pt idx="87">
                  <c:v>205.08630544783139</c:v>
                </c:pt>
                <c:pt idx="88">
                  <c:v>197.09952604730825</c:v>
                </c:pt>
                <c:pt idx="89">
                  <c:v>187.52537641218035</c:v>
                </c:pt>
                <c:pt idx="90">
                  <c:v>177.74930827596654</c:v>
                </c:pt>
                <c:pt idx="91">
                  <c:v>169.04312383376481</c:v>
                </c:pt>
                <c:pt idx="92">
                  <c:v>162.20433121378923</c:v>
                </c:pt>
                <c:pt idx="93">
                  <c:v>157.43338499988857</c:v>
                </c:pt>
                <c:pt idx="94">
                  <c:v>154.45842167254904</c:v>
                </c:pt>
                <c:pt idx="95">
                  <c:v>152.78381594570715</c:v>
                </c:pt>
                <c:pt idx="96">
                  <c:v>151.91488215480211</c:v>
                </c:pt>
                <c:pt idx="97">
                  <c:v>151.47901903274754</c:v>
                </c:pt>
                <c:pt idx="98">
                  <c:v>151.24682512479379</c:v>
                </c:pt>
                <c:pt idx="99">
                  <c:v>151.0989745403725</c:v>
                </c:pt>
                <c:pt idx="100">
                  <c:v>150.98211805970297</c:v>
                </c:pt>
                <c:pt idx="101">
                  <c:v>150.87553939265595</c:v>
                </c:pt>
                <c:pt idx="102">
                  <c:v>150.7721976427639</c:v>
                </c:pt>
                <c:pt idx="103">
                  <c:v>150.66997980553535</c:v>
                </c:pt>
                <c:pt idx="104">
                  <c:v>150.56831451489168</c:v>
                </c:pt>
                <c:pt idx="105">
                  <c:v>150.46705249868288</c:v>
                </c:pt>
                <c:pt idx="106">
                  <c:v>150.36614698739865</c:v>
                </c:pt>
                <c:pt idx="107">
                  <c:v>150.26557435934032</c:v>
                </c:pt>
                <c:pt idx="108">
                  <c:v>150.16531690620661</c:v>
                </c:pt>
                <c:pt idx="109">
                  <c:v>150.0653595414071</c:v>
                </c:pt>
                <c:pt idx="110">
                  <c:v>149.96568924414737</c:v>
                </c:pt>
                <c:pt idx="111">
                  <c:v>149.86629497996393</c:v>
                </c:pt>
                <c:pt idx="112">
                  <c:v>149.76716770107782</c:v>
                </c:pt>
                <c:pt idx="113">
                  <c:v>149.66830036596613</c:v>
                </c:pt>
                <c:pt idx="114">
                  <c:v>149.56968797029964</c:v>
                </c:pt>
                <c:pt idx="115">
                  <c:v>149.47132758854301</c:v>
                </c:pt>
                <c:pt idx="116">
                  <c:v>149.37321842624993</c:v>
                </c:pt>
                <c:pt idx="117">
                  <c:v>149.27536188300402</c:v>
                </c:pt>
                <c:pt idx="118">
                  <c:v>149.17776162576033</c:v>
                </c:pt>
                <c:pt idx="119">
                  <c:v>149.08042367209347</c:v>
                </c:pt>
                <c:pt idx="120">
                  <c:v>148.98335648256017</c:v>
                </c:pt>
                <c:pt idx="121">
                  <c:v>148.88657106102599</c:v>
                </c:pt>
                <c:pt idx="122">
                  <c:v>148.79008106138343</c:v>
                </c:pt>
                <c:pt idx="123">
                  <c:v>148.69390289859078</c:v>
                </c:pt>
                <c:pt idx="124">
                  <c:v>148.59805586138364</c:v>
                </c:pt>
                <c:pt idx="125">
                  <c:v>148.50256222335136</c:v>
                </c:pt>
                <c:pt idx="126">
                  <c:v>148.40744734832543</c:v>
                </c:pt>
                <c:pt idx="127">
                  <c:v>148.31273978520125</c:v>
                </c:pt>
                <c:pt idx="128">
                  <c:v>148.21847134642005</c:v>
                </c:pt>
                <c:pt idx="129">
                  <c:v>148.12467716339251</c:v>
                </c:pt>
                <c:pt idx="130">
                  <c:v>148.03139571117384</c:v>
                </c:pt>
                <c:pt idx="131">
                  <c:v>147.93866879375236</c:v>
                </c:pt>
                <c:pt idx="132">
                  <c:v>147.84654148043367</c:v>
                </c:pt>
                <c:pt idx="133">
                  <c:v>147.75506198307994</c:v>
                </c:pt>
                <c:pt idx="134">
                  <c:v>147.66428146351777</c:v>
                </c:pt>
                <c:pt idx="135">
                  <c:v>147.57425376057827</c:v>
                </c:pt>
                <c:pt idx="136">
                  <c:v>147.48503502811857</c:v>
                </c:pt>
                <c:pt idx="137">
                  <c:v>147.39668328340346</c:v>
                </c:pt>
                <c:pt idx="138">
                  <c:v>147.30925789545185</c:v>
                </c:pt>
                <c:pt idx="139">
                  <c:v>147.22281914670822</c:v>
                </c:pt>
                <c:pt idx="140">
                  <c:v>147.13742831882692</c:v>
                </c:pt>
                <c:pt idx="141">
                  <c:v>147.05314959707638</c:v>
                </c:pt>
                <c:pt idx="142">
                  <c:v>146.97005697544608</c:v>
                </c:pt>
                <c:pt idx="143">
                  <c:v>146.88825269875048</c:v>
                </c:pt>
                <c:pt idx="144">
                  <c:v>146.80790780018319</c:v>
                </c:pt>
                <c:pt idx="145">
                  <c:v>146.72933582473419</c:v>
                </c:pt>
                <c:pt idx="146">
                  <c:v>146.65309875911029</c:v>
                </c:pt>
                <c:pt idx="147">
                  <c:v>146.58010899461058</c:v>
                </c:pt>
                <c:pt idx="148">
                  <c:v>146.51163468502091</c:v>
                </c:pt>
                <c:pt idx="149">
                  <c:v>146.44907232958374</c:v>
                </c:pt>
                <c:pt idx="150">
                  <c:v>146.39338906482195</c:v>
                </c:pt>
                <c:pt idx="151">
                  <c:v>146.34431583894596</c:v>
                </c:pt>
                <c:pt idx="152">
                  <c:v>146.29964773008518</c:v>
                </c:pt>
                <c:pt idx="153">
                  <c:v>146.25518437493699</c:v>
                </c:pt>
                <c:pt idx="154">
                  <c:v>146.20567944692681</c:v>
                </c:pt>
                <c:pt idx="155">
                  <c:v>146.14661827165375</c:v>
                </c:pt>
                <c:pt idx="156">
                  <c:v>146.07602175902289</c:v>
                </c:pt>
                <c:pt idx="157">
                  <c:v>145.99528592522194</c:v>
                </c:pt>
                <c:pt idx="158">
                  <c:v>145.90855530963691</c:v>
                </c:pt>
                <c:pt idx="159">
                  <c:v>145.82099211201015</c:v>
                </c:pt>
                <c:pt idx="160">
                  <c:v>145.7369057053626</c:v>
                </c:pt>
                <c:pt idx="161">
                  <c:v>145.65863743414124</c:v>
                </c:pt>
                <c:pt idx="162">
                  <c:v>145.58649972995508</c:v>
                </c:pt>
                <c:pt idx="163">
                  <c:v>145.51945253355635</c:v>
                </c:pt>
                <c:pt idx="164">
                  <c:v>145.45595699557398</c:v>
                </c:pt>
                <c:pt idx="165">
                  <c:v>145.39459367989488</c:v>
                </c:pt>
                <c:pt idx="166">
                  <c:v>145.33432723536808</c:v>
                </c:pt>
                <c:pt idx="167">
                  <c:v>145.27451031840354</c:v>
                </c:pt>
                <c:pt idx="168">
                  <c:v>145.21477543110061</c:v>
                </c:pt>
                <c:pt idx="169">
                  <c:v>145.15491979280975</c:v>
                </c:pt>
                <c:pt idx="170">
                  <c:v>145.09482509088627</c:v>
                </c:pt>
                <c:pt idx="171">
                  <c:v>145.03441349917378</c:v>
                </c:pt>
                <c:pt idx="172">
                  <c:v>144.97362750292965</c:v>
                </c:pt>
                <c:pt idx="173">
                  <c:v>144.91242182511812</c:v>
                </c:pt>
                <c:pt idx="174">
                  <c:v>144.85076040772739</c:v>
                </c:pt>
                <c:pt idx="175">
                  <c:v>144.78861515671792</c:v>
                </c:pt>
                <c:pt idx="176">
                  <c:v>144.72596518880763</c:v>
                </c:pt>
                <c:pt idx="177">
                  <c:v>144.66279617977227</c:v>
                </c:pt>
                <c:pt idx="178">
                  <c:v>144.59909971628497</c:v>
                </c:pt>
                <c:pt idx="179">
                  <c:v>144.53487264206817</c:v>
                </c:pt>
                <c:pt idx="180">
                  <c:v>144.47011640966835</c:v>
                </c:pt>
                <c:pt idx="181">
                  <c:v>144.40483645113903</c:v>
                </c:pt>
                <c:pt idx="182">
                  <c:v>144.339041578658</c:v>
                </c:pt>
                <c:pt idx="183">
                  <c:v>144.27274342322707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152.68992128715666</c:v>
                </c:pt>
                <c:pt idx="1">
                  <c:v>152.86888131502602</c:v>
                </c:pt>
                <c:pt idx="2">
                  <c:v>153.04817231708469</c:v>
                </c:pt>
                <c:pt idx="3">
                  <c:v>153.22776195112215</c:v>
                </c:pt>
                <c:pt idx="4">
                  <c:v>153.40760894681333</c:v>
                </c:pt>
                <c:pt idx="5">
                  <c:v>153.5876618326341</c:v>
                </c:pt>
                <c:pt idx="6">
                  <c:v>153.76785754149674</c:v>
                </c:pt>
                <c:pt idx="7">
                  <c:v>153.94811989312626</c:v>
                </c:pt>
                <c:pt idx="8">
                  <c:v>154.12835795377615</c:v>
                </c:pt>
                <c:pt idx="9">
                  <c:v>154.3084642772115</c:v>
                </c:pt>
                <c:pt idx="10">
                  <c:v>154.48831303508751</c:v>
                </c:pt>
                <c:pt idx="11">
                  <c:v>154.66775805003411</c:v>
                </c:pt>
                <c:pt idx="12">
                  <c:v>154.84663075101926</c:v>
                </c:pt>
                <c:pt idx="13">
                  <c:v>155.02473807799143</c:v>
                </c:pt>
                <c:pt idx="14">
                  <c:v>155.20186037142494</c:v>
                </c:pt>
                <c:pt idx="15">
                  <c:v>155.37774929220996</c:v>
                </c:pt>
                <c:pt idx="16">
                  <c:v>155.55212582823046</c:v>
                </c:pt>
                <c:pt idx="17">
                  <c:v>155.72467845577927</c:v>
                </c:pt>
                <c:pt idx="18">
                  <c:v>155.89506153632391</c:v>
                </c:pt>
                <c:pt idx="19">
                  <c:v>156.06289404158863</c:v>
                </c:pt>
                <c:pt idx="20">
                  <c:v>156.22775871177032</c:v>
                </c:pt>
                <c:pt idx="21">
                  <c:v>156.38920176210681</c:v>
                </c:pt>
                <c:pt idx="22">
                  <c:v>156.54673326087675</c:v>
                </c:pt>
                <c:pt idx="23">
                  <c:v>156.69982830598175</c:v>
                </c:pt>
                <c:pt idx="24">
                  <c:v>156.84792912613099</c:v>
                </c:pt>
                <c:pt idx="25">
                  <c:v>156.99044822485004</c:v>
                </c:pt>
                <c:pt idx="26">
                  <c:v>157.12677266963243</c:v>
                </c:pt>
                <c:pt idx="27">
                  <c:v>157.2562696033265</c:v>
                </c:pt>
                <c:pt idx="28">
                  <c:v>157.37829301945783</c:v>
                </c:pt>
                <c:pt idx="29">
                  <c:v>157.49219179740149</c:v>
                </c:pt>
                <c:pt idx="30">
                  <c:v>157.59731893772633</c:v>
                </c:pt>
                <c:pt idx="31">
                  <c:v>157.69304187423913</c:v>
                </c:pt>
                <c:pt idx="32">
                  <c:v>157.77875366999757</c:v>
                </c:pt>
                <c:pt idx="33">
                  <c:v>157.85388483373995</c:v>
                </c:pt>
                <c:pt idx="34">
                  <c:v>157.91791542572406</c:v>
                </c:pt>
                <c:pt idx="35">
                  <c:v>157.97038706356557</c:v>
                </c:pt>
                <c:pt idx="36">
                  <c:v>158.01091439527164</c:v>
                </c:pt>
                <c:pt idx="37">
                  <c:v>158.03919558392516</c:v>
                </c:pt>
                <c:pt idx="38">
                  <c:v>158.05502135100159</c:v>
                </c:pt>
                <c:pt idx="39">
                  <c:v>158.05828215600167</c:v>
                </c:pt>
                <c:pt idx="40">
                  <c:v>158.04897314957333</c:v>
                </c:pt>
                <c:pt idx="41">
                  <c:v>158.02719662352359</c:v>
                </c:pt>
                <c:pt idx="42">
                  <c:v>157.99316178934009</c:v>
                </c:pt>
                <c:pt idx="43">
                  <c:v>157.9471818398967</c:v>
                </c:pt>
                <c:pt idx="44">
                  <c:v>157.88966837800314</c:v>
                </c:pt>
                <c:pt idx="45">
                  <c:v>157.82112342064141</c:v>
                </c:pt>
                <c:pt idx="46">
                  <c:v>157.74212929961126</c:v>
                </c:pt>
                <c:pt idx="47">
                  <c:v>157.65333686965718</c:v>
                </c:pt>
                <c:pt idx="48">
                  <c:v>157.55545249791115</c:v>
                </c:pt>
                <c:pt idx="49">
                  <c:v>157.44922434032142</c:v>
                </c:pt>
                <c:pt idx="50">
                  <c:v>157.33542841125313</c:v>
                </c:pt>
                <c:pt idx="51">
                  <c:v>157.2148549240103</c:v>
                </c:pt>
                <c:pt idx="52">
                  <c:v>157.0882953272783</c:v>
                </c:pt>
                <c:pt idx="53">
                  <c:v>156.95653039161022</c:v>
                </c:pt>
                <c:pt idx="54">
                  <c:v>156.82031961802778</c:v>
                </c:pt>
                <c:pt idx="55">
                  <c:v>156.68039215448076</c:v>
                </c:pt>
                <c:pt idx="56">
                  <c:v>156.53743932153495</c:v>
                </c:pt>
                <c:pt idx="57">
                  <c:v>156.3921087713077</c:v>
                </c:pt>
                <c:pt idx="58">
                  <c:v>156.24500023700455</c:v>
                </c:pt>
                <c:pt idx="59">
                  <c:v>156.09666277662691</c:v>
                </c:pt>
                <c:pt idx="60">
                  <c:v>155.94759337436514</c:v>
                </c:pt>
                <c:pt idx="61">
                  <c:v>155.7982367365542</c:v>
                </c:pt>
                <c:pt idx="62">
                  <c:v>155.64898610470007</c:v>
                </c:pt>
                <c:pt idx="63">
                  <c:v>155.5001849042456</c:v>
                </c:pt>
                <c:pt idx="64">
                  <c:v>155.35212905241809</c:v>
                </c:pt>
                <c:pt idx="65">
                  <c:v>155.20506975958369</c:v>
                </c:pt>
                <c:pt idx="66">
                  <c:v>155.05921667404587</c:v>
                </c:pt>
                <c:pt idx="67">
                  <c:v>154.91474123838776</c:v>
                </c:pt>
                <c:pt idx="68">
                  <c:v>154.77178014479333</c:v>
                </c:pt>
                <c:pt idx="69">
                  <c:v>154.63043879611564</c:v>
                </c:pt>
                <c:pt idx="70">
                  <c:v>154.49079469791383</c:v>
                </c:pt>
                <c:pt idx="71">
                  <c:v>154.352900723668</c:v>
                </c:pt>
                <c:pt idx="72">
                  <c:v>154.21678821052578</c:v>
                </c:pt>
                <c:pt idx="73">
                  <c:v>154.08246985607414</c:v>
                </c:pt>
                <c:pt idx="74">
                  <c:v>153.94994239772825</c:v>
                </c:pt>
                <c:pt idx="75">
                  <c:v>153.81918906546588</c:v>
                </c:pt>
                <c:pt idx="76">
                  <c:v>153.69018180595609</c:v>
                </c:pt>
                <c:pt idx="77">
                  <c:v>153.56288328182538</c:v>
                </c:pt>
                <c:pt idx="78">
                  <c:v>153.43724865407589</c:v>
                </c:pt>
                <c:pt idx="79">
                  <c:v>153.31322715873435</c:v>
                </c:pt>
                <c:pt idx="80">
                  <c:v>153.19076349086919</c:v>
                </c:pt>
                <c:pt idx="81">
                  <c:v>153.06979901035137</c:v>
                </c:pt>
                <c:pt idx="82">
                  <c:v>152.95027278432471</c:v>
                </c:pt>
                <c:pt idx="83">
                  <c:v>152.83212248143286</c:v>
                </c:pt>
                <c:pt idx="84">
                  <c:v>152.71528513255916</c:v>
                </c:pt>
                <c:pt idx="85">
                  <c:v>152.59969777226127</c:v>
                </c:pt>
                <c:pt idx="86">
                  <c:v>152.48529797432587</c:v>
                </c:pt>
                <c:pt idx="87">
                  <c:v>152.3720242939863</c:v>
                </c:pt>
                <c:pt idx="88">
                  <c:v>152.25981662839871</c:v>
                </c:pt>
                <c:pt idx="89">
                  <c:v>152.14861650600025</c:v>
                </c:pt>
                <c:pt idx="90">
                  <c:v>152.03836731440629</c:v>
                </c:pt>
                <c:pt idx="91">
                  <c:v>151.92901447556434</c:v>
                </c:pt>
                <c:pt idx="92">
                  <c:v>151.82050557599354</c:v>
                </c:pt>
                <c:pt idx="93">
                  <c:v>151.71279045909682</c:v>
                </c:pt>
                <c:pt idx="94">
                  <c:v>151.605821285762</c:v>
                </c:pt>
                <c:pt idx="95">
                  <c:v>151.49955256875342</c:v>
                </c:pt>
                <c:pt idx="96">
                  <c:v>151.39394118575299</c:v>
                </c:pt>
                <c:pt idx="97">
                  <c:v>151.28894637532588</c:v>
                </c:pt>
                <c:pt idx="98">
                  <c:v>151.18452971956722</c:v>
                </c:pt>
                <c:pt idx="99">
                  <c:v>151.08065511672277</c:v>
                </c:pt>
                <c:pt idx="100">
                  <c:v>150.97728874666856</c:v>
                </c:pt>
                <c:pt idx="101">
                  <c:v>150.87439903177628</c:v>
                </c:pt>
                <c:pt idx="102">
                  <c:v>150.77195659537821</c:v>
                </c:pt>
                <c:pt idx="103">
                  <c:v>150.66993421977148</c:v>
                </c:pt>
                <c:pt idx="104">
                  <c:v>150.56830680546815</c:v>
                </c:pt>
                <c:pt idx="105">
                  <c:v>150.46705133319227</c:v>
                </c:pt>
                <c:pt idx="106">
                  <c:v>150.3661468299488</c:v>
                </c:pt>
                <c:pt idx="107">
                  <c:v>150.26557434033853</c:v>
                </c:pt>
                <c:pt idx="108">
                  <c:v>150.16531690415849</c:v>
                </c:pt>
                <c:pt idx="109">
                  <c:v>150.06535954121</c:v>
                </c:pt>
                <c:pt idx="110">
                  <c:v>149.96568924413043</c:v>
                </c:pt>
                <c:pt idx="111">
                  <c:v>149.86629497996262</c:v>
                </c:pt>
                <c:pt idx="112">
                  <c:v>149.76716770107774</c:v>
                </c:pt>
                <c:pt idx="113">
                  <c:v>149.66830036596613</c:v>
                </c:pt>
                <c:pt idx="114">
                  <c:v>149.56968797029964</c:v>
                </c:pt>
                <c:pt idx="115">
                  <c:v>149.47132758854301</c:v>
                </c:pt>
                <c:pt idx="116">
                  <c:v>149.37321842624993</c:v>
                </c:pt>
                <c:pt idx="117">
                  <c:v>149.27536188300402</c:v>
                </c:pt>
                <c:pt idx="118">
                  <c:v>149.17776162576033</c:v>
                </c:pt>
                <c:pt idx="119">
                  <c:v>149.08042367209347</c:v>
                </c:pt>
                <c:pt idx="120">
                  <c:v>148.98335648256017</c:v>
                </c:pt>
                <c:pt idx="121">
                  <c:v>148.88657106102599</c:v>
                </c:pt>
                <c:pt idx="122">
                  <c:v>148.79008106138343</c:v>
                </c:pt>
                <c:pt idx="123">
                  <c:v>148.69390289859078</c:v>
                </c:pt>
                <c:pt idx="124">
                  <c:v>148.59805586138364</c:v>
                </c:pt>
                <c:pt idx="125">
                  <c:v>148.50256222335136</c:v>
                </c:pt>
                <c:pt idx="126">
                  <c:v>148.40744734832543</c:v>
                </c:pt>
                <c:pt idx="127">
                  <c:v>148.31273978520125</c:v>
                </c:pt>
                <c:pt idx="128">
                  <c:v>148.21847134642005</c:v>
                </c:pt>
                <c:pt idx="129">
                  <c:v>148.12467716339251</c:v>
                </c:pt>
                <c:pt idx="130">
                  <c:v>148.03139571117379</c:v>
                </c:pt>
                <c:pt idx="131">
                  <c:v>147.93866879375187</c:v>
                </c:pt>
                <c:pt idx="132">
                  <c:v>147.84654148042966</c:v>
                </c:pt>
                <c:pt idx="133">
                  <c:v>147.75506198304944</c:v>
                </c:pt>
                <c:pt idx="134">
                  <c:v>147.6642814633048</c:v>
                </c:pt>
                <c:pt idx="135">
                  <c:v>147.57425375921551</c:v>
                </c:pt>
                <c:pt idx="136">
                  <c:v>147.48503502012579</c:v>
                </c:pt>
                <c:pt idx="137">
                  <c:v>147.39668324044439</c:v>
                </c:pt>
                <c:pt idx="138">
                  <c:v>147.30925768390856</c:v>
                </c:pt>
                <c:pt idx="139">
                  <c:v>147.22281819253851</c:v>
                </c:pt>
                <c:pt idx="140">
                  <c:v>147.13742437774204</c:v>
                </c:pt>
                <c:pt idx="141">
                  <c:v>147.05313469528764</c:v>
                </c:pt>
                <c:pt idx="142">
                  <c:v>146.97000541106877</c:v>
                </c:pt>
                <c:pt idx="143">
                  <c:v>146.88808947064112</c:v>
                </c:pt>
                <c:pt idx="144">
                  <c:v>146.80743529223381</c:v>
                </c:pt>
                <c:pt idx="145">
                  <c:v>146.72808551000543</c:v>
                </c:pt>
                <c:pt idx="146">
                  <c:v>146.65007570132281</c:v>
                </c:pt>
                <c:pt idx="147">
                  <c:v>146.5734331382553</c:v>
                </c:pt>
                <c:pt idx="148">
                  <c:v>146.49817560871313</c:v>
                </c:pt>
                <c:pt idx="149">
                  <c:v>146.42431035608678</c:v>
                </c:pt>
                <c:pt idx="150">
                  <c:v>146.3518331872794</c:v>
                </c:pt>
                <c:pt idx="151">
                  <c:v>146.28072779718462</c:v>
                </c:pt>
                <c:pt idx="152">
                  <c:v>146.21096535264689</c:v>
                </c:pt>
                <c:pt idx="153">
                  <c:v>146.14250437070501</c:v>
                </c:pt>
                <c:pt idx="154">
                  <c:v>146.0752909147073</c:v>
                </c:pt>
                <c:pt idx="155">
                  <c:v>146.00925911825991</c:v>
                </c:pt>
                <c:pt idx="156">
                  <c:v>145.94433203177255</c:v>
                </c:pt>
                <c:pt idx="157">
                  <c:v>145.88042277066859</c:v>
                </c:pt>
                <c:pt idx="158">
                  <c:v>145.81743592930789</c:v>
                </c:pt>
                <c:pt idx="159">
                  <c:v>145.75526921151271</c:v>
                </c:pt>
                <c:pt idx="160">
                  <c:v>145.69381521832082</c:v>
                </c:pt>
                <c:pt idx="161">
                  <c:v>145.63296332699812</c:v>
                </c:pt>
                <c:pt idx="162">
                  <c:v>145.57260159285497</c:v>
                </c:pt>
                <c:pt idx="163">
                  <c:v>145.51261860707888</c:v>
                </c:pt>
                <c:pt idx="164">
                  <c:v>145.45290524929797</c:v>
                </c:pt>
                <c:pt idx="165">
                  <c:v>145.39335628227374</c:v>
                </c:pt>
                <c:pt idx="166">
                  <c:v>145.33387174712936</c:v>
                </c:pt>
                <c:pt idx="167">
                  <c:v>145.27435812985044</c:v>
                </c:pt>
                <c:pt idx="168">
                  <c:v>145.21472928246845</c:v>
                </c:pt>
                <c:pt idx="169">
                  <c:v>145.15490709445007</c:v>
                </c:pt>
                <c:pt idx="170">
                  <c:v>145.09482192064181</c:v>
                </c:pt>
                <c:pt idx="171">
                  <c:v>145.03441278114352</c:v>
                </c:pt>
                <c:pt idx="172">
                  <c:v>144.97362735540997</c:v>
                </c:pt>
                <c:pt idx="173">
                  <c:v>144.91242179762841</c:v>
                </c:pt>
                <c:pt idx="174">
                  <c:v>144.85076040308158</c:v>
                </c:pt>
                <c:pt idx="175">
                  <c:v>144.7886151560059</c:v>
                </c:pt>
                <c:pt idx="176">
                  <c:v>144.7259651887087</c:v>
                </c:pt>
                <c:pt idx="177">
                  <c:v>144.66279617975979</c:v>
                </c:pt>
                <c:pt idx="178">
                  <c:v>144.59909971628355</c:v>
                </c:pt>
                <c:pt idx="179">
                  <c:v>144.53487264206802</c:v>
                </c:pt>
                <c:pt idx="180">
                  <c:v>144.47011640966835</c:v>
                </c:pt>
                <c:pt idx="181">
                  <c:v>144.40483645113903</c:v>
                </c:pt>
                <c:pt idx="182">
                  <c:v>144.339041578658</c:v>
                </c:pt>
                <c:pt idx="183">
                  <c:v>144.27274342322707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142.714</c:v>
                </c:pt>
                <c:pt idx="1">
                  <c:v>143.732</c:v>
                </c:pt>
                <c:pt idx="2">
                  <c:v>141.661</c:v>
                </c:pt>
                <c:pt idx="3">
                  <c:v>142.857</c:v>
                </c:pt>
                <c:pt idx="4">
                  <c:v>141.589</c:v>
                </c:pt>
                <c:pt idx="5">
                  <c:v>142.714</c:v>
                </c:pt>
                <c:pt idx="6">
                  <c:v>142.875</c:v>
                </c:pt>
                <c:pt idx="7">
                  <c:v>141.768</c:v>
                </c:pt>
                <c:pt idx="8">
                  <c:v>141.964</c:v>
                </c:pt>
                <c:pt idx="9">
                  <c:v>141.839</c:v>
                </c:pt>
                <c:pt idx="10">
                  <c:v>142.054</c:v>
                </c:pt>
                <c:pt idx="11">
                  <c:v>142.768</c:v>
                </c:pt>
                <c:pt idx="12">
                  <c:v>142.732</c:v>
                </c:pt>
                <c:pt idx="13">
                  <c:v>142.429</c:v>
                </c:pt>
                <c:pt idx="14">
                  <c:v>143.411</c:v>
                </c:pt>
                <c:pt idx="15">
                  <c:v>143.036</c:v>
                </c:pt>
                <c:pt idx="16">
                  <c:v>141.196</c:v>
                </c:pt>
                <c:pt idx="17">
                  <c:v>143.089</c:v>
                </c:pt>
                <c:pt idx="18">
                  <c:v>142.768</c:v>
                </c:pt>
                <c:pt idx="19">
                  <c:v>142.643</c:v>
                </c:pt>
                <c:pt idx="20">
                  <c:v>143.196</c:v>
                </c:pt>
                <c:pt idx="21">
                  <c:v>144.161</c:v>
                </c:pt>
                <c:pt idx="22">
                  <c:v>143.536</c:v>
                </c:pt>
                <c:pt idx="23">
                  <c:v>144.196</c:v>
                </c:pt>
                <c:pt idx="24">
                  <c:v>143.911</c:v>
                </c:pt>
                <c:pt idx="25">
                  <c:v>143.161</c:v>
                </c:pt>
                <c:pt idx="26">
                  <c:v>144.75</c:v>
                </c:pt>
                <c:pt idx="27">
                  <c:v>144.446</c:v>
                </c:pt>
                <c:pt idx="28">
                  <c:v>144.946</c:v>
                </c:pt>
                <c:pt idx="29">
                  <c:v>145.214</c:v>
                </c:pt>
                <c:pt idx="30">
                  <c:v>145.625</c:v>
                </c:pt>
                <c:pt idx="31">
                  <c:v>146.679</c:v>
                </c:pt>
                <c:pt idx="32">
                  <c:v>146.732</c:v>
                </c:pt>
                <c:pt idx="33">
                  <c:v>146.357</c:v>
                </c:pt>
                <c:pt idx="34">
                  <c:v>148.214</c:v>
                </c:pt>
                <c:pt idx="35">
                  <c:v>148.554</c:v>
                </c:pt>
                <c:pt idx="36">
                  <c:v>149.107</c:v>
                </c:pt>
                <c:pt idx="37">
                  <c:v>150.214</c:v>
                </c:pt>
                <c:pt idx="38">
                  <c:v>150.946</c:v>
                </c:pt>
                <c:pt idx="39">
                  <c:v>151.571</c:v>
                </c:pt>
                <c:pt idx="40">
                  <c:v>153.107</c:v>
                </c:pt>
                <c:pt idx="41">
                  <c:v>154.821</c:v>
                </c:pt>
                <c:pt idx="42">
                  <c:v>154.321</c:v>
                </c:pt>
                <c:pt idx="43">
                  <c:v>156.286</c:v>
                </c:pt>
                <c:pt idx="44">
                  <c:v>156.875</c:v>
                </c:pt>
                <c:pt idx="45">
                  <c:v>158.036</c:v>
                </c:pt>
                <c:pt idx="46">
                  <c:v>158.679</c:v>
                </c:pt>
                <c:pt idx="47">
                  <c:v>161.143</c:v>
                </c:pt>
                <c:pt idx="48">
                  <c:v>162.036</c:v>
                </c:pt>
                <c:pt idx="49">
                  <c:v>163.232</c:v>
                </c:pt>
                <c:pt idx="50">
                  <c:v>166.286</c:v>
                </c:pt>
                <c:pt idx="51">
                  <c:v>171.232</c:v>
                </c:pt>
                <c:pt idx="52">
                  <c:v>176.339</c:v>
                </c:pt>
                <c:pt idx="53">
                  <c:v>185.482</c:v>
                </c:pt>
                <c:pt idx="54">
                  <c:v>195.464</c:v>
                </c:pt>
                <c:pt idx="55">
                  <c:v>205.625</c:v>
                </c:pt>
                <c:pt idx="56">
                  <c:v>214.571</c:v>
                </c:pt>
                <c:pt idx="57">
                  <c:v>224.732</c:v>
                </c:pt>
                <c:pt idx="58">
                  <c:v>231.821</c:v>
                </c:pt>
                <c:pt idx="59">
                  <c:v>236.089</c:v>
                </c:pt>
                <c:pt idx="60">
                  <c:v>237.357</c:v>
                </c:pt>
                <c:pt idx="61">
                  <c:v>236.714</c:v>
                </c:pt>
                <c:pt idx="62">
                  <c:v>233.929</c:v>
                </c:pt>
                <c:pt idx="63">
                  <c:v>227.929</c:v>
                </c:pt>
                <c:pt idx="64">
                  <c:v>219.679</c:v>
                </c:pt>
                <c:pt idx="65">
                  <c:v>205.161</c:v>
                </c:pt>
                <c:pt idx="66">
                  <c:v>189.071</c:v>
                </c:pt>
                <c:pt idx="67">
                  <c:v>171.857</c:v>
                </c:pt>
                <c:pt idx="68">
                  <c:v>156.411</c:v>
                </c:pt>
                <c:pt idx="69">
                  <c:v>149.679</c:v>
                </c:pt>
                <c:pt idx="70">
                  <c:v>147.339</c:v>
                </c:pt>
                <c:pt idx="71">
                  <c:v>148.589</c:v>
                </c:pt>
                <c:pt idx="72">
                  <c:v>148.5</c:v>
                </c:pt>
                <c:pt idx="73">
                  <c:v>149.536</c:v>
                </c:pt>
                <c:pt idx="74">
                  <c:v>151.911</c:v>
                </c:pt>
                <c:pt idx="75">
                  <c:v>154.75</c:v>
                </c:pt>
                <c:pt idx="76">
                  <c:v>158.821</c:v>
                </c:pt>
                <c:pt idx="77">
                  <c:v>164.714</c:v>
                </c:pt>
                <c:pt idx="78">
                  <c:v>171.589</c:v>
                </c:pt>
                <c:pt idx="79">
                  <c:v>178.518</c:v>
                </c:pt>
                <c:pt idx="80">
                  <c:v>185.946</c:v>
                </c:pt>
                <c:pt idx="81">
                  <c:v>192.661</c:v>
                </c:pt>
                <c:pt idx="82">
                  <c:v>198.161</c:v>
                </c:pt>
                <c:pt idx="83">
                  <c:v>202.25</c:v>
                </c:pt>
                <c:pt idx="84">
                  <c:v>203.696</c:v>
                </c:pt>
                <c:pt idx="85">
                  <c:v>203.25</c:v>
                </c:pt>
                <c:pt idx="86">
                  <c:v>200.946</c:v>
                </c:pt>
                <c:pt idx="87">
                  <c:v>194.982</c:v>
                </c:pt>
                <c:pt idx="88">
                  <c:v>185.75</c:v>
                </c:pt>
                <c:pt idx="89">
                  <c:v>174.393</c:v>
                </c:pt>
                <c:pt idx="90">
                  <c:v>162.804</c:v>
                </c:pt>
                <c:pt idx="91">
                  <c:v>150.304</c:v>
                </c:pt>
                <c:pt idx="92">
                  <c:v>142.143</c:v>
                </c:pt>
                <c:pt idx="93">
                  <c:v>139.179</c:v>
                </c:pt>
                <c:pt idx="94">
                  <c:v>139.357</c:v>
                </c:pt>
                <c:pt idx="95">
                  <c:v>137.554</c:v>
                </c:pt>
                <c:pt idx="96">
                  <c:v>137.839</c:v>
                </c:pt>
                <c:pt idx="97">
                  <c:v>138.036</c:v>
                </c:pt>
                <c:pt idx="98">
                  <c:v>137.536</c:v>
                </c:pt>
                <c:pt idx="99">
                  <c:v>138.304</c:v>
                </c:pt>
                <c:pt idx="100">
                  <c:v>138.286</c:v>
                </c:pt>
                <c:pt idx="101">
                  <c:v>137.571</c:v>
                </c:pt>
                <c:pt idx="102">
                  <c:v>138.571</c:v>
                </c:pt>
                <c:pt idx="103">
                  <c:v>138.107</c:v>
                </c:pt>
                <c:pt idx="104">
                  <c:v>138.018</c:v>
                </c:pt>
                <c:pt idx="105">
                  <c:v>138.696</c:v>
                </c:pt>
                <c:pt idx="106">
                  <c:v>138.339</c:v>
                </c:pt>
                <c:pt idx="107">
                  <c:v>138.804</c:v>
                </c:pt>
                <c:pt idx="108">
                  <c:v>137.554</c:v>
                </c:pt>
                <c:pt idx="109">
                  <c:v>137.821</c:v>
                </c:pt>
                <c:pt idx="110">
                  <c:v>137.929</c:v>
                </c:pt>
                <c:pt idx="111">
                  <c:v>137.643</c:v>
                </c:pt>
                <c:pt idx="112">
                  <c:v>137.482</c:v>
                </c:pt>
                <c:pt idx="113">
                  <c:v>137.375</c:v>
                </c:pt>
                <c:pt idx="114">
                  <c:v>136.911</c:v>
                </c:pt>
                <c:pt idx="115">
                  <c:v>137.268</c:v>
                </c:pt>
                <c:pt idx="116">
                  <c:v>136.464</c:v>
                </c:pt>
                <c:pt idx="117">
                  <c:v>137.321</c:v>
                </c:pt>
                <c:pt idx="118">
                  <c:v>138.071</c:v>
                </c:pt>
                <c:pt idx="119">
                  <c:v>137.518</c:v>
                </c:pt>
                <c:pt idx="120">
                  <c:v>137.821</c:v>
                </c:pt>
                <c:pt idx="121">
                  <c:v>137.911</c:v>
                </c:pt>
                <c:pt idx="122">
                  <c:v>137.875</c:v>
                </c:pt>
                <c:pt idx="123">
                  <c:v>138.518</c:v>
                </c:pt>
                <c:pt idx="124">
                  <c:v>139.196</c:v>
                </c:pt>
                <c:pt idx="125">
                  <c:v>138.589</c:v>
                </c:pt>
                <c:pt idx="126">
                  <c:v>138.321</c:v>
                </c:pt>
                <c:pt idx="127">
                  <c:v>137.304</c:v>
                </c:pt>
                <c:pt idx="128">
                  <c:v>137.464</c:v>
                </c:pt>
                <c:pt idx="129">
                  <c:v>137.554</c:v>
                </c:pt>
                <c:pt idx="130">
                  <c:v>137.304</c:v>
                </c:pt>
                <c:pt idx="131">
                  <c:v>136.107</c:v>
                </c:pt>
                <c:pt idx="132">
                  <c:v>136.929</c:v>
                </c:pt>
                <c:pt idx="133">
                  <c:v>136.804</c:v>
                </c:pt>
                <c:pt idx="134">
                  <c:v>135.607</c:v>
                </c:pt>
                <c:pt idx="135">
                  <c:v>135.964</c:v>
                </c:pt>
                <c:pt idx="136">
                  <c:v>136.036</c:v>
                </c:pt>
                <c:pt idx="137">
                  <c:v>137.232</c:v>
                </c:pt>
                <c:pt idx="138">
                  <c:v>135.804</c:v>
                </c:pt>
                <c:pt idx="139">
                  <c:v>136.179</c:v>
                </c:pt>
                <c:pt idx="140">
                  <c:v>135.571</c:v>
                </c:pt>
                <c:pt idx="141">
                  <c:v>134.696</c:v>
                </c:pt>
                <c:pt idx="142">
                  <c:v>135.375</c:v>
                </c:pt>
                <c:pt idx="143">
                  <c:v>135.518</c:v>
                </c:pt>
                <c:pt idx="144">
                  <c:v>136.125</c:v>
                </c:pt>
                <c:pt idx="145">
                  <c:v>135.554</c:v>
                </c:pt>
                <c:pt idx="146">
                  <c:v>135.482</c:v>
                </c:pt>
                <c:pt idx="147">
                  <c:v>135.107</c:v>
                </c:pt>
                <c:pt idx="148">
                  <c:v>134.054</c:v>
                </c:pt>
                <c:pt idx="149">
                  <c:v>135.304</c:v>
                </c:pt>
                <c:pt idx="150">
                  <c:v>135.393</c:v>
                </c:pt>
                <c:pt idx="151">
                  <c:v>134.107</c:v>
                </c:pt>
                <c:pt idx="152">
                  <c:v>135.125</c:v>
                </c:pt>
                <c:pt idx="153">
                  <c:v>135.304</c:v>
                </c:pt>
                <c:pt idx="154">
                  <c:v>134.071</c:v>
                </c:pt>
                <c:pt idx="155">
                  <c:v>134.714</c:v>
                </c:pt>
                <c:pt idx="156">
                  <c:v>134.946</c:v>
                </c:pt>
                <c:pt idx="157">
                  <c:v>133.214</c:v>
                </c:pt>
                <c:pt idx="158">
                  <c:v>134.161</c:v>
                </c:pt>
                <c:pt idx="159">
                  <c:v>133.786</c:v>
                </c:pt>
                <c:pt idx="160">
                  <c:v>133.732</c:v>
                </c:pt>
                <c:pt idx="161">
                  <c:v>133.464</c:v>
                </c:pt>
                <c:pt idx="162">
                  <c:v>133.554</c:v>
                </c:pt>
                <c:pt idx="163">
                  <c:v>133.393</c:v>
                </c:pt>
                <c:pt idx="164">
                  <c:v>132.5</c:v>
                </c:pt>
                <c:pt idx="165">
                  <c:v>133.375</c:v>
                </c:pt>
                <c:pt idx="166">
                  <c:v>132.821</c:v>
                </c:pt>
                <c:pt idx="167">
                  <c:v>133.286</c:v>
                </c:pt>
                <c:pt idx="168">
                  <c:v>132.196</c:v>
                </c:pt>
                <c:pt idx="169">
                  <c:v>133.036</c:v>
                </c:pt>
                <c:pt idx="170">
                  <c:v>132.786</c:v>
                </c:pt>
                <c:pt idx="171">
                  <c:v>132.464</c:v>
                </c:pt>
                <c:pt idx="172">
                  <c:v>132.232</c:v>
                </c:pt>
                <c:pt idx="173">
                  <c:v>131.964</c:v>
                </c:pt>
                <c:pt idx="174">
                  <c:v>133.089</c:v>
                </c:pt>
                <c:pt idx="175">
                  <c:v>132.893</c:v>
                </c:pt>
                <c:pt idx="176">
                  <c:v>133.661</c:v>
                </c:pt>
                <c:pt idx="177">
                  <c:v>132.696</c:v>
                </c:pt>
                <c:pt idx="178">
                  <c:v>132.714</c:v>
                </c:pt>
                <c:pt idx="179">
                  <c:v>132.321</c:v>
                </c:pt>
                <c:pt idx="180">
                  <c:v>132.304</c:v>
                </c:pt>
                <c:pt idx="181">
                  <c:v>131.946</c:v>
                </c:pt>
                <c:pt idx="182">
                  <c:v>132.679</c:v>
                </c:pt>
                <c:pt idx="183">
                  <c:v>131.911</c:v>
                </c:pt>
                <c:pt idx="184">
                  <c:v>132.036</c:v>
                </c:pt>
                <c:pt idx="185">
                  <c:v>131.482</c:v>
                </c:pt>
                <c:pt idx="186">
                  <c:v>132.768</c:v>
                </c:pt>
                <c:pt idx="187">
                  <c:v>132.161</c:v>
                </c:pt>
                <c:pt idx="188">
                  <c:v>132.446</c:v>
                </c:pt>
                <c:pt idx="189">
                  <c:v>132.125</c:v>
                </c:pt>
                <c:pt idx="190">
                  <c:v>131.571</c:v>
                </c:pt>
                <c:pt idx="191">
                  <c:v>131.804</c:v>
                </c:pt>
                <c:pt idx="192">
                  <c:v>131.768</c:v>
                </c:pt>
                <c:pt idx="193">
                  <c:v>131.696</c:v>
                </c:pt>
                <c:pt idx="194">
                  <c:v>132.482</c:v>
                </c:pt>
                <c:pt idx="195">
                  <c:v>131.75</c:v>
                </c:pt>
                <c:pt idx="196">
                  <c:v>131.393</c:v>
                </c:pt>
                <c:pt idx="197">
                  <c:v>132.036</c:v>
                </c:pt>
                <c:pt idx="198">
                  <c:v>131.589</c:v>
                </c:pt>
                <c:pt idx="199">
                  <c:v>131.321</c:v>
                </c:pt>
                <c:pt idx="200">
                  <c:v>131.357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139.48746168811917</c:v>
                </c:pt>
                <c:pt idx="2">
                  <c:v>139.7786252666811</c:v>
                </c:pt>
                <c:pt idx="3">
                  <c:v>140.06925204349025</c:v>
                </c:pt>
                <c:pt idx="4">
                  <c:v>140.35923091937426</c:v>
                </c:pt>
                <c:pt idx="5">
                  <c:v>140.64843536571996</c:v>
                </c:pt>
                <c:pt idx="6">
                  <c:v>140.93672172831887</c:v>
                </c:pt>
                <c:pt idx="7">
                  <c:v>141.22392740277814</c:v>
                </c:pt>
                <c:pt idx="8">
                  <c:v>141.50986888366805</c:v>
                </c:pt>
                <c:pt idx="9">
                  <c:v>141.79433969313473</c:v>
                </c:pt>
                <c:pt idx="10">
                  <c:v>142.07710819918515</c:v>
                </c:pt>
                <c:pt idx="11">
                  <c:v>142.35791533942748</c:v>
                </c:pt>
                <c:pt idx="12">
                  <c:v>142.63647227293666</c:v>
                </c:pt>
                <c:pt idx="13">
                  <c:v>142.91245799141063</c:v>
                </c:pt>
                <c:pt idx="14">
                  <c:v>143.18551693131897</c:v>
                </c:pt>
                <c:pt idx="15">
                  <c:v>143.45525664201583</c:v>
                </c:pt>
                <c:pt idx="16">
                  <c:v>143.72124558193431</c:v>
                </c:pt>
                <c:pt idx="17">
                  <c:v>143.98301113792854</c:v>
                </c:pt>
                <c:pt idx="18">
                  <c:v>144.24003799482597</c:v>
                </c:pt>
                <c:pt idx="19">
                  <c:v>144.49176702868183</c:v>
                </c:pt>
                <c:pt idx="20">
                  <c:v>144.7375949668093</c:v>
                </c:pt>
                <c:pt idx="21">
                  <c:v>144.97687516415132</c:v>
                </c:pt>
                <c:pt idx="22">
                  <c:v>145.2089200099513</c:v>
                </c:pt>
                <c:pt idx="23">
                  <c:v>145.43300573186025</c:v>
                </c:pt>
                <c:pt idx="24">
                  <c:v>145.64838075021959</c:v>
                </c:pt>
                <c:pt idx="25">
                  <c:v>145.85427931202406</c:v>
                </c:pt>
                <c:pt idx="26">
                  <c:v>146.04994297661412</c:v>
                </c:pt>
                <c:pt idx="27">
                  <c:v>146.23465372130562</c:v>
                </c:pt>
                <c:pt idx="28">
                  <c:v>146.40778407741081</c:v>
                </c:pt>
                <c:pt idx="29">
                  <c:v>146.56887187494374</c:v>
                </c:pt>
                <c:pt idx="30">
                  <c:v>146.71772990439953</c:v>
                </c:pt>
                <c:pt idx="31">
                  <c:v>146.85460404553439</c:v>
                </c:pt>
                <c:pt idx="32">
                  <c:v>146.98039696804122</c:v>
                </c:pt>
                <c:pt idx="33">
                  <c:v>147.09697796110009</c:v>
                </c:pt>
                <c:pt idx="34">
                  <c:v>147.20760209087709</c:v>
                </c:pt>
                <c:pt idx="35">
                  <c:v>147.31746266322835</c:v>
                </c:pt>
                <c:pt idx="36">
                  <c:v>147.43439846946023</c:v>
                </c:pt>
                <c:pt idx="37">
                  <c:v>147.56976980622537</c:v>
                </c:pt>
                <c:pt idx="38">
                  <c:v>147.73950295627449</c:v>
                </c:pt>
                <c:pt idx="39">
                  <c:v>147.96528006014097</c:v>
                </c:pt>
                <c:pt idx="40">
                  <c:v>148.27581912526122</c:v>
                </c:pt>
                <c:pt idx="41">
                  <c:v>148.70814758043545</c:v>
                </c:pt>
                <c:pt idx="42">
                  <c:v>149.30872444219239</c:v>
                </c:pt>
                <c:pt idx="43">
                  <c:v>150.13421540028023</c:v>
                </c:pt>
                <c:pt idx="44">
                  <c:v>151.25167926231543</c:v>
                </c:pt>
                <c:pt idx="45">
                  <c:v>152.7378930902938</c:v>
                </c:pt>
                <c:pt idx="46">
                  <c:v>154.67753862551319</c:v>
                </c:pt>
                <c:pt idx="47">
                  <c:v>157.16000600353175</c:v>
                </c:pt>
                <c:pt idx="48">
                  <c:v>160.27465180148752</c:v>
                </c:pt>
                <c:pt idx="49">
                  <c:v>164.10448076398245</c:v>
                </c:pt>
                <c:pt idx="50">
                  <c:v>168.7183955450181</c:v>
                </c:pt>
                <c:pt idx="51">
                  <c:v>174.16234125428596</c:v>
                </c:pt>
                <c:pt idx="52">
                  <c:v>180.44976546802158</c:v>
                </c:pt>
                <c:pt idx="53">
                  <c:v>187.55159991066103</c:v>
                </c:pt>
                <c:pt idx="54">
                  <c:v>195.38505449686775</c:v>
                </c:pt>
                <c:pt idx="55">
                  <c:v>203.7984961818577</c:v>
                </c:pt>
                <c:pt idx="56">
                  <c:v>212.54692711683458</c:v>
                </c:pt>
                <c:pt idx="57">
                  <c:v>221.25174651065484</c:v>
                </c:pt>
                <c:pt idx="58">
                  <c:v>229.3455489197672</c:v>
                </c:pt>
                <c:pt idx="59">
                  <c:v>236.0238158760408</c:v>
                </c:pt>
                <c:pt idx="60">
                  <c:v>240.25669992536515</c:v>
                </c:pt>
                <c:pt idx="61">
                  <c:v>240.93100444710046</c:v>
                </c:pt>
                <c:pt idx="62">
                  <c:v>237.15625902459016</c:v>
                </c:pt>
                <c:pt idx="63">
                  <c:v>228.6647271543097</c:v>
                </c:pt>
                <c:pt idx="64">
                  <c:v>216.11608971690814</c:v>
                </c:pt>
                <c:pt idx="65">
                  <c:v>201.09156368569771</c:v>
                </c:pt>
                <c:pt idx="66">
                  <c:v>185.6986967967901</c:v>
                </c:pt>
                <c:pt idx="67">
                  <c:v>171.94120748459653</c:v>
                </c:pt>
                <c:pt idx="68">
                  <c:v>161.16303643512168</c:v>
                </c:pt>
                <c:pt idx="69">
                  <c:v>153.82339709172521</c:v>
                </c:pt>
                <c:pt idx="70">
                  <c:v>149.64464396667935</c:v>
                </c:pt>
                <c:pt idx="71">
                  <c:v>147.97040725571154</c:v>
                </c:pt>
                <c:pt idx="72">
                  <c:v>148.11410168341624</c:v>
                </c:pt>
                <c:pt idx="73">
                  <c:v>149.56231817712614</c:v>
                </c:pt>
                <c:pt idx="74">
                  <c:v>152.02092250344523</c:v>
                </c:pt>
                <c:pt idx="75">
                  <c:v>155.36500032720335</c:v>
                </c:pt>
                <c:pt idx="76">
                  <c:v>159.55994783005156</c:v>
                </c:pt>
                <c:pt idx="77">
                  <c:v>164.59232278638206</c:v>
                </c:pt>
                <c:pt idx="78">
                  <c:v>170.41993522099796</c:v>
                </c:pt>
                <c:pt idx="79">
                  <c:v>176.93446616960557</c:v>
                </c:pt>
                <c:pt idx="80">
                  <c:v>183.92437989399849</c:v>
                </c:pt>
                <c:pt idx="81">
                  <c:v>191.02744485352238</c:v>
                </c:pt>
                <c:pt idx="82">
                  <c:v>197.67409917053283</c:v>
                </c:pt>
                <c:pt idx="83">
                  <c:v>203.05102187665878</c:v>
                </c:pt>
                <c:pt idx="84">
                  <c:v>206.15008228850797</c:v>
                </c:pt>
                <c:pt idx="85">
                  <c:v>205.97393139413455</c:v>
                </c:pt>
                <c:pt idx="86">
                  <c:v>201.89902663641141</c:v>
                </c:pt>
                <c:pt idx="87">
                  <c:v>194.05695306394196</c:v>
                </c:pt>
                <c:pt idx="88">
                  <c:v>183.49103731353321</c:v>
                </c:pt>
                <c:pt idx="89">
                  <c:v>171.91256417671855</c:v>
                </c:pt>
                <c:pt idx="90">
                  <c:v>161.12547265401045</c:v>
                </c:pt>
                <c:pt idx="91">
                  <c:v>152.42540391731882</c:v>
                </c:pt>
                <c:pt idx="92">
                  <c:v>146.29476204721368</c:v>
                </c:pt>
                <c:pt idx="93">
                  <c:v>142.49578722868586</c:v>
                </c:pt>
                <c:pt idx="94">
                  <c:v>140.40940577635237</c:v>
                </c:pt>
                <c:pt idx="95">
                  <c:v>139.37809837103052</c:v>
                </c:pt>
                <c:pt idx="96">
                  <c:v>138.9017159326558</c:v>
                </c:pt>
                <c:pt idx="97">
                  <c:v>138.6772172507832</c:v>
                </c:pt>
                <c:pt idx="98">
                  <c:v>138.5523053008512</c:v>
                </c:pt>
                <c:pt idx="99">
                  <c:v>138.4621922010042</c:v>
                </c:pt>
                <c:pt idx="100">
                  <c:v>138.38325337856372</c:v>
                </c:pt>
                <c:pt idx="101">
                  <c:v>138.30802189908843</c:v>
                </c:pt>
                <c:pt idx="102">
                  <c:v>138.23441022932354</c:v>
                </c:pt>
                <c:pt idx="103">
                  <c:v>138.16186668977508</c:v>
                </c:pt>
                <c:pt idx="104">
                  <c:v>138.09022006112167</c:v>
                </c:pt>
                <c:pt idx="105">
                  <c:v>138.01938349206756</c:v>
                </c:pt>
                <c:pt idx="106">
                  <c:v>137.94928974964654</c:v>
                </c:pt>
                <c:pt idx="107">
                  <c:v>137.87988077024801</c:v>
                </c:pt>
                <c:pt idx="108">
                  <c:v>137.81111187838746</c:v>
                </c:pt>
                <c:pt idx="109">
                  <c:v>137.7429688998775</c:v>
                </c:pt>
                <c:pt idx="110">
                  <c:v>137.67551169407352</c:v>
                </c:pt>
                <c:pt idx="111">
                  <c:v>137.60897322071102</c:v>
                </c:pt>
                <c:pt idx="112">
                  <c:v>137.54396367331233</c:v>
                </c:pt>
                <c:pt idx="113">
                  <c:v>137.48184817148129</c:v>
                </c:pt>
                <c:pt idx="114">
                  <c:v>137.42536340203461</c:v>
                </c:pt>
                <c:pt idx="115">
                  <c:v>137.37947504936957</c:v>
                </c:pt>
                <c:pt idx="116">
                  <c:v>137.35230513117367</c:v>
                </c:pt>
                <c:pt idx="117">
                  <c:v>137.35564727996987</c:v>
                </c:pt>
                <c:pt idx="118">
                  <c:v>137.40418985498167</c:v>
                </c:pt>
                <c:pt idx="119">
                  <c:v>137.51230211719519</c:v>
                </c:pt>
                <c:pt idx="120">
                  <c:v>137.68756685881641</c:v>
                </c:pt>
                <c:pt idx="121">
                  <c:v>137.92174533165533</c:v>
                </c:pt>
                <c:pt idx="122">
                  <c:v>138.1826616719714</c:v>
                </c:pt>
                <c:pt idx="123">
                  <c:v>138.41325830771129</c:v>
                </c:pt>
                <c:pt idx="124">
                  <c:v>138.54368566384093</c:v>
                </c:pt>
                <c:pt idx="125">
                  <c:v>138.51603453914379</c:v>
                </c:pt>
                <c:pt idx="126">
                  <c:v>138.31118423745139</c:v>
                </c:pt>
                <c:pt idx="127">
                  <c:v>137.96135042144007</c:v>
                </c:pt>
                <c:pt idx="128">
                  <c:v>137.53812838013198</c:v>
                </c:pt>
                <c:pt idx="129">
                  <c:v>137.1218518061998</c:v>
                </c:pt>
                <c:pt idx="130">
                  <c:v>136.77082763351331</c:v>
                </c:pt>
                <c:pt idx="131">
                  <c:v>136.50721412463807</c:v>
                </c:pt>
                <c:pt idx="132">
                  <c:v>136.32262655002017</c:v>
                </c:pt>
                <c:pt idx="133">
                  <c:v>136.19398329849597</c:v>
                </c:pt>
                <c:pt idx="134">
                  <c:v>136.09782631099421</c:v>
                </c:pt>
                <c:pt idx="135">
                  <c:v>136.01735626279978</c:v>
                </c:pt>
                <c:pt idx="136">
                  <c:v>135.94307160638331</c:v>
                </c:pt>
                <c:pt idx="137">
                  <c:v>135.87054174628989</c:v>
                </c:pt>
                <c:pt idx="138">
                  <c:v>135.79803537819532</c:v>
                </c:pt>
                <c:pt idx="139">
                  <c:v>135.72501552316376</c:v>
                </c:pt>
                <c:pt idx="140">
                  <c:v>135.65145099168529</c:v>
                </c:pt>
                <c:pt idx="141">
                  <c:v>135.57760121208941</c:v>
                </c:pt>
                <c:pt idx="142">
                  <c:v>135.50398190097062</c:v>
                </c:pt>
                <c:pt idx="143">
                  <c:v>135.43130404024834</c:v>
                </c:pt>
                <c:pt idx="144">
                  <c:v>135.3602382728036</c:v>
                </c:pt>
                <c:pt idx="145">
                  <c:v>135.29096460451512</c:v>
                </c:pt>
                <c:pt idx="146">
                  <c:v>135.22267102392075</c:v>
                </c:pt>
                <c:pt idx="147">
                  <c:v>135.15336526770417</c:v>
                </c:pt>
                <c:pt idx="148">
                  <c:v>135.08033776904603</c:v>
                </c:pt>
                <c:pt idx="149">
                  <c:v>135.00123733466401</c:v>
                </c:pt>
                <c:pt idx="150">
                  <c:v>134.91521003680583</c:v>
                </c:pt>
                <c:pt idx="151">
                  <c:v>134.82336960047454</c:v>
                </c:pt>
                <c:pt idx="152">
                  <c:v>134.72826775400955</c:v>
                </c:pt>
                <c:pt idx="153">
                  <c:v>134.63272267735715</c:v>
                </c:pt>
                <c:pt idx="154">
                  <c:v>134.5387515449205</c:v>
                </c:pt>
                <c:pt idx="155">
                  <c:v>134.44714896458609</c:v>
                </c:pt>
                <c:pt idx="156">
                  <c:v>134.3577232116794</c:v>
                </c:pt>
                <c:pt idx="157">
                  <c:v>134.26982540858069</c:v>
                </c:pt>
                <c:pt idx="158">
                  <c:v>134.18279822517209</c:v>
                </c:pt>
                <c:pt idx="159">
                  <c:v>134.09618777460321</c:v>
                </c:pt>
                <c:pt idx="160">
                  <c:v>134.0097608824718</c:v>
                </c:pt>
                <c:pt idx="161">
                  <c:v>133.92343725732076</c:v>
                </c:pt>
                <c:pt idx="162">
                  <c:v>133.83721681703543</c:v>
                </c:pt>
                <c:pt idx="163">
                  <c:v>133.75113189151355</c:v>
                </c:pt>
                <c:pt idx="164">
                  <c:v>133.66522327298119</c:v>
                </c:pt>
                <c:pt idx="165">
                  <c:v>133.57953046748054</c:v>
                </c:pt>
                <c:pt idx="166">
                  <c:v>133.49408842418197</c:v>
                </c:pt>
                <c:pt idx="167">
                  <c:v>133.40892670759766</c:v>
                </c:pt>
                <c:pt idx="168">
                  <c:v>133.32406948209879</c:v>
                </c:pt>
                <c:pt idx="169">
                  <c:v>133.2395357619362</c:v>
                </c:pt>
                <c:pt idx="170">
                  <c:v>133.15533976267577</c:v>
                </c:pt>
                <c:pt idx="171">
                  <c:v>133.07149130177157</c:v>
                </c:pt>
                <c:pt idx="172">
                  <c:v>132.9879962247382</c:v>
                </c:pt>
                <c:pt idx="173">
                  <c:v>132.90485684118104</c:v>
                </c:pt>
                <c:pt idx="174">
                  <c:v>132.82207235832485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139.4874616881167</c:v>
                </c:pt>
                <c:pt idx="2">
                  <c:v>139.77862526667454</c:v>
                </c:pt>
                <c:pt idx="3">
                  <c:v>140.06925204347297</c:v>
                </c:pt>
                <c:pt idx="4">
                  <c:v>140.35923091932952</c:v>
                </c:pt>
                <c:pt idx="5">
                  <c:v>140.64843536560599</c:v>
                </c:pt>
                <c:pt idx="6">
                  <c:v>140.93672172803301</c:v>
                </c:pt>
                <c:pt idx="7">
                  <c:v>141.22392740207209</c:v>
                </c:pt>
                <c:pt idx="8">
                  <c:v>141.50986888195109</c:v>
                </c:pt>
                <c:pt idx="9">
                  <c:v>141.79433968902373</c:v>
                </c:pt>
                <c:pt idx="10">
                  <c:v>142.07710818949354</c:v>
                </c:pt>
                <c:pt idx="11">
                  <c:v>142.35791531693164</c:v>
                </c:pt>
                <c:pt idx="12">
                  <c:v>142.63647222152412</c:v>
                </c:pt>
                <c:pt idx="13">
                  <c:v>142.91245787572043</c:v>
                </c:pt>
                <c:pt idx="14">
                  <c:v>143.18551667499798</c:v>
                </c:pt>
                <c:pt idx="15">
                  <c:v>143.45525608286104</c:v>
                </c:pt>
                <c:pt idx="16">
                  <c:v>143.7212443809421</c:v>
                </c:pt>
                <c:pt idx="17">
                  <c:v>143.98300859807532</c:v>
                </c:pt>
                <c:pt idx="18">
                  <c:v>144.24003270626753</c:v>
                </c:pt>
                <c:pt idx="19">
                  <c:v>144.49175618626103</c:v>
                </c:pt>
                <c:pt idx="20">
                  <c:v>144.73757308035169</c:v>
                </c:pt>
                <c:pt idx="21">
                  <c:v>144.97683166458202</c:v>
                </c:pt>
                <c:pt idx="22">
                  <c:v>145.20883488542597</c:v>
                </c:pt>
                <c:pt idx="23">
                  <c:v>145.43284171642742</c:v>
                </c:pt>
                <c:pt idx="24">
                  <c:v>145.64806959650477</c:v>
                </c:pt>
                <c:pt idx="25">
                  <c:v>145.85369811212379</c:v>
                </c:pt>
                <c:pt idx="26">
                  <c:v>146.04887407843643</c:v>
                </c:pt>
                <c:pt idx="27">
                  <c:v>146.23271815788016</c:v>
                </c:pt>
                <c:pt idx="28">
                  <c:v>146.40433312681239</c:v>
                </c:pt>
                <c:pt idx="29">
                  <c:v>146.56281385997252</c:v>
                </c:pt>
                <c:pt idx="30">
                  <c:v>146.70725904791519</c:v>
                </c:pt>
                <c:pt idx="31">
                  <c:v>146.8367845938354</c:v>
                </c:pt>
                <c:pt idx="32">
                  <c:v>146.95053855433105</c:v>
                </c:pt>
                <c:pt idx="33">
                  <c:v>147.04771739589995</c:v>
                </c:pt>
                <c:pt idx="34">
                  <c:v>147.12758323921705</c:v>
                </c:pt>
                <c:pt idx="35">
                  <c:v>147.18948166198248</c:v>
                </c:pt>
                <c:pt idx="36">
                  <c:v>147.23285953539758</c:v>
                </c:pt>
                <c:pt idx="37">
                  <c:v>147.25728228730694</c:v>
                </c:pt>
                <c:pt idx="38">
                  <c:v>147.26244992550653</c:v>
                </c:pt>
                <c:pt idx="39">
                  <c:v>147.24821112616189</c:v>
                </c:pt>
                <c:pt idx="40">
                  <c:v>147.21457470194136</c:v>
                </c:pt>
                <c:pt idx="41">
                  <c:v>147.16171781725836</c:v>
                </c:pt>
                <c:pt idx="42">
                  <c:v>147.08999041553957</c:v>
                </c:pt>
                <c:pt idx="43">
                  <c:v>146.99991546330841</c:v>
                </c:pt>
                <c:pt idx="44">
                  <c:v>146.8921847914217</c:v>
                </c:pt>
                <c:pt idx="45">
                  <c:v>146.76765051432162</c:v>
                </c:pt>
                <c:pt idx="46">
                  <c:v>146.62731221976426</c:v>
                </c:pt>
                <c:pt idx="47">
                  <c:v>146.47230032837786</c:v>
                </c:pt>
                <c:pt idx="48">
                  <c:v>146.30385620859354</c:v>
                </c:pt>
                <c:pt idx="49">
                  <c:v>146.12330978357269</c:v>
                </c:pt>
                <c:pt idx="50">
                  <c:v>145.93205547148514</c:v>
                </c:pt>
                <c:pt idx="51">
                  <c:v>145.73152735206057</c:v>
                </c:pt>
                <c:pt idx="52">
                  <c:v>145.52317444893322</c:v>
                </c:pt>
                <c:pt idx="53">
                  <c:v>145.30843696213506</c:v>
                </c:pt>
                <c:pt idx="54">
                  <c:v>145.08872418570024</c:v>
                </c:pt>
                <c:pt idx="55">
                  <c:v>144.86539471246985</c:v>
                </c:pt>
                <c:pt idx="56">
                  <c:v>144.63973937436208</c:v>
                </c:pt>
                <c:pt idx="57">
                  <c:v>144.41296720445624</c:v>
                </c:pt>
                <c:pt idx="58">
                  <c:v>144.18619454910603</c:v>
                </c:pt>
                <c:pt idx="59">
                  <c:v>143.96043731383347</c:v>
                </c:pt>
                <c:pt idx="60">
                  <c:v>143.73660620324748</c:v>
                </c:pt>
                <c:pt idx="61">
                  <c:v>143.51550471714111</c:v>
                </c:pt>
                <c:pt idx="62">
                  <c:v>143.29782959400893</c:v>
                </c:pt>
                <c:pt idx="63">
                  <c:v>143.08417334891644</c:v>
                </c:pt>
                <c:pt idx="64">
                  <c:v>142.87502853259795</c:v>
                </c:pt>
                <c:pt idx="65">
                  <c:v>142.67079333927845</c:v>
                </c:pt>
                <c:pt idx="66">
                  <c:v>142.47177820781585</c:v>
                </c:pt>
                <c:pt idx="67">
                  <c:v>142.27821308997417</c:v>
                </c:pt>
                <c:pt idx="68">
                  <c:v>142.09025509682746</c:v>
                </c:pt>
                <c:pt idx="69">
                  <c:v>141.90799627579517</c:v>
                </c:pt>
                <c:pt idx="70">
                  <c:v>141.73147131358039</c:v>
                </c:pt>
                <c:pt idx="71">
                  <c:v>141.56066500195226</c:v>
                </c:pt>
                <c:pt idx="72">
                  <c:v>141.39551934218147</c:v>
                </c:pt>
                <c:pt idx="73">
                  <c:v>141.23594019887827</c:v>
                </c:pt>
                <c:pt idx="74">
                  <c:v>141.0818034443935</c:v>
                </c:pt>
                <c:pt idx="75">
                  <c:v>140.93296056060021</c:v>
                </c:pt>
                <c:pt idx="76">
                  <c:v>140.78924368587357</c:v>
                </c:pt>
                <c:pt idx="77">
                  <c:v>140.650470111722</c:v>
                </c:pt>
                <c:pt idx="78">
                  <c:v>140.51644624621707</c:v>
                </c:pt>
                <c:pt idx="79">
                  <c:v>140.3869710706293</c:v>
                </c:pt>
                <c:pt idx="80">
                  <c:v>140.26183912201068</c:v>
                </c:pt>
                <c:pt idx="81">
                  <c:v>140.14084303838501</c:v>
                </c:pt>
                <c:pt idx="82">
                  <c:v>140.02377570518658</c:v>
                </c:pt>
                <c:pt idx="83">
                  <c:v>139.91043204204288</c:v>
                </c:pt>
                <c:pt idx="84">
                  <c:v>139.80061046830613</c:v>
                </c:pt>
                <c:pt idx="85">
                  <c:v>139.69411408420777</c:v>
                </c:pt>
                <c:pt idx="86">
                  <c:v>139.59075160240087</c:v>
                </c:pt>
                <c:pt idx="87">
                  <c:v>139.49033806218006</c:v>
                </c:pt>
                <c:pt idx="88">
                  <c:v>139.39269535598649</c:v>
                </c:pt>
                <c:pt idx="89">
                  <c:v>139.29765259505163</c:v>
                </c:pt>
                <c:pt idx="90">
                  <c:v>139.20504633829785</c:v>
                </c:pt>
                <c:pt idx="91">
                  <c:v>139.11472070596622</c:v>
                </c:pt>
                <c:pt idx="92">
                  <c:v>139.02652739693445</c:v>
                </c:pt>
                <c:pt idx="93">
                  <c:v>138.94032562633993</c:v>
                </c:pt>
                <c:pt idx="94">
                  <c:v>138.85598199796738</c:v>
                </c:pt>
                <c:pt idx="95">
                  <c:v>138.77337032388951</c:v>
                </c:pt>
                <c:pt idx="96">
                  <c:v>138.6923714020694</c:v>
                </c:pt>
                <c:pt idx="97">
                  <c:v>138.61287276104491</c:v>
                </c:pt>
                <c:pt idx="98">
                  <c:v>138.53476837939346</c:v>
                </c:pt>
                <c:pt idx="99">
                  <c:v>138.45795838642951</c:v>
                </c:pt>
                <c:pt idx="100">
                  <c:v>138.38234874948529</c:v>
                </c:pt>
                <c:pt idx="101">
                  <c:v>138.30785095216913</c:v>
                </c:pt>
                <c:pt idx="102">
                  <c:v>138.23438166716559</c:v>
                </c:pt>
                <c:pt idx="103">
                  <c:v>138.16186242642689</c:v>
                </c:pt>
                <c:pt idx="104">
                  <c:v>138.09021929099572</c:v>
                </c:pt>
                <c:pt idx="105">
                  <c:v>138.01938252218591</c:v>
                </c:pt>
                <c:pt idx="106">
                  <c:v>137.94928625541675</c:v>
                </c:pt>
                <c:pt idx="107">
                  <c:v>137.87986817764937</c:v>
                </c:pt>
                <c:pt idx="108">
                  <c:v>137.8110692090936</c:v>
                </c:pt>
                <c:pt idx="109">
                  <c:v>137.74283318964683</c:v>
                </c:pt>
                <c:pt idx="110">
                  <c:v>137.67510657037761</c:v>
                </c:pt>
                <c:pt idx="111">
                  <c:v>137.607838110286</c:v>
                </c:pt>
                <c:pt idx="112">
                  <c:v>137.54097857854921</c:v>
                </c:pt>
                <c:pt idx="113">
                  <c:v>137.47448046249872</c:v>
                </c:pt>
                <c:pt idx="114">
                  <c:v>137.4082976816776</c:v>
                </c:pt>
                <c:pt idx="115">
                  <c:v>137.34238530849026</c:v>
                </c:pt>
                <c:pt idx="116">
                  <c:v>137.27669929618716</c:v>
                </c:pt>
                <c:pt idx="117">
                  <c:v>137.21119621522607</c:v>
                </c:pt>
                <c:pt idx="118">
                  <c:v>137.14583299941896</c:v>
                </c:pt>
                <c:pt idx="119">
                  <c:v>137.08056670371295</c:v>
                </c:pt>
                <c:pt idx="120">
                  <c:v>137.01535427595863</c:v>
                </c:pt>
                <c:pt idx="121">
                  <c:v>136.95015234559173</c:v>
                </c:pt>
                <c:pt idx="122">
                  <c:v>136.88491703277882</c:v>
                </c:pt>
                <c:pt idx="123">
                  <c:v>136.8196037822442</c:v>
                </c:pt>
                <c:pt idx="124">
                  <c:v>136.75416722668294</c:v>
                </c:pt>
                <c:pt idx="125">
                  <c:v>136.68856108533882</c:v>
                </c:pt>
                <c:pt idx="126">
                  <c:v>136.62273810395351</c:v>
                </c:pt>
                <c:pt idx="127">
                  <c:v>136.55665004281815</c:v>
                </c:pt>
                <c:pt idx="128">
                  <c:v>136.49024772001962</c:v>
                </c:pt>
                <c:pt idx="129">
                  <c:v>136.42348111710265</c:v>
                </c:pt>
                <c:pt idx="130">
                  <c:v>136.3562995541746</c:v>
                </c:pt>
                <c:pt idx="131">
                  <c:v>136.28865194088439</c:v>
                </c:pt>
                <c:pt idx="132">
                  <c:v>136.22048710861256</c:v>
                </c:pt>
                <c:pt idx="133">
                  <c:v>136.15175422754342</c:v>
                </c:pt>
                <c:pt idx="134">
                  <c:v>136.08240330998581</c:v>
                </c:pt>
                <c:pt idx="135">
                  <c:v>136.01238579833316</c:v>
                </c:pt>
                <c:pt idx="136">
                  <c:v>135.9416552324268</c:v>
                </c:pt>
                <c:pt idx="137">
                  <c:v>135.87016798686682</c:v>
                </c:pt>
                <c:pt idx="138">
                  <c:v>135.79788406415651</c:v>
                </c:pt>
                <c:pt idx="139">
                  <c:v>135.72476792467867</c:v>
                </c:pt>
                <c:pt idx="140">
                  <c:v>135.65078932968598</c:v>
                </c:pt>
                <c:pt idx="141">
                  <c:v>135.57592416910936</c:v>
                </c:pt>
                <c:pt idx="142">
                  <c:v>135.50015524245919</c:v>
                </c:pt>
                <c:pt idx="143">
                  <c:v>135.42347295884821</c:v>
                </c:pt>
                <c:pt idx="144">
                  <c:v>135.34587592159954</c:v>
                </c:pt>
                <c:pt idx="145">
                  <c:v>135.26737136434343</c:v>
                </c:pt>
                <c:pt idx="146">
                  <c:v>135.18797540914233</c:v>
                </c:pt>
                <c:pt idx="147">
                  <c:v>135.10771312302995</c:v>
                </c:pt>
                <c:pt idx="148">
                  <c:v>135.02661835721551</c:v>
                </c:pt>
                <c:pt idx="149">
                  <c:v>134.94473336268419</c:v>
                </c:pt>
                <c:pt idx="150">
                  <c:v>134.86210818641882</c:v>
                </c:pt>
                <c:pt idx="151">
                  <c:v>134.77879986323433</c:v>
                </c:pt>
                <c:pt idx="152">
                  <c:v>134.69487142843778</c:v>
                </c:pt>
                <c:pt idx="153">
                  <c:v>134.61039078540529</c:v>
                </c:pt>
                <c:pt idx="154">
                  <c:v>134.52542946900468</c:v>
                </c:pt>
                <c:pt idx="155">
                  <c:v>134.44006135008186</c:v>
                </c:pt>
                <c:pt idx="156">
                  <c:v>134.35436132769587</c:v>
                </c:pt>
                <c:pt idx="157">
                  <c:v>134.26840405442925</c:v>
                </c:pt>
                <c:pt idx="158">
                  <c:v>134.18226273615508</c:v>
                </c:pt>
                <c:pt idx="159">
                  <c:v>134.0960080415787</c:v>
                </c:pt>
                <c:pt idx="160">
                  <c:v>134.00970714928246</c:v>
                </c:pt>
                <c:pt idx="161">
                  <c:v>133.92342295157329</c:v>
                </c:pt>
                <c:pt idx="162">
                  <c:v>133.83721342582851</c:v>
                </c:pt>
                <c:pt idx="163">
                  <c:v>133.75113117586022</c:v>
                </c:pt>
                <c:pt idx="164">
                  <c:v>133.66522313855299</c:v>
                </c:pt>
                <c:pt idx="165">
                  <c:v>133.57953044500772</c:v>
                </c:pt>
                <c:pt idx="166">
                  <c:v>133.49408842083886</c:v>
                </c:pt>
                <c:pt idx="167">
                  <c:v>133.40892670715516</c:v>
                </c:pt>
                <c:pt idx="168">
                  <c:v>133.3240694820467</c:v>
                </c:pt>
                <c:pt idx="169">
                  <c:v>133.23953576193074</c:v>
                </c:pt>
                <c:pt idx="170">
                  <c:v>133.15533976267525</c:v>
                </c:pt>
                <c:pt idx="171">
                  <c:v>133.07149130177154</c:v>
                </c:pt>
                <c:pt idx="172">
                  <c:v>132.9879962247382</c:v>
                </c:pt>
                <c:pt idx="173">
                  <c:v>132.90485684118104</c:v>
                </c:pt>
                <c:pt idx="174">
                  <c:v>132.82207235832485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132.482</c:v>
                </c:pt>
                <c:pt idx="1">
                  <c:v>131.125</c:v>
                </c:pt>
                <c:pt idx="2">
                  <c:v>130.804</c:v>
                </c:pt>
                <c:pt idx="3">
                  <c:v>131.982</c:v>
                </c:pt>
                <c:pt idx="4">
                  <c:v>131.661</c:v>
                </c:pt>
                <c:pt idx="5">
                  <c:v>132.107</c:v>
                </c:pt>
                <c:pt idx="6">
                  <c:v>130.732</c:v>
                </c:pt>
                <c:pt idx="7">
                  <c:v>131.929</c:v>
                </c:pt>
                <c:pt idx="8">
                  <c:v>131.982</c:v>
                </c:pt>
                <c:pt idx="9">
                  <c:v>131.304</c:v>
                </c:pt>
                <c:pt idx="10">
                  <c:v>130.804</c:v>
                </c:pt>
                <c:pt idx="11">
                  <c:v>130.643</c:v>
                </c:pt>
                <c:pt idx="12">
                  <c:v>131.661</c:v>
                </c:pt>
                <c:pt idx="13">
                  <c:v>131.857</c:v>
                </c:pt>
                <c:pt idx="14">
                  <c:v>131.839</c:v>
                </c:pt>
                <c:pt idx="15">
                  <c:v>130.446</c:v>
                </c:pt>
                <c:pt idx="16">
                  <c:v>131.964</c:v>
                </c:pt>
                <c:pt idx="17">
                  <c:v>131.25</c:v>
                </c:pt>
                <c:pt idx="18">
                  <c:v>131.839</c:v>
                </c:pt>
                <c:pt idx="19">
                  <c:v>133.036</c:v>
                </c:pt>
                <c:pt idx="20">
                  <c:v>132.786</c:v>
                </c:pt>
                <c:pt idx="21">
                  <c:v>133.054</c:v>
                </c:pt>
                <c:pt idx="22">
                  <c:v>134.071</c:v>
                </c:pt>
                <c:pt idx="23">
                  <c:v>134.232</c:v>
                </c:pt>
                <c:pt idx="24">
                  <c:v>133.964</c:v>
                </c:pt>
                <c:pt idx="25">
                  <c:v>134.554</c:v>
                </c:pt>
                <c:pt idx="26">
                  <c:v>134.964</c:v>
                </c:pt>
                <c:pt idx="27">
                  <c:v>135.661</c:v>
                </c:pt>
                <c:pt idx="28">
                  <c:v>134.661</c:v>
                </c:pt>
                <c:pt idx="29">
                  <c:v>136.375</c:v>
                </c:pt>
                <c:pt idx="30">
                  <c:v>136.107</c:v>
                </c:pt>
                <c:pt idx="31">
                  <c:v>137.857</c:v>
                </c:pt>
                <c:pt idx="32">
                  <c:v>138.25</c:v>
                </c:pt>
                <c:pt idx="33">
                  <c:v>138.375</c:v>
                </c:pt>
                <c:pt idx="34">
                  <c:v>139.625</c:v>
                </c:pt>
                <c:pt idx="35">
                  <c:v>140.054</c:v>
                </c:pt>
                <c:pt idx="36">
                  <c:v>140.536</c:v>
                </c:pt>
                <c:pt idx="37">
                  <c:v>141.107</c:v>
                </c:pt>
                <c:pt idx="38">
                  <c:v>141.732</c:v>
                </c:pt>
                <c:pt idx="39">
                  <c:v>143.232</c:v>
                </c:pt>
                <c:pt idx="40">
                  <c:v>144.607</c:v>
                </c:pt>
                <c:pt idx="41">
                  <c:v>145.018</c:v>
                </c:pt>
                <c:pt idx="42">
                  <c:v>146.036</c:v>
                </c:pt>
                <c:pt idx="43">
                  <c:v>147.125</c:v>
                </c:pt>
                <c:pt idx="44">
                  <c:v>147.036</c:v>
                </c:pt>
                <c:pt idx="45">
                  <c:v>148.482</c:v>
                </c:pt>
                <c:pt idx="46">
                  <c:v>149.25</c:v>
                </c:pt>
                <c:pt idx="47">
                  <c:v>151.304</c:v>
                </c:pt>
                <c:pt idx="48">
                  <c:v>154.946</c:v>
                </c:pt>
                <c:pt idx="49">
                  <c:v>160.107</c:v>
                </c:pt>
                <c:pt idx="50">
                  <c:v>166.625</c:v>
                </c:pt>
                <c:pt idx="51">
                  <c:v>176.518</c:v>
                </c:pt>
                <c:pt idx="52">
                  <c:v>187.536</c:v>
                </c:pt>
                <c:pt idx="53">
                  <c:v>200.625</c:v>
                </c:pt>
                <c:pt idx="54">
                  <c:v>212.732</c:v>
                </c:pt>
                <c:pt idx="55">
                  <c:v>223.321</c:v>
                </c:pt>
                <c:pt idx="56">
                  <c:v>233.179</c:v>
                </c:pt>
                <c:pt idx="57">
                  <c:v>239.661</c:v>
                </c:pt>
                <c:pt idx="58">
                  <c:v>244.571</c:v>
                </c:pt>
                <c:pt idx="59">
                  <c:v>246.821</c:v>
                </c:pt>
                <c:pt idx="60">
                  <c:v>246.804</c:v>
                </c:pt>
                <c:pt idx="61">
                  <c:v>244.268</c:v>
                </c:pt>
                <c:pt idx="62">
                  <c:v>239.518</c:v>
                </c:pt>
                <c:pt idx="63">
                  <c:v>231.446</c:v>
                </c:pt>
                <c:pt idx="64">
                  <c:v>217.25</c:v>
                </c:pt>
                <c:pt idx="65">
                  <c:v>198.964</c:v>
                </c:pt>
                <c:pt idx="66">
                  <c:v>176.375</c:v>
                </c:pt>
                <c:pt idx="67">
                  <c:v>156.071</c:v>
                </c:pt>
                <c:pt idx="68">
                  <c:v>141.786</c:v>
                </c:pt>
                <c:pt idx="69">
                  <c:v>136.464</c:v>
                </c:pt>
                <c:pt idx="70">
                  <c:v>135.589</c:v>
                </c:pt>
                <c:pt idx="71">
                  <c:v>137.339</c:v>
                </c:pt>
                <c:pt idx="72">
                  <c:v>138.589</c:v>
                </c:pt>
                <c:pt idx="73">
                  <c:v>140.714</c:v>
                </c:pt>
                <c:pt idx="74">
                  <c:v>145.107</c:v>
                </c:pt>
                <c:pt idx="75">
                  <c:v>151.911</c:v>
                </c:pt>
                <c:pt idx="76">
                  <c:v>160.089</c:v>
                </c:pt>
                <c:pt idx="77">
                  <c:v>168.071</c:v>
                </c:pt>
                <c:pt idx="78">
                  <c:v>178.464</c:v>
                </c:pt>
                <c:pt idx="79">
                  <c:v>187.821</c:v>
                </c:pt>
                <c:pt idx="80">
                  <c:v>195.232</c:v>
                </c:pt>
                <c:pt idx="81">
                  <c:v>201.661</c:v>
                </c:pt>
                <c:pt idx="82">
                  <c:v>207.429</c:v>
                </c:pt>
                <c:pt idx="83">
                  <c:v>210.786</c:v>
                </c:pt>
                <c:pt idx="84">
                  <c:v>211.857</c:v>
                </c:pt>
                <c:pt idx="85">
                  <c:v>209.339</c:v>
                </c:pt>
                <c:pt idx="86">
                  <c:v>204.089</c:v>
                </c:pt>
                <c:pt idx="87">
                  <c:v>194.911</c:v>
                </c:pt>
                <c:pt idx="88">
                  <c:v>182.125</c:v>
                </c:pt>
                <c:pt idx="89">
                  <c:v>166.696</c:v>
                </c:pt>
                <c:pt idx="90">
                  <c:v>148.125</c:v>
                </c:pt>
                <c:pt idx="91">
                  <c:v>135.482</c:v>
                </c:pt>
                <c:pt idx="92">
                  <c:v>129.286</c:v>
                </c:pt>
                <c:pt idx="93">
                  <c:v>126.268</c:v>
                </c:pt>
                <c:pt idx="94">
                  <c:v>126.25</c:v>
                </c:pt>
                <c:pt idx="95">
                  <c:v>126.679</c:v>
                </c:pt>
                <c:pt idx="96">
                  <c:v>126.536</c:v>
                </c:pt>
                <c:pt idx="97">
                  <c:v>126.232</c:v>
                </c:pt>
                <c:pt idx="98">
                  <c:v>127.036</c:v>
                </c:pt>
                <c:pt idx="99">
                  <c:v>125.821</c:v>
                </c:pt>
                <c:pt idx="100">
                  <c:v>126.446</c:v>
                </c:pt>
                <c:pt idx="101">
                  <c:v>125.375</c:v>
                </c:pt>
                <c:pt idx="102">
                  <c:v>127.179</c:v>
                </c:pt>
                <c:pt idx="103">
                  <c:v>126.25</c:v>
                </c:pt>
                <c:pt idx="104">
                  <c:v>125.125</c:v>
                </c:pt>
                <c:pt idx="105">
                  <c:v>126.304</c:v>
                </c:pt>
                <c:pt idx="106">
                  <c:v>126.589</c:v>
                </c:pt>
                <c:pt idx="107">
                  <c:v>126.643</c:v>
                </c:pt>
                <c:pt idx="108">
                  <c:v>126.339</c:v>
                </c:pt>
                <c:pt idx="109">
                  <c:v>125.839</c:v>
                </c:pt>
                <c:pt idx="110">
                  <c:v>125.732</c:v>
                </c:pt>
                <c:pt idx="111">
                  <c:v>125.982</c:v>
                </c:pt>
                <c:pt idx="112">
                  <c:v>125.911</c:v>
                </c:pt>
                <c:pt idx="113">
                  <c:v>125.875</c:v>
                </c:pt>
                <c:pt idx="114">
                  <c:v>125.161</c:v>
                </c:pt>
                <c:pt idx="115">
                  <c:v>125.286</c:v>
                </c:pt>
                <c:pt idx="116">
                  <c:v>126.321</c:v>
                </c:pt>
                <c:pt idx="117">
                  <c:v>126.5</c:v>
                </c:pt>
                <c:pt idx="118">
                  <c:v>126.429</c:v>
                </c:pt>
                <c:pt idx="119">
                  <c:v>126.804</c:v>
                </c:pt>
                <c:pt idx="120">
                  <c:v>127.696</c:v>
                </c:pt>
                <c:pt idx="121">
                  <c:v>127.946</c:v>
                </c:pt>
                <c:pt idx="122">
                  <c:v>127.5</c:v>
                </c:pt>
                <c:pt idx="123">
                  <c:v>127.107</c:v>
                </c:pt>
                <c:pt idx="124">
                  <c:v>127.071</c:v>
                </c:pt>
                <c:pt idx="125">
                  <c:v>126.125</c:v>
                </c:pt>
                <c:pt idx="126">
                  <c:v>125.768</c:v>
                </c:pt>
                <c:pt idx="127">
                  <c:v>124.179</c:v>
                </c:pt>
                <c:pt idx="128">
                  <c:v>123.625</c:v>
                </c:pt>
                <c:pt idx="129">
                  <c:v>124.036</c:v>
                </c:pt>
                <c:pt idx="130">
                  <c:v>123.589</c:v>
                </c:pt>
                <c:pt idx="131">
                  <c:v>123.643</c:v>
                </c:pt>
                <c:pt idx="132">
                  <c:v>122.464</c:v>
                </c:pt>
                <c:pt idx="133">
                  <c:v>123.232</c:v>
                </c:pt>
                <c:pt idx="134">
                  <c:v>123.375</c:v>
                </c:pt>
                <c:pt idx="135">
                  <c:v>122.946</c:v>
                </c:pt>
                <c:pt idx="136">
                  <c:v>121.661</c:v>
                </c:pt>
                <c:pt idx="137">
                  <c:v>122.643</c:v>
                </c:pt>
                <c:pt idx="138">
                  <c:v>122.446</c:v>
                </c:pt>
                <c:pt idx="139">
                  <c:v>121.714</c:v>
                </c:pt>
                <c:pt idx="140">
                  <c:v>122.196</c:v>
                </c:pt>
                <c:pt idx="141">
                  <c:v>122</c:v>
                </c:pt>
                <c:pt idx="142">
                  <c:v>122.179</c:v>
                </c:pt>
                <c:pt idx="143">
                  <c:v>121.768</c:v>
                </c:pt>
                <c:pt idx="144">
                  <c:v>122.446</c:v>
                </c:pt>
                <c:pt idx="145">
                  <c:v>121.411</c:v>
                </c:pt>
                <c:pt idx="146">
                  <c:v>122.661</c:v>
                </c:pt>
                <c:pt idx="147">
                  <c:v>122.732</c:v>
                </c:pt>
                <c:pt idx="148">
                  <c:v>122.375</c:v>
                </c:pt>
                <c:pt idx="149">
                  <c:v>122.054</c:v>
                </c:pt>
                <c:pt idx="150">
                  <c:v>123.161</c:v>
                </c:pt>
                <c:pt idx="151">
                  <c:v>123.286</c:v>
                </c:pt>
                <c:pt idx="152">
                  <c:v>122.821</c:v>
                </c:pt>
                <c:pt idx="153">
                  <c:v>122.768</c:v>
                </c:pt>
                <c:pt idx="154">
                  <c:v>122.946</c:v>
                </c:pt>
                <c:pt idx="155">
                  <c:v>122.089</c:v>
                </c:pt>
                <c:pt idx="156">
                  <c:v>121.911</c:v>
                </c:pt>
                <c:pt idx="157">
                  <c:v>122.089</c:v>
                </c:pt>
                <c:pt idx="158">
                  <c:v>120.446</c:v>
                </c:pt>
                <c:pt idx="159">
                  <c:v>120.821</c:v>
                </c:pt>
                <c:pt idx="160">
                  <c:v>119.821</c:v>
                </c:pt>
                <c:pt idx="161">
                  <c:v>120</c:v>
                </c:pt>
                <c:pt idx="162">
                  <c:v>120.232</c:v>
                </c:pt>
                <c:pt idx="163">
                  <c:v>120.125</c:v>
                </c:pt>
                <c:pt idx="164">
                  <c:v>120.232</c:v>
                </c:pt>
                <c:pt idx="165">
                  <c:v>120.571</c:v>
                </c:pt>
                <c:pt idx="166">
                  <c:v>121.286</c:v>
                </c:pt>
                <c:pt idx="167">
                  <c:v>121.625</c:v>
                </c:pt>
                <c:pt idx="168">
                  <c:v>120.482</c:v>
                </c:pt>
                <c:pt idx="169">
                  <c:v>119.929</c:v>
                </c:pt>
                <c:pt idx="170">
                  <c:v>119.446</c:v>
                </c:pt>
                <c:pt idx="171">
                  <c:v>120.393</c:v>
                </c:pt>
                <c:pt idx="172">
                  <c:v>119.393</c:v>
                </c:pt>
                <c:pt idx="173">
                  <c:v>120.018</c:v>
                </c:pt>
                <c:pt idx="174">
                  <c:v>119.893</c:v>
                </c:pt>
                <c:pt idx="175">
                  <c:v>119.625</c:v>
                </c:pt>
                <c:pt idx="176">
                  <c:v>119.929</c:v>
                </c:pt>
                <c:pt idx="177">
                  <c:v>119.643</c:v>
                </c:pt>
                <c:pt idx="178">
                  <c:v>119.964</c:v>
                </c:pt>
                <c:pt idx="179">
                  <c:v>119.179</c:v>
                </c:pt>
                <c:pt idx="180">
                  <c:v>120.375</c:v>
                </c:pt>
                <c:pt idx="181">
                  <c:v>120.054</c:v>
                </c:pt>
                <c:pt idx="182">
                  <c:v>119.804</c:v>
                </c:pt>
                <c:pt idx="183">
                  <c:v>119.768</c:v>
                </c:pt>
                <c:pt idx="184">
                  <c:v>118.464</c:v>
                </c:pt>
                <c:pt idx="185">
                  <c:v>118.821</c:v>
                </c:pt>
                <c:pt idx="186">
                  <c:v>119.232</c:v>
                </c:pt>
                <c:pt idx="187">
                  <c:v>118.982</c:v>
                </c:pt>
                <c:pt idx="188">
                  <c:v>119.5</c:v>
                </c:pt>
                <c:pt idx="189">
                  <c:v>119.196</c:v>
                </c:pt>
                <c:pt idx="190">
                  <c:v>119.607</c:v>
                </c:pt>
                <c:pt idx="191">
                  <c:v>119.607</c:v>
                </c:pt>
                <c:pt idx="192">
                  <c:v>119.679</c:v>
                </c:pt>
                <c:pt idx="193">
                  <c:v>119.446</c:v>
                </c:pt>
                <c:pt idx="194">
                  <c:v>119.429</c:v>
                </c:pt>
                <c:pt idx="195">
                  <c:v>120.304</c:v>
                </c:pt>
                <c:pt idx="196">
                  <c:v>118.196</c:v>
                </c:pt>
                <c:pt idx="197">
                  <c:v>117.875</c:v>
                </c:pt>
                <c:pt idx="198">
                  <c:v>118.893</c:v>
                </c:pt>
                <c:pt idx="199">
                  <c:v>118.839</c:v>
                </c:pt>
                <c:pt idx="200">
                  <c:v>118.696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128.50075929587433</c:v>
                </c:pt>
                <c:pt idx="1">
                  <c:v>128.82082641072807</c:v>
                </c:pt>
                <c:pt idx="2">
                  <c:v>129.14028739624084</c:v>
                </c:pt>
                <c:pt idx="3">
                  <c:v>129.45901232074382</c:v>
                </c:pt>
                <c:pt idx="4">
                  <c:v>129.77685307669665</c:v>
                </c:pt>
                <c:pt idx="5">
                  <c:v>130.09364139015995</c:v>
                </c:pt>
                <c:pt idx="6">
                  <c:v>130.40918668411942</c:v>
                </c:pt>
                <c:pt idx="7">
                  <c:v>130.72327379991438</c:v>
                </c:pt>
                <c:pt idx="8">
                  <c:v>131.0356605856978</c:v>
                </c:pt>
                <c:pt idx="9">
                  <c:v>131.34607536680849</c:v>
                </c:pt>
                <c:pt idx="10">
                  <c:v>131.65421432049885</c:v>
                </c:pt>
                <c:pt idx="11">
                  <c:v>131.95973878710583</c:v>
                </c:pt>
                <c:pt idx="12">
                  <c:v>132.262272562188</c:v>
                </c:pt>
                <c:pt idx="13">
                  <c:v>132.56139923049932</c:v>
                </c:pt>
                <c:pt idx="14">
                  <c:v>132.85665962470713</c:v>
                </c:pt>
                <c:pt idx="15">
                  <c:v>133.14754952233631</c:v>
                </c:pt>
                <c:pt idx="16">
                  <c:v>133.43351773804628</c:v>
                </c:pt>
                <c:pt idx="17">
                  <c:v>133.71396483206439</c:v>
                </c:pt>
                <c:pt idx="18">
                  <c:v>133.9882427501492</c:v>
                </c:pt>
                <c:pt idx="19">
                  <c:v>134.25565585178447</c:v>
                </c:pt>
                <c:pt idx="20">
                  <c:v>134.5154639943581</c:v>
                </c:pt>
                <c:pt idx="21">
                  <c:v>134.76688865370414</c:v>
                </c:pt>
                <c:pt idx="22">
                  <c:v>135.00912351795321</c:v>
                </c:pt>
                <c:pt idx="23">
                  <c:v>135.24135164572118</c:v>
                </c:pt>
                <c:pt idx="24">
                  <c:v>135.46277219470798</c:v>
                </c:pt>
                <c:pt idx="25">
                  <c:v>135.67264097128546</c:v>
                </c:pt>
                <c:pt idx="26">
                  <c:v>135.87033068907721</c:v>
                </c:pt>
                <c:pt idx="27">
                  <c:v>136.0554188958489</c:v>
                </c:pt>
                <c:pt idx="28">
                  <c:v>136.22781402521761</c:v>
                </c:pt>
                <c:pt idx="29">
                  <c:v>136.38793285937706</c:v>
                </c:pt>
                <c:pt idx="30">
                  <c:v>136.53694562734333</c:v>
                </c:pt>
                <c:pt idx="31">
                  <c:v>136.67710760605459</c:v>
                </c:pt>
                <c:pt idx="32">
                  <c:v>136.81219780882896</c:v>
                </c:pt>
                <c:pt idx="33">
                  <c:v>136.94808525229462</c:v>
                </c:pt>
                <c:pt idx="34">
                  <c:v>137.09344025617173</c:v>
                </c:pt>
                <c:pt idx="35">
                  <c:v>137.26060093333382</c:v>
                </c:pt>
                <c:pt idx="36">
                  <c:v>137.46659211136929</c:v>
                </c:pt>
                <c:pt idx="37">
                  <c:v>137.7342742253409</c:v>
                </c:pt>
                <c:pt idx="38">
                  <c:v>138.09357259139418</c:v>
                </c:pt>
                <c:pt idx="39">
                  <c:v>138.58270319609372</c:v>
                </c:pt>
                <c:pt idx="40">
                  <c:v>139.2492713567093</c:v>
                </c:pt>
                <c:pt idx="41">
                  <c:v>140.1510776916972</c:v>
                </c:pt>
                <c:pt idx="42">
                  <c:v>141.35642709252758</c:v>
                </c:pt>
                <c:pt idx="43">
                  <c:v>142.94370796510066</c:v>
                </c:pt>
                <c:pt idx="44">
                  <c:v>144.99999943404129</c:v>
                </c:pt>
                <c:pt idx="45">
                  <c:v>147.6184823918739</c:v>
                </c:pt>
                <c:pt idx="46">
                  <c:v>150.89448404263504</c:v>
                </c:pt>
                <c:pt idx="47">
                  <c:v>154.92007955769913</c:v>
                </c:pt>
                <c:pt idx="48">
                  <c:v>159.77730684744023</c:v>
                </c:pt>
                <c:pt idx="49">
                  <c:v>165.53020665103756</c:v>
                </c:pt>
                <c:pt idx="50">
                  <c:v>172.21603747756706</c:v>
                </c:pt>
                <c:pt idx="51">
                  <c:v>179.8360292525372</c:v>
                </c:pt>
                <c:pt idx="52">
                  <c:v>188.34571353365479</c:v>
                </c:pt>
                <c:pt idx="53">
                  <c:v>197.64385577862666</c:v>
                </c:pt>
                <c:pt idx="54">
                  <c:v>207.55704418892685</c:v>
                </c:pt>
                <c:pt idx="55">
                  <c:v>217.81457209097059</c:v>
                </c:pt>
                <c:pt idx="56">
                  <c:v>228.00789945325292</c:v>
                </c:pt>
                <c:pt idx="57">
                  <c:v>237.53577131386561</c:v>
                </c:pt>
                <c:pt idx="58">
                  <c:v>245.55489114046455</c:v>
                </c:pt>
                <c:pt idx="59">
                  <c:v>250.98372339182859</c:v>
                </c:pt>
                <c:pt idx="60">
                  <c:v>252.62395547466932</c:v>
                </c:pt>
                <c:pt idx="61">
                  <c:v>249.43877183648206</c:v>
                </c:pt>
                <c:pt idx="62">
                  <c:v>240.94291159589272</c:v>
                </c:pt>
                <c:pt idx="63">
                  <c:v>227.55015229938161</c:v>
                </c:pt>
                <c:pt idx="64">
                  <c:v>210.67348289255307</c:v>
                </c:pt>
                <c:pt idx="65">
                  <c:v>192.45484463993392</c:v>
                </c:pt>
                <c:pt idx="66">
                  <c:v>175.19471140587532</c:v>
                </c:pt>
                <c:pt idx="67">
                  <c:v>160.73122135147409</c:v>
                </c:pt>
                <c:pt idx="68">
                  <c:v>150.04859022024058</c:v>
                </c:pt>
                <c:pt idx="69">
                  <c:v>143.25157921693852</c:v>
                </c:pt>
                <c:pt idx="70">
                  <c:v>139.83725815441849</c:v>
                </c:pt>
                <c:pt idx="71">
                  <c:v>139.07028779313197</c:v>
                </c:pt>
                <c:pt idx="72">
                  <c:v>140.28134307070675</c:v>
                </c:pt>
                <c:pt idx="73">
                  <c:v>143.0093223014614</c:v>
                </c:pt>
                <c:pt idx="74">
                  <c:v>147.00684460005473</c:v>
                </c:pt>
                <c:pt idx="75">
                  <c:v>152.17265196310635</c:v>
                </c:pt>
                <c:pt idx="76">
                  <c:v>158.46735557829555</c:v>
                </c:pt>
                <c:pt idx="77">
                  <c:v>165.84079258969291</c:v>
                </c:pt>
                <c:pt idx="78">
                  <c:v>174.17445702393027</c:v>
                </c:pt>
                <c:pt idx="79">
                  <c:v>183.22914016209924</c:v>
                </c:pt>
                <c:pt idx="80">
                  <c:v>192.5858802161685</c:v>
                </c:pt>
                <c:pt idx="81">
                  <c:v>201.57937889132992</c:v>
                </c:pt>
                <c:pt idx="82">
                  <c:v>209.25103390586713</c:v>
                </c:pt>
                <c:pt idx="83">
                  <c:v>214.38619315115636</c:v>
                </c:pt>
                <c:pt idx="84">
                  <c:v>215.71389169010661</c:v>
                </c:pt>
                <c:pt idx="85">
                  <c:v>212.29033825956367</c:v>
                </c:pt>
                <c:pt idx="86">
                  <c:v>203.95261411477236</c:v>
                </c:pt>
                <c:pt idx="87">
                  <c:v>191.59959007497213</c:v>
                </c:pt>
                <c:pt idx="88">
                  <c:v>177.0696454809312</c:v>
                </c:pt>
                <c:pt idx="89">
                  <c:v>162.5932633554373</c:v>
                </c:pt>
                <c:pt idx="90">
                  <c:v>150.0738094422903</c:v>
                </c:pt>
                <c:pt idx="91">
                  <c:v>140.56679603402091</c:v>
                </c:pt>
                <c:pt idx="92">
                  <c:v>134.18423357918167</c:v>
                </c:pt>
                <c:pt idx="93">
                  <c:v>130.37326720718337</c:v>
                </c:pt>
                <c:pt idx="94">
                  <c:v>128.33127127007864</c:v>
                </c:pt>
                <c:pt idx="95">
                  <c:v>127.33023163675348</c:v>
                </c:pt>
                <c:pt idx="96">
                  <c:v>126.85991661643043</c:v>
                </c:pt>
                <c:pt idx="97">
                  <c:v>126.62604238228997</c:v>
                </c:pt>
                <c:pt idx="98">
                  <c:v>126.48496930259188</c:v>
                </c:pt>
                <c:pt idx="99">
                  <c:v>126.37645081805536</c:v>
                </c:pt>
                <c:pt idx="100">
                  <c:v>126.27855185534661</c:v>
                </c:pt>
                <c:pt idx="101">
                  <c:v>126.18427264054439</c:v>
                </c:pt>
                <c:pt idx="102">
                  <c:v>126.09162174778609</c:v>
                </c:pt>
                <c:pt idx="103">
                  <c:v>126.00007426127662</c:v>
                </c:pt>
                <c:pt idx="104">
                  <c:v>125.90950827127735</c:v>
                </c:pt>
                <c:pt idx="105">
                  <c:v>125.81997182837647</c:v>
                </c:pt>
                <c:pt idx="106">
                  <c:v>125.73174128620846</c:v>
                </c:pt>
                <c:pt idx="107">
                  <c:v>125.64557350212165</c:v>
                </c:pt>
                <c:pt idx="108">
                  <c:v>125.56321762593009</c:v>
                </c:pt>
                <c:pt idx="109">
                  <c:v>125.48830300073523</c:v>
                </c:pt>
                <c:pt idx="110">
                  <c:v>125.42767330975279</c:v>
                </c:pt>
                <c:pt idx="111">
                  <c:v>125.39303306293095</c:v>
                </c:pt>
                <c:pt idx="112">
                  <c:v>125.4023399635695</c:v>
                </c:pt>
                <c:pt idx="113">
                  <c:v>125.47972518934124</c:v>
                </c:pt>
                <c:pt idx="114">
                  <c:v>125.65208047627078</c:v>
                </c:pt>
                <c:pt idx="115">
                  <c:v>125.94041668148158</c:v>
                </c:pt>
                <c:pt idx="116">
                  <c:v>126.34564869621495</c:v>
                </c:pt>
                <c:pt idx="117">
                  <c:v>126.83237512580368</c:v>
                </c:pt>
                <c:pt idx="118">
                  <c:v>127.31959414434407</c:v>
                </c:pt>
                <c:pt idx="119">
                  <c:v>127.69005027023937</c:v>
                </c:pt>
                <c:pt idx="120">
                  <c:v>127.82417817032436</c:v>
                </c:pt>
                <c:pt idx="121">
                  <c:v>127.64900095085488</c:v>
                </c:pt>
                <c:pt idx="122">
                  <c:v>127.17624377368693</c:v>
                </c:pt>
                <c:pt idx="123">
                  <c:v>126.50342693420895</c:v>
                </c:pt>
                <c:pt idx="124">
                  <c:v>125.77317662744642</c:v>
                </c:pt>
                <c:pt idx="125">
                  <c:v>125.11446932711966</c:v>
                </c:pt>
                <c:pt idx="126">
                  <c:v>124.60034518994186</c:v>
                </c:pt>
                <c:pt idx="127">
                  <c:v>124.24102081643697</c:v>
                </c:pt>
                <c:pt idx="128">
                  <c:v>124.00536248649921</c:v>
                </c:pt>
                <c:pt idx="129">
                  <c:v>123.84967684740165</c:v>
                </c:pt>
                <c:pt idx="130">
                  <c:v>123.73725599030942</c:v>
                </c:pt>
                <c:pt idx="131">
                  <c:v>123.64475742352266</c:v>
                </c:pt>
                <c:pt idx="132">
                  <c:v>123.5601630596048</c:v>
                </c:pt>
                <c:pt idx="133">
                  <c:v>123.47831213697003</c:v>
                </c:pt>
                <c:pt idx="134">
                  <c:v>123.39732524574173</c:v>
                </c:pt>
                <c:pt idx="135">
                  <c:v>123.31661433711268</c:v>
                </c:pt>
                <c:pt idx="136">
                  <c:v>123.2360180640753</c:v>
                </c:pt>
                <c:pt idx="137">
                  <c:v>123.15549505599589</c:v>
                </c:pt>
                <c:pt idx="138">
                  <c:v>123.07503305281325</c:v>
                </c:pt>
                <c:pt idx="139">
                  <c:v>122.99462611264768</c:v>
                </c:pt>
                <c:pt idx="140">
                  <c:v>122.91426971529241</c:v>
                </c:pt>
                <c:pt idx="141">
                  <c:v>122.83395984124286</c:v>
                </c:pt>
                <c:pt idx="142">
                  <c:v>122.75369280460058</c:v>
                </c:pt>
                <c:pt idx="143">
                  <c:v>122.67346520984869</c:v>
                </c:pt>
                <c:pt idx="144">
                  <c:v>122.5932739274467</c:v>
                </c:pt>
                <c:pt idx="145">
                  <c:v>122.51311607313971</c:v>
                </c:pt>
                <c:pt idx="146">
                  <c:v>122.43298898902161</c:v>
                </c:pt>
                <c:pt idx="147">
                  <c:v>122.35289022604495</c:v>
                </c:pt>
                <c:pt idx="148">
                  <c:v>122.27281752785562</c:v>
                </c:pt>
                <c:pt idx="149">
                  <c:v>122.19276881585326</c:v>
                </c:pt>
                <c:pt idx="150">
                  <c:v>122.11274217538757</c:v>
                </c:pt>
                <c:pt idx="151">
                  <c:v>122.03273584300611</c:v>
                </c:pt>
                <c:pt idx="152">
                  <c:v>121.95274819467589</c:v>
                </c:pt>
                <c:pt idx="153">
                  <c:v>121.87277773490626</c:v>
                </c:pt>
                <c:pt idx="154">
                  <c:v>121.79282308670561</c:v>
                </c:pt>
                <c:pt idx="155">
                  <c:v>121.71288298230976</c:v>
                </c:pt>
                <c:pt idx="156">
                  <c:v>121.63295625462401</c:v>
                </c:pt>
                <c:pt idx="157">
                  <c:v>121.55304182932501</c:v>
                </c:pt>
                <c:pt idx="158">
                  <c:v>121.47313871757268</c:v>
                </c:pt>
                <c:pt idx="159">
                  <c:v>121.39324600928641</c:v>
                </c:pt>
                <c:pt idx="160">
                  <c:v>121.31336286694201</c:v>
                </c:pt>
                <c:pt idx="161">
                  <c:v>121.23348851985062</c:v>
                </c:pt>
                <c:pt idx="162">
                  <c:v>121.15362225888229</c:v>
                </c:pt>
                <c:pt idx="163">
                  <c:v>121.07376343160045</c:v>
                </c:pt>
                <c:pt idx="164">
                  <c:v>120.99391143777609</c:v>
                </c:pt>
                <c:pt idx="165">
                  <c:v>120.91406572525212</c:v>
                </c:pt>
                <c:pt idx="166">
                  <c:v>120.83422578613124</c:v>
                </c:pt>
                <c:pt idx="167">
                  <c:v>120.75439115326249</c:v>
                </c:pt>
                <c:pt idx="168">
                  <c:v>120.67456139700334</c:v>
                </c:pt>
                <c:pt idx="169">
                  <c:v>120.594736122236</c:v>
                </c:pt>
                <c:pt idx="170">
                  <c:v>120.51491496561837</c:v>
                </c:pt>
                <c:pt idx="171">
                  <c:v>120.43509759305151</c:v>
                </c:pt>
                <c:pt idx="172">
                  <c:v>120.35528369734664</c:v>
                </c:pt>
                <c:pt idx="173">
                  <c:v>120.27547299607635</c:v>
                </c:pt>
                <c:pt idx="174">
                  <c:v>120.19566522959543</c:v>
                </c:pt>
                <c:pt idx="175">
                  <c:v>120.11586015921856</c:v>
                </c:pt>
                <c:pt idx="176">
                  <c:v>120.03605756554197</c:v>
                </c:pt>
                <c:pt idx="177">
                  <c:v>119.95625724689828</c:v>
                </c:pt>
                <c:pt idx="178">
                  <c:v>119.87645901793411</c:v>
                </c:pt>
                <c:pt idx="179">
                  <c:v>119.79666270830049</c:v>
                </c:pt>
                <c:pt idx="180">
                  <c:v>119.71686816144739</c:v>
                </c:pt>
                <c:pt idx="181">
                  <c:v>119.63707523351445</c:v>
                </c:pt>
                <c:pt idx="182">
                  <c:v>119.55728379230978</c:v>
                </c:pt>
                <c:pt idx="183">
                  <c:v>119.47749371637049</c:v>
                </c:pt>
                <c:pt idx="184">
                  <c:v>119.397704894098</c:v>
                </c:pt>
                <c:pt idx="185">
                  <c:v>119.31791722296258</c:v>
                </c:pt>
                <c:pt idx="186">
                  <c:v>119.23813060877141</c:v>
                </c:pt>
                <c:pt idx="187">
                  <c:v>119.15834496499535</c:v>
                </c:pt>
                <c:pt idx="188">
                  <c:v>119.07856021214937</c:v>
                </c:pt>
                <c:pt idx="189">
                  <c:v>118.99877627722314</c:v>
                </c:pt>
                <c:pt idx="190">
                  <c:v>118.91899309315677</c:v>
                </c:pt>
                <c:pt idx="191">
                  <c:v>118.83921059835905</c:v>
                </c:pt>
                <c:pt idx="192">
                  <c:v>118.75942873626424</c:v>
                </c:pt>
                <c:pt idx="193">
                  <c:v>118.67964745492451</c:v>
                </c:pt>
                <c:pt idx="194">
                  <c:v>118.59986670663527</c:v>
                </c:pt>
                <c:pt idx="195">
                  <c:v>118.52008644759069</c:v>
                </c:pt>
                <c:pt idx="196">
                  <c:v>118.44030663756676</c:v>
                </c:pt>
                <c:pt idx="197">
                  <c:v>118.36052723963033</c:v>
                </c:pt>
                <c:pt idx="198">
                  <c:v>118.28074821987131</c:v>
                </c:pt>
                <c:pt idx="199">
                  <c:v>118.20096954715656</c:v>
                </c:pt>
                <c:pt idx="200">
                  <c:v>118.12119119290388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128.50075929583085</c:v>
                </c:pt>
                <c:pt idx="1">
                  <c:v>128.82082641062183</c:v>
                </c:pt>
                <c:pt idx="2">
                  <c:v>129.1402873959849</c:v>
                </c:pt>
                <c:pt idx="3">
                  <c:v>129.45901232013586</c:v>
                </c:pt>
                <c:pt idx="4">
                  <c:v>129.77685307527247</c:v>
                </c:pt>
                <c:pt idx="5">
                  <c:v>130.09364138687027</c:v>
                </c:pt>
                <c:pt idx="6">
                  <c:v>130.40918667662666</c:v>
                </c:pt>
                <c:pt idx="7">
                  <c:v>130.7232737830862</c:v>
                </c:pt>
                <c:pt idx="8">
                  <c:v>131.03566054842958</c:v>
                </c:pt>
                <c:pt idx="9">
                  <c:v>131.34607528542318</c:v>
                </c:pt>
                <c:pt idx="10">
                  <c:v>131.65421414524849</c:v>
                </c:pt>
                <c:pt idx="11">
                  <c:v>131.95973841499068</c:v>
                </c:pt>
                <c:pt idx="12">
                  <c:v>132.26227178307326</c:v>
                </c:pt>
                <c:pt idx="13">
                  <c:v>132.56139762196216</c:v>
                </c:pt>
                <c:pt idx="14">
                  <c:v>132.85665635004585</c:v>
                </c:pt>
                <c:pt idx="15">
                  <c:v>133.14754294867569</c:v>
                </c:pt>
                <c:pt idx="16">
                  <c:v>133.43350472575472</c:v>
                </c:pt>
                <c:pt idx="17">
                  <c:v>133.71393943369105</c:v>
                </c:pt>
                <c:pt idx="18">
                  <c:v>133.98819386649873</c:v>
                </c:pt>
                <c:pt idx="19">
                  <c:v>134.25556307763787</c:v>
                </c:pt>
                <c:pt idx="20">
                  <c:v>134.51529037589142</c:v>
                </c:pt>
                <c:pt idx="21">
                  <c:v>134.76656826995787</c:v>
                </c:pt>
                <c:pt idx="22">
                  <c:v>135.00854054199533</c:v>
                </c:pt>
                <c:pt idx="23">
                  <c:v>135.24030563430475</c:v>
                </c:pt>
                <c:pt idx="24">
                  <c:v>135.46092152969391</c:v>
                </c:pt>
                <c:pt idx="25">
                  <c:v>135.66941229268099</c:v>
                </c:pt>
                <c:pt idx="26">
                  <c:v>135.86477641345536</c:v>
                </c:pt>
                <c:pt idx="27">
                  <c:v>136.04599705749601</c:v>
                </c:pt>
                <c:pt idx="28">
                  <c:v>136.212054269508</c:v>
                </c:pt>
                <c:pt idx="29">
                  <c:v>136.36193911019396</c:v>
                </c:pt>
                <c:pt idx="30">
                  <c:v>136.49466961876419</c:v>
                </c:pt>
                <c:pt idx="31">
                  <c:v>136.60930839485587</c:v>
                </c:pt>
                <c:pt idx="32">
                  <c:v>136.70498148422763</c:v>
                </c:pt>
                <c:pt idx="33">
                  <c:v>136.78089813860066</c:v>
                </c:pt>
                <c:pt idx="34">
                  <c:v>136.83637090851198</c:v>
                </c:pt>
                <c:pt idx="35">
                  <c:v>136.87083542772839</c:v>
                </c:pt>
                <c:pt idx="36">
                  <c:v>136.88386916830891</c:v>
                </c:pt>
                <c:pt idx="37">
                  <c:v>136.87520839659985</c:v>
                </c:pt>
                <c:pt idx="38">
                  <c:v>136.84476255118147</c:v>
                </c:pt>
                <c:pt idx="39">
                  <c:v>136.79262530083622</c:v>
                </c:pt>
                <c:pt idx="40">
                  <c:v>136.71908162749372</c:v>
                </c:pt>
                <c:pt idx="41">
                  <c:v>136.62461041515678</c:v>
                </c:pt>
                <c:pt idx="42">
                  <c:v>136.50988220562385</c:v>
                </c:pt>
                <c:pt idx="43">
                  <c:v>136.37575199529209</c:v>
                </c:pt>
                <c:pt idx="44">
                  <c:v>136.22324718029716</c:v>
                </c:pt>
                <c:pt idx="45">
                  <c:v>136.05355099278239</c:v>
                </c:pt>
                <c:pt idx="46">
                  <c:v>135.86798199119457</c:v>
                </c:pt>
                <c:pt idx="47">
                  <c:v>135.66797035510351</c:v>
                </c:pt>
                <c:pt idx="48">
                  <c:v>135.45503187589495</c:v>
                </c:pt>
                <c:pt idx="49">
                  <c:v>135.23074061895591</c:v>
                </c:pt>
                <c:pt idx="50">
                  <c:v>134.99670125621822</c:v>
                </c:pt>
                <c:pt idx="51">
                  <c:v>134.75452203137476</c:v>
                </c:pt>
                <c:pt idx="52">
                  <c:v>134.50578923017753</c:v>
                </c:pt>
                <c:pt idx="53">
                  <c:v>134.2520438955552</c:v>
                </c:pt>
                <c:pt idx="54">
                  <c:v>133.99476136512277</c:v>
                </c:pt>
                <c:pt idx="55">
                  <c:v>133.73533403130548</c:v>
                </c:pt>
                <c:pt idx="56">
                  <c:v>133.47505754557062</c:v>
                </c:pt>
                <c:pt idx="57">
                  <c:v>133.21512052018181</c:v>
                </c:pt>
                <c:pt idx="58">
                  <c:v>132.95659763284158</c:v>
                </c:pt>
                <c:pt idx="59">
                  <c:v>132.70044591787601</c:v>
                </c:pt>
                <c:pt idx="60">
                  <c:v>132.44750393545129</c:v>
                </c:pt>
                <c:pt idx="61">
                  <c:v>132.19849344813659</c:v>
                </c:pt>
                <c:pt idx="62">
                  <c:v>131.95402320011192</c:v>
                </c:pt>
                <c:pt idx="63">
                  <c:v>131.71459438504442</c:v>
                </c:pt>
                <c:pt idx="64">
                  <c:v>131.48060739970833</c:v>
                </c:pt>
                <c:pt idx="65">
                  <c:v>131.25236950701554</c:v>
                </c:pt>
                <c:pt idx="66">
                  <c:v>131.03010306953519</c:v>
                </c:pt>
                <c:pt idx="67">
                  <c:v>130.81395405851384</c:v>
                </c:pt>
                <c:pt idx="68">
                  <c:v>130.60400059019005</c:v>
                </c:pt>
                <c:pt idx="69">
                  <c:v>130.40026128788409</c:v>
                </c:pt>
                <c:pt idx="70">
                  <c:v>130.20270331273622</c:v>
                </c:pt>
                <c:pt idx="71">
                  <c:v>130.0112499465464</c:v>
                </c:pt>
                <c:pt idx="72">
                  <c:v>129.8257876460261</c:v>
                </c:pt>
                <c:pt idx="73">
                  <c:v>129.64617251848057</c:v>
                </c:pt>
                <c:pt idx="74">
                  <c:v>129.47223619445771</c:v>
                </c:pt>
                <c:pt idx="75">
                  <c:v>129.30379109345353</c:v>
                </c:pt>
                <c:pt idx="76">
                  <c:v>129.14063509476429</c:v>
                </c:pt>
                <c:pt idx="77">
                  <c:v>128.98255563753958</c:v>
                </c:pt>
                <c:pt idx="78">
                  <c:v>128.82933328257792</c:v>
                </c:pt>
                <c:pt idx="79">
                  <c:v>128.68074477398409</c:v>
                </c:pt>
                <c:pt idx="80">
                  <c:v>128.53656564200844</c:v>
                </c:pt>
                <c:pt idx="81">
                  <c:v>128.3965723897071</c:v>
                </c:pt>
                <c:pt idx="82">
                  <c:v>128.26054430592689</c:v>
                </c:pt>
                <c:pt idx="83">
                  <c:v>128.1282649459036</c:v>
                </c:pt>
                <c:pt idx="84">
                  <c:v>127.99952331878082</c:v>
                </c:pt>
                <c:pt idx="85">
                  <c:v>127.87411481885752</c:v>
                </c:pt>
                <c:pt idx="86">
                  <c:v>127.75184193456901</c:v>
                </c:pt>
                <c:pt idx="87">
                  <c:v>127.63251476624798</c:v>
                </c:pt>
                <c:pt idx="88">
                  <c:v>127.51595138072835</c:v>
                </c:pt>
                <c:pt idx="89">
                  <c:v>127.40197802792973</c:v>
                </c:pt>
                <c:pt idx="90">
                  <c:v>127.29042924175802</c:v>
                </c:pt>
                <c:pt idx="91">
                  <c:v>127.1811478450231</c:v>
                </c:pt>
                <c:pt idx="92">
                  <c:v>127.07398487562872</c:v>
                </c:pt>
                <c:pt idx="93">
                  <c:v>126.96879944905024</c:v>
                </c:pt>
                <c:pt idx="94">
                  <c:v>126.86545857008346</c:v>
                </c:pt>
                <c:pt idx="95">
                  <c:v>126.76383690502142</c:v>
                </c:pt>
                <c:pt idx="96">
                  <c:v>126.66381652378472</c:v>
                </c:pt>
                <c:pt idx="97">
                  <c:v>126.56528662008795</c:v>
                </c:pt>
                <c:pt idx="98">
                  <c:v>126.46814321645192</c:v>
                </c:pt>
                <c:pt idx="99">
                  <c:v>126.37228885975794</c:v>
                </c:pt>
                <c:pt idx="100">
                  <c:v>126.27763231207125</c:v>
                </c:pt>
                <c:pt idx="101">
                  <c:v>126.18408824061993</c:v>
                </c:pt>
                <c:pt idx="102">
                  <c:v>126.09157691009149</c:v>
                </c:pt>
                <c:pt idx="103">
                  <c:v>126.00002387978795</c:v>
                </c:pt>
                <c:pt idx="104">
                  <c:v>125.90935970764943</c:v>
                </c:pt>
                <c:pt idx="105">
                  <c:v>125.81951966270553</c:v>
                </c:pt>
                <c:pt idx="106">
                  <c:v>125.73044344713261</c:v>
                </c:pt>
                <c:pt idx="107">
                  <c:v>125.64207492877472</c:v>
                </c:pt>
                <c:pt idx="108">
                  <c:v>125.55436188471816</c:v>
                </c:pt>
                <c:pt idx="109">
                  <c:v>125.46725575628764</c:v>
                </c:pt>
                <c:pt idx="110">
                  <c:v>125.38071141564822</c:v>
                </c:pt>
                <c:pt idx="111">
                  <c:v>125.294686944048</c:v>
                </c:pt>
                <c:pt idx="112">
                  <c:v>125.20914342161524</c:v>
                </c:pt>
                <c:pt idx="113">
                  <c:v>125.12404472852697</c:v>
                </c:pt>
                <c:pt idx="114">
                  <c:v>125.0393573572894</c:v>
                </c:pt>
                <c:pt idx="115">
                  <c:v>124.95505023581254</c:v>
                </c:pt>
                <c:pt idx="116">
                  <c:v>124.87109456091606</c:v>
                </c:pt>
                <c:pt idx="117">
                  <c:v>124.787463641873</c:v>
                </c:pt>
                <c:pt idx="118">
                  <c:v>124.70413275357413</c:v>
                </c:pt>
                <c:pt idx="119">
                  <c:v>124.62107899888414</c:v>
                </c:pt>
                <c:pt idx="120">
                  <c:v>124.53828117975294</c:v>
                </c:pt>
                <c:pt idx="121">
                  <c:v>124.45571967664497</c:v>
                </c:pt>
                <c:pt idx="122">
                  <c:v>124.37337633585284</c:v>
                </c:pt>
                <c:pt idx="123">
                  <c:v>124.29123436426855</c:v>
                </c:pt>
                <c:pt idx="124">
                  <c:v>124.2092782311956</c:v>
                </c:pt>
                <c:pt idx="125">
                  <c:v>124.12749357679749</c:v>
                </c:pt>
                <c:pt idx="126">
                  <c:v>124.04586712679148</c:v>
                </c:pt>
                <c:pt idx="127">
                  <c:v>123.96438661301161</c:v>
                </c:pt>
                <c:pt idx="128">
                  <c:v>123.88304069948086</c:v>
                </c:pt>
                <c:pt idx="129">
                  <c:v>123.80181891364765</c:v>
                </c:pt>
                <c:pt idx="130">
                  <c:v>123.7207115824593</c:v>
                </c:pt>
                <c:pt idx="131">
                  <c:v>123.63970977296083</c:v>
                </c:pt>
                <c:pt idx="132">
                  <c:v>123.55880523712349</c:v>
                </c:pt>
                <c:pt idx="133">
                  <c:v>123.47799036062449</c:v>
                </c:pt>
                <c:pt idx="134">
                  <c:v>123.39725811531326</c:v>
                </c:pt>
                <c:pt idx="135">
                  <c:v>123.3166020151168</c:v>
                </c:pt>
                <c:pt idx="136">
                  <c:v>123.23601607514891</c:v>
                </c:pt>
                <c:pt idx="137">
                  <c:v>123.15549477380486</c:v>
                </c:pt>
                <c:pt idx="138">
                  <c:v>123.07503301763363</c:v>
                </c:pt>
                <c:pt idx="139">
                  <c:v>122.99462610879537</c:v>
                </c:pt>
                <c:pt idx="140">
                  <c:v>122.91426971492197</c:v>
                </c:pt>
                <c:pt idx="141">
                  <c:v>122.83395984121158</c:v>
                </c:pt>
                <c:pt idx="142">
                  <c:v>122.75369280459826</c:v>
                </c:pt>
                <c:pt idx="143">
                  <c:v>122.67346520984853</c:v>
                </c:pt>
                <c:pt idx="144">
                  <c:v>122.59327392744669</c:v>
                </c:pt>
                <c:pt idx="145">
                  <c:v>122.51311607313971</c:v>
                </c:pt>
                <c:pt idx="146">
                  <c:v>122.43298898902161</c:v>
                </c:pt>
                <c:pt idx="147">
                  <c:v>122.35289022604495</c:v>
                </c:pt>
                <c:pt idx="148">
                  <c:v>122.27281752785562</c:v>
                </c:pt>
                <c:pt idx="149">
                  <c:v>122.19276881585326</c:v>
                </c:pt>
                <c:pt idx="150">
                  <c:v>122.11274217538757</c:v>
                </c:pt>
                <c:pt idx="151">
                  <c:v>122.03273584300611</c:v>
                </c:pt>
                <c:pt idx="152">
                  <c:v>121.95274819467589</c:v>
                </c:pt>
                <c:pt idx="153">
                  <c:v>121.87277773490626</c:v>
                </c:pt>
                <c:pt idx="154">
                  <c:v>121.79282308670561</c:v>
                </c:pt>
                <c:pt idx="155">
                  <c:v>121.71288298230976</c:v>
                </c:pt>
                <c:pt idx="156">
                  <c:v>121.63295625462401</c:v>
                </c:pt>
                <c:pt idx="157">
                  <c:v>121.55304182932501</c:v>
                </c:pt>
                <c:pt idx="158">
                  <c:v>121.47313871757268</c:v>
                </c:pt>
                <c:pt idx="159">
                  <c:v>121.39324600928641</c:v>
                </c:pt>
                <c:pt idx="160">
                  <c:v>121.31336286694201</c:v>
                </c:pt>
                <c:pt idx="161">
                  <c:v>121.23348851985062</c:v>
                </c:pt>
                <c:pt idx="162">
                  <c:v>121.15362225888229</c:v>
                </c:pt>
                <c:pt idx="163">
                  <c:v>121.07376343160045</c:v>
                </c:pt>
                <c:pt idx="164">
                  <c:v>120.99391143777609</c:v>
                </c:pt>
                <c:pt idx="165">
                  <c:v>120.91406572525212</c:v>
                </c:pt>
                <c:pt idx="166">
                  <c:v>120.83422578613124</c:v>
                </c:pt>
                <c:pt idx="167">
                  <c:v>120.75439115326249</c:v>
                </c:pt>
                <c:pt idx="168">
                  <c:v>120.67456139700334</c:v>
                </c:pt>
                <c:pt idx="169">
                  <c:v>120.594736122236</c:v>
                </c:pt>
                <c:pt idx="170">
                  <c:v>120.51491496561837</c:v>
                </c:pt>
                <c:pt idx="171">
                  <c:v>120.43509759305151</c:v>
                </c:pt>
                <c:pt idx="172">
                  <c:v>120.35528369734664</c:v>
                </c:pt>
                <c:pt idx="173">
                  <c:v>120.27547299607635</c:v>
                </c:pt>
                <c:pt idx="174">
                  <c:v>120.19566522959543</c:v>
                </c:pt>
                <c:pt idx="175">
                  <c:v>120.11586015921856</c:v>
                </c:pt>
                <c:pt idx="176">
                  <c:v>120.03605756554197</c:v>
                </c:pt>
                <c:pt idx="177">
                  <c:v>119.95625724689828</c:v>
                </c:pt>
                <c:pt idx="178">
                  <c:v>119.87645901793411</c:v>
                </c:pt>
                <c:pt idx="179">
                  <c:v>119.79666270830049</c:v>
                </c:pt>
                <c:pt idx="180">
                  <c:v>119.71686816144739</c:v>
                </c:pt>
                <c:pt idx="181">
                  <c:v>119.63707523351445</c:v>
                </c:pt>
                <c:pt idx="182">
                  <c:v>119.55728379230978</c:v>
                </c:pt>
                <c:pt idx="183">
                  <c:v>119.47749371637049</c:v>
                </c:pt>
                <c:pt idx="184">
                  <c:v>119.397704894098</c:v>
                </c:pt>
                <c:pt idx="185">
                  <c:v>119.31791722296258</c:v>
                </c:pt>
                <c:pt idx="186">
                  <c:v>119.23813060877141</c:v>
                </c:pt>
                <c:pt idx="187">
                  <c:v>119.15834496499535</c:v>
                </c:pt>
                <c:pt idx="188">
                  <c:v>119.07856021214937</c:v>
                </c:pt>
                <c:pt idx="189">
                  <c:v>118.99877627722314</c:v>
                </c:pt>
                <c:pt idx="190">
                  <c:v>118.91899309315677</c:v>
                </c:pt>
                <c:pt idx="191">
                  <c:v>118.83921059835905</c:v>
                </c:pt>
                <c:pt idx="192">
                  <c:v>118.75942873626424</c:v>
                </c:pt>
                <c:pt idx="193">
                  <c:v>118.67964745492451</c:v>
                </c:pt>
                <c:pt idx="194">
                  <c:v>118.59986670663527</c:v>
                </c:pt>
                <c:pt idx="195">
                  <c:v>118.52008644759069</c:v>
                </c:pt>
                <c:pt idx="196">
                  <c:v>118.44030663756676</c:v>
                </c:pt>
                <c:pt idx="197">
                  <c:v>118.36052723963033</c:v>
                </c:pt>
                <c:pt idx="198">
                  <c:v>118.28074821987131</c:v>
                </c:pt>
                <c:pt idx="199">
                  <c:v>118.20096954715656</c:v>
                </c:pt>
                <c:pt idx="200">
                  <c:v>118.12119119290388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119.19</c:v>
                </c:pt>
                <c:pt idx="1">
                  <c:v>119.53400000000001</c:v>
                </c:pt>
                <c:pt idx="2">
                  <c:v>119.655</c:v>
                </c:pt>
                <c:pt idx="3">
                  <c:v>120.31</c:v>
                </c:pt>
                <c:pt idx="4">
                  <c:v>119.03400000000001</c:v>
                </c:pt>
                <c:pt idx="5">
                  <c:v>120.672</c:v>
                </c:pt>
                <c:pt idx="6">
                  <c:v>119.086</c:v>
                </c:pt>
                <c:pt idx="7">
                  <c:v>119.44799999999999</c:v>
                </c:pt>
                <c:pt idx="8">
                  <c:v>120.276</c:v>
                </c:pt>
                <c:pt idx="9">
                  <c:v>120.259</c:v>
                </c:pt>
                <c:pt idx="10">
                  <c:v>120.276</c:v>
                </c:pt>
                <c:pt idx="11">
                  <c:v>120.069</c:v>
                </c:pt>
                <c:pt idx="12">
                  <c:v>119.89700000000001</c:v>
                </c:pt>
                <c:pt idx="13">
                  <c:v>120.60299999999999</c:v>
                </c:pt>
                <c:pt idx="14">
                  <c:v>120.39700000000001</c:v>
                </c:pt>
                <c:pt idx="15">
                  <c:v>120.741</c:v>
                </c:pt>
                <c:pt idx="16">
                  <c:v>120.759</c:v>
                </c:pt>
                <c:pt idx="17">
                  <c:v>120.79300000000001</c:v>
                </c:pt>
                <c:pt idx="18">
                  <c:v>121.483</c:v>
                </c:pt>
                <c:pt idx="19">
                  <c:v>120.94799999999999</c:v>
                </c:pt>
                <c:pt idx="20">
                  <c:v>121.20699999999999</c:v>
                </c:pt>
                <c:pt idx="21">
                  <c:v>121.741</c:v>
                </c:pt>
                <c:pt idx="22">
                  <c:v>121.276</c:v>
                </c:pt>
                <c:pt idx="23">
                  <c:v>120.655</c:v>
                </c:pt>
                <c:pt idx="24">
                  <c:v>121.29300000000001</c:v>
                </c:pt>
                <c:pt idx="25">
                  <c:v>121.345</c:v>
                </c:pt>
                <c:pt idx="26">
                  <c:v>121.672</c:v>
                </c:pt>
                <c:pt idx="27">
                  <c:v>122.60299999999999</c:v>
                </c:pt>
                <c:pt idx="28">
                  <c:v>123.03400000000001</c:v>
                </c:pt>
                <c:pt idx="29">
                  <c:v>123.13800000000001</c:v>
                </c:pt>
                <c:pt idx="30">
                  <c:v>123.03400000000001</c:v>
                </c:pt>
                <c:pt idx="31">
                  <c:v>123.53400000000001</c:v>
                </c:pt>
                <c:pt idx="32">
                  <c:v>124.672</c:v>
                </c:pt>
                <c:pt idx="33">
                  <c:v>124.655</c:v>
                </c:pt>
                <c:pt idx="34">
                  <c:v>124.569</c:v>
                </c:pt>
                <c:pt idx="35">
                  <c:v>126.46599999999999</c:v>
                </c:pt>
                <c:pt idx="36">
                  <c:v>126.483</c:v>
                </c:pt>
                <c:pt idx="37">
                  <c:v>127.741</c:v>
                </c:pt>
                <c:pt idx="38">
                  <c:v>127.81</c:v>
                </c:pt>
                <c:pt idx="39">
                  <c:v>128.983</c:v>
                </c:pt>
                <c:pt idx="40">
                  <c:v>130.655</c:v>
                </c:pt>
                <c:pt idx="41">
                  <c:v>132.10300000000001</c:v>
                </c:pt>
                <c:pt idx="42">
                  <c:v>132.72399999999999</c:v>
                </c:pt>
                <c:pt idx="43">
                  <c:v>134.155</c:v>
                </c:pt>
                <c:pt idx="44">
                  <c:v>134.56899999999999</c:v>
                </c:pt>
                <c:pt idx="45">
                  <c:v>135.25899999999999</c:v>
                </c:pt>
                <c:pt idx="46">
                  <c:v>136.22399999999999</c:v>
                </c:pt>
                <c:pt idx="47">
                  <c:v>137.55199999999999</c:v>
                </c:pt>
                <c:pt idx="48">
                  <c:v>138.79300000000001</c:v>
                </c:pt>
                <c:pt idx="49">
                  <c:v>142.20699999999999</c:v>
                </c:pt>
                <c:pt idx="50">
                  <c:v>147.87899999999999</c:v>
                </c:pt>
                <c:pt idx="51">
                  <c:v>156.328</c:v>
                </c:pt>
                <c:pt idx="52">
                  <c:v>167.655</c:v>
                </c:pt>
                <c:pt idx="53">
                  <c:v>181.62100000000001</c:v>
                </c:pt>
                <c:pt idx="54">
                  <c:v>195.03399999999999</c:v>
                </c:pt>
                <c:pt idx="55">
                  <c:v>208.03399999999999</c:v>
                </c:pt>
                <c:pt idx="56">
                  <c:v>219.56899999999999</c:v>
                </c:pt>
                <c:pt idx="57">
                  <c:v>228.483</c:v>
                </c:pt>
                <c:pt idx="58">
                  <c:v>235.72399999999999</c:v>
                </c:pt>
                <c:pt idx="59">
                  <c:v>239.37899999999999</c:v>
                </c:pt>
                <c:pt idx="60">
                  <c:v>239.43100000000001</c:v>
                </c:pt>
                <c:pt idx="61">
                  <c:v>236.483</c:v>
                </c:pt>
                <c:pt idx="62">
                  <c:v>228.89699999999999</c:v>
                </c:pt>
                <c:pt idx="63">
                  <c:v>215.77600000000001</c:v>
                </c:pt>
                <c:pt idx="64">
                  <c:v>197.172</c:v>
                </c:pt>
                <c:pt idx="65">
                  <c:v>173.62100000000001</c:v>
                </c:pt>
                <c:pt idx="66">
                  <c:v>149.63800000000001</c:v>
                </c:pt>
                <c:pt idx="67">
                  <c:v>131.60300000000001</c:v>
                </c:pt>
                <c:pt idx="68">
                  <c:v>124.81</c:v>
                </c:pt>
                <c:pt idx="69">
                  <c:v>123.086</c:v>
                </c:pt>
                <c:pt idx="70">
                  <c:v>123.36199999999999</c:v>
                </c:pt>
                <c:pt idx="71">
                  <c:v>125.259</c:v>
                </c:pt>
                <c:pt idx="72">
                  <c:v>125.586</c:v>
                </c:pt>
                <c:pt idx="73">
                  <c:v>128.70699999999999</c:v>
                </c:pt>
                <c:pt idx="74">
                  <c:v>132.44800000000001</c:v>
                </c:pt>
                <c:pt idx="75">
                  <c:v>138.328</c:v>
                </c:pt>
                <c:pt idx="76">
                  <c:v>146.58600000000001</c:v>
                </c:pt>
                <c:pt idx="77">
                  <c:v>156.39699999999999</c:v>
                </c:pt>
                <c:pt idx="78">
                  <c:v>166.69</c:v>
                </c:pt>
                <c:pt idx="79">
                  <c:v>176.19</c:v>
                </c:pt>
                <c:pt idx="80">
                  <c:v>184.91399999999999</c:v>
                </c:pt>
                <c:pt idx="81">
                  <c:v>192.017</c:v>
                </c:pt>
                <c:pt idx="82">
                  <c:v>196.63800000000001</c:v>
                </c:pt>
                <c:pt idx="83">
                  <c:v>198.24100000000001</c:v>
                </c:pt>
                <c:pt idx="84">
                  <c:v>196.983</c:v>
                </c:pt>
                <c:pt idx="85">
                  <c:v>191.53399999999999</c:v>
                </c:pt>
                <c:pt idx="86">
                  <c:v>180.77600000000001</c:v>
                </c:pt>
                <c:pt idx="87">
                  <c:v>166.75899999999999</c:v>
                </c:pt>
                <c:pt idx="88">
                  <c:v>147.94800000000001</c:v>
                </c:pt>
                <c:pt idx="89">
                  <c:v>131.05199999999999</c:v>
                </c:pt>
                <c:pt idx="90">
                  <c:v>119.81</c:v>
                </c:pt>
                <c:pt idx="91">
                  <c:v>114.569</c:v>
                </c:pt>
                <c:pt idx="92">
                  <c:v>114.379</c:v>
                </c:pt>
                <c:pt idx="93">
                  <c:v>113.46599999999999</c:v>
                </c:pt>
                <c:pt idx="94">
                  <c:v>114.13800000000001</c:v>
                </c:pt>
                <c:pt idx="95">
                  <c:v>112.79300000000001</c:v>
                </c:pt>
                <c:pt idx="96">
                  <c:v>113.069</c:v>
                </c:pt>
                <c:pt idx="97">
                  <c:v>113.155</c:v>
                </c:pt>
                <c:pt idx="98">
                  <c:v>112.39700000000001</c:v>
                </c:pt>
                <c:pt idx="99">
                  <c:v>113.19</c:v>
                </c:pt>
                <c:pt idx="100">
                  <c:v>113.328</c:v>
                </c:pt>
                <c:pt idx="101">
                  <c:v>113.19</c:v>
                </c:pt>
                <c:pt idx="102">
                  <c:v>113.879</c:v>
                </c:pt>
                <c:pt idx="103">
                  <c:v>114.259</c:v>
                </c:pt>
                <c:pt idx="104">
                  <c:v>112.724</c:v>
                </c:pt>
                <c:pt idx="105">
                  <c:v>113.10299999999999</c:v>
                </c:pt>
                <c:pt idx="106">
                  <c:v>114.19</c:v>
                </c:pt>
                <c:pt idx="107">
                  <c:v>113.89700000000001</c:v>
                </c:pt>
                <c:pt idx="108">
                  <c:v>114</c:v>
                </c:pt>
                <c:pt idx="109">
                  <c:v>113.069</c:v>
                </c:pt>
                <c:pt idx="110">
                  <c:v>111.672</c:v>
                </c:pt>
                <c:pt idx="111">
                  <c:v>113.379</c:v>
                </c:pt>
                <c:pt idx="112">
                  <c:v>112.569</c:v>
                </c:pt>
                <c:pt idx="113">
                  <c:v>112.621</c:v>
                </c:pt>
                <c:pt idx="114">
                  <c:v>112.672</c:v>
                </c:pt>
                <c:pt idx="115">
                  <c:v>112.517</c:v>
                </c:pt>
                <c:pt idx="116">
                  <c:v>112.5</c:v>
                </c:pt>
                <c:pt idx="117">
                  <c:v>113.655</c:v>
                </c:pt>
                <c:pt idx="118">
                  <c:v>112.931</c:v>
                </c:pt>
                <c:pt idx="119">
                  <c:v>113.96599999999999</c:v>
                </c:pt>
                <c:pt idx="120">
                  <c:v>114.29300000000001</c:v>
                </c:pt>
                <c:pt idx="121">
                  <c:v>113.46599999999999</c:v>
                </c:pt>
                <c:pt idx="122">
                  <c:v>115.79300000000001</c:v>
                </c:pt>
                <c:pt idx="123">
                  <c:v>115.29300000000001</c:v>
                </c:pt>
                <c:pt idx="124">
                  <c:v>116.10299999999999</c:v>
                </c:pt>
                <c:pt idx="125">
                  <c:v>114.517</c:v>
                </c:pt>
                <c:pt idx="126">
                  <c:v>113.328</c:v>
                </c:pt>
                <c:pt idx="127">
                  <c:v>111.931</c:v>
                </c:pt>
                <c:pt idx="128">
                  <c:v>111.517</c:v>
                </c:pt>
                <c:pt idx="129">
                  <c:v>110.879</c:v>
                </c:pt>
                <c:pt idx="130">
                  <c:v>110.069</c:v>
                </c:pt>
                <c:pt idx="131">
                  <c:v>110.29300000000001</c:v>
                </c:pt>
                <c:pt idx="132">
                  <c:v>110.586</c:v>
                </c:pt>
                <c:pt idx="133">
                  <c:v>111.017</c:v>
                </c:pt>
                <c:pt idx="134">
                  <c:v>111.259</c:v>
                </c:pt>
                <c:pt idx="135">
                  <c:v>110.53400000000001</c:v>
                </c:pt>
                <c:pt idx="136">
                  <c:v>110</c:v>
                </c:pt>
                <c:pt idx="137">
                  <c:v>110.20699999999999</c:v>
                </c:pt>
                <c:pt idx="138">
                  <c:v>109.79300000000001</c:v>
                </c:pt>
                <c:pt idx="139">
                  <c:v>110.20699999999999</c:v>
                </c:pt>
                <c:pt idx="140">
                  <c:v>109.31</c:v>
                </c:pt>
                <c:pt idx="141">
                  <c:v>108.879</c:v>
                </c:pt>
                <c:pt idx="142">
                  <c:v>109.60299999999999</c:v>
                </c:pt>
                <c:pt idx="143">
                  <c:v>109.586</c:v>
                </c:pt>
                <c:pt idx="144">
                  <c:v>110.586</c:v>
                </c:pt>
                <c:pt idx="145">
                  <c:v>109.44799999999999</c:v>
                </c:pt>
                <c:pt idx="146">
                  <c:v>109.19</c:v>
                </c:pt>
                <c:pt idx="147">
                  <c:v>109.79300000000001</c:v>
                </c:pt>
                <c:pt idx="148">
                  <c:v>110.224</c:v>
                </c:pt>
                <c:pt idx="149">
                  <c:v>111.017</c:v>
                </c:pt>
                <c:pt idx="150">
                  <c:v>111.155</c:v>
                </c:pt>
                <c:pt idx="151">
                  <c:v>110.914</c:v>
                </c:pt>
                <c:pt idx="152">
                  <c:v>111.379</c:v>
                </c:pt>
                <c:pt idx="153">
                  <c:v>111.44799999999999</c:v>
                </c:pt>
                <c:pt idx="154">
                  <c:v>111.241</c:v>
                </c:pt>
                <c:pt idx="155">
                  <c:v>110.086</c:v>
                </c:pt>
                <c:pt idx="156">
                  <c:v>109.55200000000001</c:v>
                </c:pt>
                <c:pt idx="157">
                  <c:v>109.63800000000001</c:v>
                </c:pt>
                <c:pt idx="158">
                  <c:v>108.44799999999999</c:v>
                </c:pt>
                <c:pt idx="159">
                  <c:v>107.94799999999999</c:v>
                </c:pt>
                <c:pt idx="160">
                  <c:v>107.759</c:v>
                </c:pt>
                <c:pt idx="161">
                  <c:v>107.259</c:v>
                </c:pt>
                <c:pt idx="162">
                  <c:v>107.172</c:v>
                </c:pt>
                <c:pt idx="163">
                  <c:v>107.19</c:v>
                </c:pt>
                <c:pt idx="164">
                  <c:v>107.259</c:v>
                </c:pt>
                <c:pt idx="165">
                  <c:v>106.96599999999999</c:v>
                </c:pt>
                <c:pt idx="166">
                  <c:v>106.983</c:v>
                </c:pt>
                <c:pt idx="167">
                  <c:v>107.46599999999999</c:v>
                </c:pt>
                <c:pt idx="168">
                  <c:v>107.086</c:v>
                </c:pt>
                <c:pt idx="169">
                  <c:v>105.96599999999999</c:v>
                </c:pt>
                <c:pt idx="170">
                  <c:v>105.914</c:v>
                </c:pt>
                <c:pt idx="171">
                  <c:v>106.569</c:v>
                </c:pt>
                <c:pt idx="172">
                  <c:v>106.03400000000001</c:v>
                </c:pt>
                <c:pt idx="173">
                  <c:v>105.983</c:v>
                </c:pt>
                <c:pt idx="174">
                  <c:v>105.776</c:v>
                </c:pt>
                <c:pt idx="175">
                  <c:v>106.5</c:v>
                </c:pt>
                <c:pt idx="176">
                  <c:v>106.121</c:v>
                </c:pt>
                <c:pt idx="177">
                  <c:v>105.63800000000001</c:v>
                </c:pt>
                <c:pt idx="178">
                  <c:v>104.94799999999999</c:v>
                </c:pt>
                <c:pt idx="179">
                  <c:v>105.414</c:v>
                </c:pt>
                <c:pt idx="180">
                  <c:v>105.914</c:v>
                </c:pt>
                <c:pt idx="181">
                  <c:v>104.79300000000001</c:v>
                </c:pt>
                <c:pt idx="182">
                  <c:v>105.94799999999999</c:v>
                </c:pt>
                <c:pt idx="183">
                  <c:v>105.241</c:v>
                </c:pt>
                <c:pt idx="184">
                  <c:v>105.345</c:v>
                </c:pt>
                <c:pt idx="185">
                  <c:v>105.29300000000001</c:v>
                </c:pt>
                <c:pt idx="186">
                  <c:v>105.29300000000001</c:v>
                </c:pt>
                <c:pt idx="187">
                  <c:v>105.741</c:v>
                </c:pt>
                <c:pt idx="188">
                  <c:v>106.10299999999999</c:v>
                </c:pt>
                <c:pt idx="189">
                  <c:v>105.19</c:v>
                </c:pt>
                <c:pt idx="190">
                  <c:v>105.483</c:v>
                </c:pt>
                <c:pt idx="191">
                  <c:v>105.845</c:v>
                </c:pt>
                <c:pt idx="192">
                  <c:v>105.29300000000001</c:v>
                </c:pt>
                <c:pt idx="193">
                  <c:v>105.31</c:v>
                </c:pt>
                <c:pt idx="194">
                  <c:v>105.155</c:v>
                </c:pt>
                <c:pt idx="195">
                  <c:v>105.276</c:v>
                </c:pt>
                <c:pt idx="196">
                  <c:v>105.345</c:v>
                </c:pt>
                <c:pt idx="197">
                  <c:v>105.345</c:v>
                </c:pt>
                <c:pt idx="198">
                  <c:v>104.89700000000001</c:v>
                </c:pt>
                <c:pt idx="199">
                  <c:v>104.655</c:v>
                </c:pt>
                <c:pt idx="200">
                  <c:v>105.517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117.25022994647145</c:v>
                </c:pt>
                <c:pt idx="5">
                  <c:v>117.56882169928446</c:v>
                </c:pt>
                <c:pt idx="6">
                  <c:v>117.88638287866537</c:v>
                </c:pt>
                <c:pt idx="7">
                  <c:v>118.20272884329843</c:v>
                </c:pt>
                <c:pt idx="8">
                  <c:v>118.51765110030347</c:v>
                </c:pt>
                <c:pt idx="9">
                  <c:v>118.83091493013342</c:v>
                </c:pt>
                <c:pt idx="10">
                  <c:v>119.14225688291447</c:v>
                </c:pt>
                <c:pt idx="11">
                  <c:v>119.4513821636201</c:v>
                </c:pt>
                <c:pt idx="12">
                  <c:v>119.75796193103172</c:v>
                </c:pt>
                <c:pt idx="13">
                  <c:v>120.06163054459542</c:v>
                </c:pt>
                <c:pt idx="14">
                  <c:v>120.36198280433781</c:v>
                </c:pt>
                <c:pt idx="15">
                  <c:v>120.65857124242569</c:v>
                </c:pt>
                <c:pt idx="16">
                  <c:v>120.95090354152643</c:v>
                </c:pt>
                <c:pt idx="17">
                  <c:v>121.2384401762687</c:v>
                </c:pt>
                <c:pt idx="18">
                  <c:v>121.52059240238439</c:v>
                </c:pt>
                <c:pt idx="19">
                  <c:v>121.7967207581797</c:v>
                </c:pt>
                <c:pt idx="20">
                  <c:v>122.06613430303543</c:v>
                </c:pt>
                <c:pt idx="21">
                  <c:v>122.32809091173357</c:v>
                </c:pt>
                <c:pt idx="22">
                  <c:v>122.58179909486987</c:v>
                </c:pt>
                <c:pt idx="23">
                  <c:v>122.8264220617253</c:v>
                </c:pt>
                <c:pt idx="24">
                  <c:v>123.06108514005228</c:v>
                </c:pt>
                <c:pt idx="25">
                  <c:v>123.28488830156789</c:v>
                </c:pt>
                <c:pt idx="26">
                  <c:v>123.49692653044738</c:v>
                </c:pt>
                <c:pt idx="27">
                  <c:v>123.69632227006801</c:v>
                </c:pt>
                <c:pt idx="28">
                  <c:v>123.88227638001129</c:v>
                </c:pt>
                <c:pt idx="29">
                  <c:v>124.05414713752451</c:v>
                </c:pt>
                <c:pt idx="30">
                  <c:v>124.21157101078492</c:v>
                </c:pt>
                <c:pt idx="31">
                  <c:v>124.35464431083182</c:v>
                </c:pt>
                <c:pt idx="32">
                  <c:v>124.48419129336015</c:v>
                </c:pt>
                <c:pt idx="33">
                  <c:v>124.60215138578457</c:v>
                </c:pt>
                <c:pt idx="34">
                  <c:v>124.7121249949199</c:v>
                </c:pt>
                <c:pt idx="35">
                  <c:v>124.82012214547187</c:v>
                </c:pt>
                <c:pt idx="36">
                  <c:v>124.93555852423947</c:v>
                </c:pt>
                <c:pt idx="37">
                  <c:v>125.07253604876911</c:v>
                </c:pt>
                <c:pt idx="38">
                  <c:v>125.25142592495727</c:v>
                </c:pt>
                <c:pt idx="39">
                  <c:v>125.50073731703183</c:v>
                </c:pt>
                <c:pt idx="40">
                  <c:v>125.85920108017103</c:v>
                </c:pt>
                <c:pt idx="41">
                  <c:v>126.37792448566083</c:v>
                </c:pt>
                <c:pt idx="42">
                  <c:v>127.12238214826293</c:v>
                </c:pt>
                <c:pt idx="43">
                  <c:v>128.17390825533695</c:v>
                </c:pt>
                <c:pt idx="44">
                  <c:v>129.6302597065401</c:v>
                </c:pt>
                <c:pt idx="45">
                  <c:v>131.60474914548956</c:v>
                </c:pt>
                <c:pt idx="46">
                  <c:v>134.22342607622545</c:v>
                </c:pt>
                <c:pt idx="47">
                  <c:v>137.61983959016993</c:v>
                </c:pt>
                <c:pt idx="48">
                  <c:v>141.92706978455416</c:v>
                </c:pt>
                <c:pt idx="49">
                  <c:v>147.26697680551243</c:v>
                </c:pt>
                <c:pt idx="50">
                  <c:v>153.73697172693852</c:v>
                </c:pt>
                <c:pt idx="51">
                  <c:v>161.39499210847043</c:v>
                </c:pt>
                <c:pt idx="52">
                  <c:v>170.24356070973806</c:v>
                </c:pt>
                <c:pt idx="53">
                  <c:v>180.21330243832094</c:v>
                </c:pt>
                <c:pt idx="54">
                  <c:v>191.14409539089593</c:v>
                </c:pt>
                <c:pt idx="55">
                  <c:v>202.75710777408952</c:v>
                </c:pt>
                <c:pt idx="56">
                  <c:v>214.60467564155326</c:v>
                </c:pt>
                <c:pt idx="57">
                  <c:v>225.98579808406168</c:v>
                </c:pt>
                <c:pt idx="58">
                  <c:v>235.84023752492993</c:v>
                </c:pt>
                <c:pt idx="59">
                  <c:v>242.69518212386336</c:v>
                </c:pt>
                <c:pt idx="60">
                  <c:v>244.80535237647194</c:v>
                </c:pt>
                <c:pt idx="61">
                  <c:v>240.61069095284938</c:v>
                </c:pt>
                <c:pt idx="62">
                  <c:v>229.45205287506687</c:v>
                </c:pt>
                <c:pt idx="63">
                  <c:v>212.19973320017942</c:v>
                </c:pt>
                <c:pt idx="64">
                  <c:v>191.32062051202894</c:v>
                </c:pt>
                <c:pt idx="65">
                  <c:v>170.16843048436917</c:v>
                </c:pt>
                <c:pt idx="66">
                  <c:v>151.81163107589188</c:v>
                </c:pt>
                <c:pt idx="67">
                  <c:v>138.06499808242242</c:v>
                </c:pt>
                <c:pt idx="68">
                  <c:v>129.22856386144147</c:v>
                </c:pt>
                <c:pt idx="69">
                  <c:v>124.51942804259446</c:v>
                </c:pt>
                <c:pt idx="70">
                  <c:v>122.77719140204701</c:v>
                </c:pt>
                <c:pt idx="71">
                  <c:v>123.01262864143199</c:v>
                </c:pt>
                <c:pt idx="72">
                  <c:v>124.62942384960876</c:v>
                </c:pt>
                <c:pt idx="73">
                  <c:v>127.39252683861794</c:v>
                </c:pt>
                <c:pt idx="74">
                  <c:v>131.29431720642418</c:v>
                </c:pt>
                <c:pt idx="75">
                  <c:v>136.42284187874731</c:v>
                </c:pt>
                <c:pt idx="76">
                  <c:v>142.86629381514976</c:v>
                </c:pt>
                <c:pt idx="77">
                  <c:v>150.64920038554001</c:v>
                </c:pt>
                <c:pt idx="78">
                  <c:v>159.68786131102067</c:v>
                </c:pt>
                <c:pt idx="79">
                  <c:v>169.75390540353015</c:v>
                </c:pt>
                <c:pt idx="80">
                  <c:v>180.42437740506188</c:v>
                </c:pt>
                <c:pt idx="81">
                  <c:v>190.96529393840166</c:v>
                </c:pt>
                <c:pt idx="82">
                  <c:v>200.08838493816086</c:v>
                </c:pt>
                <c:pt idx="83">
                  <c:v>205.68425225976614</c:v>
                </c:pt>
                <c:pt idx="84">
                  <c:v>205.02941082610448</c:v>
                </c:pt>
                <c:pt idx="85">
                  <c:v>196.07538145951651</c:v>
                </c:pt>
                <c:pt idx="86">
                  <c:v>179.41600911277953</c:v>
                </c:pt>
                <c:pt idx="87">
                  <c:v>159.02507381602032</c:v>
                </c:pt>
                <c:pt idx="88">
                  <c:v>140.32679453230566</c:v>
                </c:pt>
                <c:pt idx="89">
                  <c:v>127.01106061091212</c:v>
                </c:pt>
                <c:pt idx="90">
                  <c:v>119.5341760982909</c:v>
                </c:pt>
                <c:pt idx="91">
                  <c:v>116.1786703184075</c:v>
                </c:pt>
                <c:pt idx="92">
                  <c:v>114.93562207176547</c:v>
                </c:pt>
                <c:pt idx="93">
                  <c:v>114.51103230642909</c:v>
                </c:pt>
                <c:pt idx="94">
                  <c:v>114.33142185620594</c:v>
                </c:pt>
                <c:pt idx="95">
                  <c:v>114.20995268195067</c:v>
                </c:pt>
                <c:pt idx="96">
                  <c:v>114.10049177371435</c:v>
                </c:pt>
                <c:pt idx="97">
                  <c:v>113.99420206203172</c:v>
                </c:pt>
                <c:pt idx="98">
                  <c:v>113.88968415365846</c:v>
                </c:pt>
                <c:pt idx="99">
                  <c:v>113.7866784540473</c:v>
                </c:pt>
                <c:pt idx="100">
                  <c:v>113.68506573317237</c:v>
                </c:pt>
                <c:pt idx="101">
                  <c:v>113.58474558462893</c:v>
                </c:pt>
                <c:pt idx="102">
                  <c:v>113.48562472735317</c:v>
                </c:pt>
                <c:pt idx="103">
                  <c:v>113.38761584372381</c:v>
                </c:pt>
                <c:pt idx="104">
                  <c:v>113.29063723253431</c:v>
                </c:pt>
                <c:pt idx="105">
                  <c:v>113.19461265911372</c:v>
                </c:pt>
                <c:pt idx="106">
                  <c:v>113.09947183734396</c:v>
                </c:pt>
                <c:pt idx="107">
                  <c:v>113.00515331010075</c:v>
                </c:pt>
                <c:pt idx="108">
                  <c:v>112.91161561876136</c:v>
                </c:pt>
                <c:pt idx="109">
                  <c:v>112.81887426921185</c:v>
                </c:pt>
                <c:pt idx="110">
                  <c:v>112.72711045716333</c:v>
                </c:pt>
                <c:pt idx="111">
                  <c:v>112.63695652187268</c:v>
                </c:pt>
                <c:pt idx="112">
                  <c:v>112.55016111573298</c:v>
                </c:pt>
                <c:pt idx="113">
                  <c:v>112.47094787229679</c:v>
                </c:pt>
                <c:pt idx="114">
                  <c:v>112.40839217316591</c:v>
                </c:pt>
                <c:pt idx="115">
                  <c:v>112.37980803019262</c:v>
                </c:pt>
                <c:pt idx="116">
                  <c:v>112.41413370524226</c:v>
                </c:pt>
                <c:pt idx="117">
                  <c:v>112.55247634822</c:v>
                </c:pt>
                <c:pt idx="118">
                  <c:v>112.84090127081598</c:v>
                </c:pt>
                <c:pt idx="119">
                  <c:v>113.31030310214707</c:v>
                </c:pt>
                <c:pt idx="120">
                  <c:v>113.94346193607812</c:v>
                </c:pt>
                <c:pt idx="121">
                  <c:v>114.64266801941217</c:v>
                </c:pt>
                <c:pt idx="122">
                  <c:v>115.22665013142765</c:v>
                </c:pt>
                <c:pt idx="123">
                  <c:v>115.48396821603382</c:v>
                </c:pt>
                <c:pt idx="124">
                  <c:v>115.274329309038</c:v>
                </c:pt>
                <c:pt idx="125">
                  <c:v>114.61702947621309</c:v>
                </c:pt>
                <c:pt idx="126">
                  <c:v>113.69337607241198</c:v>
                </c:pt>
                <c:pt idx="127">
                  <c:v>112.75074156979898</c:v>
                </c:pt>
                <c:pt idx="128">
                  <c:v>111.97883999000136</c:v>
                </c:pt>
                <c:pt idx="129">
                  <c:v>111.44574354302065</c:v>
                </c:pt>
                <c:pt idx="130">
                  <c:v>111.11816412542828</c:v>
                </c:pt>
                <c:pt idx="131">
                  <c:v>110.92262115319294</c:v>
                </c:pt>
                <c:pt idx="132">
                  <c:v>110.79417045898893</c:v>
                </c:pt>
                <c:pt idx="133">
                  <c:v>110.69332888666143</c:v>
                </c:pt>
                <c:pt idx="134">
                  <c:v>110.60173913837534</c:v>
                </c:pt>
                <c:pt idx="135">
                  <c:v>110.51259385606946</c:v>
                </c:pt>
                <c:pt idx="136">
                  <c:v>110.42382659405415</c:v>
                </c:pt>
                <c:pt idx="137">
                  <c:v>110.33490379838101</c:v>
                </c:pt>
                <c:pt idx="138">
                  <c:v>110.24569184427885</c:v>
                </c:pt>
                <c:pt idx="139">
                  <c:v>110.15614283381515</c:v>
                </c:pt>
                <c:pt idx="140">
                  <c:v>110.06622493773885</c:v>
                </c:pt>
                <c:pt idx="141">
                  <c:v>109.9759116057091</c:v>
                </c:pt>
                <c:pt idx="142">
                  <c:v>109.88518912017149</c:v>
                </c:pt>
                <c:pt idx="143">
                  <c:v>109.79409944684291</c:v>
                </c:pt>
                <c:pt idx="144">
                  <c:v>109.70290989495075</c:v>
                </c:pt>
                <c:pt idx="145">
                  <c:v>109.61267240241018</c:v>
                </c:pt>
                <c:pt idx="146">
                  <c:v>109.5267265157858</c:v>
                </c:pt>
                <c:pt idx="147">
                  <c:v>109.45385662288692</c:v>
                </c:pt>
                <c:pt idx="148">
                  <c:v>109.41298743752473</c:v>
                </c:pt>
                <c:pt idx="149">
                  <c:v>109.43639130824386</c:v>
                </c:pt>
                <c:pt idx="150">
                  <c:v>109.5641379538756</c:v>
                </c:pt>
                <c:pt idx="151">
                  <c:v>109.822272416008</c:v>
                </c:pt>
                <c:pt idx="152">
                  <c:v>110.18836749523973</c:v>
                </c:pt>
                <c:pt idx="153">
                  <c:v>110.56829429024596</c:v>
                </c:pt>
                <c:pt idx="154">
                  <c:v>110.8162257044558</c:v>
                </c:pt>
                <c:pt idx="155">
                  <c:v>110.80367589762061</c:v>
                </c:pt>
                <c:pt idx="156">
                  <c:v>110.49573511853946</c:v>
                </c:pt>
                <c:pt idx="157">
                  <c:v>109.97398664427642</c:v>
                </c:pt>
                <c:pt idx="158">
                  <c:v>109.38601369390577</c:v>
                </c:pt>
                <c:pt idx="159">
                  <c:v>108.86348060544506</c:v>
                </c:pt>
                <c:pt idx="160">
                  <c:v>108.4697523753599</c:v>
                </c:pt>
                <c:pt idx="161">
                  <c:v>108.20111480110755</c:v>
                </c:pt>
                <c:pt idx="162">
                  <c:v>108.02009183015754</c:v>
                </c:pt>
                <c:pt idx="163">
                  <c:v>107.88738359861969</c:v>
                </c:pt>
                <c:pt idx="164">
                  <c:v>107.77640620403922</c:v>
                </c:pt>
                <c:pt idx="165">
                  <c:v>107.6735523309342</c:v>
                </c:pt>
                <c:pt idx="166">
                  <c:v>107.57326691462566</c:v>
                </c:pt>
                <c:pt idx="167">
                  <c:v>107.47370516261481</c:v>
                </c:pt>
                <c:pt idx="168">
                  <c:v>107.37437360740095</c:v>
                </c:pt>
                <c:pt idx="169">
                  <c:v>107.27517798453854</c:v>
                </c:pt>
                <c:pt idx="170">
                  <c:v>107.17611962553242</c:v>
                </c:pt>
                <c:pt idx="171">
                  <c:v>107.07721673933405</c:v>
                </c:pt>
                <c:pt idx="172">
                  <c:v>106.97848759160513</c:v>
                </c:pt>
                <c:pt idx="173">
                  <c:v>106.87994759536893</c:v>
                </c:pt>
                <c:pt idx="174">
                  <c:v>106.78160902012897</c:v>
                </c:pt>
                <c:pt idx="175">
                  <c:v>106.68348113960455</c:v>
                </c:pt>
                <c:pt idx="176">
                  <c:v>106.58557046122976</c:v>
                </c:pt>
                <c:pt idx="177">
                  <c:v>106.48788098065273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117.25022994646581</c:v>
                </c:pt>
                <c:pt idx="5">
                  <c:v>117.5688216992687</c:v>
                </c:pt>
                <c:pt idx="6">
                  <c:v>117.88638287862204</c:v>
                </c:pt>
                <c:pt idx="7">
                  <c:v>118.2027288431814</c:v>
                </c:pt>
                <c:pt idx="8">
                  <c:v>118.51765109999283</c:v>
                </c:pt>
                <c:pt idx="9">
                  <c:v>118.83091492932306</c:v>
                </c:pt>
                <c:pt idx="10">
                  <c:v>119.14225688083691</c:v>
                </c:pt>
                <c:pt idx="11">
                  <c:v>119.45138215838541</c:v>
                </c:pt>
                <c:pt idx="12">
                  <c:v>119.75796191806943</c:v>
                </c:pt>
                <c:pt idx="13">
                  <c:v>120.06163051305049</c:v>
                </c:pt>
                <c:pt idx="14">
                  <c:v>120.36198272889236</c:v>
                </c:pt>
                <c:pt idx="15">
                  <c:v>120.65857106509142</c:v>
                </c:pt>
                <c:pt idx="16">
                  <c:v>120.95090313188098</c:v>
                </c:pt>
                <c:pt idx="17">
                  <c:v>121.23843924627606</c:v>
                </c:pt>
                <c:pt idx="18">
                  <c:v>121.52059032743841</c:v>
                </c:pt>
                <c:pt idx="19">
                  <c:v>121.79671620840392</c:v>
                </c:pt>
                <c:pt idx="20">
                  <c:v>122.06612449845285</c:v>
                </c:pt>
                <c:pt idx="21">
                  <c:v>122.32807014710654</c:v>
                </c:pt>
                <c:pt idx="22">
                  <c:v>122.58175587583399</c:v>
                </c:pt>
                <c:pt idx="23">
                  <c:v>122.82633365568734</c:v>
                </c:pt>
                <c:pt idx="24">
                  <c:v>123.06090741661932</c:v>
                </c:pt>
                <c:pt idx="25">
                  <c:v>123.28453717525748</c:v>
                </c:pt>
                <c:pt idx="26">
                  <c:v>123.49624476032403</c:v>
                </c:pt>
                <c:pt idx="27">
                  <c:v>123.69502129650503</c:v>
                </c:pt>
                <c:pt idx="28">
                  <c:v>123.87983657628436</c:v>
                </c:pt>
                <c:pt idx="29">
                  <c:v>124.04965040327039</c:v>
                </c:pt>
                <c:pt idx="30">
                  <c:v>124.20342592865123</c:v>
                </c:pt>
                <c:pt idx="31">
                  <c:v>124.340144924333</c:v>
                </c:pt>
                <c:pt idx="32">
                  <c:v>124.45882484301225</c:v>
                </c:pt>
                <c:pt idx="33">
                  <c:v>124.55853740945147</c:v>
                </c:pt>
                <c:pt idx="34">
                  <c:v>124.63842837290323</c:v>
                </c:pt>
                <c:pt idx="35">
                  <c:v>124.69773793419174</c:v>
                </c:pt>
                <c:pt idx="36">
                  <c:v>124.73582125039309</c:v>
                </c:pt>
                <c:pt idx="37">
                  <c:v>124.75216832472003</c:v>
                </c:pt>
                <c:pt idx="38">
                  <c:v>124.74642251916345</c:v>
                </c:pt>
                <c:pt idx="39">
                  <c:v>124.71839689248382</c:v>
                </c:pt>
                <c:pt idx="40">
                  <c:v>124.66808757469049</c:v>
                </c:pt>
                <c:pt idx="41">
                  <c:v>124.59568344700048</c:v>
                </c:pt>
                <c:pt idx="42">
                  <c:v>124.50157150549187</c:v>
                </c:pt>
                <c:pt idx="43">
                  <c:v>124.38633744476627</c:v>
                </c:pt>
                <c:pt idx="44">
                  <c:v>124.25076119749905</c:v>
                </c:pt>
                <c:pt idx="45">
                  <c:v>124.09580739472145</c:v>
                </c:pt>
                <c:pt idx="46">
                  <c:v>123.92261095424395</c:v>
                </c:pt>
                <c:pt idx="47">
                  <c:v>123.73245824275165</c:v>
                </c:pt>
                <c:pt idx="48">
                  <c:v>123.52676447239753</c:v>
                </c:pt>
                <c:pt idx="49">
                  <c:v>123.30704816851291</c:v>
                </c:pt>
                <c:pt idx="50">
                  <c:v>123.07490366824184</c:v>
                </c:pt>
                <c:pt idx="51">
                  <c:v>122.83197267238708</c:v>
                </c:pt>
                <c:pt idx="52">
                  <c:v>122.5799158721683</c:v>
                </c:pt>
                <c:pt idx="53">
                  <c:v>122.32038561233446</c:v>
                </c:pt>
                <c:pt idx="54">
                  <c:v>122.0550004405617</c:v>
                </c:pt>
                <c:pt idx="55">
                  <c:v>121.78532224247149</c:v>
                </c:pt>
                <c:pt idx="56">
                  <c:v>121.51283648622511</c:v>
                </c:pt>
                <c:pt idx="57">
                  <c:v>121.23893591524238</c:v>
                </c:pt>
                <c:pt idx="58">
                  <c:v>120.96490784585625</c:v>
                </c:pt>
                <c:pt idx="59">
                  <c:v>120.69192506010923</c:v>
                </c:pt>
                <c:pt idx="60">
                  <c:v>120.42104014094343</c:v>
                </c:pt>
                <c:pt idx="61">
                  <c:v>120.15318298300153</c:v>
                </c:pt>
                <c:pt idx="62">
                  <c:v>119.88916112931359</c:v>
                </c:pt>
                <c:pt idx="63">
                  <c:v>119.62966253176327</c:v>
                </c:pt>
                <c:pt idx="64">
                  <c:v>119.37526030880021</c:v>
                </c:pt>
                <c:pt idx="65">
                  <c:v>119.12641907336254</c:v>
                </c:pt>
                <c:pt idx="66">
                  <c:v>118.88350242260626</c:v>
                </c:pt>
                <c:pt idx="67">
                  <c:v>118.64678121381178</c:v>
                </c:pt>
                <c:pt idx="68">
                  <c:v>118.41644229299116</c:v>
                </c:pt>
                <c:pt idx="69">
                  <c:v>118.19259739002379</c:v>
                </c:pt>
                <c:pt idx="70">
                  <c:v>117.9752919430813</c:v>
                </c:pt>
                <c:pt idx="71">
                  <c:v>117.76451366291406</c:v>
                </c:pt>
                <c:pt idx="72">
                  <c:v>117.56020069226506</c:v>
                </c:pt>
                <c:pt idx="73">
                  <c:v>117.36224925594421</c:v>
                </c:pt>
                <c:pt idx="74">
                  <c:v>117.17052073220096</c:v>
                </c:pt>
                <c:pt idx="75">
                  <c:v>116.98484810571559</c:v>
                </c:pt>
                <c:pt idx="76">
                  <c:v>116.80504178686716</c:v>
                </c:pt>
                <c:pt idx="77">
                  <c:v>116.63089480125923</c:v>
                </c:pt>
                <c:pt idx="78">
                  <c:v>116.46218736827369</c:v>
                </c:pt>
                <c:pt idx="79">
                  <c:v>116.29869089824535</c:v>
                </c:pt>
                <c:pt idx="80">
                  <c:v>116.14017144529475</c:v>
                </c:pt>
                <c:pt idx="81">
                  <c:v>115.98639265750786</c:v>
                </c:pt>
                <c:pt idx="82">
                  <c:v>115.83711826854964</c:v>
                </c:pt>
                <c:pt idx="83">
                  <c:v>115.69211417543062</c:v>
                </c:pt>
                <c:pt idx="84">
                  <c:v>115.55115014643884</c:v>
                </c:pt>
                <c:pt idx="85">
                  <c:v>115.41400120156526</c:v>
                </c:pt>
                <c:pt idx="86">
                  <c:v>115.28044870538727</c:v>
                </c:pt>
                <c:pt idx="87">
                  <c:v>115.1502812095772</c:v>
                </c:pt>
                <c:pt idx="88">
                  <c:v>115.02329507916225</c:v>
                </c:pt>
                <c:pt idx="89">
                  <c:v>114.89929493352692</c:v>
                </c:pt>
                <c:pt idx="90">
                  <c:v>114.77809393003044</c:v>
                </c:pt>
                <c:pt idx="91">
                  <c:v>114.6595139150906</c:v>
                </c:pt>
                <c:pt idx="92">
                  <c:v>114.54338546471705</c:v>
                </c:pt>
                <c:pt idx="93">
                  <c:v>114.42954783379631</c:v>
                </c:pt>
                <c:pt idx="94">
                  <c:v>114.317848830961</c:v>
                </c:pt>
                <c:pt idx="95">
                  <c:v>114.20814463362149</c:v>
                </c:pt>
                <c:pt idx="96">
                  <c:v>114.10029955570317</c:v>
                </c:pt>
                <c:pt idx="97">
                  <c:v>113.99418577880948</c:v>
                </c:pt>
                <c:pt idx="98">
                  <c:v>113.88968305590772</c:v>
                </c:pt>
                <c:pt idx="99">
                  <c:v>113.7866783952031</c:v>
                </c:pt>
                <c:pt idx="100">
                  <c:v>113.68506573060512</c:v>
                </c:pt>
                <c:pt idx="101">
                  <c:v>113.58474558409236</c:v>
                </c:pt>
                <c:pt idx="102">
                  <c:v>113.48562472432371</c:v>
                </c:pt>
                <c:pt idx="103">
                  <c:v>113.38761582501826</c:v>
                </c:pt>
                <c:pt idx="104">
                  <c:v>113.29063712591274</c:v>
                </c:pt>
                <c:pt idx="105">
                  <c:v>113.19461209849814</c:v>
                </c:pt>
                <c:pt idx="106">
                  <c:v>113.09946911821552</c:v>
                </c:pt>
                <c:pt idx="107">
                  <c:v>113.00514114435403</c:v>
                </c:pt>
                <c:pt idx="108">
                  <c:v>112.91156540852434</c:v>
                </c:pt>
                <c:pt idx="109">
                  <c:v>112.8186831122736</c:v>
                </c:pt>
                <c:pt idx="110">
                  <c:v>112.72643913415685</c:v>
                </c:pt>
                <c:pt idx="111">
                  <c:v>112.6347817463748</c:v>
                </c:pt>
                <c:pt idx="112">
                  <c:v>112.54366234092943</c:v>
                </c:pt>
                <c:pt idx="113">
                  <c:v>112.45303516512631</c:v>
                </c:pt>
                <c:pt idx="114">
                  <c:v>112.36285706616985</c:v>
                </c:pt>
                <c:pt idx="115">
                  <c:v>112.27308724454483</c:v>
                </c:pt>
                <c:pt idx="116">
                  <c:v>112.18368701586144</c:v>
                </c:pt>
                <c:pt idx="117">
                  <c:v>112.09461958085207</c:v>
                </c:pt>
                <c:pt idx="118">
                  <c:v>112.00584980325479</c:v>
                </c:pt>
                <c:pt idx="119">
                  <c:v>111.91734399539402</c:v>
                </c:pt>
                <c:pt idx="120">
                  <c:v>111.8290697113794</c:v>
                </c:pt>
                <c:pt idx="121">
                  <c:v>111.74099554798877</c:v>
                </c:pt>
                <c:pt idx="122">
                  <c:v>111.65309095348013</c:v>
                </c:pt>
                <c:pt idx="123">
                  <c:v>111.56532604479636</c:v>
                </c:pt>
                <c:pt idx="124">
                  <c:v>111.47767143388049</c:v>
                </c:pt>
                <c:pt idx="125">
                  <c:v>111.39009806411313</c:v>
                </c:pt>
                <c:pt idx="126">
                  <c:v>111.30257705821238</c:v>
                </c:pt>
                <c:pt idx="127">
                  <c:v>111.21507957929872</c:v>
                </c:pt>
                <c:pt idx="128">
                  <c:v>111.12757670721481</c:v>
                </c:pt>
                <c:pt idx="129">
                  <c:v>111.04003933259487</c:v>
                </c:pt>
                <c:pt idx="130">
                  <c:v>110.95243807158253</c:v>
                </c:pt>
                <c:pt idx="131">
                  <c:v>110.86474320448548</c:v>
                </c:pt>
                <c:pt idx="132">
                  <c:v>110.77692464199649</c:v>
                </c:pt>
                <c:pt idx="133">
                  <c:v>110.68895192287981</c:v>
                </c:pt>
                <c:pt idx="134">
                  <c:v>110.60079424717281</c:v>
                </c:pt>
                <c:pt idx="135">
                  <c:v>110.51242054894556</c:v>
                </c:pt>
                <c:pt idx="136">
                  <c:v>110.42379961244553</c:v>
                </c:pt>
                <c:pt idx="137">
                  <c:v>110.33490023497589</c:v>
                </c:pt>
                <c:pt idx="138">
                  <c:v>110.24569143907014</c:v>
                </c:pt>
                <c:pt idx="139">
                  <c:v>110.15614273538495</c:v>
                </c:pt>
                <c:pt idx="140">
                  <c:v>110.06622443621224</c:v>
                </c:pt>
                <c:pt idx="141">
                  <c:v>109.97590801759907</c:v>
                </c:pt>
                <c:pt idx="142">
                  <c:v>109.88516652578468</c:v>
                </c:pt>
                <c:pt idx="143">
                  <c:v>109.793975021074</c:v>
                </c:pt>
                <c:pt idx="144">
                  <c:v>109.70231104946832</c:v>
                </c:pt>
                <c:pt idx="145">
                  <c:v>109.61015512951562</c:v>
                </c:pt>
                <c:pt idx="146">
                  <c:v>109.51749123911441</c:v>
                </c:pt>
                <c:pt idx="147">
                  <c:v>109.42430728463745</c:v>
                </c:pt>
                <c:pt idx="148">
                  <c:v>109.33059553298202</c:v>
                </c:pt>
                <c:pt idx="149">
                  <c:v>109.23635298625112</c:v>
                </c:pt>
                <c:pt idx="150">
                  <c:v>109.14158167894686</c:v>
                </c:pt>
                <c:pt idx="151">
                  <c:v>109.04628887897213</c:v>
                </c:pt>
                <c:pt idx="152">
                  <c:v>108.95048717646429</c:v>
                </c:pt>
                <c:pt idx="153">
                  <c:v>108.85419444848412</c:v>
                </c:pt>
                <c:pt idx="154">
                  <c:v>108.75743369269098</c:v>
                </c:pt>
                <c:pt idx="155">
                  <c:v>108.66023272905962</c:v>
                </c:pt>
                <c:pt idx="156">
                  <c:v>108.56262377504656</c:v>
                </c:pt>
                <c:pt idx="157">
                  <c:v>108.46464290592414</c:v>
                </c:pt>
                <c:pt idx="158">
                  <c:v>108.36632941778709</c:v>
                </c:pt>
                <c:pt idx="159">
                  <c:v>108.26772511554007</c:v>
                </c:pt>
                <c:pt idx="160">
                  <c:v>108.16887355162038</c:v>
                </c:pt>
                <c:pt idx="161">
                  <c:v>108.06981924305121</c:v>
                </c:pt>
                <c:pt idx="162">
                  <c:v>107.97060689455586</c:v>
                </c:pt>
                <c:pt idx="163">
                  <c:v>107.87128065395225</c:v>
                </c:pt>
                <c:pt idx="164">
                  <c:v>107.7718834230927</c:v>
                </c:pt>
                <c:pt idx="165">
                  <c:v>107.67245624352876</c:v>
                </c:pt>
                <c:pt idx="166">
                  <c:v>107.57303777125473</c:v>
                </c:pt>
                <c:pt idx="167">
                  <c:v>107.47366384972104</c:v>
                </c:pt>
                <c:pt idx="168">
                  <c:v>107.37436718520532</c:v>
                </c:pt>
                <c:pt idx="169">
                  <c:v>107.27517712391509</c:v>
                </c:pt>
                <c:pt idx="170">
                  <c:v>107.17611952613055</c:v>
                </c:pt>
                <c:pt idx="171">
                  <c:v>107.07721672944044</c:v>
                </c:pt>
                <c:pt idx="172">
                  <c:v>106.97848759075667</c:v>
                </c:pt>
                <c:pt idx="173">
                  <c:v>106.87994759530625</c:v>
                </c:pt>
                <c:pt idx="174">
                  <c:v>106.78160902012498</c:v>
                </c:pt>
                <c:pt idx="175">
                  <c:v>106.68348113960434</c:v>
                </c:pt>
                <c:pt idx="176">
                  <c:v>106.58557046122975</c:v>
                </c:pt>
                <c:pt idx="177">
                  <c:v>106.48788098065273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108.4</c:v>
                </c:pt>
                <c:pt idx="1">
                  <c:v>108.182</c:v>
                </c:pt>
                <c:pt idx="2">
                  <c:v>108.8</c:v>
                </c:pt>
                <c:pt idx="3">
                  <c:v>107.782</c:v>
                </c:pt>
                <c:pt idx="4">
                  <c:v>108.782</c:v>
                </c:pt>
                <c:pt idx="5">
                  <c:v>108.527</c:v>
                </c:pt>
                <c:pt idx="6">
                  <c:v>108.509</c:v>
                </c:pt>
                <c:pt idx="7">
                  <c:v>108.8</c:v>
                </c:pt>
                <c:pt idx="8">
                  <c:v>109.09099999999999</c:v>
                </c:pt>
                <c:pt idx="9">
                  <c:v>108.255</c:v>
                </c:pt>
                <c:pt idx="10">
                  <c:v>107.709</c:v>
                </c:pt>
                <c:pt idx="11">
                  <c:v>108.56399999999999</c:v>
                </c:pt>
                <c:pt idx="12">
                  <c:v>108.2</c:v>
                </c:pt>
                <c:pt idx="13">
                  <c:v>108.964</c:v>
                </c:pt>
                <c:pt idx="14">
                  <c:v>108.61799999999999</c:v>
                </c:pt>
                <c:pt idx="15">
                  <c:v>108.6</c:v>
                </c:pt>
                <c:pt idx="16">
                  <c:v>107.709</c:v>
                </c:pt>
                <c:pt idx="17">
                  <c:v>108.764</c:v>
                </c:pt>
                <c:pt idx="18">
                  <c:v>108.236</c:v>
                </c:pt>
                <c:pt idx="19">
                  <c:v>107.92700000000001</c:v>
                </c:pt>
                <c:pt idx="20">
                  <c:v>107.61799999999999</c:v>
                </c:pt>
                <c:pt idx="21">
                  <c:v>107.727</c:v>
                </c:pt>
                <c:pt idx="22">
                  <c:v>108.818</c:v>
                </c:pt>
                <c:pt idx="23">
                  <c:v>108.491</c:v>
                </c:pt>
                <c:pt idx="24">
                  <c:v>108.4</c:v>
                </c:pt>
                <c:pt idx="25">
                  <c:v>109.236</c:v>
                </c:pt>
                <c:pt idx="26">
                  <c:v>108.964</c:v>
                </c:pt>
                <c:pt idx="27">
                  <c:v>109.636</c:v>
                </c:pt>
                <c:pt idx="28">
                  <c:v>110.2</c:v>
                </c:pt>
                <c:pt idx="29">
                  <c:v>110.236</c:v>
                </c:pt>
                <c:pt idx="30">
                  <c:v>111.43600000000001</c:v>
                </c:pt>
                <c:pt idx="31">
                  <c:v>111.05500000000001</c:v>
                </c:pt>
                <c:pt idx="32">
                  <c:v>111.38200000000001</c:v>
                </c:pt>
                <c:pt idx="33">
                  <c:v>111.8</c:v>
                </c:pt>
                <c:pt idx="34">
                  <c:v>111.41800000000001</c:v>
                </c:pt>
                <c:pt idx="35">
                  <c:v>112.38200000000001</c:v>
                </c:pt>
                <c:pt idx="36">
                  <c:v>113.782</c:v>
                </c:pt>
                <c:pt idx="37">
                  <c:v>113.782</c:v>
                </c:pt>
                <c:pt idx="38">
                  <c:v>114.545</c:v>
                </c:pt>
                <c:pt idx="39">
                  <c:v>115.41800000000001</c:v>
                </c:pt>
                <c:pt idx="40">
                  <c:v>116.782</c:v>
                </c:pt>
                <c:pt idx="41">
                  <c:v>118.727</c:v>
                </c:pt>
                <c:pt idx="42">
                  <c:v>119.364</c:v>
                </c:pt>
                <c:pt idx="43">
                  <c:v>120.6</c:v>
                </c:pt>
                <c:pt idx="44">
                  <c:v>120.58199999999999</c:v>
                </c:pt>
                <c:pt idx="45">
                  <c:v>122.527</c:v>
                </c:pt>
                <c:pt idx="46">
                  <c:v>122.6</c:v>
                </c:pt>
                <c:pt idx="47">
                  <c:v>124.182</c:v>
                </c:pt>
                <c:pt idx="48">
                  <c:v>127.345</c:v>
                </c:pt>
                <c:pt idx="49">
                  <c:v>129.45500000000001</c:v>
                </c:pt>
                <c:pt idx="50">
                  <c:v>134.10900000000001</c:v>
                </c:pt>
                <c:pt idx="51">
                  <c:v>139.10900000000001</c:v>
                </c:pt>
                <c:pt idx="52">
                  <c:v>146.655</c:v>
                </c:pt>
                <c:pt idx="53">
                  <c:v>157.19999999999999</c:v>
                </c:pt>
                <c:pt idx="54">
                  <c:v>167.89099999999999</c:v>
                </c:pt>
                <c:pt idx="55">
                  <c:v>180.364</c:v>
                </c:pt>
                <c:pt idx="56">
                  <c:v>193.345</c:v>
                </c:pt>
                <c:pt idx="57">
                  <c:v>203.636</c:v>
                </c:pt>
                <c:pt idx="58">
                  <c:v>213.4</c:v>
                </c:pt>
                <c:pt idx="59">
                  <c:v>220.14500000000001</c:v>
                </c:pt>
                <c:pt idx="60">
                  <c:v>222.43600000000001</c:v>
                </c:pt>
                <c:pt idx="61">
                  <c:v>221.43600000000001</c:v>
                </c:pt>
                <c:pt idx="62">
                  <c:v>215.05500000000001</c:v>
                </c:pt>
                <c:pt idx="63">
                  <c:v>204.291</c:v>
                </c:pt>
                <c:pt idx="64">
                  <c:v>188.21799999999999</c:v>
                </c:pt>
                <c:pt idx="65">
                  <c:v>167.4</c:v>
                </c:pt>
                <c:pt idx="66">
                  <c:v>146.255</c:v>
                </c:pt>
                <c:pt idx="67">
                  <c:v>128.036</c:v>
                </c:pt>
                <c:pt idx="68">
                  <c:v>119.491</c:v>
                </c:pt>
                <c:pt idx="69">
                  <c:v>116.745</c:v>
                </c:pt>
                <c:pt idx="70">
                  <c:v>116.491</c:v>
                </c:pt>
                <c:pt idx="71">
                  <c:v>118</c:v>
                </c:pt>
                <c:pt idx="72">
                  <c:v>120.218</c:v>
                </c:pt>
                <c:pt idx="73">
                  <c:v>121.836</c:v>
                </c:pt>
                <c:pt idx="74">
                  <c:v>126.291</c:v>
                </c:pt>
                <c:pt idx="75">
                  <c:v>129.89099999999999</c:v>
                </c:pt>
                <c:pt idx="76">
                  <c:v>135</c:v>
                </c:pt>
                <c:pt idx="77">
                  <c:v>141.41800000000001</c:v>
                </c:pt>
                <c:pt idx="78">
                  <c:v>150.273</c:v>
                </c:pt>
                <c:pt idx="79">
                  <c:v>160.12700000000001</c:v>
                </c:pt>
                <c:pt idx="80">
                  <c:v>169.309</c:v>
                </c:pt>
                <c:pt idx="81">
                  <c:v>175.45500000000001</c:v>
                </c:pt>
                <c:pt idx="82">
                  <c:v>180.745</c:v>
                </c:pt>
                <c:pt idx="83">
                  <c:v>181.38200000000001</c:v>
                </c:pt>
                <c:pt idx="84">
                  <c:v>177.94499999999999</c:v>
                </c:pt>
                <c:pt idx="85">
                  <c:v>168.6</c:v>
                </c:pt>
                <c:pt idx="86">
                  <c:v>154.47300000000001</c:v>
                </c:pt>
                <c:pt idx="87">
                  <c:v>139.54499999999999</c:v>
                </c:pt>
                <c:pt idx="88">
                  <c:v>123.164</c:v>
                </c:pt>
                <c:pt idx="89">
                  <c:v>111.473</c:v>
                </c:pt>
                <c:pt idx="90">
                  <c:v>105.345</c:v>
                </c:pt>
                <c:pt idx="91">
                  <c:v>102.982</c:v>
                </c:pt>
                <c:pt idx="92">
                  <c:v>102.527</c:v>
                </c:pt>
                <c:pt idx="93">
                  <c:v>102.10899999999999</c:v>
                </c:pt>
                <c:pt idx="94">
                  <c:v>103.345</c:v>
                </c:pt>
                <c:pt idx="95">
                  <c:v>102.636</c:v>
                </c:pt>
                <c:pt idx="96">
                  <c:v>102.6</c:v>
                </c:pt>
                <c:pt idx="97">
                  <c:v>102.90900000000001</c:v>
                </c:pt>
                <c:pt idx="98">
                  <c:v>103.273</c:v>
                </c:pt>
                <c:pt idx="99">
                  <c:v>103.327</c:v>
                </c:pt>
                <c:pt idx="100">
                  <c:v>102.364</c:v>
                </c:pt>
                <c:pt idx="101">
                  <c:v>102.764</c:v>
                </c:pt>
                <c:pt idx="102">
                  <c:v>101.655</c:v>
                </c:pt>
                <c:pt idx="103">
                  <c:v>102.56399999999999</c:v>
                </c:pt>
                <c:pt idx="104">
                  <c:v>102.873</c:v>
                </c:pt>
                <c:pt idx="105">
                  <c:v>101.636</c:v>
                </c:pt>
                <c:pt idx="106">
                  <c:v>102.509</c:v>
                </c:pt>
                <c:pt idx="107">
                  <c:v>102.727</c:v>
                </c:pt>
                <c:pt idx="108">
                  <c:v>103.473</c:v>
                </c:pt>
                <c:pt idx="109">
                  <c:v>102.655</c:v>
                </c:pt>
                <c:pt idx="110">
                  <c:v>102.273</c:v>
                </c:pt>
                <c:pt idx="111">
                  <c:v>102.6</c:v>
                </c:pt>
                <c:pt idx="112">
                  <c:v>102.873</c:v>
                </c:pt>
                <c:pt idx="113">
                  <c:v>102.273</c:v>
                </c:pt>
                <c:pt idx="114">
                  <c:v>102.218</c:v>
                </c:pt>
                <c:pt idx="115">
                  <c:v>101.255</c:v>
                </c:pt>
                <c:pt idx="116">
                  <c:v>102.491</c:v>
                </c:pt>
                <c:pt idx="117">
                  <c:v>102.145</c:v>
                </c:pt>
                <c:pt idx="118">
                  <c:v>103.09099999999999</c:v>
                </c:pt>
                <c:pt idx="119">
                  <c:v>102.545</c:v>
                </c:pt>
                <c:pt idx="120">
                  <c:v>103.345</c:v>
                </c:pt>
                <c:pt idx="121">
                  <c:v>103.545</c:v>
                </c:pt>
                <c:pt idx="122">
                  <c:v>105</c:v>
                </c:pt>
                <c:pt idx="123">
                  <c:v>104.4</c:v>
                </c:pt>
                <c:pt idx="124">
                  <c:v>103.836</c:v>
                </c:pt>
                <c:pt idx="125">
                  <c:v>103.255</c:v>
                </c:pt>
                <c:pt idx="126">
                  <c:v>102.345</c:v>
                </c:pt>
                <c:pt idx="127">
                  <c:v>101.273</c:v>
                </c:pt>
                <c:pt idx="128">
                  <c:v>100.56399999999999</c:v>
                </c:pt>
                <c:pt idx="129">
                  <c:v>100.56399999999999</c:v>
                </c:pt>
                <c:pt idx="130">
                  <c:v>99.963999999999999</c:v>
                </c:pt>
                <c:pt idx="131">
                  <c:v>100.90900000000001</c:v>
                </c:pt>
                <c:pt idx="132">
                  <c:v>100.94499999999999</c:v>
                </c:pt>
                <c:pt idx="133">
                  <c:v>100.273</c:v>
                </c:pt>
                <c:pt idx="134">
                  <c:v>99.472999999999999</c:v>
                </c:pt>
                <c:pt idx="135">
                  <c:v>100.491</c:v>
                </c:pt>
                <c:pt idx="136">
                  <c:v>99.963999999999999</c:v>
                </c:pt>
                <c:pt idx="137">
                  <c:v>99.909000000000006</c:v>
                </c:pt>
                <c:pt idx="138">
                  <c:v>99.891000000000005</c:v>
                </c:pt>
                <c:pt idx="139">
                  <c:v>99.727000000000004</c:v>
                </c:pt>
                <c:pt idx="140">
                  <c:v>100.182</c:v>
                </c:pt>
                <c:pt idx="141">
                  <c:v>99.944999999999993</c:v>
                </c:pt>
                <c:pt idx="142">
                  <c:v>99.454999999999998</c:v>
                </c:pt>
                <c:pt idx="143">
                  <c:v>98.763999999999996</c:v>
                </c:pt>
                <c:pt idx="144">
                  <c:v>98.164000000000001</c:v>
                </c:pt>
                <c:pt idx="145">
                  <c:v>99.617999999999995</c:v>
                </c:pt>
                <c:pt idx="146">
                  <c:v>99.944999999999993</c:v>
                </c:pt>
                <c:pt idx="147">
                  <c:v>99.308999999999997</c:v>
                </c:pt>
                <c:pt idx="148">
                  <c:v>99.855000000000004</c:v>
                </c:pt>
                <c:pt idx="149">
                  <c:v>99.944999999999993</c:v>
                </c:pt>
                <c:pt idx="150">
                  <c:v>101.018</c:v>
                </c:pt>
                <c:pt idx="151">
                  <c:v>100.727</c:v>
                </c:pt>
                <c:pt idx="152">
                  <c:v>101.545</c:v>
                </c:pt>
                <c:pt idx="153">
                  <c:v>100.164</c:v>
                </c:pt>
                <c:pt idx="154">
                  <c:v>100.636</c:v>
                </c:pt>
                <c:pt idx="155">
                  <c:v>99.8</c:v>
                </c:pt>
                <c:pt idx="156">
                  <c:v>99.781999999999996</c:v>
                </c:pt>
                <c:pt idx="157">
                  <c:v>98.4</c:v>
                </c:pt>
                <c:pt idx="158">
                  <c:v>98.981999999999999</c:v>
                </c:pt>
                <c:pt idx="159">
                  <c:v>97.635999999999996</c:v>
                </c:pt>
                <c:pt idx="160">
                  <c:v>97.6</c:v>
                </c:pt>
                <c:pt idx="161">
                  <c:v>97.981999999999999</c:v>
                </c:pt>
                <c:pt idx="162">
                  <c:v>97.873000000000005</c:v>
                </c:pt>
                <c:pt idx="163">
                  <c:v>98.944999999999993</c:v>
                </c:pt>
                <c:pt idx="164">
                  <c:v>98.691000000000003</c:v>
                </c:pt>
                <c:pt idx="165">
                  <c:v>98.164000000000001</c:v>
                </c:pt>
                <c:pt idx="166">
                  <c:v>97.8</c:v>
                </c:pt>
                <c:pt idx="167">
                  <c:v>98.272999999999996</c:v>
                </c:pt>
                <c:pt idx="168">
                  <c:v>98.364000000000004</c:v>
                </c:pt>
                <c:pt idx="169">
                  <c:v>97.6</c:v>
                </c:pt>
                <c:pt idx="170">
                  <c:v>97.491</c:v>
                </c:pt>
                <c:pt idx="171">
                  <c:v>96.691000000000003</c:v>
                </c:pt>
                <c:pt idx="172">
                  <c:v>97.164000000000001</c:v>
                </c:pt>
                <c:pt idx="173">
                  <c:v>97.4</c:v>
                </c:pt>
                <c:pt idx="174">
                  <c:v>95.545000000000002</c:v>
                </c:pt>
                <c:pt idx="175">
                  <c:v>98.072999999999993</c:v>
                </c:pt>
                <c:pt idx="176">
                  <c:v>96.036000000000001</c:v>
                </c:pt>
                <c:pt idx="177">
                  <c:v>95.673000000000002</c:v>
                </c:pt>
                <c:pt idx="178">
                  <c:v>95.763999999999996</c:v>
                </c:pt>
                <c:pt idx="179">
                  <c:v>96.763999999999996</c:v>
                </c:pt>
                <c:pt idx="180">
                  <c:v>95.527000000000001</c:v>
                </c:pt>
                <c:pt idx="181">
                  <c:v>95.8</c:v>
                </c:pt>
                <c:pt idx="182">
                  <c:v>94.855000000000004</c:v>
                </c:pt>
                <c:pt idx="183">
                  <c:v>95.655000000000001</c:v>
                </c:pt>
                <c:pt idx="184">
                  <c:v>95.144999999999996</c:v>
                </c:pt>
                <c:pt idx="185">
                  <c:v>96.2</c:v>
                </c:pt>
                <c:pt idx="186">
                  <c:v>95.981999999999999</c:v>
                </c:pt>
                <c:pt idx="187">
                  <c:v>95.763999999999996</c:v>
                </c:pt>
                <c:pt idx="188">
                  <c:v>96.036000000000001</c:v>
                </c:pt>
                <c:pt idx="189">
                  <c:v>95.4</c:v>
                </c:pt>
                <c:pt idx="190">
                  <c:v>96.254999999999995</c:v>
                </c:pt>
                <c:pt idx="191">
                  <c:v>96.2</c:v>
                </c:pt>
                <c:pt idx="192">
                  <c:v>95.036000000000001</c:v>
                </c:pt>
                <c:pt idx="193">
                  <c:v>95.527000000000001</c:v>
                </c:pt>
                <c:pt idx="194">
                  <c:v>94.781999999999996</c:v>
                </c:pt>
                <c:pt idx="195">
                  <c:v>94.472999999999999</c:v>
                </c:pt>
                <c:pt idx="196">
                  <c:v>95.236000000000004</c:v>
                </c:pt>
                <c:pt idx="197">
                  <c:v>95.272999999999996</c:v>
                </c:pt>
                <c:pt idx="198">
                  <c:v>95.491</c:v>
                </c:pt>
                <c:pt idx="199">
                  <c:v>94.727000000000004</c:v>
                </c:pt>
                <c:pt idx="200">
                  <c:v>95.418000000000006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105.86277789464175</c:v>
                </c:pt>
                <c:pt idx="5">
                  <c:v>106.12127681965964</c:v>
                </c:pt>
                <c:pt idx="6">
                  <c:v>106.3790933262615</c:v>
                </c:pt>
                <c:pt idx="7">
                  <c:v>106.63609246597491</c:v>
                </c:pt>
                <c:pt idx="8">
                  <c:v>106.89212113134928</c:v>
                </c:pt>
                <c:pt idx="9">
                  <c:v>107.14700617306681</c:v>
                </c:pt>
                <c:pt idx="10">
                  <c:v>107.40055240185045</c:v>
                </c:pt>
                <c:pt idx="11">
                  <c:v>107.65254048563641</c:v>
                </c:pt>
                <c:pt idx="12">
                  <c:v>107.90272475795179</c:v>
                </c:pt>
                <c:pt idx="13">
                  <c:v>108.15083096012634</c:v>
                </c:pt>
                <c:pt idx="14">
                  <c:v>108.39655394810154</c:v>
                </c:pt>
                <c:pt idx="15">
                  <c:v>108.63955540451745</c:v>
                </c:pt>
                <c:pt idx="16">
                  <c:v>108.87946160901355</c:v>
                </c:pt>
                <c:pt idx="17">
                  <c:v>109.11586133525375</c:v>
                </c:pt>
                <c:pt idx="18">
                  <c:v>109.34830396385279</c:v>
                </c:pt>
                <c:pt idx="19">
                  <c:v>109.57629792937561</c:v>
                </c:pt>
                <c:pt idx="20">
                  <c:v>109.79930966266879</c:v>
                </c:pt>
                <c:pt idx="21">
                  <c:v>110.01676325700826</c:v>
                </c:pt>
                <c:pt idx="22">
                  <c:v>110.22804119485322</c:v>
                </c:pt>
                <c:pt idx="23">
                  <c:v>110.43248664900057</c:v>
                </c:pt>
                <c:pt idx="24">
                  <c:v>110.6294081610059</c:v>
                </c:pt>
                <c:pt idx="25">
                  <c:v>110.81808796620847</c:v>
                </c:pt>
                <c:pt idx="26">
                  <c:v>110.99779597253968</c:v>
                </c:pt>
                <c:pt idx="27">
                  <c:v>111.16781253755316</c:v>
                </c:pt>
                <c:pt idx="28">
                  <c:v>111.32746488798669</c:v>
                </c:pt>
                <c:pt idx="29">
                  <c:v>111.47618447881979</c:v>
                </c:pt>
                <c:pt idx="30">
                  <c:v>111.61359598696357</c:v>
                </c:pt>
                <c:pt idx="31">
                  <c:v>111.73965312483436</c:v>
                </c:pt>
                <c:pt idx="32">
                  <c:v>111.85484205959293</c:v>
                </c:pt>
                <c:pt idx="33">
                  <c:v>111.96047970598073</c:v>
                </c:pt>
                <c:pt idx="34">
                  <c:v>112.05914089417757</c:v>
                </c:pt>
                <c:pt idx="35">
                  <c:v>112.15525419488552</c:v>
                </c:pt>
                <c:pt idx="36">
                  <c:v>112.25590908020025</c:v>
                </c:pt>
                <c:pt idx="37">
                  <c:v>112.37191437627621</c:v>
                </c:pt>
                <c:pt idx="38">
                  <c:v>112.51913617080109</c:v>
                </c:pt>
                <c:pt idx="39">
                  <c:v>112.7201186461602</c:v>
                </c:pt>
                <c:pt idx="40">
                  <c:v>113.00595018698127</c:v>
                </c:pt>
                <c:pt idx="41">
                  <c:v>113.41827736944172</c:v>
                </c:pt>
                <c:pt idx="42">
                  <c:v>114.01129158891095</c:v>
                </c:pt>
                <c:pt idx="43">
                  <c:v>114.85342181387246</c:v>
                </c:pt>
                <c:pt idx="44">
                  <c:v>116.02837241476732</c:v>
                </c:pt>
                <c:pt idx="45">
                  <c:v>117.63506340373075</c:v>
                </c:pt>
                <c:pt idx="46">
                  <c:v>119.78598336996376</c:v>
                </c:pt>
                <c:pt idx="47">
                  <c:v>122.60347769102759</c:v>
                </c:pt>
                <c:pt idx="48">
                  <c:v>126.21358991965182</c:v>
                </c:pt>
                <c:pt idx="49">
                  <c:v>130.73726861544614</c:v>
                </c:pt>
                <c:pt idx="50">
                  <c:v>136.27904316996236</c:v>
                </c:pt>
                <c:pt idx="51">
                  <c:v>142.91361798836837</c:v>
                </c:pt>
                <c:pt idx="52">
                  <c:v>150.67109705802656</c:v>
                </c:pt>
                <c:pt idx="53">
                  <c:v>159.52137858105291</c:v>
                </c:pt>
                <c:pt idx="54">
                  <c:v>169.35694354021575</c:v>
                </c:pt>
                <c:pt idx="55">
                  <c:v>179.96992504968256</c:v>
                </c:pt>
                <c:pt idx="56">
                  <c:v>191.01434244860596</c:v>
                </c:pt>
                <c:pt idx="57">
                  <c:v>201.94255264070347</c:v>
                </c:pt>
                <c:pt idx="58">
                  <c:v>211.9181307578595</c:v>
                </c:pt>
                <c:pt idx="59">
                  <c:v>219.74766757154384</c:v>
                </c:pt>
                <c:pt idx="60">
                  <c:v>223.93102888815011</c:v>
                </c:pt>
                <c:pt idx="61">
                  <c:v>222.94808426879428</c:v>
                </c:pt>
                <c:pt idx="62">
                  <c:v>215.80371886561835</c:v>
                </c:pt>
                <c:pt idx="63">
                  <c:v>202.63933567220454</c:v>
                </c:pt>
                <c:pt idx="64">
                  <c:v>185.03751384668254</c:v>
                </c:pt>
                <c:pt idx="65">
                  <c:v>165.71399083802831</c:v>
                </c:pt>
                <c:pt idx="66">
                  <c:v>147.65120115953837</c:v>
                </c:pt>
                <c:pt idx="67">
                  <c:v>133.12144515697872</c:v>
                </c:pt>
                <c:pt idx="68">
                  <c:v>123.12676585542283</c:v>
                </c:pt>
                <c:pt idx="69">
                  <c:v>117.47338054963721</c:v>
                </c:pt>
                <c:pt idx="70">
                  <c:v>115.2837681071029</c:v>
                </c:pt>
                <c:pt idx="71">
                  <c:v>115.56302942794838</c:v>
                </c:pt>
                <c:pt idx="72">
                  <c:v>117.54759588643743</c:v>
                </c:pt>
                <c:pt idx="73">
                  <c:v>120.79119343913068</c:v>
                </c:pt>
                <c:pt idx="74">
                  <c:v>125.08948765540012</c:v>
                </c:pt>
                <c:pt idx="75">
                  <c:v>130.36091025174022</c:v>
                </c:pt>
                <c:pt idx="76">
                  <c:v>136.54912089441262</c:v>
                </c:pt>
                <c:pt idx="77">
                  <c:v>143.56206072024628</c:v>
                </c:pt>
                <c:pt idx="78">
                  <c:v>151.23807330774724</c:v>
                </c:pt>
                <c:pt idx="79">
                  <c:v>159.32010444362251</c:v>
                </c:pt>
                <c:pt idx="80">
                  <c:v>167.40530234315534</c:v>
                </c:pt>
                <c:pt idx="81">
                  <c:v>174.82072703471636</c:v>
                </c:pt>
                <c:pt idx="82">
                  <c:v>180.41540383529855</c:v>
                </c:pt>
                <c:pt idx="83">
                  <c:v>182.44787976357873</c:v>
                </c:pt>
                <c:pt idx="84">
                  <c:v>178.99198672732101</c:v>
                </c:pt>
                <c:pt idx="85">
                  <c:v>169.10028081883962</c:v>
                </c:pt>
                <c:pt idx="86">
                  <c:v>154.0576357784322</c:v>
                </c:pt>
                <c:pt idx="87">
                  <c:v>137.35326897297699</c:v>
                </c:pt>
                <c:pt idx="88">
                  <c:v>122.90668804903899</c:v>
                </c:pt>
                <c:pt idx="89">
                  <c:v>112.96301196115576</c:v>
                </c:pt>
                <c:pt idx="90">
                  <c:v>107.45461484818262</c:v>
                </c:pt>
                <c:pt idx="91">
                  <c:v>104.96593147336384</c:v>
                </c:pt>
                <c:pt idx="92">
                  <c:v>104.0160464318563</c:v>
                </c:pt>
                <c:pt idx="93">
                  <c:v>103.67231155179162</c:v>
                </c:pt>
                <c:pt idx="94">
                  <c:v>103.51667558266895</c:v>
                </c:pt>
                <c:pt idx="95">
                  <c:v>103.40815682942213</c:v>
                </c:pt>
                <c:pt idx="96">
                  <c:v>103.31001159399355</c:v>
                </c:pt>
                <c:pt idx="97">
                  <c:v>103.21468048087795</c:v>
                </c:pt>
                <c:pt idx="98">
                  <c:v>103.12086723436578</c:v>
                </c:pt>
                <c:pt idx="99">
                  <c:v>103.02832599205996</c:v>
                </c:pt>
                <c:pt idx="100">
                  <c:v>102.93695362874519</c:v>
                </c:pt>
                <c:pt idx="101">
                  <c:v>102.84666670634861</c:v>
                </c:pt>
                <c:pt idx="102">
                  <c:v>102.75738832126073</c:v>
                </c:pt>
                <c:pt idx="103">
                  <c:v>102.66904734227363</c:v>
                </c:pt>
                <c:pt idx="104">
                  <c:v>102.58158007897667</c:v>
                </c:pt>
                <c:pt idx="105">
                  <c:v>102.49493623779169</c:v>
                </c:pt>
                <c:pt idx="106">
                  <c:v>102.40909647636708</c:v>
                </c:pt>
                <c:pt idx="107">
                  <c:v>102.32411904007688</c:v>
                </c:pt>
                <c:pt idx="108">
                  <c:v>102.24025251582655</c:v>
                </c:pt>
                <c:pt idx="109">
                  <c:v>102.15818345840286</c:v>
                </c:pt>
                <c:pt idx="110">
                  <c:v>102.07952681159922</c:v>
                </c:pt>
                <c:pt idx="111">
                  <c:v>102.00769022396508</c:v>
                </c:pt>
                <c:pt idx="112">
                  <c:v>101.94919622679552</c:v>
                </c:pt>
                <c:pt idx="113">
                  <c:v>101.91534321034531</c:v>
                </c:pt>
                <c:pt idx="114">
                  <c:v>101.92364237651893</c:v>
                </c:pt>
                <c:pt idx="115">
                  <c:v>101.99778477463593</c:v>
                </c:pt>
                <c:pt idx="116">
                  <c:v>102.1642060236244</c:v>
                </c:pt>
                <c:pt idx="117">
                  <c:v>102.44327120623453</c:v>
                </c:pt>
                <c:pt idx="118">
                  <c:v>102.83475857489418</c:v>
                </c:pt>
                <c:pt idx="119">
                  <c:v>103.30151347174593</c:v>
                </c:pt>
                <c:pt idx="120">
                  <c:v>103.76081471376762</c:v>
                </c:pt>
                <c:pt idx="121">
                  <c:v>104.09557575741849</c:v>
                </c:pt>
                <c:pt idx="122">
                  <c:v>104.19068952124046</c:v>
                </c:pt>
                <c:pt idx="123">
                  <c:v>103.98277110055079</c:v>
                </c:pt>
                <c:pt idx="124">
                  <c:v>103.49544261847953</c:v>
                </c:pt>
                <c:pt idx="125">
                  <c:v>102.83442278912966</c:v>
                </c:pt>
                <c:pt idx="126">
                  <c:v>102.14157805679893</c:v>
                </c:pt>
                <c:pt idx="127">
                  <c:v>101.53595192388899</c:v>
                </c:pt>
                <c:pt idx="128">
                  <c:v>101.07674218335873</c:v>
                </c:pt>
                <c:pt idx="129">
                  <c:v>100.76314912371205</c:v>
                </c:pt>
                <c:pt idx="130">
                  <c:v>100.55948322022722</c:v>
                </c:pt>
                <c:pt idx="131">
                  <c:v>100.42321779910812</c:v>
                </c:pt>
                <c:pt idx="132">
                  <c:v>100.32148447628735</c:v>
                </c:pt>
                <c:pt idx="133">
                  <c:v>100.23474709198535</c:v>
                </c:pt>
                <c:pt idx="134">
                  <c:v>100.15356536426751</c:v>
                </c:pt>
                <c:pt idx="135">
                  <c:v>100.07413182151465</c:v>
                </c:pt>
                <c:pt idx="136">
                  <c:v>99.99514391709819</c:v>
                </c:pt>
                <c:pt idx="137">
                  <c:v>99.916222374945235</c:v>
                </c:pt>
                <c:pt idx="138">
                  <c:v>99.837296710004779</c:v>
                </c:pt>
                <c:pt idx="139">
                  <c:v>99.758470803245942</c:v>
                </c:pt>
                <c:pt idx="140">
                  <c:v>99.680194492312808</c:v>
                </c:pt>
                <c:pt idx="141">
                  <c:v>99.603855339211819</c:v>
                </c:pt>
                <c:pt idx="142">
                  <c:v>99.533112295123189</c:v>
                </c:pt>
                <c:pt idx="143">
                  <c:v>99.476254887935255</c:v>
                </c:pt>
                <c:pt idx="144">
                  <c:v>99.449194565694199</c:v>
                </c:pt>
                <c:pt idx="145">
                  <c:v>99.477065276184859</c:v>
                </c:pt>
                <c:pt idx="146">
                  <c:v>99.590471960936497</c:v>
                </c:pt>
                <c:pt idx="147">
                  <c:v>99.812532208690698</c:v>
                </c:pt>
                <c:pt idx="148">
                  <c:v>100.13788982343411</c:v>
                </c:pt>
                <c:pt idx="149">
                  <c:v>100.51425338337133</c:v>
                </c:pt>
                <c:pt idx="150">
                  <c:v>100.84337559398359</c:v>
                </c:pt>
                <c:pt idx="151">
                  <c:v>101.01171812089174</c:v>
                </c:pt>
                <c:pt idx="152">
                  <c:v>100.94051375801327</c:v>
                </c:pt>
                <c:pt idx="153">
                  <c:v>100.6257924285656</c:v>
                </c:pt>
                <c:pt idx="154">
                  <c:v>100.1409240679311</c:v>
                </c:pt>
                <c:pt idx="155">
                  <c:v>99.599564026731613</c:v>
                </c:pt>
                <c:pt idx="156">
                  <c:v>99.104344904796662</c:v>
                </c:pt>
                <c:pt idx="157">
                  <c:v>98.712546894383763</c:v>
                </c:pt>
                <c:pt idx="158">
                  <c:v>98.432330396437607</c:v>
                </c:pt>
                <c:pt idx="159">
                  <c:v>98.240829690114936</c:v>
                </c:pt>
                <c:pt idx="160">
                  <c:v>98.106359157660137</c:v>
                </c:pt>
                <c:pt idx="161">
                  <c:v>98.002636028880858</c:v>
                </c:pt>
                <c:pt idx="162">
                  <c:v>97.913077928753353</c:v>
                </c:pt>
                <c:pt idx="163">
                  <c:v>97.829161778067828</c:v>
                </c:pt>
                <c:pt idx="164">
                  <c:v>97.74721107074663</c:v>
                </c:pt>
                <c:pt idx="165">
                  <c:v>97.665875226679304</c:v>
                </c:pt>
                <c:pt idx="166">
                  <c:v>97.584729937859919</c:v>
                </c:pt>
                <c:pt idx="167">
                  <c:v>97.503662947029554</c:v>
                </c:pt>
                <c:pt idx="168">
                  <c:v>97.42265162425096</c:v>
                </c:pt>
                <c:pt idx="169">
                  <c:v>97.341695031178162</c:v>
                </c:pt>
                <c:pt idx="170">
                  <c:v>97.26079620938232</c:v>
                </c:pt>
                <c:pt idx="171">
                  <c:v>97.179958233188529</c:v>
                </c:pt>
                <c:pt idx="172">
                  <c:v>97.099183488772951</c:v>
                </c:pt>
                <c:pt idx="173">
                  <c:v>97.018473608834242</c:v>
                </c:pt>
                <c:pt idx="174">
                  <c:v>96.937829525513266</c:v>
                </c:pt>
                <c:pt idx="175">
                  <c:v>96.857251543118494</c:v>
                </c:pt>
                <c:pt idx="176">
                  <c:v>96.776739413486581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105.86277789463884</c:v>
                </c:pt>
                <c:pt idx="5">
                  <c:v>106.12127681965138</c:v>
                </c:pt>
                <c:pt idx="6">
                  <c:v>106.37909332623855</c:v>
                </c:pt>
                <c:pt idx="7">
                  <c:v>106.63609246591223</c:v>
                </c:pt>
                <c:pt idx="8">
                  <c:v>106.89212113118104</c:v>
                </c:pt>
                <c:pt idx="9">
                  <c:v>107.14700617262307</c:v>
                </c:pt>
                <c:pt idx="10">
                  <c:v>107.40055240070019</c:v>
                </c:pt>
                <c:pt idx="11">
                  <c:v>107.6525404827063</c:v>
                </c:pt>
                <c:pt idx="12">
                  <c:v>107.90272475061663</c:v>
                </c:pt>
                <c:pt idx="13">
                  <c:v>108.15083094208074</c:v>
                </c:pt>
                <c:pt idx="14">
                  <c:v>108.39655390447324</c:v>
                </c:pt>
                <c:pt idx="15">
                  <c:v>108.63955530085984</c:v>
                </c:pt>
                <c:pt idx="16">
                  <c:v>108.87946136698329</c:v>
                </c:pt>
                <c:pt idx="17">
                  <c:v>109.11586077989482</c:v>
                </c:pt>
                <c:pt idx="18">
                  <c:v>109.34830271153793</c:v>
                </c:pt>
                <c:pt idx="19">
                  <c:v>109.57629515420957</c:v>
                </c:pt>
                <c:pt idx="20">
                  <c:v>109.79930361900813</c:v>
                </c:pt>
                <c:pt idx="21">
                  <c:v>110.01675032259207</c:v>
                </c:pt>
                <c:pt idx="22">
                  <c:v>110.22801399107333</c:v>
                </c:pt>
                <c:pt idx="23">
                  <c:v>110.43243042168693</c:v>
                </c:pt>
                <c:pt idx="24">
                  <c:v>110.62929395180873</c:v>
                </c:pt>
                <c:pt idx="25">
                  <c:v>110.81785998949738</c:v>
                </c:pt>
                <c:pt idx="26">
                  <c:v>110.99734875837481</c:v>
                </c:pt>
                <c:pt idx="27">
                  <c:v>111.16695040056315</c:v>
                </c:pt>
                <c:pt idx="28">
                  <c:v>111.32583156276495</c:v>
                </c:pt>
                <c:pt idx="29">
                  <c:v>111.47314356074884</c:v>
                </c:pt>
                <c:pt idx="30">
                  <c:v>111.60803217515601</c:v>
                </c:pt>
                <c:pt idx="31">
                  <c:v>111.72964907594081</c:v>
                </c:pt>
                <c:pt idx="32">
                  <c:v>111.83716480402184</c:v>
                </c:pt>
                <c:pt idx="33">
                  <c:v>111.9297831581147</c:v>
                </c:pt>
                <c:pt idx="34">
                  <c:v>112.00675674487627</c:v>
                </c:pt>
                <c:pt idx="35">
                  <c:v>112.06740335556977</c:v>
                </c:pt>
                <c:pt idx="36">
                  <c:v>112.11112273814163</c:v>
                </c:pt>
                <c:pt idx="37">
                  <c:v>112.13741324691152</c:v>
                </c:pt>
                <c:pt idx="38">
                  <c:v>112.14588778096552</c:v>
                </c:pt>
                <c:pt idx="39">
                  <c:v>112.13628837504901</c:v>
                </c:pt>
                <c:pt idx="40">
                  <c:v>112.10849879095183</c:v>
                </c:pt>
                <c:pt idx="41">
                  <c:v>112.06255447919358</c:v>
                </c:pt>
                <c:pt idx="42">
                  <c:v>111.99864934386436</c:v>
                </c:pt>
                <c:pt idx="43">
                  <c:v>111.91713884801199</c:v>
                </c:pt>
                <c:pt idx="44">
                  <c:v>111.8185391393615</c:v>
                </c:pt>
                <c:pt idx="45">
                  <c:v>111.70352204880554</c:v>
                </c:pt>
                <c:pt idx="46">
                  <c:v>111.57290600587291</c:v>
                </c:pt>
                <c:pt idx="47">
                  <c:v>111.42764311253656</c:v>
                </c:pt>
                <c:pt idx="48">
                  <c:v>111.26880280431646</c:v>
                </c:pt>
                <c:pt idx="49">
                  <c:v>111.0975526911304</c:v>
                </c:pt>
                <c:pt idx="50">
                  <c:v>110.91513729724539</c:v>
                </c:pt>
                <c:pt idx="51">
                  <c:v>110.7228555009016</c:v>
                </c:pt>
                <c:pt idx="52">
                  <c:v>110.52203750500762</c:v>
                </c:pt>
                <c:pt idx="53">
                  <c:v>110.31402215074345</c:v>
                </c:pt>
                <c:pt idx="54">
                  <c:v>110.10013532043294</c:v>
                </c:pt>
                <c:pt idx="55">
                  <c:v>109.88167007281213</c:v>
                </c:pt>
                <c:pt idx="56">
                  <c:v>109.65986902349061</c:v>
                </c:pt>
                <c:pt idx="57">
                  <c:v>109.43590933780193</c:v>
                </c:pt>
                <c:pt idx="58">
                  <c:v>109.21089055403694</c:v>
                </c:pt>
                <c:pt idx="59">
                  <c:v>108.98582531264296</c:v>
                </c:pt>
                <c:pt idx="60">
                  <c:v>108.76163293967127</c:v>
                </c:pt>
                <c:pt idx="61">
                  <c:v>108.53913572638</c:v>
                </c:pt>
                <c:pt idx="62">
                  <c:v>108.31905766466978</c:v>
                </c:pt>
                <c:pt idx="63">
                  <c:v>108.1020253407834</c:v>
                </c:pt>
                <c:pt idx="64">
                  <c:v>107.88857065630151</c:v>
                </c:pt>
                <c:pt idx="65">
                  <c:v>107.67913503331998</c:v>
                </c:pt>
                <c:pt idx="66">
                  <c:v>107.47407476628211</c:v>
                </c:pt>
                <c:pt idx="67">
                  <c:v>107.27366720232413</c:v>
                </c:pt>
                <c:pt idx="68">
                  <c:v>107.07811746122147</c:v>
                </c:pt>
                <c:pt idx="69">
                  <c:v>106.8875654414356</c:v>
                </c:pt>
                <c:pt idx="70">
                  <c:v>106.70209289718763</c:v>
                </c:pt>
                <c:pt idx="71">
                  <c:v>106.5217304103452</c:v>
                </c:pt>
                <c:pt idx="72">
                  <c:v>106.34646411824257</c:v>
                </c:pt>
                <c:pt idx="73">
                  <c:v>106.1762420929812</c:v>
                </c:pt>
                <c:pt idx="74">
                  <c:v>106.0109802984157</c:v>
                </c:pt>
                <c:pt idx="75">
                  <c:v>105.85056807748114</c:v>
                </c:pt>
                <c:pt idx="76">
                  <c:v>105.6948731446616</c:v>
                </c:pt>
                <c:pt idx="77">
                  <c:v>105.5437460763779</c:v>
                </c:pt>
                <c:pt idx="78">
                  <c:v>105.39702430619653</c:v>
                </c:pt>
                <c:pt idx="79">
                  <c:v>105.25453564243907</c:v>
                </c:pt>
                <c:pt idx="80">
                  <c:v>105.11610133346517</c:v>
                </c:pt>
                <c:pt idx="81">
                  <c:v>104.98153871107527</c:v>
                </c:pt>
                <c:pt idx="82">
                  <c:v>104.85066344558631</c:v>
                </c:pt>
                <c:pt idx="83">
                  <c:v>104.72329144758743</c:v>
                </c:pt>
                <c:pt idx="84">
                  <c:v>104.59924045155243</c:v>
                </c:pt>
                <c:pt idx="85">
                  <c:v>104.47833131569195</c:v>
                </c:pt>
                <c:pt idx="86">
                  <c:v>104.36038907093705</c:v>
                </c:pt>
                <c:pt idx="87">
                  <c:v>104.24524374998444</c:v>
                </c:pt>
                <c:pt idx="88">
                  <c:v>104.13273102507343</c:v>
                </c:pt>
                <c:pt idx="89">
                  <c:v>104.0226926807514</c:v>
                </c:pt>
                <c:pt idx="90">
                  <c:v>103.91497694542306</c:v>
                </c:pt>
                <c:pt idx="91">
                  <c:v>103.80943870304959</c:v>
                </c:pt>
                <c:pt idx="92">
                  <c:v>103.70593960402253</c:v>
                </c:pt>
                <c:pt idx="93">
                  <c:v>103.60434809202667</c:v>
                </c:pt>
                <c:pt idx="94">
                  <c:v>103.50453936164492</c:v>
                </c:pt>
                <c:pt idx="95">
                  <c:v>103.40639525956561</c:v>
                </c:pt>
                <c:pt idx="96">
                  <c:v>103.30980414052979</c:v>
                </c:pt>
                <c:pt idx="97">
                  <c:v>103.21466068760198</c:v>
                </c:pt>
                <c:pt idx="98">
                  <c:v>103.12086570495977</c:v>
                </c:pt>
                <c:pt idx="99">
                  <c:v>103.02832589016286</c:v>
                </c:pt>
                <c:pt idx="100">
                  <c:v>102.93695359177377</c:v>
                </c:pt>
                <c:pt idx="101">
                  <c:v>102.84666655724706</c:v>
                </c:pt>
                <c:pt idx="102">
                  <c:v>102.75738767516988</c:v>
                </c:pt>
                <c:pt idx="103">
                  <c:v>102.66904471521423</c:v>
                </c:pt>
                <c:pt idx="104">
                  <c:v>102.5815700685354</c:v>
                </c:pt>
                <c:pt idx="105">
                  <c:v>102.49490049081498</c:v>
                </c:pt>
                <c:pt idx="106">
                  <c:v>102.40897684968881</c:v>
                </c:pt>
                <c:pt idx="107">
                  <c:v>102.32374387791023</c:v>
                </c:pt>
                <c:pt idx="108">
                  <c:v>102.23914993327114</c:v>
                </c:pt>
                <c:pt idx="109">
                  <c:v>102.15514676602875</c:v>
                </c:pt>
                <c:pt idx="110">
                  <c:v>102.07168929435852</c:v>
                </c:pt>
                <c:pt idx="111">
                  <c:v>101.98873538816751</c:v>
                </c:pt>
                <c:pt idx="112">
                  <c:v>101.90624566145426</c:v>
                </c:pt>
                <c:pt idx="113">
                  <c:v>101.82418327328404</c:v>
                </c:pt>
                <c:pt idx="114">
                  <c:v>101.74251373736135</c:v>
                </c:pt>
                <c:pt idx="115">
                  <c:v>101.66120474012061</c:v>
                </c:pt>
                <c:pt idx="116">
                  <c:v>101.58022596721875</c:v>
                </c:pt>
                <c:pt idx="117">
                  <c:v>101.49954893829853</c:v>
                </c:pt>
                <c:pt idx="118">
                  <c:v>101.4191468498968</c:v>
                </c:pt>
                <c:pt idx="119">
                  <c:v>101.33899442639681</c:v>
                </c:pt>
                <c:pt idx="120">
                  <c:v>101.25906777896701</c:v>
                </c:pt>
                <c:pt idx="121">
                  <c:v>101.17934427248868</c:v>
                </c:pt>
                <c:pt idx="122">
                  <c:v>101.09980240055205</c:v>
                </c:pt>
                <c:pt idx="123">
                  <c:v>101.02042166869091</c:v>
                </c:pt>
                <c:pt idx="124">
                  <c:v>100.94118248613097</c:v>
                </c:pt>
                <c:pt idx="125">
                  <c:v>100.86206606644036</c:v>
                </c:pt>
                <c:pt idx="126">
                  <c:v>100.78305433759286</c:v>
                </c:pt>
                <c:pt idx="127">
                  <c:v>100.70412986207639</c:v>
                </c:pt>
                <c:pt idx="128">
                  <c:v>100.62527576779758</c:v>
                </c:pt>
                <c:pt idx="129">
                  <c:v>100.54647569063904</c:v>
                </c:pt>
                <c:pt idx="130">
                  <c:v>100.46771372960826</c:v>
                </c:pt>
                <c:pt idx="131">
                  <c:v>100.38897441556639</c:v>
                </c:pt>
                <c:pt idx="132">
                  <c:v>100.3102426945249</c:v>
                </c:pt>
                <c:pt idx="133">
                  <c:v>100.23150392643694</c:v>
                </c:pt>
                <c:pt idx="134">
                  <c:v>100.15274390027045</c:v>
                </c:pt>
                <c:pt idx="135">
                  <c:v>100.07394886591842</c:v>
                </c:pt>
                <c:pt idx="136">
                  <c:v>99.995105583165554</c:v>
                </c:pt>
                <c:pt idx="137">
                  <c:v>99.916201387483</c:v>
                </c:pt>
                <c:pt idx="138">
                  <c:v>99.837224271859498</c:v>
                </c:pt>
                <c:pt idx="139">
                  <c:v>99.758162983210497</c:v>
                </c:pt>
                <c:pt idx="140">
                  <c:v>99.679007131148751</c:v>
                </c:pt>
                <c:pt idx="141">
                  <c:v>99.599747306088204</c:v>
                </c:pt>
                <c:pt idx="142">
                  <c:v>99.52037520282623</c:v>
                </c:pt>
                <c:pt idx="143">
                  <c:v>99.440883744971131</c:v>
                </c:pt>
                <c:pt idx="144">
                  <c:v>99.361267204912835</c:v>
                </c:pt>
                <c:pt idx="145">
                  <c:v>99.281521313555089</c:v>
                </c:pt>
                <c:pt idx="146">
                  <c:v>99.20164335380349</c:v>
                </c:pt>
                <c:pt idx="147">
                  <c:v>99.121632231900577</c:v>
                </c:pt>
                <c:pt idx="148">
                  <c:v>99.041488521161682</c:v>
                </c:pt>
                <c:pt idx="149">
                  <c:v>98.961214473508235</c:v>
                </c:pt>
                <c:pt idx="150">
                  <c:v>98.880813995405447</c:v>
                </c:pt>
                <c:pt idx="151">
                  <c:v>98.800292586335132</c:v>
                </c:pt>
                <c:pt idx="152">
                  <c:v>98.71965723968205</c:v>
                </c:pt>
                <c:pt idx="153">
                  <c:v>98.638916307769335</c:v>
                </c:pt>
                <c:pt idx="154">
                  <c:v>98.558079334605765</c:v>
                </c:pt>
                <c:pt idx="155">
                  <c:v>98.477156861564055</c:v>
                </c:pt>
                <c:pt idx="156">
                  <c:v>98.396160212566699</c:v>
                </c:pt>
                <c:pt idx="157">
                  <c:v>98.315101266306414</c:v>
                </c:pt>
                <c:pt idx="158">
                  <c:v>98.233992223506633</c:v>
                </c:pt>
                <c:pt idx="159">
                  <c:v>98.15284537721061</c:v>
                </c:pt>
                <c:pt idx="160">
                  <c:v>98.071672893597622</c:v>
                </c:pt>
                <c:pt idx="161">
                  <c:v>97.990486609925227</c:v>
                </c:pt>
                <c:pt idx="162">
                  <c:v>97.909297854982384</c:v>
                </c:pt>
                <c:pt idx="163">
                  <c:v>97.828117296022484</c:v>
                </c:pt>
                <c:pt idx="164">
                  <c:v>97.746954814647722</c:v>
                </c:pt>
                <c:pt idx="165">
                  <c:v>97.665819412646727</c:v>
                </c:pt>
                <c:pt idx="166">
                  <c:v>97.584719147442271</c:v>
                </c:pt>
                <c:pt idx="167">
                  <c:v>97.503661095655332</c:v>
                </c:pt>
                <c:pt idx="168">
                  <c:v>97.422651342378941</c:v>
                </c:pt>
                <c:pt idx="169">
                  <c:v>97.341694993101669</c:v>
                </c:pt>
                <c:pt idx="170">
                  <c:v>97.260796204819229</c:v>
                </c:pt>
                <c:pt idx="171">
                  <c:v>97.179958232703456</c:v>
                </c:pt>
                <c:pt idx="172">
                  <c:v>97.09918348872722</c:v>
                </c:pt>
                <c:pt idx="173">
                  <c:v>97.018473608830419</c:v>
                </c:pt>
                <c:pt idx="174">
                  <c:v>96.937829525512981</c:v>
                </c:pt>
                <c:pt idx="175">
                  <c:v>96.85725154311848</c:v>
                </c:pt>
                <c:pt idx="176">
                  <c:v>96.776739413486581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108.649</c:v>
                </c:pt>
                <c:pt idx="1">
                  <c:v>108.28100000000001</c:v>
                </c:pt>
                <c:pt idx="2">
                  <c:v>108.965</c:v>
                </c:pt>
                <c:pt idx="3">
                  <c:v>109.105</c:v>
                </c:pt>
                <c:pt idx="4">
                  <c:v>108.456</c:v>
                </c:pt>
                <c:pt idx="5">
                  <c:v>107.842</c:v>
                </c:pt>
                <c:pt idx="6">
                  <c:v>108.544</c:v>
                </c:pt>
                <c:pt idx="7">
                  <c:v>108.544</c:v>
                </c:pt>
                <c:pt idx="8">
                  <c:v>107.754</c:v>
                </c:pt>
                <c:pt idx="9">
                  <c:v>108.877</c:v>
                </c:pt>
                <c:pt idx="10">
                  <c:v>109.544</c:v>
                </c:pt>
                <c:pt idx="11">
                  <c:v>109.193</c:v>
                </c:pt>
                <c:pt idx="12">
                  <c:v>109.474</c:v>
                </c:pt>
                <c:pt idx="13">
                  <c:v>109.825</c:v>
                </c:pt>
                <c:pt idx="14">
                  <c:v>109.895</c:v>
                </c:pt>
                <c:pt idx="15">
                  <c:v>109.26300000000001</c:v>
                </c:pt>
                <c:pt idx="16">
                  <c:v>108.93</c:v>
                </c:pt>
                <c:pt idx="17">
                  <c:v>108.614</c:v>
                </c:pt>
                <c:pt idx="18">
                  <c:v>109.36799999999999</c:v>
                </c:pt>
                <c:pt idx="19">
                  <c:v>108.56100000000001</c:v>
                </c:pt>
                <c:pt idx="20">
                  <c:v>109.456</c:v>
                </c:pt>
                <c:pt idx="21">
                  <c:v>109.509</c:v>
                </c:pt>
                <c:pt idx="22">
                  <c:v>109.596</c:v>
                </c:pt>
                <c:pt idx="23">
                  <c:v>109.596</c:v>
                </c:pt>
                <c:pt idx="24">
                  <c:v>109.474</c:v>
                </c:pt>
                <c:pt idx="25">
                  <c:v>108.43899999999999</c:v>
                </c:pt>
                <c:pt idx="26">
                  <c:v>107.684</c:v>
                </c:pt>
                <c:pt idx="27">
                  <c:v>106.684</c:v>
                </c:pt>
                <c:pt idx="28">
                  <c:v>106.91200000000001</c:v>
                </c:pt>
                <c:pt idx="29">
                  <c:v>106.018</c:v>
                </c:pt>
                <c:pt idx="30">
                  <c:v>105.474</c:v>
                </c:pt>
                <c:pt idx="31">
                  <c:v>104.877</c:v>
                </c:pt>
                <c:pt idx="32">
                  <c:v>105.842</c:v>
                </c:pt>
                <c:pt idx="33">
                  <c:v>105</c:v>
                </c:pt>
                <c:pt idx="34">
                  <c:v>104.596</c:v>
                </c:pt>
                <c:pt idx="35">
                  <c:v>105.26300000000001</c:v>
                </c:pt>
                <c:pt idx="36">
                  <c:v>106.684</c:v>
                </c:pt>
                <c:pt idx="37">
                  <c:v>106.56100000000001</c:v>
                </c:pt>
                <c:pt idx="38">
                  <c:v>108.351</c:v>
                </c:pt>
                <c:pt idx="39">
                  <c:v>108.456</c:v>
                </c:pt>
                <c:pt idx="40">
                  <c:v>109.193</c:v>
                </c:pt>
                <c:pt idx="41">
                  <c:v>110.614</c:v>
                </c:pt>
                <c:pt idx="42">
                  <c:v>111.316</c:v>
                </c:pt>
                <c:pt idx="43">
                  <c:v>112.842</c:v>
                </c:pt>
                <c:pt idx="44">
                  <c:v>113.825</c:v>
                </c:pt>
                <c:pt idx="45">
                  <c:v>114.56100000000001</c:v>
                </c:pt>
                <c:pt idx="46">
                  <c:v>114.789</c:v>
                </c:pt>
                <c:pt idx="47">
                  <c:v>115.43899999999999</c:v>
                </c:pt>
                <c:pt idx="48">
                  <c:v>115.474</c:v>
                </c:pt>
                <c:pt idx="49">
                  <c:v>117.14</c:v>
                </c:pt>
                <c:pt idx="50">
                  <c:v>122.175</c:v>
                </c:pt>
                <c:pt idx="51">
                  <c:v>128.965</c:v>
                </c:pt>
                <c:pt idx="52">
                  <c:v>141.386</c:v>
                </c:pt>
                <c:pt idx="53">
                  <c:v>156.78899999999999</c:v>
                </c:pt>
                <c:pt idx="54">
                  <c:v>173.24600000000001</c:v>
                </c:pt>
                <c:pt idx="55">
                  <c:v>190.21100000000001</c:v>
                </c:pt>
                <c:pt idx="56">
                  <c:v>204.75399999999999</c:v>
                </c:pt>
                <c:pt idx="57">
                  <c:v>215.87700000000001</c:v>
                </c:pt>
                <c:pt idx="58">
                  <c:v>224.71899999999999</c:v>
                </c:pt>
                <c:pt idx="59">
                  <c:v>229.93</c:v>
                </c:pt>
                <c:pt idx="60">
                  <c:v>232.36799999999999</c:v>
                </c:pt>
                <c:pt idx="61">
                  <c:v>230.47399999999999</c:v>
                </c:pt>
                <c:pt idx="62">
                  <c:v>224.614</c:v>
                </c:pt>
                <c:pt idx="63">
                  <c:v>214.404</c:v>
                </c:pt>
                <c:pt idx="64">
                  <c:v>200.84200000000001</c:v>
                </c:pt>
                <c:pt idx="65">
                  <c:v>182.36799999999999</c:v>
                </c:pt>
                <c:pt idx="66">
                  <c:v>162.71899999999999</c:v>
                </c:pt>
                <c:pt idx="67">
                  <c:v>147.404</c:v>
                </c:pt>
                <c:pt idx="68">
                  <c:v>135.596</c:v>
                </c:pt>
                <c:pt idx="69">
                  <c:v>125.57899999999999</c:v>
                </c:pt>
                <c:pt idx="70">
                  <c:v>117.982</c:v>
                </c:pt>
                <c:pt idx="71">
                  <c:v>112.614</c:v>
                </c:pt>
                <c:pt idx="72">
                  <c:v>111.14</c:v>
                </c:pt>
                <c:pt idx="73">
                  <c:v>112.77200000000001</c:v>
                </c:pt>
                <c:pt idx="74">
                  <c:v>116.316</c:v>
                </c:pt>
                <c:pt idx="75">
                  <c:v>123.544</c:v>
                </c:pt>
                <c:pt idx="76">
                  <c:v>132.24600000000001</c:v>
                </c:pt>
                <c:pt idx="77">
                  <c:v>142.404</c:v>
                </c:pt>
                <c:pt idx="78">
                  <c:v>154.10499999999999</c:v>
                </c:pt>
                <c:pt idx="79">
                  <c:v>164.28100000000001</c:v>
                </c:pt>
                <c:pt idx="80">
                  <c:v>175.15799999999999</c:v>
                </c:pt>
                <c:pt idx="81">
                  <c:v>183.21100000000001</c:v>
                </c:pt>
                <c:pt idx="82">
                  <c:v>189.24600000000001</c:v>
                </c:pt>
                <c:pt idx="83">
                  <c:v>192.15799999999999</c:v>
                </c:pt>
                <c:pt idx="84">
                  <c:v>190.50899999999999</c:v>
                </c:pt>
                <c:pt idx="85">
                  <c:v>184.71899999999999</c:v>
                </c:pt>
                <c:pt idx="86">
                  <c:v>173.982</c:v>
                </c:pt>
                <c:pt idx="87">
                  <c:v>157.78899999999999</c:v>
                </c:pt>
                <c:pt idx="88">
                  <c:v>140.596</c:v>
                </c:pt>
                <c:pt idx="89">
                  <c:v>125.211</c:v>
                </c:pt>
                <c:pt idx="90">
                  <c:v>117.702</c:v>
                </c:pt>
                <c:pt idx="91">
                  <c:v>113.22799999999999</c:v>
                </c:pt>
                <c:pt idx="92">
                  <c:v>107.57899999999999</c:v>
                </c:pt>
                <c:pt idx="93">
                  <c:v>104.123</c:v>
                </c:pt>
                <c:pt idx="94">
                  <c:v>100.246</c:v>
                </c:pt>
                <c:pt idx="95">
                  <c:v>99.701999999999998</c:v>
                </c:pt>
                <c:pt idx="96">
                  <c:v>97.981999999999999</c:v>
                </c:pt>
                <c:pt idx="97">
                  <c:v>97.772000000000006</c:v>
                </c:pt>
                <c:pt idx="98">
                  <c:v>97.158000000000001</c:v>
                </c:pt>
                <c:pt idx="99">
                  <c:v>96.632000000000005</c:v>
                </c:pt>
                <c:pt idx="100">
                  <c:v>96.298000000000002</c:v>
                </c:pt>
                <c:pt idx="101">
                  <c:v>95.807000000000002</c:v>
                </c:pt>
                <c:pt idx="102">
                  <c:v>94.841999999999999</c:v>
                </c:pt>
                <c:pt idx="103">
                  <c:v>95.367999999999995</c:v>
                </c:pt>
                <c:pt idx="104">
                  <c:v>94.614000000000004</c:v>
                </c:pt>
                <c:pt idx="105">
                  <c:v>95.052999999999997</c:v>
                </c:pt>
                <c:pt idx="106">
                  <c:v>94.578999999999994</c:v>
                </c:pt>
                <c:pt idx="107">
                  <c:v>95.474000000000004</c:v>
                </c:pt>
                <c:pt idx="108">
                  <c:v>94.491</c:v>
                </c:pt>
                <c:pt idx="109">
                  <c:v>95.385999999999996</c:v>
                </c:pt>
                <c:pt idx="110">
                  <c:v>95.649000000000001</c:v>
                </c:pt>
                <c:pt idx="111">
                  <c:v>94.947000000000003</c:v>
                </c:pt>
                <c:pt idx="112">
                  <c:v>95.263000000000005</c:v>
                </c:pt>
                <c:pt idx="113">
                  <c:v>96.14</c:v>
                </c:pt>
                <c:pt idx="114">
                  <c:v>95.876999999999995</c:v>
                </c:pt>
                <c:pt idx="115">
                  <c:v>96.018000000000001</c:v>
                </c:pt>
                <c:pt idx="116">
                  <c:v>96.350999999999999</c:v>
                </c:pt>
                <c:pt idx="117">
                  <c:v>97.754000000000005</c:v>
                </c:pt>
                <c:pt idx="118">
                  <c:v>98.367999999999995</c:v>
                </c:pt>
                <c:pt idx="119">
                  <c:v>100.947</c:v>
                </c:pt>
                <c:pt idx="120">
                  <c:v>101.509</c:v>
                </c:pt>
                <c:pt idx="121">
                  <c:v>101.035</c:v>
                </c:pt>
                <c:pt idx="122">
                  <c:v>101.895</c:v>
                </c:pt>
                <c:pt idx="123">
                  <c:v>102.158</c:v>
                </c:pt>
                <c:pt idx="124">
                  <c:v>101.614</c:v>
                </c:pt>
                <c:pt idx="125">
                  <c:v>99.227999999999994</c:v>
                </c:pt>
                <c:pt idx="126">
                  <c:v>97.474000000000004</c:v>
                </c:pt>
                <c:pt idx="127">
                  <c:v>94.736999999999995</c:v>
                </c:pt>
                <c:pt idx="128">
                  <c:v>95.367999999999995</c:v>
                </c:pt>
                <c:pt idx="129">
                  <c:v>93.456000000000003</c:v>
                </c:pt>
                <c:pt idx="130">
                  <c:v>92.876999999999995</c:v>
                </c:pt>
                <c:pt idx="131">
                  <c:v>92.456000000000003</c:v>
                </c:pt>
                <c:pt idx="132">
                  <c:v>92.316000000000003</c:v>
                </c:pt>
                <c:pt idx="133">
                  <c:v>91.772000000000006</c:v>
                </c:pt>
                <c:pt idx="134">
                  <c:v>92.298000000000002</c:v>
                </c:pt>
                <c:pt idx="135">
                  <c:v>92.123000000000005</c:v>
                </c:pt>
                <c:pt idx="136">
                  <c:v>92.561000000000007</c:v>
                </c:pt>
                <c:pt idx="137">
                  <c:v>91.525999999999996</c:v>
                </c:pt>
                <c:pt idx="138">
                  <c:v>91.174999999999997</c:v>
                </c:pt>
                <c:pt idx="139">
                  <c:v>92.456000000000003</c:v>
                </c:pt>
                <c:pt idx="140">
                  <c:v>91.578999999999994</c:v>
                </c:pt>
                <c:pt idx="141">
                  <c:v>92.736999999999995</c:v>
                </c:pt>
                <c:pt idx="142">
                  <c:v>90.965000000000003</c:v>
                </c:pt>
                <c:pt idx="143">
                  <c:v>92.367999999999995</c:v>
                </c:pt>
                <c:pt idx="144">
                  <c:v>91.491</c:v>
                </c:pt>
                <c:pt idx="145">
                  <c:v>92.087999999999994</c:v>
                </c:pt>
                <c:pt idx="146">
                  <c:v>91.807000000000002</c:v>
                </c:pt>
                <c:pt idx="147">
                  <c:v>92.105000000000004</c:v>
                </c:pt>
                <c:pt idx="148">
                  <c:v>92.789000000000001</c:v>
                </c:pt>
                <c:pt idx="149">
                  <c:v>93.667000000000002</c:v>
                </c:pt>
                <c:pt idx="150">
                  <c:v>93.912000000000006</c:v>
                </c:pt>
                <c:pt idx="151">
                  <c:v>92.718999999999994</c:v>
                </c:pt>
                <c:pt idx="152">
                  <c:v>93.683999999999997</c:v>
                </c:pt>
                <c:pt idx="153">
                  <c:v>94.525999999999996</c:v>
                </c:pt>
                <c:pt idx="154">
                  <c:v>93.807000000000002</c:v>
                </c:pt>
                <c:pt idx="155">
                  <c:v>92.93</c:v>
                </c:pt>
                <c:pt idx="156">
                  <c:v>92.614000000000004</c:v>
                </c:pt>
                <c:pt idx="157">
                  <c:v>91.474000000000004</c:v>
                </c:pt>
                <c:pt idx="158">
                  <c:v>90.14</c:v>
                </c:pt>
                <c:pt idx="159">
                  <c:v>90.350999999999999</c:v>
                </c:pt>
                <c:pt idx="160">
                  <c:v>90.298000000000002</c:v>
                </c:pt>
                <c:pt idx="161">
                  <c:v>88.841999999999999</c:v>
                </c:pt>
                <c:pt idx="162">
                  <c:v>89.421000000000006</c:v>
                </c:pt>
                <c:pt idx="163">
                  <c:v>88.667000000000002</c:v>
                </c:pt>
                <c:pt idx="164">
                  <c:v>88.174999999999997</c:v>
                </c:pt>
                <c:pt idx="165">
                  <c:v>88.543999999999997</c:v>
                </c:pt>
                <c:pt idx="166">
                  <c:v>89.210999999999999</c:v>
                </c:pt>
                <c:pt idx="167">
                  <c:v>88.332999999999998</c:v>
                </c:pt>
                <c:pt idx="168">
                  <c:v>88.614000000000004</c:v>
                </c:pt>
                <c:pt idx="169">
                  <c:v>88.841999999999999</c:v>
                </c:pt>
                <c:pt idx="170">
                  <c:v>87.438999999999993</c:v>
                </c:pt>
                <c:pt idx="171">
                  <c:v>88.649000000000001</c:v>
                </c:pt>
                <c:pt idx="172">
                  <c:v>88.578999999999994</c:v>
                </c:pt>
                <c:pt idx="173">
                  <c:v>87.789000000000001</c:v>
                </c:pt>
                <c:pt idx="174">
                  <c:v>88.632000000000005</c:v>
                </c:pt>
                <c:pt idx="175">
                  <c:v>87.632000000000005</c:v>
                </c:pt>
                <c:pt idx="176">
                  <c:v>87.474000000000004</c:v>
                </c:pt>
                <c:pt idx="177">
                  <c:v>87.701999999999998</c:v>
                </c:pt>
                <c:pt idx="178">
                  <c:v>87.596000000000004</c:v>
                </c:pt>
                <c:pt idx="179">
                  <c:v>87.491</c:v>
                </c:pt>
                <c:pt idx="180">
                  <c:v>87.841999999999999</c:v>
                </c:pt>
                <c:pt idx="181">
                  <c:v>88.018000000000001</c:v>
                </c:pt>
                <c:pt idx="182">
                  <c:v>87.316000000000003</c:v>
                </c:pt>
                <c:pt idx="183">
                  <c:v>87.578999999999994</c:v>
                </c:pt>
                <c:pt idx="184">
                  <c:v>87.332999999999998</c:v>
                </c:pt>
                <c:pt idx="185">
                  <c:v>87.736999999999995</c:v>
                </c:pt>
                <c:pt idx="186">
                  <c:v>87.174999999999997</c:v>
                </c:pt>
                <c:pt idx="187">
                  <c:v>86.772000000000006</c:v>
                </c:pt>
                <c:pt idx="188">
                  <c:v>87.281000000000006</c:v>
                </c:pt>
                <c:pt idx="189">
                  <c:v>88.543999999999997</c:v>
                </c:pt>
                <c:pt idx="190">
                  <c:v>87.947000000000003</c:v>
                </c:pt>
                <c:pt idx="191">
                  <c:v>87.421000000000006</c:v>
                </c:pt>
                <c:pt idx="192">
                  <c:v>88.052999999999997</c:v>
                </c:pt>
                <c:pt idx="193">
                  <c:v>86.93</c:v>
                </c:pt>
                <c:pt idx="194">
                  <c:v>87.367999999999995</c:v>
                </c:pt>
                <c:pt idx="195">
                  <c:v>88.018000000000001</c:v>
                </c:pt>
                <c:pt idx="196">
                  <c:v>87.281000000000006</c:v>
                </c:pt>
                <c:pt idx="197">
                  <c:v>88.456000000000003</c:v>
                </c:pt>
                <c:pt idx="198">
                  <c:v>87.876999999999995</c:v>
                </c:pt>
                <c:pt idx="199">
                  <c:v>88.158000000000001</c:v>
                </c:pt>
                <c:pt idx="200">
                  <c:v>87.772000000000006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106.51791194004599</c:v>
                </c:pt>
                <c:pt idx="18">
                  <c:v>106.64409667722978</c:v>
                </c:pt>
                <c:pt idx="19">
                  <c:v>106.76696269265892</c:v>
                </c:pt>
                <c:pt idx="20">
                  <c:v>106.88612727176252</c:v>
                </c:pt>
                <c:pt idx="21">
                  <c:v>107.00117503113655</c:v>
                </c:pt>
                <c:pt idx="22">
                  <c:v>107.11165703192277</c:v>
                </c:pt>
                <c:pt idx="23">
                  <c:v>107.21709029122285</c:v>
                </c:pt>
                <c:pt idx="24">
                  <c:v>107.31695779598192</c:v>
                </c:pt>
                <c:pt idx="25">
                  <c:v>107.41070913968971</c:v>
                </c:pt>
                <c:pt idx="26">
                  <c:v>107.49776192643118</c:v>
                </c:pt>
                <c:pt idx="27">
                  <c:v>107.57750413304449</c:v>
                </c:pt>
                <c:pt idx="28">
                  <c:v>107.6492977209184</c:v>
                </c:pt>
                <c:pt idx="29">
                  <c:v>107.71248401631094</c:v>
                </c:pt>
                <c:pt idx="30">
                  <c:v>107.76639188274021</c:v>
                </c:pt>
                <c:pt idx="31">
                  <c:v>107.81035078967145</c:v>
                </c:pt>
                <c:pt idx="32">
                  <c:v>107.84371309741613</c:v>
                </c:pt>
                <c:pt idx="33">
                  <c:v>107.86589421263923</c:v>
                </c:pt>
                <c:pt idx="34">
                  <c:v>107.87644733673044</c:v>
                </c:pt>
                <c:pt idx="35">
                  <c:v>107.87520376795948</c:v>
                </c:pt>
                <c:pt idx="36">
                  <c:v>107.86253342713033</c:v>
                </c:pt>
                <c:pt idx="37">
                  <c:v>107.83981724066793</c:v>
                </c:pt>
                <c:pt idx="38">
                  <c:v>107.81027631388812</c:v>
                </c:pt>
                <c:pt idx="39">
                  <c:v>107.78037233860664</c:v>
                </c:pt>
                <c:pt idx="40">
                  <c:v>107.76207189266145</c:v>
                </c:pt>
                <c:pt idx="41">
                  <c:v>107.77633349501257</c:v>
                </c:pt>
                <c:pt idx="42">
                  <c:v>107.85819020224463</c:v>
                </c:pt>
                <c:pt idx="43">
                  <c:v>108.06369806148291</c:v>
                </c:pt>
                <c:pt idx="44">
                  <c:v>108.47871644060238</c:v>
                </c:pt>
                <c:pt idx="45">
                  <c:v>109.22888916006312</c:v>
                </c:pt>
                <c:pt idx="46">
                  <c:v>110.48924483024135</c:v>
                </c:pt>
                <c:pt idx="47">
                  <c:v>112.49056045261675</c:v>
                </c:pt>
                <c:pt idx="48">
                  <c:v>115.51823242788097</c:v>
                </c:pt>
                <c:pt idx="49">
                  <c:v>119.89831441354448</c:v>
                </c:pt>
                <c:pt idx="50">
                  <c:v>125.96531620367911</c:v>
                </c:pt>
                <c:pt idx="51">
                  <c:v>134.00817619983309</c:v>
                </c:pt>
                <c:pt idx="52">
                  <c:v>144.1952500139692</c:v>
                </c:pt>
                <c:pt idx="53">
                  <c:v>156.48629378159245</c:v>
                </c:pt>
                <c:pt idx="54">
                  <c:v>170.54815602888635</c:v>
                </c:pt>
                <c:pt idx="55">
                  <c:v>185.69859002145213</c:v>
                </c:pt>
                <c:pt idx="56">
                  <c:v>200.90542302804502</c:v>
                </c:pt>
                <c:pt idx="57">
                  <c:v>214.86250768611379</c:v>
                </c:pt>
                <c:pt idx="58">
                  <c:v>226.14778459045672</c:v>
                </c:pt>
                <c:pt idx="59">
                  <c:v>233.44482384675851</c:v>
                </c:pt>
                <c:pt idx="60">
                  <c:v>235.78444775226501</c:v>
                </c:pt>
                <c:pt idx="61">
                  <c:v>232.74733409686681</c:v>
                </c:pt>
                <c:pt idx="62">
                  <c:v>224.57043413554524</c:v>
                </c:pt>
                <c:pt idx="63">
                  <c:v>212.12224650694574</c:v>
                </c:pt>
                <c:pt idx="64">
                  <c:v>196.74860362811222</c:v>
                </c:pt>
                <c:pt idx="65">
                  <c:v>180.02879144601241</c:v>
                </c:pt>
                <c:pt idx="66">
                  <c:v>163.50707656512512</c:v>
                </c:pt>
                <c:pt idx="67">
                  <c:v>148.46766625588117</c:v>
                </c:pt>
                <c:pt idx="68">
                  <c:v>135.80178011728754</c:v>
                </c:pt>
                <c:pt idx="69">
                  <c:v>125.98285777416984</c:v>
                </c:pt>
                <c:pt idx="70">
                  <c:v>119.13318848325721</c:v>
                </c:pt>
                <c:pt idx="71">
                  <c:v>115.14361679332677</c:v>
                </c:pt>
                <c:pt idx="72">
                  <c:v>113.8022298350246</c:v>
                </c:pt>
                <c:pt idx="73">
                  <c:v>114.89581728801123</c:v>
                </c:pt>
                <c:pt idx="74">
                  <c:v>118.26284567470643</c:v>
                </c:pt>
                <c:pt idx="75">
                  <c:v>123.79180100120102</c:v>
                </c:pt>
                <c:pt idx="76">
                  <c:v>131.36995324506398</c:v>
                </c:pt>
                <c:pt idx="77">
                  <c:v>140.79485971808987</c:v>
                </c:pt>
                <c:pt idx="78">
                  <c:v>151.66740032715782</c:v>
                </c:pt>
                <c:pt idx="79">
                  <c:v>163.29435681110149</c:v>
                </c:pt>
                <c:pt idx="80">
                  <c:v>174.64027400750842</c:v>
                </c:pt>
                <c:pt idx="81">
                  <c:v>184.37503850354275</c:v>
                </c:pt>
                <c:pt idx="82">
                  <c:v>191.05154289871479</c:v>
                </c:pt>
                <c:pt idx="83">
                  <c:v>193.4062327607146</c:v>
                </c:pt>
                <c:pt idx="84">
                  <c:v>190.71090233649127</c:v>
                </c:pt>
                <c:pt idx="85">
                  <c:v>183.04822489550361</c:v>
                </c:pt>
                <c:pt idx="86">
                  <c:v>171.37918146449653</c:v>
                </c:pt>
                <c:pt idx="87">
                  <c:v>157.34022155870522</c:v>
                </c:pt>
                <c:pt idx="88">
                  <c:v>142.82639506340308</c:v>
                </c:pt>
                <c:pt idx="89">
                  <c:v>129.51790936079675</c:v>
                </c:pt>
                <c:pt idx="90">
                  <c:v>118.52900078219207</c:v>
                </c:pt>
                <c:pt idx="91">
                  <c:v>110.28762211569737</c:v>
                </c:pt>
                <c:pt idx="92">
                  <c:v>104.63965320586026</c:v>
                </c:pt>
                <c:pt idx="93">
                  <c:v>101.08168620148734</c:v>
                </c:pt>
                <c:pt idx="94">
                  <c:v>99.003763766710179</c:v>
                </c:pt>
                <c:pt idx="95">
                  <c:v>97.860641282035758</c:v>
                </c:pt>
                <c:pt idx="96">
                  <c:v>97.248812613089584</c:v>
                </c:pt>
                <c:pt idx="97">
                  <c:v>96.910379849747585</c:v>
                </c:pt>
                <c:pt idx="98">
                  <c:v>96.70001933569938</c:v>
                </c:pt>
                <c:pt idx="99">
                  <c:v>96.544674644723656</c:v>
                </c:pt>
                <c:pt idx="100">
                  <c:v>96.411323778782361</c:v>
                </c:pt>
                <c:pt idx="101">
                  <c:v>96.286461281254944</c:v>
                </c:pt>
                <c:pt idx="102">
                  <c:v>96.165051197786454</c:v>
                </c:pt>
                <c:pt idx="103">
                  <c:v>96.04535483205467</c:v>
                </c:pt>
                <c:pt idx="104">
                  <c:v>95.926792479345522</c:v>
                </c:pt>
                <c:pt idx="105">
                  <c:v>95.80915616014758</c:v>
                </c:pt>
                <c:pt idx="106">
                  <c:v>95.692353268790853</c:v>
                </c:pt>
                <c:pt idx="107">
                  <c:v>95.576346436503513</c:v>
                </c:pt>
                <c:pt idx="108">
                  <c:v>95.461196050112591</c:v>
                </c:pt>
                <c:pt idx="109">
                  <c:v>95.347259426990959</c:v>
                </c:pt>
                <c:pt idx="110">
                  <c:v>95.235774122940128</c:v>
                </c:pt>
                <c:pt idx="111">
                  <c:v>95.130333270760886</c:v>
                </c:pt>
                <c:pt idx="112">
                  <c:v>95.040133297621352</c:v>
                </c:pt>
                <c:pt idx="113">
                  <c:v>94.986071164429077</c:v>
                </c:pt>
                <c:pt idx="114">
                  <c:v>95.010073579301164</c:v>
                </c:pt>
                <c:pt idx="115">
                  <c:v>95.185327386440804</c:v>
                </c:pt>
                <c:pt idx="116">
                  <c:v>95.619552757743577</c:v>
                </c:pt>
                <c:pt idx="117">
                  <c:v>96.436551074385761</c:v>
                </c:pt>
                <c:pt idx="118">
                  <c:v>97.719494921852075</c:v>
                </c:pt>
                <c:pt idx="119">
                  <c:v>99.415414856203881</c:v>
                </c:pt>
                <c:pt idx="120">
                  <c:v>101.24323499934174</c:v>
                </c:pt>
                <c:pt idx="121">
                  <c:v>102.69661128778709</c:v>
                </c:pt>
                <c:pt idx="122">
                  <c:v>103.2205447554082</c:v>
                </c:pt>
                <c:pt idx="123">
                  <c:v>102.51361468176889</c:v>
                </c:pt>
                <c:pt idx="124">
                  <c:v>100.74615692113689</c:v>
                </c:pt>
                <c:pt idx="125">
                  <c:v>98.489361565938722</c:v>
                </c:pt>
                <c:pt idx="126">
                  <c:v>96.386643042657411</c:v>
                </c:pt>
                <c:pt idx="127">
                  <c:v>94.831190691376278</c:v>
                </c:pt>
                <c:pt idx="128">
                  <c:v>93.876117638295298</c:v>
                </c:pt>
                <c:pt idx="129">
                  <c:v>93.362590422561766</c:v>
                </c:pt>
                <c:pt idx="130">
                  <c:v>93.094543619994894</c:v>
                </c:pt>
                <c:pt idx="131">
                  <c:v>92.934185305428642</c:v>
                </c:pt>
                <c:pt idx="132">
                  <c:v>92.811885586063624</c:v>
                </c:pt>
                <c:pt idx="133">
                  <c:v>92.700570150932691</c:v>
                </c:pt>
                <c:pt idx="134">
                  <c:v>92.591891029171009</c:v>
                </c:pt>
                <c:pt idx="135">
                  <c:v>92.483770870983221</c:v>
                </c:pt>
                <c:pt idx="136">
                  <c:v>92.375784572772858</c:v>
                </c:pt>
                <c:pt idx="137">
                  <c:v>92.267856048834787</c:v>
                </c:pt>
                <c:pt idx="138">
                  <c:v>92.159969458806415</c:v>
                </c:pt>
                <c:pt idx="139">
                  <c:v>92.052119556653182</c:v>
                </c:pt>
                <c:pt idx="140">
                  <c:v>91.944314536742581</c:v>
                </c:pt>
                <c:pt idx="141">
                  <c:v>91.836629803981694</c:v>
                </c:pt>
                <c:pt idx="142">
                  <c:v>91.729452121513603</c:v>
                </c:pt>
                <c:pt idx="143">
                  <c:v>91.624379138625713</c:v>
                </c:pt>
                <c:pt idx="144">
                  <c:v>91.526892004491287</c:v>
                </c:pt>
                <c:pt idx="145">
                  <c:v>91.452516989546126</c:v>
                </c:pt>
                <c:pt idx="146">
                  <c:v>91.436899623346548</c:v>
                </c:pt>
                <c:pt idx="147">
                  <c:v>91.543986409717306</c:v>
                </c:pt>
                <c:pt idx="148">
                  <c:v>91.855995777575856</c:v>
                </c:pt>
                <c:pt idx="149">
                  <c:v>92.426577274282906</c:v>
                </c:pt>
                <c:pt idx="150">
                  <c:v>93.204496785179174</c:v>
                </c:pt>
                <c:pt idx="151">
                  <c:v>93.984954619867466</c:v>
                </c:pt>
                <c:pt idx="152">
                  <c:v>94.463853158138761</c:v>
                </c:pt>
                <c:pt idx="153">
                  <c:v>94.399658618953751</c:v>
                </c:pt>
                <c:pt idx="154">
                  <c:v>93.771128354967118</c:v>
                </c:pt>
                <c:pt idx="155">
                  <c:v>92.793459671254851</c:v>
                </c:pt>
                <c:pt idx="156">
                  <c:v>91.776688024057549</c:v>
                </c:pt>
                <c:pt idx="157">
                  <c:v>90.951108046094006</c:v>
                </c:pt>
                <c:pt idx="158">
                  <c:v>90.390067039241714</c:v>
                </c:pt>
                <c:pt idx="159">
                  <c:v>90.047735948429775</c:v>
                </c:pt>
                <c:pt idx="160">
                  <c:v>89.839208617726754</c:v>
                </c:pt>
                <c:pt idx="161">
                  <c:v>89.695232599031655</c:v>
                </c:pt>
                <c:pt idx="162">
                  <c:v>89.576514918882083</c:v>
                </c:pt>
                <c:pt idx="163">
                  <c:v>89.465936984190947</c:v>
                </c:pt>
                <c:pt idx="164">
                  <c:v>89.357541987530155</c:v>
                </c:pt>
                <c:pt idx="165">
                  <c:v>89.249641046337217</c:v>
                </c:pt>
                <c:pt idx="166">
                  <c:v>89.141839902521866</c:v>
                </c:pt>
                <c:pt idx="167">
                  <c:v>89.034062754264426</c:v>
                </c:pt>
                <c:pt idx="168">
                  <c:v>88.926298079984775</c:v>
                </c:pt>
                <c:pt idx="169">
                  <c:v>88.81854500684932</c:v>
                </c:pt>
                <c:pt idx="170">
                  <c:v>88.71080402197083</c:v>
                </c:pt>
                <c:pt idx="171">
                  <c:v>88.603075643282395</c:v>
                </c:pt>
                <c:pt idx="172">
                  <c:v>88.495360266078563</c:v>
                </c:pt>
                <c:pt idx="173">
                  <c:v>88.387658155079365</c:v>
                </c:pt>
                <c:pt idx="174">
                  <c:v>88.279969452840248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106.51791194003518</c:v>
                </c:pt>
                <c:pt idx="18">
                  <c:v>106.64409667718911</c:v>
                </c:pt>
                <c:pt idx="19">
                  <c:v>106.76696269251042</c:v>
                </c:pt>
                <c:pt idx="20">
                  <c:v>106.88612727123589</c:v>
                </c:pt>
                <c:pt idx="21">
                  <c:v>107.00117502932282</c:v>
                </c:pt>
                <c:pt idx="22">
                  <c:v>107.11165702585625</c:v>
                </c:pt>
                <c:pt idx="23">
                  <c:v>107.21709027151627</c:v>
                </c:pt>
                <c:pt idx="24">
                  <c:v>107.31695773381129</c:v>
                </c:pt>
                <c:pt idx="25">
                  <c:v>107.41070894920408</c:v>
                </c:pt>
                <c:pt idx="26">
                  <c:v>107.49776135961525</c:v>
                </c:pt>
                <c:pt idx="27">
                  <c:v>107.57750249500366</c:v>
                </c:pt>
                <c:pt idx="28">
                  <c:v>107.64929312354012</c:v>
                </c:pt>
                <c:pt idx="29">
                  <c:v>107.71247148494001</c:v>
                </c:pt>
                <c:pt idx="30">
                  <c:v>107.76635870936009</c:v>
                </c:pt>
                <c:pt idx="31">
                  <c:v>107.8102655025226</c:v>
                </c:pt>
                <c:pt idx="32">
                  <c:v>107.84350014622436</c:v>
                </c:pt>
                <c:pt idx="33">
                  <c:v>107.86537782132611</c:v>
                </c:pt>
                <c:pt idx="34">
                  <c:v>107.87523120750856</c:v>
                </c:pt>
                <c:pt idx="35">
                  <c:v>107.87242225115543</c:v>
                </c:pt>
                <c:pt idx="36">
                  <c:v>107.85635492135061</c:v>
                </c:pt>
                <c:pt idx="37">
                  <c:v>107.82648869701995</c:v>
                </c:pt>
                <c:pt idx="38">
                  <c:v>107.78235244983699</c:v>
                </c:pt>
                <c:pt idx="39">
                  <c:v>107.72355831297405</c:v>
                </c:pt>
                <c:pt idx="40">
                  <c:v>107.64981506139601</c:v>
                </c:pt>
                <c:pt idx="41">
                  <c:v>107.56094048197042</c:v>
                </c:pt>
                <c:pt idx="42">
                  <c:v>107.45687218791323</c:v>
                </c:pt>
                <c:pt idx="43">
                  <c:v>107.33767633784697</c:v>
                </c:pt>
                <c:pt idx="44">
                  <c:v>107.2035537591684</c:v>
                </c:pt>
                <c:pt idx="45">
                  <c:v>107.05484305017531</c:v>
                </c:pt>
                <c:pt idx="46">
                  <c:v>106.89202034406733</c:v>
                </c:pt>
                <c:pt idx="47">
                  <c:v>106.71569555572096</c:v>
                </c:pt>
                <c:pt idx="48">
                  <c:v>106.52660509097234</c:v>
                </c:pt>
                <c:pt idx="49">
                  <c:v>106.3256011672625</c:v>
                </c:pt>
                <c:pt idx="50">
                  <c:v>106.11363806141757</c:v>
                </c:pt>
                <c:pt idx="51">
                  <c:v>105.89175575215204</c:v>
                </c:pt>
                <c:pt idx="52">
                  <c:v>105.66106154969461</c:v>
                </c:pt>
                <c:pt idx="53">
                  <c:v>105.42271039319948</c:v>
                </c:pt>
                <c:pt idx="54">
                  <c:v>105.17788454219063</c:v>
                </c:pt>
                <c:pt idx="55">
                  <c:v>104.92777338908829</c:v>
                </c:pt>
                <c:pt idx="56">
                  <c:v>104.67355407789374</c:v>
                </c:pt>
                <c:pt idx="57">
                  <c:v>104.41637353503732</c:v>
                </c:pt>
                <c:pt idx="58">
                  <c:v>104.15733241071742</c:v>
                </c:pt>
                <c:pt idx="59">
                  <c:v>103.89747130294126</c:v>
                </c:pt>
                <c:pt idx="60">
                  <c:v>103.63775950256597</c:v>
                </c:pt>
                <c:pt idx="61">
                  <c:v>103.37908636592354</c:v>
                </c:pt>
                <c:pt idx="62">
                  <c:v>103.12225530056193</c:v>
                </c:pt>
                <c:pt idx="63">
                  <c:v>102.86798024561044</c:v>
                </c:pt>
                <c:pt idx="64">
                  <c:v>102.61688444529258</c:v>
                </c:pt>
                <c:pt idx="65">
                  <c:v>102.36950125389204</c:v>
                </c:pt>
                <c:pt idx="66">
                  <c:v>102.12627667273979</c:v>
                </c:pt>
                <c:pt idx="67">
                  <c:v>101.88757330267838</c:v>
                </c:pt>
                <c:pt idx="68">
                  <c:v>101.65367539603267</c:v>
                </c:pt>
                <c:pt idx="69">
                  <c:v>101.4247947068373</c:v>
                </c:pt>
                <c:pt idx="70">
                  <c:v>101.20107686322883</c:v>
                </c:pt>
                <c:pt idx="71">
                  <c:v>100.98260801795165</c:v>
                </c:pt>
                <c:pt idx="72">
                  <c:v>100.76942156868687</c:v>
                </c:pt>
                <c:pt idx="73">
                  <c:v>100.56150477675671</c:v>
                </c:pt>
                <c:pt idx="74">
                  <c:v>100.35880514862187</c:v>
                </c:pt>
                <c:pt idx="75">
                  <c:v>100.16123647799168</c:v>
                </c:pt>
                <c:pt idx="76">
                  <c:v>99.968684476330537</c:v>
                </c:pt>
                <c:pt idx="77">
                  <c:v>99.781011945541522</c:v>
                </c:pt>
                <c:pt idx="78">
                  <c:v>99.598063468454484</c:v>
                </c:pt>
                <c:pt idx="79">
                  <c:v>99.419669610529382</c:v>
                </c:pt>
                <c:pt idx="80">
                  <c:v>99.245650640165636</c:v>
                </c:pt>
                <c:pt idx="81">
                  <c:v>99.07581978557478</c:v>
                </c:pt>
                <c:pt idx="82">
                  <c:v>98.909986053758786</c:v>
                </c:pt>
                <c:pt idx="83">
                  <c:v>98.74795664220909</c:v>
                </c:pt>
                <c:pt idx="84">
                  <c:v>98.589538976939721</c:v>
                </c:pt>
                <c:pt idx="85">
                  <c:v>98.434542411814931</c:v>
                </c:pt>
                <c:pt idx="86">
                  <c:v>98.282779624194859</c:v>
                </c:pt>
                <c:pt idx="87">
                  <c:v>98.134067741024751</c:v>
                </c:pt>
                <c:pt idx="88">
                  <c:v>97.988229227908889</c:v>
                </c:pt>
                <c:pt idx="89">
                  <c:v>97.845092571661311</c:v>
                </c:pt>
                <c:pt idx="90">
                  <c:v>97.704492784494022</c:v>
                </c:pt>
                <c:pt idx="91">
                  <c:v>97.566271755529158</c:v>
                </c:pt>
                <c:pt idx="92">
                  <c:v>97.430278472814337</c:v>
                </c:pt>
                <c:pt idx="93">
                  <c:v>97.296369136558027</c:v>
                </c:pt>
                <c:pt idx="94">
                  <c:v>97.164407181941812</c:v>
                </c:pt>
                <c:pt idx="95">
                  <c:v>97.034263227645795</c:v>
                </c:pt>
                <c:pt idx="96">
                  <c:v>96.905814964166225</c:v>
                </c:pt>
                <c:pt idx="97">
                  <c:v>96.778946994122549</c:v>
                </c:pt>
                <c:pt idx="98">
                  <c:v>96.653550635045733</c:v>
                </c:pt>
                <c:pt idx="99">
                  <c:v>96.529523693613129</c:v>
                </c:pt>
                <c:pt idx="100">
                  <c:v>96.406770218934341</c:v>
                </c:pt>
                <c:pt idx="101">
                  <c:v>96.285200241292287</c:v>
                </c:pt>
                <c:pt idx="102">
                  <c:v>96.164729501690658</c:v>
                </c:pt>
                <c:pt idx="103">
                  <c:v>96.045279176640108</c:v>
                </c:pt>
                <c:pt idx="104">
                  <c:v>95.926775601819983</c:v>
                </c:pt>
                <c:pt idx="105">
                  <c:v>95.80914999756564</c:v>
                </c:pt>
                <c:pt idx="106">
                  <c:v>95.692338198543709</c:v>
                </c:pt>
                <c:pt idx="107">
                  <c:v>95.576280389475329</c:v>
                </c:pt>
                <c:pt idx="108">
                  <c:v>95.46092084834288</c:v>
                </c:pt>
                <c:pt idx="109">
                  <c:v>95.346207698156121</c:v>
                </c:pt>
                <c:pt idx="110">
                  <c:v>95.232092668054733</c:v>
                </c:pt>
                <c:pt idx="111">
                  <c:v>95.118530864273012</c:v>
                </c:pt>
                <c:pt idx="112">
                  <c:v>95.005480551287846</c:v>
                </c:pt>
                <c:pt idx="113">
                  <c:v>94.892902943302133</c:v>
                </c:pt>
                <c:pt idx="114">
                  <c:v>94.780762006079669</c:v>
                </c:pt>
                <c:pt idx="115">
                  <c:v>94.669024269040833</c:v>
                </c:pt>
                <c:pt idx="116">
                  <c:v>94.557658647443034</c:v>
                </c:pt>
                <c:pt idx="117">
                  <c:v>94.446636274407069</c:v>
                </c:pt>
                <c:pt idx="118">
                  <c:v>94.335930342504653</c:v>
                </c:pt>
                <c:pt idx="119">
                  <c:v>94.225515954591017</c:v>
                </c:pt>
                <c:pt idx="120">
                  <c:v>94.115369983548916</c:v>
                </c:pt>
                <c:pt idx="121">
                  <c:v>94.005470940603644</c:v>
                </c:pt>
                <c:pt idx="122">
                  <c:v>93.895798851871177</c:v>
                </c:pt>
                <c:pt idx="123">
                  <c:v>93.786335142812533</c:v>
                </c:pt>
                <c:pt idx="124">
                  <c:v>93.677062530286051</c:v>
                </c:pt>
                <c:pt idx="125">
                  <c:v>93.567964921912221</c:v>
                </c:pt>
                <c:pt idx="126">
                  <c:v>93.45902732249435</c:v>
                </c:pt>
                <c:pt idx="127">
                  <c:v>93.3502357472711</c:v>
                </c:pt>
                <c:pt idx="128">
                  <c:v>93.241577141809174</c:v>
                </c:pt>
                <c:pt idx="129">
                  <c:v>93.133039308380347</c:v>
                </c:pt>
                <c:pt idx="130">
                  <c:v>93.024610838699104</c:v>
                </c:pt>
                <c:pt idx="131">
                  <c:v>92.91628105292763</c:v>
                </c:pt>
                <c:pt idx="132">
                  <c:v>92.808039944877876</c:v>
                </c:pt>
                <c:pt idx="133">
                  <c:v>92.699878133356862</c:v>
                </c:pt>
                <c:pt idx="134">
                  <c:v>92.591786819604692</c:v>
                </c:pt>
                <c:pt idx="135">
                  <c:v>92.483757750764781</c:v>
                </c:pt>
                <c:pt idx="136">
                  <c:v>92.375783189298417</c:v>
                </c:pt>
                <c:pt idx="137">
                  <c:v>92.267855888208473</c:v>
                </c:pt>
                <c:pt idx="138">
                  <c:v>92.159969071868716</c:v>
                </c:pt>
                <c:pt idx="139">
                  <c:v>92.052116422165128</c:v>
                </c:pt>
                <c:pt idx="140">
                  <c:v>91.944292069544161</c:v>
                </c:pt>
                <c:pt idx="141">
                  <c:v>91.836490588434685</c:v>
                </c:pt>
                <c:pt idx="142">
                  <c:v>91.728706996369553</c:v>
                </c:pt>
                <c:pt idx="143">
                  <c:v>91.620936755987699</c:v>
                </c:pt>
                <c:pt idx="144">
                  <c:v>91.513175778959891</c:v>
                </c:pt>
                <c:pt idx="145">
                  <c:v>91.405420430760969</c:v>
                </c:pt>
                <c:pt idx="146">
                  <c:v>91.297667535124518</c:v>
                </c:pt>
                <c:pt idx="147">
                  <c:v>91.189914376974215</c:v>
                </c:pt>
                <c:pt idx="148">
                  <c:v>91.082158702641735</c:v>
                </c:pt>
                <c:pt idx="149">
                  <c:v>90.97439871626338</c:v>
                </c:pt>
                <c:pt idx="150">
                  <c:v>90.866633071399534</c:v>
                </c:pt>
                <c:pt idx="151">
                  <c:v>90.758860857140263</c:v>
                </c:pt>
                <c:pt idx="152">
                  <c:v>90.651081578239072</c:v>
                </c:pt>
                <c:pt idx="153">
                  <c:v>90.543295129137306</c:v>
                </c:pt>
                <c:pt idx="154">
                  <c:v>90.435501762085153</c:v>
                </c:pt>
                <c:pt idx="155">
                  <c:v>90.327702049905156</c:v>
                </c:pt>
                <c:pt idx="156">
                  <c:v>90.219896844255516</c:v>
                </c:pt>
                <c:pt idx="157">
                  <c:v>90.112087230509019</c:v>
                </c:pt>
                <c:pt idx="158">
                  <c:v>90.004274480549995</c:v>
                </c:pt>
                <c:pt idx="159">
                  <c:v>89.896460004892845</c:v>
                </c:pt>
                <c:pt idx="160">
                  <c:v>89.788645305536676</c:v>
                </c:pt>
                <c:pt idx="161">
                  <c:v>89.680831930895224</c:v>
                </c:pt>
                <c:pt idx="162">
                  <c:v>89.57302143399022</c:v>
                </c:pt>
                <c:pt idx="163">
                  <c:v>89.465215334885855</c:v>
                </c:pt>
                <c:pt idx="164">
                  <c:v>89.357415088093006</c:v>
                </c:pt>
                <c:pt idx="165">
                  <c:v>89.249622055406036</c:v>
                </c:pt>
                <c:pt idx="166">
                  <c:v>89.141837484370612</c:v>
                </c:pt>
                <c:pt idx="167">
                  <c:v>89.034062492338506</c:v>
                </c:pt>
                <c:pt idx="168">
                  <c:v>88.926298055855341</c:v>
                </c:pt>
                <c:pt idx="169">
                  <c:v>88.818545004959091</c:v>
                </c:pt>
                <c:pt idx="170">
                  <c:v>88.710804021844936</c:v>
                </c:pt>
                <c:pt idx="171">
                  <c:v>88.603075643275261</c:v>
                </c:pt>
                <c:pt idx="172">
                  <c:v>88.495360266078222</c:v>
                </c:pt>
                <c:pt idx="173">
                  <c:v>88.38765815507935</c:v>
                </c:pt>
                <c:pt idx="174">
                  <c:v>88.279969452840248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103.193</c:v>
                </c:pt>
                <c:pt idx="1">
                  <c:v>103.211</c:v>
                </c:pt>
                <c:pt idx="2">
                  <c:v>102.404</c:v>
                </c:pt>
                <c:pt idx="3">
                  <c:v>103.526</c:v>
                </c:pt>
                <c:pt idx="4">
                  <c:v>102.684</c:v>
                </c:pt>
                <c:pt idx="5">
                  <c:v>104.123</c:v>
                </c:pt>
                <c:pt idx="6">
                  <c:v>103.123</c:v>
                </c:pt>
                <c:pt idx="7">
                  <c:v>102.667</c:v>
                </c:pt>
                <c:pt idx="8">
                  <c:v>103</c:v>
                </c:pt>
                <c:pt idx="9">
                  <c:v>102</c:v>
                </c:pt>
                <c:pt idx="10">
                  <c:v>103.14</c:v>
                </c:pt>
                <c:pt idx="11">
                  <c:v>101.509</c:v>
                </c:pt>
                <c:pt idx="12">
                  <c:v>102.491</c:v>
                </c:pt>
                <c:pt idx="13">
                  <c:v>103.333</c:v>
                </c:pt>
                <c:pt idx="14">
                  <c:v>102.509</c:v>
                </c:pt>
                <c:pt idx="15">
                  <c:v>103.123</c:v>
                </c:pt>
                <c:pt idx="16">
                  <c:v>103.73699999999999</c:v>
                </c:pt>
                <c:pt idx="17">
                  <c:v>103.63200000000001</c:v>
                </c:pt>
                <c:pt idx="18">
                  <c:v>103.667</c:v>
                </c:pt>
                <c:pt idx="19">
                  <c:v>102.36799999999999</c:v>
                </c:pt>
                <c:pt idx="20">
                  <c:v>103.035</c:v>
                </c:pt>
                <c:pt idx="21">
                  <c:v>103.56100000000001</c:v>
                </c:pt>
                <c:pt idx="22">
                  <c:v>102.825</c:v>
                </c:pt>
                <c:pt idx="23">
                  <c:v>103.596</c:v>
                </c:pt>
                <c:pt idx="24">
                  <c:v>102.842</c:v>
                </c:pt>
                <c:pt idx="25">
                  <c:v>103.42100000000001</c:v>
                </c:pt>
                <c:pt idx="26">
                  <c:v>103.035</c:v>
                </c:pt>
                <c:pt idx="27">
                  <c:v>103.56100000000001</c:v>
                </c:pt>
                <c:pt idx="28">
                  <c:v>102.754</c:v>
                </c:pt>
                <c:pt idx="29">
                  <c:v>104.26300000000001</c:v>
                </c:pt>
                <c:pt idx="30">
                  <c:v>103.316</c:v>
                </c:pt>
                <c:pt idx="31">
                  <c:v>103.596</c:v>
                </c:pt>
                <c:pt idx="32">
                  <c:v>103.56100000000001</c:v>
                </c:pt>
                <c:pt idx="33">
                  <c:v>104.211</c:v>
                </c:pt>
                <c:pt idx="34">
                  <c:v>104.42100000000001</c:v>
                </c:pt>
                <c:pt idx="35">
                  <c:v>103.298</c:v>
                </c:pt>
                <c:pt idx="36">
                  <c:v>104.71899999999999</c:v>
                </c:pt>
                <c:pt idx="37">
                  <c:v>104</c:v>
                </c:pt>
                <c:pt idx="38">
                  <c:v>103.807</c:v>
                </c:pt>
                <c:pt idx="39">
                  <c:v>104.018</c:v>
                </c:pt>
                <c:pt idx="40">
                  <c:v>104.73699999999999</c:v>
                </c:pt>
                <c:pt idx="41">
                  <c:v>104.947</c:v>
                </c:pt>
                <c:pt idx="42">
                  <c:v>105.316</c:v>
                </c:pt>
                <c:pt idx="43">
                  <c:v>107.175</c:v>
                </c:pt>
                <c:pt idx="44">
                  <c:v>108.158</c:v>
                </c:pt>
                <c:pt idx="45">
                  <c:v>109.316</c:v>
                </c:pt>
                <c:pt idx="46">
                  <c:v>110.105</c:v>
                </c:pt>
                <c:pt idx="47">
                  <c:v>110.386</c:v>
                </c:pt>
                <c:pt idx="48">
                  <c:v>112.018</c:v>
                </c:pt>
                <c:pt idx="49">
                  <c:v>113.649</c:v>
                </c:pt>
                <c:pt idx="50">
                  <c:v>117.789</c:v>
                </c:pt>
                <c:pt idx="51">
                  <c:v>123.77200000000001</c:v>
                </c:pt>
                <c:pt idx="52">
                  <c:v>133.89500000000001</c:v>
                </c:pt>
                <c:pt idx="53">
                  <c:v>146.667</c:v>
                </c:pt>
                <c:pt idx="54">
                  <c:v>162.84200000000001</c:v>
                </c:pt>
                <c:pt idx="55">
                  <c:v>177.87700000000001</c:v>
                </c:pt>
                <c:pt idx="56">
                  <c:v>192.42099999999999</c:v>
                </c:pt>
                <c:pt idx="57">
                  <c:v>205.035</c:v>
                </c:pt>
                <c:pt idx="58">
                  <c:v>213.28100000000001</c:v>
                </c:pt>
                <c:pt idx="59">
                  <c:v>218.71899999999999</c:v>
                </c:pt>
                <c:pt idx="60">
                  <c:v>220.50899999999999</c:v>
                </c:pt>
                <c:pt idx="61">
                  <c:v>218.596</c:v>
                </c:pt>
                <c:pt idx="62">
                  <c:v>212.10499999999999</c:v>
                </c:pt>
                <c:pt idx="63">
                  <c:v>202.78899999999999</c:v>
                </c:pt>
                <c:pt idx="64">
                  <c:v>188.75399999999999</c:v>
                </c:pt>
                <c:pt idx="65">
                  <c:v>172.684</c:v>
                </c:pt>
                <c:pt idx="66">
                  <c:v>155.45599999999999</c:v>
                </c:pt>
                <c:pt idx="67">
                  <c:v>139.80699999999999</c:v>
                </c:pt>
                <c:pt idx="68">
                  <c:v>128.63200000000001</c:v>
                </c:pt>
                <c:pt idx="69">
                  <c:v>117.982</c:v>
                </c:pt>
                <c:pt idx="70">
                  <c:v>111.211</c:v>
                </c:pt>
                <c:pt idx="71">
                  <c:v>108.404</c:v>
                </c:pt>
                <c:pt idx="72">
                  <c:v>106.36799999999999</c:v>
                </c:pt>
                <c:pt idx="73">
                  <c:v>109.649</c:v>
                </c:pt>
                <c:pt idx="74">
                  <c:v>113.526</c:v>
                </c:pt>
                <c:pt idx="75">
                  <c:v>120.57899999999999</c:v>
                </c:pt>
                <c:pt idx="76">
                  <c:v>128.84200000000001</c:v>
                </c:pt>
                <c:pt idx="77">
                  <c:v>141.316</c:v>
                </c:pt>
                <c:pt idx="78">
                  <c:v>153.596</c:v>
                </c:pt>
                <c:pt idx="79">
                  <c:v>164.684</c:v>
                </c:pt>
                <c:pt idx="80">
                  <c:v>174.08799999999999</c:v>
                </c:pt>
                <c:pt idx="81">
                  <c:v>180.57900000000001</c:v>
                </c:pt>
                <c:pt idx="82">
                  <c:v>184.52600000000001</c:v>
                </c:pt>
                <c:pt idx="83">
                  <c:v>183.053</c:v>
                </c:pt>
                <c:pt idx="84">
                  <c:v>177.54400000000001</c:v>
                </c:pt>
                <c:pt idx="85">
                  <c:v>167.316</c:v>
                </c:pt>
                <c:pt idx="86">
                  <c:v>154</c:v>
                </c:pt>
                <c:pt idx="87">
                  <c:v>139.614</c:v>
                </c:pt>
                <c:pt idx="88">
                  <c:v>128.57900000000001</c:v>
                </c:pt>
                <c:pt idx="89">
                  <c:v>120.526</c:v>
                </c:pt>
                <c:pt idx="90">
                  <c:v>113.965</c:v>
                </c:pt>
                <c:pt idx="91">
                  <c:v>107.982</c:v>
                </c:pt>
                <c:pt idx="92">
                  <c:v>102.947</c:v>
                </c:pt>
                <c:pt idx="93">
                  <c:v>98.298000000000002</c:v>
                </c:pt>
                <c:pt idx="94">
                  <c:v>95.509</c:v>
                </c:pt>
                <c:pt idx="95">
                  <c:v>95.07</c:v>
                </c:pt>
                <c:pt idx="96">
                  <c:v>95.683999999999997</c:v>
                </c:pt>
                <c:pt idx="97">
                  <c:v>96.474000000000004</c:v>
                </c:pt>
                <c:pt idx="98">
                  <c:v>96.491</c:v>
                </c:pt>
                <c:pt idx="99">
                  <c:v>97.123000000000005</c:v>
                </c:pt>
                <c:pt idx="100">
                  <c:v>97.174999999999997</c:v>
                </c:pt>
                <c:pt idx="101">
                  <c:v>96.245999999999995</c:v>
                </c:pt>
                <c:pt idx="102">
                  <c:v>96.912000000000006</c:v>
                </c:pt>
                <c:pt idx="103">
                  <c:v>96.578999999999994</c:v>
                </c:pt>
                <c:pt idx="104">
                  <c:v>94.965000000000003</c:v>
                </c:pt>
                <c:pt idx="105">
                  <c:v>94.403999999999996</c:v>
                </c:pt>
                <c:pt idx="106">
                  <c:v>93.07</c:v>
                </c:pt>
                <c:pt idx="107">
                  <c:v>92.543999999999997</c:v>
                </c:pt>
                <c:pt idx="108">
                  <c:v>91.456000000000003</c:v>
                </c:pt>
                <c:pt idx="109">
                  <c:v>89.614000000000004</c:v>
                </c:pt>
                <c:pt idx="110">
                  <c:v>89.772000000000006</c:v>
                </c:pt>
                <c:pt idx="111">
                  <c:v>90.123000000000005</c:v>
                </c:pt>
                <c:pt idx="112">
                  <c:v>89.227999999999994</c:v>
                </c:pt>
                <c:pt idx="113">
                  <c:v>89.667000000000002</c:v>
                </c:pt>
                <c:pt idx="114">
                  <c:v>90.018000000000001</c:v>
                </c:pt>
                <c:pt idx="115">
                  <c:v>90.683999999999997</c:v>
                </c:pt>
                <c:pt idx="116">
                  <c:v>92.525999999999996</c:v>
                </c:pt>
                <c:pt idx="117">
                  <c:v>93.07</c:v>
                </c:pt>
                <c:pt idx="118">
                  <c:v>94.93</c:v>
                </c:pt>
                <c:pt idx="119">
                  <c:v>96.578999999999994</c:v>
                </c:pt>
                <c:pt idx="120">
                  <c:v>97.192999999999998</c:v>
                </c:pt>
                <c:pt idx="121">
                  <c:v>96.825000000000003</c:v>
                </c:pt>
                <c:pt idx="122">
                  <c:v>95.578999999999994</c:v>
                </c:pt>
                <c:pt idx="123">
                  <c:v>93.876999999999995</c:v>
                </c:pt>
                <c:pt idx="124">
                  <c:v>92.052999999999997</c:v>
                </c:pt>
                <c:pt idx="125">
                  <c:v>89.578999999999994</c:v>
                </c:pt>
                <c:pt idx="126">
                  <c:v>88.052999999999997</c:v>
                </c:pt>
                <c:pt idx="127">
                  <c:v>86.965000000000003</c:v>
                </c:pt>
                <c:pt idx="128">
                  <c:v>86.86</c:v>
                </c:pt>
                <c:pt idx="129">
                  <c:v>86.316000000000003</c:v>
                </c:pt>
                <c:pt idx="130">
                  <c:v>88.192999999999998</c:v>
                </c:pt>
                <c:pt idx="131">
                  <c:v>86.525999999999996</c:v>
                </c:pt>
                <c:pt idx="132">
                  <c:v>87.034999999999997</c:v>
                </c:pt>
                <c:pt idx="133">
                  <c:v>87.14</c:v>
                </c:pt>
                <c:pt idx="134">
                  <c:v>85.93</c:v>
                </c:pt>
                <c:pt idx="135">
                  <c:v>86.632000000000005</c:v>
                </c:pt>
                <c:pt idx="136">
                  <c:v>86.034999999999997</c:v>
                </c:pt>
                <c:pt idx="137">
                  <c:v>86.07</c:v>
                </c:pt>
                <c:pt idx="138">
                  <c:v>85.227999999999994</c:v>
                </c:pt>
                <c:pt idx="139">
                  <c:v>86.281000000000006</c:v>
                </c:pt>
                <c:pt idx="140">
                  <c:v>85.332999999999998</c:v>
                </c:pt>
                <c:pt idx="141">
                  <c:v>85.298000000000002</c:v>
                </c:pt>
                <c:pt idx="142">
                  <c:v>85.632000000000005</c:v>
                </c:pt>
                <c:pt idx="143">
                  <c:v>85.245999999999995</c:v>
                </c:pt>
                <c:pt idx="144">
                  <c:v>85.718999999999994</c:v>
                </c:pt>
                <c:pt idx="145">
                  <c:v>85.754000000000005</c:v>
                </c:pt>
                <c:pt idx="146">
                  <c:v>87.332999999999998</c:v>
                </c:pt>
                <c:pt idx="147">
                  <c:v>88.263000000000005</c:v>
                </c:pt>
                <c:pt idx="148">
                  <c:v>88.385999999999996</c:v>
                </c:pt>
                <c:pt idx="149">
                  <c:v>89.491</c:v>
                </c:pt>
                <c:pt idx="150">
                  <c:v>88.701999999999998</c:v>
                </c:pt>
                <c:pt idx="151">
                  <c:v>87.894999999999996</c:v>
                </c:pt>
                <c:pt idx="152">
                  <c:v>87.421000000000006</c:v>
                </c:pt>
                <c:pt idx="153">
                  <c:v>85.912000000000006</c:v>
                </c:pt>
                <c:pt idx="154">
                  <c:v>85.07</c:v>
                </c:pt>
                <c:pt idx="155">
                  <c:v>84.227999999999994</c:v>
                </c:pt>
                <c:pt idx="156">
                  <c:v>83.525999999999996</c:v>
                </c:pt>
                <c:pt idx="157">
                  <c:v>83.947000000000003</c:v>
                </c:pt>
                <c:pt idx="158">
                  <c:v>83.578999999999994</c:v>
                </c:pt>
                <c:pt idx="159">
                  <c:v>84.210999999999999</c:v>
                </c:pt>
                <c:pt idx="160">
                  <c:v>83.350999999999999</c:v>
                </c:pt>
                <c:pt idx="161">
                  <c:v>83.087999999999994</c:v>
                </c:pt>
                <c:pt idx="162">
                  <c:v>82.596000000000004</c:v>
                </c:pt>
                <c:pt idx="163">
                  <c:v>83.385999999999996</c:v>
                </c:pt>
                <c:pt idx="164">
                  <c:v>82.491</c:v>
                </c:pt>
                <c:pt idx="165">
                  <c:v>83.683999999999997</c:v>
                </c:pt>
                <c:pt idx="166">
                  <c:v>82.841999999999999</c:v>
                </c:pt>
                <c:pt idx="167">
                  <c:v>83.350999999999999</c:v>
                </c:pt>
                <c:pt idx="168">
                  <c:v>83.841999999999999</c:v>
                </c:pt>
                <c:pt idx="169">
                  <c:v>82.912000000000006</c:v>
                </c:pt>
                <c:pt idx="170">
                  <c:v>83.491</c:v>
                </c:pt>
                <c:pt idx="171">
                  <c:v>82</c:v>
                </c:pt>
                <c:pt idx="172">
                  <c:v>83.174999999999997</c:v>
                </c:pt>
                <c:pt idx="173">
                  <c:v>83.456000000000003</c:v>
                </c:pt>
                <c:pt idx="174">
                  <c:v>83.087999999999994</c:v>
                </c:pt>
                <c:pt idx="175">
                  <c:v>83.367999999999995</c:v>
                </c:pt>
                <c:pt idx="176">
                  <c:v>82.403999999999996</c:v>
                </c:pt>
                <c:pt idx="177">
                  <c:v>82.350999999999999</c:v>
                </c:pt>
                <c:pt idx="178">
                  <c:v>82.947000000000003</c:v>
                </c:pt>
                <c:pt idx="179">
                  <c:v>81.894999999999996</c:v>
                </c:pt>
                <c:pt idx="180">
                  <c:v>82.807000000000002</c:v>
                </c:pt>
                <c:pt idx="181">
                  <c:v>82.034999999999997</c:v>
                </c:pt>
                <c:pt idx="182">
                  <c:v>82.614000000000004</c:v>
                </c:pt>
                <c:pt idx="183">
                  <c:v>82.772000000000006</c:v>
                </c:pt>
                <c:pt idx="184">
                  <c:v>82.456000000000003</c:v>
                </c:pt>
                <c:pt idx="185">
                  <c:v>81.474000000000004</c:v>
                </c:pt>
                <c:pt idx="186">
                  <c:v>82.385999999999996</c:v>
                </c:pt>
                <c:pt idx="187">
                  <c:v>81.894999999999996</c:v>
                </c:pt>
                <c:pt idx="188">
                  <c:v>83.052999999999997</c:v>
                </c:pt>
                <c:pt idx="189">
                  <c:v>82.543999999999997</c:v>
                </c:pt>
                <c:pt idx="190">
                  <c:v>82.509</c:v>
                </c:pt>
                <c:pt idx="191">
                  <c:v>82.667000000000002</c:v>
                </c:pt>
                <c:pt idx="192">
                  <c:v>81.456000000000003</c:v>
                </c:pt>
                <c:pt idx="193">
                  <c:v>82.438999999999993</c:v>
                </c:pt>
                <c:pt idx="194">
                  <c:v>82.367999999999995</c:v>
                </c:pt>
                <c:pt idx="195">
                  <c:v>82.052999999999997</c:v>
                </c:pt>
                <c:pt idx="196">
                  <c:v>81.561000000000007</c:v>
                </c:pt>
                <c:pt idx="197">
                  <c:v>82.158000000000001</c:v>
                </c:pt>
                <c:pt idx="198">
                  <c:v>81.93</c:v>
                </c:pt>
                <c:pt idx="199">
                  <c:v>80.86</c:v>
                </c:pt>
                <c:pt idx="200">
                  <c:v>81.981999999999999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102.30897935747694</c:v>
                </c:pt>
                <c:pt idx="21">
                  <c:v>102.58727090344831</c:v>
                </c:pt>
                <c:pt idx="22">
                  <c:v>102.86520352971684</c:v>
                </c:pt>
                <c:pt idx="23">
                  <c:v>103.14242189144416</c:v>
                </c:pt>
                <c:pt idx="24">
                  <c:v>103.41851718434722</c:v>
                </c:pt>
                <c:pt idx="25">
                  <c:v>103.69302303947686</c:v>
                </c:pt>
                <c:pt idx="26">
                  <c:v>103.96541168010191</c:v>
                </c:pt>
                <c:pt idx="27">
                  <c:v>104.23509050148247</c:v>
                </c:pt>
                <c:pt idx="28">
                  <c:v>104.50139926817349</c:v>
                </c:pt>
                <c:pt idx="29">
                  <c:v>104.76360817327574</c:v>
                </c:pt>
                <c:pt idx="30">
                  <c:v>105.02091709690445</c:v>
                </c:pt>
                <c:pt idx="31">
                  <c:v>105.27245660652319</c:v>
                </c:pt>
                <c:pt idx="32">
                  <c:v>105.51729172514422</c:v>
                </c:pt>
                <c:pt idx="33">
                  <c:v>105.75443062410791</c:v>
                </c:pt>
                <c:pt idx="34">
                  <c:v>105.98284294809605</c:v>
                </c:pt>
                <c:pt idx="35">
                  <c:v>106.20149796090584</c:v>
                </c:pt>
                <c:pt idx="36">
                  <c:v>106.40944384329289</c:v>
                </c:pt>
                <c:pt idx="37">
                  <c:v>106.60597079798248</c:v>
                </c:pt>
                <c:pt idx="38">
                  <c:v>106.79093878803063</c:v>
                </c:pt>
                <c:pt idx="39">
                  <c:v>106.96541406454148</c:v>
                </c:pt>
                <c:pt idx="40">
                  <c:v>107.13285456067395</c:v>
                </c:pt>
                <c:pt idx="41">
                  <c:v>107.30121316446747</c:v>
                </c:pt>
                <c:pt idx="42">
                  <c:v>107.48647208367055</c:v>
                </c:pt>
                <c:pt idx="43">
                  <c:v>107.71822897473658</c:v>
                </c:pt>
                <c:pt idx="44">
                  <c:v>108.04792292337878</c:v>
                </c:pt>
                <c:pt idx="45">
                  <c:v>108.55995365120488</c:v>
                </c:pt>
                <c:pt idx="46">
                  <c:v>109.38511011417724</c:v>
                </c:pt>
                <c:pt idx="47">
                  <c:v>110.71421807540256</c:v>
                </c:pt>
                <c:pt idx="48">
                  <c:v>112.80774643914737</c:v>
                </c:pt>
                <c:pt idx="49">
                  <c:v>115.99465266750019</c:v>
                </c:pt>
                <c:pt idx="50">
                  <c:v>120.65191680094702</c:v>
                </c:pt>
                <c:pt idx="51">
                  <c:v>127.1564876903837</c:v>
                </c:pt>
                <c:pt idx="52">
                  <c:v>135.80543414568925</c:v>
                </c:pt>
                <c:pt idx="53">
                  <c:v>146.70903520965334</c:v>
                </c:pt>
                <c:pt idx="54">
                  <c:v>159.67464139510912</c:v>
                </c:pt>
                <c:pt idx="55">
                  <c:v>174.11288799278131</c:v>
                </c:pt>
                <c:pt idx="56">
                  <c:v>189.00602879712875</c:v>
                </c:pt>
                <c:pt idx="57">
                  <c:v>202.97378952517093</c:v>
                </c:pt>
                <c:pt idx="58">
                  <c:v>214.45112446717397</c:v>
                </c:pt>
                <c:pt idx="59">
                  <c:v>221.95732612411274</c:v>
                </c:pt>
                <c:pt idx="60">
                  <c:v>224.39815582228124</c:v>
                </c:pt>
                <c:pt idx="61">
                  <c:v>221.31837433506229</c:v>
                </c:pt>
                <c:pt idx="62">
                  <c:v>213.02540950931871</c:v>
                </c:pt>
                <c:pt idx="63">
                  <c:v>200.5395049006606</c:v>
                </c:pt>
                <c:pt idx="64">
                  <c:v>185.38055073301669</c:v>
                </c:pt>
                <c:pt idx="65">
                  <c:v>169.25508924686787</c:v>
                </c:pt>
                <c:pt idx="66">
                  <c:v>153.73650402651049</c:v>
                </c:pt>
                <c:pt idx="67">
                  <c:v>140.0258309914841</c:v>
                </c:pt>
                <c:pt idx="68">
                  <c:v>128.8449030029706</c:v>
                </c:pt>
                <c:pt idx="69">
                  <c:v>120.46519915371177</c:v>
                </c:pt>
                <c:pt idx="70">
                  <c:v>114.83498128145764</c:v>
                </c:pt>
                <c:pt idx="71">
                  <c:v>111.74694614808314</c:v>
                </c:pt>
                <c:pt idx="72">
                  <c:v>110.99002632142091</c:v>
                </c:pt>
                <c:pt idx="73">
                  <c:v>112.44461124727995</c:v>
                </c:pt>
                <c:pt idx="74">
                  <c:v>116.10063219955971</c:v>
                </c:pt>
                <c:pt idx="75">
                  <c:v>121.99670455846723</c:v>
                </c:pt>
                <c:pt idx="76">
                  <c:v>130.09542601326871</c:v>
                </c:pt>
                <c:pt idx="77">
                  <c:v>140.12727299742519</c:v>
                </c:pt>
                <c:pt idx="78">
                  <c:v>151.45306948746449</c:v>
                </c:pt>
                <c:pt idx="79">
                  <c:v>163.00607339265412</c:v>
                </c:pt>
                <c:pt idx="80">
                  <c:v>173.36751363055652</c:v>
                </c:pt>
                <c:pt idx="81">
                  <c:v>180.99454976751042</c:v>
                </c:pt>
                <c:pt idx="82">
                  <c:v>184.56081241307976</c:v>
                </c:pt>
                <c:pt idx="83">
                  <c:v>183.30919312766338</c:v>
                </c:pt>
                <c:pt idx="84">
                  <c:v>177.28789418099981</c:v>
                </c:pt>
                <c:pt idx="85">
                  <c:v>167.36879519630671</c:v>
                </c:pt>
                <c:pt idx="86">
                  <c:v>155.02791779698663</c:v>
                </c:pt>
                <c:pt idx="87">
                  <c:v>141.96439228762489</c:v>
                </c:pt>
                <c:pt idx="88">
                  <c:v>129.69691069932776</c:v>
                </c:pt>
                <c:pt idx="89">
                  <c:v>119.2733984764555</c:v>
                </c:pt>
                <c:pt idx="90">
                  <c:v>111.16699644961852</c:v>
                </c:pt>
                <c:pt idx="91">
                  <c:v>105.34785304993892</c:v>
                </c:pt>
                <c:pt idx="92">
                  <c:v>101.4593731186558</c:v>
                </c:pt>
                <c:pt idx="93">
                  <c:v>99.012168900752641</c:v>
                </c:pt>
                <c:pt idx="94">
                  <c:v>97.532801289948338</c:v>
                </c:pt>
                <c:pt idx="95">
                  <c:v>96.643866173035661</c:v>
                </c:pt>
                <c:pt idx="96">
                  <c:v>96.084315959308967</c:v>
                </c:pt>
                <c:pt idx="97">
                  <c:v>95.693678780651979</c:v>
                </c:pt>
                <c:pt idx="98">
                  <c:v>95.383115489539065</c:v>
                </c:pt>
                <c:pt idx="99">
                  <c:v>95.107962862921894</c:v>
                </c:pt>
                <c:pt idx="100">
                  <c:v>94.847708635123809</c:v>
                </c:pt>
                <c:pt idx="101">
                  <c:v>94.593701390644043</c:v>
                </c:pt>
                <c:pt idx="102">
                  <c:v>94.342566575322905</c:v>
                </c:pt>
                <c:pt idx="103">
                  <c:v>94.093069091046658</c:v>
                </c:pt>
                <c:pt idx="104">
                  <c:v>93.844768495486449</c:v>
                </c:pt>
                <c:pt idx="105">
                  <c:v>93.597496788668053</c:v>
                </c:pt>
                <c:pt idx="106">
                  <c:v>93.3511741573721</c:v>
                </c:pt>
                <c:pt idx="107">
                  <c:v>93.10575196399607</c:v>
                </c:pt>
                <c:pt idx="108">
                  <c:v>92.861209730685786</c:v>
                </c:pt>
                <c:pt idx="109">
                  <c:v>92.617620668817764</c:v>
                </c:pt>
                <c:pt idx="110">
                  <c:v>92.37544132218575</c:v>
                </c:pt>
                <c:pt idx="111">
                  <c:v>92.136536208092309</c:v>
                </c:pt>
                <c:pt idx="112">
                  <c:v>91.907214534934283</c:v>
                </c:pt>
                <c:pt idx="113">
                  <c:v>91.705631937966785</c:v>
                </c:pt>
                <c:pt idx="114">
                  <c:v>91.575995887566634</c:v>
                </c:pt>
                <c:pt idx="115">
                  <c:v>91.607630785987368</c:v>
                </c:pt>
                <c:pt idx="116">
                  <c:v>91.943709455079599</c:v>
                </c:pt>
                <c:pt idx="117">
                  <c:v>92.744366752893754</c:v>
                </c:pt>
                <c:pt idx="118">
                  <c:v>94.065015630849999</c:v>
                </c:pt>
                <c:pt idx="119">
                  <c:v>95.672018234619628</c:v>
                </c:pt>
                <c:pt idx="120">
                  <c:v>96.958903428958152</c:v>
                </c:pt>
                <c:pt idx="121">
                  <c:v>97.191908490154972</c:v>
                </c:pt>
                <c:pt idx="122">
                  <c:v>96.044915601766633</c:v>
                </c:pt>
                <c:pt idx="123">
                  <c:v>93.932037798041293</c:v>
                </c:pt>
                <c:pt idx="124">
                  <c:v>91.708863325669654</c:v>
                </c:pt>
                <c:pt idx="125">
                  <c:v>90.028928850099391</c:v>
                </c:pt>
                <c:pt idx="126">
                  <c:v>89.023724986128116</c:v>
                </c:pt>
                <c:pt idx="127">
                  <c:v>88.482001158843232</c:v>
                </c:pt>
                <c:pt idx="128">
                  <c:v>88.157790348166145</c:v>
                </c:pt>
                <c:pt idx="129">
                  <c:v>87.908184201081724</c:v>
                </c:pt>
                <c:pt idx="130">
                  <c:v>87.678402462613263</c:v>
                </c:pt>
                <c:pt idx="131">
                  <c:v>87.453538321883428</c:v>
                </c:pt>
                <c:pt idx="132">
                  <c:v>87.230667661588143</c:v>
                </c:pt>
                <c:pt idx="133">
                  <c:v>87.009430280606693</c:v>
                </c:pt>
                <c:pt idx="134">
                  <c:v>86.789869493531356</c:v>
                </c:pt>
                <c:pt idx="135">
                  <c:v>86.572075825318137</c:v>
                </c:pt>
                <c:pt idx="136">
                  <c:v>86.356142484236528</c:v>
                </c:pt>
                <c:pt idx="137">
                  <c:v>86.14215995809235</c:v>
                </c:pt>
                <c:pt idx="138">
                  <c:v>85.930216785966124</c:v>
                </c:pt>
                <c:pt idx="139">
                  <c:v>85.720425027580504</c:v>
                </c:pt>
                <c:pt idx="140">
                  <c:v>85.513119791813452</c:v>
                </c:pt>
                <c:pt idx="141">
                  <c:v>85.310005318860576</c:v>
                </c:pt>
                <c:pt idx="142">
                  <c:v>85.119122330172104</c:v>
                </c:pt>
                <c:pt idx="143">
                  <c:v>84.970537440388526</c:v>
                </c:pt>
                <c:pt idx="144">
                  <c:v>84.949255783509116</c:v>
                </c:pt>
                <c:pt idx="145">
                  <c:v>85.227023586859005</c:v>
                </c:pt>
                <c:pt idx="146">
                  <c:v>86.018045697539449</c:v>
                </c:pt>
                <c:pt idx="147">
                  <c:v>87.376087360964306</c:v>
                </c:pt>
                <c:pt idx="148">
                  <c:v>88.930423504227491</c:v>
                </c:pt>
                <c:pt idx="149">
                  <c:v>89.910982278334885</c:v>
                </c:pt>
                <c:pt idx="150">
                  <c:v>89.661664190684164</c:v>
                </c:pt>
                <c:pt idx="151">
                  <c:v>88.214483338459814</c:v>
                </c:pt>
                <c:pt idx="152">
                  <c:v>86.264856955276741</c:v>
                </c:pt>
                <c:pt idx="153">
                  <c:v>84.572353769091634</c:v>
                </c:pt>
                <c:pt idx="154">
                  <c:v>83.467333248659259</c:v>
                </c:pt>
                <c:pt idx="155">
                  <c:v>82.862752031656171</c:v>
                </c:pt>
                <c:pt idx="156">
                  <c:v>82.534716865296843</c:v>
                </c:pt>
                <c:pt idx="157">
                  <c:v>82.317202441372018</c:v>
                </c:pt>
                <c:pt idx="158">
                  <c:v>82.133180850518499</c:v>
                </c:pt>
                <c:pt idx="159">
                  <c:v>81.957216716854376</c:v>
                </c:pt>
                <c:pt idx="160">
                  <c:v>81.782968562168804</c:v>
                </c:pt>
                <c:pt idx="161">
                  <c:v>81.609130891832805</c:v>
                </c:pt>
                <c:pt idx="162">
                  <c:v>81.435393076820617</c:v>
                </c:pt>
                <c:pt idx="163">
                  <c:v>81.261602560399282</c:v>
                </c:pt>
                <c:pt idx="164">
                  <c:v>81.087635925449248</c:v>
                </c:pt>
                <c:pt idx="165">
                  <c:v>80.913384130358907</c:v>
                </c:pt>
                <c:pt idx="166">
                  <c:v>80.738751351885512</c:v>
                </c:pt>
                <c:pt idx="167">
                  <c:v>80.563654827422624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102.30897935747342</c:v>
                </c:pt>
                <c:pt idx="21">
                  <c:v>102.58727090343288</c:v>
                </c:pt>
                <c:pt idx="22">
                  <c:v>102.86520352965157</c:v>
                </c:pt>
                <c:pt idx="23">
                  <c:v>103.14242189117782</c:v>
                </c:pt>
                <c:pt idx="24">
                  <c:v>103.41851718329795</c:v>
                </c:pt>
                <c:pt idx="25">
                  <c:v>103.69302303548623</c:v>
                </c:pt>
                <c:pt idx="26">
                  <c:v>103.96541166545001</c:v>
                </c:pt>
                <c:pt idx="27">
                  <c:v>104.23509044954879</c:v>
                </c:pt>
                <c:pt idx="28">
                  <c:v>104.50139909046605</c:v>
                </c:pt>
                <c:pt idx="29">
                  <c:v>104.76360758624138</c:v>
                </c:pt>
                <c:pt idx="30">
                  <c:v>105.020915224831</c:v>
                </c:pt>
                <c:pt idx="31">
                  <c:v>105.27245084305954</c:v>
                </c:pt>
                <c:pt idx="32">
                  <c:v>105.51727459561872</c:v>
                </c:pt>
                <c:pt idx="33">
                  <c:v>105.7543814758851</c:v>
                </c:pt>
                <c:pt idx="34">
                  <c:v>105.98270681293245</c:v>
                </c:pt>
                <c:pt idx="35">
                  <c:v>106.2011339355669</c:v>
                </c:pt>
                <c:pt idx="36">
                  <c:v>106.40850414239382</c:v>
                </c:pt>
                <c:pt idx="37">
                  <c:v>106.60362904562425</c:v>
                </c:pt>
                <c:pt idx="38">
                  <c:v>106.78530526565619</c:v>
                </c:pt>
                <c:pt idx="39">
                  <c:v>106.9523313452484</c:v>
                </c:pt>
                <c:pt idx="40">
                  <c:v>107.10352663018334</c:v>
                </c:pt>
                <c:pt idx="41">
                  <c:v>107.23775173370217</c:v>
                </c:pt>
                <c:pt idx="42">
                  <c:v>107.35393007276039</c:v>
                </c:pt>
                <c:pt idx="43">
                  <c:v>107.45106984505962</c:v>
                </c:pt>
                <c:pt idx="44">
                  <c:v>107.52828571759137</c:v>
                </c:pt>
                <c:pt idx="45">
                  <c:v>107.58481943079461</c:v>
                </c:pt>
                <c:pt idx="46">
                  <c:v>107.62005849685524</c:v>
                </c:pt>
                <c:pt idx="47">
                  <c:v>107.63355219313229</c:v>
                </c:pt>
                <c:pt idx="48">
                  <c:v>107.62502412547764</c:v>
                </c:pt>
                <c:pt idx="49">
                  <c:v>107.59438076012455</c:v>
                </c:pt>
                <c:pt idx="50">
                  <c:v>107.54171549080775</c:v>
                </c:pt>
                <c:pt idx="51">
                  <c:v>107.4673080092355</c:v>
                </c:pt>
                <c:pt idx="52">
                  <c:v>107.37161896769689</c:v>
                </c:pt>
                <c:pt idx="53">
                  <c:v>107.25528014596071</c:v>
                </c:pt>
                <c:pt idx="54">
                  <c:v>107.11908054378898</c:v>
                </c:pt>
                <c:pt idx="55">
                  <c:v>106.96394899984948</c:v>
                </c:pt>
                <c:pt idx="56">
                  <c:v>106.79093407516567</c:v>
                </c:pt>
                <c:pt idx="57">
                  <c:v>106.60118202639582</c:v>
                </c:pt>
                <c:pt idx="58">
                  <c:v>106.39591372802808</c:v>
                </c:pt>
                <c:pt idx="59">
                  <c:v>106.17640138474539</c:v>
                </c:pt>
                <c:pt idx="60">
                  <c:v>105.94394581176032</c:v>
                </c:pt>
                <c:pt idx="61">
                  <c:v>105.69985496104248</c:v>
                </c:pt>
                <c:pt idx="62">
                  <c:v>105.44542424614851</c:v>
                </c:pt>
                <c:pt idx="63">
                  <c:v>105.18191907945054</c:v>
                </c:pt>
                <c:pt idx="64">
                  <c:v>104.91055989392171</c:v>
                </c:pt>
                <c:pt idx="65">
                  <c:v>104.63250978670423</c:v>
                </c:pt>
                <c:pt idx="66">
                  <c:v>104.34886480073023</c:v>
                </c:pt>
                <c:pt idx="67">
                  <c:v>104.06064675860266</c:v>
                </c:pt>
                <c:pt idx="68">
                  <c:v>103.76879848235306</c:v>
                </c:pt>
                <c:pt idx="69">
                  <c:v>103.47418117413129</c:v>
                </c:pt>
                <c:pt idx="70">
                  <c:v>103.17757369525805</c:v>
                </c:pt>
                <c:pt idx="71">
                  <c:v>102.87967346214626</c:v>
                </c:pt>
                <c:pt idx="72">
                  <c:v>102.58109867440824</c:v>
                </c:pt>
                <c:pt idx="73">
                  <c:v>102.28239159975378</c:v>
                </c:pt>
                <c:pt idx="74">
                  <c:v>101.98402265879218</c:v>
                </c:pt>
                <c:pt idx="75">
                  <c:v>101.68639507757393</c:v>
                </c:pt>
                <c:pt idx="76">
                  <c:v>101.38984990401843</c:v>
                </c:pt>
                <c:pt idx="77">
                  <c:v>101.09467121411808</c:v>
                </c:pt>
                <c:pt idx="78">
                  <c:v>100.80109136330229</c:v>
                </c:pt>
                <c:pt idx="79">
                  <c:v>100.50929616635588</c:v>
                </c:pt>
                <c:pt idx="80">
                  <c:v>100.21942991499127</c:v>
                </c:pt>
                <c:pt idx="81">
                  <c:v>99.931600165076361</c:v>
                </c:pt>
                <c:pt idx="82">
                  <c:v>99.645882245401438</c:v>
                </c:pt>
                <c:pt idx="83">
                  <c:v>99.362323456709504</c:v>
                </c:pt>
                <c:pt idx="84">
                  <c:v>99.080946943640299</c:v>
                </c:pt>
                <c:pt idx="85">
                  <c:v>98.801755233477607</c:v>
                </c:pt>
                <c:pt idx="86">
                  <c:v>98.524733444414608</c:v>
                </c:pt>
                <c:pt idx="87">
                  <c:v>98.249852172774766</c:v>
                </c:pt>
                <c:pt idx="88">
                  <c:v>97.977070073549186</c:v>
                </c:pt>
                <c:pt idx="89">
                  <c:v>97.706336152034709</c:v>
                </c:pt>
                <c:pt idx="90">
                  <c:v>97.43759178654787</c:v>
                </c:pt>
                <c:pt idx="91">
                  <c:v>97.170772503399434</c:v>
                </c:pt>
                <c:pt idx="92">
                  <c:v>96.905809525748168</c:v>
                </c:pt>
                <c:pt idx="93">
                  <c:v>96.642631117800462</c:v>
                </c:pt>
                <c:pt idx="94">
                  <c:v>96.38116374523301</c:v>
                </c:pt>
                <c:pt idx="95">
                  <c:v>96.12133307181773</c:v>
                </c:pt>
                <c:pt idx="96">
                  <c:v>95.863064811123266</c:v>
                </c:pt>
                <c:pt idx="97">
                  <c:v>95.606285450935019</c:v>
                </c:pt>
                <c:pt idx="98">
                  <c:v>95.350922866742707</c:v>
                </c:pt>
                <c:pt idx="99">
                  <c:v>95.096906839333556</c:v>
                </c:pt>
                <c:pt idx="100">
                  <c:v>94.844169490240262</c:v>
                </c:pt>
                <c:pt idx="101">
                  <c:v>94.592645647547016</c:v>
                </c:pt>
                <c:pt idx="102">
                  <c:v>94.342273153372318</c:v>
                </c:pt>
                <c:pt idx="103">
                  <c:v>94.092993123232276</c:v>
                </c:pt>
                <c:pt idx="104">
                  <c:v>93.844750166447483</c:v>
                </c:pt>
                <c:pt idx="105">
                  <c:v>93.597492575787797</c:v>
                </c:pt>
                <c:pt idx="106">
                  <c:v>93.351172493650779</c:v>
                </c:pt>
                <c:pt idx="107">
                  <c:v>93.105746061233418</c:v>
                </c:pt>
                <c:pt idx="108">
                  <c:v>92.861173556371284</c:v>
                </c:pt>
                <c:pt idx="109">
                  <c:v>92.617419524977478</c:v>
                </c:pt>
                <c:pt idx="110">
                  <c:v>92.374452910299041</c:v>
                </c:pt>
                <c:pt idx="111">
                  <c:v>92.132247183508255</c:v>
                </c:pt>
                <c:pt idx="112">
                  <c:v>91.890780478443915</c:v>
                </c:pt>
                <c:pt idx="113">
                  <c:v>91.650035732596407</c:v>
                </c:pt>
                <c:pt idx="114">
                  <c:v>91.410000835674182</c:v>
                </c:pt>
                <c:pt idx="115">
                  <c:v>91.170668786275968</c:v>
                </c:pt>
                <c:pt idx="116">
                  <c:v>90.93203785630962</c:v>
                </c:pt>
                <c:pt idx="117">
                  <c:v>90.694111761822981</c:v>
                </c:pt>
                <c:pt idx="118">
                  <c:v>90.456899837831003</c:v>
                </c:pt>
                <c:pt idx="119">
                  <c:v>90.22041721352258</c:v>
                </c:pt>
                <c:pt idx="120">
                  <c:v>89.984684982902337</c:v>
                </c:pt>
                <c:pt idx="121">
                  <c:v>89.749730364463773</c:v>
                </c:pt>
                <c:pt idx="122">
                  <c:v>89.515586841909567</c:v>
                </c:pt>
                <c:pt idx="123">
                  <c:v>89.282294276251093</c:v>
                </c:pt>
                <c:pt idx="124">
                  <c:v>89.049898977866462</c:v>
                </c:pt>
                <c:pt idx="125">
                  <c:v>88.8184537253331</c:v>
                </c:pt>
                <c:pt idx="126">
                  <c:v>88.588017716147121</c:v>
                </c:pt>
                <c:pt idx="127">
                  <c:v>88.358656432909413</c:v>
                </c:pt>
                <c:pt idx="128">
                  <c:v>88.130441407320944</c:v>
                </c:pt>
                <c:pt idx="129">
                  <c:v>87.903449863553291</c:v>
                </c:pt>
                <c:pt idx="130">
                  <c:v>87.677764222426944</c:v>
                </c:pt>
                <c:pt idx="131">
                  <c:v>87.453471448548299</c:v>
                </c:pt>
                <c:pt idx="132">
                  <c:v>87.23066222434295</c:v>
                </c:pt>
                <c:pt idx="133">
                  <c:v>87.009429937987335</c:v>
                </c:pt>
                <c:pt idx="134">
                  <c:v>86.789869476765801</c:v>
                </c:pt>
                <c:pt idx="135">
                  <c:v>86.572075823493464</c:v>
                </c:pt>
                <c:pt idx="136">
                  <c:v>86.356142461384238</c:v>
                </c:pt>
                <c:pt idx="137">
                  <c:v>86.142159602026823</c:v>
                </c:pt>
                <c:pt idx="138">
                  <c:v>85.930212261721721</c:v>
                </c:pt>
                <c:pt idx="139">
                  <c:v>85.720378222915116</c:v>
                </c:pt>
                <c:pt idx="140">
                  <c:v>85.512725929235501</c:v>
                </c:pt>
                <c:pt idx="141">
                  <c:v>85.307312373910662</c:v>
                </c:pt>
                <c:pt idx="142">
                  <c:v>85.10418105118238</c:v>
                </c:pt>
                <c:pt idx="143">
                  <c:v>84.903360047732392</c:v>
                </c:pt>
                <c:pt idx="144">
                  <c:v>84.704860355076207</c:v>
                </c:pt>
                <c:pt idx="145">
                  <c:v>84.508674483489756</c:v>
                </c:pt>
                <c:pt idx="146">
                  <c:v>84.314775452670247</c:v>
                </c:pt>
                <c:pt idx="147">
                  <c:v>84.123116223723173</c:v>
                </c:pt>
                <c:pt idx="148">
                  <c:v>83.933629621394076</c:v>
                </c:pt>
                <c:pt idx="149">
                  <c:v>83.746228775410046</c:v>
                </c:pt>
                <c:pt idx="150">
                  <c:v>83.560808086528638</c:v>
                </c:pt>
                <c:pt idx="151">
                  <c:v>83.377244697988402</c:v>
                </c:pt>
                <c:pt idx="152">
                  <c:v>83.195400428344826</c:v>
                </c:pt>
                <c:pt idx="153">
                  <c:v>83.015124099066526</c:v>
                </c:pt>
                <c:pt idx="154">
                  <c:v>82.836254171522782</c:v>
                </c:pt>
                <c:pt idx="155">
                  <c:v>82.658621594537323</c:v>
                </c:pt>
                <c:pt idx="156">
                  <c:v>82.482052756450443</c:v>
                </c:pt>
                <c:pt idx="157">
                  <c:v>82.306372434953943</c:v>
                </c:pt>
                <c:pt idx="158">
                  <c:v>82.13140664358535</c:v>
                </c:pt>
                <c:pt idx="159">
                  <c:v>81.9569852848811</c:v>
                </c:pt>
                <c:pt idx="160">
                  <c:v>81.782944535572199</c:v>
                </c:pt>
                <c:pt idx="161">
                  <c:v>81.609128907388993</c:v>
                </c:pt>
                <c:pt idx="162">
                  <c:v>81.435392946470955</c:v>
                </c:pt>
                <c:pt idx="163">
                  <c:v>81.26160255359207</c:v>
                </c:pt>
                <c:pt idx="164">
                  <c:v>81.087635925166694</c:v>
                </c:pt>
                <c:pt idx="165">
                  <c:v>80.913384130349584</c:v>
                </c:pt>
                <c:pt idx="166">
                  <c:v>80.73875135188527</c:v>
                </c:pt>
                <c:pt idx="167">
                  <c:v>80.563654827422624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100.93</c:v>
                </c:pt>
                <c:pt idx="1">
                  <c:v>100.895</c:v>
                </c:pt>
                <c:pt idx="2">
                  <c:v>100.123</c:v>
                </c:pt>
                <c:pt idx="3">
                  <c:v>100.351</c:v>
                </c:pt>
                <c:pt idx="4">
                  <c:v>100.351</c:v>
                </c:pt>
                <c:pt idx="5">
                  <c:v>99.772000000000006</c:v>
                </c:pt>
                <c:pt idx="6">
                  <c:v>100.43899999999999</c:v>
                </c:pt>
                <c:pt idx="7">
                  <c:v>100.158</c:v>
                </c:pt>
                <c:pt idx="8">
                  <c:v>99.298000000000002</c:v>
                </c:pt>
                <c:pt idx="9">
                  <c:v>101.018</c:v>
                </c:pt>
                <c:pt idx="10">
                  <c:v>101.26300000000001</c:v>
                </c:pt>
                <c:pt idx="11">
                  <c:v>100.035</c:v>
                </c:pt>
                <c:pt idx="12">
                  <c:v>100.035</c:v>
                </c:pt>
                <c:pt idx="13">
                  <c:v>100.22799999999999</c:v>
                </c:pt>
                <c:pt idx="14">
                  <c:v>99.316000000000003</c:v>
                </c:pt>
                <c:pt idx="15">
                  <c:v>100.404</c:v>
                </c:pt>
                <c:pt idx="16">
                  <c:v>100.491</c:v>
                </c:pt>
                <c:pt idx="17">
                  <c:v>99.421000000000006</c:v>
                </c:pt>
                <c:pt idx="18">
                  <c:v>99.649000000000001</c:v>
                </c:pt>
                <c:pt idx="19">
                  <c:v>101.158</c:v>
                </c:pt>
                <c:pt idx="20">
                  <c:v>100.684</c:v>
                </c:pt>
                <c:pt idx="21">
                  <c:v>100.316</c:v>
                </c:pt>
                <c:pt idx="22">
                  <c:v>101.246</c:v>
                </c:pt>
                <c:pt idx="23">
                  <c:v>101.789</c:v>
                </c:pt>
                <c:pt idx="24">
                  <c:v>101.42100000000001</c:v>
                </c:pt>
                <c:pt idx="25">
                  <c:v>102.035</c:v>
                </c:pt>
                <c:pt idx="26">
                  <c:v>102.193</c:v>
                </c:pt>
                <c:pt idx="27">
                  <c:v>102.42100000000001</c:v>
                </c:pt>
                <c:pt idx="28">
                  <c:v>101.73699999999999</c:v>
                </c:pt>
                <c:pt idx="29">
                  <c:v>101.93</c:v>
                </c:pt>
                <c:pt idx="30">
                  <c:v>103.684</c:v>
                </c:pt>
                <c:pt idx="31">
                  <c:v>103.211</c:v>
                </c:pt>
                <c:pt idx="32">
                  <c:v>103.71899999999999</c:v>
                </c:pt>
                <c:pt idx="33">
                  <c:v>103.386</c:v>
                </c:pt>
                <c:pt idx="34">
                  <c:v>103.386</c:v>
                </c:pt>
                <c:pt idx="35">
                  <c:v>103.895</c:v>
                </c:pt>
                <c:pt idx="36">
                  <c:v>103.26300000000001</c:v>
                </c:pt>
                <c:pt idx="37">
                  <c:v>104.509</c:v>
                </c:pt>
                <c:pt idx="38">
                  <c:v>104.947</c:v>
                </c:pt>
                <c:pt idx="39">
                  <c:v>104.877</c:v>
                </c:pt>
                <c:pt idx="40">
                  <c:v>105.684</c:v>
                </c:pt>
                <c:pt idx="41">
                  <c:v>106</c:v>
                </c:pt>
                <c:pt idx="42">
                  <c:v>105.965</c:v>
                </c:pt>
                <c:pt idx="43">
                  <c:v>106.246</c:v>
                </c:pt>
                <c:pt idx="44">
                  <c:v>105.877</c:v>
                </c:pt>
                <c:pt idx="45">
                  <c:v>107.07</c:v>
                </c:pt>
                <c:pt idx="46">
                  <c:v>107.71899999999999</c:v>
                </c:pt>
                <c:pt idx="47">
                  <c:v>106.22799999999999</c:v>
                </c:pt>
                <c:pt idx="48">
                  <c:v>108.965</c:v>
                </c:pt>
                <c:pt idx="49">
                  <c:v>110.965</c:v>
                </c:pt>
                <c:pt idx="50">
                  <c:v>116.789</c:v>
                </c:pt>
                <c:pt idx="51">
                  <c:v>124.28100000000001</c:v>
                </c:pt>
                <c:pt idx="52">
                  <c:v>137.018</c:v>
                </c:pt>
                <c:pt idx="53">
                  <c:v>152.13999999999999</c:v>
                </c:pt>
                <c:pt idx="54">
                  <c:v>167.54400000000001</c:v>
                </c:pt>
                <c:pt idx="55">
                  <c:v>182.49100000000001</c:v>
                </c:pt>
                <c:pt idx="56">
                  <c:v>196.702</c:v>
                </c:pt>
                <c:pt idx="57">
                  <c:v>207.43899999999999</c:v>
                </c:pt>
                <c:pt idx="58">
                  <c:v>215.035</c:v>
                </c:pt>
                <c:pt idx="59">
                  <c:v>219.63200000000001</c:v>
                </c:pt>
                <c:pt idx="60">
                  <c:v>220.43899999999999</c:v>
                </c:pt>
                <c:pt idx="61">
                  <c:v>216.77199999999999</c:v>
                </c:pt>
                <c:pt idx="62">
                  <c:v>210.17500000000001</c:v>
                </c:pt>
                <c:pt idx="63">
                  <c:v>199.21100000000001</c:v>
                </c:pt>
                <c:pt idx="64">
                  <c:v>186.77199999999999</c:v>
                </c:pt>
                <c:pt idx="65">
                  <c:v>172.71899999999999</c:v>
                </c:pt>
                <c:pt idx="66">
                  <c:v>161.07</c:v>
                </c:pt>
                <c:pt idx="67">
                  <c:v>148.52600000000001</c:v>
                </c:pt>
                <c:pt idx="68">
                  <c:v>139.08799999999999</c:v>
                </c:pt>
                <c:pt idx="69">
                  <c:v>128.86000000000001</c:v>
                </c:pt>
                <c:pt idx="70">
                  <c:v>119.08799999999999</c:v>
                </c:pt>
                <c:pt idx="71">
                  <c:v>112.596</c:v>
                </c:pt>
                <c:pt idx="72">
                  <c:v>110.526</c:v>
                </c:pt>
                <c:pt idx="73">
                  <c:v>111.526</c:v>
                </c:pt>
                <c:pt idx="74">
                  <c:v>117.43899999999999</c:v>
                </c:pt>
                <c:pt idx="75">
                  <c:v>125.36799999999999</c:v>
                </c:pt>
                <c:pt idx="76">
                  <c:v>136.28100000000001</c:v>
                </c:pt>
                <c:pt idx="77">
                  <c:v>148.89500000000001</c:v>
                </c:pt>
                <c:pt idx="78">
                  <c:v>160.702</c:v>
                </c:pt>
                <c:pt idx="79">
                  <c:v>171.21100000000001</c:v>
                </c:pt>
                <c:pt idx="80">
                  <c:v>179.667</c:v>
                </c:pt>
                <c:pt idx="81">
                  <c:v>184.614</c:v>
                </c:pt>
                <c:pt idx="82">
                  <c:v>186.43899999999999</c:v>
                </c:pt>
                <c:pt idx="83">
                  <c:v>182.26300000000001</c:v>
                </c:pt>
                <c:pt idx="84">
                  <c:v>173.47399999999999</c:v>
                </c:pt>
                <c:pt idx="85">
                  <c:v>160.47399999999999</c:v>
                </c:pt>
                <c:pt idx="86">
                  <c:v>146.10499999999999</c:v>
                </c:pt>
                <c:pt idx="87">
                  <c:v>134.84200000000001</c:v>
                </c:pt>
                <c:pt idx="88">
                  <c:v>126.93</c:v>
                </c:pt>
                <c:pt idx="89">
                  <c:v>122.57899999999999</c:v>
                </c:pt>
                <c:pt idx="90">
                  <c:v>117.491</c:v>
                </c:pt>
                <c:pt idx="91">
                  <c:v>113.91200000000001</c:v>
                </c:pt>
                <c:pt idx="92">
                  <c:v>109.07</c:v>
                </c:pt>
                <c:pt idx="93">
                  <c:v>105.018</c:v>
                </c:pt>
                <c:pt idx="94">
                  <c:v>100.053</c:v>
                </c:pt>
                <c:pt idx="95">
                  <c:v>98.210999999999999</c:v>
                </c:pt>
                <c:pt idx="96">
                  <c:v>95.718999999999994</c:v>
                </c:pt>
                <c:pt idx="97">
                  <c:v>94</c:v>
                </c:pt>
                <c:pt idx="98">
                  <c:v>93.667000000000002</c:v>
                </c:pt>
                <c:pt idx="99">
                  <c:v>91.876999999999995</c:v>
                </c:pt>
                <c:pt idx="100">
                  <c:v>92.403999999999996</c:v>
                </c:pt>
                <c:pt idx="101">
                  <c:v>92.474000000000004</c:v>
                </c:pt>
                <c:pt idx="102">
                  <c:v>92.350999999999999</c:v>
                </c:pt>
                <c:pt idx="103">
                  <c:v>92.350999999999999</c:v>
                </c:pt>
                <c:pt idx="104">
                  <c:v>92.543999999999997</c:v>
                </c:pt>
                <c:pt idx="105">
                  <c:v>91.701999999999998</c:v>
                </c:pt>
                <c:pt idx="106">
                  <c:v>91.298000000000002</c:v>
                </c:pt>
                <c:pt idx="107">
                  <c:v>91.456000000000003</c:v>
                </c:pt>
                <c:pt idx="108">
                  <c:v>90.385999999999996</c:v>
                </c:pt>
                <c:pt idx="109">
                  <c:v>91.105000000000004</c:v>
                </c:pt>
                <c:pt idx="110">
                  <c:v>89.614000000000004</c:v>
                </c:pt>
                <c:pt idx="111">
                  <c:v>89.350999999999999</c:v>
                </c:pt>
                <c:pt idx="112">
                  <c:v>88.718999999999994</c:v>
                </c:pt>
                <c:pt idx="113">
                  <c:v>89.718999999999994</c:v>
                </c:pt>
                <c:pt idx="114">
                  <c:v>91.192999999999998</c:v>
                </c:pt>
                <c:pt idx="115">
                  <c:v>92.825000000000003</c:v>
                </c:pt>
                <c:pt idx="116">
                  <c:v>94.649000000000001</c:v>
                </c:pt>
                <c:pt idx="117">
                  <c:v>96</c:v>
                </c:pt>
                <c:pt idx="118">
                  <c:v>98.018000000000001</c:v>
                </c:pt>
                <c:pt idx="119">
                  <c:v>98.491</c:v>
                </c:pt>
                <c:pt idx="120">
                  <c:v>97.192999999999998</c:v>
                </c:pt>
                <c:pt idx="121">
                  <c:v>96.316000000000003</c:v>
                </c:pt>
                <c:pt idx="122">
                  <c:v>93.947000000000003</c:v>
                </c:pt>
                <c:pt idx="123">
                  <c:v>91.421000000000006</c:v>
                </c:pt>
                <c:pt idx="124">
                  <c:v>89.174999999999997</c:v>
                </c:pt>
                <c:pt idx="125">
                  <c:v>87.227999999999994</c:v>
                </c:pt>
                <c:pt idx="126">
                  <c:v>86.772000000000006</c:v>
                </c:pt>
                <c:pt idx="127">
                  <c:v>86.614000000000004</c:v>
                </c:pt>
                <c:pt idx="128">
                  <c:v>83.93</c:v>
                </c:pt>
                <c:pt idx="129">
                  <c:v>84.841999999999999</c:v>
                </c:pt>
                <c:pt idx="130">
                  <c:v>84.807000000000002</c:v>
                </c:pt>
                <c:pt idx="131">
                  <c:v>83.86</c:v>
                </c:pt>
                <c:pt idx="132">
                  <c:v>84.07</c:v>
                </c:pt>
                <c:pt idx="133">
                  <c:v>83.981999999999999</c:v>
                </c:pt>
                <c:pt idx="134">
                  <c:v>84.947000000000003</c:v>
                </c:pt>
                <c:pt idx="135">
                  <c:v>83.632000000000005</c:v>
                </c:pt>
                <c:pt idx="136">
                  <c:v>83.578999999999994</c:v>
                </c:pt>
                <c:pt idx="137">
                  <c:v>83.14</c:v>
                </c:pt>
                <c:pt idx="138">
                  <c:v>83.614000000000004</c:v>
                </c:pt>
                <c:pt idx="139">
                  <c:v>83.86</c:v>
                </c:pt>
                <c:pt idx="140">
                  <c:v>83.227999999999994</c:v>
                </c:pt>
                <c:pt idx="141">
                  <c:v>84.245999999999995</c:v>
                </c:pt>
                <c:pt idx="142">
                  <c:v>84.105000000000004</c:v>
                </c:pt>
                <c:pt idx="143">
                  <c:v>84.93</c:v>
                </c:pt>
                <c:pt idx="144">
                  <c:v>84.807000000000002</c:v>
                </c:pt>
                <c:pt idx="145">
                  <c:v>85.123000000000005</c:v>
                </c:pt>
                <c:pt idx="146">
                  <c:v>86.158000000000001</c:v>
                </c:pt>
                <c:pt idx="147">
                  <c:v>86.965000000000003</c:v>
                </c:pt>
                <c:pt idx="148">
                  <c:v>86.298000000000002</c:v>
                </c:pt>
                <c:pt idx="149">
                  <c:v>86.158000000000001</c:v>
                </c:pt>
                <c:pt idx="150">
                  <c:v>84.385999999999996</c:v>
                </c:pt>
                <c:pt idx="151">
                  <c:v>83.93</c:v>
                </c:pt>
                <c:pt idx="152">
                  <c:v>82.614000000000004</c:v>
                </c:pt>
                <c:pt idx="153">
                  <c:v>81.421000000000006</c:v>
                </c:pt>
                <c:pt idx="154">
                  <c:v>81.174999999999997</c:v>
                </c:pt>
                <c:pt idx="155">
                  <c:v>81.841999999999999</c:v>
                </c:pt>
                <c:pt idx="156">
                  <c:v>80.456000000000003</c:v>
                </c:pt>
                <c:pt idx="157">
                  <c:v>80.825000000000003</c:v>
                </c:pt>
                <c:pt idx="158">
                  <c:v>80.210999999999999</c:v>
                </c:pt>
                <c:pt idx="159">
                  <c:v>80.403999999999996</c:v>
                </c:pt>
                <c:pt idx="160">
                  <c:v>80.350999999999999</c:v>
                </c:pt>
                <c:pt idx="161">
                  <c:v>80.701999999999998</c:v>
                </c:pt>
                <c:pt idx="162">
                  <c:v>79.841999999999999</c:v>
                </c:pt>
                <c:pt idx="163">
                  <c:v>79.509</c:v>
                </c:pt>
                <c:pt idx="164">
                  <c:v>80.158000000000001</c:v>
                </c:pt>
                <c:pt idx="165">
                  <c:v>79.281000000000006</c:v>
                </c:pt>
                <c:pt idx="166">
                  <c:v>79.772000000000006</c:v>
                </c:pt>
                <c:pt idx="167">
                  <c:v>78.825000000000003</c:v>
                </c:pt>
                <c:pt idx="168">
                  <c:v>78.701999999999998</c:v>
                </c:pt>
                <c:pt idx="169">
                  <c:v>79.474000000000004</c:v>
                </c:pt>
                <c:pt idx="170">
                  <c:v>78.86</c:v>
                </c:pt>
                <c:pt idx="171">
                  <c:v>79.281000000000006</c:v>
                </c:pt>
                <c:pt idx="172">
                  <c:v>78.683999999999997</c:v>
                </c:pt>
                <c:pt idx="173">
                  <c:v>79.245999999999995</c:v>
                </c:pt>
                <c:pt idx="174">
                  <c:v>79.474000000000004</c:v>
                </c:pt>
                <c:pt idx="175">
                  <c:v>78.981999999999999</c:v>
                </c:pt>
                <c:pt idx="176">
                  <c:v>78.298000000000002</c:v>
                </c:pt>
                <c:pt idx="177">
                  <c:v>78.701999999999998</c:v>
                </c:pt>
                <c:pt idx="178">
                  <c:v>78.052999999999997</c:v>
                </c:pt>
                <c:pt idx="179">
                  <c:v>78.667000000000002</c:v>
                </c:pt>
                <c:pt idx="180">
                  <c:v>77.227999999999994</c:v>
                </c:pt>
                <c:pt idx="181">
                  <c:v>78.525999999999996</c:v>
                </c:pt>
                <c:pt idx="182">
                  <c:v>78.105000000000004</c:v>
                </c:pt>
                <c:pt idx="183">
                  <c:v>79.14</c:v>
                </c:pt>
                <c:pt idx="184">
                  <c:v>78</c:v>
                </c:pt>
                <c:pt idx="185">
                  <c:v>78.123000000000005</c:v>
                </c:pt>
                <c:pt idx="186">
                  <c:v>78.509</c:v>
                </c:pt>
                <c:pt idx="187">
                  <c:v>78.965000000000003</c:v>
                </c:pt>
                <c:pt idx="188">
                  <c:v>77.930000000000007</c:v>
                </c:pt>
                <c:pt idx="189">
                  <c:v>77.894999999999996</c:v>
                </c:pt>
                <c:pt idx="190">
                  <c:v>78.263000000000005</c:v>
                </c:pt>
                <c:pt idx="191">
                  <c:v>77.841999999999999</c:v>
                </c:pt>
                <c:pt idx="192">
                  <c:v>77.894999999999996</c:v>
                </c:pt>
                <c:pt idx="193">
                  <c:v>78.350999999999999</c:v>
                </c:pt>
                <c:pt idx="194">
                  <c:v>78.596000000000004</c:v>
                </c:pt>
                <c:pt idx="195">
                  <c:v>79.350999999999999</c:v>
                </c:pt>
                <c:pt idx="196">
                  <c:v>78</c:v>
                </c:pt>
                <c:pt idx="197">
                  <c:v>78.474000000000004</c:v>
                </c:pt>
                <c:pt idx="198">
                  <c:v>78.754000000000005</c:v>
                </c:pt>
                <c:pt idx="199">
                  <c:v>78.754000000000005</c:v>
                </c:pt>
                <c:pt idx="200">
                  <c:v>78.596000000000004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101.44998919707193</c:v>
                </c:pt>
                <c:pt idx="22">
                  <c:v>101.73878313119083</c:v>
                </c:pt>
                <c:pt idx="23">
                  <c:v>102.02646199370099</c:v>
                </c:pt>
                <c:pt idx="24">
                  <c:v>102.31255572008043</c:v>
                </c:pt>
                <c:pt idx="25">
                  <c:v>102.59653159694891</c:v>
                </c:pt>
                <c:pt idx="26">
                  <c:v>102.87779056630352</c:v>
                </c:pt>
                <c:pt idx="27">
                  <c:v>103.15566409404346</c:v>
                </c:pt>
                <c:pt idx="28">
                  <c:v>103.42941181838412</c:v>
                </c:pt>
                <c:pt idx="29">
                  <c:v>103.69822024014572</c:v>
                </c:pt>
                <c:pt idx="30">
                  <c:v>103.96120280541872</c:v>
                </c:pt>
                <c:pt idx="31">
                  <c:v>104.21740193951544</c:v>
                </c:pt>
                <c:pt idx="32">
                  <c:v>104.46579411565567</c:v>
                </c:pt>
                <c:pt idx="33">
                  <c:v>104.70530034274503</c:v>
                </c:pt>
                <c:pt idx="34">
                  <c:v>104.93480753731403</c:v>
                </c:pt>
                <c:pt idx="35">
                  <c:v>105.15321312882338</c:v>
                </c:pt>
                <c:pt idx="36">
                  <c:v>105.35951967220599</c:v>
                </c:pt>
                <c:pt idx="37">
                  <c:v>105.5530344133512</c:v>
                </c:pt>
                <c:pt idx="38">
                  <c:v>105.7337796220921</c:v>
                </c:pt>
                <c:pt idx="39">
                  <c:v>105.90330335676376</c:v>
                </c:pt>
                <c:pt idx="40">
                  <c:v>106.06620372489115</c:v>
                </c:pt>
                <c:pt idx="41">
                  <c:v>106.23283462038475</c:v>
                </c:pt>
                <c:pt idx="42">
                  <c:v>106.42380717223524</c:v>
                </c:pt>
                <c:pt idx="43">
                  <c:v>106.67694594156346</c:v>
                </c:pt>
                <c:pt idx="44">
                  <c:v>107.05714526391303</c:v>
                </c:pt>
                <c:pt idx="45">
                  <c:v>107.66889642322558</c:v>
                </c:pt>
                <c:pt idx="46">
                  <c:v>108.66994591091971</c:v>
                </c:pt>
                <c:pt idx="47">
                  <c:v>110.28259270015168</c:v>
                </c:pt>
                <c:pt idx="48">
                  <c:v>112.79688102887279</c:v>
                </c:pt>
                <c:pt idx="49">
                  <c:v>116.55822000614302</c:v>
                </c:pt>
                <c:pt idx="50">
                  <c:v>121.93201883107228</c:v>
                </c:pt>
                <c:pt idx="51">
                  <c:v>129.24108735566048</c:v>
                </c:pt>
                <c:pt idx="52">
                  <c:v>138.67850701195707</c:v>
                </c:pt>
                <c:pt idx="53">
                  <c:v>150.20867525678483</c:v>
                </c:pt>
                <c:pt idx="54">
                  <c:v>163.47958466597771</c:v>
                </c:pt>
                <c:pt idx="55">
                  <c:v>177.77584329660726</c:v>
                </c:pt>
                <c:pt idx="56">
                  <c:v>192.04003882267696</c:v>
                </c:pt>
                <c:pt idx="57">
                  <c:v>204.97737590224295</c:v>
                </c:pt>
                <c:pt idx="58">
                  <c:v>215.23665187281111</c:v>
                </c:pt>
                <c:pt idx="59">
                  <c:v>221.63570293355846</c:v>
                </c:pt>
                <c:pt idx="60">
                  <c:v>223.38045324346581</c:v>
                </c:pt>
                <c:pt idx="61">
                  <c:v>220.22194889729971</c:v>
                </c:pt>
                <c:pt idx="62">
                  <c:v>212.50894243300687</c:v>
                </c:pt>
                <c:pt idx="63">
                  <c:v>201.12148641563158</c:v>
                </c:pt>
                <c:pt idx="64">
                  <c:v>187.30426905934115</c:v>
                </c:pt>
                <c:pt idx="65">
                  <c:v>172.44539802668768</c:v>
                </c:pt>
                <c:pt idx="66">
                  <c:v>157.85789601786118</c:v>
                </c:pt>
                <c:pt idx="67">
                  <c:v>144.61442717626383</c:v>
                </c:pt>
                <c:pt idx="68">
                  <c:v>133.46473483668842</c:v>
                </c:pt>
                <c:pt idx="69">
                  <c:v>124.83844203251458</c:v>
                </c:pt>
                <c:pt idx="70">
                  <c:v>118.91229371714095</c:v>
                </c:pt>
                <c:pt idx="71">
                  <c:v>115.70680177253794</c:v>
                </c:pt>
                <c:pt idx="72">
                  <c:v>115.17457573911207</c:v>
                </c:pt>
                <c:pt idx="73">
                  <c:v>117.2499381361057</c:v>
                </c:pt>
                <c:pt idx="74">
                  <c:v>121.843697130596</c:v>
                </c:pt>
                <c:pt idx="75">
                  <c:v>128.78499632423393</c:v>
                </c:pt>
                <c:pt idx="76">
                  <c:v>137.73083331154433</c:v>
                </c:pt>
                <c:pt idx="77">
                  <c:v>148.0792467665932</c:v>
                </c:pt>
                <c:pt idx="78">
                  <c:v>158.92920817283957</c:v>
                </c:pt>
                <c:pt idx="79">
                  <c:v>169.12374394097884</c:v>
                </c:pt>
                <c:pt idx="80">
                  <c:v>177.39053706294919</c:v>
                </c:pt>
                <c:pt idx="81">
                  <c:v>182.56031660465351</c:v>
                </c:pt>
                <c:pt idx="82">
                  <c:v>183.80913907296463</c:v>
                </c:pt>
                <c:pt idx="83">
                  <c:v>180.85139719555423</c:v>
                </c:pt>
                <c:pt idx="84">
                  <c:v>174.01769447344151</c:v>
                </c:pt>
                <c:pt idx="85">
                  <c:v>164.18628926520282</c:v>
                </c:pt>
                <c:pt idx="86">
                  <c:v>152.5860084407453</c:v>
                </c:pt>
                <c:pt idx="87">
                  <c:v>140.53160718670733</c:v>
                </c:pt>
                <c:pt idx="88">
                  <c:v>129.17111363564391</c:v>
                </c:pt>
                <c:pt idx="89">
                  <c:v>119.31227598734321</c:v>
                </c:pt>
                <c:pt idx="90">
                  <c:v>111.36005893244476</c:v>
                </c:pt>
                <c:pt idx="91">
                  <c:v>105.35669210960396</c:v>
                </c:pt>
                <c:pt idx="92">
                  <c:v>101.08696841457356</c:v>
                </c:pt>
                <c:pt idx="93">
                  <c:v>98.202704431791588</c:v>
                </c:pt>
                <c:pt idx="94">
                  <c:v>96.329368503329874</c:v>
                </c:pt>
                <c:pt idx="95">
                  <c:v>95.135964452511431</c:v>
                </c:pt>
                <c:pt idx="96">
                  <c:v>94.366711359692971</c:v>
                </c:pt>
                <c:pt idx="97">
                  <c:v>93.843979906882453</c:v>
                </c:pt>
                <c:pt idx="98">
                  <c:v>93.455274664338575</c:v>
                </c:pt>
                <c:pt idx="99">
                  <c:v>93.135041369910496</c:v>
                </c:pt>
                <c:pt idx="100">
                  <c:v>92.847920112598459</c:v>
                </c:pt>
                <c:pt idx="101">
                  <c:v>92.576176424832838</c:v>
                </c:pt>
                <c:pt idx="102">
                  <c:v>92.311506190461017</c:v>
                </c:pt>
                <c:pt idx="103">
                  <c:v>92.050260777837892</c:v>
                </c:pt>
                <c:pt idx="104">
                  <c:v>91.790923069824615</c:v>
                </c:pt>
                <c:pt idx="105">
                  <c:v>91.532888793554136</c:v>
                </c:pt>
                <c:pt idx="106">
                  <c:v>91.275941621846158</c:v>
                </c:pt>
                <c:pt idx="107">
                  <c:v>91.020122206941437</c:v>
                </c:pt>
                <c:pt idx="108">
                  <c:v>90.766013130478669</c:v>
                </c:pt>
                <c:pt idx="109">
                  <c:v>90.515964446811509</c:v>
                </c:pt>
                <c:pt idx="110">
                  <c:v>90.277699889770645</c:v>
                </c:pt>
                <c:pt idx="111">
                  <c:v>90.073005858713188</c:v>
                </c:pt>
                <c:pt idx="112">
                  <c:v>89.954548717799085</c:v>
                </c:pt>
                <c:pt idx="113">
                  <c:v>90.029780550790363</c:v>
                </c:pt>
                <c:pt idx="114">
                  <c:v>90.477479631192224</c:v>
                </c:pt>
                <c:pt idx="115">
                  <c:v>91.519768616251653</c:v>
                </c:pt>
                <c:pt idx="116">
                  <c:v>93.299317163442808</c:v>
                </c:pt>
                <c:pt idx="117">
                  <c:v>95.656443082621777</c:v>
                </c:pt>
                <c:pt idx="118">
                  <c:v>97.944015194423784</c:v>
                </c:pt>
                <c:pt idx="119">
                  <c:v>99.159586584097582</c:v>
                </c:pt>
                <c:pt idx="120">
                  <c:v>98.524627655979472</c:v>
                </c:pt>
                <c:pt idx="121">
                  <c:v>96.120968499277225</c:v>
                </c:pt>
                <c:pt idx="122">
                  <c:v>92.910290861829679</c:v>
                </c:pt>
                <c:pt idx="123">
                  <c:v>90.030642762479275</c:v>
                </c:pt>
                <c:pt idx="124">
                  <c:v>88.076296394650186</c:v>
                </c:pt>
                <c:pt idx="125">
                  <c:v>86.990398967738287</c:v>
                </c:pt>
                <c:pt idx="126">
                  <c:v>86.428454785543337</c:v>
                </c:pt>
                <c:pt idx="127">
                  <c:v>86.094043994610658</c:v>
                </c:pt>
                <c:pt idx="128">
                  <c:v>85.834184660516868</c:v>
                </c:pt>
                <c:pt idx="129">
                  <c:v>85.593760619765703</c:v>
                </c:pt>
                <c:pt idx="130">
                  <c:v>85.358206151138106</c:v>
                </c:pt>
                <c:pt idx="131">
                  <c:v>85.124676962216299</c:v>
                </c:pt>
                <c:pt idx="132">
                  <c:v>84.892815466846145</c:v>
                </c:pt>
                <c:pt idx="133">
                  <c:v>84.662660822081492</c:v>
                </c:pt>
                <c:pt idx="134">
                  <c:v>84.434299524877062</c:v>
                </c:pt>
                <c:pt idx="135">
                  <c:v>84.207822347406591</c:v>
                </c:pt>
                <c:pt idx="136">
                  <c:v>83.983338579640872</c:v>
                </c:pt>
                <c:pt idx="137">
                  <c:v>83.761114133380858</c:v>
                </c:pt>
                <c:pt idx="138">
                  <c:v>83.54233750705724</c:v>
                </c:pt>
                <c:pt idx="139">
                  <c:v>83.3323775961872</c:v>
                </c:pt>
                <c:pt idx="140">
                  <c:v>83.151155615649159</c:v>
                </c:pt>
                <c:pt idx="141">
                  <c:v>83.056146228441307</c:v>
                </c:pt>
                <c:pt idx="142">
                  <c:v>83.170433439501281</c:v>
                </c:pt>
                <c:pt idx="143">
                  <c:v>83.671144483056906</c:v>
                </c:pt>
                <c:pt idx="144">
                  <c:v>84.669636652315262</c:v>
                </c:pt>
                <c:pt idx="145">
                  <c:v>86.000112205077585</c:v>
                </c:pt>
                <c:pt idx="146">
                  <c:v>87.125528609111996</c:v>
                </c:pt>
                <c:pt idx="147">
                  <c:v>87.398215805180072</c:v>
                </c:pt>
                <c:pt idx="148">
                  <c:v>86.55270169550397</c:v>
                </c:pt>
                <c:pt idx="149">
                  <c:v>84.938116296996569</c:v>
                </c:pt>
                <c:pt idx="150">
                  <c:v>83.222405700528284</c:v>
                </c:pt>
                <c:pt idx="151">
                  <c:v>81.899149589248779</c:v>
                </c:pt>
                <c:pt idx="152">
                  <c:v>81.076785714623199</c:v>
                </c:pt>
                <c:pt idx="153">
                  <c:v>80.613410420305271</c:v>
                </c:pt>
                <c:pt idx="154">
                  <c:v>80.33086778170869</c:v>
                </c:pt>
                <c:pt idx="155">
                  <c:v>80.116923054086683</c:v>
                </c:pt>
                <c:pt idx="156">
                  <c:v>79.923396019845143</c:v>
                </c:pt>
                <c:pt idx="157">
                  <c:v>79.734947980341587</c:v>
                </c:pt>
                <c:pt idx="158">
                  <c:v>79.54776002712299</c:v>
                </c:pt>
                <c:pt idx="159">
                  <c:v>79.360997572225685</c:v>
                </c:pt>
                <c:pt idx="160">
                  <c:v>79.174421946636897</c:v>
                </c:pt>
                <c:pt idx="161">
                  <c:v>78.987894638323482</c:v>
                </c:pt>
                <c:pt idx="162">
                  <c:v>78.801299130897121</c:v>
                </c:pt>
                <c:pt idx="163">
                  <c:v>78.614531667942842</c:v>
                </c:pt>
                <c:pt idx="164">
                  <c:v>78.427500532655387</c:v>
                </c:pt>
                <c:pt idx="165">
                  <c:v>78.240125931609114</c:v>
                </c:pt>
                <c:pt idx="166">
                  <c:v>78.052339714257627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101.44998919706643</c:v>
                </c:pt>
                <c:pt idx="22">
                  <c:v>101.73878313116515</c:v>
                </c:pt>
                <c:pt idx="23">
                  <c:v>102.02646199358573</c:v>
                </c:pt>
                <c:pt idx="24">
                  <c:v>102.312555719583</c:v>
                </c:pt>
                <c:pt idx="25">
                  <c:v>102.59653159488431</c:v>
                </c:pt>
                <c:pt idx="26">
                  <c:v>102.87779055806254</c:v>
                </c:pt>
                <c:pt idx="27">
                  <c:v>103.1556640624101</c:v>
                </c:pt>
                <c:pt idx="28">
                  <c:v>103.42941170161735</c:v>
                </c:pt>
                <c:pt idx="29">
                  <c:v>103.69821982568573</c:v>
                </c:pt>
                <c:pt idx="30">
                  <c:v>103.96120139087662</c:v>
                </c:pt>
                <c:pt idx="31">
                  <c:v>104.2173972975917</c:v>
                </c:pt>
                <c:pt idx="32">
                  <c:v>104.46577947008574</c:v>
                </c:pt>
                <c:pt idx="33">
                  <c:v>104.70525591888109</c:v>
                </c:pt>
                <c:pt idx="34">
                  <c:v>104.93467799783276</c:v>
                </c:pt>
                <c:pt idx="35">
                  <c:v>105.15285002055167</c:v>
                </c:pt>
                <c:pt idx="36">
                  <c:v>105.35854133369041</c:v>
                </c:pt>
                <c:pt idx="37">
                  <c:v>105.55050085701278</c:v>
                </c:pt>
                <c:pt idx="38">
                  <c:v>105.72747399343311</c:v>
                </c:pt>
                <c:pt idx="39">
                  <c:v>105.88822168955531</c:v>
                </c:pt>
                <c:pt idx="40">
                  <c:v>106.03154129411465</c:v>
                </c:pt>
                <c:pt idx="41">
                  <c:v>106.15628872580869</c:v>
                </c:pt>
                <c:pt idx="42">
                  <c:v>106.26140133290822</c:v>
                </c:pt>
                <c:pt idx="43">
                  <c:v>106.34592071569764</c:v>
                </c:pt>
                <c:pt idx="44">
                  <c:v>106.40901470052954</c:v>
                </c:pt>
                <c:pt idx="45">
                  <c:v>106.44999761159063</c:v>
                </c:pt>
                <c:pt idx="46">
                  <c:v>106.46834799173175</c:v>
                </c:pt>
                <c:pt idx="47">
                  <c:v>106.46372298186382</c:v>
                </c:pt>
                <c:pt idx="48">
                  <c:v>106.43596867996709</c:v>
                </c:pt>
                <c:pt idx="49">
                  <c:v>106.3851259612175</c:v>
                </c:pt>
                <c:pt idx="50">
                  <c:v>106.31143144065507</c:v>
                </c:pt>
                <c:pt idx="51">
                  <c:v>106.21531348551278</c:v>
                </c:pt>
                <c:pt idx="52">
                  <c:v>106.09738341917959</c:v>
                </c:pt>
                <c:pt idx="53">
                  <c:v>105.95842228500665</c:v>
                </c:pt>
                <c:pt idx="54">
                  <c:v>105.79936373880143</c:v>
                </c:pt>
                <c:pt idx="55">
                  <c:v>105.62127379954832</c:v>
                </c:pt>
                <c:pt idx="56">
                  <c:v>105.4253282984249</c:v>
                </c:pt>
                <c:pt idx="57">
                  <c:v>105.21278892134193</c:v>
                </c:pt>
                <c:pt idx="58">
                  <c:v>104.98497874003107</c:v>
                </c:pt>
                <c:pt idx="59">
                  <c:v>104.74325807593762</c:v>
                </c:pt>
                <c:pt idx="60">
                  <c:v>104.48900144843606</c:v>
                </c:pt>
                <c:pt idx="61">
                  <c:v>104.22357623527719</c:v>
                </c:pt>
                <c:pt idx="62">
                  <c:v>103.948323530857</c:v>
                </c:pt>
                <c:pt idx="63">
                  <c:v>103.66454153878665</c:v>
                </c:pt>
                <c:pt idx="64">
                  <c:v>103.37347168991643</c:v>
                </c:pt>
                <c:pt idx="65">
                  <c:v>103.07628754392984</c:v>
                </c:pt>
                <c:pt idx="66">
                  <c:v>102.77408641793674</c:v>
                </c:pt>
                <c:pt idx="67">
                  <c:v>102.46788359272183</c:v>
                </c:pt>
                <c:pt idx="68">
                  <c:v>102.15860887774191</c:v>
                </c:pt>
                <c:pt idx="69">
                  <c:v>101.84710526902234</c:v>
                </c:pt>
                <c:pt idx="70">
                  <c:v>101.53412940778991</c:v>
                </c:pt>
                <c:pt idx="71">
                  <c:v>101.22035353908844</c:v>
                </c:pt>
                <c:pt idx="72">
                  <c:v>100.90636867538592</c:v>
                </c:pt>
                <c:pt idx="73">
                  <c:v>100.59268868682881</c:v>
                </c:pt>
                <c:pt idx="74">
                  <c:v>100.27975506404465</c:v>
                </c:pt>
                <c:pt idx="75">
                  <c:v>99.967942128314732</c:v>
                </c:pt>
                <c:pt idx="76">
                  <c:v>99.657562495086481</c:v>
                </c:pt>
                <c:pt idx="77">
                  <c:v>99.348872628215943</c:v>
                </c:pt>
                <c:pt idx="78">
                  <c:v>99.042078352572744</c:v>
                </c:pt>
                <c:pt idx="79">
                  <c:v>98.737340220685596</c:v>
                </c:pt>
                <c:pt idx="80">
                  <c:v>98.434778654328298</c:v>
                </c:pt>
                <c:pt idx="81">
                  <c:v>98.134478804019054</c:v>
                </c:pt>
                <c:pt idx="82">
                  <c:v>97.83649508824584</c:v>
                </c:pt>
                <c:pt idx="83">
                  <c:v>97.540855389929177</c:v>
                </c:pt>
                <c:pt idx="84">
                  <c:v>97.247564900398856</c:v>
                </c:pt>
                <c:pt idx="85">
                  <c:v>96.956609611270025</c:v>
                </c:pt>
                <c:pt idx="86">
                  <c:v>96.667959462382129</c:v>
                </c:pt>
                <c:pt idx="87">
                  <c:v>96.381571159729816</c:v>
                </c:pt>
                <c:pt idx="88">
                  <c:v>96.097390681394401</c:v>
                </c:pt>
                <c:pt idx="89">
                  <c:v>95.815355492172714</c:v>
                </c:pt>
                <c:pt idx="90">
                  <c:v>95.535396489164668</c:v>
                </c:pt>
                <c:pt idx="91">
                  <c:v>95.257439701263365</c:v>
                </c:pt>
                <c:pt idx="92">
                  <c:v>94.981407765490886</c:v>
                </c:pt>
                <c:pt idx="93">
                  <c:v>94.707221202615514</c:v>
                </c:pt>
                <c:pt idx="94">
                  <c:v>94.434799513612518</c:v>
                </c:pt>
                <c:pt idx="95">
                  <c:v>94.164062117407298</c:v>
                </c:pt>
                <c:pt idx="96">
                  <c:v>93.894929149059095</c:v>
                </c:pt>
                <c:pt idx="97">
                  <c:v>93.627322136178563</c:v>
                </c:pt>
                <c:pt idx="98">
                  <c:v>93.361164569977177</c:v>
                </c:pt>
                <c:pt idx="99">
                  <c:v>93.096382385961789</c:v>
                </c:pt>
                <c:pt idx="100">
                  <c:v>92.832904367944195</c:v>
                </c:pt>
                <c:pt idx="101">
                  <c:v>92.570662487748848</c:v>
                </c:pt>
                <c:pt idx="102">
                  <c:v>92.309592191787857</c:v>
                </c:pt>
                <c:pt idx="103">
                  <c:v>92.049632644531016</c:v>
                </c:pt>
                <c:pt idx="104">
                  <c:v>91.790726937834449</c:v>
                </c:pt>
                <c:pt idx="105">
                  <c:v>91.532822274097029</c:v>
                </c:pt>
                <c:pt idx="106">
                  <c:v>91.275870130281717</c:v>
                </c:pt>
                <c:pt idx="107">
                  <c:v>91.019826408961109</c:v>
                </c:pt>
                <c:pt idx="108">
                  <c:v>90.764651581707156</c:v>
                </c:pt>
                <c:pt idx="109">
                  <c:v>90.5103108293319</c:v>
                </c:pt>
                <c:pt idx="110">
                  <c:v>90.25677418268134</c:v>
                </c:pt>
                <c:pt idx="111">
                  <c:v>90.004016666870911</c:v>
                </c:pt>
                <c:pt idx="112">
                  <c:v>89.752018451011025</c:v>
                </c:pt>
                <c:pt idx="113">
                  <c:v>89.500765004583158</c:v>
                </c:pt>
                <c:pt idx="114">
                  <c:v>89.250247260672694</c:v>
                </c:pt>
                <c:pt idx="115">
                  <c:v>89.000461785227273</c:v>
                </c:pt>
                <c:pt idx="116">
                  <c:v>88.751410950367443</c:v>
                </c:pt>
                <c:pt idx="117">
                  <c:v>88.503103108518999</c:v>
                </c:pt>
                <c:pt idx="118">
                  <c:v>88.25555276275476</c:v>
                </c:pt>
                <c:pt idx="119">
                  <c:v>88.008780727221378</c:v>
                </c:pt>
                <c:pt idx="120">
                  <c:v>87.762814269895074</c:v>
                </c:pt>
                <c:pt idx="121">
                  <c:v>87.517687228178275</c:v>
                </c:pt>
                <c:pt idx="122">
                  <c:v>87.273440086049803</c:v>
                </c:pt>
                <c:pt idx="123">
                  <c:v>87.030119999676401</c:v>
                </c:pt>
                <c:pt idx="124">
                  <c:v>86.787780756656588</c:v>
                </c:pt>
                <c:pt idx="125">
                  <c:v>86.546482652510434</c:v>
                </c:pt>
                <c:pt idx="126">
                  <c:v>86.306292266781625</c:v>
                </c:pt>
                <c:pt idx="127">
                  <c:v>86.067282120348267</c:v>
                </c:pt>
                <c:pt idx="128">
                  <c:v>85.829530195432113</c:v>
                </c:pt>
                <c:pt idx="129">
                  <c:v>85.593119300563288</c:v>
                </c:pt>
                <c:pt idx="130">
                  <c:v>85.358136264613506</c:v>
                </c:pt>
                <c:pt idx="131">
                  <c:v>85.124670947161604</c:v>
                </c:pt>
                <c:pt idx="132">
                  <c:v>84.89281505707693</c:v>
                </c:pt>
                <c:pt idx="133">
                  <c:v>84.662660777407496</c:v>
                </c:pt>
                <c:pt idx="134">
                  <c:v>84.434299202464615</c:v>
                </c:pt>
                <c:pt idx="135">
                  <c:v>84.207818602292733</c:v>
                </c:pt>
                <c:pt idx="136">
                  <c:v>83.983302540240217</c:v>
                </c:pt>
                <c:pt idx="137">
                  <c:v>83.760827880656848</c:v>
                </c:pt>
                <c:pt idx="138">
                  <c:v>83.540462735208678</c:v>
                </c:pt>
                <c:pt idx="139">
                  <c:v>83.322264407120187</c:v>
                </c:pt>
                <c:pt idx="140">
                  <c:v>83.106277401892342</c:v>
                </c:pt>
                <c:pt idx="141">
                  <c:v>82.892531579716476</c:v>
                </c:pt>
                <c:pt idx="142">
                  <c:v>82.681040527944674</c:v>
                </c:pt>
                <c:pt idx="143">
                  <c:v>82.471800230782719</c:v>
                </c:pt>
                <c:pt idx="144">
                  <c:v>82.264788107299353</c:v>
                </c:pt>
                <c:pt idx="145">
                  <c:v>82.059962477731546</c:v>
                </c:pt>
                <c:pt idx="146">
                  <c:v>81.857262502200172</c:v>
                </c:pt>
                <c:pt idx="147">
                  <c:v>81.656608616107178</c:v>
                </c:pt>
                <c:pt idx="148">
                  <c:v>81.457903463884151</c:v>
                </c:pt>
                <c:pt idx="149">
                  <c:v>81.261033308982121</c:v>
                </c:pt>
                <c:pt idx="150">
                  <c:v>81.065869874810687</c:v>
                </c:pt>
                <c:pt idx="151">
                  <c:v>80.872272550542604</c:v>
                </c:pt>
                <c:pt idx="152">
                  <c:v>80.680090878902888</c:v>
                </c:pt>
                <c:pt idx="153">
                  <c:v>80.489167231497248</c:v>
                </c:pt>
                <c:pt idx="154">
                  <c:v>80.299339571643216</c:v>
                </c:pt>
                <c:pt idx="155">
                  <c:v>80.110444205222237</c:v>
                </c:pt>
                <c:pt idx="156">
                  <c:v>79.922318426392039</c:v>
                </c:pt>
                <c:pt idx="157">
                  <c:v>79.734802976221147</c:v>
                </c:pt>
                <c:pt idx="158">
                  <c:v>79.54774424722099</c:v>
                </c:pt>
                <c:pt idx="159">
                  <c:v>79.360996183951301</c:v>
                </c:pt>
                <c:pt idx="160">
                  <c:v>79.174421847927604</c:v>
                </c:pt>
                <c:pt idx="161">
                  <c:v>78.987894632652853</c:v>
                </c:pt>
                <c:pt idx="162">
                  <c:v>78.801299130633979</c:v>
                </c:pt>
                <c:pt idx="163">
                  <c:v>78.61453166793298</c:v>
                </c:pt>
                <c:pt idx="164">
                  <c:v>78.427500532655088</c:v>
                </c:pt>
                <c:pt idx="165">
                  <c:v>78.2401259316091</c:v>
                </c:pt>
                <c:pt idx="166">
                  <c:v>78.052339714257627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105.13800000000001</c:v>
                </c:pt>
                <c:pt idx="1">
                  <c:v>105.44799999999999</c:v>
                </c:pt>
                <c:pt idx="2">
                  <c:v>105.586</c:v>
                </c:pt>
                <c:pt idx="3">
                  <c:v>104.931</c:v>
                </c:pt>
                <c:pt idx="4">
                  <c:v>106.259</c:v>
                </c:pt>
                <c:pt idx="5">
                  <c:v>105.328</c:v>
                </c:pt>
                <c:pt idx="6">
                  <c:v>105.586</c:v>
                </c:pt>
                <c:pt idx="7">
                  <c:v>106.241</c:v>
                </c:pt>
                <c:pt idx="8">
                  <c:v>105.672</c:v>
                </c:pt>
                <c:pt idx="9">
                  <c:v>105.879</c:v>
                </c:pt>
                <c:pt idx="10">
                  <c:v>105.845</c:v>
                </c:pt>
                <c:pt idx="11">
                  <c:v>106.759</c:v>
                </c:pt>
                <c:pt idx="12">
                  <c:v>106.569</c:v>
                </c:pt>
                <c:pt idx="13">
                  <c:v>106.96599999999999</c:v>
                </c:pt>
                <c:pt idx="14">
                  <c:v>106.94799999999999</c:v>
                </c:pt>
                <c:pt idx="15">
                  <c:v>107.724</c:v>
                </c:pt>
                <c:pt idx="16">
                  <c:v>108.121</c:v>
                </c:pt>
                <c:pt idx="17">
                  <c:v>108.94799999999999</c:v>
                </c:pt>
                <c:pt idx="18">
                  <c:v>109.155</c:v>
                </c:pt>
                <c:pt idx="19">
                  <c:v>109.69</c:v>
                </c:pt>
                <c:pt idx="20">
                  <c:v>110.36199999999999</c:v>
                </c:pt>
                <c:pt idx="21">
                  <c:v>110.79300000000001</c:v>
                </c:pt>
                <c:pt idx="22">
                  <c:v>110.655</c:v>
                </c:pt>
                <c:pt idx="23">
                  <c:v>110.60299999999999</c:v>
                </c:pt>
                <c:pt idx="24">
                  <c:v>111.13800000000001</c:v>
                </c:pt>
                <c:pt idx="25">
                  <c:v>111.431</c:v>
                </c:pt>
                <c:pt idx="26">
                  <c:v>111.05200000000001</c:v>
                </c:pt>
                <c:pt idx="27">
                  <c:v>111.224</c:v>
                </c:pt>
                <c:pt idx="28">
                  <c:v>111.172</c:v>
                </c:pt>
                <c:pt idx="29">
                  <c:v>111.31</c:v>
                </c:pt>
                <c:pt idx="30">
                  <c:v>111.379</c:v>
                </c:pt>
                <c:pt idx="31">
                  <c:v>112.86199999999999</c:v>
                </c:pt>
                <c:pt idx="32">
                  <c:v>112.224</c:v>
                </c:pt>
                <c:pt idx="33">
                  <c:v>113.36199999999999</c:v>
                </c:pt>
                <c:pt idx="34">
                  <c:v>112.741</c:v>
                </c:pt>
                <c:pt idx="35">
                  <c:v>112.017</c:v>
                </c:pt>
                <c:pt idx="36">
                  <c:v>111.086</c:v>
                </c:pt>
                <c:pt idx="37">
                  <c:v>111.672</c:v>
                </c:pt>
                <c:pt idx="38">
                  <c:v>111.29300000000001</c:v>
                </c:pt>
                <c:pt idx="39">
                  <c:v>111.241</c:v>
                </c:pt>
                <c:pt idx="40">
                  <c:v>111.03400000000001</c:v>
                </c:pt>
                <c:pt idx="41">
                  <c:v>111.13800000000001</c:v>
                </c:pt>
                <c:pt idx="42">
                  <c:v>110.345</c:v>
                </c:pt>
                <c:pt idx="43">
                  <c:v>110</c:v>
                </c:pt>
                <c:pt idx="44">
                  <c:v>110.586</c:v>
                </c:pt>
                <c:pt idx="45">
                  <c:v>110.39700000000001</c:v>
                </c:pt>
                <c:pt idx="46">
                  <c:v>110.31</c:v>
                </c:pt>
                <c:pt idx="47">
                  <c:v>110.44799999999999</c:v>
                </c:pt>
                <c:pt idx="48">
                  <c:v>111.03400000000001</c:v>
                </c:pt>
                <c:pt idx="49">
                  <c:v>112.63800000000001</c:v>
                </c:pt>
                <c:pt idx="50">
                  <c:v>115.569</c:v>
                </c:pt>
                <c:pt idx="51">
                  <c:v>122.155</c:v>
                </c:pt>
                <c:pt idx="52">
                  <c:v>131</c:v>
                </c:pt>
                <c:pt idx="53">
                  <c:v>145.19</c:v>
                </c:pt>
                <c:pt idx="54">
                  <c:v>160.03399999999999</c:v>
                </c:pt>
                <c:pt idx="55">
                  <c:v>175.46600000000001</c:v>
                </c:pt>
                <c:pt idx="56">
                  <c:v>190.483</c:v>
                </c:pt>
                <c:pt idx="57">
                  <c:v>202.69</c:v>
                </c:pt>
                <c:pt idx="58">
                  <c:v>211.81</c:v>
                </c:pt>
                <c:pt idx="59">
                  <c:v>218.36199999999999</c:v>
                </c:pt>
                <c:pt idx="60">
                  <c:v>221.828</c:v>
                </c:pt>
                <c:pt idx="61">
                  <c:v>220.43100000000001</c:v>
                </c:pt>
                <c:pt idx="62">
                  <c:v>215.31</c:v>
                </c:pt>
                <c:pt idx="63">
                  <c:v>206.62100000000001</c:v>
                </c:pt>
                <c:pt idx="64">
                  <c:v>195.06899999999999</c:v>
                </c:pt>
                <c:pt idx="65">
                  <c:v>182.27600000000001</c:v>
                </c:pt>
                <c:pt idx="66">
                  <c:v>170.155</c:v>
                </c:pt>
                <c:pt idx="67">
                  <c:v>160.845</c:v>
                </c:pt>
                <c:pt idx="68">
                  <c:v>150.983</c:v>
                </c:pt>
                <c:pt idx="69">
                  <c:v>141.36199999999999</c:v>
                </c:pt>
                <c:pt idx="70">
                  <c:v>132.19</c:v>
                </c:pt>
                <c:pt idx="71">
                  <c:v>123.224</c:v>
                </c:pt>
                <c:pt idx="72">
                  <c:v>116.86199999999999</c:v>
                </c:pt>
                <c:pt idx="73">
                  <c:v>114.224</c:v>
                </c:pt>
                <c:pt idx="74">
                  <c:v>116.828</c:v>
                </c:pt>
                <c:pt idx="75">
                  <c:v>123.379</c:v>
                </c:pt>
                <c:pt idx="76">
                  <c:v>133.31</c:v>
                </c:pt>
                <c:pt idx="77">
                  <c:v>146.08600000000001</c:v>
                </c:pt>
                <c:pt idx="78">
                  <c:v>157.75899999999999</c:v>
                </c:pt>
                <c:pt idx="79">
                  <c:v>168.81</c:v>
                </c:pt>
                <c:pt idx="80">
                  <c:v>179.36199999999999</c:v>
                </c:pt>
                <c:pt idx="81">
                  <c:v>185.27600000000001</c:v>
                </c:pt>
                <c:pt idx="82">
                  <c:v>187.93100000000001</c:v>
                </c:pt>
                <c:pt idx="83">
                  <c:v>186.27600000000001</c:v>
                </c:pt>
                <c:pt idx="84">
                  <c:v>178.81</c:v>
                </c:pt>
                <c:pt idx="85">
                  <c:v>166.10300000000001</c:v>
                </c:pt>
                <c:pt idx="86">
                  <c:v>149.69</c:v>
                </c:pt>
                <c:pt idx="87">
                  <c:v>137.43100000000001</c:v>
                </c:pt>
                <c:pt idx="88">
                  <c:v>129.20699999999999</c:v>
                </c:pt>
                <c:pt idx="89">
                  <c:v>122.60299999999999</c:v>
                </c:pt>
                <c:pt idx="90">
                  <c:v>118.655</c:v>
                </c:pt>
                <c:pt idx="91">
                  <c:v>114.36199999999999</c:v>
                </c:pt>
                <c:pt idx="92">
                  <c:v>109.69</c:v>
                </c:pt>
                <c:pt idx="93">
                  <c:v>105.13800000000001</c:v>
                </c:pt>
                <c:pt idx="94">
                  <c:v>100.29300000000001</c:v>
                </c:pt>
                <c:pt idx="95">
                  <c:v>95.465999999999994</c:v>
                </c:pt>
                <c:pt idx="96">
                  <c:v>92.81</c:v>
                </c:pt>
                <c:pt idx="97">
                  <c:v>90.741</c:v>
                </c:pt>
                <c:pt idx="98">
                  <c:v>90.138000000000005</c:v>
                </c:pt>
                <c:pt idx="99">
                  <c:v>89.516999999999996</c:v>
                </c:pt>
                <c:pt idx="100">
                  <c:v>89.241</c:v>
                </c:pt>
                <c:pt idx="101">
                  <c:v>88.465999999999994</c:v>
                </c:pt>
                <c:pt idx="102">
                  <c:v>88.671999999999997</c:v>
                </c:pt>
                <c:pt idx="103">
                  <c:v>87.965999999999994</c:v>
                </c:pt>
                <c:pt idx="104">
                  <c:v>87.914000000000001</c:v>
                </c:pt>
                <c:pt idx="105">
                  <c:v>87.897000000000006</c:v>
                </c:pt>
                <c:pt idx="106">
                  <c:v>87.552000000000007</c:v>
                </c:pt>
                <c:pt idx="107">
                  <c:v>86.793000000000006</c:v>
                </c:pt>
                <c:pt idx="108">
                  <c:v>85.759</c:v>
                </c:pt>
                <c:pt idx="109">
                  <c:v>84.293000000000006</c:v>
                </c:pt>
                <c:pt idx="110">
                  <c:v>85.828000000000003</c:v>
                </c:pt>
                <c:pt idx="111">
                  <c:v>84.552000000000007</c:v>
                </c:pt>
                <c:pt idx="112">
                  <c:v>84.069000000000003</c:v>
                </c:pt>
                <c:pt idx="113">
                  <c:v>85.534000000000006</c:v>
                </c:pt>
                <c:pt idx="114">
                  <c:v>86.155000000000001</c:v>
                </c:pt>
                <c:pt idx="115">
                  <c:v>87.914000000000001</c:v>
                </c:pt>
                <c:pt idx="116">
                  <c:v>90.638000000000005</c:v>
                </c:pt>
                <c:pt idx="117">
                  <c:v>94.120999999999995</c:v>
                </c:pt>
                <c:pt idx="118">
                  <c:v>94.483000000000004</c:v>
                </c:pt>
                <c:pt idx="119">
                  <c:v>95.879000000000005</c:v>
                </c:pt>
                <c:pt idx="120">
                  <c:v>95.724000000000004</c:v>
                </c:pt>
                <c:pt idx="121">
                  <c:v>93.5</c:v>
                </c:pt>
                <c:pt idx="122">
                  <c:v>91.638000000000005</c:v>
                </c:pt>
                <c:pt idx="123">
                  <c:v>87.447999999999993</c:v>
                </c:pt>
                <c:pt idx="124">
                  <c:v>85.397000000000006</c:v>
                </c:pt>
                <c:pt idx="125">
                  <c:v>84.171999999999997</c:v>
                </c:pt>
                <c:pt idx="126">
                  <c:v>82.034000000000006</c:v>
                </c:pt>
                <c:pt idx="127">
                  <c:v>81.414000000000001</c:v>
                </c:pt>
                <c:pt idx="128">
                  <c:v>82.671999999999997</c:v>
                </c:pt>
                <c:pt idx="129">
                  <c:v>80.155000000000001</c:v>
                </c:pt>
                <c:pt idx="130">
                  <c:v>80.914000000000001</c:v>
                </c:pt>
                <c:pt idx="131">
                  <c:v>80.361999999999995</c:v>
                </c:pt>
                <c:pt idx="132">
                  <c:v>80.983000000000004</c:v>
                </c:pt>
                <c:pt idx="133">
                  <c:v>80.206999999999994</c:v>
                </c:pt>
                <c:pt idx="134">
                  <c:v>80.671999999999997</c:v>
                </c:pt>
                <c:pt idx="135">
                  <c:v>80.930999999999997</c:v>
                </c:pt>
                <c:pt idx="136">
                  <c:v>80.5</c:v>
                </c:pt>
                <c:pt idx="137">
                  <c:v>79.655000000000001</c:v>
                </c:pt>
                <c:pt idx="138">
                  <c:v>80.585999999999999</c:v>
                </c:pt>
                <c:pt idx="139">
                  <c:v>80.741</c:v>
                </c:pt>
                <c:pt idx="140">
                  <c:v>80.569000000000003</c:v>
                </c:pt>
                <c:pt idx="141">
                  <c:v>81.016999999999996</c:v>
                </c:pt>
                <c:pt idx="142">
                  <c:v>82.102999999999994</c:v>
                </c:pt>
                <c:pt idx="143">
                  <c:v>81.965999999999994</c:v>
                </c:pt>
                <c:pt idx="144">
                  <c:v>83.31</c:v>
                </c:pt>
                <c:pt idx="145">
                  <c:v>84.052000000000007</c:v>
                </c:pt>
                <c:pt idx="146">
                  <c:v>84.914000000000001</c:v>
                </c:pt>
                <c:pt idx="147">
                  <c:v>84.655000000000001</c:v>
                </c:pt>
                <c:pt idx="148">
                  <c:v>83.930999999999997</c:v>
                </c:pt>
                <c:pt idx="149">
                  <c:v>82.585999999999999</c:v>
                </c:pt>
                <c:pt idx="150">
                  <c:v>81.861999999999995</c:v>
                </c:pt>
                <c:pt idx="151">
                  <c:v>80.328000000000003</c:v>
                </c:pt>
                <c:pt idx="152">
                  <c:v>78.861999999999995</c:v>
                </c:pt>
                <c:pt idx="153">
                  <c:v>77.447999999999993</c:v>
                </c:pt>
                <c:pt idx="154">
                  <c:v>77.430999999999997</c:v>
                </c:pt>
                <c:pt idx="155">
                  <c:v>77.293000000000006</c:v>
                </c:pt>
                <c:pt idx="156">
                  <c:v>77.671999999999997</c:v>
                </c:pt>
                <c:pt idx="157">
                  <c:v>77.052000000000007</c:v>
                </c:pt>
                <c:pt idx="158">
                  <c:v>77.706999999999994</c:v>
                </c:pt>
                <c:pt idx="159">
                  <c:v>76.930999999999997</c:v>
                </c:pt>
                <c:pt idx="160">
                  <c:v>76.206999999999994</c:v>
                </c:pt>
                <c:pt idx="161">
                  <c:v>75.914000000000001</c:v>
                </c:pt>
                <c:pt idx="162">
                  <c:v>76.155000000000001</c:v>
                </c:pt>
                <c:pt idx="163">
                  <c:v>76.328000000000003</c:v>
                </c:pt>
                <c:pt idx="164">
                  <c:v>76.397000000000006</c:v>
                </c:pt>
                <c:pt idx="165">
                  <c:v>76.328000000000003</c:v>
                </c:pt>
                <c:pt idx="166">
                  <c:v>77.138000000000005</c:v>
                </c:pt>
                <c:pt idx="167">
                  <c:v>76.447999999999993</c:v>
                </c:pt>
                <c:pt idx="168">
                  <c:v>76.620999999999995</c:v>
                </c:pt>
                <c:pt idx="169">
                  <c:v>76.293000000000006</c:v>
                </c:pt>
                <c:pt idx="170">
                  <c:v>77.19</c:v>
                </c:pt>
                <c:pt idx="171">
                  <c:v>76.293000000000006</c:v>
                </c:pt>
                <c:pt idx="172">
                  <c:v>75.483000000000004</c:v>
                </c:pt>
                <c:pt idx="173">
                  <c:v>74.81</c:v>
                </c:pt>
                <c:pt idx="174">
                  <c:v>75.052000000000007</c:v>
                </c:pt>
                <c:pt idx="175">
                  <c:v>74.741</c:v>
                </c:pt>
                <c:pt idx="176">
                  <c:v>74.844999999999999</c:v>
                </c:pt>
                <c:pt idx="177">
                  <c:v>74.861999999999995</c:v>
                </c:pt>
                <c:pt idx="178">
                  <c:v>76.224000000000004</c:v>
                </c:pt>
                <c:pt idx="179">
                  <c:v>74.775999999999996</c:v>
                </c:pt>
                <c:pt idx="180">
                  <c:v>75.19</c:v>
                </c:pt>
                <c:pt idx="181">
                  <c:v>74.897000000000006</c:v>
                </c:pt>
                <c:pt idx="182">
                  <c:v>75.706999999999994</c:v>
                </c:pt>
                <c:pt idx="183">
                  <c:v>75</c:v>
                </c:pt>
                <c:pt idx="184">
                  <c:v>74.828000000000003</c:v>
                </c:pt>
                <c:pt idx="185">
                  <c:v>74.930999999999997</c:v>
                </c:pt>
                <c:pt idx="186">
                  <c:v>74.947999999999993</c:v>
                </c:pt>
                <c:pt idx="187">
                  <c:v>74.69</c:v>
                </c:pt>
                <c:pt idx="188">
                  <c:v>75.379000000000005</c:v>
                </c:pt>
                <c:pt idx="189">
                  <c:v>74.947999999999993</c:v>
                </c:pt>
                <c:pt idx="190">
                  <c:v>74.171999999999997</c:v>
                </c:pt>
                <c:pt idx="191">
                  <c:v>74.052000000000007</c:v>
                </c:pt>
                <c:pt idx="192">
                  <c:v>75.016999999999996</c:v>
                </c:pt>
                <c:pt idx="193">
                  <c:v>73.69</c:v>
                </c:pt>
                <c:pt idx="194">
                  <c:v>73.569000000000003</c:v>
                </c:pt>
                <c:pt idx="195">
                  <c:v>73.759</c:v>
                </c:pt>
                <c:pt idx="196">
                  <c:v>73.516999999999996</c:v>
                </c:pt>
                <c:pt idx="197">
                  <c:v>73.81</c:v>
                </c:pt>
                <c:pt idx="198">
                  <c:v>73.379000000000005</c:v>
                </c:pt>
                <c:pt idx="199">
                  <c:v>73.328000000000003</c:v>
                </c:pt>
                <c:pt idx="200">
                  <c:v>73.81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110.73021174328787</c:v>
                </c:pt>
                <c:pt idx="19">
                  <c:v>110.69971750621011</c:v>
                </c:pt>
                <c:pt idx="20">
                  <c:v>110.66471444199841</c:v>
                </c:pt>
                <c:pt idx="21">
                  <c:v>110.62474817173353</c:v>
                </c:pt>
                <c:pt idx="22">
                  <c:v>110.57933149073334</c:v>
                </c:pt>
                <c:pt idx="23">
                  <c:v>110.52794439400569</c:v>
                </c:pt>
                <c:pt idx="24">
                  <c:v>110.47003467155947</c:v>
                </c:pt>
                <c:pt idx="25">
                  <c:v>110.40501918922438</c:v>
                </c:pt>
                <c:pt idx="26">
                  <c:v>110.33228598355318</c:v>
                </c:pt>
                <c:pt idx="27">
                  <c:v>110.25119732109552</c:v>
                </c:pt>
                <c:pt idx="28">
                  <c:v>110.1610939203441</c:v>
                </c:pt>
                <c:pt idx="29">
                  <c:v>110.06130065152935</c:v>
                </c:pt>
                <c:pt idx="30">
                  <c:v>109.95113431171542</c:v>
                </c:pt>
                <c:pt idx="31">
                  <c:v>109.82991472643796</c:v>
                </c:pt>
                <c:pt idx="32">
                  <c:v>109.69698186904307</c:v>
                </c:pt>
                <c:pt idx="33">
                  <c:v>109.5517246984479</c:v>
                </c:pt>
                <c:pt idx="34">
                  <c:v>109.39363337671118</c:v>
                </c:pt>
                <c:pt idx="35">
                  <c:v>109.22239768564324</c:v>
                </c:pt>
                <c:pt idx="36">
                  <c:v>109.03809411423055</c:v>
                </c:pt>
                <c:pt idx="37">
                  <c:v>108.84153642397882</c:v>
                </c:pt>
                <c:pt idx="38">
                  <c:v>108.63491361591505</c:v>
                </c:pt>
                <c:pt idx="39">
                  <c:v>108.42290668082163</c:v>
                </c:pt>
                <c:pt idx="40">
                  <c:v>108.21455579983073</c:v>
                </c:pt>
                <c:pt idx="41">
                  <c:v>108.02622350080975</c:v>
                </c:pt>
                <c:pt idx="42">
                  <c:v>107.88602611864424</c:v>
                </c:pt>
                <c:pt idx="43">
                  <c:v>107.84001928211322</c:v>
                </c:pt>
                <c:pt idx="44">
                  <c:v>107.96013533900376</c:v>
                </c:pt>
                <c:pt idx="45">
                  <c:v>108.35329477856855</c:v>
                </c:pt>
                <c:pt idx="46">
                  <c:v>109.170209286966</c:v>
                </c:pt>
                <c:pt idx="47">
                  <c:v>110.61123288282414</c:v>
                </c:pt>
                <c:pt idx="48">
                  <c:v>112.92545144068914</c:v>
                </c:pt>
                <c:pt idx="49">
                  <c:v>116.39849285639185</c:v>
                </c:pt>
                <c:pt idx="50">
                  <c:v>121.32490937252361</c:v>
                </c:pt>
                <c:pt idx="51">
                  <c:v>127.9630256662703</c:v>
                </c:pt>
                <c:pt idx="52">
                  <c:v>136.47413504937683</c:v>
                </c:pt>
                <c:pt idx="53">
                  <c:v>146.85348057488221</c:v>
                </c:pt>
                <c:pt idx="54">
                  <c:v>158.86633348410052</c:v>
                </c:pt>
                <c:pt idx="55">
                  <c:v>172.00667237669495</c:v>
                </c:pt>
                <c:pt idx="56">
                  <c:v>185.49623244252831</c:v>
                </c:pt>
                <c:pt idx="57">
                  <c:v>198.33644422225478</c:v>
                </c:pt>
                <c:pt idx="58">
                  <c:v>209.41501596895739</c:v>
                </c:pt>
                <c:pt idx="59">
                  <c:v>217.65476702809815</c:v>
                </c:pt>
                <c:pt idx="60">
                  <c:v>222.17879347586219</c:v>
                </c:pt>
                <c:pt idx="61">
                  <c:v>222.45782277154478</c:v>
                </c:pt>
                <c:pt idx="62">
                  <c:v>218.40628318388141</c:v>
                </c:pt>
                <c:pt idx="63">
                  <c:v>210.40405069652979</c:v>
                </c:pt>
                <c:pt idx="64">
                  <c:v>199.23850142456391</c:v>
                </c:pt>
                <c:pt idx="65">
                  <c:v>185.98111666017576</c:v>
                </c:pt>
                <c:pt idx="66">
                  <c:v>171.82832167108782</c:v>
                </c:pt>
                <c:pt idx="67">
                  <c:v>157.94277334254204</c:v>
                </c:pt>
                <c:pt idx="68">
                  <c:v>145.32736072055138</c:v>
                </c:pt>
                <c:pt idx="69">
                  <c:v>134.75169481950411</c:v>
                </c:pt>
                <c:pt idx="70">
                  <c:v>126.73433525826903</c:v>
                </c:pt>
                <c:pt idx="71">
                  <c:v>121.56865538279034</c:v>
                </c:pt>
                <c:pt idx="72">
                  <c:v>119.37025525790385</c:v>
                </c:pt>
                <c:pt idx="73">
                  <c:v>120.12128064303931</c:v>
                </c:pt>
                <c:pt idx="74">
                  <c:v>123.69183825824851</c:v>
                </c:pt>
                <c:pt idx="75">
                  <c:v>129.82929636416702</c:v>
                </c:pt>
                <c:pt idx="76">
                  <c:v>138.1200895563581</c:v>
                </c:pt>
                <c:pt idx="77">
                  <c:v>147.94251795430557</c:v>
                </c:pt>
                <c:pt idx="78">
                  <c:v>158.43906465323846</c:v>
                </c:pt>
                <c:pt idx="79">
                  <c:v>168.53865919045967</c:v>
                </c:pt>
                <c:pt idx="80">
                  <c:v>177.04966664561209</c:v>
                </c:pt>
                <c:pt idx="81">
                  <c:v>182.82294535988706</c:v>
                </c:pt>
                <c:pt idx="82">
                  <c:v>184.95620830452248</c:v>
                </c:pt>
                <c:pt idx="83">
                  <c:v>182.98660987365525</c:v>
                </c:pt>
                <c:pt idx="84">
                  <c:v>177.01016929525821</c:v>
                </c:pt>
                <c:pt idx="85">
                  <c:v>167.68192082880361</c:v>
                </c:pt>
                <c:pt idx="86">
                  <c:v>156.0868770653816</c:v>
                </c:pt>
                <c:pt idx="87">
                  <c:v>143.51536244803196</c:v>
                </c:pt>
                <c:pt idx="88">
                  <c:v>131.20831028564439</c:v>
                </c:pt>
                <c:pt idx="89">
                  <c:v>120.14465810271011</c:v>
                </c:pt>
                <c:pt idx="90">
                  <c:v>110.92222876260178</c:v>
                </c:pt>
                <c:pt idx="91">
                  <c:v>103.7465232087693</c:v>
                </c:pt>
                <c:pt idx="92">
                  <c:v>98.505949365695855</c:v>
                </c:pt>
                <c:pt idx="93">
                  <c:v>94.891237548049276</c:v>
                </c:pt>
                <c:pt idx="94">
                  <c:v>92.515729901966495</c:v>
                </c:pt>
                <c:pt idx="95">
                  <c:v>91.006911533144603</c:v>
                </c:pt>
                <c:pt idx="96">
                  <c:v>90.058290305085393</c:v>
                </c:pt>
                <c:pt idx="97">
                  <c:v>89.445961465835353</c:v>
                </c:pt>
                <c:pt idx="98">
                  <c:v>89.021869082316769</c:v>
                </c:pt>
                <c:pt idx="99">
                  <c:v>88.696412465113568</c:v>
                </c:pt>
                <c:pt idx="100">
                  <c:v>88.419610688479466</c:v>
                </c:pt>
                <c:pt idx="101">
                  <c:v>88.165634802861376</c:v>
                </c:pt>
                <c:pt idx="102">
                  <c:v>87.922067259789102</c:v>
                </c:pt>
                <c:pt idx="103">
                  <c:v>87.683332299233243</c:v>
                </c:pt>
                <c:pt idx="104">
                  <c:v>87.447092502858013</c:v>
                </c:pt>
                <c:pt idx="105">
                  <c:v>87.212491754146939</c:v>
                </c:pt>
                <c:pt idx="106">
                  <c:v>86.979512233986682</c:v>
                </c:pt>
                <c:pt idx="107">
                  <c:v>86.749197445013877</c:v>
                </c:pt>
                <c:pt idx="108">
                  <c:v>86.525054317848912</c:v>
                </c:pt>
                <c:pt idx="109">
                  <c:v>86.316599076984389</c:v>
                </c:pt>
                <c:pt idx="110">
                  <c:v>86.146531863888228</c:v>
                </c:pt>
                <c:pt idx="111">
                  <c:v>86.062604858057085</c:v>
                </c:pt>
                <c:pt idx="112">
                  <c:v>86.15235071305834</c:v>
                </c:pt>
                <c:pt idx="113">
                  <c:v>86.551922556090972</c:v>
                </c:pt>
                <c:pt idx="114">
                  <c:v>87.43018819848524</c:v>
                </c:pt>
                <c:pt idx="115">
                  <c:v>88.923287848329736</c:v>
                </c:pt>
                <c:pt idx="116">
                  <c:v>91.010142059510031</c:v>
                </c:pt>
                <c:pt idx="117">
                  <c:v>93.373503463540999</c:v>
                </c:pt>
                <c:pt idx="118">
                  <c:v>95.366764219151051</c:v>
                </c:pt>
                <c:pt idx="119">
                  <c:v>96.215696110891514</c:v>
                </c:pt>
                <c:pt idx="120">
                  <c:v>95.428832598968413</c:v>
                </c:pt>
                <c:pt idx="121">
                  <c:v>93.144602524870677</c:v>
                </c:pt>
                <c:pt idx="122">
                  <c:v>90.095227238187775</c:v>
                </c:pt>
                <c:pt idx="123">
                  <c:v>87.174664151320485</c:v>
                </c:pt>
                <c:pt idx="124">
                  <c:v>84.964928439132436</c:v>
                </c:pt>
                <c:pt idx="125">
                  <c:v>83.573290660227599</c:v>
                </c:pt>
                <c:pt idx="126">
                  <c:v>82.794474241988951</c:v>
                </c:pt>
                <c:pt idx="127">
                  <c:v>82.358779387323608</c:v>
                </c:pt>
                <c:pt idx="128">
                  <c:v>82.073927429081721</c:v>
                </c:pt>
                <c:pt idx="129">
                  <c:v>81.842784581032817</c:v>
                </c:pt>
                <c:pt idx="130">
                  <c:v>81.6279663043874</c:v>
                </c:pt>
                <c:pt idx="131">
                  <c:v>81.418197227516103</c:v>
                </c:pt>
                <c:pt idx="132">
                  <c:v>81.210813603711443</c:v>
                </c:pt>
                <c:pt idx="133">
                  <c:v>81.005372472598765</c:v>
                </c:pt>
                <c:pt idx="134">
                  <c:v>80.801897487454596</c:v>
                </c:pt>
                <c:pt idx="135">
                  <c:v>80.600563639221804</c:v>
                </c:pt>
                <c:pt idx="136">
                  <c:v>80.401951348912021</c:v>
                </c:pt>
                <c:pt idx="137">
                  <c:v>80.208305503789234</c:v>
                </c:pt>
                <c:pt idx="138">
                  <c:v>80.027584767272174</c:v>
                </c:pt>
                <c:pt idx="139">
                  <c:v>79.883542782592954</c:v>
                </c:pt>
                <c:pt idx="140">
                  <c:v>79.833875088047932</c:v>
                </c:pt>
                <c:pt idx="141">
                  <c:v>79.988519455593348</c:v>
                </c:pt>
                <c:pt idx="142">
                  <c:v>80.499844046804455</c:v>
                </c:pt>
                <c:pt idx="143">
                  <c:v>81.485726846282617</c:v>
                </c:pt>
                <c:pt idx="144">
                  <c:v>82.886746452358111</c:v>
                </c:pt>
                <c:pt idx="145">
                  <c:v>84.355368432361672</c:v>
                </c:pt>
                <c:pt idx="146">
                  <c:v>85.329923813156086</c:v>
                </c:pt>
                <c:pt idx="147">
                  <c:v>85.329635388915975</c:v>
                </c:pt>
                <c:pt idx="148">
                  <c:v>84.272543132211922</c:v>
                </c:pt>
                <c:pt idx="149">
                  <c:v>82.536133996911644</c:v>
                </c:pt>
                <c:pt idx="150">
                  <c:v>80.701077300838634</c:v>
                </c:pt>
                <c:pt idx="151">
                  <c:v>79.210613353995981</c:v>
                </c:pt>
                <c:pt idx="152">
                  <c:v>78.210828982143042</c:v>
                </c:pt>
                <c:pt idx="153">
                  <c:v>77.618032591687438</c:v>
                </c:pt>
                <c:pt idx="154">
                  <c:v>77.272847021594558</c:v>
                </c:pt>
                <c:pt idx="155">
                  <c:v>77.045874652604354</c:v>
                </c:pt>
                <c:pt idx="156">
                  <c:v>76.86461520509701</c:v>
                </c:pt>
                <c:pt idx="157">
                  <c:v>76.698004953055872</c:v>
                </c:pt>
                <c:pt idx="158">
                  <c:v>76.535397035672275</c:v>
                </c:pt>
                <c:pt idx="159">
                  <c:v>76.373753367730927</c:v>
                </c:pt>
                <c:pt idx="160">
                  <c:v>76.212280858383792</c:v>
                </c:pt>
                <c:pt idx="161">
                  <c:v>76.050728636411463</c:v>
                </c:pt>
                <c:pt idx="162">
                  <c:v>75.888961481215645</c:v>
                </c:pt>
                <c:pt idx="163">
                  <c:v>75.726873759100854</c:v>
                </c:pt>
                <c:pt idx="164">
                  <c:v>75.564375201623761</c:v>
                </c:pt>
                <c:pt idx="165">
                  <c:v>75.401388752880081</c:v>
                </c:pt>
                <c:pt idx="166">
                  <c:v>75.237849911754878</c:v>
                </c:pt>
                <c:pt idx="167">
                  <c:v>75.073706086742732</c:v>
                </c:pt>
                <c:pt idx="168">
                  <c:v>74.908915827939921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110.73021174328053</c:v>
                </c:pt>
                <c:pt idx="19">
                  <c:v>110.69971750618109</c:v>
                </c:pt>
                <c:pt idx="20">
                  <c:v>110.66471444188703</c:v>
                </c:pt>
                <c:pt idx="21">
                  <c:v>110.62474817131911</c:v>
                </c:pt>
                <c:pt idx="22">
                  <c:v>110.57933148923891</c:v>
                </c:pt>
                <c:pt idx="23">
                  <c:v>110.5279443887821</c:v>
                </c:pt>
                <c:pt idx="24">
                  <c:v>110.47003465386179</c:v>
                </c:pt>
                <c:pt idx="25">
                  <c:v>110.40501913110596</c:v>
                </c:pt>
                <c:pt idx="26">
                  <c:v>110.33228579855952</c:v>
                </c:pt>
                <c:pt idx="27">
                  <c:v>110.25119675035194</c:v>
                </c:pt>
                <c:pt idx="28">
                  <c:v>110.16109221363183</c:v>
                </c:pt>
                <c:pt idx="29">
                  <c:v>110.06129570492637</c:v>
                </c:pt>
                <c:pt idx="30">
                  <c:v>109.9511204162912</c:v>
                </c:pt>
                <c:pt idx="31">
                  <c:v>109.82987689586527</c:v>
                </c:pt>
                <c:pt idx="32">
                  <c:v>109.69688205166548</c:v>
                </c:pt>
                <c:pt idx="33">
                  <c:v>109.5514694610155</c:v>
                </c:pt>
                <c:pt idx="34">
                  <c:v>109.39300091091948</c:v>
                </c:pt>
                <c:pt idx="35">
                  <c:v>109.22087902785927</c:v>
                </c:pt>
                <c:pt idx="36">
                  <c:v>109.0345607808878</c:v>
                </c:pt>
                <c:pt idx="37">
                  <c:v>108.83357156271761</c:v>
                </c:pt>
                <c:pt idx="38">
                  <c:v>108.61751947424567</c:v>
                </c:pt>
                <c:pt idx="39">
                  <c:v>108.38610936428776</c:v>
                </c:pt>
                <c:pt idx="40">
                  <c:v>108.13915611480442</c:v>
                </c:pt>
                <c:pt idx="41">
                  <c:v>107.87659661961588</c:v>
                </c:pt>
                <c:pt idx="42">
                  <c:v>107.59849988834854</c:v>
                </c:pt>
                <c:pt idx="43">
                  <c:v>107.30507472292265</c:v>
                </c:pt>
                <c:pt idx="44">
                  <c:v>106.99667446520553</c:v>
                </c:pt>
                <c:pt idx="45">
                  <c:v>106.67379840274344</c:v>
                </c:pt>
                <c:pt idx="46">
                  <c:v>106.33708954269284</c:v>
                </c:pt>
                <c:pt idx="47">
                  <c:v>105.98732861656779</c:v>
                </c:pt>
                <c:pt idx="48">
                  <c:v>105.62542435117851</c:v>
                </c:pt>
                <c:pt idx="49">
                  <c:v>105.25240022235103</c:v>
                </c:pt>
                <c:pt idx="50">
                  <c:v>104.86937808421558</c:v>
                </c:pt>
                <c:pt idx="51">
                  <c:v>104.47755922425411</c:v>
                </c:pt>
                <c:pt idx="52">
                  <c:v>104.07820352039124</c:v>
                </c:pt>
                <c:pt idx="53">
                  <c:v>103.67260746135143</c:v>
                </c:pt>
                <c:pt idx="54">
                  <c:v>103.26208182924383</c:v>
                </c:pt>
                <c:pt idx="55">
                  <c:v>102.84792983224416</c:v>
                </c:pt>
                <c:pt idx="56">
                  <c:v>102.43142641815415</c:v>
                </c:pt>
                <c:pt idx="57">
                  <c:v>102.01379940330541</c:v>
                </c:pt>
                <c:pt idx="58">
                  <c:v>101.59621292547662</c:v>
                </c:pt>
                <c:pt idx="59">
                  <c:v>101.1797535856486</c:v>
                </c:pt>
                <c:pt idx="60">
                  <c:v>100.76541949333607</c:v>
                </c:pt>
                <c:pt idx="61">
                  <c:v>100.35411228485009</c:v>
                </c:pt>
                <c:pt idx="62">
                  <c:v>99.946632052289601</c:v>
                </c:pt>
                <c:pt idx="63">
                  <c:v>99.5436750100327</c:v>
                </c:pt>
                <c:pt idx="64">
                  <c:v>99.145833639042877</c:v>
                </c:pt>
                <c:pt idx="65">
                  <c:v>98.753598988898361</c:v>
                </c:pt>
                <c:pt idx="66">
                  <c:v>98.367364782359431</c:v>
                </c:pt>
                <c:pt idx="67">
                  <c:v>97.987432955059461</c:v>
                </c:pt>
                <c:pt idx="68">
                  <c:v>97.614020269960292</c:v>
                </c:pt>
                <c:pt idx="69">
                  <c:v>97.247265668368982</c:v>
                </c:pt>
                <c:pt idx="70">
                  <c:v>96.887238052280225</c:v>
                </c:pt>
                <c:pt idx="71">
                  <c:v>96.533944232543121</c:v>
                </c:pt>
                <c:pt idx="72">
                  <c:v>96.187336820307976</c:v>
                </c:pt>
                <c:pt idx="73">
                  <c:v>95.847321882484707</c:v>
                </c:pt>
                <c:pt idx="74">
                  <c:v>95.513766223322349</c:v>
                </c:pt>
                <c:pt idx="75">
                  <c:v>95.186504192136965</c:v>
                </c:pt>
                <c:pt idx="76">
                  <c:v>94.865343950713708</c:v>
                </c:pt>
                <c:pt idx="77">
                  <c:v>94.550073162508099</c:v>
                </c:pt>
                <c:pt idx="78">
                  <c:v>94.240464089391963</c:v>
                </c:pt>
                <c:pt idx="79">
                  <c:v>93.936278100527048</c:v>
                </c:pt>
                <c:pt idx="80">
                  <c:v>93.637269612394832</c:v>
                </c:pt>
                <c:pt idx="81">
                  <c:v>93.343189489569397</c:v>
                </c:pt>
                <c:pt idx="82">
                  <c:v>93.053787943042778</c:v>
                </c:pt>
                <c:pt idx="83">
                  <c:v>92.768816967364572</c:v>
                </c:pt>
                <c:pt idx="84">
                  <c:v>92.488032360067479</c:v>
                </c:pt>
                <c:pt idx="85">
                  <c:v>92.211195367309529</c:v>
                </c:pt>
                <c:pt idx="86">
                  <c:v>91.938073998797904</c:v>
                </c:pt>
                <c:pt idx="87">
                  <c:v>91.668444053234353</c:v>
                </c:pt>
                <c:pt idx="88">
                  <c:v>91.402089893044433</c:v>
                </c:pt>
                <c:pt idx="89">
                  <c:v>91.138805004266914</c:v>
                </c:pt>
                <c:pt idx="90">
                  <c:v>90.878392374380709</c:v>
                </c:pt>
                <c:pt idx="91">
                  <c:v>90.620664717684107</c:v>
                </c:pt>
                <c:pt idx="92">
                  <c:v>90.365444574725075</c:v>
                </c:pt>
                <c:pt idx="93">
                  <c:v>90.112564309291173</c:v>
                </c:pt>
                <c:pt idx="94">
                  <c:v>89.861866023655395</c:v>
                </c:pt>
                <c:pt idx="95">
                  <c:v>89.61320141017373</c:v>
                </c:pt>
                <c:pt idx="96">
                  <c:v>89.366431554956506</c:v>
                </c:pt>
                <c:pt idx="97">
                  <c:v>89.121426707195837</c:v>
                </c:pt>
                <c:pt idx="98">
                  <c:v>88.878066025818356</c:v>
                </c:pt>
                <c:pt idx="99">
                  <c:v>88.636237313437618</c:v>
                </c:pt>
                <c:pt idx="100">
                  <c:v>88.395836746089756</c:v>
                </c:pt>
                <c:pt idx="101">
                  <c:v>88.156768605927795</c:v>
                </c:pt>
                <c:pt idx="102">
                  <c:v>87.918945022909426</c:v>
                </c:pt>
                <c:pt idx="103">
                  <c:v>87.682285730515204</c:v>
                </c:pt>
                <c:pt idx="104">
                  <c:v>87.446717839661588</c:v>
                </c:pt>
                <c:pt idx="105">
                  <c:v>87.212175634199738</c:v>
                </c:pt>
                <c:pt idx="106">
                  <c:v>86.978600390700947</c:v>
                </c:pt>
                <c:pt idx="107">
                  <c:v>86.745940224595671</c:v>
                </c:pt>
                <c:pt idx="108">
                  <c:v>86.514149964138014</c:v>
                </c:pt>
                <c:pt idx="109">
                  <c:v>86.283191053087052</c:v>
                </c:pt>
                <c:pt idx="110">
                  <c:v>86.05303148241083</c:v>
                </c:pt>
                <c:pt idx="111">
                  <c:v>85.823645750704983</c:v>
                </c:pt>
                <c:pt idx="112">
                  <c:v>85.595014852355135</c:v>
                </c:pt>
                <c:pt idx="113">
                  <c:v>85.367126291739595</c:v>
                </c:pt>
                <c:pt idx="114">
                  <c:v>85.139974120945141</c:v>
                </c:pt>
                <c:pt idx="115">
                  <c:v>84.913558997536569</c:v>
                </c:pt>
                <c:pt idx="116">
                  <c:v>84.687888257863449</c:v>
                </c:pt>
                <c:pt idx="117">
                  <c:v>84.462976000194089</c:v>
                </c:pt>
                <c:pt idx="118">
                  <c:v>84.238843170631</c:v>
                </c:pt>
                <c:pt idx="119">
                  <c:v>84.015517643287552</c:v>
                </c:pt>
                <c:pt idx="120">
                  <c:v>83.793034284606861</c:v>
                </c:pt>
                <c:pt idx="121">
                  <c:v>83.571434990008413</c:v>
                </c:pt>
                <c:pt idx="122">
                  <c:v>83.350768679306086</c:v>
                </c:pt>
                <c:pt idx="123">
                  <c:v>83.131091235619436</c:v>
                </c:pt>
                <c:pt idx="124">
                  <c:v>82.912465370895958</c:v>
                </c:pt>
                <c:pt idx="125">
                  <c:v>82.694960399798049</c:v>
                </c:pt>
                <c:pt idx="126">
                  <c:v>82.478651902737141</c:v>
                </c:pt>
                <c:pt idx="127">
                  <c:v>82.263621258442328</c:v>
                </c:pt>
                <c:pt idx="128">
                  <c:v>82.049955026834468</c:v>
                </c:pt>
                <c:pt idx="129">
                  <c:v>81.837744164362718</c:v>
                </c:pt>
                <c:pt idx="130">
                  <c:v>81.627083056567898</c:v>
                </c:pt>
                <c:pt idx="131">
                  <c:v>81.418068356669849</c:v>
                </c:pt>
                <c:pt idx="132">
                  <c:v>81.210797624590697</c:v>
                </c:pt>
                <c:pt idx="133">
                  <c:v>81.005367768102474</c:v>
                </c:pt>
                <c:pt idx="134">
                  <c:v>80.801873296695589</c:v>
                </c:pt>
                <c:pt idx="135">
                  <c:v>80.600404409127393</c:v>
                </c:pt>
                <c:pt idx="136">
                  <c:v>80.401044947076414</c:v>
                </c:pt>
                <c:pt idx="137">
                  <c:v>80.203870259355213</c:v>
                </c:pt>
                <c:pt idx="138">
                  <c:v>80.008945032988265</c:v>
                </c:pt>
                <c:pt idx="139">
                  <c:v>79.816321158240768</c:v>
                </c:pt>
                <c:pt idx="140">
                  <c:v>79.626035703374598</c:v>
                </c:pt>
                <c:pt idx="141">
                  <c:v>79.438109080467754</c:v>
                </c:pt>
                <c:pt idx="142">
                  <c:v>79.25254348509668</c:v>
                </c:pt>
                <c:pt idx="143">
                  <c:v>79.069321689289126</c:v>
                </c:pt>
                <c:pt idx="144">
                  <c:v>78.888406258473793</c:v>
                </c:pt>
                <c:pt idx="145">
                  <c:v>78.709739249183258</c:v>
                </c:pt>
                <c:pt idx="146">
                  <c:v>78.533242425509428</c:v>
                </c:pt>
                <c:pt idx="147">
                  <c:v>78.358818009770914</c:v>
                </c:pt>
                <c:pt idx="148">
                  <c:v>78.186349957992348</c:v>
                </c:pt>
                <c:pt idx="149">
                  <c:v>78.015705725396145</c:v>
                </c:pt>
                <c:pt idx="150">
                  <c:v>77.846738463103264</c:v>
                </c:pt>
                <c:pt idx="151">
                  <c:v>77.679289566499364</c:v>
                </c:pt>
                <c:pt idx="152">
                  <c:v>77.513191479843329</c:v>
                </c:pt>
                <c:pt idx="153">
                  <c:v>77.348270651824834</c:v>
                </c:pt>
                <c:pt idx="154">
                  <c:v>77.184350533490857</c:v>
                </c:pt>
                <c:pt idx="155">
                  <c:v>77.021254513220597</c:v>
                </c:pt>
                <c:pt idx="156">
                  <c:v>76.85880869261311</c:v>
                </c:pt>
                <c:pt idx="157">
                  <c:v>76.696844421171988</c:v>
                </c:pt>
                <c:pt idx="158">
                  <c:v>76.535200525110923</c:v>
                </c:pt>
                <c:pt idx="159">
                  <c:v>76.373725184905638</c:v>
                </c:pt>
                <c:pt idx="160">
                  <c:v>76.212277435856663</c:v>
                </c:pt>
                <c:pt idx="161">
                  <c:v>76.050728284545684</c:v>
                </c:pt>
                <c:pt idx="162">
                  <c:v>75.888961450596852</c:v>
                </c:pt>
                <c:pt idx="163">
                  <c:v>75.726873756846089</c:v>
                </c:pt>
                <c:pt idx="164">
                  <c:v>75.564375201483273</c:v>
                </c:pt>
                <c:pt idx="165">
                  <c:v>75.401388752872677</c:v>
                </c:pt>
                <c:pt idx="166">
                  <c:v>75.237849911754552</c:v>
                </c:pt>
                <c:pt idx="167">
                  <c:v>75.073706086742718</c:v>
                </c:pt>
                <c:pt idx="168">
                  <c:v>74.908915827939921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98.328000000000003</c:v>
                </c:pt>
                <c:pt idx="1">
                  <c:v>97.344999999999999</c:v>
                </c:pt>
                <c:pt idx="2">
                  <c:v>98.259</c:v>
                </c:pt>
                <c:pt idx="3">
                  <c:v>97.844999999999999</c:v>
                </c:pt>
                <c:pt idx="4">
                  <c:v>97.085999999999999</c:v>
                </c:pt>
                <c:pt idx="5">
                  <c:v>98.31</c:v>
                </c:pt>
                <c:pt idx="6">
                  <c:v>97.361999999999995</c:v>
                </c:pt>
                <c:pt idx="7">
                  <c:v>99.275999999999996</c:v>
                </c:pt>
                <c:pt idx="8">
                  <c:v>99.516999999999996</c:v>
                </c:pt>
                <c:pt idx="9">
                  <c:v>99.671999999999997</c:v>
                </c:pt>
                <c:pt idx="10">
                  <c:v>100.241</c:v>
                </c:pt>
                <c:pt idx="11">
                  <c:v>99.483000000000004</c:v>
                </c:pt>
                <c:pt idx="12">
                  <c:v>100.13800000000001</c:v>
                </c:pt>
                <c:pt idx="13">
                  <c:v>100.879</c:v>
                </c:pt>
                <c:pt idx="14">
                  <c:v>99.5</c:v>
                </c:pt>
                <c:pt idx="15">
                  <c:v>99.930999999999997</c:v>
                </c:pt>
                <c:pt idx="16">
                  <c:v>100.39700000000001</c:v>
                </c:pt>
                <c:pt idx="17">
                  <c:v>100.621</c:v>
                </c:pt>
                <c:pt idx="18">
                  <c:v>100.017</c:v>
                </c:pt>
                <c:pt idx="19">
                  <c:v>100.55200000000001</c:v>
                </c:pt>
                <c:pt idx="20">
                  <c:v>100.224</c:v>
                </c:pt>
                <c:pt idx="21">
                  <c:v>101.328</c:v>
                </c:pt>
                <c:pt idx="22">
                  <c:v>101.241</c:v>
                </c:pt>
                <c:pt idx="23">
                  <c:v>100.828</c:v>
                </c:pt>
                <c:pt idx="24">
                  <c:v>101.31</c:v>
                </c:pt>
                <c:pt idx="25">
                  <c:v>101.44799999999999</c:v>
                </c:pt>
                <c:pt idx="26">
                  <c:v>102.19</c:v>
                </c:pt>
                <c:pt idx="27">
                  <c:v>103.328</c:v>
                </c:pt>
                <c:pt idx="28">
                  <c:v>102.879</c:v>
                </c:pt>
                <c:pt idx="29">
                  <c:v>103.672</c:v>
                </c:pt>
                <c:pt idx="30">
                  <c:v>103.724</c:v>
                </c:pt>
                <c:pt idx="31">
                  <c:v>103.70699999999999</c:v>
                </c:pt>
                <c:pt idx="32">
                  <c:v>102.983</c:v>
                </c:pt>
                <c:pt idx="33">
                  <c:v>103.20699999999999</c:v>
                </c:pt>
                <c:pt idx="34">
                  <c:v>103.828</c:v>
                </c:pt>
                <c:pt idx="35">
                  <c:v>103.155</c:v>
                </c:pt>
                <c:pt idx="36">
                  <c:v>102.483</c:v>
                </c:pt>
                <c:pt idx="37">
                  <c:v>102.63800000000001</c:v>
                </c:pt>
                <c:pt idx="38">
                  <c:v>102.79300000000001</c:v>
                </c:pt>
                <c:pt idx="39">
                  <c:v>102.44799999999999</c:v>
                </c:pt>
                <c:pt idx="40">
                  <c:v>103.5</c:v>
                </c:pt>
                <c:pt idx="41">
                  <c:v>103.845</c:v>
                </c:pt>
                <c:pt idx="42">
                  <c:v>103.517</c:v>
                </c:pt>
                <c:pt idx="43">
                  <c:v>104.724</c:v>
                </c:pt>
                <c:pt idx="44">
                  <c:v>105</c:v>
                </c:pt>
                <c:pt idx="45">
                  <c:v>104.05200000000001</c:v>
                </c:pt>
                <c:pt idx="46">
                  <c:v>104.069</c:v>
                </c:pt>
                <c:pt idx="47">
                  <c:v>104.672</c:v>
                </c:pt>
                <c:pt idx="48">
                  <c:v>104.70699999999999</c:v>
                </c:pt>
                <c:pt idx="49">
                  <c:v>106.55200000000001</c:v>
                </c:pt>
                <c:pt idx="50">
                  <c:v>108.569</c:v>
                </c:pt>
                <c:pt idx="51">
                  <c:v>115.345</c:v>
                </c:pt>
                <c:pt idx="52">
                  <c:v>125.586</c:v>
                </c:pt>
                <c:pt idx="53">
                  <c:v>138.91399999999999</c:v>
                </c:pt>
                <c:pt idx="54">
                  <c:v>156.46600000000001</c:v>
                </c:pt>
                <c:pt idx="55">
                  <c:v>172.55199999999999</c:v>
                </c:pt>
                <c:pt idx="56">
                  <c:v>188.29300000000001</c:v>
                </c:pt>
                <c:pt idx="57">
                  <c:v>200.79300000000001</c:v>
                </c:pt>
                <c:pt idx="58">
                  <c:v>210.81</c:v>
                </c:pt>
                <c:pt idx="59">
                  <c:v>217.43100000000001</c:v>
                </c:pt>
                <c:pt idx="60">
                  <c:v>220.12100000000001</c:v>
                </c:pt>
                <c:pt idx="61">
                  <c:v>219.08600000000001</c:v>
                </c:pt>
                <c:pt idx="62">
                  <c:v>213.86199999999999</c:v>
                </c:pt>
                <c:pt idx="63">
                  <c:v>204.43100000000001</c:v>
                </c:pt>
                <c:pt idx="64">
                  <c:v>191.017</c:v>
                </c:pt>
                <c:pt idx="65">
                  <c:v>177.845</c:v>
                </c:pt>
                <c:pt idx="66">
                  <c:v>164.77600000000001</c:v>
                </c:pt>
                <c:pt idx="67">
                  <c:v>154.44800000000001</c:v>
                </c:pt>
                <c:pt idx="68">
                  <c:v>145.10300000000001</c:v>
                </c:pt>
                <c:pt idx="69">
                  <c:v>137.05199999999999</c:v>
                </c:pt>
                <c:pt idx="70">
                  <c:v>126.483</c:v>
                </c:pt>
                <c:pt idx="71">
                  <c:v>118.241</c:v>
                </c:pt>
                <c:pt idx="72">
                  <c:v>110.39700000000001</c:v>
                </c:pt>
                <c:pt idx="73">
                  <c:v>108.39700000000001</c:v>
                </c:pt>
                <c:pt idx="74">
                  <c:v>108.845</c:v>
                </c:pt>
                <c:pt idx="75">
                  <c:v>117.086</c:v>
                </c:pt>
                <c:pt idx="76">
                  <c:v>127.5</c:v>
                </c:pt>
                <c:pt idx="77">
                  <c:v>139.63800000000001</c:v>
                </c:pt>
                <c:pt idx="78">
                  <c:v>151.24100000000001</c:v>
                </c:pt>
                <c:pt idx="79">
                  <c:v>163.70699999999999</c:v>
                </c:pt>
                <c:pt idx="80">
                  <c:v>173.81</c:v>
                </c:pt>
                <c:pt idx="81">
                  <c:v>180.96600000000001</c:v>
                </c:pt>
                <c:pt idx="82">
                  <c:v>186.172</c:v>
                </c:pt>
                <c:pt idx="83">
                  <c:v>186.13800000000001</c:v>
                </c:pt>
                <c:pt idx="84">
                  <c:v>180.86199999999999</c:v>
                </c:pt>
                <c:pt idx="85">
                  <c:v>169.20699999999999</c:v>
                </c:pt>
                <c:pt idx="86">
                  <c:v>151.27600000000001</c:v>
                </c:pt>
                <c:pt idx="87">
                  <c:v>132.983</c:v>
                </c:pt>
                <c:pt idx="88">
                  <c:v>120.39700000000001</c:v>
                </c:pt>
                <c:pt idx="89">
                  <c:v>114.53400000000001</c:v>
                </c:pt>
                <c:pt idx="90">
                  <c:v>111.60299999999999</c:v>
                </c:pt>
                <c:pt idx="91">
                  <c:v>108.20699999999999</c:v>
                </c:pt>
                <c:pt idx="92">
                  <c:v>104.345</c:v>
                </c:pt>
                <c:pt idx="93">
                  <c:v>98.638000000000005</c:v>
                </c:pt>
                <c:pt idx="94">
                  <c:v>93.724000000000004</c:v>
                </c:pt>
                <c:pt idx="95">
                  <c:v>88.759</c:v>
                </c:pt>
                <c:pt idx="96">
                  <c:v>87.828000000000003</c:v>
                </c:pt>
                <c:pt idx="97">
                  <c:v>85.344999999999999</c:v>
                </c:pt>
                <c:pt idx="98">
                  <c:v>85.569000000000003</c:v>
                </c:pt>
                <c:pt idx="99">
                  <c:v>84.397000000000006</c:v>
                </c:pt>
                <c:pt idx="100">
                  <c:v>83.741</c:v>
                </c:pt>
                <c:pt idx="101">
                  <c:v>84.293000000000006</c:v>
                </c:pt>
                <c:pt idx="102">
                  <c:v>82.741</c:v>
                </c:pt>
                <c:pt idx="103">
                  <c:v>83.293000000000006</c:v>
                </c:pt>
                <c:pt idx="104">
                  <c:v>82.69</c:v>
                </c:pt>
                <c:pt idx="105">
                  <c:v>82.620999999999995</c:v>
                </c:pt>
                <c:pt idx="106">
                  <c:v>81.293000000000006</c:v>
                </c:pt>
                <c:pt idx="107">
                  <c:v>81.741</c:v>
                </c:pt>
                <c:pt idx="108">
                  <c:v>81.224000000000004</c:v>
                </c:pt>
                <c:pt idx="109">
                  <c:v>81.052000000000007</c:v>
                </c:pt>
                <c:pt idx="110">
                  <c:v>80.741</c:v>
                </c:pt>
                <c:pt idx="111">
                  <c:v>81.534000000000006</c:v>
                </c:pt>
                <c:pt idx="112">
                  <c:v>81.31</c:v>
                </c:pt>
                <c:pt idx="113">
                  <c:v>81.397000000000006</c:v>
                </c:pt>
                <c:pt idx="114">
                  <c:v>82.447999999999993</c:v>
                </c:pt>
                <c:pt idx="115">
                  <c:v>82.706999999999994</c:v>
                </c:pt>
                <c:pt idx="116">
                  <c:v>85</c:v>
                </c:pt>
                <c:pt idx="117">
                  <c:v>87.552000000000007</c:v>
                </c:pt>
                <c:pt idx="118">
                  <c:v>90.016999999999996</c:v>
                </c:pt>
                <c:pt idx="119">
                  <c:v>92.430999999999997</c:v>
                </c:pt>
                <c:pt idx="120">
                  <c:v>94.430999999999997</c:v>
                </c:pt>
                <c:pt idx="121">
                  <c:v>94.534000000000006</c:v>
                </c:pt>
                <c:pt idx="122">
                  <c:v>91.741</c:v>
                </c:pt>
                <c:pt idx="123">
                  <c:v>88.947999999999993</c:v>
                </c:pt>
                <c:pt idx="124">
                  <c:v>86.741</c:v>
                </c:pt>
                <c:pt idx="125">
                  <c:v>82.879000000000005</c:v>
                </c:pt>
                <c:pt idx="126">
                  <c:v>79.983000000000004</c:v>
                </c:pt>
                <c:pt idx="127">
                  <c:v>78.759</c:v>
                </c:pt>
                <c:pt idx="128">
                  <c:v>78.430999999999997</c:v>
                </c:pt>
                <c:pt idx="129">
                  <c:v>77.81</c:v>
                </c:pt>
                <c:pt idx="130">
                  <c:v>77.534000000000006</c:v>
                </c:pt>
                <c:pt idx="131">
                  <c:v>76.914000000000001</c:v>
                </c:pt>
                <c:pt idx="132">
                  <c:v>76.379000000000005</c:v>
                </c:pt>
                <c:pt idx="133">
                  <c:v>76.344999999999999</c:v>
                </c:pt>
                <c:pt idx="134">
                  <c:v>76.259</c:v>
                </c:pt>
                <c:pt idx="135">
                  <c:v>75.585999999999999</c:v>
                </c:pt>
                <c:pt idx="136">
                  <c:v>75.361999999999995</c:v>
                </c:pt>
                <c:pt idx="137">
                  <c:v>75.19</c:v>
                </c:pt>
                <c:pt idx="138">
                  <c:v>74.81</c:v>
                </c:pt>
                <c:pt idx="139">
                  <c:v>74.897000000000006</c:v>
                </c:pt>
                <c:pt idx="140">
                  <c:v>75.138000000000005</c:v>
                </c:pt>
                <c:pt idx="141">
                  <c:v>75.397000000000006</c:v>
                </c:pt>
                <c:pt idx="142">
                  <c:v>75.224000000000004</c:v>
                </c:pt>
                <c:pt idx="143">
                  <c:v>75.102999999999994</c:v>
                </c:pt>
                <c:pt idx="144">
                  <c:v>76.5</c:v>
                </c:pt>
                <c:pt idx="145">
                  <c:v>77.328000000000003</c:v>
                </c:pt>
                <c:pt idx="146">
                  <c:v>78.671999999999997</c:v>
                </c:pt>
                <c:pt idx="147">
                  <c:v>79.534000000000006</c:v>
                </c:pt>
                <c:pt idx="148">
                  <c:v>79.724000000000004</c:v>
                </c:pt>
                <c:pt idx="149">
                  <c:v>80.052000000000007</c:v>
                </c:pt>
                <c:pt idx="150">
                  <c:v>78.914000000000001</c:v>
                </c:pt>
                <c:pt idx="151">
                  <c:v>79.861999999999995</c:v>
                </c:pt>
                <c:pt idx="152">
                  <c:v>78.034000000000006</c:v>
                </c:pt>
                <c:pt idx="153">
                  <c:v>75.897000000000006</c:v>
                </c:pt>
                <c:pt idx="154">
                  <c:v>74.775999999999996</c:v>
                </c:pt>
                <c:pt idx="155">
                  <c:v>73.344999999999999</c:v>
                </c:pt>
                <c:pt idx="156">
                  <c:v>73.397000000000006</c:v>
                </c:pt>
                <c:pt idx="157">
                  <c:v>71.965999999999994</c:v>
                </c:pt>
                <c:pt idx="158">
                  <c:v>73.447999999999993</c:v>
                </c:pt>
                <c:pt idx="159">
                  <c:v>72.671999999999997</c:v>
                </c:pt>
                <c:pt idx="160">
                  <c:v>73.655000000000001</c:v>
                </c:pt>
                <c:pt idx="161">
                  <c:v>73.052000000000007</c:v>
                </c:pt>
                <c:pt idx="162">
                  <c:v>71.552000000000007</c:v>
                </c:pt>
                <c:pt idx="163">
                  <c:v>71.914000000000001</c:v>
                </c:pt>
                <c:pt idx="164">
                  <c:v>71.361999999999995</c:v>
                </c:pt>
                <c:pt idx="165">
                  <c:v>70.947999999999993</c:v>
                </c:pt>
                <c:pt idx="166">
                  <c:v>71.81</c:v>
                </c:pt>
                <c:pt idx="167">
                  <c:v>72.275999999999996</c:v>
                </c:pt>
                <c:pt idx="168">
                  <c:v>72.085999999999999</c:v>
                </c:pt>
                <c:pt idx="169">
                  <c:v>72.120999999999995</c:v>
                </c:pt>
                <c:pt idx="170">
                  <c:v>72.293000000000006</c:v>
                </c:pt>
                <c:pt idx="171">
                  <c:v>71.069000000000003</c:v>
                </c:pt>
                <c:pt idx="172">
                  <c:v>72.638000000000005</c:v>
                </c:pt>
                <c:pt idx="173">
                  <c:v>70.897000000000006</c:v>
                </c:pt>
                <c:pt idx="174">
                  <c:v>70.983000000000004</c:v>
                </c:pt>
                <c:pt idx="175">
                  <c:v>71.085999999999999</c:v>
                </c:pt>
                <c:pt idx="176">
                  <c:v>71.034000000000006</c:v>
                </c:pt>
                <c:pt idx="177">
                  <c:v>70.879000000000005</c:v>
                </c:pt>
                <c:pt idx="178">
                  <c:v>71.552000000000007</c:v>
                </c:pt>
                <c:pt idx="179">
                  <c:v>71.155000000000001</c:v>
                </c:pt>
                <c:pt idx="180">
                  <c:v>71.120999999999995</c:v>
                </c:pt>
                <c:pt idx="181">
                  <c:v>71.138000000000005</c:v>
                </c:pt>
                <c:pt idx="182">
                  <c:v>71.206999999999994</c:v>
                </c:pt>
                <c:pt idx="183">
                  <c:v>71.516999999999996</c:v>
                </c:pt>
                <c:pt idx="184">
                  <c:v>70.724000000000004</c:v>
                </c:pt>
                <c:pt idx="185">
                  <c:v>70.293000000000006</c:v>
                </c:pt>
                <c:pt idx="186">
                  <c:v>69.861999999999995</c:v>
                </c:pt>
                <c:pt idx="187">
                  <c:v>70.69</c:v>
                </c:pt>
                <c:pt idx="188">
                  <c:v>70.965999999999994</c:v>
                </c:pt>
                <c:pt idx="189">
                  <c:v>71.361999999999995</c:v>
                </c:pt>
                <c:pt idx="190">
                  <c:v>71.259</c:v>
                </c:pt>
                <c:pt idx="191">
                  <c:v>70.724000000000004</c:v>
                </c:pt>
                <c:pt idx="192">
                  <c:v>70.516999999999996</c:v>
                </c:pt>
                <c:pt idx="193">
                  <c:v>70.671999999999997</c:v>
                </c:pt>
                <c:pt idx="194">
                  <c:v>70.069000000000003</c:v>
                </c:pt>
                <c:pt idx="195">
                  <c:v>69.759</c:v>
                </c:pt>
                <c:pt idx="196">
                  <c:v>69.914000000000001</c:v>
                </c:pt>
                <c:pt idx="197">
                  <c:v>70.069000000000003</c:v>
                </c:pt>
                <c:pt idx="198">
                  <c:v>70.569000000000003</c:v>
                </c:pt>
                <c:pt idx="199">
                  <c:v>70.638000000000005</c:v>
                </c:pt>
                <c:pt idx="200">
                  <c:v>70.534000000000006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101.10408929290253</c:v>
                </c:pt>
                <c:pt idx="20">
                  <c:v>101.2052907969351</c:v>
                </c:pt>
                <c:pt idx="21">
                  <c:v>101.30230401372394</c:v>
                </c:pt>
                <c:pt idx="22">
                  <c:v>101.39462122337537</c:v>
                </c:pt>
                <c:pt idx="23">
                  <c:v>101.48169143673462</c:v>
                </c:pt>
                <c:pt idx="24">
                  <c:v>101.56291957960198</c:v>
                </c:pt>
                <c:pt idx="25">
                  <c:v>101.63766630303549</c:v>
                </c:pt>
                <c:pt idx="26">
                  <c:v>101.70524856707827</c:v>
                </c:pt>
                <c:pt idx="27">
                  <c:v>101.76494116434618</c:v>
                </c:pt>
                <c:pt idx="28">
                  <c:v>101.81597938217668</c:v>
                </c:pt>
                <c:pt idx="29">
                  <c:v>101.85756307385644</c:v>
                </c:pt>
                <c:pt idx="30">
                  <c:v>101.8888625867301</c:v>
                </c:pt>
                <c:pt idx="31">
                  <c:v>101.90902743096947</c:v>
                </c:pt>
                <c:pt idx="32">
                  <c:v>101.91719960117895</c:v>
                </c:pt>
                <c:pt idx="33">
                  <c:v>101.9125357648097</c:v>
                </c:pt>
                <c:pt idx="34">
                  <c:v>101.89424740222509</c:v>
                </c:pt>
                <c:pt idx="35">
                  <c:v>101.86167770112418</c:v>
                </c:pt>
                <c:pt idx="36">
                  <c:v>101.8144522148355</c:v>
                </c:pt>
                <c:pt idx="37">
                  <c:v>101.75277212768809</c:v>
                </c:pt>
                <c:pt idx="38">
                  <c:v>101.67797039778212</c:v>
                </c:pt>
                <c:pt idx="39">
                  <c:v>101.59352651775865</c:v>
                </c:pt>
                <c:pt idx="40">
                  <c:v>101.50683302533325</c:v>
                </c:pt>
                <c:pt idx="41">
                  <c:v>101.43210916536314</c:v>
                </c:pt>
                <c:pt idx="42">
                  <c:v>101.39492168097271</c:v>
                </c:pt>
                <c:pt idx="43">
                  <c:v>101.43872277831905</c:v>
                </c:pt>
                <c:pt idx="44">
                  <c:v>101.63354135197409</c:v>
                </c:pt>
                <c:pt idx="45">
                  <c:v>102.08634668592113</c:v>
                </c:pt>
                <c:pt idx="46">
                  <c:v>102.95157080781114</c:v>
                </c:pt>
                <c:pt idx="47">
                  <c:v>104.43888456821966</c:v>
                </c:pt>
                <c:pt idx="48">
                  <c:v>106.81385630085967</c:v>
                </c:pt>
                <c:pt idx="49">
                  <c:v>110.3861392580895</c:v>
                </c:pt>
                <c:pt idx="50">
                  <c:v>115.48010900803075</c:v>
                </c:pt>
                <c:pt idx="51">
                  <c:v>122.38516807456311</c:v>
                </c:pt>
                <c:pt idx="52">
                  <c:v>131.2876207565327</c:v>
                </c:pt>
                <c:pt idx="53">
                  <c:v>142.19263888577061</c:v>
                </c:pt>
                <c:pt idx="54">
                  <c:v>154.85184342574203</c:v>
                </c:pt>
                <c:pt idx="55">
                  <c:v>168.71693304576402</c:v>
                </c:pt>
                <c:pt idx="56">
                  <c:v>182.93987508180749</c:v>
                </c:pt>
                <c:pt idx="57">
                  <c:v>196.43360453656754</c:v>
                </c:pt>
                <c:pt idx="58">
                  <c:v>207.99416289286953</c:v>
                </c:pt>
                <c:pt idx="59">
                  <c:v>216.46857916824882</c:v>
                </c:pt>
                <c:pt idx="60">
                  <c:v>220.9375186112056</c:v>
                </c:pt>
                <c:pt idx="61">
                  <c:v>220.87331374978575</c:v>
                </c:pt>
                <c:pt idx="62">
                  <c:v>216.23632452277872</c:v>
                </c:pt>
                <c:pt idx="63">
                  <c:v>207.48605760728429</c:v>
                </c:pt>
                <c:pt idx="64">
                  <c:v>195.50450005855552</c:v>
                </c:pt>
                <c:pt idx="65">
                  <c:v>181.45118845226327</c:v>
                </c:pt>
                <c:pt idx="66">
                  <c:v>166.5856558722719</c:v>
                </c:pt>
                <c:pt idx="67">
                  <c:v>152.09824041271949</c:v>
                </c:pt>
                <c:pt idx="68">
                  <c:v>138.98381287846308</c:v>
                </c:pt>
                <c:pt idx="69">
                  <c:v>127.97770795819142</c:v>
                </c:pt>
                <c:pt idx="70">
                  <c:v>119.55438722268339</c:v>
                </c:pt>
                <c:pt idx="71">
                  <c:v>113.97276214487601</c:v>
                </c:pt>
                <c:pt idx="72">
                  <c:v>111.34173207441582</c:v>
                </c:pt>
                <c:pt idx="73">
                  <c:v>111.67706009698323</c:v>
                </c:pt>
                <c:pt idx="74">
                  <c:v>114.92590592539966</c:v>
                </c:pt>
                <c:pt idx="75">
                  <c:v>120.94671527904057</c:v>
                </c:pt>
                <c:pt idx="76">
                  <c:v>129.4478021840124</c:v>
                </c:pt>
                <c:pt idx="77">
                  <c:v>139.9052868466853</c:v>
                </c:pt>
                <c:pt idx="78">
                  <c:v>151.49606946685995</c:v>
                </c:pt>
                <c:pt idx="79">
                  <c:v>163.08839822200702</c:v>
                </c:pt>
                <c:pt idx="80">
                  <c:v>173.32500341732251</c:v>
                </c:pt>
                <c:pt idx="81">
                  <c:v>180.80851517070349</c:v>
                </c:pt>
                <c:pt idx="82">
                  <c:v>184.36028808119585</c:v>
                </c:pt>
                <c:pt idx="83">
                  <c:v>183.28548203871983</c:v>
                </c:pt>
                <c:pt idx="84">
                  <c:v>177.55821206953294</c:v>
                </c:pt>
                <c:pt idx="85">
                  <c:v>167.85518927572957</c:v>
                </c:pt>
                <c:pt idx="86">
                  <c:v>155.41412229471754</c:v>
                </c:pt>
                <c:pt idx="87">
                  <c:v>141.75577762324897</c:v>
                </c:pt>
                <c:pt idx="88">
                  <c:v>128.35752776713915</c:v>
                </c:pt>
                <c:pt idx="89">
                  <c:v>116.37855236711631</c:v>
                </c:pt>
                <c:pt idx="90">
                  <c:v>106.50848502803601</c:v>
                </c:pt>
                <c:pt idx="91">
                  <c:v>98.958650720897609</c:v>
                </c:pt>
                <c:pt idx="92">
                  <c:v>93.564458658405627</c:v>
                </c:pt>
                <c:pt idx="93">
                  <c:v>89.939958956149937</c:v>
                </c:pt>
                <c:pt idx="94">
                  <c:v>87.626799833108663</c:v>
                </c:pt>
                <c:pt idx="95">
                  <c:v>86.201069767971376</c:v>
                </c:pt>
                <c:pt idx="96">
                  <c:v>85.327844834894194</c:v>
                </c:pt>
                <c:pt idx="97">
                  <c:v>84.772719046114702</c:v>
                </c:pt>
                <c:pt idx="98">
                  <c:v>84.387688705860626</c:v>
                </c:pt>
                <c:pt idx="99">
                  <c:v>84.087544736503261</c:v>
                </c:pt>
                <c:pt idx="100">
                  <c:v>83.82724351623645</c:v>
                </c:pt>
                <c:pt idx="101">
                  <c:v>83.584808315842523</c:v>
                </c:pt>
                <c:pt idx="102">
                  <c:v>83.350295299112133</c:v>
                </c:pt>
                <c:pt idx="103">
                  <c:v>83.119505414923779</c:v>
                </c:pt>
                <c:pt idx="104">
                  <c:v>82.890764168327138</c:v>
                </c:pt>
                <c:pt idx="105">
                  <c:v>82.663426223239327</c:v>
                </c:pt>
                <c:pt idx="106">
                  <c:v>82.437252041811533</c:v>
                </c:pt>
                <c:pt idx="107">
                  <c:v>82.212219128975548</c:v>
                </c:pt>
                <c:pt idx="108">
                  <c:v>81.988661367319168</c:v>
                </c:pt>
                <c:pt idx="109">
                  <c:v>81.768002568675868</c:v>
                </c:pt>
                <c:pt idx="110">
                  <c:v>81.554965874508412</c:v>
                </c:pt>
                <c:pt idx="111">
                  <c:v>81.363128755598083</c:v>
                </c:pt>
                <c:pt idx="112">
                  <c:v>81.226683424030028</c:v>
                </c:pt>
                <c:pt idx="113">
                  <c:v>81.220630553642806</c:v>
                </c:pt>
                <c:pt idx="114">
                  <c:v>81.486062714556667</c:v>
                </c:pt>
                <c:pt idx="115">
                  <c:v>82.243227539293613</c:v>
                </c:pt>
                <c:pt idx="116">
                  <c:v>83.75482170830621</c:v>
                </c:pt>
                <c:pt idx="117">
                  <c:v>86.193426605074023</c:v>
                </c:pt>
                <c:pt idx="118">
                  <c:v>89.409839479077192</c:v>
                </c:pt>
                <c:pt idx="119">
                  <c:v>92.723996144385595</c:v>
                </c:pt>
                <c:pt idx="120">
                  <c:v>94.994149724277861</c:v>
                </c:pt>
                <c:pt idx="121">
                  <c:v>95.138383922385017</c:v>
                </c:pt>
                <c:pt idx="122">
                  <c:v>92.861136751830614</c:v>
                </c:pt>
                <c:pt idx="123">
                  <c:v>88.953363110472253</c:v>
                </c:pt>
                <c:pt idx="124">
                  <c:v>84.800352383463093</c:v>
                </c:pt>
                <c:pt idx="125">
                  <c:v>81.513170515671888</c:v>
                </c:pt>
                <c:pt idx="126">
                  <c:v>79.444929809087114</c:v>
                </c:pt>
                <c:pt idx="127">
                  <c:v>78.347722836727129</c:v>
                </c:pt>
                <c:pt idx="128">
                  <c:v>77.800206514282308</c:v>
                </c:pt>
                <c:pt idx="129">
                  <c:v>77.488822495535004</c:v>
                </c:pt>
                <c:pt idx="130">
                  <c:v>77.256987740398969</c:v>
                </c:pt>
                <c:pt idx="131">
                  <c:v>77.047040777918511</c:v>
                </c:pt>
                <c:pt idx="132">
                  <c:v>76.84275206419801</c:v>
                </c:pt>
                <c:pt idx="133">
                  <c:v>76.640603050600646</c:v>
                </c:pt>
                <c:pt idx="134">
                  <c:v>76.440047004329585</c:v>
                </c:pt>
                <c:pt idx="135">
                  <c:v>76.241077324923822</c:v>
                </c:pt>
                <c:pt idx="136">
                  <c:v>76.04376702802837</c:v>
                </c:pt>
                <c:pt idx="137">
                  <c:v>75.848226469419984</c:v>
                </c:pt>
                <c:pt idx="138">
                  <c:v>75.654759303865319</c:v>
                </c:pt>
                <c:pt idx="139">
                  <c:v>75.464659446724454</c:v>
                </c:pt>
                <c:pt idx="140">
                  <c:v>75.283291643331467</c:v>
                </c:pt>
                <c:pt idx="141">
                  <c:v>75.129315567674695</c:v>
                </c:pt>
                <c:pt idx="142">
                  <c:v>75.054910924546718</c:v>
                </c:pt>
                <c:pt idx="143">
                  <c:v>75.173356410070937</c:v>
                </c:pt>
                <c:pt idx="144">
                  <c:v>75.663414506074304</c:v>
                </c:pt>
                <c:pt idx="145">
                  <c:v>76.692206934467592</c:v>
                </c:pt>
                <c:pt idx="146">
                  <c:v>78.233746392238075</c:v>
                </c:pt>
                <c:pt idx="147">
                  <c:v>79.898336132544458</c:v>
                </c:pt>
                <c:pt idx="148">
                  <c:v>81.000958711012387</c:v>
                </c:pt>
                <c:pt idx="149">
                  <c:v>80.951021951359166</c:v>
                </c:pt>
                <c:pt idx="150">
                  <c:v>79.682607165362512</c:v>
                </c:pt>
                <c:pt idx="151">
                  <c:v>77.709474117305618</c:v>
                </c:pt>
                <c:pt idx="152">
                  <c:v>75.744390254335599</c:v>
                </c:pt>
                <c:pt idx="153">
                  <c:v>74.258104423168845</c:v>
                </c:pt>
                <c:pt idx="154">
                  <c:v>73.336043170453152</c:v>
                </c:pt>
                <c:pt idx="155">
                  <c:v>72.824334209806082</c:v>
                </c:pt>
                <c:pt idx="156">
                  <c:v>72.531392290347483</c:v>
                </c:pt>
                <c:pt idx="157">
                  <c:v>72.328964377444208</c:v>
                </c:pt>
                <c:pt idx="158">
                  <c:v>72.156484364848453</c:v>
                </c:pt>
                <c:pt idx="159">
                  <c:v>71.992155680345661</c:v>
                </c:pt>
                <c:pt idx="160">
                  <c:v>71.829748797852105</c:v>
                </c:pt>
                <c:pt idx="161">
                  <c:v>71.667766050152068</c:v>
                </c:pt>
                <c:pt idx="162">
                  <c:v>71.505840724637636</c:v>
                </c:pt>
                <c:pt idx="163">
                  <c:v>71.343828445268116</c:v>
                </c:pt>
                <c:pt idx="164">
                  <c:v>71.181627910016658</c:v>
                </c:pt>
                <c:pt idx="165">
                  <c:v>71.019152854600463</c:v>
                </c:pt>
                <c:pt idx="166">
                  <c:v>70.856328493031526</c:v>
                </c:pt>
                <c:pt idx="167">
                  <c:v>70.693090953949977</c:v>
                </c:pt>
                <c:pt idx="168">
                  <c:v>70.529386864247911</c:v>
                </c:pt>
                <c:pt idx="169">
                  <c:v>70.365172808508888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101.10408929289744</c:v>
                </c:pt>
                <c:pt idx="20">
                  <c:v>101.20529079691356</c:v>
                </c:pt>
                <c:pt idx="21">
                  <c:v>101.30230401363576</c:v>
                </c:pt>
                <c:pt idx="22">
                  <c:v>101.39462122302645</c:v>
                </c:pt>
                <c:pt idx="23">
                  <c:v>101.48169143540002</c:v>
                </c:pt>
                <c:pt idx="24">
                  <c:v>101.56291957466769</c:v>
                </c:pt>
                <c:pt idx="25">
                  <c:v>101.63766628540243</c:v>
                </c:pt>
                <c:pt idx="26">
                  <c:v>101.70524850617363</c:v>
                </c:pt>
                <c:pt idx="27">
                  <c:v>101.76494096102584</c:v>
                </c:pt>
                <c:pt idx="28">
                  <c:v>101.81597872617496</c:v>
                </c:pt>
                <c:pt idx="29">
                  <c:v>101.85756102831962</c:v>
                </c:pt>
                <c:pt idx="30">
                  <c:v>101.88885642262069</c:v>
                </c:pt>
                <c:pt idx="31">
                  <c:v>101.90900948054863</c:v>
                </c:pt>
                <c:pt idx="32">
                  <c:v>101.91714908870303</c:v>
                </c:pt>
                <c:pt idx="33">
                  <c:v>101.91239841795172</c:v>
                </c:pt>
                <c:pt idx="34">
                  <c:v>101.89388656694909</c:v>
                </c:pt>
                <c:pt idx="35">
                  <c:v>101.86076181524989</c:v>
                </c:pt>
                <c:pt idx="36">
                  <c:v>101.81220633992487</c:v>
                </c:pt>
                <c:pt idx="37">
                  <c:v>101.74745215827423</c:v>
                </c:pt>
                <c:pt idx="38">
                  <c:v>101.66579796193682</c:v>
                </c:pt>
                <c:pt idx="39">
                  <c:v>101.56662640999808</c:v>
                </c:pt>
                <c:pt idx="40">
                  <c:v>101.44942135763709</c:v>
                </c:pt>
                <c:pt idx="41">
                  <c:v>101.31378442050084</c:v>
                </c:pt>
                <c:pt idx="42">
                  <c:v>101.15945022186386</c:v>
                </c:pt>
                <c:pt idx="43">
                  <c:v>100.98629964782644</c:v>
                </c:pt>
                <c:pt idx="44">
                  <c:v>100.79437045202744</c:v>
                </c:pt>
                <c:pt idx="45">
                  <c:v>100.58386460987697</c:v>
                </c:pt>
                <c:pt idx="46">
                  <c:v>100.35515192409744</c:v>
                </c:pt>
                <c:pt idx="47">
                  <c:v>100.10876952538838</c:v>
                </c:pt>
                <c:pt idx="48">
                  <c:v>99.845417087149542</c:v>
                </c:pt>
                <c:pt idx="49">
                  <c:v>99.565947770438669</c:v>
                </c:pt>
                <c:pt idx="50">
                  <c:v>99.271355120823003</c:v>
                </c:pt>
                <c:pt idx="51">
                  <c:v>98.962756337049896</c:v>
                </c:pt>
                <c:pt idx="52">
                  <c:v>98.641372507147068</c:v>
                </c:pt>
                <c:pt idx="53">
                  <c:v>98.308506547103519</c:v>
                </c:pt>
                <c:pt idx="54">
                  <c:v>97.965519670438155</c:v>
                </c:pt>
                <c:pt idx="55">
                  <c:v>97.613807257910906</c:v>
                </c:pt>
                <c:pt idx="56">
                  <c:v>97.254774984460596</c:v>
                </c:pt>
                <c:pt idx="57">
                  <c:v>96.889815999036799</c:v>
                </c:pt>
                <c:pt idx="58">
                  <c:v>96.520289850251046</c:v>
                </c:pt>
                <c:pt idx="59">
                  <c:v>96.147503717523321</c:v>
                </c:pt>
                <c:pt idx="60">
                  <c:v>95.772696355948497</c:v>
                </c:pt>
                <c:pt idx="61">
                  <c:v>95.397025005853564</c:v>
                </c:pt>
                <c:pt idx="62">
                  <c:v>95.021555366214315</c:v>
                </c:pt>
                <c:pt idx="63">
                  <c:v>94.647254593951459</c:v>
                </c:pt>
                <c:pt idx="64">
                  <c:v>94.274987175242359</c:v>
                </c:pt>
                <c:pt idx="65">
                  <c:v>93.905513424239999</c:v>
                </c:pt>
                <c:pt idx="66">
                  <c:v>93.539490300273343</c:v>
                </c:pt>
                <c:pt idx="67">
                  <c:v>93.177474195834904</c:v>
                </c:pt>
                <c:pt idx="68">
                  <c:v>92.819925331906632</c:v>
                </c:pt>
                <c:pt idx="69">
                  <c:v>92.467213400833842</c:v>
                </c:pt>
                <c:pt idx="70">
                  <c:v>92.119624115889749</c:v>
                </c:pt>
                <c:pt idx="71">
                  <c:v>91.777366356656401</c:v>
                </c:pt>
                <c:pt idx="72">
                  <c:v>91.440579636432176</c:v>
                </c:pt>
                <c:pt idx="73">
                  <c:v>91.109341658590949</c:v>
                </c:pt>
                <c:pt idx="74">
                  <c:v>90.783675770326454</c:v>
                </c:pt>
                <c:pt idx="75">
                  <c:v>90.463558162327089</c:v>
                </c:pt>
                <c:pt idx="76">
                  <c:v>90.148924700086909</c:v>
                </c:pt>
                <c:pt idx="77">
                  <c:v>89.839677305774302</c:v>
                </c:pt>
                <c:pt idx="78">
                  <c:v>89.535689838331066</c:v>
                </c:pt>
                <c:pt idx="79">
                  <c:v>89.236813443608881</c:v>
                </c:pt>
                <c:pt idx="80">
                  <c:v>88.942881365996001</c:v>
                </c:pt>
                <c:pt idx="81">
                  <c:v>88.653713228457164</c:v>
                </c:pt>
                <c:pt idx="82">
                  <c:v>88.369118799637178</c:v>
                </c:pt>
                <c:pt idx="83">
                  <c:v>88.088901275152082</c:v>
                </c:pt>
                <c:pt idx="84">
                  <c:v>87.81286010591522</c:v>
                </c:pt>
                <c:pt idx="85">
                  <c:v>87.540793409808657</c:v>
                </c:pt>
                <c:pt idx="86">
                  <c:v>87.272500004661254</c:v>
                </c:pt>
                <c:pt idx="87">
                  <c:v>87.007781100740203</c:v>
                </c:pt>
                <c:pt idx="88">
                  <c:v>86.74644169014816</c:v>
                </c:pt>
                <c:pt idx="89">
                  <c:v>86.488291668942054</c:v>
                </c:pt>
                <c:pt idx="90">
                  <c:v>86.233146725692265</c:v>
                </c:pt>
                <c:pt idx="91">
                  <c:v>85.980829027780672</c:v>
                </c:pt>
                <c:pt idx="92">
                  <c:v>85.731167734145487</c:v>
                </c:pt>
                <c:pt idx="93">
                  <c:v>85.483999360538775</c:v>
                </c:pt>
                <c:pt idx="94">
                  <c:v>85.239168020756026</c:v>
                </c:pt>
                <c:pt idx="95">
                  <c:v>84.996525564789636</c:v>
                </c:pt>
                <c:pt idx="96">
                  <c:v>84.755931632492363</c:v>
                </c:pt>
                <c:pt idx="97">
                  <c:v>84.517253639136285</c:v>
                </c:pt>
                <c:pt idx="98">
                  <c:v>84.280366707237832</c:v>
                </c:pt>
                <c:pt idx="99">
                  <c:v>84.045153557186936</c:v>
                </c:pt>
                <c:pt idx="100">
                  <c:v>83.811504367571658</c:v>
                </c:pt>
                <c:pt idx="101">
                  <c:v>83.579316614619799</c:v>
                </c:pt>
                <c:pt idx="102">
                  <c:v>83.348494898871778</c:v>
                </c:pt>
                <c:pt idx="103">
                  <c:v>83.118950766046396</c:v>
                </c:pt>
                <c:pt idx="104">
                  <c:v>82.890602528041427</c:v>
                </c:pt>
                <c:pt idx="105">
                  <c:v>82.663375089114254</c:v>
                </c:pt>
                <c:pt idx="106">
                  <c:v>82.437199781490975</c:v>
                </c:pt>
                <c:pt idx="107">
                  <c:v>82.212014213943931</c:v>
                </c:pt>
                <c:pt idx="108">
                  <c:v>81.987762136235659</c:v>
                </c:pt>
                <c:pt idx="109">
                  <c:v>81.764393321736691</c:v>
                </c:pt>
                <c:pt idx="110">
                  <c:v>81.541863469966657</c:v>
                </c:pt>
                <c:pt idx="111">
                  <c:v>81.320134130265416</c:v>
                </c:pt>
                <c:pt idx="112">
                  <c:v>81.099172647254619</c:v>
                </c:pt>
                <c:pt idx="113">
                  <c:v>80.878952128183101</c:v>
                </c:pt>
                <c:pt idx="114">
                  <c:v>80.659451431642609</c:v>
                </c:pt>
                <c:pt idx="115">
                  <c:v>80.440655176476639</c:v>
                </c:pt>
                <c:pt idx="116">
                  <c:v>80.22255376896743</c:v>
                </c:pt>
                <c:pt idx="117">
                  <c:v>80.005143445558247</c:v>
                </c:pt>
                <c:pt idx="118">
                  <c:v>79.788426327437151</c:v>
                </c:pt>
                <c:pt idx="119">
                  <c:v>79.572410482266577</c:v>
                </c:pt>
                <c:pt idx="120">
                  <c:v>79.357109987181275</c:v>
                </c:pt>
                <c:pt idx="121">
                  <c:v>79.142544985905317</c:v>
                </c:pt>
                <c:pt idx="122">
                  <c:v>78.928741731463575</c:v>
                </c:pt>
                <c:pt idx="123">
                  <c:v>78.715732604514258</c:v>
                </c:pt>
                <c:pt idx="124">
                  <c:v>78.503556095846264</c:v>
                </c:pt>
                <c:pt idx="125">
                  <c:v>78.292256740128522</c:v>
                </c:pt>
                <c:pt idx="126">
                  <c:v>78.081884986651616</c:v>
                </c:pt>
                <c:pt idx="127">
                  <c:v>77.872496991669536</c:v>
                </c:pt>
                <c:pt idx="128">
                  <c:v>77.66415431616322</c:v>
                </c:pt>
                <c:pt idx="129">
                  <c:v>77.456923512561872</c:v>
                </c:pt>
                <c:pt idx="130">
                  <c:v>77.250875584347796</c:v>
                </c:pt>
                <c:pt idx="131">
                  <c:v>77.046085303721398</c:v>
                </c:pt>
                <c:pt idx="132">
                  <c:v>76.842630374799697</c:v>
                </c:pt>
                <c:pt idx="133">
                  <c:v>76.640590433333941</c:v>
                </c:pt>
                <c:pt idx="134">
                  <c:v>76.440045878783863</c:v>
                </c:pt>
                <c:pt idx="135">
                  <c:v>76.241076540838975</c:v>
                </c:pt>
                <c:pt idx="136">
                  <c:v>76.043760190093636</c:v>
                </c:pt>
                <c:pt idx="137">
                  <c:v>75.848170911400757</c:v>
                </c:pt>
                <c:pt idx="138">
                  <c:v>75.654377368137744</c:v>
                </c:pt>
                <c:pt idx="139">
                  <c:v>75.462440995745197</c:v>
                </c:pt>
                <c:pt idx="140">
                  <c:v>75.272414172811551</c:v>
                </c:pt>
                <c:pt idx="141">
                  <c:v>75.084338426904907</c:v>
                </c:pt>
                <c:pt idx="142">
                  <c:v>74.89824273944015</c:v>
                </c:pt>
                <c:pt idx="143">
                  <c:v>74.714142018237283</c:v>
                </c:pt>
                <c:pt idx="144">
                  <c:v>74.532035807281488</c:v>
                </c:pt>
                <c:pt idx="145">
                  <c:v>74.35190729991551</c:v>
                </c:pt>
                <c:pt idx="146">
                  <c:v>74.173722713952429</c:v>
                </c:pt>
                <c:pt idx="147">
                  <c:v>73.997431075031329</c:v>
                </c:pt>
                <c:pt idx="148">
                  <c:v>73.822964438411702</c:v>
                </c:pt>
                <c:pt idx="149">
                  <c:v>73.650238560203789</c:v>
                </c:pt>
                <c:pt idx="150">
                  <c:v>73.47915400802043</c:v>
                </c:pt>
                <c:pt idx="151">
                  <c:v>73.309597679729208</c:v>
                </c:pt>
                <c:pt idx="152">
                  <c:v>73.141444679010874</c:v>
                </c:pt>
                <c:pt idx="153">
                  <c:v>72.974560479345186</c:v>
                </c:pt>
                <c:pt idx="154">
                  <c:v>72.808803295162818</c:v>
                </c:pt>
                <c:pt idx="155">
                  <c:v>72.644026571138141</c:v>
                </c:pt>
                <c:pt idx="156">
                  <c:v>72.480081498388387</c:v>
                </c:pt>
                <c:pt idx="157">
                  <c:v>72.316819469605946</c:v>
                </c:pt>
                <c:pt idx="158">
                  <c:v>72.154094393317138</c:v>
                </c:pt>
                <c:pt idx="159">
                  <c:v>71.991764799582128</c:v>
                </c:pt>
                <c:pt idx="160">
                  <c:v>71.829695684319915</c:v>
                </c:pt>
                <c:pt idx="161">
                  <c:v>71.667760055746172</c:v>
                </c:pt>
                <c:pt idx="162">
                  <c:v>71.50584016287749</c:v>
                </c:pt>
                <c:pt idx="163">
                  <c:v>71.34382840156475</c:v>
                </c:pt>
                <c:pt idx="164">
                  <c:v>71.181627907194752</c:v>
                </c:pt>
                <c:pt idx="165">
                  <c:v>71.01915285444926</c:v>
                </c:pt>
                <c:pt idx="166">
                  <c:v>70.856328493024805</c:v>
                </c:pt>
                <c:pt idx="167">
                  <c:v>70.693090953949735</c:v>
                </c:pt>
                <c:pt idx="168">
                  <c:v>70.529386864247897</c:v>
                </c:pt>
                <c:pt idx="169">
                  <c:v>70.365172808508888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110.4</c:v>
                </c:pt>
                <c:pt idx="1">
                  <c:v>110.65</c:v>
                </c:pt>
                <c:pt idx="2">
                  <c:v>110.383</c:v>
                </c:pt>
                <c:pt idx="3">
                  <c:v>109.75</c:v>
                </c:pt>
                <c:pt idx="4">
                  <c:v>109.95</c:v>
                </c:pt>
                <c:pt idx="5">
                  <c:v>109.883</c:v>
                </c:pt>
                <c:pt idx="6">
                  <c:v>109.583</c:v>
                </c:pt>
                <c:pt idx="7">
                  <c:v>109.983</c:v>
                </c:pt>
                <c:pt idx="8">
                  <c:v>109.3</c:v>
                </c:pt>
                <c:pt idx="9">
                  <c:v>108.867</c:v>
                </c:pt>
                <c:pt idx="10">
                  <c:v>108.81699999999999</c:v>
                </c:pt>
                <c:pt idx="11">
                  <c:v>107.8</c:v>
                </c:pt>
                <c:pt idx="12">
                  <c:v>108.31699999999999</c:v>
                </c:pt>
                <c:pt idx="13">
                  <c:v>107.31699999999999</c:v>
                </c:pt>
                <c:pt idx="14">
                  <c:v>106.267</c:v>
                </c:pt>
                <c:pt idx="15">
                  <c:v>106.68300000000001</c:v>
                </c:pt>
                <c:pt idx="16">
                  <c:v>104.783</c:v>
                </c:pt>
                <c:pt idx="17">
                  <c:v>104.65</c:v>
                </c:pt>
                <c:pt idx="18">
                  <c:v>102.81699999999999</c:v>
                </c:pt>
                <c:pt idx="19">
                  <c:v>101.85</c:v>
                </c:pt>
                <c:pt idx="20">
                  <c:v>99.55</c:v>
                </c:pt>
                <c:pt idx="21">
                  <c:v>98.033000000000001</c:v>
                </c:pt>
                <c:pt idx="22">
                  <c:v>97.933000000000007</c:v>
                </c:pt>
                <c:pt idx="23">
                  <c:v>97.132999999999996</c:v>
                </c:pt>
                <c:pt idx="24">
                  <c:v>96.5</c:v>
                </c:pt>
                <c:pt idx="25">
                  <c:v>97.1</c:v>
                </c:pt>
                <c:pt idx="26">
                  <c:v>97.4</c:v>
                </c:pt>
                <c:pt idx="27">
                  <c:v>98.367000000000004</c:v>
                </c:pt>
                <c:pt idx="28">
                  <c:v>96.466999999999999</c:v>
                </c:pt>
                <c:pt idx="29">
                  <c:v>96.882999999999996</c:v>
                </c:pt>
                <c:pt idx="30">
                  <c:v>97.483000000000004</c:v>
                </c:pt>
                <c:pt idx="31">
                  <c:v>96.867000000000004</c:v>
                </c:pt>
                <c:pt idx="32">
                  <c:v>97.983000000000004</c:v>
                </c:pt>
                <c:pt idx="33">
                  <c:v>98.2</c:v>
                </c:pt>
                <c:pt idx="34">
                  <c:v>98.617000000000004</c:v>
                </c:pt>
                <c:pt idx="35">
                  <c:v>99.25</c:v>
                </c:pt>
                <c:pt idx="36">
                  <c:v>98.933000000000007</c:v>
                </c:pt>
                <c:pt idx="37">
                  <c:v>99.417000000000002</c:v>
                </c:pt>
                <c:pt idx="38">
                  <c:v>101</c:v>
                </c:pt>
                <c:pt idx="39">
                  <c:v>102.517</c:v>
                </c:pt>
                <c:pt idx="40">
                  <c:v>103.06699999999999</c:v>
                </c:pt>
                <c:pt idx="41">
                  <c:v>105.083</c:v>
                </c:pt>
                <c:pt idx="42">
                  <c:v>106.633</c:v>
                </c:pt>
                <c:pt idx="43">
                  <c:v>108.1</c:v>
                </c:pt>
                <c:pt idx="44">
                  <c:v>108.167</c:v>
                </c:pt>
                <c:pt idx="45">
                  <c:v>108.45</c:v>
                </c:pt>
                <c:pt idx="46">
                  <c:v>107.43300000000001</c:v>
                </c:pt>
                <c:pt idx="47">
                  <c:v>108.65</c:v>
                </c:pt>
                <c:pt idx="48">
                  <c:v>108.7</c:v>
                </c:pt>
                <c:pt idx="49">
                  <c:v>109.583</c:v>
                </c:pt>
                <c:pt idx="50">
                  <c:v>113.517</c:v>
                </c:pt>
                <c:pt idx="51">
                  <c:v>121.55</c:v>
                </c:pt>
                <c:pt idx="52">
                  <c:v>132.94999999999999</c:v>
                </c:pt>
                <c:pt idx="53">
                  <c:v>148.833</c:v>
                </c:pt>
                <c:pt idx="54">
                  <c:v>165.483</c:v>
                </c:pt>
                <c:pt idx="55">
                  <c:v>182.25</c:v>
                </c:pt>
                <c:pt idx="56">
                  <c:v>196.95</c:v>
                </c:pt>
                <c:pt idx="57">
                  <c:v>208.5</c:v>
                </c:pt>
                <c:pt idx="58">
                  <c:v>217</c:v>
                </c:pt>
                <c:pt idx="59">
                  <c:v>222.3</c:v>
                </c:pt>
                <c:pt idx="60">
                  <c:v>224.68299999999999</c:v>
                </c:pt>
                <c:pt idx="61">
                  <c:v>223.2</c:v>
                </c:pt>
                <c:pt idx="62">
                  <c:v>217.667</c:v>
                </c:pt>
                <c:pt idx="63">
                  <c:v>205.8</c:v>
                </c:pt>
                <c:pt idx="64">
                  <c:v>189.2</c:v>
                </c:pt>
                <c:pt idx="65">
                  <c:v>170.28299999999999</c:v>
                </c:pt>
                <c:pt idx="66">
                  <c:v>154.78299999999999</c:v>
                </c:pt>
                <c:pt idx="67">
                  <c:v>144.63300000000001</c:v>
                </c:pt>
                <c:pt idx="68">
                  <c:v>136.4</c:v>
                </c:pt>
                <c:pt idx="69">
                  <c:v>127.15</c:v>
                </c:pt>
                <c:pt idx="70">
                  <c:v>116.617</c:v>
                </c:pt>
                <c:pt idx="71">
                  <c:v>107.8</c:v>
                </c:pt>
                <c:pt idx="72">
                  <c:v>103.467</c:v>
                </c:pt>
                <c:pt idx="73">
                  <c:v>101.633</c:v>
                </c:pt>
                <c:pt idx="74">
                  <c:v>103.06699999999999</c:v>
                </c:pt>
                <c:pt idx="75">
                  <c:v>107.9</c:v>
                </c:pt>
                <c:pt idx="76">
                  <c:v>114.2</c:v>
                </c:pt>
                <c:pt idx="77">
                  <c:v>124.1</c:v>
                </c:pt>
                <c:pt idx="78">
                  <c:v>135.6</c:v>
                </c:pt>
                <c:pt idx="79">
                  <c:v>146.167</c:v>
                </c:pt>
                <c:pt idx="80">
                  <c:v>157.85</c:v>
                </c:pt>
                <c:pt idx="81">
                  <c:v>168.68299999999999</c:v>
                </c:pt>
                <c:pt idx="82">
                  <c:v>176.05</c:v>
                </c:pt>
                <c:pt idx="83">
                  <c:v>182.017</c:v>
                </c:pt>
                <c:pt idx="84">
                  <c:v>183.267</c:v>
                </c:pt>
                <c:pt idx="85">
                  <c:v>179.75</c:v>
                </c:pt>
                <c:pt idx="86">
                  <c:v>170.21700000000001</c:v>
                </c:pt>
                <c:pt idx="87">
                  <c:v>153.71700000000001</c:v>
                </c:pt>
                <c:pt idx="88">
                  <c:v>133.9</c:v>
                </c:pt>
                <c:pt idx="89">
                  <c:v>117.5</c:v>
                </c:pt>
                <c:pt idx="90">
                  <c:v>106.583</c:v>
                </c:pt>
                <c:pt idx="91">
                  <c:v>99.667000000000002</c:v>
                </c:pt>
                <c:pt idx="92">
                  <c:v>92.417000000000002</c:v>
                </c:pt>
                <c:pt idx="93">
                  <c:v>85.45</c:v>
                </c:pt>
                <c:pt idx="94">
                  <c:v>82.367000000000004</c:v>
                </c:pt>
                <c:pt idx="95">
                  <c:v>81.667000000000002</c:v>
                </c:pt>
                <c:pt idx="96">
                  <c:v>81.099999999999994</c:v>
                </c:pt>
                <c:pt idx="97">
                  <c:v>81.400000000000006</c:v>
                </c:pt>
                <c:pt idx="98">
                  <c:v>80.533000000000001</c:v>
                </c:pt>
                <c:pt idx="99">
                  <c:v>81.632999999999996</c:v>
                </c:pt>
                <c:pt idx="100">
                  <c:v>81.733000000000004</c:v>
                </c:pt>
                <c:pt idx="101">
                  <c:v>80.433000000000007</c:v>
                </c:pt>
                <c:pt idx="102">
                  <c:v>80.016999999999996</c:v>
                </c:pt>
                <c:pt idx="103">
                  <c:v>80.016999999999996</c:v>
                </c:pt>
                <c:pt idx="104">
                  <c:v>80.367000000000004</c:v>
                </c:pt>
                <c:pt idx="105">
                  <c:v>80.099999999999994</c:v>
                </c:pt>
                <c:pt idx="106">
                  <c:v>79.599999999999994</c:v>
                </c:pt>
                <c:pt idx="107">
                  <c:v>80.332999999999998</c:v>
                </c:pt>
                <c:pt idx="108">
                  <c:v>79.7</c:v>
                </c:pt>
                <c:pt idx="109">
                  <c:v>80.433000000000007</c:v>
                </c:pt>
                <c:pt idx="110">
                  <c:v>79.25</c:v>
                </c:pt>
                <c:pt idx="111">
                  <c:v>79.316999999999993</c:v>
                </c:pt>
                <c:pt idx="112">
                  <c:v>79.150000000000006</c:v>
                </c:pt>
                <c:pt idx="113">
                  <c:v>78.8</c:v>
                </c:pt>
                <c:pt idx="114">
                  <c:v>78.882999999999996</c:v>
                </c:pt>
                <c:pt idx="115">
                  <c:v>79.099999999999994</c:v>
                </c:pt>
                <c:pt idx="116">
                  <c:v>80.966999999999999</c:v>
                </c:pt>
                <c:pt idx="117">
                  <c:v>81.332999999999998</c:v>
                </c:pt>
                <c:pt idx="118">
                  <c:v>83.316999999999993</c:v>
                </c:pt>
                <c:pt idx="119">
                  <c:v>86.25</c:v>
                </c:pt>
                <c:pt idx="120">
                  <c:v>88.1</c:v>
                </c:pt>
                <c:pt idx="121">
                  <c:v>90.766999999999996</c:v>
                </c:pt>
                <c:pt idx="122">
                  <c:v>91.783000000000001</c:v>
                </c:pt>
                <c:pt idx="123">
                  <c:v>91.683000000000007</c:v>
                </c:pt>
                <c:pt idx="124">
                  <c:v>90.3</c:v>
                </c:pt>
                <c:pt idx="125">
                  <c:v>86.733000000000004</c:v>
                </c:pt>
                <c:pt idx="126">
                  <c:v>84.132999999999996</c:v>
                </c:pt>
                <c:pt idx="127">
                  <c:v>80.082999999999998</c:v>
                </c:pt>
                <c:pt idx="128">
                  <c:v>78.117000000000004</c:v>
                </c:pt>
                <c:pt idx="129">
                  <c:v>75.617000000000004</c:v>
                </c:pt>
                <c:pt idx="130">
                  <c:v>75.882999999999996</c:v>
                </c:pt>
                <c:pt idx="131">
                  <c:v>75.5</c:v>
                </c:pt>
                <c:pt idx="132">
                  <c:v>75.283000000000001</c:v>
                </c:pt>
                <c:pt idx="133">
                  <c:v>74.233000000000004</c:v>
                </c:pt>
                <c:pt idx="134">
                  <c:v>74.816999999999993</c:v>
                </c:pt>
                <c:pt idx="135">
                  <c:v>74.400000000000006</c:v>
                </c:pt>
                <c:pt idx="136">
                  <c:v>74.75</c:v>
                </c:pt>
                <c:pt idx="137">
                  <c:v>73.917000000000002</c:v>
                </c:pt>
                <c:pt idx="138">
                  <c:v>73.099999999999994</c:v>
                </c:pt>
                <c:pt idx="139">
                  <c:v>73.632999999999996</c:v>
                </c:pt>
                <c:pt idx="140">
                  <c:v>72.617000000000004</c:v>
                </c:pt>
                <c:pt idx="141">
                  <c:v>72.7</c:v>
                </c:pt>
                <c:pt idx="142">
                  <c:v>73.066999999999993</c:v>
                </c:pt>
                <c:pt idx="143">
                  <c:v>73.132999999999996</c:v>
                </c:pt>
                <c:pt idx="144">
                  <c:v>72.216999999999999</c:v>
                </c:pt>
                <c:pt idx="145">
                  <c:v>73.466999999999999</c:v>
                </c:pt>
                <c:pt idx="146">
                  <c:v>73.367000000000004</c:v>
                </c:pt>
                <c:pt idx="147">
                  <c:v>75.433000000000007</c:v>
                </c:pt>
                <c:pt idx="148">
                  <c:v>76.066999999999993</c:v>
                </c:pt>
                <c:pt idx="149">
                  <c:v>76.349999999999994</c:v>
                </c:pt>
                <c:pt idx="150">
                  <c:v>78.667000000000002</c:v>
                </c:pt>
                <c:pt idx="151">
                  <c:v>78.167000000000002</c:v>
                </c:pt>
                <c:pt idx="152">
                  <c:v>78.566999999999993</c:v>
                </c:pt>
                <c:pt idx="153">
                  <c:v>78.066999999999993</c:v>
                </c:pt>
                <c:pt idx="154">
                  <c:v>75.882999999999996</c:v>
                </c:pt>
                <c:pt idx="155">
                  <c:v>75.2</c:v>
                </c:pt>
                <c:pt idx="156">
                  <c:v>72.3</c:v>
                </c:pt>
                <c:pt idx="157">
                  <c:v>71.966999999999999</c:v>
                </c:pt>
                <c:pt idx="158">
                  <c:v>70.882999999999996</c:v>
                </c:pt>
                <c:pt idx="159">
                  <c:v>69.900000000000006</c:v>
                </c:pt>
                <c:pt idx="160">
                  <c:v>70.033000000000001</c:v>
                </c:pt>
                <c:pt idx="161">
                  <c:v>69.766999999999996</c:v>
                </c:pt>
                <c:pt idx="162">
                  <c:v>69.332999999999998</c:v>
                </c:pt>
                <c:pt idx="163">
                  <c:v>69.466999999999999</c:v>
                </c:pt>
                <c:pt idx="164">
                  <c:v>69.433000000000007</c:v>
                </c:pt>
                <c:pt idx="165">
                  <c:v>69.516999999999996</c:v>
                </c:pt>
                <c:pt idx="166">
                  <c:v>68</c:v>
                </c:pt>
                <c:pt idx="167">
                  <c:v>69.25</c:v>
                </c:pt>
                <c:pt idx="168">
                  <c:v>68.55</c:v>
                </c:pt>
                <c:pt idx="169">
                  <c:v>68.966999999999999</c:v>
                </c:pt>
                <c:pt idx="170">
                  <c:v>68.650000000000006</c:v>
                </c:pt>
                <c:pt idx="171">
                  <c:v>68.599999999999994</c:v>
                </c:pt>
                <c:pt idx="172">
                  <c:v>67.882999999999996</c:v>
                </c:pt>
                <c:pt idx="173">
                  <c:v>67.8</c:v>
                </c:pt>
                <c:pt idx="174">
                  <c:v>69.066999999999993</c:v>
                </c:pt>
                <c:pt idx="175">
                  <c:v>69.150000000000006</c:v>
                </c:pt>
                <c:pt idx="176">
                  <c:v>68.016999999999996</c:v>
                </c:pt>
                <c:pt idx="177">
                  <c:v>67.832999999999998</c:v>
                </c:pt>
                <c:pt idx="178">
                  <c:v>67.417000000000002</c:v>
                </c:pt>
                <c:pt idx="179">
                  <c:v>67.716999999999999</c:v>
                </c:pt>
                <c:pt idx="180">
                  <c:v>67.183000000000007</c:v>
                </c:pt>
                <c:pt idx="181">
                  <c:v>66.966999999999999</c:v>
                </c:pt>
                <c:pt idx="182">
                  <c:v>67.566999999999993</c:v>
                </c:pt>
                <c:pt idx="183">
                  <c:v>67.733000000000004</c:v>
                </c:pt>
                <c:pt idx="184">
                  <c:v>67.25</c:v>
                </c:pt>
                <c:pt idx="185">
                  <c:v>67.933000000000007</c:v>
                </c:pt>
                <c:pt idx="186">
                  <c:v>66.966999999999999</c:v>
                </c:pt>
                <c:pt idx="187">
                  <c:v>67.466999999999999</c:v>
                </c:pt>
                <c:pt idx="188">
                  <c:v>68.05</c:v>
                </c:pt>
                <c:pt idx="189">
                  <c:v>67.2</c:v>
                </c:pt>
                <c:pt idx="190">
                  <c:v>67.733000000000004</c:v>
                </c:pt>
                <c:pt idx="191">
                  <c:v>67.332999999999998</c:v>
                </c:pt>
                <c:pt idx="192">
                  <c:v>66.832999999999998</c:v>
                </c:pt>
                <c:pt idx="193">
                  <c:v>67.283000000000001</c:v>
                </c:pt>
                <c:pt idx="194">
                  <c:v>66.516999999999996</c:v>
                </c:pt>
                <c:pt idx="195">
                  <c:v>67.016999999999996</c:v>
                </c:pt>
                <c:pt idx="196">
                  <c:v>66.667000000000002</c:v>
                </c:pt>
                <c:pt idx="197">
                  <c:v>67.183000000000007</c:v>
                </c:pt>
                <c:pt idx="198">
                  <c:v>66.667000000000002</c:v>
                </c:pt>
                <c:pt idx="199">
                  <c:v>65.650000000000006</c:v>
                </c:pt>
                <c:pt idx="200">
                  <c:v>66.832999999999998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98.166911103005077</c:v>
                </c:pt>
                <c:pt idx="16">
                  <c:v>98.335881315357724</c:v>
                </c:pt>
                <c:pt idx="17">
                  <c:v>98.501116800652042</c:v>
                </c:pt>
                <c:pt idx="18">
                  <c:v>98.66215495002379</c:v>
                </c:pt>
                <c:pt idx="19">
                  <c:v>98.818489075338235</c:v>
                </c:pt>
                <c:pt idx="20">
                  <c:v>98.969566217011646</c:v>
                </c:pt>
                <c:pt idx="21">
                  <c:v>99.114785263989972</c:v>
                </c:pt>
                <c:pt idx="22">
                  <c:v>99.253495501640103</c:v>
                </c:pt>
                <c:pt idx="23">
                  <c:v>99.38499572255914</c:v>
                </c:pt>
                <c:pt idx="24">
                  <c:v>99.50853405815306</c:v>
                </c:pt>
                <c:pt idx="25">
                  <c:v>99.623308719781519</c:v>
                </c:pt>
                <c:pt idx="26">
                  <c:v>99.728469888171006</c:v>
                </c:pt>
                <c:pt idx="27">
                  <c:v>99.823123082855446</c:v>
                </c:pt>
                <c:pt idx="28">
                  <c:v>99.906334530209264</c:v>
                </c:pt>
                <c:pt idx="29">
                  <c:v>99.977139429419452</c:v>
                </c:pt>
                <c:pt idx="30">
                  <c:v>100.03455477891089</c:v>
                </c:pt>
                <c:pt idx="31">
                  <c:v>100.07759990717729</c:v>
                </c:pt>
                <c:pt idx="32">
                  <c:v>100.10533061736815</c:v>
                </c:pt>
                <c:pt idx="33">
                  <c:v>100.11689779826141</c:v>
                </c:pt>
                <c:pt idx="34">
                  <c:v>100.11164978527466</c:v>
                </c:pt>
                <c:pt idx="35">
                  <c:v>100.08931141606597</c:v>
                </c:pt>
                <c:pt idx="36">
                  <c:v>100.05029362723423</c:v>
                </c:pt>
                <c:pt idx="37">
                  <c:v>99.996217359300474</c:v>
                </c:pt>
                <c:pt idx="38">
                  <c:v>99.930774987768473</c:v>
                </c:pt>
                <c:pt idx="39">
                  <c:v>99.861099001595534</c:v>
                </c:pt>
                <c:pt idx="40">
                  <c:v>99.799853322126836</c:v>
                </c:pt>
                <c:pt idx="41">
                  <c:v>99.768291391786079</c:v>
                </c:pt>
                <c:pt idx="42">
                  <c:v>99.800510223718604</c:v>
                </c:pt>
                <c:pt idx="43">
                  <c:v>99.949032956747786</c:v>
                </c:pt>
                <c:pt idx="44">
                  <c:v>100.29162774146405</c:v>
                </c:pt>
                <c:pt idx="45">
                  <c:v>100.9388720255363</c:v>
                </c:pt>
                <c:pt idx="46">
                  <c:v>102.04136940649235</c:v>
                </c:pt>
                <c:pt idx="47">
                  <c:v>103.7947344631002</c:v>
                </c:pt>
                <c:pt idx="48">
                  <c:v>106.43956927496933</c:v>
                </c:pt>
                <c:pt idx="49">
                  <c:v>110.2528689594303</c:v>
                </c:pt>
                <c:pt idx="50">
                  <c:v>115.52696368199588</c:v>
                </c:pt>
                <c:pt idx="51">
                  <c:v>122.5327236684396</c:v>
                </c:pt>
                <c:pt idx="52">
                  <c:v>131.46587186127266</c:v>
                </c:pt>
                <c:pt idx="53">
                  <c:v>142.37926402911046</c:v>
                </c:pt>
                <c:pt idx="54">
                  <c:v>155.10980687663232</c:v>
                </c:pt>
                <c:pt idx="55">
                  <c:v>169.21529011188488</c:v>
                </c:pt>
                <c:pt idx="56">
                  <c:v>183.94168104942537</c:v>
                </c:pt>
                <c:pt idx="57">
                  <c:v>198.24238499859291</c:v>
                </c:pt>
                <c:pt idx="58">
                  <c:v>210.86477302565447</c:v>
                </c:pt>
                <c:pt idx="59">
                  <c:v>220.50484857450911</c:v>
                </c:pt>
                <c:pt idx="60">
                  <c:v>226.01052610766996</c:v>
                </c:pt>
                <c:pt idx="61">
                  <c:v>226.59366844015503</c:v>
                </c:pt>
                <c:pt idx="62">
                  <c:v>221.99905048721081</c:v>
                </c:pt>
                <c:pt idx="63">
                  <c:v>212.58184964793168</c:v>
                </c:pt>
                <c:pt idx="64">
                  <c:v>199.26603375048552</c:v>
                </c:pt>
                <c:pt idx="65">
                  <c:v>183.38875497804543</c:v>
                </c:pt>
                <c:pt idx="66">
                  <c:v>166.46922206889724</c:v>
                </c:pt>
                <c:pt idx="67">
                  <c:v>149.96190151891099</c:v>
                </c:pt>
                <c:pt idx="68">
                  <c:v>135.05522807481356</c:v>
                </c:pt>
                <c:pt idx="69">
                  <c:v>122.55854175531486</c:v>
                </c:pt>
                <c:pt idx="70">
                  <c:v>112.88989880080858</c:v>
                </c:pt>
                <c:pt idx="71">
                  <c:v>106.14761016785368</c:v>
                </c:pt>
                <c:pt idx="72">
                  <c:v>102.22885466105927</c:v>
                </c:pt>
                <c:pt idx="73">
                  <c:v>100.95374984186449</c:v>
                </c:pt>
                <c:pt idx="74">
                  <c:v>102.16080736659072</c:v>
                </c:pt>
                <c:pt idx="75">
                  <c:v>105.75377240211563</c:v>
                </c:pt>
                <c:pt idx="76">
                  <c:v>111.6938749083675</c:v>
                </c:pt>
                <c:pt idx="77">
                  <c:v>119.94095564079316</c:v>
                </c:pt>
                <c:pt idx="78">
                  <c:v>130.35082907398669</c:v>
                </c:pt>
                <c:pt idx="79">
                  <c:v>142.53858497210177</c:v>
                </c:pt>
                <c:pt idx="80">
                  <c:v>155.72769230288583</c:v>
                </c:pt>
                <c:pt idx="81">
                  <c:v>168.63276063701855</c:v>
                </c:pt>
                <c:pt idx="82">
                  <c:v>179.46530315433287</c:v>
                </c:pt>
                <c:pt idx="83">
                  <c:v>186.1707580729088</c:v>
                </c:pt>
                <c:pt idx="84">
                  <c:v>186.94252944440407</c:v>
                </c:pt>
                <c:pt idx="85">
                  <c:v>180.89211397766644</c:v>
                </c:pt>
                <c:pt idx="86">
                  <c:v>168.56742256213624</c:v>
                </c:pt>
                <c:pt idx="87">
                  <c:v>151.97622526579352</c:v>
                </c:pt>
                <c:pt idx="88">
                  <c:v>133.99543339919921</c:v>
                </c:pt>
                <c:pt idx="89">
                  <c:v>117.41682285880634</c:v>
                </c:pt>
                <c:pt idx="90">
                  <c:v>104.11279163864766</c:v>
                </c:pt>
                <c:pt idx="91">
                  <c:v>94.706957251722429</c:v>
                </c:pt>
                <c:pt idx="92">
                  <c:v>88.793595686304997</c:v>
                </c:pt>
                <c:pt idx="93">
                  <c:v>85.447884429404766</c:v>
                </c:pt>
                <c:pt idx="94">
                  <c:v>83.704581977920057</c:v>
                </c:pt>
                <c:pt idx="95">
                  <c:v>82.824745454053513</c:v>
                </c:pt>
                <c:pt idx="96">
                  <c:v>82.350884127724896</c:v>
                </c:pt>
                <c:pt idx="97">
                  <c:v>82.045045674521589</c:v>
                </c:pt>
                <c:pt idx="98">
                  <c:v>81.801224365050331</c:v>
                </c:pt>
                <c:pt idx="99">
                  <c:v>81.578487321363085</c:v>
                </c:pt>
                <c:pt idx="100">
                  <c:v>81.362996973845853</c:v>
                </c:pt>
                <c:pt idx="101">
                  <c:v>81.150593041854876</c:v>
                </c:pt>
                <c:pt idx="102">
                  <c:v>80.940111316060324</c:v>
                </c:pt>
                <c:pt idx="103">
                  <c:v>80.731199953989417</c:v>
                </c:pt>
                <c:pt idx="104">
                  <c:v>80.523704332742</c:v>
                </c:pt>
                <c:pt idx="105">
                  <c:v>80.317516667346396</c:v>
                </c:pt>
                <c:pt idx="106">
                  <c:v>80.112545107833697</c:v>
                </c:pt>
                <c:pt idx="107">
                  <c:v>79.908714721795647</c:v>
                </c:pt>
                <c:pt idx="108">
                  <c:v>79.705997711650696</c:v>
                </c:pt>
                <c:pt idx="109">
                  <c:v>79.504533880749904</c:v>
                </c:pt>
                <c:pt idx="110">
                  <c:v>79.305041460989599</c:v>
                </c:pt>
                <c:pt idx="111">
                  <c:v>79.11004867449148</c:v>
                </c:pt>
                <c:pt idx="112">
                  <c:v>78.927116335099882</c:v>
                </c:pt>
                <c:pt idx="113">
                  <c:v>78.776094222351404</c:v>
                </c:pt>
                <c:pt idx="114">
                  <c:v>78.702817883415634</c:v>
                </c:pt>
                <c:pt idx="115">
                  <c:v>78.799561912320669</c:v>
                </c:pt>
                <c:pt idx="116">
                  <c:v>79.22509782779666</c:v>
                </c:pt>
                <c:pt idx="117">
                  <c:v>80.202910472451862</c:v>
                </c:pt>
                <c:pt idx="118">
                  <c:v>81.960934955061106</c:v>
                </c:pt>
                <c:pt idx="119">
                  <c:v>84.581185960225895</c:v>
                </c:pt>
                <c:pt idx="120">
                  <c:v>87.786525054378473</c:v>
                </c:pt>
                <c:pt idx="121">
                  <c:v>90.809439390003533</c:v>
                </c:pt>
                <c:pt idx="122">
                  <c:v>92.563212050877851</c:v>
                </c:pt>
                <c:pt idx="123">
                  <c:v>92.18335327086308</c:v>
                </c:pt>
                <c:pt idx="124">
                  <c:v>89.622014115583724</c:v>
                </c:pt>
                <c:pt idx="125">
                  <c:v>85.762147653428173</c:v>
                </c:pt>
                <c:pt idx="126">
                  <c:v>81.875897924845219</c:v>
                </c:pt>
                <c:pt idx="127">
                  <c:v>78.884516348668498</c:v>
                </c:pt>
                <c:pt idx="128">
                  <c:v>77.023886606956268</c:v>
                </c:pt>
                <c:pt idx="129">
                  <c:v>76.035110235755923</c:v>
                </c:pt>
                <c:pt idx="130">
                  <c:v>75.536054500418871</c:v>
                </c:pt>
                <c:pt idx="131">
                  <c:v>75.248837023539522</c:v>
                </c:pt>
                <c:pt idx="132">
                  <c:v>75.034058167361138</c:v>
                </c:pt>
                <c:pt idx="133">
                  <c:v>74.839275114057543</c:v>
                </c:pt>
                <c:pt idx="134">
                  <c:v>74.649173995551237</c:v>
                </c:pt>
                <c:pt idx="135">
                  <c:v>74.460225261431958</c:v>
                </c:pt>
                <c:pt idx="136">
                  <c:v>74.271785262236747</c:v>
                </c:pt>
                <c:pt idx="137">
                  <c:v>74.083766730413998</c:v>
                </c:pt>
                <c:pt idx="138">
                  <c:v>73.896169442711511</c:v>
                </c:pt>
                <c:pt idx="139">
                  <c:v>73.709016544183328</c:v>
                </c:pt>
                <c:pt idx="140">
                  <c:v>73.522415656444295</c:v>
                </c:pt>
                <c:pt idx="141">
                  <c:v>73.336921478097324</c:v>
                </c:pt>
                <c:pt idx="142">
                  <c:v>73.15505718205074</c:v>
                </c:pt>
                <c:pt idx="143">
                  <c:v>72.986397136181552</c:v>
                </c:pt>
                <c:pt idx="144">
                  <c:v>72.860648173294265</c:v>
                </c:pt>
                <c:pt idx="145">
                  <c:v>72.851595239479906</c:v>
                </c:pt>
                <c:pt idx="146">
                  <c:v>73.100596740161208</c:v>
                </c:pt>
                <c:pt idx="147">
                  <c:v>73.799314071766773</c:v>
                </c:pt>
                <c:pt idx="148">
                  <c:v>75.078851424917744</c:v>
                </c:pt>
                <c:pt idx="149">
                  <c:v>76.817654341887817</c:v>
                </c:pt>
                <c:pt idx="150">
                  <c:v>78.520167644652531</c:v>
                </c:pt>
                <c:pt idx="151">
                  <c:v>79.470244333904347</c:v>
                </c:pt>
                <c:pt idx="152">
                  <c:v>79.154946902755498</c:v>
                </c:pt>
                <c:pt idx="153">
                  <c:v>77.631713546951616</c:v>
                </c:pt>
                <c:pt idx="154">
                  <c:v>75.489449403364645</c:v>
                </c:pt>
                <c:pt idx="155">
                  <c:v>73.438456771716375</c:v>
                </c:pt>
                <c:pt idx="156">
                  <c:v>71.910303164235785</c:v>
                </c:pt>
                <c:pt idx="157">
                  <c:v>70.960174789372132</c:v>
                </c:pt>
                <c:pt idx="158">
                  <c:v>70.423849782585179</c:v>
                </c:pt>
                <c:pt idx="159">
                  <c:v>70.108868355176696</c:v>
                </c:pt>
                <c:pt idx="160">
                  <c:v>69.886853078981716</c:v>
                </c:pt>
                <c:pt idx="161">
                  <c:v>69.696237303348923</c:v>
                </c:pt>
                <c:pt idx="162">
                  <c:v>69.514271280185014</c:v>
                </c:pt>
                <c:pt idx="163">
                  <c:v>69.334265500271627</c:v>
                </c:pt>
                <c:pt idx="164">
                  <c:v>69.154616712646131</c:v>
                </c:pt>
                <c:pt idx="165">
                  <c:v>68.974996274717356</c:v>
                </c:pt>
                <c:pt idx="166">
                  <c:v>68.795334122883176</c:v>
                </c:pt>
                <c:pt idx="167">
                  <c:v>68.615604628901451</c:v>
                </c:pt>
                <c:pt idx="168">
                  <c:v>68.435790296510646</c:v>
                </c:pt>
                <c:pt idx="169">
                  <c:v>68.255876719814637</c:v>
                </c:pt>
                <c:pt idx="170">
                  <c:v>68.075851937292725</c:v>
                </c:pt>
                <c:pt idx="171">
                  <c:v>67.89570626173132</c:v>
                </c:pt>
                <c:pt idx="172">
                  <c:v>67.715432130723372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98.166911102995172</c:v>
                </c:pt>
                <c:pt idx="16">
                  <c:v>98.335881315323292</c:v>
                </c:pt>
                <c:pt idx="17">
                  <c:v>98.501116800535485</c:v>
                </c:pt>
                <c:pt idx="18">
                  <c:v>98.662154949639188</c:v>
                </c:pt>
                <c:pt idx="19">
                  <c:v>98.81848907410145</c:v>
                </c:pt>
                <c:pt idx="20">
                  <c:v>98.969566213135636</c:v>
                </c:pt>
                <c:pt idx="21">
                  <c:v>99.114785252151634</c:v>
                </c:pt>
                <c:pt idx="22">
                  <c:v>99.253495466402327</c:v>
                </c:pt>
                <c:pt idx="23">
                  <c:v>99.384995620338273</c:v>
                </c:pt>
                <c:pt idx="24">
                  <c:v>99.508533769162568</c:v>
                </c:pt>
                <c:pt idx="25">
                  <c:v>99.623307923547685</c:v>
                </c:pt>
                <c:pt idx="26">
                  <c:v>99.728467750156071</c:v>
                </c:pt>
                <c:pt idx="27">
                  <c:v>99.82311748793542</c:v>
                </c:pt>
                <c:pt idx="28">
                  <c:v>99.90632026132306</c:v>
                </c:pt>
                <c:pt idx="29">
                  <c:v>99.977103964473102</c:v>
                </c:pt>
                <c:pt idx="30">
                  <c:v>100.03446887329052</c:v>
                </c:pt>
                <c:pt idx="31">
                  <c:v>100.07739711234558</c:v>
                </c:pt>
                <c:pt idx="32">
                  <c:v>100.10486405983394</c:v>
                </c:pt>
                <c:pt idx="33">
                  <c:v>100.11585171434828</c:v>
                </c:pt>
                <c:pt idx="34">
                  <c:v>100.1093639718831</c:v>
                </c:pt>
                <c:pt idx="35">
                  <c:v>100.08444367091616</c:v>
                </c:pt>
                <c:pt idx="36">
                  <c:v>100.04019115979844</c:v>
                </c:pt>
                <c:pt idx="37">
                  <c:v>99.975784027980467</c:v>
                </c:pt>
                <c:pt idx="38">
                  <c:v>99.890497526610361</c:v>
                </c:pt>
                <c:pt idx="39">
                  <c:v>99.783725092367021</c:v>
                </c:pt>
                <c:pt idx="40">
                  <c:v>99.654998290127139</c:v>
                </c:pt>
                <c:pt idx="41">
                  <c:v>99.504005415185034</c:v>
                </c:pt>
                <c:pt idx="42">
                  <c:v>99.330607954241174</c:v>
                </c:pt>
                <c:pt idx="43">
                  <c:v>99.134854105129051</c:v>
                </c:pt>
                <c:pt idx="44">
                  <c:v>98.916988604848072</c:v>
                </c:pt>
                <c:pt idx="45">
                  <c:v>98.677458216979076</c:v>
                </c:pt>
                <c:pt idx="46">
                  <c:v>98.416912381629871</c:v>
                </c:pt>
                <c:pt idx="47">
                  <c:v>98.136198727381498</c:v>
                </c:pt>
                <c:pt idx="48">
                  <c:v>97.836353374108228</c:v>
                </c:pt>
                <c:pt idx="49">
                  <c:v>97.518586202714943</c:v>
                </c:pt>
                <c:pt idx="50">
                  <c:v>97.184261514702698</c:v>
                </c:pt>
                <c:pt idx="51">
                  <c:v>96.834874732050395</c:v>
                </c:pt>
                <c:pt idx="52">
                  <c:v>96.472025978380472</c:v>
                </c:pt>
                <c:pt idx="53">
                  <c:v>96.097391521132351</c:v>
                </c:pt>
                <c:pt idx="54">
                  <c:v>95.712694131698669</c:v>
                </c:pt>
                <c:pt idx="55">
                  <c:v>95.31967343219614</c:v>
                </c:pt>
                <c:pt idx="56">
                  <c:v>94.920057245811847</c:v>
                </c:pt>
                <c:pt idx="57">
                  <c:v>94.515534860064761</c:v>
                </c:pt>
                <c:pt idx="58">
                  <c:v>94.107732960747086</c:v>
                </c:pt>
                <c:pt idx="59">
                  <c:v>93.698194813378208</c:v>
                </c:pt>
                <c:pt idx="60">
                  <c:v>93.28836307426711</c:v>
                </c:pt>
                <c:pt idx="61">
                  <c:v>92.879566419569329</c:v>
                </c:pt>
                <c:pt idx="62">
                  <c:v>92.47301000080742</c:v>
                </c:pt>
                <c:pt idx="63">
                  <c:v>92.069769578983454</c:v>
                </c:pt>
                <c:pt idx="64">
                  <c:v>91.670789063033368</c:v>
                </c:pt>
                <c:pt idx="65">
                  <c:v>91.276881084970015</c:v>
                </c:pt>
                <c:pt idx="66">
                  <c:v>90.888730183636241</c:v>
                </c:pt>
                <c:pt idx="67">
                  <c:v>90.506898139154742</c:v>
                </c:pt>
                <c:pt idx="68">
                  <c:v>90.131830996841941</c:v>
                </c:pt>
                <c:pt idx="69">
                  <c:v>89.763867337498837</c:v>
                </c:pt>
                <c:pt idx="70">
                  <c:v>89.40324738521187</c:v>
                </c:pt>
                <c:pt idx="71">
                  <c:v>89.050122588868419</c:v>
                </c:pt>
                <c:pt idx="72">
                  <c:v>88.704565364803699</c:v>
                </c:pt>
                <c:pt idx="73">
                  <c:v>88.366578741393681</c:v>
                </c:pt>
                <c:pt idx="74">
                  <c:v>88.03610569885582</c:v>
                </c:pt>
                <c:pt idx="75">
                  <c:v>87.713038046725742</c:v>
                </c:pt>
                <c:pt idx="76">
                  <c:v>87.397224725912793</c:v>
                </c:pt>
                <c:pt idx="77">
                  <c:v>87.088479461025443</c:v>
                </c:pt>
                <c:pt idx="78">
                  <c:v>86.786587721461416</c:v>
                </c:pt>
                <c:pt idx="79">
                  <c:v>86.491312976632173</c:v>
                </c:pt>
                <c:pt idx="80">
                  <c:v>86.202402251986911</c:v>
                </c:pt>
                <c:pt idx="81">
                  <c:v>85.919591008739332</c:v>
                </c:pt>
                <c:pt idx="82">
                  <c:v>85.642607382013566</c:v>
                </c:pt>
                <c:pt idx="83">
                  <c:v>85.371175820169611</c:v>
                </c:pt>
                <c:pt idx="84">
                  <c:v>85.105020173000227</c:v>
                </c:pt>
                <c:pt idx="85">
                  <c:v>84.843866278916252</c:v>
                </c:pt>
                <c:pt idx="86">
                  <c:v>84.587444101708385</c:v>
                </c:pt>
                <c:pt idx="87">
                  <c:v>84.335489466465603</c:v>
                </c:pt>
                <c:pt idx="88">
                  <c:v>84.087745442155821</c:v>
                </c:pt>
                <c:pt idx="89">
                  <c:v>83.843963415563792</c:v>
                </c:pt>
                <c:pt idx="90">
                  <c:v>83.603903898014295</c:v>
                </c:pt>
                <c:pt idx="91">
                  <c:v>83.36733710279168</c:v>
                </c:pt>
                <c:pt idx="92">
                  <c:v>83.134043327571916</c:v>
                </c:pt>
                <c:pt idx="93">
                  <c:v>82.90381317262991</c:v>
                </c:pt>
                <c:pt idx="94">
                  <c:v>82.676447622158761</c:v>
                </c:pt>
                <c:pt idx="95">
                  <c:v>82.451758012804817</c:v>
                </c:pt>
                <c:pt idx="96">
                  <c:v>82.229565910513486</c:v>
                </c:pt>
                <c:pt idx="97">
                  <c:v>82.009702914022327</c:v>
                </c:pt>
                <c:pt idx="98">
                  <c:v>81.792010400833007</c:v>
                </c:pt>
                <c:pt idx="99">
                  <c:v>81.576339229243501</c:v>
                </c:pt>
                <c:pt idx="100">
                  <c:v>81.362549408014729</c:v>
                </c:pt>
                <c:pt idx="101">
                  <c:v>81.150509743472057</c:v>
                </c:pt>
                <c:pt idx="102">
                  <c:v>80.940097472280584</c:v>
                </c:pt>
                <c:pt idx="103">
                  <c:v>80.731197886771653</c:v>
                </c:pt>
                <c:pt idx="104">
                  <c:v>80.523703958513281</c:v>
                </c:pt>
                <c:pt idx="105">
                  <c:v>80.317515964794268</c:v>
                </c:pt>
                <c:pt idx="106">
                  <c:v>80.112541121810594</c:v>
                </c:pt>
                <c:pt idx="107">
                  <c:v>79.908693227588415</c:v>
                </c:pt>
                <c:pt idx="108">
                  <c:v>79.705892317032067</c:v>
                </c:pt>
                <c:pt idx="109">
                  <c:v>79.504064330935748</c:v>
                </c:pt>
                <c:pt idx="110">
                  <c:v>79.303140800328535</c:v>
                </c:pt>
                <c:pt idx="111">
                  <c:v>79.10305854712135</c:v>
                </c:pt>
                <c:pt idx="112">
                  <c:v>78.903759401681853</c:v>
                </c:pt>
                <c:pt idx="113">
                  <c:v>78.705189937665196</c:v>
                </c:pt>
                <c:pt idx="114">
                  <c:v>78.507301224168216</c:v>
                </c:pt>
                <c:pt idx="115">
                  <c:v>78.310048595040925</c:v>
                </c:pt>
                <c:pt idx="116">
                  <c:v>78.11339143497554</c:v>
                </c:pt>
                <c:pt idx="117">
                  <c:v>77.917292981789558</c:v>
                </c:pt>
                <c:pt idx="118">
                  <c:v>77.721720144122841</c:v>
                </c:pt>
                <c:pt idx="119">
                  <c:v>77.526643333567208</c:v>
                </c:pt>
                <c:pt idx="120">
                  <c:v>77.332036310042625</c:v>
                </c:pt>
                <c:pt idx="121">
                  <c:v>77.137876039015055</c:v>
                </c:pt>
                <c:pt idx="122">
                  <c:v>76.944142558919793</c:v>
                </c:pt>
                <c:pt idx="123">
                  <c:v>76.75081885690723</c:v>
                </c:pt>
                <c:pt idx="124">
                  <c:v>76.557890750764869</c:v>
                </c:pt>
                <c:pt idx="125">
                  <c:v>76.365346774595878</c:v>
                </c:pt>
                <c:pt idx="126">
                  <c:v>76.173178065553287</c:v>
                </c:pt>
                <c:pt idx="127">
                  <c:v>75.981378248654337</c:v>
                </c:pt>
                <c:pt idx="128">
                  <c:v>75.789943316439363</c:v>
                </c:pt>
                <c:pt idx="129">
                  <c:v>75.598871500020138</c:v>
                </c:pt>
                <c:pt idx="130">
                  <c:v>75.408163127900622</c:v>
                </c:pt>
                <c:pt idx="131">
                  <c:v>75.217820468882039</c:v>
                </c:pt>
                <c:pt idx="132">
                  <c:v>75.02784755541542</c:v>
                </c:pt>
                <c:pt idx="133">
                  <c:v>74.838249983973952</c:v>
                </c:pt>
                <c:pt idx="134">
                  <c:v>74.649034689424596</c:v>
                </c:pt>
                <c:pt idx="135">
                  <c:v>74.460209691015748</c:v>
                </c:pt>
                <c:pt idx="136">
                  <c:v>74.271783808498057</c:v>
                </c:pt>
                <c:pt idx="137">
                  <c:v>74.083766348076225</c:v>
                </c:pt>
                <c:pt idx="138">
                  <c:v>73.896166759351971</c:v>
                </c:pt>
                <c:pt idx="139">
                  <c:v>73.708994266144828</c:v>
                </c:pt>
                <c:pt idx="140">
                  <c:v>73.522257476015284</c:v>
                </c:pt>
                <c:pt idx="141">
                  <c:v>73.335963975387642</c:v>
                </c:pt>
                <c:pt idx="142">
                  <c:v>73.150119919260206</c:v>
                </c:pt>
                <c:pt idx="143">
                  <c:v>72.964729626455423</c:v>
                </c:pt>
                <c:pt idx="144">
                  <c:v>72.779795193029969</c:v>
                </c:pt>
                <c:pt idx="145">
                  <c:v>72.595316137656994</c:v>
                </c:pt>
                <c:pt idx="146">
                  <c:v>72.411289093329074</c:v>
                </c:pt>
                <c:pt idx="147">
                  <c:v>72.227707559463681</c:v>
                </c:pt>
                <c:pt idx="148">
                  <c:v>72.044561727318907</c:v>
                </c:pt>
                <c:pt idx="149">
                  <c:v>71.861838389510481</c:v>
                </c:pt>
                <c:pt idx="150">
                  <c:v>71.679520941414751</c:v>
                </c:pt>
                <c:pt idx="151">
                  <c:v>71.497589478480123</c:v>
                </c:pt>
                <c:pt idx="152">
                  <c:v>71.316020989183755</c:v>
                </c:pt>
                <c:pt idx="153">
                  <c:v>71.134789638849966</c:v>
                </c:pt>
                <c:pt idx="154">
                  <c:v>70.953867135133436</c:v>
                </c:pt>
                <c:pt idx="155">
                  <c:v>70.773223162003731</c:v>
                </c:pt>
                <c:pt idx="156">
                  <c:v>70.592825865862608</c:v>
                </c:pt>
                <c:pt idx="157">
                  <c:v>70.412642375225317</c:v>
                </c:pt>
                <c:pt idx="158">
                  <c:v>70.232639334352427</c:v>
                </c:pt>
                <c:pt idx="159">
                  <c:v>70.052783431373598</c:v>
                </c:pt>
                <c:pt idx="160">
                  <c:v>69.873041902728829</c:v>
                </c:pt>
                <c:pt idx="161">
                  <c:v>69.693382998005205</c:v>
                </c:pt>
                <c:pt idx="162">
                  <c:v>69.513776392231179</c:v>
                </c:pt>
                <c:pt idx="163">
                  <c:v>69.334193536130272</c:v>
                </c:pt>
                <c:pt idx="164">
                  <c:v>69.154607938445935</c:v>
                </c:pt>
                <c:pt idx="165">
                  <c:v>68.974995377965669</c:v>
                </c:pt>
                <c:pt idx="166">
                  <c:v>68.795334046074217</c:v>
                </c:pt>
                <c:pt idx="167">
                  <c:v>68.615604623389089</c:v>
                </c:pt>
                <c:pt idx="168">
                  <c:v>68.435790296179235</c:v>
                </c:pt>
                <c:pt idx="169">
                  <c:v>68.255876719797953</c:v>
                </c:pt>
                <c:pt idx="170">
                  <c:v>68.075851937292015</c:v>
                </c:pt>
                <c:pt idx="171">
                  <c:v>67.895706261731291</c:v>
                </c:pt>
                <c:pt idx="172">
                  <c:v>67.715432130723372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96.35</c:v>
                </c:pt>
                <c:pt idx="1">
                  <c:v>96.382999999999996</c:v>
                </c:pt>
                <c:pt idx="2">
                  <c:v>94.917000000000002</c:v>
                </c:pt>
                <c:pt idx="3">
                  <c:v>95.5</c:v>
                </c:pt>
                <c:pt idx="4">
                  <c:v>96.05</c:v>
                </c:pt>
                <c:pt idx="5">
                  <c:v>95.016999999999996</c:v>
                </c:pt>
                <c:pt idx="6">
                  <c:v>95.617000000000004</c:v>
                </c:pt>
                <c:pt idx="7">
                  <c:v>94.316999999999993</c:v>
                </c:pt>
                <c:pt idx="8">
                  <c:v>93.132999999999996</c:v>
                </c:pt>
                <c:pt idx="9">
                  <c:v>92.75</c:v>
                </c:pt>
                <c:pt idx="10">
                  <c:v>92.417000000000002</c:v>
                </c:pt>
                <c:pt idx="11">
                  <c:v>91.516999999999996</c:v>
                </c:pt>
                <c:pt idx="12">
                  <c:v>91.75</c:v>
                </c:pt>
                <c:pt idx="13">
                  <c:v>91.4</c:v>
                </c:pt>
                <c:pt idx="14">
                  <c:v>91.733000000000004</c:v>
                </c:pt>
                <c:pt idx="15">
                  <c:v>91.867000000000004</c:v>
                </c:pt>
                <c:pt idx="16">
                  <c:v>90.882999999999996</c:v>
                </c:pt>
                <c:pt idx="17">
                  <c:v>90.9</c:v>
                </c:pt>
                <c:pt idx="18">
                  <c:v>90.75</c:v>
                </c:pt>
                <c:pt idx="19">
                  <c:v>90.417000000000002</c:v>
                </c:pt>
                <c:pt idx="20">
                  <c:v>90.05</c:v>
                </c:pt>
                <c:pt idx="21">
                  <c:v>90.45</c:v>
                </c:pt>
                <c:pt idx="22">
                  <c:v>89.433000000000007</c:v>
                </c:pt>
                <c:pt idx="23">
                  <c:v>89.9</c:v>
                </c:pt>
                <c:pt idx="24">
                  <c:v>89.667000000000002</c:v>
                </c:pt>
                <c:pt idx="25">
                  <c:v>88.867000000000004</c:v>
                </c:pt>
                <c:pt idx="26">
                  <c:v>90.95</c:v>
                </c:pt>
                <c:pt idx="27">
                  <c:v>91.417000000000002</c:v>
                </c:pt>
                <c:pt idx="28">
                  <c:v>91.3</c:v>
                </c:pt>
                <c:pt idx="29">
                  <c:v>90.183000000000007</c:v>
                </c:pt>
                <c:pt idx="30">
                  <c:v>90.417000000000002</c:v>
                </c:pt>
                <c:pt idx="31">
                  <c:v>90.65</c:v>
                </c:pt>
                <c:pt idx="32">
                  <c:v>91.066999999999993</c:v>
                </c:pt>
                <c:pt idx="33">
                  <c:v>91.733000000000004</c:v>
                </c:pt>
                <c:pt idx="34">
                  <c:v>91.716999999999999</c:v>
                </c:pt>
                <c:pt idx="35">
                  <c:v>92.316999999999993</c:v>
                </c:pt>
                <c:pt idx="36">
                  <c:v>92.082999999999998</c:v>
                </c:pt>
                <c:pt idx="37">
                  <c:v>93.516999999999996</c:v>
                </c:pt>
                <c:pt idx="38">
                  <c:v>92.667000000000002</c:v>
                </c:pt>
                <c:pt idx="39">
                  <c:v>93.983000000000004</c:v>
                </c:pt>
                <c:pt idx="40">
                  <c:v>94.066999999999993</c:v>
                </c:pt>
                <c:pt idx="41">
                  <c:v>94.417000000000002</c:v>
                </c:pt>
                <c:pt idx="42">
                  <c:v>94.766999999999996</c:v>
                </c:pt>
                <c:pt idx="43">
                  <c:v>95.466999999999999</c:v>
                </c:pt>
                <c:pt idx="44">
                  <c:v>96.716999999999999</c:v>
                </c:pt>
                <c:pt idx="45">
                  <c:v>98.382999999999996</c:v>
                </c:pt>
                <c:pt idx="46">
                  <c:v>98.55</c:v>
                </c:pt>
                <c:pt idx="47">
                  <c:v>99.533000000000001</c:v>
                </c:pt>
                <c:pt idx="48">
                  <c:v>101.417</c:v>
                </c:pt>
                <c:pt idx="49">
                  <c:v>101.717</c:v>
                </c:pt>
                <c:pt idx="50">
                  <c:v>106.93300000000001</c:v>
                </c:pt>
                <c:pt idx="51">
                  <c:v>114.617</c:v>
                </c:pt>
                <c:pt idx="52">
                  <c:v>125.2</c:v>
                </c:pt>
                <c:pt idx="53">
                  <c:v>140.083</c:v>
                </c:pt>
                <c:pt idx="54">
                  <c:v>156.333</c:v>
                </c:pt>
                <c:pt idx="55">
                  <c:v>172.53299999999999</c:v>
                </c:pt>
                <c:pt idx="56">
                  <c:v>187.05</c:v>
                </c:pt>
                <c:pt idx="57">
                  <c:v>197.96700000000001</c:v>
                </c:pt>
                <c:pt idx="58">
                  <c:v>208.06700000000001</c:v>
                </c:pt>
                <c:pt idx="59">
                  <c:v>213.06700000000001</c:v>
                </c:pt>
                <c:pt idx="60">
                  <c:v>216.417</c:v>
                </c:pt>
                <c:pt idx="61">
                  <c:v>214.75</c:v>
                </c:pt>
                <c:pt idx="62">
                  <c:v>209.5</c:v>
                </c:pt>
                <c:pt idx="63">
                  <c:v>197.25</c:v>
                </c:pt>
                <c:pt idx="64">
                  <c:v>178.233</c:v>
                </c:pt>
                <c:pt idx="65">
                  <c:v>151.69999999999999</c:v>
                </c:pt>
                <c:pt idx="66">
                  <c:v>123.85</c:v>
                </c:pt>
                <c:pt idx="67">
                  <c:v>101.783</c:v>
                </c:pt>
                <c:pt idx="68">
                  <c:v>92.283000000000001</c:v>
                </c:pt>
                <c:pt idx="69">
                  <c:v>89.167000000000002</c:v>
                </c:pt>
                <c:pt idx="70">
                  <c:v>90.033000000000001</c:v>
                </c:pt>
                <c:pt idx="71">
                  <c:v>90.7</c:v>
                </c:pt>
                <c:pt idx="72">
                  <c:v>92.55</c:v>
                </c:pt>
                <c:pt idx="73">
                  <c:v>92</c:v>
                </c:pt>
                <c:pt idx="74">
                  <c:v>94.332999999999998</c:v>
                </c:pt>
                <c:pt idx="75">
                  <c:v>98.033000000000001</c:v>
                </c:pt>
                <c:pt idx="76">
                  <c:v>104.383</c:v>
                </c:pt>
                <c:pt idx="77">
                  <c:v>114.283</c:v>
                </c:pt>
                <c:pt idx="78">
                  <c:v>126.333</c:v>
                </c:pt>
                <c:pt idx="79">
                  <c:v>138.767</c:v>
                </c:pt>
                <c:pt idx="80">
                  <c:v>150.35</c:v>
                </c:pt>
                <c:pt idx="81">
                  <c:v>160.6</c:v>
                </c:pt>
                <c:pt idx="82">
                  <c:v>169.36699999999999</c:v>
                </c:pt>
                <c:pt idx="83">
                  <c:v>174.3</c:v>
                </c:pt>
                <c:pt idx="84">
                  <c:v>175</c:v>
                </c:pt>
                <c:pt idx="85">
                  <c:v>169.95</c:v>
                </c:pt>
                <c:pt idx="86">
                  <c:v>157.5</c:v>
                </c:pt>
                <c:pt idx="87">
                  <c:v>135.55000000000001</c:v>
                </c:pt>
                <c:pt idx="88">
                  <c:v>110.633</c:v>
                </c:pt>
                <c:pt idx="89">
                  <c:v>90.216999999999999</c:v>
                </c:pt>
                <c:pt idx="90">
                  <c:v>79.816999999999993</c:v>
                </c:pt>
                <c:pt idx="91">
                  <c:v>77.2</c:v>
                </c:pt>
                <c:pt idx="92">
                  <c:v>75.599999999999994</c:v>
                </c:pt>
                <c:pt idx="93">
                  <c:v>77.033000000000001</c:v>
                </c:pt>
                <c:pt idx="94">
                  <c:v>76.55</c:v>
                </c:pt>
                <c:pt idx="95">
                  <c:v>75.2</c:v>
                </c:pt>
                <c:pt idx="96">
                  <c:v>75.766999999999996</c:v>
                </c:pt>
                <c:pt idx="97">
                  <c:v>75.632999999999996</c:v>
                </c:pt>
                <c:pt idx="98">
                  <c:v>75.632999999999996</c:v>
                </c:pt>
                <c:pt idx="99">
                  <c:v>75.933000000000007</c:v>
                </c:pt>
                <c:pt idx="100">
                  <c:v>74.516999999999996</c:v>
                </c:pt>
                <c:pt idx="101">
                  <c:v>76.016999999999996</c:v>
                </c:pt>
                <c:pt idx="102">
                  <c:v>76.483000000000004</c:v>
                </c:pt>
                <c:pt idx="103">
                  <c:v>75.582999999999998</c:v>
                </c:pt>
                <c:pt idx="104">
                  <c:v>75.367000000000004</c:v>
                </c:pt>
                <c:pt idx="105">
                  <c:v>74.683000000000007</c:v>
                </c:pt>
                <c:pt idx="106">
                  <c:v>76.132999999999996</c:v>
                </c:pt>
                <c:pt idx="107">
                  <c:v>75.8</c:v>
                </c:pt>
                <c:pt idx="108">
                  <c:v>74.900000000000006</c:v>
                </c:pt>
                <c:pt idx="109">
                  <c:v>76.05</c:v>
                </c:pt>
                <c:pt idx="110">
                  <c:v>75.766999999999996</c:v>
                </c:pt>
                <c:pt idx="111">
                  <c:v>74.483000000000004</c:v>
                </c:pt>
                <c:pt idx="112">
                  <c:v>74.367000000000004</c:v>
                </c:pt>
                <c:pt idx="113">
                  <c:v>75.332999999999998</c:v>
                </c:pt>
                <c:pt idx="114">
                  <c:v>74.349999999999994</c:v>
                </c:pt>
                <c:pt idx="115">
                  <c:v>76.733000000000004</c:v>
                </c:pt>
                <c:pt idx="116">
                  <c:v>75.95</c:v>
                </c:pt>
                <c:pt idx="117">
                  <c:v>76.667000000000002</c:v>
                </c:pt>
                <c:pt idx="118">
                  <c:v>79.95</c:v>
                </c:pt>
                <c:pt idx="119">
                  <c:v>81.25</c:v>
                </c:pt>
                <c:pt idx="120">
                  <c:v>84.033000000000001</c:v>
                </c:pt>
                <c:pt idx="121">
                  <c:v>85.433000000000007</c:v>
                </c:pt>
                <c:pt idx="122">
                  <c:v>87.4</c:v>
                </c:pt>
                <c:pt idx="123">
                  <c:v>88.183000000000007</c:v>
                </c:pt>
                <c:pt idx="124">
                  <c:v>87.332999999999998</c:v>
                </c:pt>
                <c:pt idx="125">
                  <c:v>85.132999999999996</c:v>
                </c:pt>
                <c:pt idx="126">
                  <c:v>81.733000000000004</c:v>
                </c:pt>
                <c:pt idx="127">
                  <c:v>78.117000000000004</c:v>
                </c:pt>
                <c:pt idx="128">
                  <c:v>76.082999999999998</c:v>
                </c:pt>
                <c:pt idx="129">
                  <c:v>74.516999999999996</c:v>
                </c:pt>
                <c:pt idx="130">
                  <c:v>73.417000000000002</c:v>
                </c:pt>
                <c:pt idx="131">
                  <c:v>73.132999999999996</c:v>
                </c:pt>
                <c:pt idx="132">
                  <c:v>71.900000000000006</c:v>
                </c:pt>
                <c:pt idx="133">
                  <c:v>72.332999999999998</c:v>
                </c:pt>
                <c:pt idx="134">
                  <c:v>71.25</c:v>
                </c:pt>
                <c:pt idx="135">
                  <c:v>71.233000000000004</c:v>
                </c:pt>
                <c:pt idx="136">
                  <c:v>71.716999999999999</c:v>
                </c:pt>
                <c:pt idx="137">
                  <c:v>71.816999999999993</c:v>
                </c:pt>
                <c:pt idx="138">
                  <c:v>72.483000000000004</c:v>
                </c:pt>
                <c:pt idx="139">
                  <c:v>71.816999999999993</c:v>
                </c:pt>
                <c:pt idx="140">
                  <c:v>71.766999999999996</c:v>
                </c:pt>
                <c:pt idx="141">
                  <c:v>71.266999999999996</c:v>
                </c:pt>
                <c:pt idx="142">
                  <c:v>71.516999999999996</c:v>
                </c:pt>
                <c:pt idx="143">
                  <c:v>70.716999999999999</c:v>
                </c:pt>
                <c:pt idx="144">
                  <c:v>70.966999999999999</c:v>
                </c:pt>
                <c:pt idx="145">
                  <c:v>71.099999999999994</c:v>
                </c:pt>
                <c:pt idx="146">
                  <c:v>70.233000000000004</c:v>
                </c:pt>
                <c:pt idx="147">
                  <c:v>72.016999999999996</c:v>
                </c:pt>
                <c:pt idx="148">
                  <c:v>72.933000000000007</c:v>
                </c:pt>
                <c:pt idx="149">
                  <c:v>73.433000000000007</c:v>
                </c:pt>
                <c:pt idx="150">
                  <c:v>74.933000000000007</c:v>
                </c:pt>
                <c:pt idx="151">
                  <c:v>76.367000000000004</c:v>
                </c:pt>
                <c:pt idx="152">
                  <c:v>76.766999999999996</c:v>
                </c:pt>
                <c:pt idx="153">
                  <c:v>77.5</c:v>
                </c:pt>
                <c:pt idx="154">
                  <c:v>75.617000000000004</c:v>
                </c:pt>
                <c:pt idx="155">
                  <c:v>74.55</c:v>
                </c:pt>
                <c:pt idx="156">
                  <c:v>71.766999999999996</c:v>
                </c:pt>
                <c:pt idx="157">
                  <c:v>71.033000000000001</c:v>
                </c:pt>
                <c:pt idx="158">
                  <c:v>69.117000000000004</c:v>
                </c:pt>
                <c:pt idx="159">
                  <c:v>69.566999999999993</c:v>
                </c:pt>
                <c:pt idx="160">
                  <c:v>68.466999999999999</c:v>
                </c:pt>
                <c:pt idx="161">
                  <c:v>68.433000000000007</c:v>
                </c:pt>
                <c:pt idx="162">
                  <c:v>67.75</c:v>
                </c:pt>
                <c:pt idx="163">
                  <c:v>68.766999999999996</c:v>
                </c:pt>
                <c:pt idx="164">
                  <c:v>68.45</c:v>
                </c:pt>
                <c:pt idx="165">
                  <c:v>68.150000000000006</c:v>
                </c:pt>
                <c:pt idx="166">
                  <c:v>68.966999999999999</c:v>
                </c:pt>
                <c:pt idx="167">
                  <c:v>69.25</c:v>
                </c:pt>
                <c:pt idx="168">
                  <c:v>68.783000000000001</c:v>
                </c:pt>
                <c:pt idx="169">
                  <c:v>67.316999999999993</c:v>
                </c:pt>
                <c:pt idx="170">
                  <c:v>67.8</c:v>
                </c:pt>
                <c:pt idx="171">
                  <c:v>68.45</c:v>
                </c:pt>
                <c:pt idx="172">
                  <c:v>67.2</c:v>
                </c:pt>
                <c:pt idx="173">
                  <c:v>67.667000000000002</c:v>
                </c:pt>
                <c:pt idx="174">
                  <c:v>67.966999999999999</c:v>
                </c:pt>
                <c:pt idx="175">
                  <c:v>66.5</c:v>
                </c:pt>
                <c:pt idx="176">
                  <c:v>67.099999999999994</c:v>
                </c:pt>
                <c:pt idx="177">
                  <c:v>66.45</c:v>
                </c:pt>
                <c:pt idx="178">
                  <c:v>67.650000000000006</c:v>
                </c:pt>
                <c:pt idx="179">
                  <c:v>66.2</c:v>
                </c:pt>
                <c:pt idx="180">
                  <c:v>66.95</c:v>
                </c:pt>
                <c:pt idx="181">
                  <c:v>66.832999999999998</c:v>
                </c:pt>
                <c:pt idx="182">
                  <c:v>66.650000000000006</c:v>
                </c:pt>
                <c:pt idx="183">
                  <c:v>66.867000000000004</c:v>
                </c:pt>
                <c:pt idx="184">
                  <c:v>66.599999999999994</c:v>
                </c:pt>
                <c:pt idx="185">
                  <c:v>66.400000000000006</c:v>
                </c:pt>
                <c:pt idx="186">
                  <c:v>65.849999999999994</c:v>
                </c:pt>
                <c:pt idx="187">
                  <c:v>65.832999999999998</c:v>
                </c:pt>
                <c:pt idx="188">
                  <c:v>66.233000000000004</c:v>
                </c:pt>
                <c:pt idx="189">
                  <c:v>67</c:v>
                </c:pt>
                <c:pt idx="190">
                  <c:v>66.266999999999996</c:v>
                </c:pt>
                <c:pt idx="191">
                  <c:v>67.25</c:v>
                </c:pt>
                <c:pt idx="192">
                  <c:v>67.167000000000002</c:v>
                </c:pt>
                <c:pt idx="193">
                  <c:v>66.599999999999994</c:v>
                </c:pt>
                <c:pt idx="194">
                  <c:v>66.75</c:v>
                </c:pt>
                <c:pt idx="195">
                  <c:v>66.867000000000004</c:v>
                </c:pt>
                <c:pt idx="196">
                  <c:v>65.966999999999999</c:v>
                </c:pt>
                <c:pt idx="197">
                  <c:v>65.933000000000007</c:v>
                </c:pt>
                <c:pt idx="198">
                  <c:v>65.75</c:v>
                </c:pt>
                <c:pt idx="199">
                  <c:v>66.417000000000002</c:v>
                </c:pt>
                <c:pt idx="200">
                  <c:v>66.099999999999994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92.383020848135729</c:v>
                </c:pt>
                <c:pt idx="3">
                  <c:v>92.372669768456987</c:v>
                </c:pt>
                <c:pt idx="4">
                  <c:v>92.361557198179923</c:v>
                </c:pt>
                <c:pt idx="5">
                  <c:v>92.349588204513097</c:v>
                </c:pt>
                <c:pt idx="6">
                  <c:v>92.336657559262378</c:v>
                </c:pt>
                <c:pt idx="7">
                  <c:v>92.322648833613655</c:v>
                </c:pt>
                <c:pt idx="8">
                  <c:v>92.307433453092131</c:v>
                </c:pt>
                <c:pt idx="9">
                  <c:v>92.29086972033609</c:v>
                </c:pt>
                <c:pt idx="10">
                  <c:v>92.272801816174066</c:v>
                </c:pt>
                <c:pt idx="11">
                  <c:v>92.25305879293893</c:v>
                </c:pt>
                <c:pt idx="12">
                  <c:v>92.231453578129518</c:v>
                </c:pt>
                <c:pt idx="13">
                  <c:v>92.207782011655354</c:v>
                </c:pt>
                <c:pt idx="14">
                  <c:v>92.181821946346545</c:v>
                </c:pt>
                <c:pt idx="15">
                  <c:v>92.153332449856535</c:v>
                </c:pt>
                <c:pt idx="16">
                  <c:v>92.122053157745128</c:v>
                </c:pt>
                <c:pt idx="17">
                  <c:v>92.087703844597144</c:v>
                </c:pt>
                <c:pt idx="18">
                  <c:v>92.049984306352684</c:v>
                </c:pt>
                <c:pt idx="19">
                  <c:v>92.008574689196962</c:v>
                </c:pt>
                <c:pt idx="20">
                  <c:v>91.963136469366646</c:v>
                </c:pt>
                <c:pt idx="21">
                  <c:v>91.913314401820031</c:v>
                </c:pt>
                <c:pt idx="22">
                  <c:v>91.858739941590187</c:v>
                </c:pt>
                <c:pt idx="23">
                  <c:v>91.799036941506728</c:v>
                </c:pt>
                <c:pt idx="24">
                  <c:v>91.733830904148206</c:v>
                </c:pt>
                <c:pt idx="25">
                  <c:v>91.662763797664596</c:v>
                </c:pt>
                <c:pt idx="26">
                  <c:v>91.585517543372532</c:v>
                </c:pt>
                <c:pt idx="27">
                  <c:v>91.501850880534604</c:v>
                </c:pt>
                <c:pt idx="28">
                  <c:v>91.411656557338944</c:v>
                </c:pt>
                <c:pt idx="29">
                  <c:v>91.31504882493897</c:v>
                </c:pt>
                <c:pt idx="30">
                  <c:v>91.212495111655272</c:v>
                </c:pt>
                <c:pt idx="31">
                  <c:v>91.105010500607762</c:v>
                </c:pt>
                <c:pt idx="32">
                  <c:v>90.994438994990773</c:v>
                </c:pt>
                <c:pt idx="33">
                  <c:v>90.883850983470438</c:v>
                </c:pt>
                <c:pt idx="34">
                  <c:v>90.778090830187352</c:v>
                </c:pt>
                <c:pt idx="35">
                  <c:v>90.684510588210827</c:v>
                </c:pt>
                <c:pt idx="36">
                  <c:v>90.613923370589248</c:v>
                </c:pt>
                <c:pt idx="37">
                  <c:v>90.581800299310828</c:v>
                </c:pt>
                <c:pt idx="38">
                  <c:v>90.609715316015809</c:v>
                </c:pt>
                <c:pt idx="39">
                  <c:v>90.727009812800191</c:v>
                </c:pt>
                <c:pt idx="40">
                  <c:v>90.972602285313599</c:v>
                </c:pt>
                <c:pt idx="41">
                  <c:v>91.396807137851937</c:v>
                </c:pt>
                <c:pt idx="42">
                  <c:v>92.062954382609604</c:v>
                </c:pt>
                <c:pt idx="43">
                  <c:v>93.048525086090194</c:v>
                </c:pt>
                <c:pt idx="44">
                  <c:v>94.445447177595881</c:v>
                </c:pt>
                <c:pt idx="45">
                  <c:v>96.35914793093913</c:v>
                </c:pt>
                <c:pt idx="46">
                  <c:v>98.905951218124443</c:v>
                </c:pt>
                <c:pt idx="47">
                  <c:v>102.20845805589693</c:v>
                </c:pt>
                <c:pt idx="48">
                  <c:v>106.38867329044935</c:v>
                </c:pt>
                <c:pt idx="49">
                  <c:v>111.55884703850701</c:v>
                </c:pt>
                <c:pt idx="50">
                  <c:v>117.8102820721728</c:v>
                </c:pt>
                <c:pt idx="51">
                  <c:v>125.20069738676013</c:v>
                </c:pt>
                <c:pt idx="52">
                  <c:v>133.74109630827564</c:v>
                </c:pt>
                <c:pt idx="53">
                  <c:v>143.38340956813181</c:v>
                </c:pt>
                <c:pt idx="54">
                  <c:v>154.01037765314297</c:v>
                </c:pt>
                <c:pt idx="55">
                  <c:v>165.42890405662578</c:v>
                </c:pt>
                <c:pt idx="56">
                  <c:v>177.36607769348808</c:v>
                </c:pt>
                <c:pt idx="57">
                  <c:v>189.45816984653018</c:v>
                </c:pt>
                <c:pt idx="58">
                  <c:v>201.19650273421556</c:v>
                </c:pt>
                <c:pt idx="59">
                  <c:v>211.75152925901415</c:v>
                </c:pt>
                <c:pt idx="60">
                  <c:v>219.61509855752863</c:v>
                </c:pt>
                <c:pt idx="61">
                  <c:v>222.26015196217799</c:v>
                </c:pt>
                <c:pt idx="62">
                  <c:v>216.50041077180487</c:v>
                </c:pt>
                <c:pt idx="63">
                  <c:v>200.21419690390178</c:v>
                </c:pt>
                <c:pt idx="64">
                  <c:v>174.71919039876562</c:v>
                </c:pt>
                <c:pt idx="65">
                  <c:v>145.42407839775589</c:v>
                </c:pt>
                <c:pt idx="66">
                  <c:v>119.25977000770654</c:v>
                </c:pt>
                <c:pt idx="67">
                  <c:v>100.79595523227984</c:v>
                </c:pt>
                <c:pt idx="68">
                  <c:v>90.513926563181485</c:v>
                </c:pt>
                <c:pt idx="69">
                  <c:v>86.170515158634799</c:v>
                </c:pt>
                <c:pt idx="70">
                  <c:v>85.162356546168937</c:v>
                </c:pt>
                <c:pt idx="71">
                  <c:v>85.83617393363059</c:v>
                </c:pt>
                <c:pt idx="72">
                  <c:v>87.538478660939845</c:v>
                </c:pt>
                <c:pt idx="73">
                  <c:v>90.189998555282358</c:v>
                </c:pt>
                <c:pt idx="74">
                  <c:v>93.938795997067118</c:v>
                </c:pt>
                <c:pt idx="75">
                  <c:v>98.987428271009946</c:v>
                </c:pt>
                <c:pt idx="76">
                  <c:v>105.51403054126196</c:v>
                </c:pt>
                <c:pt idx="77">
                  <c:v>113.62177203570732</c:v>
                </c:pt>
                <c:pt idx="78">
                  <c:v>123.29333832813958</c:v>
                </c:pt>
                <c:pt idx="79">
                  <c:v>134.34538114046725</c:v>
                </c:pt>
                <c:pt idx="80">
                  <c:v>146.3700838447684</c:v>
                </c:pt>
                <c:pt idx="81">
                  <c:v>158.61876434075805</c:v>
                </c:pt>
                <c:pt idx="82">
                  <c:v>169.76343964591683</c:v>
                </c:pt>
                <c:pt idx="83">
                  <c:v>177.60156747538929</c:v>
                </c:pt>
                <c:pt idx="84">
                  <c:v>179.14887838418917</c:v>
                </c:pt>
                <c:pt idx="85">
                  <c:v>171.79434843218752</c:v>
                </c:pt>
                <c:pt idx="86">
                  <c:v>155.38395926639492</c:v>
                </c:pt>
                <c:pt idx="87">
                  <c:v>133.4787625965443</c:v>
                </c:pt>
                <c:pt idx="88">
                  <c:v>111.92216831423886</c:v>
                </c:pt>
                <c:pt idx="89">
                  <c:v>95.476291268475606</c:v>
                </c:pt>
                <c:pt idx="90">
                  <c:v>85.559730210253676</c:v>
                </c:pt>
                <c:pt idx="91">
                  <c:v>80.766462476059189</c:v>
                </c:pt>
                <c:pt idx="92">
                  <c:v>78.856644063062362</c:v>
                </c:pt>
                <c:pt idx="93">
                  <c:v>78.170452160099387</c:v>
                </c:pt>
                <c:pt idx="94">
                  <c:v>77.884925752294478</c:v>
                </c:pt>
                <c:pt idx="95">
                  <c:v>77.70223488429879</c:v>
                </c:pt>
                <c:pt idx="96">
                  <c:v>77.540829130683022</c:v>
                </c:pt>
                <c:pt idx="97">
                  <c:v>77.383470735976005</c:v>
                </c:pt>
                <c:pt idx="98">
                  <c:v>77.227282431462413</c:v>
                </c:pt>
                <c:pt idx="99">
                  <c:v>77.071846590401037</c:v>
                </c:pt>
                <c:pt idx="100">
                  <c:v>76.917075233419524</c:v>
                </c:pt>
                <c:pt idx="101">
                  <c:v>76.762917929934645</c:v>
                </c:pt>
                <c:pt idx="102">
                  <c:v>76.609330606868397</c:v>
                </c:pt>
                <c:pt idx="103">
                  <c:v>76.456272806226266</c:v>
                </c:pt>
                <c:pt idx="104">
                  <c:v>76.303707428694096</c:v>
                </c:pt>
                <c:pt idx="105">
                  <c:v>76.151601018772013</c:v>
                </c:pt>
                <c:pt idx="106">
                  <c:v>75.999925782371676</c:v>
                </c:pt>
                <c:pt idx="107">
                  <c:v>75.848668731375071</c:v>
                </c:pt>
                <c:pt idx="108">
                  <c:v>75.697867396943508</c:v>
                </c:pt>
                <c:pt idx="109">
                  <c:v>75.547734212137499</c:v>
                </c:pt>
                <c:pt idx="110">
                  <c:v>75.39904395955341</c:v>
                </c:pt>
                <c:pt idx="111">
                  <c:v>75.254208595174319</c:v>
                </c:pt>
                <c:pt idx="112">
                  <c:v>75.119911316891432</c:v>
                </c:pt>
                <c:pt idx="113">
                  <c:v>75.012734621045908</c:v>
                </c:pt>
                <c:pt idx="114">
                  <c:v>74.969401137241164</c:v>
                </c:pt>
                <c:pt idx="115">
                  <c:v>75.061868271917277</c:v>
                </c:pt>
                <c:pt idx="116">
                  <c:v>75.41286186006576</c:v>
                </c:pt>
                <c:pt idx="117">
                  <c:v>76.198540927966164</c:v>
                </c:pt>
                <c:pt idx="118">
                  <c:v>77.614671486645847</c:v>
                </c:pt>
                <c:pt idx="119">
                  <c:v>79.781782862417003</c:v>
                </c:pt>
                <c:pt idx="120">
                  <c:v>82.592707338316998</c:v>
                </c:pt>
                <c:pt idx="121">
                  <c:v>85.574262601550018</c:v>
                </c:pt>
                <c:pt idx="122">
                  <c:v>87.906617565404417</c:v>
                </c:pt>
                <c:pt idx="123">
                  <c:v>88.714748632423138</c:v>
                </c:pt>
                <c:pt idx="124">
                  <c:v>87.543463669846531</c:v>
                </c:pt>
                <c:pt idx="125">
                  <c:v>84.686040952739518</c:v>
                </c:pt>
                <c:pt idx="126">
                  <c:v>81.059046299498775</c:v>
                </c:pt>
                <c:pt idx="127">
                  <c:v>77.684118334938532</c:v>
                </c:pt>
                <c:pt idx="128">
                  <c:v>75.186237342131477</c:v>
                </c:pt>
                <c:pt idx="129">
                  <c:v>73.653853168409384</c:v>
                </c:pt>
                <c:pt idx="130">
                  <c:v>72.837632935628505</c:v>
                </c:pt>
                <c:pt idx="131">
                  <c:v>72.424595336623</c:v>
                </c:pt>
                <c:pt idx="132">
                  <c:v>72.19139457328356</c:v>
                </c:pt>
                <c:pt idx="133">
                  <c:v>72.023173226555315</c:v>
                </c:pt>
                <c:pt idx="134">
                  <c:v>71.874363663904816</c:v>
                </c:pt>
                <c:pt idx="135">
                  <c:v>71.730605584010348</c:v>
                </c:pt>
                <c:pt idx="136">
                  <c:v>71.588258351706088</c:v>
                </c:pt>
                <c:pt idx="137">
                  <c:v>71.44658638518851</c:v>
                </c:pt>
                <c:pt idx="138">
                  <c:v>71.305486966469672</c:v>
                </c:pt>
                <c:pt idx="139">
                  <c:v>71.164974270266015</c:v>
                </c:pt>
                <c:pt idx="140">
                  <c:v>71.025113982895917</c:v>
                </c:pt>
                <c:pt idx="141">
                  <c:v>70.886164620782239</c:v>
                </c:pt>
                <c:pt idx="142">
                  <c:v>70.749236197742306</c:v>
                </c:pt>
                <c:pt idx="143">
                  <c:v>70.618594545188017</c:v>
                </c:pt>
                <c:pt idx="144">
                  <c:v>70.508132184013149</c:v>
                </c:pt>
                <c:pt idx="145">
                  <c:v>70.455369506792721</c:v>
                </c:pt>
                <c:pt idx="146">
                  <c:v>70.542426932114822</c:v>
                </c:pt>
                <c:pt idx="147">
                  <c:v>70.909099767818134</c:v>
                </c:pt>
                <c:pt idx="148">
                  <c:v>71.722793994414559</c:v>
                </c:pt>
                <c:pt idx="149">
                  <c:v>73.072214713704426</c:v>
                </c:pt>
                <c:pt idx="150">
                  <c:v>74.81269690833409</c:v>
                </c:pt>
                <c:pt idx="151">
                  <c:v>76.488491262859526</c:v>
                </c:pt>
                <c:pt idx="152">
                  <c:v>77.473274299349626</c:v>
                </c:pt>
                <c:pt idx="153">
                  <c:v>77.309613497598974</c:v>
                </c:pt>
                <c:pt idx="154">
                  <c:v>76.006348628119937</c:v>
                </c:pt>
                <c:pt idx="155">
                  <c:v>74.035657311943382</c:v>
                </c:pt>
                <c:pt idx="156">
                  <c:v>72.029812530524708</c:v>
                </c:pt>
                <c:pt idx="157">
                  <c:v>70.438669873092309</c:v>
                </c:pt>
                <c:pt idx="158">
                  <c:v>69.393009965438864</c:v>
                </c:pt>
                <c:pt idx="159">
                  <c:v>68.790882828338667</c:v>
                </c:pt>
                <c:pt idx="160">
                  <c:v>68.458418051711504</c:v>
                </c:pt>
                <c:pt idx="161">
                  <c:v>68.256026907456388</c:v>
                </c:pt>
                <c:pt idx="162">
                  <c:v>68.104760270485585</c:v>
                </c:pt>
                <c:pt idx="163">
                  <c:v>67.970096908474744</c:v>
                </c:pt>
                <c:pt idx="164">
                  <c:v>67.83990445397653</c:v>
                </c:pt>
                <c:pt idx="165">
                  <c:v>67.710672941158577</c:v>
                </c:pt>
                <c:pt idx="166">
                  <c:v>67.581540383247159</c:v>
                </c:pt>
                <c:pt idx="167">
                  <c:v>67.45230933035441</c:v>
                </c:pt>
                <c:pt idx="168">
                  <c:v>67.322922595586732</c:v>
                </c:pt>
                <c:pt idx="169">
                  <c:v>67.193350536583907</c:v>
                </c:pt>
                <c:pt idx="170">
                  <c:v>67.063571015292396</c:v>
                </c:pt>
                <c:pt idx="171">
                  <c:v>66.933566305794898</c:v>
                </c:pt>
                <c:pt idx="172">
                  <c:v>66.803322516338312</c:v>
                </c:pt>
                <c:pt idx="173">
                  <c:v>66.672829289608572</c:v>
                </c:pt>
                <c:pt idx="174">
                  <c:v>66.542079505706241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92.383020848131707</c:v>
                </c:pt>
                <c:pt idx="3">
                  <c:v>92.372669768446102</c:v>
                </c:pt>
                <c:pt idx="4">
                  <c:v>92.361557198150905</c:v>
                </c:pt>
                <c:pt idx="5">
                  <c:v>92.349588204436998</c:v>
                </c:pt>
                <c:pt idx="6">
                  <c:v>92.336657559065955</c:v>
                </c:pt>
                <c:pt idx="7">
                  <c:v>92.322648833114812</c:v>
                </c:pt>
                <c:pt idx="8">
                  <c:v>92.307433451845469</c:v>
                </c:pt>
                <c:pt idx="9">
                  <c:v>92.290869717270297</c:v>
                </c:pt>
                <c:pt idx="10">
                  <c:v>92.272801808755148</c:v>
                </c:pt>
                <c:pt idx="11">
                  <c:v>92.253058775272763</c:v>
                </c:pt>
                <c:pt idx="12">
                  <c:v>92.231453536734477</c:v>
                </c:pt>
                <c:pt idx="13">
                  <c:v>92.207781916209115</c:v>
                </c:pt>
                <c:pt idx="14">
                  <c:v>92.181821729788822</c:v>
                </c:pt>
                <c:pt idx="15">
                  <c:v>92.153331966360525</c:v>
                </c:pt>
                <c:pt idx="16">
                  <c:v>92.122052095520175</c:v>
                </c:pt>
                <c:pt idx="17">
                  <c:v>92.087701548213289</c:v>
                </c:pt>
                <c:pt idx="18">
                  <c:v>92.049979421214573</c:v>
                </c:pt>
                <c:pt idx="19">
                  <c:v>92.008564463013286</c:v>
                </c:pt>
                <c:pt idx="20">
                  <c:v>91.96311540469415</c:v>
                </c:pt>
                <c:pt idx="21">
                  <c:v>91.913271704539667</c:v>
                </c:pt>
                <c:pt idx="22">
                  <c:v>91.858654778758222</c:v>
                </c:pt>
                <c:pt idx="23">
                  <c:v>91.798869792285984</c:v>
                </c:pt>
                <c:pt idx="24">
                  <c:v>91.733508082242096</c:v>
                </c:pt>
                <c:pt idx="25">
                  <c:v>91.662150281487698</c:v>
                </c:pt>
                <c:pt idx="26">
                  <c:v>91.584370199979077</c:v>
                </c:pt>
                <c:pt idx="27">
                  <c:v>91.499739506385907</c:v>
                </c:pt>
                <c:pt idx="28">
                  <c:v>91.407833231075017</c:v>
                </c:pt>
                <c:pt idx="29">
                  <c:v>91.308236083600121</c:v>
                </c:pt>
                <c:pt idx="30">
                  <c:v>91.200549543233876</c:v>
                </c:pt>
                <c:pt idx="31">
                  <c:v>91.084399640299296</c:v>
                </c:pt>
                <c:pt idx="32">
                  <c:v>90.959445300229262</c:v>
                </c:pt>
                <c:pt idx="33">
                  <c:v>90.825387073281092</c:v>
                </c:pt>
                <c:pt idx="34">
                  <c:v>90.68197602333845</c:v>
                </c:pt>
                <c:pt idx="35">
                  <c:v>90.529022502668823</c:v>
                </c:pt>
                <c:pt idx="36">
                  <c:v>90.366404499904988</c:v>
                </c:pt>
                <c:pt idx="37">
                  <c:v>90.194075220245139</c:v>
                </c:pt>
                <c:pt idx="38">
                  <c:v>90.012069544206923</c:v>
                </c:pt>
                <c:pt idx="39">
                  <c:v>89.820509017974004</c:v>
                </c:pt>
                <c:pt idx="40">
                  <c:v>89.619605057079468</c:v>
                </c:pt>
                <c:pt idx="41">
                  <c:v>89.409660096932711</c:v>
                </c:pt>
                <c:pt idx="42">
                  <c:v>89.191066497548718</c:v>
                </c:pt>
                <c:pt idx="43">
                  <c:v>88.964303102611709</c:v>
                </c:pt>
                <c:pt idx="44">
                  <c:v>88.729929459364797</c:v>
                </c:pt>
                <c:pt idx="45">
                  <c:v>88.488577818628826</c:v>
                </c:pt>
                <c:pt idx="46">
                  <c:v>88.240943145208846</c:v>
                </c:pt>
                <c:pt idx="47">
                  <c:v>87.987771469420522</c:v>
                </c:pt>
                <c:pt idx="48">
                  <c:v>87.72984699246372</c:v>
                </c:pt>
                <c:pt idx="49">
                  <c:v>87.467978415440967</c:v>
                </c:pt>
                <c:pt idx="50">
                  <c:v>87.202984989791688</c:v>
                </c:pt>
                <c:pt idx="51">
                  <c:v>86.935682784349538</c:v>
                </c:pt>
                <c:pt idx="52">
                  <c:v>86.666871632483847</c:v>
                </c:pt>
                <c:pt idx="53">
                  <c:v>86.397323165762884</c:v>
                </c:pt>
                <c:pt idx="54">
                  <c:v>86.127770264124848</c:v>
                </c:pt>
                <c:pt idx="55">
                  <c:v>85.858898163716816</c:v>
                </c:pt>
                <c:pt idx="56">
                  <c:v>85.591337369762101</c:v>
                </c:pt>
                <c:pt idx="57">
                  <c:v>85.325658430013405</c:v>
                </c:pt>
                <c:pt idx="58">
                  <c:v>85.062368540456333</c:v>
                </c:pt>
                <c:pt idx="59">
                  <c:v>84.801909883381697</c:v>
                </c:pt>
                <c:pt idx="60">
                  <c:v>84.544659541523316</c:v>
                </c:pt>
                <c:pt idx="61">
                  <c:v>84.290930791815569</c:v>
                </c:pt>
                <c:pt idx="62">
                  <c:v>84.040975558184954</c:v>
                </c:pt>
                <c:pt idx="63">
                  <c:v>83.794987793255601</c:v>
                </c:pt>
                <c:pt idx="64">
                  <c:v>83.553107561753436</c:v>
                </c:pt>
                <c:pt idx="65">
                  <c:v>83.315425611153117</c:v>
                </c:pt>
                <c:pt idx="66">
                  <c:v>83.081988235026159</c:v>
                </c:pt>
                <c:pt idx="67">
                  <c:v>82.852802259048318</c:v>
                </c:pt>
                <c:pt idx="68">
                  <c:v>82.627840006432166</c:v>
                </c:pt>
                <c:pt idx="69">
                  <c:v>82.407044126785564</c:v>
                </c:pt>
                <c:pt idx="70">
                  <c:v>82.190332198601993</c:v>
                </c:pt>
                <c:pt idx="71">
                  <c:v>81.977601039734054</c:v>
                </c:pt>
                <c:pt idx="72">
                  <c:v>81.768730681626153</c:v>
                </c:pt>
                <c:pt idx="73">
                  <c:v>81.56358798145645</c:v>
                </c:pt>
                <c:pt idx="74">
                  <c:v>81.362029861574101</c:v>
                </c:pt>
                <c:pt idx="75">
                  <c:v>81.163906177821644</c:v>
                </c:pt>
                <c:pt idx="76">
                  <c:v>80.969062227737268</c:v>
                </c:pt>
                <c:pt idx="77">
                  <c:v>80.777340916545697</c:v>
                </c:pt>
                <c:pt idx="78">
                  <c:v>80.588584603616638</c:v>
                </c:pt>
                <c:pt idx="79">
                  <c:v>80.402636655050898</c:v>
                </c:pt>
                <c:pt idx="80">
                  <c:v>80.219342729583261</c:v>
                </c:pt>
                <c:pt idx="81">
                  <c:v>80.038551825380637</c:v>
                </c:pt>
                <c:pt idx="82">
                  <c:v>79.860117114837166</c:v>
                </c:pt>
                <c:pt idx="83">
                  <c:v>79.683896593361723</c:v>
                </c:pt>
                <c:pt idx="84">
                  <c:v>79.509753566612034</c:v>
                </c:pt>
                <c:pt idx="85">
                  <c:v>79.337556998816211</c:v>
                </c:pt>
                <c:pt idx="86">
                  <c:v>79.167181742859242</c:v>
                </c:pt>
                <c:pt idx="87">
                  <c:v>78.998508670800348</c:v>
                </c:pt>
                <c:pt idx="88">
                  <c:v>78.83142472149558</c:v>
                </c:pt>
                <c:pt idx="89">
                  <c:v>78.665822880084249</c:v>
                </c:pt>
                <c:pt idx="90">
                  <c:v>78.50160210228978</c:v>
                </c:pt>
                <c:pt idx="91">
                  <c:v>78.338667194810242</c:v>
                </c:pt>
                <c:pt idx="92">
                  <c:v>78.176928661540998</c:v>
                </c:pt>
                <c:pt idx="93">
                  <c:v>78.016302523987164</c:v>
                </c:pt>
                <c:pt idx="94">
                  <c:v>77.856710122984737</c:v>
                </c:pt>
                <c:pt idx="95">
                  <c:v>77.698077907751667</c:v>
                </c:pt>
                <c:pt idx="96">
                  <c:v>77.540337217324662</c:v>
                </c:pt>
                <c:pt idx="97">
                  <c:v>77.383424058596461</c:v>
                </c:pt>
                <c:pt idx="98">
                  <c:v>77.227278884437794</c:v>
                </c:pt>
                <c:pt idx="99">
                  <c:v>77.071846374762444</c:v>
                </c:pt>
                <c:pt idx="100">
                  <c:v>76.917075222855928</c:v>
                </c:pt>
                <c:pt idx="101">
                  <c:v>76.762917928834</c:v>
                </c:pt>
                <c:pt idx="102">
                  <c:v>76.609330601711321</c:v>
                </c:pt>
                <c:pt idx="103">
                  <c:v>76.456272771238588</c:v>
                </c:pt>
                <c:pt idx="104">
                  <c:v>76.303707210395544</c:v>
                </c:pt>
                <c:pt idx="105">
                  <c:v>76.151599769203813</c:v>
                </c:pt>
                <c:pt idx="106">
                  <c:v>75.999919220335755</c:v>
                </c:pt>
                <c:pt idx="107">
                  <c:v>75.848637116842156</c:v>
                </c:pt>
                <c:pt idx="108">
                  <c:v>75.697727662189592</c:v>
                </c:pt>
                <c:pt idx="109">
                  <c:v>75.547167592691252</c:v>
                </c:pt>
                <c:pt idx="110">
                  <c:v>75.396936072315341</c:v>
                </c:pt>
                <c:pt idx="111">
                  <c:v>75.24701459977193</c:v>
                </c:pt>
                <c:pt idx="112">
                  <c:v>75.097386927693179</c:v>
                </c:pt>
                <c:pt idx="113">
                  <c:v>74.948038993640282</c:v>
                </c:pt>
                <c:pt idx="114">
                  <c:v>74.79895886257998</c:v>
                </c:pt>
                <c:pt idx="115">
                  <c:v>74.65013668037416</c:v>
                </c:pt>
                <c:pt idx="116">
                  <c:v>74.501564637711439</c:v>
                </c:pt>
                <c:pt idx="117">
                  <c:v>74.353236943773254</c:v>
                </c:pt>
                <c:pt idx="118">
                  <c:v>74.205149808768937</c:v>
                </c:pt>
                <c:pt idx="119">
                  <c:v>74.057301434283602</c:v>
                </c:pt>
                <c:pt idx="120">
                  <c:v>73.909692010160825</c:v>
                </c:pt>
                <c:pt idx="121">
                  <c:v>73.762323716382767</c:v>
                </c:pt>
                <c:pt idx="122">
                  <c:v>73.615200728111873</c:v>
                </c:pt>
                <c:pt idx="123">
                  <c:v>73.468329221719742</c:v>
                </c:pt>
                <c:pt idx="124">
                  <c:v>73.321717379252291</c:v>
                </c:pt>
                <c:pt idx="125">
                  <c:v>73.175375388368906</c:v>
                </c:pt>
                <c:pt idx="126">
                  <c:v>73.029315434356477</c:v>
                </c:pt>
                <c:pt idx="127">
                  <c:v>72.883551680369834</c:v>
                </c:pt>
                <c:pt idx="128">
                  <c:v>72.738100231604733</c:v>
                </c:pt>
                <c:pt idx="129">
                  <c:v>72.592979078697596</c:v>
                </c:pt>
                <c:pt idx="130">
                  <c:v>72.448208015296828</c:v>
                </c:pt>
                <c:pt idx="131">
                  <c:v>72.303808524506479</c:v>
                </c:pt>
                <c:pt idx="132">
                  <c:v>72.159803628812526</c:v>
                </c:pt>
                <c:pt idx="133">
                  <c:v>72.016217698220316</c:v>
                </c:pt>
                <c:pt idx="134">
                  <c:v>71.873076211718427</c:v>
                </c:pt>
                <c:pt idx="135">
                  <c:v>71.730405467900951</c:v>
                </c:pt>
                <c:pt idx="136">
                  <c:v>71.588232241682931</c:v>
                </c:pt>
                <c:pt idx="137">
                  <c:v>71.44658338558061</c:v>
                </c:pt>
                <c:pt idx="138">
                  <c:v>71.305485376023881</c:v>
                </c:pt>
                <c:pt idx="139">
                  <c:v>71.164963807624574</c:v>
                </c:pt>
                <c:pt idx="140">
                  <c:v>71.025042841199024</c:v>
                </c:pt>
                <c:pt idx="141">
                  <c:v>70.885744614552095</c:v>
                </c:pt>
                <c:pt idx="142">
                  <c:v>70.747088628432579</c:v>
                </c:pt>
                <c:pt idx="143">
                  <c:v>70.609091123472325</c:v>
                </c:pt>
                <c:pt idx="144">
                  <c:v>70.471764467079069</c:v>
                </c:pt>
                <c:pt idx="145">
                  <c:v>70.335116571881883</c:v>
                </c:pt>
                <c:pt idx="146">
                  <c:v>70.199150369130237</c:v>
                </c:pt>
                <c:pt idx="147">
                  <c:v>70.06386336113124</c:v>
                </c:pt>
                <c:pt idx="148">
                  <c:v>69.92924727613341</c:v>
                </c:pt>
                <c:pt idx="149">
                  <c:v>69.795287846867339</c:v>
                </c:pt>
                <c:pt idx="150">
                  <c:v>69.661964730191883</c:v>
                </c:pt>
                <c:pt idx="151">
                  <c:v>69.529251580062223</c:v>
                </c:pt>
                <c:pt idx="152">
                  <c:v>69.397116279583685</c:v>
                </c:pt>
                <c:pt idx="153">
                  <c:v>69.265521330631231</c:v>
                </c:pt>
                <c:pt idx="154">
                  <c:v>69.134424391901618</c:v>
                </c:pt>
                <c:pt idx="155">
                  <c:v>69.003778948893356</c:v>
                </c:pt>
                <c:pt idx="156">
                  <c:v>68.873535092755077</c:v>
                </c:pt>
                <c:pt idx="157">
                  <c:v>68.743640379721953</c:v>
                </c:pt>
                <c:pt idx="158">
                  <c:v>68.614040739375895</c:v>
                </c:pt>
                <c:pt idx="159">
                  <c:v>68.484681398457226</c:v>
                </c:pt>
                <c:pt idx="160">
                  <c:v>68.355507787476327</c:v>
                </c:pt>
                <c:pt idx="161">
                  <c:v>68.226466399795783</c:v>
                </c:pt>
                <c:pt idx="162">
                  <c:v>68.097505576883265</c:v>
                </c:pt>
                <c:pt idx="163">
                  <c:v>67.968576198663754</c:v>
                </c:pt>
                <c:pt idx="164">
                  <c:v>67.839632263851144</c:v>
                </c:pt>
                <c:pt idx="165">
                  <c:v>67.710631351326143</c:v>
                </c:pt>
                <c:pt idx="166">
                  <c:v>67.581534959604241</c:v>
                </c:pt>
                <c:pt idx="167">
                  <c:v>67.452308726831561</c:v>
                </c:pt>
                <c:pt idx="168">
                  <c:v>67.322922538292218</c:v>
                </c:pt>
                <c:pt idx="169">
                  <c:v>67.193350531944375</c:v>
                </c:pt>
                <c:pt idx="170">
                  <c:v>67.063571014971984</c:v>
                </c:pt>
                <c:pt idx="171">
                  <c:v>66.933566305776026</c:v>
                </c:pt>
                <c:pt idx="172">
                  <c:v>66.80332251633736</c:v>
                </c:pt>
                <c:pt idx="173">
                  <c:v>66.672829289608529</c:v>
                </c:pt>
                <c:pt idx="174">
                  <c:v>66.542079505706241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93.283000000000001</c:v>
                </c:pt>
                <c:pt idx="1">
                  <c:v>93.5</c:v>
                </c:pt>
                <c:pt idx="2">
                  <c:v>92.15</c:v>
                </c:pt>
                <c:pt idx="3">
                  <c:v>93.033000000000001</c:v>
                </c:pt>
                <c:pt idx="4">
                  <c:v>91.15</c:v>
                </c:pt>
                <c:pt idx="5">
                  <c:v>90.867000000000004</c:v>
                </c:pt>
                <c:pt idx="6">
                  <c:v>92.016999999999996</c:v>
                </c:pt>
                <c:pt idx="7">
                  <c:v>90.382999999999996</c:v>
                </c:pt>
                <c:pt idx="8">
                  <c:v>91.6</c:v>
                </c:pt>
                <c:pt idx="9">
                  <c:v>90.85</c:v>
                </c:pt>
                <c:pt idx="10">
                  <c:v>90.75</c:v>
                </c:pt>
                <c:pt idx="11">
                  <c:v>91.417000000000002</c:v>
                </c:pt>
                <c:pt idx="12">
                  <c:v>91.75</c:v>
                </c:pt>
                <c:pt idx="13">
                  <c:v>91.066999999999993</c:v>
                </c:pt>
                <c:pt idx="14">
                  <c:v>90.367000000000004</c:v>
                </c:pt>
                <c:pt idx="15">
                  <c:v>90.882999999999996</c:v>
                </c:pt>
                <c:pt idx="16">
                  <c:v>90.816999999999993</c:v>
                </c:pt>
                <c:pt idx="17">
                  <c:v>91.233000000000004</c:v>
                </c:pt>
                <c:pt idx="18">
                  <c:v>91.3</c:v>
                </c:pt>
                <c:pt idx="19">
                  <c:v>91.6</c:v>
                </c:pt>
                <c:pt idx="20">
                  <c:v>92.016999999999996</c:v>
                </c:pt>
                <c:pt idx="21">
                  <c:v>91.516999999999996</c:v>
                </c:pt>
                <c:pt idx="22">
                  <c:v>92.25</c:v>
                </c:pt>
                <c:pt idx="23">
                  <c:v>92.117000000000004</c:v>
                </c:pt>
                <c:pt idx="24">
                  <c:v>92.25</c:v>
                </c:pt>
                <c:pt idx="25">
                  <c:v>92.016999999999996</c:v>
                </c:pt>
                <c:pt idx="26">
                  <c:v>91.65</c:v>
                </c:pt>
                <c:pt idx="27">
                  <c:v>92.367000000000004</c:v>
                </c:pt>
                <c:pt idx="28">
                  <c:v>93.033000000000001</c:v>
                </c:pt>
                <c:pt idx="29">
                  <c:v>93.382999999999996</c:v>
                </c:pt>
                <c:pt idx="30">
                  <c:v>93.382999999999996</c:v>
                </c:pt>
                <c:pt idx="31">
                  <c:v>93.882999999999996</c:v>
                </c:pt>
                <c:pt idx="32">
                  <c:v>94.582999999999998</c:v>
                </c:pt>
                <c:pt idx="33">
                  <c:v>94.9</c:v>
                </c:pt>
                <c:pt idx="34">
                  <c:v>96.066999999999993</c:v>
                </c:pt>
                <c:pt idx="35">
                  <c:v>97.082999999999998</c:v>
                </c:pt>
                <c:pt idx="36">
                  <c:v>97.533000000000001</c:v>
                </c:pt>
                <c:pt idx="37">
                  <c:v>98.132999999999996</c:v>
                </c:pt>
                <c:pt idx="38">
                  <c:v>99.4</c:v>
                </c:pt>
                <c:pt idx="39">
                  <c:v>99.382999999999996</c:v>
                </c:pt>
                <c:pt idx="40">
                  <c:v>101.917</c:v>
                </c:pt>
                <c:pt idx="41">
                  <c:v>102.217</c:v>
                </c:pt>
                <c:pt idx="42">
                  <c:v>102.93300000000001</c:v>
                </c:pt>
                <c:pt idx="43">
                  <c:v>103.417</c:v>
                </c:pt>
                <c:pt idx="44">
                  <c:v>104.083</c:v>
                </c:pt>
                <c:pt idx="45">
                  <c:v>104.733</c:v>
                </c:pt>
                <c:pt idx="46">
                  <c:v>104.133</c:v>
                </c:pt>
                <c:pt idx="47">
                  <c:v>104.18300000000001</c:v>
                </c:pt>
                <c:pt idx="48">
                  <c:v>104</c:v>
                </c:pt>
                <c:pt idx="49">
                  <c:v>106.367</c:v>
                </c:pt>
                <c:pt idx="50">
                  <c:v>110.417</c:v>
                </c:pt>
                <c:pt idx="51">
                  <c:v>118</c:v>
                </c:pt>
                <c:pt idx="52">
                  <c:v>130.4</c:v>
                </c:pt>
                <c:pt idx="53">
                  <c:v>146.333</c:v>
                </c:pt>
                <c:pt idx="54">
                  <c:v>164.53299999999999</c:v>
                </c:pt>
                <c:pt idx="55">
                  <c:v>181.4</c:v>
                </c:pt>
                <c:pt idx="56">
                  <c:v>194.88300000000001</c:v>
                </c:pt>
                <c:pt idx="57">
                  <c:v>205.95</c:v>
                </c:pt>
                <c:pt idx="58">
                  <c:v>214.18299999999999</c:v>
                </c:pt>
                <c:pt idx="59">
                  <c:v>218.65</c:v>
                </c:pt>
                <c:pt idx="60">
                  <c:v>219.81700000000001</c:v>
                </c:pt>
                <c:pt idx="61">
                  <c:v>218.28299999999999</c:v>
                </c:pt>
                <c:pt idx="62">
                  <c:v>211.28299999999999</c:v>
                </c:pt>
                <c:pt idx="63">
                  <c:v>199.35</c:v>
                </c:pt>
                <c:pt idx="64">
                  <c:v>179.61699999999999</c:v>
                </c:pt>
                <c:pt idx="65">
                  <c:v>151.85</c:v>
                </c:pt>
                <c:pt idx="66">
                  <c:v>122.217</c:v>
                </c:pt>
                <c:pt idx="67">
                  <c:v>99.382999999999996</c:v>
                </c:pt>
                <c:pt idx="68">
                  <c:v>92.45</c:v>
                </c:pt>
                <c:pt idx="69">
                  <c:v>90.7</c:v>
                </c:pt>
                <c:pt idx="70">
                  <c:v>89.5</c:v>
                </c:pt>
                <c:pt idx="71">
                  <c:v>89.6</c:v>
                </c:pt>
                <c:pt idx="72">
                  <c:v>89.55</c:v>
                </c:pt>
                <c:pt idx="73">
                  <c:v>89.95</c:v>
                </c:pt>
                <c:pt idx="74">
                  <c:v>92.683000000000007</c:v>
                </c:pt>
                <c:pt idx="75">
                  <c:v>97.8</c:v>
                </c:pt>
                <c:pt idx="76">
                  <c:v>105</c:v>
                </c:pt>
                <c:pt idx="77">
                  <c:v>116.383</c:v>
                </c:pt>
                <c:pt idx="78">
                  <c:v>127.2</c:v>
                </c:pt>
                <c:pt idx="79">
                  <c:v>140.767</c:v>
                </c:pt>
                <c:pt idx="80">
                  <c:v>151.38300000000001</c:v>
                </c:pt>
                <c:pt idx="81">
                  <c:v>160.85</c:v>
                </c:pt>
                <c:pt idx="82">
                  <c:v>168.31700000000001</c:v>
                </c:pt>
                <c:pt idx="83">
                  <c:v>173.03299999999999</c:v>
                </c:pt>
                <c:pt idx="84">
                  <c:v>174.68299999999999</c:v>
                </c:pt>
                <c:pt idx="85">
                  <c:v>173.3</c:v>
                </c:pt>
                <c:pt idx="86">
                  <c:v>167.06700000000001</c:v>
                </c:pt>
                <c:pt idx="87">
                  <c:v>154.44999999999999</c:v>
                </c:pt>
                <c:pt idx="88">
                  <c:v>134.53299999999999</c:v>
                </c:pt>
                <c:pt idx="89">
                  <c:v>111.81699999999999</c:v>
                </c:pt>
                <c:pt idx="90">
                  <c:v>90.95</c:v>
                </c:pt>
                <c:pt idx="91">
                  <c:v>81.650000000000006</c:v>
                </c:pt>
                <c:pt idx="92">
                  <c:v>79.55</c:v>
                </c:pt>
                <c:pt idx="93">
                  <c:v>79.033000000000001</c:v>
                </c:pt>
                <c:pt idx="94">
                  <c:v>78.233000000000004</c:v>
                </c:pt>
                <c:pt idx="95">
                  <c:v>78.933000000000007</c:v>
                </c:pt>
                <c:pt idx="96">
                  <c:v>78.483000000000004</c:v>
                </c:pt>
                <c:pt idx="97">
                  <c:v>77.8</c:v>
                </c:pt>
                <c:pt idx="98">
                  <c:v>77.867000000000004</c:v>
                </c:pt>
                <c:pt idx="99">
                  <c:v>77.617000000000004</c:v>
                </c:pt>
                <c:pt idx="100">
                  <c:v>77.716999999999999</c:v>
                </c:pt>
                <c:pt idx="101">
                  <c:v>78.25</c:v>
                </c:pt>
                <c:pt idx="102">
                  <c:v>78.483000000000004</c:v>
                </c:pt>
                <c:pt idx="103">
                  <c:v>77.466999999999999</c:v>
                </c:pt>
                <c:pt idx="104">
                  <c:v>77.167000000000002</c:v>
                </c:pt>
                <c:pt idx="105">
                  <c:v>76.95</c:v>
                </c:pt>
                <c:pt idx="106">
                  <c:v>77.183000000000007</c:v>
                </c:pt>
                <c:pt idx="107">
                  <c:v>76.417000000000002</c:v>
                </c:pt>
                <c:pt idx="108">
                  <c:v>77.233000000000004</c:v>
                </c:pt>
                <c:pt idx="109">
                  <c:v>76.332999999999998</c:v>
                </c:pt>
                <c:pt idx="110">
                  <c:v>76.5</c:v>
                </c:pt>
                <c:pt idx="111">
                  <c:v>75.983000000000004</c:v>
                </c:pt>
                <c:pt idx="112">
                  <c:v>77.066999999999993</c:v>
                </c:pt>
                <c:pt idx="113">
                  <c:v>76.283000000000001</c:v>
                </c:pt>
                <c:pt idx="114">
                  <c:v>76.183000000000007</c:v>
                </c:pt>
                <c:pt idx="115">
                  <c:v>76.332999999999998</c:v>
                </c:pt>
                <c:pt idx="116">
                  <c:v>77.25</c:v>
                </c:pt>
                <c:pt idx="117">
                  <c:v>77.216999999999999</c:v>
                </c:pt>
                <c:pt idx="118">
                  <c:v>78.2</c:v>
                </c:pt>
                <c:pt idx="119">
                  <c:v>80.183000000000007</c:v>
                </c:pt>
                <c:pt idx="120">
                  <c:v>83.167000000000002</c:v>
                </c:pt>
                <c:pt idx="121">
                  <c:v>86.35</c:v>
                </c:pt>
                <c:pt idx="122">
                  <c:v>89.683000000000007</c:v>
                </c:pt>
                <c:pt idx="123">
                  <c:v>91.016999999999996</c:v>
                </c:pt>
                <c:pt idx="124">
                  <c:v>91.6</c:v>
                </c:pt>
                <c:pt idx="125">
                  <c:v>90.033000000000001</c:v>
                </c:pt>
                <c:pt idx="126">
                  <c:v>88.75</c:v>
                </c:pt>
                <c:pt idx="127">
                  <c:v>85.766999999999996</c:v>
                </c:pt>
                <c:pt idx="128">
                  <c:v>81.2</c:v>
                </c:pt>
                <c:pt idx="129">
                  <c:v>79.8</c:v>
                </c:pt>
                <c:pt idx="130">
                  <c:v>75.882999999999996</c:v>
                </c:pt>
                <c:pt idx="131">
                  <c:v>75.832999999999998</c:v>
                </c:pt>
                <c:pt idx="132">
                  <c:v>75.3</c:v>
                </c:pt>
                <c:pt idx="133">
                  <c:v>73.433000000000007</c:v>
                </c:pt>
                <c:pt idx="134">
                  <c:v>75.167000000000002</c:v>
                </c:pt>
                <c:pt idx="135">
                  <c:v>73.332999999999998</c:v>
                </c:pt>
                <c:pt idx="136">
                  <c:v>74.233000000000004</c:v>
                </c:pt>
                <c:pt idx="137">
                  <c:v>74.599999999999994</c:v>
                </c:pt>
                <c:pt idx="138">
                  <c:v>74.683000000000007</c:v>
                </c:pt>
                <c:pt idx="139">
                  <c:v>74.533000000000001</c:v>
                </c:pt>
                <c:pt idx="140">
                  <c:v>74.167000000000002</c:v>
                </c:pt>
                <c:pt idx="141">
                  <c:v>74.55</c:v>
                </c:pt>
                <c:pt idx="142">
                  <c:v>73.966999999999999</c:v>
                </c:pt>
                <c:pt idx="143">
                  <c:v>74.783000000000001</c:v>
                </c:pt>
                <c:pt idx="144">
                  <c:v>74.082999999999998</c:v>
                </c:pt>
                <c:pt idx="145">
                  <c:v>73.667000000000002</c:v>
                </c:pt>
                <c:pt idx="146">
                  <c:v>73.483000000000004</c:v>
                </c:pt>
                <c:pt idx="147">
                  <c:v>73.533000000000001</c:v>
                </c:pt>
                <c:pt idx="148">
                  <c:v>74.966999999999999</c:v>
                </c:pt>
                <c:pt idx="149">
                  <c:v>75.216999999999999</c:v>
                </c:pt>
                <c:pt idx="150">
                  <c:v>76.75</c:v>
                </c:pt>
                <c:pt idx="151">
                  <c:v>80.167000000000002</c:v>
                </c:pt>
                <c:pt idx="152">
                  <c:v>80.882999999999996</c:v>
                </c:pt>
                <c:pt idx="153">
                  <c:v>81.95</c:v>
                </c:pt>
                <c:pt idx="154">
                  <c:v>82.617000000000004</c:v>
                </c:pt>
                <c:pt idx="155">
                  <c:v>82.15</c:v>
                </c:pt>
                <c:pt idx="156">
                  <c:v>80.349999999999994</c:v>
                </c:pt>
                <c:pt idx="157">
                  <c:v>78.783000000000001</c:v>
                </c:pt>
                <c:pt idx="158">
                  <c:v>76.316999999999993</c:v>
                </c:pt>
                <c:pt idx="159">
                  <c:v>73.783000000000001</c:v>
                </c:pt>
                <c:pt idx="160">
                  <c:v>73.716999999999999</c:v>
                </c:pt>
                <c:pt idx="161">
                  <c:v>73.566999999999993</c:v>
                </c:pt>
                <c:pt idx="162">
                  <c:v>73.332999999999998</c:v>
                </c:pt>
                <c:pt idx="163">
                  <c:v>74.667000000000002</c:v>
                </c:pt>
                <c:pt idx="164">
                  <c:v>74.283000000000001</c:v>
                </c:pt>
                <c:pt idx="165">
                  <c:v>72.783000000000001</c:v>
                </c:pt>
                <c:pt idx="166">
                  <c:v>74.016999999999996</c:v>
                </c:pt>
                <c:pt idx="167">
                  <c:v>73.55</c:v>
                </c:pt>
                <c:pt idx="168">
                  <c:v>73.75</c:v>
                </c:pt>
                <c:pt idx="169">
                  <c:v>73.167000000000002</c:v>
                </c:pt>
                <c:pt idx="170">
                  <c:v>73.766999999999996</c:v>
                </c:pt>
                <c:pt idx="171">
                  <c:v>72.582999999999998</c:v>
                </c:pt>
                <c:pt idx="172">
                  <c:v>73.716999999999999</c:v>
                </c:pt>
                <c:pt idx="173">
                  <c:v>72.75</c:v>
                </c:pt>
                <c:pt idx="174">
                  <c:v>73.667000000000002</c:v>
                </c:pt>
                <c:pt idx="175">
                  <c:v>72.832999999999998</c:v>
                </c:pt>
                <c:pt idx="176">
                  <c:v>73.5</c:v>
                </c:pt>
                <c:pt idx="177">
                  <c:v>72.966999999999999</c:v>
                </c:pt>
                <c:pt idx="178">
                  <c:v>71.75</c:v>
                </c:pt>
                <c:pt idx="179">
                  <c:v>73.25</c:v>
                </c:pt>
                <c:pt idx="180">
                  <c:v>73.349999999999994</c:v>
                </c:pt>
                <c:pt idx="181">
                  <c:v>73.566999999999993</c:v>
                </c:pt>
                <c:pt idx="182">
                  <c:v>73.45</c:v>
                </c:pt>
                <c:pt idx="183">
                  <c:v>73.483000000000004</c:v>
                </c:pt>
                <c:pt idx="184">
                  <c:v>73.349999999999994</c:v>
                </c:pt>
                <c:pt idx="185">
                  <c:v>72.55</c:v>
                </c:pt>
                <c:pt idx="186">
                  <c:v>72.099999999999994</c:v>
                </c:pt>
                <c:pt idx="187">
                  <c:v>73.132999999999996</c:v>
                </c:pt>
                <c:pt idx="188">
                  <c:v>72.533000000000001</c:v>
                </c:pt>
                <c:pt idx="189">
                  <c:v>71.683000000000007</c:v>
                </c:pt>
                <c:pt idx="190">
                  <c:v>73.283000000000001</c:v>
                </c:pt>
                <c:pt idx="191">
                  <c:v>72.983000000000004</c:v>
                </c:pt>
                <c:pt idx="192">
                  <c:v>72.566999999999993</c:v>
                </c:pt>
                <c:pt idx="193">
                  <c:v>73.066999999999993</c:v>
                </c:pt>
                <c:pt idx="194">
                  <c:v>72.400000000000006</c:v>
                </c:pt>
                <c:pt idx="195">
                  <c:v>72.216999999999999</c:v>
                </c:pt>
                <c:pt idx="196">
                  <c:v>71.917000000000002</c:v>
                </c:pt>
                <c:pt idx="197">
                  <c:v>70.8</c:v>
                </c:pt>
                <c:pt idx="198">
                  <c:v>71.266999999999996</c:v>
                </c:pt>
                <c:pt idx="199">
                  <c:v>70.882999999999996</c:v>
                </c:pt>
                <c:pt idx="200">
                  <c:v>70.582999999999998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88.020648844399702</c:v>
                </c:pt>
                <c:pt idx="9">
                  <c:v>88.359786483185204</c:v>
                </c:pt>
                <c:pt idx="10">
                  <c:v>88.695721693704343</c:v>
                </c:pt>
                <c:pt idx="11">
                  <c:v>89.028052436592873</c:v>
                </c:pt>
                <c:pt idx="12">
                  <c:v>89.356334878719551</c:v>
                </c:pt>
                <c:pt idx="13">
                  <c:v>89.680080294517822</c:v>
                </c:pt>
                <c:pt idx="14">
                  <c:v>89.998751983666978</c:v>
                </c:pt>
                <c:pt idx="15">
                  <c:v>90.311762271176192</c:v>
                </c:pt>
                <c:pt idx="16">
                  <c:v>90.618469671543224</c:v>
                </c:pt>
                <c:pt idx="17">
                  <c:v>90.918176316483766</c:v>
                </c:pt>
                <c:pt idx="18">
                  <c:v>91.210125766177157</c:v>
                </c:pt>
                <c:pt idx="19">
                  <c:v>91.493501347984974</c:v>
                </c:pt>
                <c:pt idx="20">
                  <c:v>91.767425196211065</c:v>
                </c:pt>
                <c:pt idx="21">
                  <c:v>92.030958205980696</c:v>
                </c:pt>
                <c:pt idx="22">
                  <c:v>92.283101172259222</c:v>
                </c:pt>
                <c:pt idx="23">
                  <c:v>92.522797477637269</c:v>
                </c:pt>
                <c:pt idx="24">
                  <c:v>92.748937849174538</c:v>
                </c:pt>
                <c:pt idx="25">
                  <c:v>92.960367976294052</c:v>
                </c:pt>
                <c:pt idx="26">
                  <c:v>93.155900252908168</c:v>
                </c:pt>
                <c:pt idx="27">
                  <c:v>93.334331711136969</c:v>
                </c:pt>
                <c:pt idx="28">
                  <c:v>93.494471551561404</c:v>
                </c:pt>
                <c:pt idx="29">
                  <c:v>93.635183829560674</c:v>
                </c:pt>
                <c:pt idx="30">
                  <c:v>93.755454202398994</c:v>
                </c:pt>
                <c:pt idx="31">
                  <c:v>93.854494624047973</c:v>
                </c:pt>
                <c:pt idx="32">
                  <c:v>93.931906954104406</c:v>
                </c:pt>
                <c:pt idx="33">
                  <c:v>93.987935968142722</c:v>
                </c:pt>
                <c:pt idx="34">
                  <c:v>94.023854226783513</c:v>
                </c:pt>
                <c:pt idx="35">
                  <c:v>94.042535019986062</c:v>
                </c:pt>
                <c:pt idx="36">
                  <c:v>94.049283399306816</c:v>
                </c:pt>
                <c:pt idx="37">
                  <c:v>94.053005837878118</c:v>
                </c:pt>
                <c:pt idx="38">
                  <c:v>94.067801085847819</c:v>
                </c:pt>
                <c:pt idx="39">
                  <c:v>94.115041091494675</c:v>
                </c:pt>
                <c:pt idx="40">
                  <c:v>94.22597270284345</c:v>
                </c:pt>
                <c:pt idx="41">
                  <c:v>94.444799345671612</c:v>
                </c:pt>
                <c:pt idx="42">
                  <c:v>94.832090276103457</c:v>
                </c:pt>
                <c:pt idx="43">
                  <c:v>95.468212163748717</c:v>
                </c:pt>
                <c:pt idx="44">
                  <c:v>96.456292003108999</c:v>
                </c:pt>
                <c:pt idx="45">
                  <c:v>97.924023145982602</c:v>
                </c:pt>
                <c:pt idx="46">
                  <c:v>100.02345420674506</c:v>
                </c:pt>
                <c:pt idx="47">
                  <c:v>102.92780419087646</c:v>
                </c:pt>
                <c:pt idx="48">
                  <c:v>106.82438455154086</c:v>
                </c:pt>
                <c:pt idx="49">
                  <c:v>111.90293265418583</c:v>
                </c:pt>
                <c:pt idx="50">
                  <c:v>118.33909399343719</c:v>
                </c:pt>
                <c:pt idx="51">
                  <c:v>126.27337458442078</c:v>
                </c:pt>
                <c:pt idx="52">
                  <c:v>135.7863723383872</c:v>
                </c:pt>
                <c:pt idx="53">
                  <c:v>146.87085870638379</c:v>
                </c:pt>
                <c:pt idx="54">
                  <c:v>159.39920234524817</c:v>
                </c:pt>
                <c:pt idx="55">
                  <c:v>173.07978309810287</c:v>
                </c:pt>
                <c:pt idx="56">
                  <c:v>187.3904356689456</c:v>
                </c:pt>
                <c:pt idx="57">
                  <c:v>201.48004716132388</c:v>
                </c:pt>
                <c:pt idx="58">
                  <c:v>214.05831251566948</c:v>
                </c:pt>
                <c:pt idx="59">
                  <c:v>223.35669539488387</c:v>
                </c:pt>
                <c:pt idx="60">
                  <c:v>227.3067721013976</c:v>
                </c:pt>
                <c:pt idx="61">
                  <c:v>224.05598611299092</c:v>
                </c:pt>
                <c:pt idx="62">
                  <c:v>212.74918857410097</c:v>
                </c:pt>
                <c:pt idx="63">
                  <c:v>194.21712301106044</c:v>
                </c:pt>
                <c:pt idx="64">
                  <c:v>171.08217414715699</c:v>
                </c:pt>
                <c:pt idx="65">
                  <c:v>147.0426896012236</c:v>
                </c:pt>
                <c:pt idx="66">
                  <c:v>125.6285211364561</c:v>
                </c:pt>
                <c:pt idx="67">
                  <c:v>109.10273120147025</c:v>
                </c:pt>
                <c:pt idx="68">
                  <c:v>98.068896632922971</c:v>
                </c:pt>
                <c:pt idx="69">
                  <c:v>91.838869401036902</c:v>
                </c:pt>
                <c:pt idx="70">
                  <c:v>89.168325673022409</c:v>
                </c:pt>
                <c:pt idx="71">
                  <c:v>88.894526489284829</c:v>
                </c:pt>
                <c:pt idx="72">
                  <c:v>90.245662598482951</c:v>
                </c:pt>
                <c:pt idx="73">
                  <c:v>92.857648887156415</c:v>
                </c:pt>
                <c:pt idx="74">
                  <c:v>96.649409707650705</c:v>
                </c:pt>
                <c:pt idx="75">
                  <c:v>101.68064962492126</c:v>
                </c:pt>
                <c:pt idx="76">
                  <c:v>108.04385128853842</c:v>
                </c:pt>
                <c:pt idx="77">
                  <c:v>115.79272509630052</c:v>
                </c:pt>
                <c:pt idx="78">
                  <c:v>124.89324234055547</c:v>
                </c:pt>
                <c:pt idx="79">
                  <c:v>135.18280116722315</c:v>
                </c:pt>
                <c:pt idx="80">
                  <c:v>146.31976318509993</c:v>
                </c:pt>
                <c:pt idx="81">
                  <c:v>157.69498501746051</c:v>
                </c:pt>
                <c:pt idx="82">
                  <c:v>168.28188178471237</c:v>
                </c:pt>
                <c:pt idx="83">
                  <c:v>176.47588423093697</c:v>
                </c:pt>
                <c:pt idx="84">
                  <c:v>180.13749576227031</c:v>
                </c:pt>
                <c:pt idx="85">
                  <c:v>177.15206916039165</c:v>
                </c:pt>
                <c:pt idx="86">
                  <c:v>166.54844052503594</c:v>
                </c:pt>
                <c:pt idx="87">
                  <c:v>149.55755049873139</c:v>
                </c:pt>
                <c:pt idx="88">
                  <c:v>129.60859546270348</c:v>
                </c:pt>
                <c:pt idx="89">
                  <c:v>110.90559995421809</c:v>
                </c:pt>
                <c:pt idx="90">
                  <c:v>96.50077852073639</c:v>
                </c:pt>
                <c:pt idx="91">
                  <c:v>87.269312115754829</c:v>
                </c:pt>
                <c:pt idx="92">
                  <c:v>82.300213016238132</c:v>
                </c:pt>
                <c:pt idx="93">
                  <c:v>80.019759204365513</c:v>
                </c:pt>
                <c:pt idx="94">
                  <c:v>79.091376580153465</c:v>
                </c:pt>
                <c:pt idx="95">
                  <c:v>78.716126887878318</c:v>
                </c:pt>
                <c:pt idx="96">
                  <c:v>78.527751936136895</c:v>
                </c:pt>
                <c:pt idx="97">
                  <c:v>78.392829725634726</c:v>
                </c:pt>
                <c:pt idx="98">
                  <c:v>78.27196830715495</c:v>
                </c:pt>
                <c:pt idx="99">
                  <c:v>78.155566142547471</c:v>
                </c:pt>
                <c:pt idx="100">
                  <c:v>78.0415971202424</c:v>
                </c:pt>
                <c:pt idx="101">
                  <c:v>77.929606933449122</c:v>
                </c:pt>
                <c:pt idx="102">
                  <c:v>77.819415534941456</c:v>
                </c:pt>
                <c:pt idx="103">
                  <c:v>77.710889553951148</c:v>
                </c:pt>
                <c:pt idx="104">
                  <c:v>77.603909459885514</c:v>
                </c:pt>
                <c:pt idx="105">
                  <c:v>77.498366038637087</c:v>
                </c:pt>
                <c:pt idx="106">
                  <c:v>77.394162755993904</c:v>
                </c:pt>
                <c:pt idx="107">
                  <c:v>77.2912271043175</c:v>
                </c:pt>
                <c:pt idx="108">
                  <c:v>77.189550057031354</c:v>
                </c:pt>
                <c:pt idx="109">
                  <c:v>77.089308408403454</c:v>
                </c:pt>
                <c:pt idx="110">
                  <c:v>76.991207892431703</c:v>
                </c:pt>
                <c:pt idx="111">
                  <c:v>76.89735262927087</c:v>
                </c:pt>
                <c:pt idx="112">
                  <c:v>76.813223621136217</c:v>
                </c:pt>
                <c:pt idx="113">
                  <c:v>76.751679537228938</c:v>
                </c:pt>
                <c:pt idx="114">
                  <c:v>76.740015531874704</c:v>
                </c:pt>
                <c:pt idx="115">
                  <c:v>76.830442343545499</c:v>
                </c:pt>
                <c:pt idx="116">
                  <c:v>77.112015511005254</c:v>
                </c:pt>
                <c:pt idx="117">
                  <c:v>77.717401796955784</c:v>
                </c:pt>
                <c:pt idx="118">
                  <c:v>78.811635070515393</c:v>
                </c:pt>
                <c:pt idx="119">
                  <c:v>80.546085168813207</c:v>
                </c:pt>
                <c:pt idx="120">
                  <c:v>82.967700627443762</c:v>
                </c:pt>
                <c:pt idx="121">
                  <c:v>85.901214589576426</c:v>
                </c:pt>
                <c:pt idx="122">
                  <c:v>88.868622045435146</c:v>
                </c:pt>
                <c:pt idx="123">
                  <c:v>91.142637749532767</c:v>
                </c:pt>
                <c:pt idx="124">
                  <c:v>91.989814385138544</c:v>
                </c:pt>
                <c:pt idx="125">
                  <c:v>91.023135777874003</c:v>
                </c:pt>
                <c:pt idx="126">
                  <c:v>88.445369096951694</c:v>
                </c:pt>
                <c:pt idx="127">
                  <c:v>84.983854898686047</c:v>
                </c:pt>
                <c:pt idx="128">
                  <c:v>81.534021792469545</c:v>
                </c:pt>
                <c:pt idx="129">
                  <c:v>78.756657054090539</c:v>
                </c:pt>
                <c:pt idx="130">
                  <c:v>76.885977166531106</c:v>
                </c:pt>
                <c:pt idx="131">
                  <c:v>75.804948853388993</c:v>
                </c:pt>
                <c:pt idx="132">
                  <c:v>75.249355237001822</c:v>
                </c:pt>
                <c:pt idx="133">
                  <c:v>74.975621370157157</c:v>
                </c:pt>
                <c:pt idx="134">
                  <c:v>74.826913284600877</c:v>
                </c:pt>
                <c:pt idx="135">
                  <c:v>74.724905728352155</c:v>
                </c:pt>
                <c:pt idx="136">
                  <c:v>74.638021357742815</c:v>
                </c:pt>
                <c:pt idx="137">
                  <c:v>74.555789898939864</c:v>
                </c:pt>
                <c:pt idx="138">
                  <c:v>74.475342010775734</c:v>
                </c:pt>
                <c:pt idx="139">
                  <c:v>74.396048455954144</c:v>
                </c:pt>
                <c:pt idx="140">
                  <c:v>74.317845258642123</c:v>
                </c:pt>
                <c:pt idx="141">
                  <c:v>74.240878141721566</c:v>
                </c:pt>
                <c:pt idx="142">
                  <c:v>74.16572985645773</c:v>
                </c:pt>
                <c:pt idx="143">
                  <c:v>74.094501077503637</c:v>
                </c:pt>
                <c:pt idx="144">
                  <c:v>74.033962083902708</c:v>
                </c:pt>
                <c:pt idx="145">
                  <c:v>74.002962355502135</c:v>
                </c:pt>
                <c:pt idx="146">
                  <c:v>74.045973171389463</c:v>
                </c:pt>
                <c:pt idx="147">
                  <c:v>74.24996017324105</c:v>
                </c:pt>
                <c:pt idx="148">
                  <c:v>74.750443814276665</c:v>
                </c:pt>
                <c:pt idx="149">
                  <c:v>75.700387344274674</c:v>
                </c:pt>
                <c:pt idx="150">
                  <c:v>77.181559325158332</c:v>
                </c:pt>
                <c:pt idx="151">
                  <c:v>79.081124454639792</c:v>
                </c:pt>
                <c:pt idx="152">
                  <c:v>81.019647053894417</c:v>
                </c:pt>
                <c:pt idx="153">
                  <c:v>82.432684482202973</c:v>
                </c:pt>
                <c:pt idx="154">
                  <c:v>82.817504026403668</c:v>
                </c:pt>
                <c:pt idx="155">
                  <c:v>82.006372652077147</c:v>
                </c:pt>
                <c:pt idx="156">
                  <c:v>80.266988628615366</c:v>
                </c:pt>
                <c:pt idx="157">
                  <c:v>78.149296353383662</c:v>
                </c:pt>
                <c:pt idx="158">
                  <c:v>76.19675132317586</c:v>
                </c:pt>
                <c:pt idx="159">
                  <c:v>74.726238327611654</c:v>
                </c:pt>
                <c:pt idx="160">
                  <c:v>73.788171204780582</c:v>
                </c:pt>
                <c:pt idx="161">
                  <c:v>73.265109759723231</c:v>
                </c:pt>
                <c:pt idx="162">
                  <c:v>72.997178045178202</c:v>
                </c:pt>
                <c:pt idx="163">
                  <c:v>72.858214218339938</c:v>
                </c:pt>
                <c:pt idx="164">
                  <c:v>72.773956901534689</c:v>
                </c:pt>
                <c:pt idx="165">
                  <c:v>72.709378188806681</c:v>
                </c:pt>
                <c:pt idx="166">
                  <c:v>72.650799711978308</c:v>
                </c:pt>
                <c:pt idx="167">
                  <c:v>72.593702814040384</c:v>
                </c:pt>
                <c:pt idx="168">
                  <c:v>72.536788416733884</c:v>
                </c:pt>
                <c:pt idx="169">
                  <c:v>72.479705981631227</c:v>
                </c:pt>
                <c:pt idx="170">
                  <c:v>72.422345380236123</c:v>
                </c:pt>
                <c:pt idx="171">
                  <c:v>72.364653010048201</c:v>
                </c:pt>
                <c:pt idx="172">
                  <c:v>72.306591381001837</c:v>
                </c:pt>
                <c:pt idx="173">
                  <c:v>72.248131317117341</c:v>
                </c:pt>
                <c:pt idx="174">
                  <c:v>72.189250349476012</c:v>
                </c:pt>
                <c:pt idx="175">
                  <c:v>72.129932065377588</c:v>
                </c:pt>
                <c:pt idx="176">
                  <c:v>72.070165555036667</c:v>
                </c:pt>
                <c:pt idx="177">
                  <c:v>72.009944850932712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88.020648844392667</c:v>
                </c:pt>
                <c:pt idx="9">
                  <c:v>88.359786483164143</c:v>
                </c:pt>
                <c:pt idx="10">
                  <c:v>88.695721693642497</c:v>
                </c:pt>
                <c:pt idx="11">
                  <c:v>89.028052436414796</c:v>
                </c:pt>
                <c:pt idx="12">
                  <c:v>89.356334878216842</c:v>
                </c:pt>
                <c:pt idx="13">
                  <c:v>89.680080293126593</c:v>
                </c:pt>
                <c:pt idx="14">
                  <c:v>89.998751979892489</c:v>
                </c:pt>
                <c:pt idx="15">
                  <c:v>90.311762261137005</c:v>
                </c:pt>
                <c:pt idx="16">
                  <c:v>90.618469645366346</c:v>
                </c:pt>
                <c:pt idx="17">
                  <c:v>90.91817624956974</c:v>
                </c:pt>
                <c:pt idx="18">
                  <c:v>91.210125598491516</c:v>
                </c:pt>
                <c:pt idx="19">
                  <c:v>91.493500936025754</c:v>
                </c:pt>
                <c:pt idx="20">
                  <c:v>91.767424204027293</c:v>
                </c:pt>
                <c:pt idx="21">
                  <c:v>92.030955863318923</c:v>
                </c:pt>
                <c:pt idx="22">
                  <c:v>92.283095749670935</c:v>
                </c:pt>
                <c:pt idx="23">
                  <c:v>92.522785172591313</c:v>
                </c:pt>
                <c:pt idx="24">
                  <c:v>92.748910475101724</c:v>
                </c:pt>
                <c:pt idx="25">
                  <c:v>92.960308276179319</c:v>
                </c:pt>
                <c:pt idx="26">
                  <c:v>93.155772611824531</c:v>
                </c:pt>
                <c:pt idx="27">
                  <c:v>93.33406417320316</c:v>
                </c:pt>
                <c:pt idx="28">
                  <c:v>93.493921808414456</c:v>
                </c:pt>
                <c:pt idx="29">
                  <c:v>93.634076405770472</c:v>
                </c:pt>
                <c:pt idx="30">
                  <c:v>93.753267209146358</c:v>
                </c:pt>
                <c:pt idx="31">
                  <c:v>93.8502605289641</c:v>
                </c:pt>
                <c:pt idx="32">
                  <c:v>93.923870705942605</c:v>
                </c:pt>
                <c:pt idx="33">
                  <c:v>93.972983060820539</c:v>
                </c:pt>
                <c:pt idx="34">
                  <c:v>93.99657842579569</c:v>
                </c:pt>
                <c:pt idx="35">
                  <c:v>93.993758708677461</c:v>
                </c:pt>
                <c:pt idx="36">
                  <c:v>93.963772797289778</c:v>
                </c:pt>
                <c:pt idx="37">
                  <c:v>93.906041980148117</c:v>
                </c:pt>
                <c:pt idx="38">
                  <c:v>93.820183952045468</c:v>
                </c:pt>
                <c:pt idx="39">
                  <c:v>93.706034402674476</c:v>
                </c:pt>
                <c:pt idx="40">
                  <c:v>93.563665164860808</c:v>
                </c:pt>
                <c:pt idx="41">
                  <c:v>93.393397936290597</c:v>
                </c:pt>
                <c:pt idx="42">
                  <c:v>93.195812690952039</c:v>
                </c:pt>
                <c:pt idx="43">
                  <c:v>92.97175006494578</c:v>
                </c:pt>
                <c:pt idx="44">
                  <c:v>92.722307230835739</c:v>
                </c:pt>
                <c:pt idx="45">
                  <c:v>92.448827053909341</c:v>
                </c:pt>
                <c:pt idx="46">
                  <c:v>92.152880635305365</c:v>
                </c:pt>
                <c:pt idx="47">
                  <c:v>91.836243669108384</c:v>
                </c:pt>
                <c:pt idx="48">
                  <c:v>91.500867348920593</c:v>
                </c:pt>
                <c:pt idx="49">
                  <c:v>91.148844829947151</c:v>
                </c:pt>
                <c:pt idx="50">
                  <c:v>90.782374463958149</c:v>
                </c:pt>
                <c:pt idx="51">
                  <c:v>90.403721160575174</c:v>
                </c:pt>
                <c:pt idx="52">
                  <c:v>90.015177280165858</c:v>
                </c:pt>
                <c:pt idx="53">
                  <c:v>89.61902443009707</c:v>
                </c:pt>
                <c:pt idx="54">
                  <c:v>89.217497423778866</c:v>
                </c:pt>
                <c:pt idx="55">
                  <c:v>88.81275148397728</c:v>
                </c:pt>
                <c:pt idx="56">
                  <c:v>88.406833546124119</c:v>
                </c:pt>
                <c:pt idx="57">
                  <c:v>88.001658264080703</c:v>
                </c:pt>
                <c:pt idx="58">
                  <c:v>87.598989060395112</c:v>
                </c:pt>
                <c:pt idx="59">
                  <c:v>87.200424313991192</c:v>
                </c:pt>
                <c:pt idx="60">
                  <c:v>86.807388555451041</c:v>
                </c:pt>
                <c:pt idx="61">
                  <c:v>86.421128354275652</c:v>
                </c:pt>
                <c:pt idx="62">
                  <c:v>86.042712439797967</c:v>
                </c:pt>
                <c:pt idx="63">
                  <c:v>85.673035499532233</c:v>
                </c:pt>
                <c:pt idx="64">
                  <c:v>85.312825043780961</c:v>
                </c:pt>
                <c:pt idx="65">
                  <c:v>84.962650708663702</c:v>
                </c:pt>
                <c:pt idx="66">
                  <c:v>84.622935385001099</c:v>
                </c:pt>
                <c:pt idx="67">
                  <c:v>84.293967600465692</c:v>
                </c:pt>
                <c:pt idx="68">
                  <c:v>83.975914639818356</c:v>
                </c:pt>
                <c:pt idx="69">
                  <c:v>83.668835956125832</c:v>
                </c:pt>
                <c:pt idx="70">
                  <c:v>83.372696498744048</c:v>
                </c:pt>
                <c:pt idx="71">
                  <c:v>83.087379656807769</c:v>
                </c:pt>
                <c:pt idx="72">
                  <c:v>82.812699586396448</c:v>
                </c:pt>
                <c:pt idx="73">
                  <c:v>82.548412752966712</c:v>
                </c:pt>
                <c:pt idx="74">
                  <c:v>82.294228576531424</c:v>
                </c:pt>
                <c:pt idx="75">
                  <c:v>82.049819114718957</c:v>
                </c:pt>
                <c:pt idx="76">
                  <c:v>81.81482775817274</c:v>
                </c:pt>
                <c:pt idx="77">
                  <c:v>81.588876944121878</c:v>
                </c:pt>
                <c:pt idx="78">
                  <c:v>81.371574918038675</c:v>
                </c:pt>
                <c:pt idx="79">
                  <c:v>81.162521590943228</c:v>
                </c:pt>
                <c:pt idx="80">
                  <c:v>80.961313552047613</c:v>
                </c:pt>
                <c:pt idx="81">
                  <c:v>80.767548303972291</c:v>
                </c:pt>
                <c:pt idx="82">
                  <c:v>80.58082779160361</c:v>
                </c:pt>
                <c:pt idx="83">
                  <c:v>80.400761296586325</c:v>
                </c:pt>
                <c:pt idx="84">
                  <c:v>80.226967768167626</c:v>
                </c:pt>
                <c:pt idx="85">
                  <c:v>80.059077658228958</c:v>
                </c:pt>
                <c:pt idx="86">
                  <c:v>79.896734324358178</c:v>
                </c:pt>
                <c:pt idx="87">
                  <c:v>79.73959506013297</c:v>
                </c:pt>
                <c:pt idx="88">
                  <c:v>79.587331806729452</c:v>
                </c:pt>
                <c:pt idx="89">
                  <c:v>79.43963159478109</c:v>
                </c:pt>
                <c:pt idx="90">
                  <c:v>79.296196760278121</c:v>
                </c:pt>
                <c:pt idx="91">
                  <c:v>79.156744973350015</c:v>
                </c:pt>
                <c:pt idx="92">
                  <c:v>79.021009114099002</c:v>
                </c:pt>
                <c:pt idx="93">
                  <c:v>78.888737025312864</c:v>
                </c:pt>
                <c:pt idx="94">
                  <c:v>78.759691167907164</c:v>
                </c:pt>
                <c:pt idx="95">
                  <c:v>78.633648201344982</c:v>
                </c:pt>
                <c:pt idx="96">
                  <c:v>78.510398508050599</c:v>
                </c:pt>
                <c:pt idx="97">
                  <c:v>78.389745677962622</c:v>
                </c:pt>
                <c:pt idx="98">
                  <c:v>78.271505966838248</c:v>
                </c:pt>
                <c:pt idx="99">
                  <c:v>78.155507739704433</c:v>
                </c:pt>
                <c:pt idx="100">
                  <c:v>78.041590908921492</c:v>
                </c:pt>
                <c:pt idx="101">
                  <c:v>77.929606374659855</c:v>
                </c:pt>
                <c:pt idx="102">
                  <c:v>77.819415474157609</c:v>
                </c:pt>
                <c:pt idx="103">
                  <c:v>77.710889444904481</c:v>
                </c:pt>
                <c:pt idx="104">
                  <c:v>77.603908905859484</c:v>
                </c:pt>
                <c:pt idx="105">
                  <c:v>77.498363359930579</c:v>
                </c:pt>
                <c:pt idx="106">
                  <c:v>77.394150720208273</c:v>
                </c:pt>
                <c:pt idx="107">
                  <c:v>77.291176861825406</c:v>
                </c:pt>
                <c:pt idx="108">
                  <c:v>77.189355200799696</c:v>
                </c:pt>
                <c:pt idx="109">
                  <c:v>77.088606300783852</c:v>
                </c:pt>
                <c:pt idx="110">
                  <c:v>76.988857508286699</c:v>
                </c:pt>
                <c:pt idx="111">
                  <c:v>76.890042616623845</c:v>
                </c:pt>
                <c:pt idx="112">
                  <c:v>76.792101558592904</c:v>
                </c:pt>
                <c:pt idx="113">
                  <c:v>76.694980127637564</c:v>
                </c:pt>
                <c:pt idx="114">
                  <c:v>76.598629727051559</c:v>
                </c:pt>
                <c:pt idx="115">
                  <c:v>76.503007146569018</c:v>
                </c:pt>
                <c:pt idx="116">
                  <c:v>76.408074365480772</c:v>
                </c:pt>
                <c:pt idx="117">
                  <c:v>76.313798381194928</c:v>
                </c:pt>
                <c:pt idx="118">
                  <c:v>76.22015106191698</c:v>
                </c:pt>
                <c:pt idx="119">
                  <c:v>76.127109021846664</c:v>
                </c:pt>
                <c:pt idx="120">
                  <c:v>76.034653516968717</c:v>
                </c:pt>
                <c:pt idx="121">
                  <c:v>75.942770359142699</c:v>
                </c:pt>
                <c:pt idx="122">
                  <c:v>75.851449845765202</c:v>
                </c:pt>
                <c:pt idx="123">
                  <c:v>75.7606867017805</c:v>
                </c:pt>
                <c:pt idx="124">
                  <c:v>75.67048003024837</c:v>
                </c:pt>
                <c:pt idx="125">
                  <c:v>75.580833267041569</c:v>
                </c:pt>
                <c:pt idx="126">
                  <c:v>75.49175413454293</c:v>
                </c:pt>
                <c:pt idx="127">
                  <c:v>75.403254588454658</c:v>
                </c:pt>
                <c:pt idx="128">
                  <c:v>75.315350751037698</c:v>
                </c:pt>
                <c:pt idx="129">
                  <c:v>75.228062823295346</c:v>
                </c:pt>
                <c:pt idx="130">
                  <c:v>75.141414967839623</c:v>
                </c:pt>
                <c:pt idx="131">
                  <c:v>75.055435153486201</c:v>
                </c:pt>
                <c:pt idx="132">
                  <c:v>74.970154952074964</c:v>
                </c:pt>
                <c:pt idx="133">
                  <c:v>74.885609277693717</c:v>
                </c:pt>
                <c:pt idx="134">
                  <c:v>74.801836058479978</c:v>
                </c:pt>
                <c:pt idx="135">
                  <c:v>74.718875831599149</c:v>
                </c:pt>
                <c:pt idx="136">
                  <c:v>74.636771252952798</c:v>
                </c:pt>
                <c:pt idx="137">
                  <c:v>74.555566514766241</c:v>
                </c:pt>
                <c:pt idx="138">
                  <c:v>74.475306666538813</c:v>
                </c:pt>
                <c:pt idx="139">
                  <c:v>74.396036837976979</c:v>
                </c:pt>
                <c:pt idx="140">
                  <c:v>74.317801366500831</c:v>
                </c:pt>
                <c:pt idx="141">
                  <c:v>74.240642836685666</c:v>
                </c:pt>
                <c:pt idx="142">
                  <c:v>74.164601044461563</c:v>
                </c:pt>
                <c:pt idx="143">
                  <c:v>74.089711904848343</c:v>
                </c:pt>
                <c:pt idx="144">
                  <c:v>74.016006328153765</c:v>
                </c:pt>
                <c:pt idx="145">
                  <c:v>73.943509095515395</c:v>
                </c:pt>
                <c:pt idx="146">
                  <c:v>73.872237769948157</c:v>
                </c:pt>
                <c:pt idx="147">
                  <c:v>73.802201683141817</c:v>
                </c:pt>
                <c:pt idx="148">
                  <c:v>73.7334010406028</c:v>
                </c:pt>
                <c:pt idx="149">
                  <c:v>73.665826187865704</c:v>
                </c:pt>
                <c:pt idx="150">
                  <c:v>73.599457078041581</c:v>
                </c:pt>
                <c:pt idx="151">
                  <c:v>73.534262975729405</c:v>
                </c:pt>
                <c:pt idx="152">
                  <c:v>73.470202424332115</c:v>
                </c:pt>
                <c:pt idx="153">
                  <c:v>73.40722349339238</c:v>
                </c:pt>
                <c:pt idx="154">
                  <c:v>73.34526431026481</c:v>
                </c:pt>
                <c:pt idx="155">
                  <c:v>73.284253867070518</c:v>
                </c:pt>
                <c:pt idx="156">
                  <c:v>73.224113080404493</c:v>
                </c:pt>
                <c:pt idx="157">
                  <c:v>73.16475606871802</c:v>
                </c:pt>
                <c:pt idx="158">
                  <c:v>73.106091601665852</c:v>
                </c:pt>
                <c:pt idx="159">
                  <c:v>73.048024667825388</c:v>
                </c:pt>
                <c:pt idx="160">
                  <c:v>72.990458102640304</c:v>
                </c:pt>
                <c:pt idx="161">
                  <c:v>72.933294217485312</c:v>
                </c:pt>
                <c:pt idx="162">
                  <c:v>72.876436373324381</c:v>
                </c:pt>
                <c:pt idx="163">
                  <c:v>72.819790448163275</c:v>
                </c:pt>
                <c:pt idx="164">
                  <c:v>72.763266155751097</c:v>
                </c:pt>
                <c:pt idx="165">
                  <c:v>72.706778182966204</c:v>
                </c:pt>
                <c:pt idx="166">
                  <c:v>72.6502471241661</c:v>
                </c:pt>
                <c:pt idx="167">
                  <c:v>72.593600201651526</c:v>
                </c:pt>
                <c:pt idx="168">
                  <c:v>72.536771771557014</c:v>
                </c:pt>
                <c:pt idx="169">
                  <c:v>72.479703623365225</c:v>
                </c:pt>
                <c:pt idx="170">
                  <c:v>72.422345088463217</c:v>
                </c:pt>
                <c:pt idx="171">
                  <c:v>72.364652978528454</c:v>
                </c:pt>
                <c:pt idx="172">
                  <c:v>72.306591378029154</c:v>
                </c:pt>
                <c:pt idx="173">
                  <c:v>72.248131316872602</c:v>
                </c:pt>
                <c:pt idx="174">
                  <c:v>72.189250349458433</c:v>
                </c:pt>
                <c:pt idx="175">
                  <c:v>72.129932065376479</c:v>
                </c:pt>
                <c:pt idx="176">
                  <c:v>72.07016555503661</c:v>
                </c:pt>
                <c:pt idx="177">
                  <c:v>72.009944850932712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1.0348507281055174E-2</c:v>
                </c:pt>
                <c:pt idx="2">
                  <c:v>1.4359617008458106E-2</c:v>
                </c:pt>
                <c:pt idx="3">
                  <c:v>1.632964232917327E-2</c:v>
                </c:pt>
                <c:pt idx="4">
                  <c:v>1.5341631705289977E-2</c:v>
                </c:pt>
                <c:pt idx="5">
                  <c:v>3.306235704835038E-2</c:v>
                </c:pt>
                <c:pt idx="6">
                  <c:v>2.6736300542690959E-2</c:v>
                </c:pt>
                <c:pt idx="7">
                  <c:v>3.8794013991499572E-2</c:v>
                </c:pt>
                <c:pt idx="8">
                  <c:v>4.2914866229414414E-2</c:v>
                </c:pt>
                <c:pt idx="9">
                  <c:v>5.2389415076924739E-2</c:v>
                </c:pt>
                <c:pt idx="10">
                  <c:v>5.0499928676916925E-2</c:v>
                </c:pt>
                <c:pt idx="11">
                  <c:v>5.4995004013019495E-2</c:v>
                </c:pt>
                <c:pt idx="12">
                  <c:v>6.2305726687764081E-2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1.370299512791766E-3</c:v>
                </c:pt>
                <c:pt idx="1">
                  <c:v>5.0169098379179602E-4</c:v>
                </c:pt>
                <c:pt idx="2">
                  <c:v>1.8037723934630354E-2</c:v>
                </c:pt>
                <c:pt idx="3">
                  <c:v>1.4629298277177736E-2</c:v>
                </c:pt>
                <c:pt idx="4">
                  <c:v>1.811037796632553E-2</c:v>
                </c:pt>
                <c:pt idx="5">
                  <c:v>2.0869466140328974E-2</c:v>
                </c:pt>
                <c:pt idx="6">
                  <c:v>3.2675442543750023E-2</c:v>
                </c:pt>
                <c:pt idx="7">
                  <c:v>2.8364413899773087E-2</c:v>
                </c:pt>
                <c:pt idx="8">
                  <c:v>3.4834106812002462E-2</c:v>
                </c:pt>
                <c:pt idx="9">
                  <c:v>3.4678716993811476E-2</c:v>
                </c:pt>
                <c:pt idx="10">
                  <c:v>4.1047658230077243E-2</c:v>
                </c:pt>
                <c:pt idx="11">
                  <c:v>4.835653276328291E-2</c:v>
                </c:pt>
                <c:pt idx="12">
                  <c:v>5.4682740272182805E-2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95.667000000000002</c:v>
                </c:pt>
                <c:pt idx="1">
                  <c:v>94.516999999999996</c:v>
                </c:pt>
                <c:pt idx="2">
                  <c:v>94.917000000000002</c:v>
                </c:pt>
                <c:pt idx="3">
                  <c:v>94.683000000000007</c:v>
                </c:pt>
                <c:pt idx="4">
                  <c:v>95.417000000000002</c:v>
                </c:pt>
                <c:pt idx="5">
                  <c:v>94.917000000000002</c:v>
                </c:pt>
                <c:pt idx="6">
                  <c:v>94.4</c:v>
                </c:pt>
                <c:pt idx="7">
                  <c:v>93.05</c:v>
                </c:pt>
                <c:pt idx="8">
                  <c:v>92.2</c:v>
                </c:pt>
                <c:pt idx="9">
                  <c:v>93.582999999999998</c:v>
                </c:pt>
                <c:pt idx="10">
                  <c:v>92.816999999999993</c:v>
                </c:pt>
                <c:pt idx="11">
                  <c:v>93.233000000000004</c:v>
                </c:pt>
                <c:pt idx="12">
                  <c:v>92.316999999999993</c:v>
                </c:pt>
                <c:pt idx="13">
                  <c:v>92.917000000000002</c:v>
                </c:pt>
                <c:pt idx="14">
                  <c:v>92.367000000000004</c:v>
                </c:pt>
                <c:pt idx="15">
                  <c:v>91.35</c:v>
                </c:pt>
                <c:pt idx="16">
                  <c:v>92.033000000000001</c:v>
                </c:pt>
                <c:pt idx="17">
                  <c:v>91.95</c:v>
                </c:pt>
                <c:pt idx="18">
                  <c:v>92.05</c:v>
                </c:pt>
                <c:pt idx="19">
                  <c:v>91.6</c:v>
                </c:pt>
                <c:pt idx="20">
                  <c:v>92.783000000000001</c:v>
                </c:pt>
                <c:pt idx="21">
                  <c:v>91.766999999999996</c:v>
                </c:pt>
                <c:pt idx="22">
                  <c:v>91.75</c:v>
                </c:pt>
                <c:pt idx="23">
                  <c:v>91.85</c:v>
                </c:pt>
                <c:pt idx="24">
                  <c:v>91.816999999999993</c:v>
                </c:pt>
                <c:pt idx="25">
                  <c:v>91.05</c:v>
                </c:pt>
                <c:pt idx="26">
                  <c:v>91.316999999999993</c:v>
                </c:pt>
                <c:pt idx="27">
                  <c:v>90.816999999999993</c:v>
                </c:pt>
                <c:pt idx="28">
                  <c:v>91.716999999999999</c:v>
                </c:pt>
                <c:pt idx="29">
                  <c:v>91.382999999999996</c:v>
                </c:pt>
                <c:pt idx="30">
                  <c:v>91.566999999999993</c:v>
                </c:pt>
                <c:pt idx="31">
                  <c:v>92.233000000000004</c:v>
                </c:pt>
                <c:pt idx="32">
                  <c:v>93.066999999999993</c:v>
                </c:pt>
                <c:pt idx="33">
                  <c:v>92.3</c:v>
                </c:pt>
                <c:pt idx="34">
                  <c:v>93.1</c:v>
                </c:pt>
                <c:pt idx="35">
                  <c:v>92.816999999999993</c:v>
                </c:pt>
                <c:pt idx="36">
                  <c:v>92.632999999999996</c:v>
                </c:pt>
                <c:pt idx="37">
                  <c:v>93.1</c:v>
                </c:pt>
                <c:pt idx="38">
                  <c:v>93.4</c:v>
                </c:pt>
                <c:pt idx="39">
                  <c:v>94.683000000000007</c:v>
                </c:pt>
                <c:pt idx="40">
                  <c:v>94.417000000000002</c:v>
                </c:pt>
                <c:pt idx="41">
                  <c:v>96.1</c:v>
                </c:pt>
                <c:pt idx="42">
                  <c:v>96.6</c:v>
                </c:pt>
                <c:pt idx="43">
                  <c:v>96.2</c:v>
                </c:pt>
                <c:pt idx="44">
                  <c:v>97.1</c:v>
                </c:pt>
                <c:pt idx="45">
                  <c:v>97.266999999999996</c:v>
                </c:pt>
                <c:pt idx="46">
                  <c:v>98.117000000000004</c:v>
                </c:pt>
                <c:pt idx="47">
                  <c:v>97.167000000000002</c:v>
                </c:pt>
                <c:pt idx="48">
                  <c:v>96.683000000000007</c:v>
                </c:pt>
                <c:pt idx="49">
                  <c:v>97.582999999999998</c:v>
                </c:pt>
                <c:pt idx="50">
                  <c:v>99.066999999999993</c:v>
                </c:pt>
                <c:pt idx="51">
                  <c:v>103.533</c:v>
                </c:pt>
                <c:pt idx="52">
                  <c:v>112.05</c:v>
                </c:pt>
                <c:pt idx="53">
                  <c:v>123.35</c:v>
                </c:pt>
                <c:pt idx="54">
                  <c:v>139.38300000000001</c:v>
                </c:pt>
                <c:pt idx="55">
                  <c:v>155.55000000000001</c:v>
                </c:pt>
                <c:pt idx="56">
                  <c:v>172.46700000000001</c:v>
                </c:pt>
                <c:pt idx="57">
                  <c:v>186.1</c:v>
                </c:pt>
                <c:pt idx="58">
                  <c:v>197.6</c:v>
                </c:pt>
                <c:pt idx="59">
                  <c:v>204.86699999999999</c:v>
                </c:pt>
                <c:pt idx="60">
                  <c:v>208.983</c:v>
                </c:pt>
                <c:pt idx="61">
                  <c:v>209.88300000000001</c:v>
                </c:pt>
                <c:pt idx="62">
                  <c:v>204.583</c:v>
                </c:pt>
                <c:pt idx="63">
                  <c:v>192.43299999999999</c:v>
                </c:pt>
                <c:pt idx="64">
                  <c:v>171.833</c:v>
                </c:pt>
                <c:pt idx="65">
                  <c:v>141.11699999999999</c:v>
                </c:pt>
                <c:pt idx="66">
                  <c:v>110.1</c:v>
                </c:pt>
                <c:pt idx="67">
                  <c:v>90.332999999999998</c:v>
                </c:pt>
                <c:pt idx="68">
                  <c:v>86.483000000000004</c:v>
                </c:pt>
                <c:pt idx="69">
                  <c:v>85.882999999999996</c:v>
                </c:pt>
                <c:pt idx="70">
                  <c:v>86.7</c:v>
                </c:pt>
                <c:pt idx="71">
                  <c:v>85.966999999999999</c:v>
                </c:pt>
                <c:pt idx="72">
                  <c:v>86.733000000000004</c:v>
                </c:pt>
                <c:pt idx="73">
                  <c:v>86.4</c:v>
                </c:pt>
                <c:pt idx="74">
                  <c:v>86.783000000000001</c:v>
                </c:pt>
                <c:pt idx="75">
                  <c:v>88.933000000000007</c:v>
                </c:pt>
                <c:pt idx="76">
                  <c:v>91.283000000000001</c:v>
                </c:pt>
                <c:pt idx="77">
                  <c:v>96.55</c:v>
                </c:pt>
                <c:pt idx="78">
                  <c:v>105.233</c:v>
                </c:pt>
                <c:pt idx="79">
                  <c:v>115.617</c:v>
                </c:pt>
                <c:pt idx="80">
                  <c:v>128.267</c:v>
                </c:pt>
                <c:pt idx="81">
                  <c:v>139.65</c:v>
                </c:pt>
                <c:pt idx="82">
                  <c:v>149.333</c:v>
                </c:pt>
                <c:pt idx="83">
                  <c:v>157.11699999999999</c:v>
                </c:pt>
                <c:pt idx="84">
                  <c:v>162.55000000000001</c:v>
                </c:pt>
                <c:pt idx="85">
                  <c:v>165.63300000000001</c:v>
                </c:pt>
                <c:pt idx="86">
                  <c:v>162.4</c:v>
                </c:pt>
                <c:pt idx="87">
                  <c:v>154.267</c:v>
                </c:pt>
                <c:pt idx="88">
                  <c:v>138.167</c:v>
                </c:pt>
                <c:pt idx="89">
                  <c:v>114.45</c:v>
                </c:pt>
                <c:pt idx="90">
                  <c:v>91.716999999999999</c:v>
                </c:pt>
                <c:pt idx="91">
                  <c:v>78.533000000000001</c:v>
                </c:pt>
                <c:pt idx="92">
                  <c:v>76.150000000000006</c:v>
                </c:pt>
                <c:pt idx="93">
                  <c:v>75.099999999999994</c:v>
                </c:pt>
                <c:pt idx="94">
                  <c:v>76.533000000000001</c:v>
                </c:pt>
                <c:pt idx="95">
                  <c:v>75.766999999999996</c:v>
                </c:pt>
                <c:pt idx="96">
                  <c:v>75.783000000000001</c:v>
                </c:pt>
                <c:pt idx="97">
                  <c:v>75.599999999999994</c:v>
                </c:pt>
                <c:pt idx="98">
                  <c:v>75.849999999999994</c:v>
                </c:pt>
                <c:pt idx="99">
                  <c:v>76.566999999999993</c:v>
                </c:pt>
                <c:pt idx="100">
                  <c:v>76.05</c:v>
                </c:pt>
                <c:pt idx="101">
                  <c:v>77.566999999999993</c:v>
                </c:pt>
                <c:pt idx="102">
                  <c:v>76.766999999999996</c:v>
                </c:pt>
                <c:pt idx="103">
                  <c:v>76.867000000000004</c:v>
                </c:pt>
                <c:pt idx="104">
                  <c:v>77.400000000000006</c:v>
                </c:pt>
                <c:pt idx="105">
                  <c:v>78.650000000000006</c:v>
                </c:pt>
                <c:pt idx="106">
                  <c:v>77.849999999999994</c:v>
                </c:pt>
                <c:pt idx="107">
                  <c:v>77.882999999999996</c:v>
                </c:pt>
                <c:pt idx="108">
                  <c:v>77.516999999999996</c:v>
                </c:pt>
                <c:pt idx="109">
                  <c:v>76.75</c:v>
                </c:pt>
                <c:pt idx="110">
                  <c:v>77.783000000000001</c:v>
                </c:pt>
                <c:pt idx="111">
                  <c:v>77.966999999999999</c:v>
                </c:pt>
                <c:pt idx="112">
                  <c:v>78.582999999999998</c:v>
                </c:pt>
                <c:pt idx="113">
                  <c:v>77.917000000000002</c:v>
                </c:pt>
                <c:pt idx="114">
                  <c:v>77.566999999999993</c:v>
                </c:pt>
                <c:pt idx="115">
                  <c:v>78.332999999999998</c:v>
                </c:pt>
                <c:pt idx="116">
                  <c:v>79.033000000000001</c:v>
                </c:pt>
                <c:pt idx="117">
                  <c:v>79.783000000000001</c:v>
                </c:pt>
                <c:pt idx="118">
                  <c:v>80.132999999999996</c:v>
                </c:pt>
                <c:pt idx="119">
                  <c:v>82.132999999999996</c:v>
                </c:pt>
                <c:pt idx="120">
                  <c:v>85.867000000000004</c:v>
                </c:pt>
                <c:pt idx="121">
                  <c:v>90.15</c:v>
                </c:pt>
                <c:pt idx="122">
                  <c:v>96.966999999999999</c:v>
                </c:pt>
                <c:pt idx="123">
                  <c:v>104.583</c:v>
                </c:pt>
                <c:pt idx="124">
                  <c:v>109.383</c:v>
                </c:pt>
                <c:pt idx="125">
                  <c:v>115.18300000000001</c:v>
                </c:pt>
                <c:pt idx="126">
                  <c:v>118.917</c:v>
                </c:pt>
                <c:pt idx="127">
                  <c:v>118.85</c:v>
                </c:pt>
                <c:pt idx="128">
                  <c:v>116.767</c:v>
                </c:pt>
                <c:pt idx="129">
                  <c:v>110.083</c:v>
                </c:pt>
                <c:pt idx="130">
                  <c:v>102.8</c:v>
                </c:pt>
                <c:pt idx="131">
                  <c:v>94.117000000000004</c:v>
                </c:pt>
                <c:pt idx="132">
                  <c:v>86.667000000000002</c:v>
                </c:pt>
                <c:pt idx="133">
                  <c:v>80.533000000000001</c:v>
                </c:pt>
                <c:pt idx="134">
                  <c:v>77.716999999999999</c:v>
                </c:pt>
                <c:pt idx="135">
                  <c:v>74.832999999999998</c:v>
                </c:pt>
                <c:pt idx="136">
                  <c:v>74.433000000000007</c:v>
                </c:pt>
                <c:pt idx="137">
                  <c:v>75.2</c:v>
                </c:pt>
                <c:pt idx="138">
                  <c:v>74.882999999999996</c:v>
                </c:pt>
                <c:pt idx="139">
                  <c:v>75.349999999999994</c:v>
                </c:pt>
                <c:pt idx="140">
                  <c:v>75.55</c:v>
                </c:pt>
                <c:pt idx="141">
                  <c:v>76.167000000000002</c:v>
                </c:pt>
                <c:pt idx="142">
                  <c:v>75.933000000000007</c:v>
                </c:pt>
                <c:pt idx="143">
                  <c:v>75.95</c:v>
                </c:pt>
                <c:pt idx="144">
                  <c:v>75.433000000000007</c:v>
                </c:pt>
                <c:pt idx="145">
                  <c:v>74.849999999999994</c:v>
                </c:pt>
                <c:pt idx="146">
                  <c:v>75.667000000000002</c:v>
                </c:pt>
                <c:pt idx="147">
                  <c:v>76.25</c:v>
                </c:pt>
                <c:pt idx="148">
                  <c:v>75.25</c:v>
                </c:pt>
                <c:pt idx="149">
                  <c:v>77.316999999999993</c:v>
                </c:pt>
                <c:pt idx="150">
                  <c:v>79.332999999999998</c:v>
                </c:pt>
                <c:pt idx="151">
                  <c:v>80.266999999999996</c:v>
                </c:pt>
                <c:pt idx="152">
                  <c:v>82.4</c:v>
                </c:pt>
                <c:pt idx="153">
                  <c:v>86.483000000000004</c:v>
                </c:pt>
                <c:pt idx="154">
                  <c:v>90.25</c:v>
                </c:pt>
                <c:pt idx="155">
                  <c:v>94.233000000000004</c:v>
                </c:pt>
                <c:pt idx="156">
                  <c:v>96.283000000000001</c:v>
                </c:pt>
                <c:pt idx="157">
                  <c:v>98.75</c:v>
                </c:pt>
                <c:pt idx="158">
                  <c:v>100.15</c:v>
                </c:pt>
                <c:pt idx="159">
                  <c:v>98.75</c:v>
                </c:pt>
                <c:pt idx="160">
                  <c:v>94.05</c:v>
                </c:pt>
                <c:pt idx="161">
                  <c:v>89.55</c:v>
                </c:pt>
                <c:pt idx="162">
                  <c:v>84.566999999999993</c:v>
                </c:pt>
                <c:pt idx="163">
                  <c:v>80.882999999999996</c:v>
                </c:pt>
                <c:pt idx="164">
                  <c:v>78.566999999999993</c:v>
                </c:pt>
                <c:pt idx="165">
                  <c:v>76.283000000000001</c:v>
                </c:pt>
                <c:pt idx="166">
                  <c:v>75.332999999999998</c:v>
                </c:pt>
                <c:pt idx="167">
                  <c:v>74.582999999999998</c:v>
                </c:pt>
                <c:pt idx="168">
                  <c:v>74.75</c:v>
                </c:pt>
                <c:pt idx="169">
                  <c:v>75.167000000000002</c:v>
                </c:pt>
                <c:pt idx="170">
                  <c:v>74.5</c:v>
                </c:pt>
                <c:pt idx="171">
                  <c:v>74.632999999999996</c:v>
                </c:pt>
                <c:pt idx="172">
                  <c:v>74.917000000000002</c:v>
                </c:pt>
                <c:pt idx="173">
                  <c:v>73.667000000000002</c:v>
                </c:pt>
                <c:pt idx="174">
                  <c:v>72.783000000000001</c:v>
                </c:pt>
                <c:pt idx="175">
                  <c:v>73.95</c:v>
                </c:pt>
                <c:pt idx="176">
                  <c:v>73.8</c:v>
                </c:pt>
                <c:pt idx="177">
                  <c:v>73.417000000000002</c:v>
                </c:pt>
                <c:pt idx="178">
                  <c:v>73.266999999999996</c:v>
                </c:pt>
                <c:pt idx="179">
                  <c:v>73.733000000000004</c:v>
                </c:pt>
                <c:pt idx="180">
                  <c:v>73.033000000000001</c:v>
                </c:pt>
                <c:pt idx="181">
                  <c:v>73.816999999999993</c:v>
                </c:pt>
                <c:pt idx="182">
                  <c:v>73.95</c:v>
                </c:pt>
                <c:pt idx="183">
                  <c:v>74.733000000000004</c:v>
                </c:pt>
                <c:pt idx="184">
                  <c:v>73.8</c:v>
                </c:pt>
                <c:pt idx="185">
                  <c:v>72.816999999999993</c:v>
                </c:pt>
                <c:pt idx="186">
                  <c:v>72.233000000000004</c:v>
                </c:pt>
                <c:pt idx="187">
                  <c:v>72.650000000000006</c:v>
                </c:pt>
                <c:pt idx="188">
                  <c:v>73.832999999999998</c:v>
                </c:pt>
                <c:pt idx="189">
                  <c:v>72.849999999999994</c:v>
                </c:pt>
                <c:pt idx="190">
                  <c:v>72.132999999999996</c:v>
                </c:pt>
                <c:pt idx="191">
                  <c:v>72.117000000000004</c:v>
                </c:pt>
                <c:pt idx="192">
                  <c:v>72.483000000000004</c:v>
                </c:pt>
                <c:pt idx="193">
                  <c:v>72.75</c:v>
                </c:pt>
                <c:pt idx="194">
                  <c:v>71.95</c:v>
                </c:pt>
                <c:pt idx="195">
                  <c:v>72.433000000000007</c:v>
                </c:pt>
                <c:pt idx="196">
                  <c:v>71.216999999999999</c:v>
                </c:pt>
                <c:pt idx="197">
                  <c:v>72.349999999999994</c:v>
                </c:pt>
                <c:pt idx="198">
                  <c:v>72.433000000000007</c:v>
                </c:pt>
                <c:pt idx="199">
                  <c:v>71.983000000000004</c:v>
                </c:pt>
                <c:pt idx="200">
                  <c:v>71.933000000000007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90.220398540421442</c:v>
                </c:pt>
                <c:pt idx="14">
                  <c:v>90.349472422999341</c:v>
                </c:pt>
                <c:pt idx="15">
                  <c:v>90.47474422821216</c:v>
                </c:pt>
                <c:pt idx="16">
                  <c:v>90.595821540832816</c:v>
                </c:pt>
                <c:pt idx="17">
                  <c:v>90.712279337755433</c:v>
                </c:pt>
                <c:pt idx="18">
                  <c:v>90.823658741126536</c:v>
                </c:pt>
                <c:pt idx="19">
                  <c:v>90.929466045565476</c:v>
                </c:pt>
                <c:pt idx="20">
                  <c:v>91.029172104128435</c:v>
                </c:pt>
                <c:pt idx="21">
                  <c:v>91.122212170084012</c:v>
                </c:pt>
                <c:pt idx="22">
                  <c:v>91.207986305117203</c:v>
                </c:pt>
                <c:pt idx="23">
                  <c:v>91.285860480573504</c:v>
                </c:pt>
                <c:pt idx="24">
                  <c:v>91.355168520272912</c:v>
                </c:pt>
                <c:pt idx="25">
                  <c:v>91.415215069368443</c:v>
                </c:pt>
                <c:pt idx="26">
                  <c:v>91.465279841078683</c:v>
                </c:pt>
                <c:pt idx="27">
                  <c:v>91.504623526907352</c:v>
                </c:pt>
                <c:pt idx="28">
                  <c:v>91.532496023049461</c:v>
                </c:pt>
                <c:pt idx="29">
                  <c:v>91.548148147417606</c:v>
                </c:pt>
                <c:pt idx="30">
                  <c:v>91.550849007243201</c:v>
                </c:pt>
                <c:pt idx="31">
                  <c:v>91.53991296757988</c:v>
                </c:pt>
                <c:pt idx="32">
                  <c:v>91.514743289085601</c:v>
                </c:pt>
                <c:pt idx="33">
                  <c:v>91.474904693538619</c:v>
                </c:pt>
                <c:pt idx="34">
                  <c:v>91.42024534099852</c:v>
                </c:pt>
                <c:pt idx="35">
                  <c:v>91.351101046303384</c:v>
                </c:pt>
                <c:pt idx="36">
                  <c:v>91.268631954449774</c:v>
                </c:pt>
                <c:pt idx="37">
                  <c:v>91.175364578284899</c:v>
                </c:pt>
                <c:pt idx="38">
                  <c:v>91.076038780082754</c:v>
                </c:pt>
                <c:pt idx="39">
                  <c:v>90.978885950638698</c:v>
                </c:pt>
                <c:pt idx="40">
                  <c:v>90.897483317596752</c:v>
                </c:pt>
                <c:pt idx="41">
                  <c:v>90.853327039393491</c:v>
                </c:pt>
                <c:pt idx="42">
                  <c:v>90.879225605224306</c:v>
                </c:pt>
                <c:pt idx="43">
                  <c:v>91.023514158274338</c:v>
                </c:pt>
                <c:pt idx="44">
                  <c:v>91.354910538627948</c:v>
                </c:pt>
                <c:pt idx="45">
                  <c:v>91.967565672659163</c:v>
                </c:pt>
                <c:pt idx="46">
                  <c:v>92.985515211931897</c:v>
                </c:pt>
                <c:pt idx="47">
                  <c:v>94.565357853874161</c:v>
                </c:pt>
                <c:pt idx="48">
                  <c:v>96.895648420866948</c:v>
                </c:pt>
                <c:pt idx="49">
                  <c:v>100.19131651755693</c:v>
                </c:pt>
                <c:pt idx="50">
                  <c:v>104.68154062895833</c:v>
                </c:pt>
                <c:pt idx="51">
                  <c:v>110.59004634794732</c:v>
                </c:pt>
                <c:pt idx="52">
                  <c:v>118.10781365948279</c:v>
                </c:pt>
                <c:pt idx="53">
                  <c:v>127.35956479636967</c:v>
                </c:pt>
                <c:pt idx="54">
                  <c:v>138.36661742961709</c:v>
                </c:pt>
                <c:pt idx="55">
                  <c:v>151.00798400486715</c:v>
                </c:pt>
                <c:pt idx="56">
                  <c:v>164.97483213180848</c:v>
                </c:pt>
                <c:pt idx="57">
                  <c:v>179.69570216646255</c:v>
                </c:pt>
                <c:pt idx="58">
                  <c:v>194.18977362496233</c:v>
                </c:pt>
                <c:pt idx="59">
                  <c:v>206.83346796937309</c:v>
                </c:pt>
                <c:pt idx="60">
                  <c:v>215.18330130635076</c:v>
                </c:pt>
                <c:pt idx="61">
                  <c:v>216.24867390681123</c:v>
                </c:pt>
                <c:pt idx="62">
                  <c:v>207.60704244648923</c:v>
                </c:pt>
                <c:pt idx="63">
                  <c:v>189.09312604242805</c:v>
                </c:pt>
                <c:pt idx="64">
                  <c:v>163.82074615164854</c:v>
                </c:pt>
                <c:pt idx="65">
                  <c:v>137.27725475699626</c:v>
                </c:pt>
                <c:pt idx="66">
                  <c:v>114.76528524115</c:v>
                </c:pt>
                <c:pt idx="67">
                  <c:v>99.080425944738181</c:v>
                </c:pt>
                <c:pt idx="68">
                  <c:v>90.058239377486586</c:v>
                </c:pt>
                <c:pt idx="69">
                  <c:v>85.823119248525117</c:v>
                </c:pt>
                <c:pt idx="70">
                  <c:v>84.345968176997644</c:v>
                </c:pt>
                <c:pt idx="71">
                  <c:v>84.274611155970675</c:v>
                </c:pt>
                <c:pt idx="72">
                  <c:v>84.992449750293105</c:v>
                </c:pt>
                <c:pt idx="73">
                  <c:v>86.353722387827233</c:v>
                </c:pt>
                <c:pt idx="74">
                  <c:v>88.436783731731893</c:v>
                </c:pt>
                <c:pt idx="75">
                  <c:v>91.405346608708527</c:v>
                </c:pt>
                <c:pt idx="76">
                  <c:v>95.442357564990374</c:v>
                </c:pt>
                <c:pt idx="77">
                  <c:v>100.71071880178066</c:v>
                </c:pt>
                <c:pt idx="78">
                  <c:v>107.3181644677509</c:v>
                </c:pt>
                <c:pt idx="79">
                  <c:v>115.28125938391862</c:v>
                </c:pt>
                <c:pt idx="80">
                  <c:v>124.49143111630943</c:v>
                </c:pt>
                <c:pt idx="81">
                  <c:v>134.68592401469226</c:v>
                </c:pt>
                <c:pt idx="82">
                  <c:v>145.4097064075973</c:v>
                </c:pt>
                <c:pt idx="83">
                  <c:v>155.89789261247358</c:v>
                </c:pt>
                <c:pt idx="84">
                  <c:v>164.74472134735754</c:v>
                </c:pt>
                <c:pt idx="85">
                  <c:v>169.4278546168232</c:v>
                </c:pt>
                <c:pt idx="86">
                  <c:v>166.52514963795466</c:v>
                </c:pt>
                <c:pt idx="87">
                  <c:v>153.81661469012704</c:v>
                </c:pt>
                <c:pt idx="88">
                  <c:v>133.32057620664384</c:v>
                </c:pt>
                <c:pt idx="89">
                  <c:v>111.4138163559938</c:v>
                </c:pt>
                <c:pt idx="90">
                  <c:v>94.523424882810033</c:v>
                </c:pt>
                <c:pt idx="91">
                  <c:v>84.887583304066936</c:v>
                </c:pt>
                <c:pt idx="92">
                  <c:v>80.758874044597448</c:v>
                </c:pt>
                <c:pt idx="93">
                  <c:v>79.388835152781681</c:v>
                </c:pt>
                <c:pt idx="94">
                  <c:v>78.99093525911546</c:v>
                </c:pt>
                <c:pt idx="95">
                  <c:v>78.841453187831945</c:v>
                </c:pt>
                <c:pt idx="96">
                  <c:v>78.739749749011764</c:v>
                </c:pt>
                <c:pt idx="97">
                  <c:v>78.646227976444209</c:v>
                </c:pt>
                <c:pt idx="98">
                  <c:v>78.555130464749823</c:v>
                </c:pt>
                <c:pt idx="99">
                  <c:v>78.465740887294515</c:v>
                </c:pt>
                <c:pt idx="100">
                  <c:v>78.377892168091421</c:v>
                </c:pt>
                <c:pt idx="101">
                  <c:v>78.291468518058196</c:v>
                </c:pt>
                <c:pt idx="102">
                  <c:v>78.206365953371346</c:v>
                </c:pt>
                <c:pt idx="103">
                  <c:v>78.122492007564048</c:v>
                </c:pt>
                <c:pt idx="104">
                  <c:v>78.039772073951042</c:v>
                </c:pt>
                <c:pt idx="105">
                  <c:v>77.958166931814404</c:v>
                </c:pt>
                <c:pt idx="106">
                  <c:v>77.87771667973179</c:v>
                </c:pt>
                <c:pt idx="107">
                  <c:v>77.798643908749099</c:v>
                </c:pt>
                <c:pt idx="108">
                  <c:v>77.721581675290295</c:v>
                </c:pt>
                <c:pt idx="109">
                  <c:v>77.6480473362937</c:v>
                </c:pt>
                <c:pt idx="110">
                  <c:v>77.581366812170458</c:v>
                </c:pt>
                <c:pt idx="111">
                  <c:v>77.528360025044321</c:v>
                </c:pt>
                <c:pt idx="112">
                  <c:v>77.502197759625915</c:v>
                </c:pt>
                <c:pt idx="113">
                  <c:v>77.526863898852852</c:v>
                </c:pt>
                <c:pt idx="114">
                  <c:v>77.643488053251673</c:v>
                </c:pt>
                <c:pt idx="115">
                  <c:v>77.918304653751548</c:v>
                </c:pt>
                <c:pt idx="116">
                  <c:v>78.45102813531922</c:v>
                </c:pt>
                <c:pt idx="117">
                  <c:v>79.381025241732146</c:v>
                </c:pt>
                <c:pt idx="118">
                  <c:v>80.887057595336401</c:v>
                </c:pt>
                <c:pt idx="119">
                  <c:v>83.175000774273883</c:v>
                </c:pt>
                <c:pt idx="120">
                  <c:v>86.447212973990787</c:v>
                </c:pt>
                <c:pt idx="121">
                  <c:v>90.847292702401887</c:v>
                </c:pt>
                <c:pt idx="122">
                  <c:v>96.375693183197882</c:v>
                </c:pt>
                <c:pt idx="123">
                  <c:v>102.7794595002085</c:v>
                </c:pt>
                <c:pt idx="124">
                  <c:v>109.4425675210325</c:v>
                </c:pt>
                <c:pt idx="125">
                  <c:v>115.34603688591412</c:v>
                </c:pt>
                <c:pt idx="126">
                  <c:v>119.20252126515503</c:v>
                </c:pt>
                <c:pt idx="127">
                  <c:v>119.83169365898351</c:v>
                </c:pt>
                <c:pt idx="128">
                  <c:v>116.68436098086818</c:v>
                </c:pt>
                <c:pt idx="129">
                  <c:v>110.22777233187161</c:v>
                </c:pt>
                <c:pt idx="130">
                  <c:v>101.88082619452122</c:v>
                </c:pt>
                <c:pt idx="131">
                  <c:v>93.453514641325668</c:v>
                </c:pt>
                <c:pt idx="132">
                  <c:v>86.414815157495596</c:v>
                </c:pt>
                <c:pt idx="133">
                  <c:v>81.436359630143116</c:v>
                </c:pt>
                <c:pt idx="134">
                  <c:v>78.415316162668248</c:v>
                </c:pt>
                <c:pt idx="135">
                  <c:v>76.823129597201714</c:v>
                </c:pt>
                <c:pt idx="136">
                  <c:v>76.078208821214645</c:v>
                </c:pt>
                <c:pt idx="137">
                  <c:v>75.751593855855674</c:v>
                </c:pt>
                <c:pt idx="138">
                  <c:v>75.599354235566679</c:v>
                </c:pt>
                <c:pt idx="139">
                  <c:v>75.509329404268868</c:v>
                </c:pt>
                <c:pt idx="140">
                  <c:v>75.439174795460531</c:v>
                </c:pt>
                <c:pt idx="141">
                  <c:v>75.376416909981444</c:v>
                </c:pt>
                <c:pt idx="142">
                  <c:v>75.320132482508058</c:v>
                </c:pt>
                <c:pt idx="143">
                  <c:v>75.275329791844484</c:v>
                </c:pt>
                <c:pt idx="144">
                  <c:v>75.253419034478867</c:v>
                </c:pt>
                <c:pt idx="145">
                  <c:v>75.275820939347994</c:v>
                </c:pt>
                <c:pt idx="146">
                  <c:v>75.379670056957409</c:v>
                </c:pt>
                <c:pt idx="147">
                  <c:v>75.624748069600017</c:v>
                </c:pt>
                <c:pt idx="148">
                  <c:v>76.099779759567241</c:v>
                </c:pt>
                <c:pt idx="149">
                  <c:v>76.924453293852679</c:v>
                </c:pt>
                <c:pt idx="150">
                  <c:v>78.241507508522531</c:v>
                </c:pt>
                <c:pt idx="151">
                  <c:v>80.191999186283937</c:v>
                </c:pt>
                <c:pt idx="152">
                  <c:v>82.868340612123973</c:v>
                </c:pt>
                <c:pt idx="153">
                  <c:v>86.246607417871942</c:v>
                </c:pt>
                <c:pt idx="154">
                  <c:v>90.113912117343858</c:v>
                </c:pt>
                <c:pt idx="155">
                  <c:v>94.025459532500463</c:v>
                </c:pt>
                <c:pt idx="156">
                  <c:v>97.337155497390199</c:v>
                </c:pt>
                <c:pt idx="157">
                  <c:v>99.34444694858648</c:v>
                </c:pt>
                <c:pt idx="158">
                  <c:v>99.506629826745268</c:v>
                </c:pt>
                <c:pt idx="159">
                  <c:v>97.66867487233084</c:v>
                </c:pt>
                <c:pt idx="160">
                  <c:v>94.160692235022026</c:v>
                </c:pt>
                <c:pt idx="161">
                  <c:v>89.701452113484251</c:v>
                </c:pt>
                <c:pt idx="162">
                  <c:v>85.141660128557291</c:v>
                </c:pt>
                <c:pt idx="163">
                  <c:v>81.178415661643299</c:v>
                </c:pt>
                <c:pt idx="164">
                  <c:v>78.180149538176167</c:v>
                </c:pt>
                <c:pt idx="165">
                  <c:v>76.179338288463413</c:v>
                </c:pt>
                <c:pt idx="166">
                  <c:v>74.988509342053405</c:v>
                </c:pt>
                <c:pt idx="167">
                  <c:v>74.34663904453754</c:v>
                </c:pt>
                <c:pt idx="168">
                  <c:v>74.023520512390547</c:v>
                </c:pt>
                <c:pt idx="169">
                  <c:v>73.861146028004526</c:v>
                </c:pt>
                <c:pt idx="170">
                  <c:v>73.769717784374876</c:v>
                </c:pt>
                <c:pt idx="171">
                  <c:v>73.705794523480321</c:v>
                </c:pt>
                <c:pt idx="172">
                  <c:v>73.651211534218447</c:v>
                </c:pt>
                <c:pt idx="173">
                  <c:v>73.599335312767877</c:v>
                </c:pt>
                <c:pt idx="174">
                  <c:v>73.548028299848141</c:v>
                </c:pt>
                <c:pt idx="175">
                  <c:v>73.496671043972583</c:v>
                </c:pt>
                <c:pt idx="176">
                  <c:v>73.445093251793779</c:v>
                </c:pt>
                <c:pt idx="177">
                  <c:v>73.393243570623142</c:v>
                </c:pt>
                <c:pt idx="178">
                  <c:v>73.341100874653975</c:v>
                </c:pt>
                <c:pt idx="179">
                  <c:v>73.288653252964082</c:v>
                </c:pt>
                <c:pt idx="180">
                  <c:v>73.235893418765755</c:v>
                </c:pt>
                <c:pt idx="181">
                  <c:v>73.182817580793909</c:v>
                </c:pt>
                <c:pt idx="182">
                  <c:v>73.129424950421466</c:v>
                </c:pt>
                <c:pt idx="183">
                  <c:v>73.075717354202709</c:v>
                </c:pt>
                <c:pt idx="184">
                  <c:v>73.021698870494149</c:v>
                </c:pt>
                <c:pt idx="185">
                  <c:v>72.967375483918389</c:v>
                </c:pt>
                <c:pt idx="186">
                  <c:v>72.91275476113934</c:v>
                </c:pt>
                <c:pt idx="187">
                  <c:v>72.857845551299775</c:v>
                </c:pt>
                <c:pt idx="188">
                  <c:v>72.802657713238432</c:v>
                </c:pt>
                <c:pt idx="189">
                  <c:v>72.747201870446517</c:v>
                </c:pt>
                <c:pt idx="190">
                  <c:v>72.691489193776775</c:v>
                </c:pt>
                <c:pt idx="191">
                  <c:v>72.635531211183675</c:v>
                </c:pt>
                <c:pt idx="192">
                  <c:v>72.579339643227243</c:v>
                </c:pt>
                <c:pt idx="193">
                  <c:v>72.522926262692764</c:v>
                </c:pt>
                <c:pt idx="194">
                  <c:v>72.466302776436123</c:v>
                </c:pt>
                <c:pt idx="195">
                  <c:v>72.409480727434186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90.220398540416156</c:v>
                </c:pt>
                <c:pt idx="14">
                  <c:v>90.349472422981634</c:v>
                </c:pt>
                <c:pt idx="15">
                  <c:v>90.474744228154222</c:v>
                </c:pt>
                <c:pt idx="16">
                  <c:v>90.595821540647719</c:v>
                </c:pt>
                <c:pt idx="17">
                  <c:v>90.712279337178117</c:v>
                </c:pt>
                <c:pt idx="18">
                  <c:v>90.823658739368611</c:v>
                </c:pt>
                <c:pt idx="19">
                  <c:v>90.929466040339577</c:v>
                </c:pt>
                <c:pt idx="20">
                  <c:v>91.029172088961559</c:v>
                </c:pt>
                <c:pt idx="21">
                  <c:v>91.12221212711006</c:v>
                </c:pt>
                <c:pt idx="22">
                  <c:v>91.207986186242735</c:v>
                </c:pt>
                <c:pt idx="23">
                  <c:v>91.285860159543276</c:v>
                </c:pt>
                <c:pt idx="24">
                  <c:v>91.355167673869502</c:v>
                </c:pt>
                <c:pt idx="25">
                  <c:v>91.415212890740847</c:v>
                </c:pt>
                <c:pt idx="26">
                  <c:v>91.46527436634851</c:v>
                </c:pt>
                <c:pt idx="27">
                  <c:v>91.504610095653362</c:v>
                </c:pt>
                <c:pt idx="28">
                  <c:v>91.532463853533429</c:v>
                </c:pt>
                <c:pt idx="29">
                  <c:v>91.548072925116372</c:v>
                </c:pt>
                <c:pt idx="30">
                  <c:v>91.55067728647353</c:v>
                </c:pt>
                <c:pt idx="31">
                  <c:v>91.539530254627863</c:v>
                </c:pt>
                <c:pt idx="32">
                  <c:v>91.513910571729284</c:v>
                </c:pt>
                <c:pt idx="33">
                  <c:v>91.473135822398973</c:v>
                </c:pt>
                <c:pt idx="34">
                  <c:v>91.416577006767639</c:v>
                </c:pt>
                <c:pt idx="35">
                  <c:v>91.343674006977182</c:v>
                </c:pt>
                <c:pt idx="36">
                  <c:v>91.253951595609266</c:v>
                </c:pt>
                <c:pt idx="37">
                  <c:v>91.14703554581655</c:v>
                </c:pt>
                <c:pt idx="38">
                  <c:v>91.022668321346316</c:v>
                </c:pt>
                <c:pt idx="39">
                  <c:v>90.88072375766194</c:v>
                </c:pt>
                <c:pt idx="40">
                  <c:v>90.721220100955108</c:v>
                </c:pt>
                <c:pt idx="41">
                  <c:v>90.544330757694382</c:v>
                </c:pt>
                <c:pt idx="42">
                  <c:v>90.350392129977664</c:v>
                </c:pt>
                <c:pt idx="43">
                  <c:v>90.139907975674646</c:v>
                </c:pt>
                <c:pt idx="44">
                  <c:v>89.913549838397628</c:v>
                </c:pt>
                <c:pt idx="45">
                  <c:v>89.672153238180556</c:v>
                </c:pt>
                <c:pt idx="46">
                  <c:v>89.41670949272509</c:v>
                </c:pt>
                <c:pt idx="47">
                  <c:v>89.148353240627287</c:v>
                </c:pt>
                <c:pt idx="48">
                  <c:v>88.868345948384103</c:v>
                </c:pt>
                <c:pt idx="49">
                  <c:v>88.578055886505652</c:v>
                </c:pt>
                <c:pt idx="50">
                  <c:v>88.278935240738946</c:v>
                </c:pt>
                <c:pt idx="51">
                  <c:v>87.972495167704068</c:v>
                </c:pt>
                <c:pt idx="52">
                  <c:v>87.660279698771561</c:v>
                </c:pt>
                <c:pt idx="53">
                  <c:v>87.34383943483374</c:v>
                </c:pt>
                <c:pt idx="54">
                  <c:v>87.024705955996453</c:v>
                </c:pt>
                <c:pt idx="55">
                  <c:v>86.704367797651003</c:v>
                </c:pt>
                <c:pt idx="56">
                  <c:v>86.384248726029966</c:v>
                </c:pt>
                <c:pt idx="57">
                  <c:v>86.065688893850535</c:v>
                </c:pt>
                <c:pt idx="58">
                  <c:v>85.749929283655291</c:v>
                </c:pt>
                <c:pt idx="59">
                  <c:v>85.43809966702436</c:v>
                </c:pt>
                <c:pt idx="60">
                  <c:v>85.131210134964348</c:v>
                </c:pt>
                <c:pt idx="61">
                  <c:v>84.830146099285372</c:v>
                </c:pt>
                <c:pt idx="62">
                  <c:v>84.535666534546365</c:v>
                </c:pt>
                <c:pt idx="63">
                  <c:v>84.248405129867123</c:v>
                </c:pt>
                <c:pt idx="64">
                  <c:v>83.96887395117227</c:v>
                </c:pt>
                <c:pt idx="65">
                  <c:v>83.697469176191476</c:v>
                </c:pt>
                <c:pt idx="66">
                  <c:v>83.43447845369009</c:v>
                </c:pt>
                <c:pt idx="67">
                  <c:v>83.180089450493227</c:v>
                </c:pt>
                <c:pt idx="68">
                  <c:v>82.934399179752972</c:v>
                </c:pt>
                <c:pt idx="69">
                  <c:v>82.697423746348889</c:v>
                </c:pt>
                <c:pt idx="70">
                  <c:v>82.469108195387221</c:v>
                </c:pt>
                <c:pt idx="71">
                  <c:v>82.249336203196819</c:v>
                </c:pt>
                <c:pt idx="72">
                  <c:v>82.037939403523296</c:v>
                </c:pt>
                <c:pt idx="73">
                  <c:v>81.834706192164631</c:v>
                </c:pt>
                <c:pt idx="74">
                  <c:v>81.639389899245984</c:v>
                </c:pt>
                <c:pt idx="75">
                  <c:v>81.451716258602957</c:v>
                </c:pt>
                <c:pt idx="76">
                  <c:v>81.271390137827183</c:v>
                </c:pt>
                <c:pt idx="77">
                  <c:v>81.098101520394195</c:v>
                </c:pt>
                <c:pt idx="78">
                  <c:v>80.93153075324345</c:v>
                </c:pt>
                <c:pt idx="79">
                  <c:v>80.771353089743982</c:v>
                </c:pt>
                <c:pt idx="80">
                  <c:v>80.617242569809079</c:v>
                </c:pt>
                <c:pt idx="81">
                  <c:v>80.468875286732072</c:v>
                </c:pt>
                <c:pt idx="82">
                  <c:v>80.325932094805395</c:v>
                </c:pt>
                <c:pt idx="83">
                  <c:v>80.188100813625368</c:v>
                </c:pt>
                <c:pt idx="84">
                  <c:v>80.055077984774812</c:v>
                </c:pt>
                <c:pt idx="85">
                  <c:v>79.92657023484314</c:v>
                </c:pt>
                <c:pt idx="86">
                  <c:v>79.802295295930477</c:v>
                </c:pt>
                <c:pt idx="87">
                  <c:v>79.681982731258529</c:v>
                </c:pt>
                <c:pt idx="88">
                  <c:v>79.565374409568975</c:v>
                </c:pt>
                <c:pt idx="89">
                  <c:v>79.452224767860855</c:v>
                </c:pt>
                <c:pt idx="90">
                  <c:v>79.342300897872661</c:v>
                </c:pt>
                <c:pt idx="91">
                  <c:v>79.235382487684532</c:v>
                </c:pt>
                <c:pt idx="92">
                  <c:v>79.131261645982931</c:v>
                </c:pt>
                <c:pt idx="93">
                  <c:v>79.029742632957493</c:v>
                </c:pt>
                <c:pt idx="94">
                  <c:v>78.930641518516026</c:v>
                </c:pt>
                <c:pt idx="95">
                  <c:v>78.833785785527724</c:v>
                </c:pt>
                <c:pt idx="96">
                  <c:v>78.739013893134441</c:v>
                </c:pt>
                <c:pt idx="97">
                  <c:v>78.646174812799103</c:v>
                </c:pt>
                <c:pt idx="98">
                  <c:v>78.555127547672626</c:v>
                </c:pt>
                <c:pt idx="99">
                  <c:v>78.465740644038235</c:v>
                </c:pt>
                <c:pt idx="100">
                  <c:v>78.377891702010587</c:v>
                </c:pt>
                <c:pt idx="101">
                  <c:v>78.291466891307749</c:v>
                </c:pt>
                <c:pt idx="102">
                  <c:v>78.206360476749836</c:v>
                </c:pt>
                <c:pt idx="103">
                  <c:v>78.122474357151518</c:v>
                </c:pt>
                <c:pt idx="104">
                  <c:v>78.039717620441948</c:v>
                </c:pt>
                <c:pt idx="105">
                  <c:v>77.958006117148301</c:v>
                </c:pt>
                <c:pt idx="106">
                  <c:v>77.877262053799669</c:v>
                </c:pt>
                <c:pt idx="107">
                  <c:v>77.797413607329062</c:v>
                </c:pt>
                <c:pt idx="108">
                  <c:v>77.718394561160935</c:v>
                </c:pt>
                <c:pt idx="109">
                  <c:v>77.640143963353637</c:v>
                </c:pt>
                <c:pt idx="110">
                  <c:v>77.562605806911762</c:v>
                </c:pt>
                <c:pt idx="111">
                  <c:v>77.485728732181215</c:v>
                </c:pt>
                <c:pt idx="112">
                  <c:v>77.409465751079253</c:v>
                </c:pt>
                <c:pt idx="113">
                  <c:v>77.333773992787386</c:v>
                </c:pt>
                <c:pt idx="114">
                  <c:v>77.258614470437507</c:v>
                </c:pt>
                <c:pt idx="115">
                  <c:v>77.183951868243511</c:v>
                </c:pt>
                <c:pt idx="116">
                  <c:v>77.109754348469693</c:v>
                </c:pt>
                <c:pt idx="117">
                  <c:v>77.035993377572424</c:v>
                </c:pt>
                <c:pt idx="118">
                  <c:v>76.962643570801589</c:v>
                </c:pt>
                <c:pt idx="119">
                  <c:v>76.889682554497028</c:v>
                </c:pt>
                <c:pt idx="120">
                  <c:v>76.817090845256004</c:v>
                </c:pt>
                <c:pt idx="121">
                  <c:v>76.74485174507825</c:v>
                </c:pt>
                <c:pt idx="122">
                  <c:v>76.672951251508707</c:v>
                </c:pt>
                <c:pt idx="123">
                  <c:v>76.601377981690263</c:v>
                </c:pt>
                <c:pt idx="124">
                  <c:v>76.530123109106057</c:v>
                </c:pt>
                <c:pt idx="125">
                  <c:v>76.459180311626596</c:v>
                </c:pt>
                <c:pt idx="126">
                  <c:v>76.388545729279514</c:v>
                </c:pt>
                <c:pt idx="127">
                  <c:v>76.318217929923932</c:v>
                </c:pt>
                <c:pt idx="128">
                  <c:v>76.248197880734878</c:v>
                </c:pt>
                <c:pt idx="129">
                  <c:v>76.178488923086661</c:v>
                </c:pt>
                <c:pt idx="130">
                  <c:v>76.109096748065667</c:v>
                </c:pt>
                <c:pt idx="131">
                  <c:v>76.040029369450266</c:v>
                </c:pt>
                <c:pt idx="132">
                  <c:v>75.971297090571198</c:v>
                </c:pt>
                <c:pt idx="133">
                  <c:v>75.902912461027057</c:v>
                </c:pt>
                <c:pt idx="134">
                  <c:v>75.834890218789383</c:v>
                </c:pt>
                <c:pt idx="135">
                  <c:v>75.767247212816358</c:v>
                </c:pt>
                <c:pt idx="136">
                  <c:v>75.700002300935964</c:v>
                </c:pt>
                <c:pt idx="137">
                  <c:v>75.633176217493855</c:v>
                </c:pt>
                <c:pt idx="138">
                  <c:v>75.566791405141089</c:v>
                </c:pt>
                <c:pt idx="139">
                  <c:v>75.50087180521119</c:v>
                </c:pt>
                <c:pt idx="140">
                  <c:v>75.435442601469774</c:v>
                </c:pt>
                <c:pt idx="141">
                  <c:v>75.37052991267376</c:v>
                </c:pt>
                <c:pt idx="142">
                  <c:v>75.306160430411595</c:v>
                </c:pt>
                <c:pt idx="143">
                  <c:v>75.242361000165772</c:v>
                </c:pt>
                <c:pt idx="144">
                  <c:v>75.17915814547915</c:v>
                </c:pt>
                <c:pt idx="145">
                  <c:v>75.116577537528656</c:v>
                </c:pt>
                <c:pt idx="146">
                  <c:v>75.054643415289434</c:v>
                </c:pt>
                <c:pt idx="147">
                  <c:v>74.99337796473931</c:v>
                </c:pt>
                <c:pt idx="148">
                  <c:v>74.932800669084372</c:v>
                </c:pt>
                <c:pt idx="149">
                  <c:v>74.872927645600555</c:v>
                </c:pt>
                <c:pt idx="150">
                  <c:v>74.813770988146615</c:v>
                </c:pt>
                <c:pt idx="151">
                  <c:v>74.755338137427401</c:v>
                </c:pt>
                <c:pt idx="152">
                  <c:v>74.697631303357483</c:v>
                </c:pt>
                <c:pt idx="153">
                  <c:v>74.640646965081203</c:v>
                </c:pt>
                <c:pt idx="154">
                  <c:v>74.584375474056856</c:v>
                </c:pt>
                <c:pt idx="155">
                  <c:v>74.528800783898035</c:v>
                </c:pt>
                <c:pt idx="156">
                  <c:v>74.473900327275928</c:v>
                </c:pt>
                <c:pt idx="157">
                  <c:v>74.41964505515466</c:v>
                </c:pt>
                <c:pt idx="158">
                  <c:v>74.365999647152009</c:v>
                </c:pt>
                <c:pt idx="159">
                  <c:v>74.312922894240401</c:v>
                </c:pt>
                <c:pt idx="160">
                  <c:v>74.260368246822225</c:v>
                </c:pt>
                <c:pt idx="161">
                  <c:v>74.208284513020175</c:v>
                </c:pt>
                <c:pt idx="162">
                  <c:v>74.156616684448821</c:v>
                </c:pt>
                <c:pt idx="163">
                  <c:v>74.105306860380082</c:v>
                </c:pt>
                <c:pt idx="164">
                  <c:v>74.05429523658843</c:v>
                </c:pt>
                <c:pt idx="165">
                  <c:v>74.003521122610806</c:v>
                </c:pt>
                <c:pt idx="166">
                  <c:v>73.952923950837175</c:v>
                </c:pt>
                <c:pt idx="167">
                  <c:v>73.902444242710487</c:v>
                </c:pt>
                <c:pt idx="168">
                  <c:v>73.852024501114087</c:v>
                </c:pt>
                <c:pt idx="169">
                  <c:v>73.801610003362782</c:v>
                </c:pt>
                <c:pt idx="170">
                  <c:v>73.751149475585137</c:v>
                </c:pt>
                <c:pt idx="171">
                  <c:v>73.700595636150382</c:v>
                </c:pt>
                <c:pt idx="172">
                  <c:v>73.649905602623505</c:v>
                </c:pt>
                <c:pt idx="173">
                  <c:v>73.599041163074602</c:v>
                </c:pt>
                <c:pt idx="174">
                  <c:v>73.547968918064001</c:v>
                </c:pt>
                <c:pt idx="175">
                  <c:v>73.496660304043615</c:v>
                </c:pt>
                <c:pt idx="176">
                  <c:v>73.445091512141531</c:v>
                </c:pt>
                <c:pt idx="177">
                  <c:v>73.393243318330065</c:v>
                </c:pt>
                <c:pt idx="178">
                  <c:v>73.341100841903668</c:v>
                </c:pt>
                <c:pt idx="179">
                  <c:v>73.288653249159623</c:v>
                </c:pt>
                <c:pt idx="180">
                  <c:v>73.235893418370352</c:v>
                </c:pt>
                <c:pt idx="181">
                  <c:v>73.182817580757145</c:v>
                </c:pt>
                <c:pt idx="182">
                  <c:v>73.129424950418411</c:v>
                </c:pt>
                <c:pt idx="183">
                  <c:v>73.075717354202482</c:v>
                </c:pt>
                <c:pt idx="184">
                  <c:v>73.021698870494134</c:v>
                </c:pt>
                <c:pt idx="185">
                  <c:v>72.967375483918389</c:v>
                </c:pt>
                <c:pt idx="186">
                  <c:v>72.91275476113934</c:v>
                </c:pt>
                <c:pt idx="187">
                  <c:v>72.857845551299775</c:v>
                </c:pt>
                <c:pt idx="188">
                  <c:v>72.802657713238432</c:v>
                </c:pt>
                <c:pt idx="189">
                  <c:v>72.747201870446517</c:v>
                </c:pt>
                <c:pt idx="190">
                  <c:v>72.691489193776775</c:v>
                </c:pt>
                <c:pt idx="191">
                  <c:v>72.635531211183675</c:v>
                </c:pt>
                <c:pt idx="192">
                  <c:v>72.579339643227243</c:v>
                </c:pt>
                <c:pt idx="193">
                  <c:v>72.522926262692764</c:v>
                </c:pt>
                <c:pt idx="194">
                  <c:v>72.466302776436123</c:v>
                </c:pt>
                <c:pt idx="195">
                  <c:v>72.409480727434186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88.066999999999993</c:v>
                </c:pt>
                <c:pt idx="1">
                  <c:v>87.25</c:v>
                </c:pt>
                <c:pt idx="2">
                  <c:v>87.35</c:v>
                </c:pt>
                <c:pt idx="3">
                  <c:v>88.25</c:v>
                </c:pt>
                <c:pt idx="4">
                  <c:v>87.733000000000004</c:v>
                </c:pt>
                <c:pt idx="5">
                  <c:v>87.533000000000001</c:v>
                </c:pt>
                <c:pt idx="6">
                  <c:v>88.117000000000004</c:v>
                </c:pt>
                <c:pt idx="7">
                  <c:v>88.233000000000004</c:v>
                </c:pt>
                <c:pt idx="8">
                  <c:v>87.216999999999999</c:v>
                </c:pt>
                <c:pt idx="9">
                  <c:v>87.183000000000007</c:v>
                </c:pt>
                <c:pt idx="10">
                  <c:v>87.983000000000004</c:v>
                </c:pt>
                <c:pt idx="11">
                  <c:v>87.55</c:v>
                </c:pt>
                <c:pt idx="12">
                  <c:v>86.566999999999993</c:v>
                </c:pt>
                <c:pt idx="13">
                  <c:v>87.1</c:v>
                </c:pt>
                <c:pt idx="14">
                  <c:v>86.85</c:v>
                </c:pt>
                <c:pt idx="15">
                  <c:v>87.632999999999996</c:v>
                </c:pt>
                <c:pt idx="16">
                  <c:v>87.766999999999996</c:v>
                </c:pt>
                <c:pt idx="17">
                  <c:v>86.867000000000004</c:v>
                </c:pt>
                <c:pt idx="18">
                  <c:v>87.117000000000004</c:v>
                </c:pt>
                <c:pt idx="19">
                  <c:v>87.15</c:v>
                </c:pt>
                <c:pt idx="20">
                  <c:v>87.867000000000004</c:v>
                </c:pt>
                <c:pt idx="21">
                  <c:v>86.683000000000007</c:v>
                </c:pt>
                <c:pt idx="22">
                  <c:v>86.882999999999996</c:v>
                </c:pt>
                <c:pt idx="23">
                  <c:v>86.5</c:v>
                </c:pt>
                <c:pt idx="24">
                  <c:v>86.466999999999999</c:v>
                </c:pt>
                <c:pt idx="25">
                  <c:v>86.233000000000004</c:v>
                </c:pt>
                <c:pt idx="26">
                  <c:v>86.85</c:v>
                </c:pt>
                <c:pt idx="27">
                  <c:v>87.216999999999999</c:v>
                </c:pt>
                <c:pt idx="28">
                  <c:v>86.332999999999998</c:v>
                </c:pt>
                <c:pt idx="29">
                  <c:v>85.466999999999999</c:v>
                </c:pt>
                <c:pt idx="30">
                  <c:v>85.332999999999998</c:v>
                </c:pt>
                <c:pt idx="31">
                  <c:v>86.033000000000001</c:v>
                </c:pt>
                <c:pt idx="32">
                  <c:v>86.25</c:v>
                </c:pt>
                <c:pt idx="33">
                  <c:v>87.683000000000007</c:v>
                </c:pt>
                <c:pt idx="34">
                  <c:v>87.683000000000007</c:v>
                </c:pt>
                <c:pt idx="35">
                  <c:v>86.7</c:v>
                </c:pt>
                <c:pt idx="36">
                  <c:v>87.283000000000001</c:v>
                </c:pt>
                <c:pt idx="37">
                  <c:v>88.233000000000004</c:v>
                </c:pt>
                <c:pt idx="38">
                  <c:v>87.233000000000004</c:v>
                </c:pt>
                <c:pt idx="39">
                  <c:v>87.433000000000007</c:v>
                </c:pt>
                <c:pt idx="40">
                  <c:v>87.55</c:v>
                </c:pt>
                <c:pt idx="41">
                  <c:v>88.832999999999998</c:v>
                </c:pt>
                <c:pt idx="42">
                  <c:v>88.3</c:v>
                </c:pt>
                <c:pt idx="43">
                  <c:v>87.966999999999999</c:v>
                </c:pt>
                <c:pt idx="44">
                  <c:v>88.783000000000001</c:v>
                </c:pt>
                <c:pt idx="45">
                  <c:v>87.05</c:v>
                </c:pt>
                <c:pt idx="46">
                  <c:v>87.117000000000004</c:v>
                </c:pt>
                <c:pt idx="47">
                  <c:v>87.016999999999996</c:v>
                </c:pt>
                <c:pt idx="48">
                  <c:v>87.466999999999999</c:v>
                </c:pt>
                <c:pt idx="49">
                  <c:v>88.5</c:v>
                </c:pt>
                <c:pt idx="50">
                  <c:v>91.983000000000004</c:v>
                </c:pt>
                <c:pt idx="51">
                  <c:v>96.816999999999993</c:v>
                </c:pt>
                <c:pt idx="52">
                  <c:v>103.65</c:v>
                </c:pt>
                <c:pt idx="53">
                  <c:v>113.217</c:v>
                </c:pt>
                <c:pt idx="54">
                  <c:v>127.667</c:v>
                </c:pt>
                <c:pt idx="55">
                  <c:v>141.767</c:v>
                </c:pt>
                <c:pt idx="56">
                  <c:v>156.46700000000001</c:v>
                </c:pt>
                <c:pt idx="57">
                  <c:v>168.88300000000001</c:v>
                </c:pt>
                <c:pt idx="58">
                  <c:v>177.96700000000001</c:v>
                </c:pt>
                <c:pt idx="59">
                  <c:v>184.43299999999999</c:v>
                </c:pt>
                <c:pt idx="60">
                  <c:v>184.81700000000001</c:v>
                </c:pt>
                <c:pt idx="61">
                  <c:v>180.233</c:v>
                </c:pt>
                <c:pt idx="62">
                  <c:v>168.38300000000001</c:v>
                </c:pt>
                <c:pt idx="63">
                  <c:v>149.083</c:v>
                </c:pt>
                <c:pt idx="64">
                  <c:v>125.68300000000001</c:v>
                </c:pt>
                <c:pt idx="65">
                  <c:v>102.783</c:v>
                </c:pt>
                <c:pt idx="66">
                  <c:v>88.417000000000002</c:v>
                </c:pt>
                <c:pt idx="67">
                  <c:v>82.533000000000001</c:v>
                </c:pt>
                <c:pt idx="68">
                  <c:v>80.433000000000007</c:v>
                </c:pt>
                <c:pt idx="69">
                  <c:v>80.650000000000006</c:v>
                </c:pt>
                <c:pt idx="70">
                  <c:v>80.316999999999993</c:v>
                </c:pt>
                <c:pt idx="71">
                  <c:v>80.433000000000007</c:v>
                </c:pt>
                <c:pt idx="72">
                  <c:v>80.733000000000004</c:v>
                </c:pt>
                <c:pt idx="73">
                  <c:v>82.367000000000004</c:v>
                </c:pt>
                <c:pt idx="74">
                  <c:v>81.733000000000004</c:v>
                </c:pt>
                <c:pt idx="75">
                  <c:v>83.4</c:v>
                </c:pt>
                <c:pt idx="76">
                  <c:v>87.45</c:v>
                </c:pt>
                <c:pt idx="77">
                  <c:v>92.8</c:v>
                </c:pt>
                <c:pt idx="78">
                  <c:v>99.533000000000001</c:v>
                </c:pt>
                <c:pt idx="79">
                  <c:v>109.56699999999999</c:v>
                </c:pt>
                <c:pt idx="80">
                  <c:v>119.967</c:v>
                </c:pt>
                <c:pt idx="81">
                  <c:v>128.93299999999999</c:v>
                </c:pt>
                <c:pt idx="82">
                  <c:v>137.63300000000001</c:v>
                </c:pt>
                <c:pt idx="83">
                  <c:v>143.267</c:v>
                </c:pt>
                <c:pt idx="84">
                  <c:v>146.4</c:v>
                </c:pt>
                <c:pt idx="85">
                  <c:v>144.1</c:v>
                </c:pt>
                <c:pt idx="86">
                  <c:v>135.65</c:v>
                </c:pt>
                <c:pt idx="87">
                  <c:v>121.06699999999999</c:v>
                </c:pt>
                <c:pt idx="88">
                  <c:v>103.733</c:v>
                </c:pt>
                <c:pt idx="89">
                  <c:v>88.9</c:v>
                </c:pt>
                <c:pt idx="90">
                  <c:v>80.167000000000002</c:v>
                </c:pt>
                <c:pt idx="91">
                  <c:v>76.417000000000002</c:v>
                </c:pt>
                <c:pt idx="92">
                  <c:v>75.316999999999993</c:v>
                </c:pt>
                <c:pt idx="93">
                  <c:v>76.016999999999996</c:v>
                </c:pt>
                <c:pt idx="94">
                  <c:v>76.667000000000002</c:v>
                </c:pt>
                <c:pt idx="95">
                  <c:v>75.783000000000001</c:v>
                </c:pt>
                <c:pt idx="96">
                  <c:v>74.983000000000004</c:v>
                </c:pt>
                <c:pt idx="97">
                  <c:v>75.667000000000002</c:v>
                </c:pt>
                <c:pt idx="98">
                  <c:v>75.7</c:v>
                </c:pt>
                <c:pt idx="99">
                  <c:v>76.033000000000001</c:v>
                </c:pt>
                <c:pt idx="100">
                  <c:v>75.400000000000006</c:v>
                </c:pt>
                <c:pt idx="101">
                  <c:v>75.332999999999998</c:v>
                </c:pt>
                <c:pt idx="102">
                  <c:v>75.867000000000004</c:v>
                </c:pt>
                <c:pt idx="103">
                  <c:v>75.783000000000001</c:v>
                </c:pt>
                <c:pt idx="104">
                  <c:v>75.816999999999993</c:v>
                </c:pt>
                <c:pt idx="105">
                  <c:v>75.2</c:v>
                </c:pt>
                <c:pt idx="106">
                  <c:v>74.8</c:v>
                </c:pt>
                <c:pt idx="107">
                  <c:v>74.733000000000004</c:v>
                </c:pt>
                <c:pt idx="108">
                  <c:v>76.5</c:v>
                </c:pt>
                <c:pt idx="109">
                  <c:v>75.766999999999996</c:v>
                </c:pt>
                <c:pt idx="110">
                  <c:v>74.849999999999994</c:v>
                </c:pt>
                <c:pt idx="111">
                  <c:v>75.683000000000007</c:v>
                </c:pt>
                <c:pt idx="112">
                  <c:v>75.5</c:v>
                </c:pt>
                <c:pt idx="113">
                  <c:v>75.066999999999993</c:v>
                </c:pt>
                <c:pt idx="114">
                  <c:v>75.3</c:v>
                </c:pt>
                <c:pt idx="115">
                  <c:v>76.683000000000007</c:v>
                </c:pt>
                <c:pt idx="116">
                  <c:v>78.816999999999993</c:v>
                </c:pt>
                <c:pt idx="117">
                  <c:v>81.332999999999998</c:v>
                </c:pt>
                <c:pt idx="118">
                  <c:v>84.832999999999998</c:v>
                </c:pt>
                <c:pt idx="119">
                  <c:v>91.316999999999993</c:v>
                </c:pt>
                <c:pt idx="120">
                  <c:v>98.566999999999993</c:v>
                </c:pt>
                <c:pt idx="121">
                  <c:v>109.1</c:v>
                </c:pt>
                <c:pt idx="122">
                  <c:v>119.633</c:v>
                </c:pt>
                <c:pt idx="123">
                  <c:v>131.38300000000001</c:v>
                </c:pt>
                <c:pt idx="124">
                  <c:v>142.30000000000001</c:v>
                </c:pt>
                <c:pt idx="125">
                  <c:v>149.93299999999999</c:v>
                </c:pt>
                <c:pt idx="126">
                  <c:v>154.983</c:v>
                </c:pt>
                <c:pt idx="127">
                  <c:v>158.71700000000001</c:v>
                </c:pt>
                <c:pt idx="128">
                  <c:v>157.75</c:v>
                </c:pt>
                <c:pt idx="129">
                  <c:v>153.19999999999999</c:v>
                </c:pt>
                <c:pt idx="130">
                  <c:v>145.18299999999999</c:v>
                </c:pt>
                <c:pt idx="131">
                  <c:v>131.63300000000001</c:v>
                </c:pt>
                <c:pt idx="132">
                  <c:v>115.517</c:v>
                </c:pt>
                <c:pt idx="133">
                  <c:v>98.367000000000004</c:v>
                </c:pt>
                <c:pt idx="134">
                  <c:v>84.2</c:v>
                </c:pt>
                <c:pt idx="135">
                  <c:v>77.033000000000001</c:v>
                </c:pt>
                <c:pt idx="136">
                  <c:v>74.167000000000002</c:v>
                </c:pt>
                <c:pt idx="137">
                  <c:v>72.033000000000001</c:v>
                </c:pt>
                <c:pt idx="138">
                  <c:v>72.367000000000004</c:v>
                </c:pt>
                <c:pt idx="139">
                  <c:v>70.882999999999996</c:v>
                </c:pt>
                <c:pt idx="140">
                  <c:v>72.667000000000002</c:v>
                </c:pt>
                <c:pt idx="141">
                  <c:v>73.349999999999994</c:v>
                </c:pt>
                <c:pt idx="142">
                  <c:v>72.617000000000004</c:v>
                </c:pt>
                <c:pt idx="143">
                  <c:v>71.45</c:v>
                </c:pt>
                <c:pt idx="144">
                  <c:v>71.766999999999996</c:v>
                </c:pt>
                <c:pt idx="145">
                  <c:v>71.5</c:v>
                </c:pt>
                <c:pt idx="146">
                  <c:v>70.617000000000004</c:v>
                </c:pt>
                <c:pt idx="147">
                  <c:v>72.533000000000001</c:v>
                </c:pt>
                <c:pt idx="148">
                  <c:v>73.766999999999996</c:v>
                </c:pt>
                <c:pt idx="149">
                  <c:v>75.882999999999996</c:v>
                </c:pt>
                <c:pt idx="150">
                  <c:v>78.417000000000002</c:v>
                </c:pt>
                <c:pt idx="151">
                  <c:v>81.966999999999999</c:v>
                </c:pt>
                <c:pt idx="152">
                  <c:v>87.55</c:v>
                </c:pt>
                <c:pt idx="153">
                  <c:v>93.85</c:v>
                </c:pt>
                <c:pt idx="154">
                  <c:v>101.56699999999999</c:v>
                </c:pt>
                <c:pt idx="155">
                  <c:v>108.93300000000001</c:v>
                </c:pt>
                <c:pt idx="156">
                  <c:v>115.15</c:v>
                </c:pt>
                <c:pt idx="157">
                  <c:v>119.8</c:v>
                </c:pt>
                <c:pt idx="158">
                  <c:v>123.033</c:v>
                </c:pt>
                <c:pt idx="159">
                  <c:v>124.083</c:v>
                </c:pt>
                <c:pt idx="160">
                  <c:v>121.367</c:v>
                </c:pt>
                <c:pt idx="161">
                  <c:v>115.15</c:v>
                </c:pt>
                <c:pt idx="162">
                  <c:v>107.717</c:v>
                </c:pt>
                <c:pt idx="163">
                  <c:v>96.933000000000007</c:v>
                </c:pt>
                <c:pt idx="164">
                  <c:v>87.266999999999996</c:v>
                </c:pt>
                <c:pt idx="165">
                  <c:v>78.283000000000001</c:v>
                </c:pt>
                <c:pt idx="166">
                  <c:v>73.016999999999996</c:v>
                </c:pt>
                <c:pt idx="167">
                  <c:v>70.582999999999998</c:v>
                </c:pt>
                <c:pt idx="168">
                  <c:v>69.933000000000007</c:v>
                </c:pt>
                <c:pt idx="169">
                  <c:v>69.566999999999993</c:v>
                </c:pt>
                <c:pt idx="170">
                  <c:v>69.216999999999999</c:v>
                </c:pt>
                <c:pt idx="171">
                  <c:v>69.216999999999999</c:v>
                </c:pt>
                <c:pt idx="172">
                  <c:v>68.867000000000004</c:v>
                </c:pt>
                <c:pt idx="173">
                  <c:v>69.233000000000004</c:v>
                </c:pt>
                <c:pt idx="174">
                  <c:v>68.867000000000004</c:v>
                </c:pt>
                <c:pt idx="175">
                  <c:v>68.016999999999996</c:v>
                </c:pt>
                <c:pt idx="176">
                  <c:v>67.95</c:v>
                </c:pt>
                <c:pt idx="177">
                  <c:v>67.8</c:v>
                </c:pt>
                <c:pt idx="178">
                  <c:v>68.082999999999998</c:v>
                </c:pt>
                <c:pt idx="179">
                  <c:v>68.150000000000006</c:v>
                </c:pt>
                <c:pt idx="180">
                  <c:v>69.150000000000006</c:v>
                </c:pt>
                <c:pt idx="181">
                  <c:v>68.599999999999994</c:v>
                </c:pt>
                <c:pt idx="182">
                  <c:v>67.233000000000004</c:v>
                </c:pt>
                <c:pt idx="183">
                  <c:v>67.183000000000007</c:v>
                </c:pt>
                <c:pt idx="184">
                  <c:v>66.683000000000007</c:v>
                </c:pt>
                <c:pt idx="185">
                  <c:v>66.266999999999996</c:v>
                </c:pt>
                <c:pt idx="186">
                  <c:v>66.316999999999993</c:v>
                </c:pt>
                <c:pt idx="187">
                  <c:v>67.382999999999996</c:v>
                </c:pt>
                <c:pt idx="188">
                  <c:v>66.832999999999998</c:v>
                </c:pt>
                <c:pt idx="189">
                  <c:v>67.3</c:v>
                </c:pt>
                <c:pt idx="190">
                  <c:v>66.132999999999996</c:v>
                </c:pt>
                <c:pt idx="191">
                  <c:v>65.917000000000002</c:v>
                </c:pt>
                <c:pt idx="192">
                  <c:v>66.066999999999993</c:v>
                </c:pt>
                <c:pt idx="193">
                  <c:v>66.582999999999998</c:v>
                </c:pt>
                <c:pt idx="194">
                  <c:v>67.216999999999999</c:v>
                </c:pt>
                <c:pt idx="195">
                  <c:v>65.55</c:v>
                </c:pt>
                <c:pt idx="196">
                  <c:v>66.216999999999999</c:v>
                </c:pt>
                <c:pt idx="197">
                  <c:v>66.466999999999999</c:v>
                </c:pt>
                <c:pt idx="198">
                  <c:v>65.917000000000002</c:v>
                </c:pt>
                <c:pt idx="199">
                  <c:v>65.650000000000006</c:v>
                </c:pt>
                <c:pt idx="200">
                  <c:v>65.933000000000007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86.39506185658108</c:v>
                </c:pt>
                <c:pt idx="20">
                  <c:v>86.423531843709583</c:v>
                </c:pt>
                <c:pt idx="21">
                  <c:v>86.449651046426183</c:v>
                </c:pt>
                <c:pt idx="22">
                  <c:v>86.473159444127489</c:v>
                </c:pt>
                <c:pt idx="23">
                  <c:v>86.493776517080619</c:v>
                </c:pt>
                <c:pt idx="24">
                  <c:v>86.511201051832757</c:v>
                </c:pt>
                <c:pt idx="25">
                  <c:v>86.525111272417007</c:v>
                </c:pt>
                <c:pt idx="26">
                  <c:v>86.535165368417296</c:v>
                </c:pt>
                <c:pt idx="27">
                  <c:v>86.541002499763309</c:v>
                </c:pt>
                <c:pt idx="28">
                  <c:v>86.542244373554496</c:v>
                </c:pt>
                <c:pt idx="29">
                  <c:v>86.538497523572047</c:v>
                </c:pt>
                <c:pt idx="30">
                  <c:v>86.529356511663067</c:v>
                </c:pt>
                <c:pt idx="31">
                  <c:v>86.514408489413796</c:v>
                </c:pt>
                <c:pt idx="32">
                  <c:v>86.49324007866295</c:v>
                </c:pt>
                <c:pt idx="33">
                  <c:v>86.465448702194635</c:v>
                </c:pt>
                <c:pt idx="34">
                  <c:v>86.430663003776445</c:v>
                </c:pt>
                <c:pt idx="35">
                  <c:v>86.388582074471444</c:v>
                </c:pt>
                <c:pt idx="36">
                  <c:v>86.339052912709576</c:v>
                </c:pt>
                <c:pt idx="37">
                  <c:v>86.282223012717324</c:v>
                </c:pt>
                <c:pt idx="38">
                  <c:v>86.218834338771003</c:v>
                </c:pt>
                <c:pt idx="39">
                  <c:v>86.150770600259278</c:v>
                </c:pt>
                <c:pt idx="40">
                  <c:v>86.082034271096802</c:v>
                </c:pt>
                <c:pt idx="41">
                  <c:v>86.020409921467717</c:v>
                </c:pt>
                <c:pt idx="42">
                  <c:v>85.980150880455128</c:v>
                </c:pt>
                <c:pt idx="43">
                  <c:v>85.986072549679776</c:v>
                </c:pt>
                <c:pt idx="44">
                  <c:v>86.079389003634319</c:v>
                </c:pt>
                <c:pt idx="45">
                  <c:v>86.325409144358616</c:v>
                </c:pt>
                <c:pt idx="46">
                  <c:v>86.822729367169643</c:v>
                </c:pt>
                <c:pt idx="47">
                  <c:v>87.712769241052655</c:v>
                </c:pt>
                <c:pt idx="48">
                  <c:v>89.187432405643861</c:v>
                </c:pt>
                <c:pt idx="49">
                  <c:v>91.491524063917737</c:v>
                </c:pt>
                <c:pt idx="50">
                  <c:v>94.915689027870528</c:v>
                </c:pt>
                <c:pt idx="51">
                  <c:v>99.775554686585934</c:v>
                </c:pt>
                <c:pt idx="52">
                  <c:v>106.37389064173914</c:v>
                </c:pt>
                <c:pt idx="53">
                  <c:v>114.94469686298793</c:v>
                </c:pt>
                <c:pt idx="54">
                  <c:v>125.57924730429053</c:v>
                </c:pt>
                <c:pt idx="55">
                  <c:v>138.12995503657311</c:v>
                </c:pt>
                <c:pt idx="56">
                  <c:v>152.07644416640798</c:v>
                </c:pt>
                <c:pt idx="57">
                  <c:v>166.33622580865074</c:v>
                </c:pt>
                <c:pt idx="58">
                  <c:v>179.06144871641467</c:v>
                </c:pt>
                <c:pt idx="59">
                  <c:v>187.62424708982422</c:v>
                </c:pt>
                <c:pt idx="60">
                  <c:v>189.14154147193793</c:v>
                </c:pt>
                <c:pt idx="61">
                  <c:v>181.70080558754071</c:v>
                </c:pt>
                <c:pt idx="62">
                  <c:v>165.76302230438131</c:v>
                </c:pt>
                <c:pt idx="63">
                  <c:v>144.60464447367929</c:v>
                </c:pt>
                <c:pt idx="64">
                  <c:v>123.07328111156779</c:v>
                </c:pt>
                <c:pt idx="65">
                  <c:v>105.33797720159977</c:v>
                </c:pt>
                <c:pt idx="66">
                  <c:v>93.261244757603393</c:v>
                </c:pt>
                <c:pt idx="67">
                  <c:v>86.385678585454997</c:v>
                </c:pt>
                <c:pt idx="68">
                  <c:v>83.0842172944688</c:v>
                </c:pt>
                <c:pt idx="69">
                  <c:v>81.745516029845405</c:v>
                </c:pt>
                <c:pt idx="70">
                  <c:v>81.329248395877258</c:v>
                </c:pt>
                <c:pt idx="71">
                  <c:v>81.36197731889159</c:v>
                </c:pt>
                <c:pt idx="72">
                  <c:v>81.730331776167304</c:v>
                </c:pt>
                <c:pt idx="73">
                  <c:v>82.507820483892729</c:v>
                </c:pt>
                <c:pt idx="74">
                  <c:v>83.865919134105695</c:v>
                </c:pt>
                <c:pt idx="75">
                  <c:v>86.035616950029649</c:v>
                </c:pt>
                <c:pt idx="76">
                  <c:v>89.280641951522242</c:v>
                </c:pt>
                <c:pt idx="77">
                  <c:v>93.860769915894053</c:v>
                </c:pt>
                <c:pt idx="78">
                  <c:v>99.977768580495905</c:v>
                </c:pt>
                <c:pt idx="79">
                  <c:v>107.7041358769916</c:v>
                </c:pt>
                <c:pt idx="80">
                  <c:v>116.89265630724782</c:v>
                </c:pt>
                <c:pt idx="81">
                  <c:v>127.04562837332379</c:v>
                </c:pt>
                <c:pt idx="82">
                  <c:v>137.10493320693826</c:v>
                </c:pt>
                <c:pt idx="83">
                  <c:v>145.20877490242134</c:v>
                </c:pt>
                <c:pt idx="84">
                  <c:v>148.75340035502936</c:v>
                </c:pt>
                <c:pt idx="85">
                  <c:v>145.3194017965568</c:v>
                </c:pt>
                <c:pt idx="86">
                  <c:v>134.41991392653375</c:v>
                </c:pt>
                <c:pt idx="87">
                  <c:v>118.65825055571023</c:v>
                </c:pt>
                <c:pt idx="88">
                  <c:v>102.6649322035309</c:v>
                </c:pt>
                <c:pt idx="89">
                  <c:v>90.338356786273266</c:v>
                </c:pt>
                <c:pt idx="90">
                  <c:v>82.920506744065861</c:v>
                </c:pt>
                <c:pt idx="91">
                  <c:v>79.372367776330904</c:v>
                </c:pt>
                <c:pt idx="92">
                  <c:v>77.97935744715447</c:v>
                </c:pt>
                <c:pt idx="93">
                  <c:v>77.482615642010089</c:v>
                </c:pt>
                <c:pt idx="94">
                  <c:v>77.271398192698555</c:v>
                </c:pt>
                <c:pt idx="95">
                  <c:v>77.131245510875416</c:v>
                </c:pt>
                <c:pt idx="96">
                  <c:v>77.005583205103079</c:v>
                </c:pt>
                <c:pt idx="97">
                  <c:v>76.882952228358391</c:v>
                </c:pt>
                <c:pt idx="98">
                  <c:v>76.761515563941828</c:v>
                </c:pt>
                <c:pt idx="99">
                  <c:v>76.641009649579345</c:v>
                </c:pt>
                <c:pt idx="100">
                  <c:v>76.521391483126237</c:v>
                </c:pt>
                <c:pt idx="101">
                  <c:v>76.402687492979211</c:v>
                </c:pt>
                <c:pt idx="102">
                  <c:v>76.285026474548886</c:v>
                </c:pt>
                <c:pt idx="103">
                  <c:v>76.168736496138067</c:v>
                </c:pt>
                <c:pt idx="104">
                  <c:v>76.054528926147469</c:v>
                </c:pt>
                <c:pt idx="105">
                  <c:v>75.943829812844498</c:v>
                </c:pt>
                <c:pt idx="106">
                  <c:v>75.839351971239097</c:v>
                </c:pt>
                <c:pt idx="107">
                  <c:v>75.746040279233341</c:v>
                </c:pt>
                <c:pt idx="108">
                  <c:v>75.672562544681355</c:v>
                </c:pt>
                <c:pt idx="109">
                  <c:v>75.633545227214995</c:v>
                </c:pt>
                <c:pt idx="110">
                  <c:v>75.652744079584963</c:v>
                </c:pt>
                <c:pt idx="111">
                  <c:v>75.767261947495598</c:v>
                </c:pt>
                <c:pt idx="112">
                  <c:v>76.032742618933057</c:v>
                </c:pt>
                <c:pt idx="113">
                  <c:v>76.529150797537426</c:v>
                </c:pt>
                <c:pt idx="114">
                  <c:v>77.366289421166869</c:v>
                </c:pt>
                <c:pt idx="115">
                  <c:v>78.687649558609394</c:v>
                </c:pt>
                <c:pt idx="116">
                  <c:v>80.67064173553662</c:v>
                </c:pt>
                <c:pt idx="117">
                  <c:v>83.520883693919956</c:v>
                </c:pt>
                <c:pt idx="118">
                  <c:v>87.458176996000631</c:v>
                </c:pt>
                <c:pt idx="119">
                  <c:v>92.692107651751542</c:v>
                </c:pt>
                <c:pt idx="120">
                  <c:v>99.385541374706847</c:v>
                </c:pt>
                <c:pt idx="121">
                  <c:v>107.60405005204225</c:v>
                </c:pt>
                <c:pt idx="122">
                  <c:v>117.24847086075704</c:v>
                </c:pt>
                <c:pt idx="123">
                  <c:v>127.96901158432209</c:v>
                </c:pt>
                <c:pt idx="124">
                  <c:v>139.06969792974735</c:v>
                </c:pt>
                <c:pt idx="125">
                  <c:v>149.43938818839248</c:v>
                </c:pt>
                <c:pt idx="126">
                  <c:v>157.58466582885461</c:v>
                </c:pt>
                <c:pt idx="127">
                  <c:v>161.85610539387565</c:v>
                </c:pt>
                <c:pt idx="128">
                  <c:v>160.89950296614015</c:v>
                </c:pt>
                <c:pt idx="129">
                  <c:v>154.21275374346112</c:v>
                </c:pt>
                <c:pt idx="130">
                  <c:v>142.53233268301003</c:v>
                </c:pt>
                <c:pt idx="131">
                  <c:v>127.76694579074423</c:v>
                </c:pt>
                <c:pt idx="132">
                  <c:v>112.41814129324698</c:v>
                </c:pt>
                <c:pt idx="133">
                  <c:v>98.750483495890947</c:v>
                </c:pt>
                <c:pt idx="134">
                  <c:v>88.139048219657425</c:v>
                </c:pt>
                <c:pt idx="135">
                  <c:v>80.887189926405597</c:v>
                </c:pt>
                <c:pt idx="136">
                  <c:v>76.493707013220344</c:v>
                </c:pt>
                <c:pt idx="137">
                  <c:v>74.113047090818938</c:v>
                </c:pt>
                <c:pt idx="138">
                  <c:v>72.939587063859307</c:v>
                </c:pt>
                <c:pt idx="139">
                  <c:v>72.39351129667935</c:v>
                </c:pt>
                <c:pt idx="140">
                  <c:v>72.136216881459518</c:v>
                </c:pt>
                <c:pt idx="141">
                  <c:v>72.005102029437467</c:v>
                </c:pt>
                <c:pt idx="142">
                  <c:v>71.940866080446057</c:v>
                </c:pt>
                <c:pt idx="143">
                  <c:v>71.938648340494751</c:v>
                </c:pt>
                <c:pt idx="144">
                  <c:v>72.024690844882599</c:v>
                </c:pt>
                <c:pt idx="145">
                  <c:v>72.249615922040874</c:v>
                </c:pt>
                <c:pt idx="146">
                  <c:v>72.689649042622122</c:v>
                </c:pt>
                <c:pt idx="147">
                  <c:v>73.449958298145702</c:v>
                </c:pt>
                <c:pt idx="148">
                  <c:v>74.666188289625623</c:v>
                </c:pt>
                <c:pt idx="149">
                  <c:v>76.500935179774146</c:v>
                </c:pt>
                <c:pt idx="150">
                  <c:v>79.132028923006061</c:v>
                </c:pt>
                <c:pt idx="151">
                  <c:v>82.729576167425449</c:v>
                </c:pt>
                <c:pt idx="152">
                  <c:v>87.418874472935897</c:v>
                </c:pt>
                <c:pt idx="153">
                  <c:v>93.226694009660349</c:v>
                </c:pt>
                <c:pt idx="154">
                  <c:v>100.01055275169146</c:v>
                </c:pt>
                <c:pt idx="155">
                  <c:v>107.37864340845049</c:v>
                </c:pt>
                <c:pt idx="156">
                  <c:v>114.62686469852751</c:v>
                </c:pt>
                <c:pt idx="157">
                  <c:v>120.74587631252109</c:v>
                </c:pt>
                <c:pt idx="158">
                  <c:v>124.56331695694735</c:v>
                </c:pt>
                <c:pt idx="159">
                  <c:v>125.04857823346626</c:v>
                </c:pt>
                <c:pt idx="160">
                  <c:v>121.70648876805154</c:v>
                </c:pt>
                <c:pt idx="161">
                  <c:v>114.87464075015609</c:v>
                </c:pt>
                <c:pt idx="162">
                  <c:v>105.72260250880194</c:v>
                </c:pt>
                <c:pt idx="163">
                  <c:v>95.891874861885412</c:v>
                </c:pt>
                <c:pt idx="164">
                  <c:v>86.937472622528574</c:v>
                </c:pt>
                <c:pt idx="165">
                  <c:v>79.86073295415548</c:v>
                </c:pt>
                <c:pt idx="166">
                  <c:v>74.948695309574703</c:v>
                </c:pt>
                <c:pt idx="167">
                  <c:v>71.926332959549583</c:v>
                </c:pt>
                <c:pt idx="168">
                  <c:v>70.257862721052021</c:v>
                </c:pt>
                <c:pt idx="169">
                  <c:v>69.411460395832691</c:v>
                </c:pt>
                <c:pt idx="170">
                  <c:v>68.994897326408491</c:v>
                </c:pt>
                <c:pt idx="171">
                  <c:v>68.773647198328817</c:v>
                </c:pt>
                <c:pt idx="172">
                  <c:v>68.629950311399725</c:v>
                </c:pt>
                <c:pt idx="173">
                  <c:v>68.513251615848802</c:v>
                </c:pt>
                <c:pt idx="174">
                  <c:v>68.404796713616093</c:v>
                </c:pt>
                <c:pt idx="175">
                  <c:v>68.298531027898079</c:v>
                </c:pt>
                <c:pt idx="176">
                  <c:v>68.192743618462075</c:v>
                </c:pt>
                <c:pt idx="177">
                  <c:v>68.087007885648376</c:v>
                </c:pt>
                <c:pt idx="178">
                  <c:v>67.981227973302623</c:v>
                </c:pt>
                <c:pt idx="179">
                  <c:v>67.87538298393504</c:v>
                </c:pt>
                <c:pt idx="180">
                  <c:v>67.769467485703885</c:v>
                </c:pt>
                <c:pt idx="181">
                  <c:v>67.663479411759894</c:v>
                </c:pt>
                <c:pt idx="182">
                  <c:v>67.55741785222493</c:v>
                </c:pt>
                <c:pt idx="183">
                  <c:v>67.451282640160201</c:v>
                </c:pt>
                <c:pt idx="184">
                  <c:v>67.345074221749485</c:v>
                </c:pt>
                <c:pt idx="185">
                  <c:v>67.238793567596332</c:v>
                </c:pt>
                <c:pt idx="186">
                  <c:v>67.132442092164794</c:v>
                </c:pt>
                <c:pt idx="187">
                  <c:v>67.026021578363697</c:v>
                </c:pt>
                <c:pt idx="188">
                  <c:v>66.919534107715023</c:v>
                </c:pt>
                <c:pt idx="189">
                  <c:v>66.812981996628267</c:v>
                </c:pt>
                <c:pt idx="190">
                  <c:v>66.706367739058393</c:v>
                </c:pt>
                <c:pt idx="191">
                  <c:v>66.599693955595043</c:v>
                </c:pt>
                <c:pt idx="192">
                  <c:v>66.49296334884896</c:v>
                </c:pt>
                <c:pt idx="193">
                  <c:v>66.386178664864772</c:v>
                </c:pt>
                <c:pt idx="194">
                  <c:v>66.279342660191418</c:v>
                </c:pt>
                <c:pt idx="195">
                  <c:v>66.172458074179218</c:v>
                </c:pt>
                <c:pt idx="196">
                  <c:v>66.065527606036255</c:v>
                </c:pt>
                <c:pt idx="197">
                  <c:v>65.958553896163764</c:v>
                </c:pt>
                <c:pt idx="198">
                  <c:v>65.851539511293154</c:v>
                </c:pt>
                <c:pt idx="199">
                  <c:v>65.744486932964236</c:v>
                </c:pt>
                <c:pt idx="200">
                  <c:v>65.637398548908351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86.395061856578153</c:v>
                </c:pt>
                <c:pt idx="20">
                  <c:v>86.42353184369739</c:v>
                </c:pt>
                <c:pt idx="21">
                  <c:v>86.449651046376957</c:v>
                </c:pt>
                <c:pt idx="22">
                  <c:v>86.473159443935188</c:v>
                </c:pt>
                <c:pt idx="23">
                  <c:v>86.493776516353904</c:v>
                </c:pt>
                <c:pt idx="24">
                  <c:v>86.51120104917608</c:v>
                </c:pt>
                <c:pt idx="25">
                  <c:v>86.5251112630215</c:v>
                </c:pt>
                <c:pt idx="26">
                  <c:v>86.535165336272897</c:v>
                </c:pt>
                <c:pt idx="27">
                  <c:v>86.541002393375024</c:v>
                </c:pt>
                <c:pt idx="28">
                  <c:v>86.542244032921957</c:v>
                </c:pt>
                <c:pt idx="29">
                  <c:v>86.538496468499972</c:v>
                </c:pt>
                <c:pt idx="30">
                  <c:v>86.529353350245884</c:v>
                </c:pt>
                <c:pt idx="31">
                  <c:v>86.514399325411702</c:v>
                </c:pt>
                <c:pt idx="32">
                  <c:v>86.493214381082197</c:v>
                </c:pt>
                <c:pt idx="33">
                  <c:v>86.465378990925757</c:v>
                </c:pt>
                <c:pt idx="34">
                  <c:v>86.430480060090431</c:v>
                </c:pt>
                <c:pt idx="35">
                  <c:v>86.388117628124348</c:v>
                </c:pt>
                <c:pt idx="36">
                  <c:v>86.337912249677274</c:v>
                </c:pt>
                <c:pt idx="37">
                  <c:v>86.279512927976057</c:v>
                </c:pt>
                <c:pt idx="38">
                  <c:v>86.212605428652424</c:v>
                </c:pt>
                <c:pt idx="39">
                  <c:v>86.13692075419786</c:v>
                </c:pt>
                <c:pt idx="40">
                  <c:v>86.052243515578283</c:v>
                </c:pt>
                <c:pt idx="41">
                  <c:v>85.958419901322173</c:v>
                </c:pt>
                <c:pt idx="42">
                  <c:v>85.855364919869189</c:v>
                </c:pt>
                <c:pt idx="43">
                  <c:v>85.743068582097038</c:v>
                </c:pt>
                <c:pt idx="44">
                  <c:v>85.621600701010607</c:v>
                </c:pt>
                <c:pt idx="45">
                  <c:v>85.491114016662252</c:v>
                </c:pt>
                <c:pt idx="46">
                  <c:v>85.351845406915174</c:v>
                </c:pt>
                <c:pt idx="47">
                  <c:v>85.204115017138022</c:v>
                </c:pt>
                <c:pt idx="48">
                  <c:v>85.048323230738333</c:v>
                </c:pt>
                <c:pt idx="49">
                  <c:v>84.884945502107001</c:v>
                </c:pt>
                <c:pt idx="50">
                  <c:v>84.714525177071963</c:v>
                </c:pt>
                <c:pt idx="51">
                  <c:v>84.537664525565773</c:v>
                </c:pt>
                <c:pt idx="52">
                  <c:v>84.355014299128925</c:v>
                </c:pt>
                <c:pt idx="53">
                  <c:v>84.167262195225831</c:v>
                </c:pt>
                <c:pt idx="54">
                  <c:v>83.975120655935754</c:v>
                </c:pt>
                <c:pt idx="55">
                  <c:v>83.779314447426856</c:v>
                </c:pt>
                <c:pt idx="56">
                  <c:v>83.580568458267493</c:v>
                </c:pt>
                <c:pt idx="57">
                  <c:v>83.379596121071728</c:v>
                </c:pt>
                <c:pt idx="58">
                  <c:v>83.177088807303306</c:v>
                </c:pt>
                <c:pt idx="59">
                  <c:v>82.973706474874717</c:v>
                </c:pt>
                <c:pt idx="60">
                  <c:v>82.770069768858093</c:v>
                </c:pt>
                <c:pt idx="61">
                  <c:v>82.566753693612242</c:v>
                </c:pt>
                <c:pt idx="62">
                  <c:v>82.364282895781784</c:v>
                </c:pt>
                <c:pt idx="63">
                  <c:v>82.163128526720669</c:v>
                </c:pt>
                <c:pt idx="64">
                  <c:v>81.963706593361835</c:v>
                </c:pt>
                <c:pt idx="65">
                  <c:v>81.766377660384819</c:v>
                </c:pt>
                <c:pt idx="66">
                  <c:v>81.57144773434996</c:v>
                </c:pt>
                <c:pt idx="67">
                  <c:v>81.379170141753733</c:v>
                </c:pt>
                <c:pt idx="68">
                  <c:v>81.189748206325916</c:v>
                </c:pt>
                <c:pt idx="69">
                  <c:v>81.003338534387723</c:v>
                </c:pt>
                <c:pt idx="70">
                  <c:v>80.820054728494625</c:v>
                </c:pt>
                <c:pt idx="71">
                  <c:v>80.639971366637496</c:v>
                </c:pt>
                <c:pt idx="72">
                  <c:v>80.463128104864495</c:v>
                </c:pt>
                <c:pt idx="73">
                  <c:v>80.289533783473885</c:v>
                </c:pt>
                <c:pt idx="74">
                  <c:v>80.119170439417829</c:v>
                </c:pt>
                <c:pt idx="75">
                  <c:v>79.951997149103889</c:v>
                </c:pt>
                <c:pt idx="76">
                  <c:v>79.787953645585404</c:v>
                </c:pt>
                <c:pt idx="77">
                  <c:v>79.626963671691399</c:v>
                </c:pt>
                <c:pt idx="78">
                  <c:v>79.468938045715973</c:v>
                </c:pt>
                <c:pt idx="79">
                  <c:v>79.313777428814333</c:v>
                </c:pt>
                <c:pt idx="80">
                  <c:v>79.161374793330765</c:v>
                </c:pt>
                <c:pt idx="81">
                  <c:v>79.01161759910714</c:v>
                </c:pt>
                <c:pt idx="82">
                  <c:v>78.864389690634937</c:v>
                </c:pt>
                <c:pt idx="83">
                  <c:v>78.719572932000716</c:v>
                </c:pt>
                <c:pt idx="84">
                  <c:v>78.577048599210755</c:v>
                </c:pt>
                <c:pt idx="85">
                  <c:v>78.436698550939326</c:v>
                </c:pt>
                <c:pt idx="86">
                  <c:v>78.298406199268555</c:v>
                </c:pt>
                <c:pt idx="87">
                  <c:v>78.162057301797319</c:v>
                </c:pt>
                <c:pt idx="88">
                  <c:v>78.027540595778248</c:v>
                </c:pt>
                <c:pt idx="89">
                  <c:v>77.894748293851791</c:v>
                </c:pt>
                <c:pt idx="90">
                  <c:v>77.763576459615166</c:v>
                </c:pt>
                <c:pt idx="91">
                  <c:v>77.633925279790589</c:v>
                </c:pt>
                <c:pt idx="92">
                  <c:v>77.505699248223365</c:v>
                </c:pt>
                <c:pt idx="93">
                  <c:v>77.378807275405023</c:v>
                </c:pt>
                <c:pt idx="94">
                  <c:v>77.25316273572281</c:v>
                </c:pt>
                <c:pt idx="95">
                  <c:v>77.128683463216291</c:v>
                </c:pt>
                <c:pt idx="96">
                  <c:v>77.005291705292166</c:v>
                </c:pt>
                <c:pt idx="97">
                  <c:v>76.882914042624151</c:v>
                </c:pt>
                <c:pt idx="98">
                  <c:v>76.761481282348328</c:v>
                </c:pt>
                <c:pt idx="99">
                  <c:v>76.640928330657786</c:v>
                </c:pt>
                <c:pt idx="100">
                  <c:v>76.521194050001569</c:v>
                </c:pt>
                <c:pt idx="101">
                  <c:v>76.402221105295084</c:v>
                </c:pt>
                <c:pt idx="102">
                  <c:v>76.283955802847217</c:v>
                </c:pt>
                <c:pt idx="103">
                  <c:v>76.166347925095096</c:v>
                </c:pt>
                <c:pt idx="104">
                  <c:v>76.04935056370438</c:v>
                </c:pt>
                <c:pt idx="105">
                  <c:v>75.932919953130494</c:v>
                </c:pt>
                <c:pt idx="106">
                  <c:v>75.817015306341034</c:v>
                </c:pt>
                <c:pt idx="107">
                  <c:v>75.701598654059424</c:v>
                </c:pt>
                <c:pt idx="108">
                  <c:v>75.586634688602828</c:v>
                </c:pt>
                <c:pt idx="109">
                  <c:v>75.472090613142754</c:v>
                </c:pt>
                <c:pt idx="110">
                  <c:v>75.357935997012731</c:v>
                </c:pt>
                <c:pt idx="111">
                  <c:v>75.24414263751531</c:v>
                </c:pt>
                <c:pt idx="112">
                  <c:v>75.130684428538899</c:v>
                </c:pt>
                <c:pt idx="113">
                  <c:v>75.017537236176352</c:v>
                </c:pt>
                <c:pt idx="114">
                  <c:v>74.904678781440822</c:v>
                </c:pt>
                <c:pt idx="115">
                  <c:v>74.792088530094802</c:v>
                </c:pt>
                <c:pt idx="116">
                  <c:v>74.679747589542785</c:v>
                </c:pt>
                <c:pt idx="117">
                  <c:v>74.567638612685769</c:v>
                </c:pt>
                <c:pt idx="118">
                  <c:v>74.455745708590896</c:v>
                </c:pt>
                <c:pt idx="119">
                  <c:v>74.344054359794214</c:v>
                </c:pt>
                <c:pt idx="120">
                  <c:v>74.232551346021637</c:v>
                </c:pt>
                <c:pt idx="121">
                  <c:v>74.121224674086534</c:v>
                </c:pt>
                <c:pt idx="122">
                  <c:v>74.010063513694689</c:v>
                </c:pt>
                <c:pt idx="123">
                  <c:v>73.899058138861719</c:v>
                </c:pt>
                <c:pt idx="124">
                  <c:v>73.788199874619295</c:v>
                </c:pt>
                <c:pt idx="125">
                  <c:v>73.677481048656446</c:v>
                </c:pt>
                <c:pt idx="126">
                  <c:v>73.566894947506114</c:v>
                </c:pt>
                <c:pt idx="127">
                  <c:v>73.456435776847286</c:v>
                </c:pt>
                <c:pt idx="128">
                  <c:v>73.346098625445677</c:v>
                </c:pt>
                <c:pt idx="129">
                  <c:v>73.235879432201415</c:v>
                </c:pt>
                <c:pt idx="130">
                  <c:v>73.125774955710796</c:v>
                </c:pt>
                <c:pt idx="131">
                  <c:v>73.015782745678976</c:v>
                </c:pt>
                <c:pt idx="132">
                  <c:v>72.905901115443072</c:v>
                </c:pt>
                <c:pt idx="133">
                  <c:v>72.796129114782516</c:v>
                </c:pt>
                <c:pt idx="134">
                  <c:v>72.686466502105873</c:v>
                </c:pt>
                <c:pt idx="135">
                  <c:v>72.576913715014939</c:v>
                </c:pt>
                <c:pt idx="136">
                  <c:v>72.467471838162723</c:v>
                </c:pt>
                <c:pt idx="137">
                  <c:v>72.358142567247427</c:v>
                </c:pt>
                <c:pt idx="138">
                  <c:v>72.248928167925669</c:v>
                </c:pt>
                <c:pt idx="139">
                  <c:v>72.13983142839875</c:v>
                </c:pt>
                <c:pt idx="140">
                  <c:v>72.030855604430911</c:v>
                </c:pt>
                <c:pt idx="141">
                  <c:v>71.922004355615812</c:v>
                </c:pt>
                <c:pt idx="142">
                  <c:v>71.81328167182599</c:v>
                </c:pt>
                <c:pt idx="143">
                  <c:v>71.704691788976007</c:v>
                </c:pt>
                <c:pt idx="144">
                  <c:v>71.596239093512963</c:v>
                </c:pt>
                <c:pt idx="145">
                  <c:v>71.487928015429063</c:v>
                </c:pt>
                <c:pt idx="146">
                  <c:v>71.379762910073566</c:v>
                </c:pt>
                <c:pt idx="147">
                  <c:v>71.271747929624212</c:v>
                </c:pt>
                <c:pt idx="148">
                  <c:v>71.163886885750486</c:v>
                </c:pt>
                <c:pt idx="149">
                  <c:v>71.056183105740715</c:v>
                </c:pt>
                <c:pt idx="150">
                  <c:v>70.948639285139137</c:v>
                </c:pt>
                <c:pt idx="151">
                  <c:v>70.841257340701844</c:v>
                </c:pt>
                <c:pt idx="152">
                  <c:v>70.734038268174402</c:v>
                </c:pt>
                <c:pt idx="153">
                  <c:v>70.6269820099551</c:v>
                </c:pt>
                <c:pt idx="154">
                  <c:v>70.520087338065338</c:v>
                </c:pt>
                <c:pt idx="155">
                  <c:v>70.41335175794039</c:v>
                </c:pt>
                <c:pt idx="156">
                  <c:v>70.306771438322741</c:v>
                </c:pt>
                <c:pt idx="157">
                  <c:v>70.20034117195371</c:v>
                </c:pt>
                <c:pt idx="158">
                  <c:v>70.094054370809019</c:v>
                </c:pt>
                <c:pt idx="159">
                  <c:v>69.987903098337981</c:v>
                </c:pt>
                <c:pt idx="160">
                  <c:v>69.881878139602605</c:v>
                </c:pt>
                <c:pt idx="161">
                  <c:v>69.775969108469511</c:v>
                </c:pt>
                <c:pt idx="162">
                  <c:v>69.67016458920267</c:v>
                </c:pt>
                <c:pt idx="163">
                  <c:v>69.564452308075516</c:v>
                </c:pt>
                <c:pt idx="164">
                  <c:v>69.45881932910271</c:v>
                </c:pt>
                <c:pt idx="165">
                  <c:v>69.353252266807942</c:v>
                </c:pt>
                <c:pt idx="166">
                  <c:v>69.247737508187981</c:v>
                </c:pt>
                <c:pt idx="167">
                  <c:v>69.142261435758826</c:v>
                </c:pt>
                <c:pt idx="168">
                  <c:v>69.036810643787177</c:v>
                </c:pt>
                <c:pt idx="169">
                  <c:v>68.931372140484854</c:v>
                </c:pt>
                <c:pt idx="170">
                  <c:v>68.825933530000043</c:v>
                </c:pt>
                <c:pt idx="171">
                  <c:v>68.720483169375271</c:v>
                </c:pt>
                <c:pt idx="172">
                  <c:v>68.615010297139861</c:v>
                </c:pt>
                <c:pt idx="173">
                  <c:v>68.509505131744092</c:v>
                </c:pt>
                <c:pt idx="174">
                  <c:v>68.403958939512265</c:v>
                </c:pt>
                <c:pt idx="175">
                  <c:v>68.298364073104707</c:v>
                </c:pt>
                <c:pt idx="176">
                  <c:v>68.192713982568307</c:v>
                </c:pt>
                <c:pt idx="177">
                  <c:v>68.087003201884386</c:v>
                </c:pt>
                <c:pt idx="178">
                  <c:v>67.981227314481956</c:v>
                </c:pt>
                <c:pt idx="179">
                  <c:v>67.875382901484357</c:v>
                </c:pt>
                <c:pt idx="180">
                  <c:v>67.769467476525747</c:v>
                </c:pt>
                <c:pt idx="181">
                  <c:v>67.663479410851366</c:v>
                </c:pt>
                <c:pt idx="182">
                  <c:v>67.557417852144965</c:v>
                </c:pt>
                <c:pt idx="183">
                  <c:v>67.451282640153948</c:v>
                </c:pt>
                <c:pt idx="184">
                  <c:v>67.345074221749044</c:v>
                </c:pt>
                <c:pt idx="185">
                  <c:v>67.238793567596304</c:v>
                </c:pt>
                <c:pt idx="186">
                  <c:v>67.132442092164794</c:v>
                </c:pt>
                <c:pt idx="187">
                  <c:v>67.026021578363697</c:v>
                </c:pt>
                <c:pt idx="188">
                  <c:v>66.919534107715023</c:v>
                </c:pt>
                <c:pt idx="189">
                  <c:v>66.812981996628267</c:v>
                </c:pt>
                <c:pt idx="190">
                  <c:v>66.706367739058393</c:v>
                </c:pt>
                <c:pt idx="191">
                  <c:v>66.599693955595043</c:v>
                </c:pt>
                <c:pt idx="192">
                  <c:v>66.49296334884896</c:v>
                </c:pt>
                <c:pt idx="193">
                  <c:v>66.386178664864772</c:v>
                </c:pt>
                <c:pt idx="194">
                  <c:v>66.279342660191418</c:v>
                </c:pt>
                <c:pt idx="195">
                  <c:v>66.172458074179218</c:v>
                </c:pt>
                <c:pt idx="196">
                  <c:v>66.065527606036255</c:v>
                </c:pt>
                <c:pt idx="197">
                  <c:v>65.958553896163764</c:v>
                </c:pt>
                <c:pt idx="198">
                  <c:v>65.851539511293154</c:v>
                </c:pt>
                <c:pt idx="199">
                  <c:v>65.744486932964236</c:v>
                </c:pt>
                <c:pt idx="200">
                  <c:v>65.637398548908351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8.5975844924894069</c:v>
                  </c:pt>
                  <c:pt idx="1">
                    <c:v>53.242029123138579</c:v>
                  </c:pt>
                  <c:pt idx="2">
                    <c:v>22.434604262318629</c:v>
                  </c:pt>
                  <c:pt idx="3">
                    <c:v>38.2471340698822</c:v>
                  </c:pt>
                  <c:pt idx="4">
                    <c:v>59.395326923347632</c:v>
                  </c:pt>
                  <c:pt idx="5">
                    <c:v>4.4022587259027857</c:v>
                  </c:pt>
                  <c:pt idx="6">
                    <c:v>56.159714917791014</c:v>
                  </c:pt>
                  <c:pt idx="7">
                    <c:v>27.007945063790437</c:v>
                  </c:pt>
                  <c:pt idx="8">
                    <c:v>30.092977625853234</c:v>
                  </c:pt>
                  <c:pt idx="9">
                    <c:v>13.324084098441427</c:v>
                  </c:pt>
                  <c:pt idx="10">
                    <c:v>150.727371618662</c:v>
                  </c:pt>
                  <c:pt idx="11">
                    <c:v>50.013592437310145</c:v>
                  </c:pt>
                  <c:pt idx="12">
                    <c:v>34.289029818372057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8.5975844924894069</c:v>
                  </c:pt>
                  <c:pt idx="1">
                    <c:v>53.242029123138579</c:v>
                  </c:pt>
                  <c:pt idx="2">
                    <c:v>22.434604262318629</c:v>
                  </c:pt>
                  <c:pt idx="3">
                    <c:v>38.2471340698822</c:v>
                  </c:pt>
                  <c:pt idx="4">
                    <c:v>59.395326923347632</c:v>
                  </c:pt>
                  <c:pt idx="5">
                    <c:v>4.4022587259027857</c:v>
                  </c:pt>
                  <c:pt idx="6">
                    <c:v>56.159714917791014</c:v>
                  </c:pt>
                  <c:pt idx="7">
                    <c:v>27.007945063790437</c:v>
                  </c:pt>
                  <c:pt idx="8">
                    <c:v>30.092977625853234</c:v>
                  </c:pt>
                  <c:pt idx="9">
                    <c:v>13.324084098441427</c:v>
                  </c:pt>
                  <c:pt idx="10">
                    <c:v>150.727371618662</c:v>
                  </c:pt>
                  <c:pt idx="11">
                    <c:v>50.013592437310145</c:v>
                  </c:pt>
                  <c:pt idx="12">
                    <c:v>34.289029818372057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4.9638177211193106</c:v>
                </c:pt>
                <c:pt idx="1">
                  <c:v>208.69737020847174</c:v>
                </c:pt>
                <c:pt idx="2">
                  <c:v>299.15642239006667</c:v>
                </c:pt>
                <c:pt idx="3">
                  <c:v>400.53799559386744</c:v>
                </c:pt>
                <c:pt idx="4">
                  <c:v>370.17451287507077</c:v>
                </c:pt>
                <c:pt idx="5">
                  <c:v>753.07833510523255</c:v>
                </c:pt>
                <c:pt idx="6">
                  <c:v>638.31713002654499</c:v>
                </c:pt>
                <c:pt idx="7">
                  <c:v>908.58111158295378</c:v>
                </c:pt>
                <c:pt idx="8">
                  <c:v>949.76632341748098</c:v>
                </c:pt>
                <c:pt idx="9">
                  <c:v>1196.6733770897724</c:v>
                </c:pt>
                <c:pt idx="10">
                  <c:v>1255.3350314154786</c:v>
                </c:pt>
                <c:pt idx="11">
                  <c:v>1280.534106123072</c:v>
                </c:pt>
                <c:pt idx="12">
                  <c:v>1427.817736304406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4.9638177211193106</c:v>
                </c:pt>
                <c:pt idx="1">
                  <c:v>208.69737020847174</c:v>
                </c:pt>
                <c:pt idx="2">
                  <c:v>299.15642239006667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3.8002053096222624E-4</c:v>
                  </c:pt>
                  <c:pt idx="1">
                    <c:v>2.3533428714258564E-3</c:v>
                  </c:pt>
                  <c:pt idx="2">
                    <c:v>9.9162854766259847E-4</c:v>
                  </c:pt>
                  <c:pt idx="3">
                    <c:v>1.6905557845598568E-3</c:v>
                  </c:pt>
                  <c:pt idx="4">
                    <c:v>2.625323856230005E-3</c:v>
                  </c:pt>
                  <c:pt idx="5">
                    <c:v>1.9458357168947955E-4</c:v>
                  </c:pt>
                  <c:pt idx="6">
                    <c:v>2.4823070596619082E-3</c:v>
                  </c:pt>
                  <c:pt idx="7">
                    <c:v>1.1937740922821091E-3</c:v>
                  </c:pt>
                  <c:pt idx="8">
                    <c:v>1.3301351496575863E-3</c:v>
                  </c:pt>
                  <c:pt idx="9">
                    <c:v>5.8893582471894565E-4</c:v>
                  </c:pt>
                  <c:pt idx="10">
                    <c:v>6.6622777412774937E-3</c:v>
                  </c:pt>
                  <c:pt idx="11">
                    <c:v>2.2106432300791259E-3</c:v>
                  </c:pt>
                  <c:pt idx="12">
                    <c:v>1.5156042175730224E-3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3.8002053096222624E-4</c:v>
                  </c:pt>
                  <c:pt idx="1">
                    <c:v>2.3533428714258564E-3</c:v>
                  </c:pt>
                  <c:pt idx="2">
                    <c:v>9.9162854766259847E-4</c:v>
                  </c:pt>
                  <c:pt idx="3">
                    <c:v>1.6905557845598568E-3</c:v>
                  </c:pt>
                  <c:pt idx="4">
                    <c:v>2.625323856230005E-3</c:v>
                  </c:pt>
                  <c:pt idx="5">
                    <c:v>1.9458357168947955E-4</c:v>
                  </c:pt>
                  <c:pt idx="6">
                    <c:v>2.4823070596619082E-3</c:v>
                  </c:pt>
                  <c:pt idx="7">
                    <c:v>1.1937740922821091E-3</c:v>
                  </c:pt>
                  <c:pt idx="8">
                    <c:v>1.3301351496575863E-3</c:v>
                  </c:pt>
                  <c:pt idx="9">
                    <c:v>5.8893582471894565E-4</c:v>
                  </c:pt>
                  <c:pt idx="10">
                    <c:v>6.6622777412774937E-3</c:v>
                  </c:pt>
                  <c:pt idx="11">
                    <c:v>2.2106432300791259E-3</c:v>
                  </c:pt>
                  <c:pt idx="12">
                    <c:v>1.5156042175730224E-3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2.1940495584862581E-4</c:v>
                </c:pt>
                <c:pt idx="1">
                  <c:v>9.2246008755512612E-3</c:v>
                </c:pt>
                <c:pt idx="2">
                  <c:v>1.322296775062176E-2</c:v>
                </c:pt>
                <c:pt idx="3">
                  <c:v>1.7704119324339969E-2</c:v>
                </c:pt>
                <c:pt idx="4">
                  <c:v>1.6362027620008431E-2</c:v>
                </c:pt>
                <c:pt idx="5">
                  <c:v>3.3286701516320391E-2</c:v>
                </c:pt>
                <c:pt idx="6">
                  <c:v>2.821415885902338E-2</c:v>
                </c:pt>
                <c:pt idx="7">
                  <c:v>4.0160056205045695E-2</c:v>
                </c:pt>
                <c:pt idx="8">
                  <c:v>4.1980477520221049E-2</c:v>
                </c:pt>
                <c:pt idx="9">
                  <c:v>5.2893978831761508E-2</c:v>
                </c:pt>
                <c:pt idx="10">
                  <c:v>5.5486873736539898E-2</c:v>
                </c:pt>
                <c:pt idx="11">
                  <c:v>5.6600694223968885E-2</c:v>
                </c:pt>
                <c:pt idx="12">
                  <c:v>6.3110755671163629E-2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1.2775014104739089</c:v>
                  </c:pt>
                  <c:pt idx="1">
                    <c:v>7.9111484581186593</c:v>
                  </c:pt>
                  <c:pt idx="2">
                    <c:v>3.3335221786506133</c:v>
                  </c:pt>
                  <c:pt idx="3">
                    <c:v>5.6830808424787813</c:v>
                  </c:pt>
                  <c:pt idx="4">
                    <c:v>8.8254571951482355</c:v>
                  </c:pt>
                  <c:pt idx="5">
                    <c:v>0.65412462494840795</c:v>
                  </c:pt>
                  <c:pt idx="6">
                    <c:v>8.3446827515291258</c:v>
                  </c:pt>
                  <c:pt idx="7">
                    <c:v>4.0130676172051167</c:v>
                  </c:pt>
                  <c:pt idx="8">
                    <c:v>4.4714677007211341</c:v>
                  </c:pt>
                  <c:pt idx="9">
                    <c:v>1.979804472279558</c:v>
                  </c:pt>
                  <c:pt idx="10">
                    <c:v>22.396340507973552</c:v>
                  </c:pt>
                  <c:pt idx="11">
                    <c:v>7.4314401838499471</c:v>
                  </c:pt>
                  <c:pt idx="12">
                    <c:v>5.094952424720959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1.2775014104739089</c:v>
                  </c:pt>
                  <c:pt idx="1">
                    <c:v>7.9111484581186593</c:v>
                  </c:pt>
                  <c:pt idx="2">
                    <c:v>3.3335221786506133</c:v>
                  </c:pt>
                  <c:pt idx="3">
                    <c:v>5.6830808424787813</c:v>
                  </c:pt>
                  <c:pt idx="4">
                    <c:v>8.8254571951482355</c:v>
                  </c:pt>
                  <c:pt idx="5">
                    <c:v>0.65412462494840795</c:v>
                  </c:pt>
                  <c:pt idx="6">
                    <c:v>8.3446827515291258</c:v>
                  </c:pt>
                  <c:pt idx="7">
                    <c:v>4.0130676172051167</c:v>
                  </c:pt>
                  <c:pt idx="8">
                    <c:v>4.4714677007211341</c:v>
                  </c:pt>
                  <c:pt idx="9">
                    <c:v>1.979804472279558</c:v>
                  </c:pt>
                  <c:pt idx="10">
                    <c:v>22.396340507973552</c:v>
                  </c:pt>
                  <c:pt idx="11">
                    <c:v>7.4314401838499471</c:v>
                  </c:pt>
                  <c:pt idx="12">
                    <c:v>5.094952424720959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0.73756578322723776</c:v>
                </c:pt>
                <c:pt idx="1">
                  <c:v>31.010010432165188</c:v>
                </c:pt>
                <c:pt idx="2">
                  <c:v>44.451177175344228</c:v>
                </c:pt>
                <c:pt idx="3">
                  <c:v>59.515303951540474</c:v>
                </c:pt>
                <c:pt idx="4">
                  <c:v>55.003642329133839</c:v>
                </c:pt>
                <c:pt idx="5">
                  <c:v>111.89871249706277</c:v>
                </c:pt>
                <c:pt idx="6">
                  <c:v>94.846527492800135</c:v>
                </c:pt>
                <c:pt idx="7">
                  <c:v>135.00462282064692</c:v>
                </c:pt>
                <c:pt idx="8">
                  <c:v>141.12426796693623</c:v>
                </c:pt>
                <c:pt idx="9">
                  <c:v>177.81179451556795</c:v>
                </c:pt>
                <c:pt idx="10">
                  <c:v>186.52823646589576</c:v>
                </c:pt>
                <c:pt idx="11">
                  <c:v>190.27252691278929</c:v>
                </c:pt>
                <c:pt idx="12">
                  <c:v>212.15716735578098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44.451177175344228</c:v>
                </c:pt>
                <c:pt idx="3">
                  <c:v>59.515303951540474</c:v>
                </c:pt>
                <c:pt idx="4">
                  <c:v>55.003642329133839</c:v>
                </c:pt>
                <c:pt idx="5">
                  <c:v>111.89871249706277</c:v>
                </c:pt>
                <c:pt idx="6">
                  <c:v>94.846527492800135</c:v>
                </c:pt>
                <c:pt idx="7">
                  <c:v>135.00462282064692</c:v>
                </c:pt>
                <c:pt idx="8">
                  <c:v>141.12426796693623</c:v>
                </c:pt>
                <c:pt idx="9">
                  <c:v>177.81179451556795</c:v>
                </c:pt>
                <c:pt idx="10">
                  <c:v>186.52823646589576</c:v>
                </c:pt>
                <c:pt idx="11">
                  <c:v>190.27252691278929</c:v>
                </c:pt>
                <c:pt idx="12">
                  <c:v>212.15716735578098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0.73756578322723776</c:v>
                </c:pt>
                <c:pt idx="1">
                  <c:v>31.010010432165188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12.093609685729769</c:v>
                  </c:pt>
                  <c:pt idx="1">
                    <c:v>12.079884432594731</c:v>
                  </c:pt>
                  <c:pt idx="2">
                    <c:v>40.982071937094005</c:v>
                  </c:pt>
                  <c:pt idx="3">
                    <c:v>25.034503631445613</c:v>
                  </c:pt>
                  <c:pt idx="4">
                    <c:v>18.020527302185315</c:v>
                  </c:pt>
                  <c:pt idx="5">
                    <c:v>39.984638659479863</c:v>
                  </c:pt>
                  <c:pt idx="6">
                    <c:v>42.526591209790368</c:v>
                  </c:pt>
                  <c:pt idx="7">
                    <c:v>123.24248915620136</c:v>
                  </c:pt>
                  <c:pt idx="8">
                    <c:v>187.88240464903163</c:v>
                  </c:pt>
                  <c:pt idx="9">
                    <c:v>124.41892237120646</c:v>
                  </c:pt>
                  <c:pt idx="10">
                    <c:v>78.241572448940616</c:v>
                  </c:pt>
                  <c:pt idx="11">
                    <c:v>62.595954472038152</c:v>
                  </c:pt>
                  <c:pt idx="12">
                    <c:v>36.58680363360974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12.093609685729769</c:v>
                  </c:pt>
                  <c:pt idx="1">
                    <c:v>12.079884432594731</c:v>
                  </c:pt>
                  <c:pt idx="2">
                    <c:v>40.982071937094005</c:v>
                  </c:pt>
                  <c:pt idx="3">
                    <c:v>25.034503631445613</c:v>
                  </c:pt>
                  <c:pt idx="4">
                    <c:v>18.020527302185315</c:v>
                  </c:pt>
                  <c:pt idx="5">
                    <c:v>39.984638659479863</c:v>
                  </c:pt>
                  <c:pt idx="6">
                    <c:v>42.526591209790368</c:v>
                  </c:pt>
                  <c:pt idx="7">
                    <c:v>123.24248915620136</c:v>
                  </c:pt>
                  <c:pt idx="8">
                    <c:v>187.88240464903163</c:v>
                  </c:pt>
                  <c:pt idx="9">
                    <c:v>124.41892237120646</c:v>
                  </c:pt>
                  <c:pt idx="10">
                    <c:v>78.241572448940616</c:v>
                  </c:pt>
                  <c:pt idx="11">
                    <c:v>62.595954472038152</c:v>
                  </c:pt>
                  <c:pt idx="12">
                    <c:v>36.58680363360974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13.110341822841141</c:v>
                </c:pt>
                <c:pt idx="1">
                  <c:v>14.718328878807464</c:v>
                </c:pt>
                <c:pt idx="2">
                  <c:v>164.1640952781905</c:v>
                </c:pt>
                <c:pt idx="3">
                  <c:v>193.33885364057787</c:v>
                </c:pt>
                <c:pt idx="4">
                  <c:v>187.85098025963558</c:v>
                </c:pt>
                <c:pt idx="5">
                  <c:v>257.57284410251526</c:v>
                </c:pt>
                <c:pt idx="6">
                  <c:v>396.54714657909716</c:v>
                </c:pt>
                <c:pt idx="7">
                  <c:v>395.48844867606903</c:v>
                </c:pt>
                <c:pt idx="8">
                  <c:v>503.81320200613362</c:v>
                </c:pt>
                <c:pt idx="9">
                  <c:v>468.72900967524231</c:v>
                </c:pt>
                <c:pt idx="10">
                  <c:v>529.04021104273795</c:v>
                </c:pt>
                <c:pt idx="11">
                  <c:v>577.81908415069233</c:v>
                </c:pt>
                <c:pt idx="12">
                  <c:v>638.20409886722052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13.110341822841141</c:v>
                </c:pt>
                <c:pt idx="1">
                  <c:v>14.718328878807464</c:v>
                </c:pt>
                <c:pt idx="2">
                  <c:v>164.1640952781905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1.0690956228544704E-3</c:v>
                  </c:pt>
                  <c:pt idx="1">
                    <c:v>1.0678822871812881E-3</c:v>
                  </c:pt>
                  <c:pt idx="2">
                    <c:v>3.6228847186257074E-3</c:v>
                  </c:pt>
                  <c:pt idx="3">
                    <c:v>2.2130926123979503E-3</c:v>
                  </c:pt>
                  <c:pt idx="4">
                    <c:v>1.5930451999810215E-3</c:v>
                  </c:pt>
                  <c:pt idx="5">
                    <c:v>3.5347099239285591E-3</c:v>
                  </c:pt>
                  <c:pt idx="6">
                    <c:v>3.7594228438640707E-3</c:v>
                  </c:pt>
                  <c:pt idx="7">
                    <c:v>1.0894845222436471E-2</c:v>
                  </c:pt>
                  <c:pt idx="8">
                    <c:v>1.6609123466144946E-2</c:v>
                  </c:pt>
                  <c:pt idx="9">
                    <c:v>1.0998843915417828E-2</c:v>
                  </c:pt>
                  <c:pt idx="10">
                    <c:v>6.9166878048922045E-3</c:v>
                  </c:pt>
                  <c:pt idx="11">
                    <c:v>5.5335886202296809E-3</c:v>
                  </c:pt>
                  <c:pt idx="12">
                    <c:v>3.2343355404534781E-3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1.0690956228544704E-3</c:v>
                  </c:pt>
                  <c:pt idx="1">
                    <c:v>1.0678822871812881E-3</c:v>
                  </c:pt>
                  <c:pt idx="2">
                    <c:v>3.6228847186257074E-3</c:v>
                  </c:pt>
                  <c:pt idx="3">
                    <c:v>2.2130926123979503E-3</c:v>
                  </c:pt>
                  <c:pt idx="4">
                    <c:v>1.5930451999810215E-3</c:v>
                  </c:pt>
                  <c:pt idx="5">
                    <c:v>3.5347099239285591E-3</c:v>
                  </c:pt>
                  <c:pt idx="6">
                    <c:v>3.7594228438640707E-3</c:v>
                  </c:pt>
                  <c:pt idx="7">
                    <c:v>1.0894845222436471E-2</c:v>
                  </c:pt>
                  <c:pt idx="8">
                    <c:v>1.6609123466144946E-2</c:v>
                  </c:pt>
                  <c:pt idx="9">
                    <c:v>1.0998843915417828E-2</c:v>
                  </c:pt>
                  <c:pt idx="10">
                    <c:v>6.9166878048922045E-3</c:v>
                  </c:pt>
                  <c:pt idx="11">
                    <c:v>5.5335886202296809E-3</c:v>
                  </c:pt>
                  <c:pt idx="12">
                    <c:v>3.2343355404534781E-3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1.158976469487371E-3</c:v>
                </c:pt>
                <c:pt idx="1">
                  <c:v>1.3011252544914661E-3</c:v>
                </c:pt>
                <c:pt idx="2">
                  <c:v>1.451238466037752E-2</c:v>
                </c:pt>
                <c:pt idx="3">
                  <c:v>1.7091482818297195E-2</c:v>
                </c:pt>
                <c:pt idx="4">
                  <c:v>1.6606345496785323E-2</c:v>
                </c:pt>
                <c:pt idx="5">
                  <c:v>2.2769876600293077E-2</c:v>
                </c:pt>
                <c:pt idx="6">
                  <c:v>3.5055440822055972E-2</c:v>
                </c:pt>
                <c:pt idx="7">
                  <c:v>3.4961850130487006E-2</c:v>
                </c:pt>
                <c:pt idx="8">
                  <c:v>4.453794218583218E-2</c:v>
                </c:pt>
                <c:pt idx="9">
                  <c:v>4.143644003494009E-2</c:v>
                </c:pt>
                <c:pt idx="10">
                  <c:v>4.6768052602788011E-2</c:v>
                </c:pt>
                <c:pt idx="11">
                  <c:v>5.1080187778526548E-2</c:v>
                </c:pt>
                <c:pt idx="12">
                  <c:v>5.6418325571713272E-2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1.7969702356210651</c:v>
                  </c:pt>
                  <c:pt idx="1">
                    <c:v>1.7949308220794549</c:v>
                  </c:pt>
                  <c:pt idx="2">
                    <c:v>6.0894609119010408</c:v>
                  </c:pt>
                  <c:pt idx="3">
                    <c:v>3.7198370923396156</c:v>
                  </c:pt>
                  <c:pt idx="4">
                    <c:v>2.6776415010676544</c:v>
                  </c:pt>
                  <c:pt idx="5">
                    <c:v>5.941253886995522</c:v>
                  </c:pt>
                  <c:pt idx="6">
                    <c:v>6.3189585750059978</c:v>
                  </c:pt>
                  <c:pt idx="7">
                    <c:v>18.312405520980885</c:v>
                  </c:pt>
                  <c:pt idx="8">
                    <c:v>27.917147793318218</c:v>
                  </c:pt>
                  <c:pt idx="9">
                    <c:v>18.487209861992042</c:v>
                  </c:pt>
                  <c:pt idx="10">
                    <c:v>11.625790854225945</c:v>
                  </c:pt>
                  <c:pt idx="11">
                    <c:v>9.3010333539432608</c:v>
                  </c:pt>
                  <c:pt idx="12">
                    <c:v>5.4363749827057557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1.7969702356210651</c:v>
                  </c:pt>
                  <c:pt idx="1">
                    <c:v>1.7949308220794549</c:v>
                  </c:pt>
                  <c:pt idx="2">
                    <c:v>6.0894609119010408</c:v>
                  </c:pt>
                  <c:pt idx="3">
                    <c:v>3.7198370923396156</c:v>
                  </c:pt>
                  <c:pt idx="4">
                    <c:v>2.6776415010676544</c:v>
                  </c:pt>
                  <c:pt idx="5">
                    <c:v>5.941253886995522</c:v>
                  </c:pt>
                  <c:pt idx="6">
                    <c:v>6.3189585750059978</c:v>
                  </c:pt>
                  <c:pt idx="7">
                    <c:v>18.312405520980885</c:v>
                  </c:pt>
                  <c:pt idx="8">
                    <c:v>27.917147793318218</c:v>
                  </c:pt>
                  <c:pt idx="9">
                    <c:v>18.487209861992042</c:v>
                  </c:pt>
                  <c:pt idx="10">
                    <c:v>11.625790854225945</c:v>
                  </c:pt>
                  <c:pt idx="11">
                    <c:v>9.3010333539432608</c:v>
                  </c:pt>
                  <c:pt idx="12">
                    <c:v>5.4363749827057557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1.9480448473760981</c:v>
                </c:pt>
                <c:pt idx="1">
                  <c:v>2.1869730874899647</c:v>
                </c:pt>
                <c:pt idx="2">
                  <c:v>24.39288191354985</c:v>
                </c:pt>
                <c:pt idx="3">
                  <c:v>28.727912873785712</c:v>
                </c:pt>
                <c:pt idx="4">
                  <c:v>27.912478493259371</c:v>
                </c:pt>
                <c:pt idx="5">
                  <c:v>38.272339391161253</c:v>
                </c:pt>
                <c:pt idx="6">
                  <c:v>58.922310041470602</c:v>
                </c:pt>
                <c:pt idx="7">
                  <c:v>58.764999803279196</c:v>
                </c:pt>
                <c:pt idx="8">
                  <c:v>74.860802675502768</c:v>
                </c:pt>
                <c:pt idx="9">
                  <c:v>69.647698317272258</c:v>
                </c:pt>
                <c:pt idx="10">
                  <c:v>78.609243839931338</c:v>
                </c:pt>
                <c:pt idx="11">
                  <c:v>85.857219041707623</c:v>
                </c:pt>
                <c:pt idx="12">
                  <c:v>94.829732372543901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24.39288191354985</c:v>
                </c:pt>
                <c:pt idx="3">
                  <c:v>28.727912873785712</c:v>
                </c:pt>
                <c:pt idx="4">
                  <c:v>27.912478493259371</c:v>
                </c:pt>
                <c:pt idx="5">
                  <c:v>38.272339391161253</c:v>
                </c:pt>
                <c:pt idx="6">
                  <c:v>58.922310041470602</c:v>
                </c:pt>
                <c:pt idx="7">
                  <c:v>58.764999803279196</c:v>
                </c:pt>
                <c:pt idx="8">
                  <c:v>74.860802675502768</c:v>
                </c:pt>
                <c:pt idx="9">
                  <c:v>69.647698317272258</c:v>
                </c:pt>
                <c:pt idx="10">
                  <c:v>78.609243839931338</c:v>
                </c:pt>
                <c:pt idx="11">
                  <c:v>85.857219041707623</c:v>
                </c:pt>
                <c:pt idx="12">
                  <c:v>94.829732372543901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1.9480448473760981</c:v>
                </c:pt>
                <c:pt idx="1">
                  <c:v>2.1869730874899647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F17" sqref="F1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6.73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11312 nM coll, 6.73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3.634679317735932</v>
      </c>
      <c r="C14" s="3" t="s">
        <v>22</v>
      </c>
    </row>
    <row r="15" spans="1:8" ht="17.25" x14ac:dyDescent="0.25">
      <c r="A15" s="1" t="s">
        <v>39</v>
      </c>
      <c r="B15">
        <f ca="1">'α2(I)'!R11</f>
        <v>1.6323772927079125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42" activePane="bottomRight" state="frozen"/>
      <selection activeCell="G29" sqref="G29"/>
      <selection pane="topRight" activeCell="G29" sqref="G29"/>
      <selection pane="bottomLeft" activeCell="G29" sqref="G29"/>
      <selection pane="bottomRight" activeCell="J414" sqref="J4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34018.167773576941</v>
      </c>
      <c r="C2" s="49">
        <f>SUMSQ(AI27:AI227)</f>
        <v>1182.0933639259249</v>
      </c>
      <c r="D2" s="50">
        <f t="shared" ref="D2:O2" si="0">SUMSQ(AJ27:AJ227)</f>
        <v>1058.6575990142762</v>
      </c>
      <c r="E2" s="50">
        <f t="shared" si="0"/>
        <v>4720.3319044552463</v>
      </c>
      <c r="F2" s="50">
        <f t="shared" si="0"/>
        <v>1062.8203664654252</v>
      </c>
      <c r="G2" s="50">
        <f t="shared" si="0"/>
        <v>486.99933137856658</v>
      </c>
      <c r="H2" s="50">
        <f t="shared" si="0"/>
        <v>685.80278028828252</v>
      </c>
      <c r="I2" s="50">
        <f t="shared" si="0"/>
        <v>1802.5794892712877</v>
      </c>
      <c r="J2" s="50">
        <f t="shared" si="0"/>
        <v>3490.2299887327226</v>
      </c>
      <c r="K2" s="50">
        <f t="shared" si="0"/>
        <v>3877.9319747438708</v>
      </c>
      <c r="L2" s="50">
        <f t="shared" si="0"/>
        <v>2786.7550822634698</v>
      </c>
      <c r="M2" s="50">
        <f t="shared" si="0"/>
        <v>9001.1573473370408</v>
      </c>
      <c r="N2" s="50">
        <f t="shared" si="0"/>
        <v>1826.799064343855</v>
      </c>
      <c r="O2" s="51">
        <f t="shared" si="0"/>
        <v>2036.0094813569774</v>
      </c>
      <c r="P2" s="104">
        <f>SUMSQ(AV27:AV227)</f>
        <v>1294.1571241252032</v>
      </c>
      <c r="Q2" s="105">
        <f>SUMSQ(AW27:AW227)</f>
        <v>716.92756013923292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1738.2929902517185</v>
      </c>
      <c r="D3" s="55">
        <v>1616.741258020367</v>
      </c>
      <c r="E3" s="55">
        <v>1851.5836616396739</v>
      </c>
      <c r="F3" s="55">
        <v>1766.5328040161176</v>
      </c>
      <c r="G3" s="55">
        <v>1595.1383164052272</v>
      </c>
      <c r="H3" s="55">
        <v>1757.2600189623056</v>
      </c>
      <c r="I3" s="55">
        <v>1489.9594014029547</v>
      </c>
      <c r="J3" s="55">
        <v>1419.9893092937086</v>
      </c>
      <c r="K3" s="55">
        <v>1488.8392173986058</v>
      </c>
      <c r="L3" s="55">
        <v>1608.678569603243</v>
      </c>
      <c r="M3" s="55">
        <v>1514.6876311895658</v>
      </c>
      <c r="N3" s="55">
        <v>1522.8443670573097</v>
      </c>
      <c r="O3" s="67">
        <v>1638.5230611589982</v>
      </c>
      <c r="P3" s="99">
        <v>1368.0108817094233</v>
      </c>
      <c r="Q3" s="92">
        <v>993.79511456393016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1067.8903375206567</v>
      </c>
      <c r="D4" s="57">
        <v>981.70884369291332</v>
      </c>
      <c r="E4" s="57">
        <v>1059.8606510040706</v>
      </c>
      <c r="F4" s="57">
        <v>1080.2142358547028</v>
      </c>
      <c r="G4" s="57">
        <v>934.65854613610645</v>
      </c>
      <c r="H4" s="57">
        <v>1129.731181625129</v>
      </c>
      <c r="I4" s="57">
        <v>950.14852423426078</v>
      </c>
      <c r="J4" s="57">
        <v>876.46752138967895</v>
      </c>
      <c r="K4" s="57">
        <v>875.96647845737766</v>
      </c>
      <c r="L4" s="57">
        <v>969.2244583507636</v>
      </c>
      <c r="M4" s="57">
        <v>979.7430954084607</v>
      </c>
      <c r="N4" s="57">
        <v>913.38653276883383</v>
      </c>
      <c r="O4" s="68">
        <v>1027.1205249222883</v>
      </c>
      <c r="P4" s="100">
        <v>817.57541585693809</v>
      </c>
      <c r="Q4" s="93">
        <v>587.55653686647895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12.06437282940248</v>
      </c>
      <c r="E5" s="57">
        <v>26.724852782671668</v>
      </c>
      <c r="F5" s="57">
        <v>40.138737696495575</v>
      </c>
      <c r="G5" s="57">
        <v>35.77753308548612</v>
      </c>
      <c r="H5" s="57">
        <v>69.016137868276445</v>
      </c>
      <c r="I5" s="57">
        <v>54.342801145586684</v>
      </c>
      <c r="J5" s="57">
        <v>69.032991228710372</v>
      </c>
      <c r="K5" s="57">
        <v>71.37698378264264</v>
      </c>
      <c r="L5" s="57">
        <v>101.86235830409896</v>
      </c>
      <c r="M5" s="57">
        <v>115.90162874848998</v>
      </c>
      <c r="N5" s="57">
        <v>108.80429072313805</v>
      </c>
      <c r="O5" s="68">
        <v>129.21712929964721</v>
      </c>
      <c r="P5" s="100">
        <v>388.86952069755353</v>
      </c>
      <c r="Q5" s="93">
        <v>909.24766349289007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2.6345510545962907</v>
      </c>
      <c r="E6" s="59">
        <v>16.837854706558584</v>
      </c>
      <c r="F6" s="59">
        <v>20.762253853548668</v>
      </c>
      <c r="G6" s="59">
        <v>15.091796332948125</v>
      </c>
      <c r="H6" s="59">
        <v>25.292507969807563</v>
      </c>
      <c r="I6" s="59">
        <v>41.486649208629075</v>
      </c>
      <c r="J6" s="59">
        <v>46.580474794973782</v>
      </c>
      <c r="K6" s="59">
        <v>63.476464475708852</v>
      </c>
      <c r="L6" s="59">
        <v>59.060497592616073</v>
      </c>
      <c r="M6" s="59">
        <v>60.083126237374877</v>
      </c>
      <c r="N6" s="59">
        <v>59.279670949522121</v>
      </c>
      <c r="O6" s="69">
        <v>69.997474550764622</v>
      </c>
      <c r="P6" s="101">
        <v>217.64656826270854</v>
      </c>
      <c r="Q6" s="94">
        <v>539.87597311875538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65.743776982098311</v>
      </c>
      <c r="D7" s="57">
        <v>63.734726214495836</v>
      </c>
      <c r="E7" s="57">
        <v>64.313987119493504</v>
      </c>
      <c r="F7" s="57">
        <v>64.120137554767879</v>
      </c>
      <c r="G7" s="57">
        <v>63.730547571594087</v>
      </c>
      <c r="H7" s="57">
        <v>62.911169326002948</v>
      </c>
      <c r="I7" s="57">
        <v>62.887609492580211</v>
      </c>
      <c r="J7" s="57">
        <v>62.295287442846146</v>
      </c>
      <c r="K7" s="57">
        <v>61.873658896773883</v>
      </c>
      <c r="L7" s="57">
        <v>61.971466153226068</v>
      </c>
      <c r="M7" s="57">
        <v>63.696605302444375</v>
      </c>
      <c r="N7" s="55">
        <v>63.681771401598844</v>
      </c>
      <c r="O7" s="67">
        <v>64.068686981793078</v>
      </c>
      <c r="P7" s="99">
        <v>62.738800576568174</v>
      </c>
      <c r="Q7" s="92">
        <v>63.030510671093872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89.577555680216065</v>
      </c>
      <c r="D8" s="57">
        <v>87.003296112203742</v>
      </c>
      <c r="E8" s="57">
        <v>87.749102119616481</v>
      </c>
      <c r="F8" s="57">
        <v>87.078957011010615</v>
      </c>
      <c r="G8" s="57">
        <v>85.802307623707478</v>
      </c>
      <c r="H8" s="57">
        <v>86.876797782789225</v>
      </c>
      <c r="I8" s="57">
        <v>86.322973791141152</v>
      </c>
      <c r="J8" s="57">
        <v>86.397572889382971</v>
      </c>
      <c r="K8" s="57">
        <v>84.880809621154299</v>
      </c>
      <c r="L8" s="57">
        <v>85.279391263562161</v>
      </c>
      <c r="M8" s="57">
        <v>86.63351350155078</v>
      </c>
      <c r="N8" s="57">
        <v>86.142634061626751</v>
      </c>
      <c r="O8" s="68">
        <v>87.967325910122199</v>
      </c>
      <c r="P8" s="100">
        <v>86.734005155949035</v>
      </c>
      <c r="Q8" s="93">
        <v>87.083958210400567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128.27165562277258</v>
      </c>
      <c r="D9" s="65">
        <f t="shared" ref="D9:N9" si="1">D$8+ ($O9 - $O$8)*D$19</f>
        <v>126.19247733220814</v>
      </c>
      <c r="E9" s="65">
        <f t="shared" si="1"/>
        <v>123.78989506675967</v>
      </c>
      <c r="F9" s="65">
        <f t="shared" si="1"/>
        <v>125.15868220485265</v>
      </c>
      <c r="G9" s="65">
        <f t="shared" si="1"/>
        <v>125.17756922844356</v>
      </c>
      <c r="H9" s="65">
        <f t="shared" si="1"/>
        <v>124.44466184159663</v>
      </c>
      <c r="I9" s="65">
        <f t="shared" si="1"/>
        <v>123.134215432613</v>
      </c>
      <c r="J9" s="65">
        <f t="shared" si="1"/>
        <v>122.75446803757903</v>
      </c>
      <c r="K9" s="65">
        <f t="shared" si="1"/>
        <v>120.98803174297417</v>
      </c>
      <c r="L9" s="65">
        <f t="shared" si="1"/>
        <v>122.49906696491149</v>
      </c>
      <c r="M9" s="65">
        <f t="shared" si="1"/>
        <v>124.16668380493459</v>
      </c>
      <c r="N9" s="66">
        <f t="shared" si="1"/>
        <v>124.58309347341341</v>
      </c>
      <c r="O9" s="68">
        <v>126.6614258526787</v>
      </c>
      <c r="P9" s="100">
        <v>128.39213466533644</v>
      </c>
      <c r="Q9" s="93">
        <v>131.01393732721118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156.69169977898784</v>
      </c>
      <c r="D10" s="125">
        <f t="shared" ref="D10:N10" si="2">D$8 + ($O10 - $O$8)*D$20</f>
        <v>153.06579803098592</v>
      </c>
      <c r="E10" s="125">
        <f t="shared" si="2"/>
        <v>150.67351984420293</v>
      </c>
      <c r="F10" s="125">
        <f t="shared" si="2"/>
        <v>152.73298801019087</v>
      </c>
      <c r="G10" s="125">
        <f t="shared" si="2"/>
        <v>154.45474323708845</v>
      </c>
      <c r="H10" s="125">
        <f t="shared" si="2"/>
        <v>154.07826694560441</v>
      </c>
      <c r="I10" s="125">
        <f t="shared" si="2"/>
        <v>150.41595420058621</v>
      </c>
      <c r="J10" s="125">
        <f t="shared" si="2"/>
        <v>149.64871594571912</v>
      </c>
      <c r="K10" s="125">
        <f t="shared" si="2"/>
        <v>146.21360188896423</v>
      </c>
      <c r="L10" s="125">
        <f t="shared" si="2"/>
        <v>149.07545363170576</v>
      </c>
      <c r="M10" s="125">
        <f t="shared" si="2"/>
        <v>152.08606938093487</v>
      </c>
      <c r="N10" s="126">
        <f t="shared" si="2"/>
        <v>153.17665892806886</v>
      </c>
      <c r="O10" s="69">
        <v>155.08147000889397</v>
      </c>
      <c r="P10" s="101">
        <v>159.10095900275306</v>
      </c>
      <c r="Q10" s="94">
        <v>162.10789686528804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9.6546085083273923</v>
      </c>
      <c r="D11" s="109">
        <v>7.6615038802723019</v>
      </c>
      <c r="E11" s="109">
        <v>8.4046389047287651</v>
      </c>
      <c r="F11" s="109">
        <v>7.5150171941514543</v>
      </c>
      <c r="G11" s="109">
        <v>7.5909742979010328</v>
      </c>
      <c r="H11" s="109">
        <v>5.6138530907550486</v>
      </c>
      <c r="I11" s="109">
        <v>5.4003592883357587</v>
      </c>
      <c r="J11" s="109">
        <v>4.9002322185185125</v>
      </c>
      <c r="K11" s="109">
        <v>5.346347753447346</v>
      </c>
      <c r="L11" s="109">
        <v>5.3700731542940163</v>
      </c>
      <c r="M11" s="109">
        <v>6.2120756567355242</v>
      </c>
      <c r="N11" s="109">
        <v>7.5884375312570231</v>
      </c>
      <c r="O11" s="115">
        <v>7.2590293376505439</v>
      </c>
      <c r="P11" s="102">
        <v>6.5351089532396776</v>
      </c>
      <c r="Q11" s="95">
        <v>5.5424043010981014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7.8504670952435918</v>
      </c>
      <c r="D12" s="110">
        <v>6.5106743601930237</v>
      </c>
      <c r="E12" s="110">
        <v>6.2416916427794344</v>
      </c>
      <c r="F12" s="110">
        <v>6.6089837530297624</v>
      </c>
      <c r="G12" s="110">
        <v>6.8921163960405458</v>
      </c>
      <c r="H12" s="110">
        <v>6.0067791739589573</v>
      </c>
      <c r="I12" s="110">
        <v>6.0575280529956395</v>
      </c>
      <c r="J12" s="110">
        <v>5.9773111040968683</v>
      </c>
      <c r="K12" s="110">
        <v>5.7607959376279529</v>
      </c>
      <c r="L12" s="110">
        <v>5.6326548178550233</v>
      </c>
      <c r="M12" s="110">
        <v>5.7145081631857044</v>
      </c>
      <c r="N12" s="110">
        <v>5.9198414375502004</v>
      </c>
      <c r="O12" s="116">
        <v>6.516964389984393</v>
      </c>
      <c r="P12" s="90">
        <v>5.7834954326083006</v>
      </c>
      <c r="Q12" s="96">
        <v>5.0169748331170689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4.7921801836093163</v>
      </c>
      <c r="D13" s="61">
        <f t="shared" ref="D13:N13" si="3">D$12/$O12*$O13</f>
        <v>3.9743271670744016</v>
      </c>
      <c r="E13" s="61">
        <f t="shared" si="3"/>
        <v>3.810131376876928</v>
      </c>
      <c r="F13" s="61">
        <f t="shared" si="3"/>
        <v>4.0343384146217387</v>
      </c>
      <c r="G13" s="61">
        <f t="shared" si="3"/>
        <v>4.2071717791474326</v>
      </c>
      <c r="H13" s="61">
        <f t="shared" si="3"/>
        <v>3.6667331733934319</v>
      </c>
      <c r="I13" s="61">
        <f t="shared" si="3"/>
        <v>3.6977119380337324</v>
      </c>
      <c r="J13" s="61">
        <f t="shared" si="3"/>
        <v>3.64874490610576</v>
      </c>
      <c r="K13" s="61">
        <f t="shared" si="3"/>
        <v>3.5165770137224071</v>
      </c>
      <c r="L13" s="61">
        <f t="shared" si="3"/>
        <v>3.4383555107938237</v>
      </c>
      <c r="M13" s="61">
        <f t="shared" si="3"/>
        <v>3.4883214522718129</v>
      </c>
      <c r="N13" s="118">
        <f t="shared" si="3"/>
        <v>3.613663554404988</v>
      </c>
      <c r="O13" s="116">
        <v>3.9781668056277275</v>
      </c>
      <c r="P13" s="90">
        <v>4.965674410248698</v>
      </c>
      <c r="Q13" s="96">
        <v>5.874021715836756</v>
      </c>
    </row>
    <row r="14" spans="1:156" ht="15.75" customHeight="1" thickBot="1" x14ac:dyDescent="0.3">
      <c r="A14" s="141"/>
      <c r="B14" s="122" t="s">
        <v>51</v>
      </c>
      <c r="C14" s="62">
        <f>C12/$O12*$O14</f>
        <v>3.3721523808665745</v>
      </c>
      <c r="D14" s="63">
        <f>D12/$O12*$O14</f>
        <v>2.7966471011736185</v>
      </c>
      <c r="E14" s="63">
        <f t="shared" ref="E14:N14" si="4">E12/$O12*$O14</f>
        <v>2.6811061148942472</v>
      </c>
      <c r="F14" s="63">
        <f t="shared" si="4"/>
        <v>2.8388757035094989</v>
      </c>
      <c r="G14" s="63">
        <f t="shared" si="4"/>
        <v>2.9604947619230204</v>
      </c>
      <c r="H14" s="63">
        <f t="shared" si="4"/>
        <v>2.5801999355016645</v>
      </c>
      <c r="I14" s="63">
        <f t="shared" si="4"/>
        <v>2.6019990146129626</v>
      </c>
      <c r="J14" s="63">
        <f t="shared" si="4"/>
        <v>2.5675419852498647</v>
      </c>
      <c r="K14" s="63">
        <f t="shared" si="4"/>
        <v>2.4745383301496173</v>
      </c>
      <c r="L14" s="63">
        <f t="shared" si="4"/>
        <v>2.419495569395802</v>
      </c>
      <c r="M14" s="63">
        <f t="shared" si="4"/>
        <v>2.4546555095611438</v>
      </c>
      <c r="N14" s="119">
        <f t="shared" si="4"/>
        <v>2.5428560053557039</v>
      </c>
      <c r="O14" s="117">
        <v>2.7993489708432002</v>
      </c>
      <c r="P14" s="103">
        <v>4.4873204737689649</v>
      </c>
      <c r="Q14" s="97">
        <v>5.3991985646608418</v>
      </c>
    </row>
    <row r="15" spans="1:156" x14ac:dyDescent="0.25">
      <c r="A15" s="139" t="s">
        <v>40</v>
      </c>
      <c r="B15" s="120" t="s">
        <v>38</v>
      </c>
      <c r="C15" s="112">
        <v>-4.2290905905085294</v>
      </c>
      <c r="D15" s="109">
        <v>-2.5167240953849794</v>
      </c>
      <c r="E15" s="109">
        <v>-3.6765181175516299</v>
      </c>
      <c r="F15" s="109">
        <v>-2.4863037649619018</v>
      </c>
      <c r="G15" s="109">
        <v>-2.6514575363326593</v>
      </c>
      <c r="H15" s="109">
        <v>-0.74967011197905731</v>
      </c>
      <c r="I15" s="109">
        <v>-0.87751832444407907</v>
      </c>
      <c r="J15" s="109">
        <v>-0.41952141491433692</v>
      </c>
      <c r="K15" s="109">
        <v>-0.5037173579015255</v>
      </c>
      <c r="L15" s="109">
        <v>-0.48681070124304665</v>
      </c>
      <c r="M15" s="109">
        <v>-2.4292096927519915</v>
      </c>
      <c r="N15" s="109">
        <v>-3.7722597684621602</v>
      </c>
      <c r="O15" s="109">
        <v>-2.5194512109125426</v>
      </c>
      <c r="P15" s="90">
        <v>-2.6613213418859263</v>
      </c>
      <c r="Q15" s="96">
        <v>-2.2591603727511815</v>
      </c>
    </row>
    <row r="16" spans="1:156" ht="15.75" thickBot="1" x14ac:dyDescent="0.3">
      <c r="A16" s="140"/>
      <c r="B16" s="113" t="s">
        <v>39</v>
      </c>
      <c r="C16" s="114">
        <v>-2.5387964409324884</v>
      </c>
      <c r="D16" s="110">
        <v>-2.0185913610366542</v>
      </c>
      <c r="E16" s="110">
        <v>-3.1181810782143988</v>
      </c>
      <c r="F16" s="110">
        <v>-2.5263677493954404</v>
      </c>
      <c r="G16" s="110">
        <v>-3.0709938106368431</v>
      </c>
      <c r="H16" s="110">
        <v>-1.5250196207401354</v>
      </c>
      <c r="I16" s="110">
        <v>-2.6020233679342053</v>
      </c>
      <c r="J16" s="110">
        <v>-2.848750893937368</v>
      </c>
      <c r="K16" s="110">
        <v>-2.6680955749656734</v>
      </c>
      <c r="L16" s="110">
        <v>-2.4137513452435697</v>
      </c>
      <c r="M16" s="110">
        <v>-2.668671086783259</v>
      </c>
      <c r="N16" s="110">
        <v>-2.909824115415673</v>
      </c>
      <c r="O16" s="116">
        <v>-2.6318568041623238</v>
      </c>
      <c r="P16" s="90">
        <v>-2.7535949671661917</v>
      </c>
      <c r="Q16" s="96">
        <v>-2.2985909398882014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-1.3901433019648899</v>
      </c>
      <c r="D17" s="61">
        <f t="shared" si="5"/>
        <v>-1.3901433019648899</v>
      </c>
      <c r="E17" s="61">
        <f t="shared" si="5"/>
        <v>-1.3901433019648899</v>
      </c>
      <c r="F17" s="61">
        <f t="shared" si="5"/>
        <v>-1.3901433019648899</v>
      </c>
      <c r="G17" s="61">
        <f t="shared" si="5"/>
        <v>-1.3901433019648899</v>
      </c>
      <c r="H17" s="61">
        <f t="shared" si="5"/>
        <v>-1.3901433019648899</v>
      </c>
      <c r="I17" s="61">
        <f t="shared" si="5"/>
        <v>-1.3901433019648899</v>
      </c>
      <c r="J17" s="61">
        <f t="shared" si="5"/>
        <v>-1.3901433019648899</v>
      </c>
      <c r="K17" s="61">
        <f t="shared" si="5"/>
        <v>-1.3901433019648899</v>
      </c>
      <c r="L17" s="61">
        <f t="shared" si="5"/>
        <v>-1.3901433019648899</v>
      </c>
      <c r="M17" s="61">
        <f t="shared" si="5"/>
        <v>-1.3901433019648899</v>
      </c>
      <c r="N17" s="118">
        <f>$O17</f>
        <v>-1.3901433019648899</v>
      </c>
      <c r="O17" s="116">
        <v>-1.3901433019648899</v>
      </c>
      <c r="P17" s="90">
        <v>-1.6670029164411126</v>
      </c>
      <c r="Q17" s="96">
        <v>-1.8718539947183246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-0.38115831777548936</v>
      </c>
      <c r="D18" s="63">
        <f t="shared" si="5"/>
        <v>-0.38115831777548936</v>
      </c>
      <c r="E18" s="63">
        <f t="shared" si="5"/>
        <v>-0.38115831777548936</v>
      </c>
      <c r="F18" s="63">
        <f t="shared" si="5"/>
        <v>-0.38115831777548936</v>
      </c>
      <c r="G18" s="63">
        <f t="shared" si="5"/>
        <v>-0.38115831777548936</v>
      </c>
      <c r="H18" s="63">
        <f t="shared" si="5"/>
        <v>-0.38115831777548936</v>
      </c>
      <c r="I18" s="63">
        <f t="shared" si="5"/>
        <v>-0.38115831777548936</v>
      </c>
      <c r="J18" s="63">
        <f t="shared" si="5"/>
        <v>-0.38115831777548936</v>
      </c>
      <c r="K18" s="63">
        <f t="shared" si="5"/>
        <v>-0.38115831777548936</v>
      </c>
      <c r="L18" s="63">
        <f t="shared" si="5"/>
        <v>-0.38115831777548936</v>
      </c>
      <c r="M18" s="63">
        <f t="shared" si="5"/>
        <v>-0.38115831777548936</v>
      </c>
      <c r="N18" s="119">
        <f>$O18</f>
        <v>-0.38115831777548936</v>
      </c>
      <c r="O18" s="117">
        <v>-0.38115831777548936</v>
      </c>
      <c r="P18" s="103">
        <v>-1.3077862463343082</v>
      </c>
      <c r="Q18" s="97">
        <v>-1.6889286269286448</v>
      </c>
      <c r="R18" s="36"/>
    </row>
    <row r="19" spans="1:274" x14ac:dyDescent="0.25">
      <c r="A19" s="40"/>
      <c r="B19" s="40"/>
      <c r="C19" s="112">
        <v>1</v>
      </c>
      <c r="D19" s="109">
        <v>1.0127947485064355</v>
      </c>
      <c r="E19" s="110">
        <v>0.93142864159258654</v>
      </c>
      <c r="F19" s="110">
        <v>0.98412226283525028</v>
      </c>
      <c r="G19" s="110">
        <v>1.0176037603456549</v>
      </c>
      <c r="H19" s="110">
        <v>0.97089386016418389</v>
      </c>
      <c r="I19" s="110">
        <v>0.95133991218609926</v>
      </c>
      <c r="J19" s="110">
        <v>0.93959790257868381</v>
      </c>
      <c r="K19" s="110">
        <v>0.93314541946764518</v>
      </c>
      <c r="L19" s="110">
        <v>0.96189537310866424</v>
      </c>
      <c r="M19" s="110">
        <v>0.96999724400112275</v>
      </c>
      <c r="N19" s="110">
        <v>0.99344498176346308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0.98433054322436275</v>
      </c>
      <c r="E20" s="110">
        <v>0.93757312366199119</v>
      </c>
      <c r="F20" s="110">
        <v>0.978244331069131</v>
      </c>
      <c r="G20" s="110">
        <v>1.0229205264444003</v>
      </c>
      <c r="H20" s="110">
        <v>1.0013011424822</v>
      </c>
      <c r="I20" s="110">
        <v>0.95498469465869262</v>
      </c>
      <c r="J20" s="110">
        <v>0.94244132746816445</v>
      </c>
      <c r="K20" s="110">
        <v>0.91385792207297711</v>
      </c>
      <c r="L20" s="110">
        <v>0.95056061914840229</v>
      </c>
      <c r="M20" s="110">
        <v>0.97524235402686044</v>
      </c>
      <c r="N20" s="110">
        <v>0.998806224330124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6.5200211387898546E-3</v>
      </c>
      <c r="E21" s="15">
        <f t="shared" si="6"/>
        <v>1.2534857792741742E-2</v>
      </c>
      <c r="F21" s="15">
        <f t="shared" si="6"/>
        <v>1.9591811320825686E-2</v>
      </c>
      <c r="G21" s="15">
        <f t="shared" si="6"/>
        <v>1.9344354110233577E-2</v>
      </c>
      <c r="H21" s="15">
        <f t="shared" si="6"/>
        <v>3.3388152922917858E-2</v>
      </c>
      <c r="I21" s="15">
        <f t="shared" si="6"/>
        <v>3.1080010544241924E-2</v>
      </c>
      <c r="J21" s="15">
        <f t="shared" si="6"/>
        <v>4.1002899358206231E-2</v>
      </c>
      <c r="K21" s="15">
        <f t="shared" si="6"/>
        <v>4.045760905802602E-2</v>
      </c>
      <c r="L21" s="15">
        <f t="shared" si="6"/>
        <v>5.2751410144261789E-2</v>
      </c>
      <c r="M21" s="15">
        <f t="shared" si="6"/>
        <v>6.3053188559499082E-2</v>
      </c>
      <c r="N21" s="15">
        <f t="shared" si="6"/>
        <v>5.9122045279546939E-2</v>
      </c>
      <c r="O21" s="16">
        <f>O5/(O3*$P21 + O5)</f>
        <v>6.4859005053635038E-2</v>
      </c>
      <c r="P21" s="128">
        <f>(1 - P$1) / P$1 * (P5/P3)</f>
        <v>1.1370363376397545</v>
      </c>
      <c r="Q21" s="129">
        <f>(1 - Q$1) / Q$1 * (Q5/Q3)</f>
        <v>0.91492466622947843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2.51389295062993E-3</v>
      </c>
      <c r="E22" s="52">
        <f t="shared" si="7"/>
        <v>1.4700171619925215E-2</v>
      </c>
      <c r="F22" s="52">
        <f t="shared" si="7"/>
        <v>1.7730110427333003E-2</v>
      </c>
      <c r="G22" s="52">
        <f t="shared" si="7"/>
        <v>1.4937155474170646E-2</v>
      </c>
      <c r="H22" s="52">
        <f t="shared" si="7"/>
        <v>2.0591902757865228E-2</v>
      </c>
      <c r="I22" s="52">
        <f t="shared" si="7"/>
        <v>3.9389476580813203E-2</v>
      </c>
      <c r="J22" s="52">
        <f t="shared" si="7"/>
        <v>4.7537045422396153E-2</v>
      </c>
      <c r="K22" s="52">
        <f t="shared" si="7"/>
        <v>6.3716048011671328E-2</v>
      </c>
      <c r="L22" s="52">
        <f t="shared" si="7"/>
        <v>5.4127897968442813E-2</v>
      </c>
      <c r="M22" s="52">
        <f t="shared" si="7"/>
        <v>5.445508999323543E-2</v>
      </c>
      <c r="N22" s="52">
        <f t="shared" si="7"/>
        <v>5.7447700108067247E-2</v>
      </c>
      <c r="O22" s="53">
        <f t="shared" si="7"/>
        <v>6.0149985211979423E-2</v>
      </c>
      <c r="P22" s="21">
        <f>(1 - P$1) / P$1 * (P6/P4)</f>
        <v>1.064839103727615</v>
      </c>
      <c r="Q22" s="22">
        <f>(1 - Q$1) / Q$1 * (Q6/Q4)</f>
        <v>0.91884940298339512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87.108999999999995</v>
      </c>
      <c r="D27" s="37">
        <v>85.667000000000002</v>
      </c>
      <c r="E27" s="37">
        <v>87.745999999999995</v>
      </c>
      <c r="F27" s="37">
        <v>89.361999999999995</v>
      </c>
      <c r="G27" s="37">
        <v>87.519000000000005</v>
      </c>
      <c r="H27" s="37">
        <v>95.965000000000003</v>
      </c>
      <c r="I27" s="37">
        <v>94.326999999999998</v>
      </c>
      <c r="J27" s="37">
        <v>94.5</v>
      </c>
      <c r="K27" s="37">
        <v>102.36199999999999</v>
      </c>
      <c r="L27" s="37">
        <v>96.438999999999993</v>
      </c>
      <c r="M27" s="37">
        <v>113.23699999999999</v>
      </c>
      <c r="N27" s="37">
        <v>99.466999999999999</v>
      </c>
      <c r="O27" s="37">
        <v>97.933000000000007</v>
      </c>
      <c r="P27" s="37">
        <v>101.3</v>
      </c>
      <c r="Q27" s="37">
        <v>94.3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85.254871243937259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84.710371677922197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1.8541287560627353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3.0356283220777982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85.254871231687034</v>
      </c>
      <c r="AZ27" s="2" t="e">
        <f t="shared" ref="AZ27:BM42" si="37">IF(OR($B27 &lt; D$230, $B27 &gt; D$233), #N/A, ((1-FH27)*DL27) + (FH27 - FX27)*EB27 + (FX27*ER27))</f>
        <v>#N/A</v>
      </c>
      <c r="BA27" s="2">
        <f t="shared" si="37"/>
        <v>84.710371677888347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87.108999999999995</v>
      </c>
      <c r="BP27" s="2" t="str">
        <f t="shared" ref="BP27:BP90" si="39">IF(AND(IZ27 &lt; $CC$22, $B27 &lt; D$7, $B27 &gt; D$230), D27, "")</f>
        <v/>
      </c>
      <c r="BQ27" s="2">
        <f t="shared" ref="BQ27:BQ90" si="40">IF(AND(JA27 &lt; $CC$22, $B27 &lt; E$7, $B27 &gt; E$230), E27, "")</f>
        <v>87.745999999999995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85.039975609756112</v>
      </c>
      <c r="DL27" s="2">
        <f t="shared" ref="DL27:DY42" si="70">BP$228*$B27+BP$229</f>
        <v>80.814144909920884</v>
      </c>
      <c r="DM27" s="2">
        <f t="shared" si="70"/>
        <v>84.455886892177574</v>
      </c>
      <c r="DN27" s="2">
        <f t="shared" si="70"/>
        <v>84.290574296435281</v>
      </c>
      <c r="DO27" s="2">
        <f t="shared" si="70"/>
        <v>82.866101742160282</v>
      </c>
      <c r="DP27" s="2">
        <f t="shared" si="70"/>
        <v>88.791845680385634</v>
      </c>
      <c r="DQ27" s="2">
        <f t="shared" si="70"/>
        <v>87.194013793103437</v>
      </c>
      <c r="DR27" s="2">
        <f t="shared" si="70"/>
        <v>89.697947692307679</v>
      </c>
      <c r="DS27" s="2">
        <f t="shared" si="70"/>
        <v>109.0663960591133</v>
      </c>
      <c r="DT27" s="2">
        <f t="shared" si="70"/>
        <v>100.11804433497535</v>
      </c>
      <c r="DU27" s="2">
        <f t="shared" si="70"/>
        <v>96.08043928253116</v>
      </c>
      <c r="DV27" s="2">
        <f t="shared" si="70"/>
        <v>95.798918104961814</v>
      </c>
      <c r="DW27" s="2">
        <f t="shared" si="70"/>
        <v>91.142202720450271</v>
      </c>
      <c r="DX27" s="2">
        <f t="shared" si="70"/>
        <v>93.427759663865572</v>
      </c>
      <c r="DY27" s="2">
        <f t="shared" si="70"/>
        <v>90.29725287356321</v>
      </c>
      <c r="EA27" s="2">
        <f t="shared" ref="EA27:EA83" si="71">CE$228*$B27+CE$229</f>
        <v>95.175024225516481</v>
      </c>
      <c r="EB27" s="2">
        <f t="shared" ref="EB27:EB90" si="72">CF$228*$B27+CF$229</f>
        <v>91.266938355027605</v>
      </c>
      <c r="EC27" s="2">
        <f t="shared" ref="EC27:EC90" si="73">CG$228*$B27+CG$229</f>
        <v>98.443252072405414</v>
      </c>
      <c r="ED27" s="2">
        <f t="shared" ref="ED27:ED90" si="74">CH$228*$B27+CH$229</f>
        <v>93.295773190873319</v>
      </c>
      <c r="EE27" s="2">
        <f t="shared" ref="EE27:EE90" si="75">CI$228*$B27+CI$229</f>
        <v>90.318923053465582</v>
      </c>
      <c r="EF27" s="2">
        <f t="shared" ref="EF27:EF90" si="76">CJ$228*$B27+CJ$229</f>
        <v>94.945093819534918</v>
      </c>
      <c r="EG27" s="2">
        <f t="shared" ref="EG27:EG90" si="77">CK$228*$B27+CK$229</f>
        <v>113.68269114769198</v>
      </c>
      <c r="EH27" s="2">
        <f t="shared" ref="EH27:EH90" si="78">CL$228*$B27+CL$229</f>
        <v>124.90412973408542</v>
      </c>
      <c r="EI27" s="2">
        <f t="shared" ref="EI27:EI90" si="79">CM$228*$B27+CM$229</f>
        <v>131.0270237188833</v>
      </c>
      <c r="EJ27" s="2">
        <f t="shared" ref="EJ27:EJ90" si="80">CN$228*$B27+CN$229</f>
        <v>117.30336224033238</v>
      </c>
      <c r="EK27" s="2">
        <f t="shared" ref="EK27:EK90" si="81">CO$228*$B27+CO$229</f>
        <v>109.17884068575857</v>
      </c>
      <c r="EL27" s="2">
        <f t="shared" ref="EL27:EL90" si="82">CP$228*$B27+CP$229</f>
        <v>98.655598993175587</v>
      </c>
      <c r="EM27" s="2">
        <f t="shared" ref="EM27:EM90" si="83">CQ$228*$B27+CQ$229</f>
        <v>91.008438800364274</v>
      </c>
      <c r="EN27" s="2">
        <f t="shared" ref="EN27:EN90" si="84">CR$228*$B27+CR$229</f>
        <v>89.855797106603532</v>
      </c>
      <c r="EO27" s="2">
        <f t="shared" ref="EO27:EO90" si="85">CS$228*$B27+CS$229</f>
        <v>92.045455154410774</v>
      </c>
      <c r="EQ27" s="2">
        <f t="shared" ref="EQ27:EQ90" si="86">CU$228*$B27+CU$229</f>
        <v>94.660155359331796</v>
      </c>
      <c r="ER27" s="2">
        <f t="shared" ref="ER27:FE42" si="87">CV$228*$B27+CV$229</f>
        <v>91.366868009245167</v>
      </c>
      <c r="ES27" s="2">
        <f t="shared" si="87"/>
        <v>95.860037033056017</v>
      </c>
      <c r="ET27" s="2">
        <f t="shared" si="87"/>
        <v>93.946900354831996</v>
      </c>
      <c r="EU27" s="2">
        <f t="shared" si="87"/>
        <v>90.249415627681287</v>
      </c>
      <c r="EV27" s="2">
        <f t="shared" si="87"/>
        <v>95.063629656587821</v>
      </c>
      <c r="EW27" s="2">
        <f t="shared" si="87"/>
        <v>107.20534871464719</v>
      </c>
      <c r="EX27" s="2">
        <f t="shared" si="87"/>
        <v>117.89574765495117</v>
      </c>
      <c r="EY27" s="2">
        <f t="shared" si="87"/>
        <v>120.59959375775568</v>
      </c>
      <c r="EZ27" s="2">
        <f t="shared" si="87"/>
        <v>112.51199927353599</v>
      </c>
      <c r="FA27" s="2">
        <f t="shared" si="87"/>
        <v>106.45545494288717</v>
      </c>
      <c r="FB27" s="2">
        <f t="shared" si="87"/>
        <v>97.581994416452432</v>
      </c>
      <c r="FC27" s="2">
        <f t="shared" si="87"/>
        <v>89.593968194121416</v>
      </c>
      <c r="FD27" s="2">
        <f t="shared" si="87"/>
        <v>89.165258972689571</v>
      </c>
      <c r="FE27" s="2">
        <f t="shared" si="87"/>
        <v>92.969430720052912</v>
      </c>
      <c r="FG27" s="2">
        <f t="shared" ref="FG27:FG90" si="88">POWER(10,($B27-C$231)/C$229)/(1+POWER(10,($B27-C$231)/C$229))</f>
        <v>2.1203243128628087E-2</v>
      </c>
      <c r="FH27" s="2">
        <f t="shared" ref="FH27:FU42" si="89">POWER(10,($B27-D$231)/D$229)/(1+POWER(10,($B27-D$231)/D$229))</f>
        <v>1.6205620942305272E-2</v>
      </c>
      <c r="FI27" s="2">
        <f t="shared" si="89"/>
        <v>1.8194078031692189E-2</v>
      </c>
      <c r="FJ27" s="2">
        <f t="shared" si="89"/>
        <v>1.5138106325128417E-2</v>
      </c>
      <c r="FK27" s="2">
        <f t="shared" si="89"/>
        <v>1.5954771429617914E-2</v>
      </c>
      <c r="FL27" s="2">
        <f t="shared" si="89"/>
        <v>1.0968535476614336E-2</v>
      </c>
      <c r="FM27" s="2">
        <f t="shared" si="89"/>
        <v>1.0470329997628125E-2</v>
      </c>
      <c r="FN27" s="2">
        <f t="shared" si="89"/>
        <v>9.860706218954721E-3</v>
      </c>
      <c r="FO27" s="2">
        <f t="shared" si="89"/>
        <v>1.1343158368196726E-2</v>
      </c>
      <c r="FP27" s="2">
        <f t="shared" si="89"/>
        <v>1.1303467252265532E-2</v>
      </c>
      <c r="FQ27" s="2">
        <f t="shared" si="89"/>
        <v>1.1701232462764014E-2</v>
      </c>
      <c r="FR27" s="2">
        <f t="shared" si="89"/>
        <v>1.601624942814963E-2</v>
      </c>
      <c r="FS27" s="2">
        <f t="shared" si="89"/>
        <v>1.4350855899905023E-2</v>
      </c>
      <c r="FT27" s="2">
        <f t="shared" si="89"/>
        <v>1.373886299148318E-2</v>
      </c>
      <c r="FU27" s="2">
        <f t="shared" si="89"/>
        <v>1.0674783654858839E-2</v>
      </c>
      <c r="FW27" s="2">
        <f>POWER(10,($B27-C$232)/C$229)/(1+POWER(10,($B27-C$232)/C$229))</f>
        <v>5.3992293301988937E-7</v>
      </c>
      <c r="FX27" s="2">
        <f t="shared" ref="FX27:GK42" si="90">POWER(10,($B27-D$232)/D$229)/(1+POWER(10,($B27-D$232)/D$229))</f>
        <v>7.5399375932540403E-7</v>
      </c>
      <c r="FY27" s="2">
        <f t="shared" si="90"/>
        <v>9.3985054600098823E-7</v>
      </c>
      <c r="FZ27" s="2">
        <f t="shared" si="90"/>
        <v>7.7746373777979699E-7</v>
      </c>
      <c r="GA27" s="2">
        <f t="shared" si="90"/>
        <v>6.6345272526799107E-7</v>
      </c>
      <c r="GB27" s="2">
        <f t="shared" si="90"/>
        <v>6.8686126263379497E-7</v>
      </c>
      <c r="GC27" s="2">
        <f t="shared" si="90"/>
        <v>9.6241285220911266E-7</v>
      </c>
      <c r="GD27" s="2">
        <f t="shared" si="90"/>
        <v>1.0328824864595614E-6</v>
      </c>
      <c r="GE27" s="2">
        <f t="shared" si="90"/>
        <v>1.4172788588518288E-6</v>
      </c>
      <c r="GF27" s="2">
        <f t="shared" si="90"/>
        <v>1.0888834120009781E-6</v>
      </c>
      <c r="GG27" s="2">
        <f t="shared" si="90"/>
        <v>8.2519552925138279E-7</v>
      </c>
      <c r="GH27" s="2">
        <f t="shared" si="90"/>
        <v>7.463341580210334E-7</v>
      </c>
      <c r="GI27" s="2">
        <f t="shared" si="90"/>
        <v>6.2624017836258853E-7</v>
      </c>
      <c r="GJ27" s="2">
        <f t="shared" si="90"/>
        <v>4.3247544285721836E-7</v>
      </c>
      <c r="GK27" s="2">
        <f t="shared" si="90"/>
        <v>3.2785663943460679E-7</v>
      </c>
      <c r="GM27" s="86">
        <f xml:space="preserve"> _xlfn.NORM.DIST($B27, C$7, ABS(C$11), TRUE) * _xlfn.NORM.DIST(($B27 - C$7)*C$15, 0, ABS(C$11), TRUE) * 2</f>
        <v>9.7887755614107175E-12</v>
      </c>
      <c r="GN27" s="86">
        <f t="shared" ref="GN27:HA42" si="91" xml:space="preserve"> _xlfn.NORM.DIST($B27, D$7, ABS(D$11), TRUE) * _xlfn.NORM.DIST(($B27 - D$7)*D$15, 0, ABS(D$11), TRUE) * 2</f>
        <v>8.8838020861189174E-17</v>
      </c>
      <c r="GO27" s="86">
        <f t="shared" si="91"/>
        <v>1.9756793468200729E-14</v>
      </c>
      <c r="GP27" s="86">
        <f t="shared" si="91"/>
        <v>1.435066600196892E-17</v>
      </c>
      <c r="GQ27" s="86">
        <f t="shared" si="91"/>
        <v>4.6364390714517163E-17</v>
      </c>
      <c r="GR27" s="86">
        <f t="shared" si="91"/>
        <v>3.7924319373388265E-29</v>
      </c>
      <c r="GS27" s="86">
        <f t="shared" si="91"/>
        <v>2.4309684194727608E-31</v>
      </c>
      <c r="GT27" s="86">
        <f t="shared" si="91"/>
        <v>5.0254514404710427E-37</v>
      </c>
      <c r="GU27" s="86">
        <f t="shared" si="91"/>
        <v>5.6426550877822365E-31</v>
      </c>
      <c r="GV27" s="86">
        <f t="shared" si="91"/>
        <v>8.2777793891440865E-31</v>
      </c>
      <c r="GW27" s="86">
        <f t="shared" si="91"/>
        <v>1.1392764341307267E-24</v>
      </c>
      <c r="GX27" s="86">
        <f t="shared" si="91"/>
        <v>4.7815334666087944E-17</v>
      </c>
      <c r="GY27" s="86">
        <f t="shared" si="91"/>
        <v>1.0842006388448641E-18</v>
      </c>
      <c r="GZ27" s="86">
        <f t="shared" si="91"/>
        <v>7.9736443745681849E-22</v>
      </c>
      <c r="HA27" s="86">
        <f t="shared" si="91"/>
        <v>5.7379059134756615E-30</v>
      </c>
      <c r="HC27" s="86">
        <f xml:space="preserve"> _xlfn.NORM.DIST($B27, C$8, ABS(C$12), TRUE) * _xlfn.NORM.DIST(($B27 - C$8)*C$16, 0, ABS(C$12), TRUE) * 2</f>
        <v>3.7070098257499097E-30</v>
      </c>
      <c r="HD27" s="86">
        <f t="shared" ref="HD27:HQ42" si="92" xml:space="preserve"> _xlfn.NORM.DIST($B27, D$8, ABS(D$12), TRUE) * _xlfn.NORM.DIST(($B27 - D$8)*D$16, 0, ABS(D$12), TRUE) * 2</f>
        <v>9.9236076127703033E-41</v>
      </c>
      <c r="HE27" s="86">
        <f t="shared" si="92"/>
        <v>6.8275651828097331E-45</v>
      </c>
      <c r="HF27" s="86">
        <f t="shared" si="92"/>
        <v>1.2086375373140812E-39</v>
      </c>
      <c r="HG27" s="86">
        <f t="shared" si="92"/>
        <v>1.4100448873872635E-35</v>
      </c>
      <c r="HH27" s="86">
        <f t="shared" si="92"/>
        <v>2.0717408734500694E-47</v>
      </c>
      <c r="HI27" s="86">
        <f t="shared" si="92"/>
        <v>4.4490395164150917E-46</v>
      </c>
      <c r="HJ27" s="86">
        <f t="shared" si="92"/>
        <v>2.3566935212739492E-47</v>
      </c>
      <c r="HK27" s="86">
        <f t="shared" si="92"/>
        <v>3.8868386991181994E-49</v>
      </c>
      <c r="HL27" s="86">
        <f t="shared" si="92"/>
        <v>8.7976521634339776E-52</v>
      </c>
      <c r="HM27" s="86">
        <f t="shared" si="92"/>
        <v>6.4797759961017607E-52</v>
      </c>
      <c r="HN27" s="86">
        <f t="shared" si="92"/>
        <v>5.7127651961545624E-48</v>
      </c>
      <c r="HO27" s="86">
        <f t="shared" si="92"/>
        <v>1.6023110285071892E-41</v>
      </c>
      <c r="HP27" s="86">
        <f t="shared" si="92"/>
        <v>7.7029076993456723E-51</v>
      </c>
      <c r="HQ27" s="86">
        <f t="shared" si="92"/>
        <v>1.7200974833307653E-67</v>
      </c>
      <c r="HS27" s="86">
        <f xml:space="preserve"> _xlfn.NORM.DIST($B27, C$9, ABS(C$13), TRUE) * _xlfn.NORM.DIST(($B27 - C$9)*C$17, 0, ABS(C$13), TRUE) * 2</f>
        <v>7.8575866452193466E-158</v>
      </c>
      <c r="HT27" s="86">
        <f t="shared" ref="HT27:IG42" si="93" xml:space="preserve"> _xlfn.NORM.DIST($B27, D$9, ABS(D$13), TRUE) * _xlfn.NORM.DIST(($B27 - D$9)*D$17, 0, ABS(D$13), TRUE) * 2</f>
        <v>2.9882473768140366E-221</v>
      </c>
      <c r="HU27" s="86">
        <f t="shared" si="93"/>
        <v>1.4922816260949644E-231</v>
      </c>
      <c r="HV27" s="86">
        <f t="shared" si="93"/>
        <v>2.6112907110709591E-211</v>
      </c>
      <c r="HW27" s="86">
        <f t="shared" si="93"/>
        <v>1.5681832923873115E-194</v>
      </c>
      <c r="HX27" s="86">
        <f t="shared" si="93"/>
        <v>1.7822481823883581E-252</v>
      </c>
      <c r="HY27" s="86">
        <f t="shared" si="93"/>
        <v>3.8468414931883957E-243</v>
      </c>
      <c r="HZ27" s="86">
        <f t="shared" si="93"/>
        <v>3.9561482277117983E-248</v>
      </c>
      <c r="IA27" s="86">
        <f t="shared" si="93"/>
        <v>2.118558643401748E-259</v>
      </c>
      <c r="IB27" s="86">
        <f t="shared" si="93"/>
        <v>5.3088297416226362E-278</v>
      </c>
      <c r="IC27" s="86">
        <f t="shared" si="93"/>
        <v>1.6761206560705311E-277</v>
      </c>
      <c r="ID27" s="86">
        <f t="shared" si="93"/>
        <v>1.8644098328680826E-260</v>
      </c>
      <c r="IE27" s="86">
        <f t="shared" si="93"/>
        <v>1.8605513648469491E-222</v>
      </c>
      <c r="IF27" s="86">
        <f t="shared" si="93"/>
        <v>2.0867428898217457E-147</v>
      </c>
      <c r="IG27" s="86">
        <f t="shared" si="93"/>
        <v>3.3821759883385936E-110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2.3719780479891245E-275</v>
      </c>
      <c r="IW27" s="86">
        <f t="shared" si="94"/>
        <v>4.7092668141663329E-198</v>
      </c>
      <c r="IY27" s="86">
        <f>GM27+HC27+HS27+II27</f>
        <v>9.7887755614107175E-12</v>
      </c>
      <c r="IZ27" s="86">
        <f t="shared" ref="IZ27:JM27" si="95">GN27+HD27+HT27+IJ27</f>
        <v>8.8838020861189174E-17</v>
      </c>
      <c r="JA27" s="86">
        <f t="shared" si="95"/>
        <v>1.9756793468200729E-14</v>
      </c>
      <c r="JB27" s="86">
        <f t="shared" si="95"/>
        <v>1.435066600196892E-17</v>
      </c>
      <c r="JC27" s="86">
        <f t="shared" si="95"/>
        <v>4.6364390714517163E-17</v>
      </c>
      <c r="JD27" s="86">
        <f t="shared" si="95"/>
        <v>3.7924319373388265E-29</v>
      </c>
      <c r="JE27" s="86">
        <f t="shared" si="95"/>
        <v>2.4309684194727652E-31</v>
      </c>
      <c r="JF27" s="86">
        <f t="shared" si="95"/>
        <v>5.0254514407067121E-37</v>
      </c>
      <c r="JG27" s="86">
        <f t="shared" si="95"/>
        <v>5.6426550877822365E-31</v>
      </c>
      <c r="JH27" s="86">
        <f t="shared" si="95"/>
        <v>8.2777793891440865E-31</v>
      </c>
      <c r="JI27" s="86">
        <f t="shared" si="95"/>
        <v>1.1392764341307267E-24</v>
      </c>
      <c r="JJ27" s="86">
        <f t="shared" si="95"/>
        <v>4.7815334666087944E-17</v>
      </c>
      <c r="JK27" s="86">
        <f t="shared" si="95"/>
        <v>1.0842006388448641E-18</v>
      </c>
      <c r="JL27" s="86">
        <f t="shared" si="95"/>
        <v>7.9736443745681849E-22</v>
      </c>
      <c r="JM27" s="86">
        <f t="shared" si="95"/>
        <v>5.7379059134756615E-30</v>
      </c>
    </row>
    <row r="28" spans="1:274" x14ac:dyDescent="0.25">
      <c r="B28" s="2">
        <v>1</v>
      </c>
      <c r="C28" s="37">
        <v>87.828000000000003</v>
      </c>
      <c r="D28" s="37">
        <v>86.281000000000006</v>
      </c>
      <c r="E28" s="37">
        <v>88.61</v>
      </c>
      <c r="F28" s="37">
        <v>87.861999999999995</v>
      </c>
      <c r="G28" s="37">
        <v>87.944000000000003</v>
      </c>
      <c r="H28" s="37">
        <v>97.298000000000002</v>
      </c>
      <c r="I28" s="37">
        <v>95.308999999999997</v>
      </c>
      <c r="J28" s="37">
        <v>94.481999999999999</v>
      </c>
      <c r="K28" s="37">
        <v>102.172</v>
      </c>
      <c r="L28" s="37">
        <v>98.018000000000001</v>
      </c>
      <c r="M28" s="37">
        <v>112.288</v>
      </c>
      <c r="N28" s="37">
        <v>100.25</v>
      </c>
      <c r="O28" s="37">
        <v>98.7</v>
      </c>
      <c r="P28" s="37">
        <v>99.65</v>
      </c>
      <c r="Q28" s="37">
        <v>94.783000000000001</v>
      </c>
      <c r="S28" s="4">
        <f t="shared" si="8"/>
        <v>85.534937108325465</v>
      </c>
      <c r="T28" s="4" t="e">
        <f t="shared" si="9"/>
        <v>#N/A</v>
      </c>
      <c r="U28" s="4">
        <f t="shared" si="10"/>
        <v>85.134554897294024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2.2930628916745377</v>
      </c>
      <c r="AJ28" s="4">
        <f t="shared" si="24"/>
        <v>0</v>
      </c>
      <c r="AK28" s="4">
        <f t="shared" si="25"/>
        <v>3.4754451027059758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85.534937083657653</v>
      </c>
      <c r="AZ28" s="2" t="e">
        <f t="shared" si="37"/>
        <v>#N/A</v>
      </c>
      <c r="BA28" s="2">
        <f t="shared" si="37"/>
        <v>85.134554897210464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87.828000000000003</v>
      </c>
      <c r="BP28" s="2" t="str">
        <f t="shared" si="39"/>
        <v/>
      </c>
      <c r="BQ28" s="2">
        <f t="shared" si="40"/>
        <v>88.61</v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85.308653658536599</v>
      </c>
      <c r="DL28" s="2">
        <f t="shared" si="70"/>
        <v>81.302738540907029</v>
      </c>
      <c r="DM28" s="2">
        <f t="shared" si="70"/>
        <v>84.867199033524599</v>
      </c>
      <c r="DN28" s="2">
        <f t="shared" si="70"/>
        <v>84.678751876172612</v>
      </c>
      <c r="DO28" s="2">
        <f t="shared" si="70"/>
        <v>83.19684547038328</v>
      </c>
      <c r="DP28" s="2">
        <f t="shared" si="70"/>
        <v>89.008621431219893</v>
      </c>
      <c r="DQ28" s="2">
        <f t="shared" si="70"/>
        <v>87.469682758620678</v>
      </c>
      <c r="DR28" s="2">
        <f t="shared" si="70"/>
        <v>89.959664615384597</v>
      </c>
      <c r="DS28" s="2">
        <f t="shared" si="70"/>
        <v>109.0634472906404</v>
      </c>
      <c r="DT28" s="2">
        <f t="shared" si="70"/>
        <v>100.2112266009852</v>
      </c>
      <c r="DU28" s="2">
        <f t="shared" si="70"/>
        <v>96.320251114081955</v>
      </c>
      <c r="DV28" s="2">
        <f t="shared" si="70"/>
        <v>95.797633849228887</v>
      </c>
      <c r="DW28" s="2">
        <f t="shared" si="70"/>
        <v>91.468389868667913</v>
      </c>
      <c r="DX28" s="2">
        <f t="shared" si="70"/>
        <v>93.606310084033638</v>
      </c>
      <c r="DY28" s="2">
        <f t="shared" si="70"/>
        <v>90.378811494252858</v>
      </c>
      <c r="EA28" s="2">
        <f t="shared" si="71"/>
        <v>95.061660700433393</v>
      </c>
      <c r="EB28" s="2">
        <f t="shared" si="72"/>
        <v>91.174138618204225</v>
      </c>
      <c r="EC28" s="2">
        <f t="shared" si="73"/>
        <v>98.292548754215076</v>
      </c>
      <c r="ED28" s="2">
        <f t="shared" si="74"/>
        <v>93.184763847728817</v>
      </c>
      <c r="EE28" s="2">
        <f t="shared" si="75"/>
        <v>90.231840243881408</v>
      </c>
      <c r="EF28" s="2">
        <f t="shared" si="76"/>
        <v>94.821273686778511</v>
      </c>
      <c r="EG28" s="2">
        <f t="shared" si="77"/>
        <v>113.40824534745408</v>
      </c>
      <c r="EH28" s="2">
        <f t="shared" si="78"/>
        <v>124.55469636621773</v>
      </c>
      <c r="EI28" s="2">
        <f t="shared" si="79"/>
        <v>130.61537618121929</v>
      </c>
      <c r="EJ28" s="2">
        <f t="shared" si="80"/>
        <v>116.98929093959731</v>
      </c>
      <c r="EK28" s="2">
        <f t="shared" si="81"/>
        <v>108.92379705312133</v>
      </c>
      <c r="EL28" s="2">
        <f t="shared" si="82"/>
        <v>98.476762213498404</v>
      </c>
      <c r="EM28" s="2">
        <f t="shared" si="83"/>
        <v>90.921177250406316</v>
      </c>
      <c r="EN28" s="2">
        <f t="shared" si="84"/>
        <v>89.790648762848974</v>
      </c>
      <c r="EO28" s="2">
        <f t="shared" si="85"/>
        <v>91.949313693730673</v>
      </c>
      <c r="EQ28" s="2">
        <f t="shared" si="86"/>
        <v>94.551268706851261</v>
      </c>
      <c r="ER28" s="2">
        <f t="shared" si="87"/>
        <v>91.273185674396103</v>
      </c>
      <c r="ES28" s="2">
        <f t="shared" si="87"/>
        <v>95.733147647429192</v>
      </c>
      <c r="ET28" s="2">
        <f t="shared" si="87"/>
        <v>93.83006765184723</v>
      </c>
      <c r="EU28" s="2">
        <f t="shared" si="87"/>
        <v>90.162957954954209</v>
      </c>
      <c r="EV28" s="2">
        <f t="shared" si="87"/>
        <v>94.938780773702121</v>
      </c>
      <c r="EW28" s="2">
        <f t="shared" si="87"/>
        <v>106.9893616355497</v>
      </c>
      <c r="EX28" s="2">
        <f t="shared" si="87"/>
        <v>117.60963346823189</v>
      </c>
      <c r="EY28" s="2">
        <f t="shared" si="87"/>
        <v>120.28488958769475</v>
      </c>
      <c r="EZ28" s="2">
        <f t="shared" si="87"/>
        <v>112.24159072600366</v>
      </c>
      <c r="FA28" s="2">
        <f t="shared" si="87"/>
        <v>106.22526257572451</v>
      </c>
      <c r="FB28" s="2">
        <f t="shared" si="87"/>
        <v>97.413150282776343</v>
      </c>
      <c r="FC28" s="2">
        <f t="shared" si="87"/>
        <v>89.519124150532676</v>
      </c>
      <c r="FD28" s="2">
        <f t="shared" si="87"/>
        <v>89.106409262241712</v>
      </c>
      <c r="FE28" s="2">
        <f t="shared" si="87"/>
        <v>92.864412335212506</v>
      </c>
      <c r="FG28" s="2">
        <f t="shared" si="88"/>
        <v>2.3201431754127849E-2</v>
      </c>
      <c r="FH28" s="2">
        <f t="shared" si="89"/>
        <v>1.7741371577546249E-2</v>
      </c>
      <c r="FI28" s="2">
        <f t="shared" si="89"/>
        <v>1.9914453386791511E-2</v>
      </c>
      <c r="FJ28" s="2">
        <f t="shared" si="89"/>
        <v>1.6574396656636497E-2</v>
      </c>
      <c r="FK28" s="2">
        <f t="shared" si="89"/>
        <v>1.7467171996332565E-2</v>
      </c>
      <c r="FL28" s="2">
        <f t="shared" si="89"/>
        <v>1.2014046435243075E-2</v>
      </c>
      <c r="FM28" s="2">
        <f t="shared" si="89"/>
        <v>1.1468903138245248E-2</v>
      </c>
      <c r="FN28" s="2">
        <f t="shared" si="89"/>
        <v>1.0801773174753723E-2</v>
      </c>
      <c r="FO28" s="2">
        <f t="shared" si="89"/>
        <v>1.2423929482002093E-2</v>
      </c>
      <c r="FP28" s="2">
        <f t="shared" si="89"/>
        <v>1.2380503971270189E-2</v>
      </c>
      <c r="FQ28" s="2">
        <f t="shared" si="89"/>
        <v>1.2815678467137192E-2</v>
      </c>
      <c r="FR28" s="2">
        <f t="shared" si="89"/>
        <v>1.7534373836914315E-2</v>
      </c>
      <c r="FS28" s="2">
        <f t="shared" si="89"/>
        <v>1.571364434739168E-2</v>
      </c>
      <c r="FT28" s="2">
        <f t="shared" si="89"/>
        <v>1.5044422317369095E-2</v>
      </c>
      <c r="FU28" s="2">
        <f t="shared" si="89"/>
        <v>1.1692625479704379E-2</v>
      </c>
      <c r="FW28" s="2">
        <f t="shared" ref="FW28:FW91" si="112">POWER(10,($B28-C$232)/C$229)/(1+POWER(10,($B28-C$232)/C$229))</f>
        <v>5.9201369281552429E-7</v>
      </c>
      <c r="FX28" s="2">
        <f t="shared" si="90"/>
        <v>8.2673765698816819E-7</v>
      </c>
      <c r="FY28" s="2">
        <f t="shared" si="90"/>
        <v>1.0305255378803617E-6</v>
      </c>
      <c r="FZ28" s="2">
        <f t="shared" si="90"/>
        <v>8.5247197282505717E-7</v>
      </c>
      <c r="GA28" s="2">
        <f t="shared" si="90"/>
        <v>7.2746140086425331E-7</v>
      </c>
      <c r="GB28" s="2">
        <f t="shared" si="90"/>
        <v>7.5312834834567516E-7</v>
      </c>
      <c r="GC28" s="2">
        <f t="shared" si="90"/>
        <v>1.0552646101519876E-6</v>
      </c>
      <c r="GD28" s="2">
        <f t="shared" si="90"/>
        <v>1.1325330127234287E-6</v>
      </c>
      <c r="GE28" s="2">
        <f t="shared" si="90"/>
        <v>1.5540151540951192E-6</v>
      </c>
      <c r="GF28" s="2">
        <f t="shared" si="90"/>
        <v>1.1939367939738228E-6</v>
      </c>
      <c r="GG28" s="2">
        <f t="shared" si="90"/>
        <v>9.0480883334409079E-7</v>
      </c>
      <c r="GH28" s="2">
        <f t="shared" si="90"/>
        <v>8.183390723824623E-7</v>
      </c>
      <c r="GI28" s="2">
        <f t="shared" si="90"/>
        <v>6.8665865963649421E-7</v>
      </c>
      <c r="GJ28" s="2">
        <f t="shared" si="90"/>
        <v>4.7419987367457859E-7</v>
      </c>
      <c r="GK28" s="2">
        <f t="shared" si="90"/>
        <v>3.5948764522986487E-7</v>
      </c>
      <c r="GM28" s="86">
        <f t="shared" ref="GM28:GM91" si="113" xml:space="preserve"> _xlfn.NORM.DIST($B28, C$7, ABS(C$11), TRUE) * _xlfn.NORM.DIST(($B28 - C$7)*C$15, 0, ABS(C$11), TRUE) * 2</f>
        <v>2.000356487805426E-11</v>
      </c>
      <c r="GN28" s="86">
        <f t="shared" si="91"/>
        <v>2.6493198433740781E-16</v>
      </c>
      <c r="GO28" s="86">
        <f t="shared" si="91"/>
        <v>4.9504405594944209E-14</v>
      </c>
      <c r="GP28" s="86">
        <f t="shared" si="91"/>
        <v>4.4952799586659458E-17</v>
      </c>
      <c r="GQ28" s="86">
        <f t="shared" si="91"/>
        <v>1.4106736068508931E-16</v>
      </c>
      <c r="GR28" s="86">
        <f t="shared" si="91"/>
        <v>2.791386045639016E-28</v>
      </c>
      <c r="GS28" s="86">
        <f t="shared" si="91"/>
        <v>2.0974245489293133E-30</v>
      </c>
      <c r="GT28" s="86">
        <f t="shared" si="91"/>
        <v>6.6952805860339103E-36</v>
      </c>
      <c r="GU28" s="86">
        <f t="shared" si="91"/>
        <v>4.908660076993724E-30</v>
      </c>
      <c r="GV28" s="86">
        <f t="shared" si="91"/>
        <v>7.0897845885070021E-30</v>
      </c>
      <c r="GW28" s="86">
        <f t="shared" si="91"/>
        <v>5.9510771568659729E-24</v>
      </c>
      <c r="GX28" s="86">
        <f t="shared" si="91"/>
        <v>1.4546717404877339E-16</v>
      </c>
      <c r="GY28" s="86">
        <f t="shared" si="91"/>
        <v>3.6787537627821119E-18</v>
      </c>
      <c r="GZ28" s="86">
        <f t="shared" si="91"/>
        <v>3.4785304033206864E-21</v>
      </c>
      <c r="HA28" s="86">
        <f t="shared" si="91"/>
        <v>4.4632377252821423E-29</v>
      </c>
      <c r="HC28" s="86">
        <f xml:space="preserve"> _xlfn.NORM.DIST($B28, C$8, ABS(C$12), TRUE) * _xlfn.NORM.DIST(($B28 - C$8)*C$16, 0, ABS(C$12), TRUE) * 2</f>
        <v>1.5905231581168954E-29</v>
      </c>
      <c r="HD28" s="86">
        <f t="shared" si="92"/>
        <v>7.7250758954293109E-40</v>
      </c>
      <c r="HE28" s="86">
        <f t="shared" si="92"/>
        <v>6.4834799262944697E-44</v>
      </c>
      <c r="HF28" s="86">
        <f t="shared" si="92"/>
        <v>8.8737071726937358E-39</v>
      </c>
      <c r="HG28" s="86">
        <f t="shared" si="92"/>
        <v>8.5933314411516307E-35</v>
      </c>
      <c r="HH28" s="86">
        <f t="shared" si="92"/>
        <v>2.2961065721546714E-46</v>
      </c>
      <c r="HI28" s="86">
        <f t="shared" si="92"/>
        <v>4.6671445389060631E-45</v>
      </c>
      <c r="HJ28" s="86">
        <f t="shared" si="92"/>
        <v>2.6389956651034384E-46</v>
      </c>
      <c r="HK28" s="86">
        <f t="shared" si="92"/>
        <v>4.9996010462476847E-48</v>
      </c>
      <c r="HL28" s="86">
        <f t="shared" si="92"/>
        <v>1.2881123390793593E-50</v>
      </c>
      <c r="HM28" s="86">
        <f t="shared" si="92"/>
        <v>9.163647679061782E-51</v>
      </c>
      <c r="HN28" s="86">
        <f t="shared" si="92"/>
        <v>6.6559374717121632E-47</v>
      </c>
      <c r="HO28" s="86">
        <f t="shared" si="92"/>
        <v>1.2707913202746982E-40</v>
      </c>
      <c r="HP28" s="86">
        <f t="shared" si="92"/>
        <v>1.0263514957187574E-49</v>
      </c>
      <c r="HQ28" s="86">
        <f t="shared" si="92"/>
        <v>5.4261549308685993E-66</v>
      </c>
      <c r="HS28" s="86">
        <f t="shared" ref="HS28:HS91" si="114" xml:space="preserve"> _xlfn.NORM.DIST($B28, C$9, ABS(C$13), TRUE) * _xlfn.NORM.DIST(($B28 - C$9)*C$17, 0, ABS(C$13), TRUE) * 2</f>
        <v>2.0653238356378438E-155</v>
      </c>
      <c r="HT28" s="86">
        <f t="shared" si="93"/>
        <v>8.6060978226886315E-218</v>
      </c>
      <c r="HU28" s="86">
        <f t="shared" si="93"/>
        <v>7.3403146961436079E-228</v>
      </c>
      <c r="HV28" s="86">
        <f t="shared" si="93"/>
        <v>5.5800461912536966E-208</v>
      </c>
      <c r="HW28" s="86">
        <f t="shared" si="93"/>
        <v>1.8111797258405226E-191</v>
      </c>
      <c r="HX28" s="86">
        <f t="shared" si="93"/>
        <v>1.8117248167741184E-248</v>
      </c>
      <c r="HY28" s="86">
        <f t="shared" si="93"/>
        <v>3.0467707921197489E-239</v>
      </c>
      <c r="HZ28" s="86">
        <f t="shared" si="93"/>
        <v>3.8804492081904972E-244</v>
      </c>
      <c r="IA28" s="86">
        <f t="shared" si="93"/>
        <v>3.6397922677043262E-255</v>
      </c>
      <c r="IB28" s="86">
        <f t="shared" si="93"/>
        <v>1.6226194883688851E-273</v>
      </c>
      <c r="IC28" s="86">
        <f t="shared" si="93"/>
        <v>4.3805024236632585E-273</v>
      </c>
      <c r="ID28" s="86">
        <f t="shared" si="93"/>
        <v>2.5160667737293776E-256</v>
      </c>
      <c r="IE28" s="86">
        <f t="shared" si="93"/>
        <v>5.4352509412906046E-219</v>
      </c>
      <c r="IF28" s="86">
        <f t="shared" si="93"/>
        <v>3.7617523654374063E-145</v>
      </c>
      <c r="IG28" s="86">
        <f t="shared" si="93"/>
        <v>1.4971153631598082E-108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6.2885735411799539E-272</v>
      </c>
      <c r="IW28" s="86">
        <f t="shared" ref="IW28:IW91" si="129" xml:space="preserve"> _xlfn.NORM.DIST($B28, Q$10, ABS(Q$14), TRUE) * _xlfn.NORM.DIST(($B28 - Q$10)*Q$18, 0, ABS(Q$14), TRUE) * 2</f>
        <v>1.2113136295604574E-195</v>
      </c>
      <c r="IY28" s="86">
        <f t="shared" ref="IY28:IY91" si="130">GM28+HC28+HS28+II28</f>
        <v>2.000356487805426E-11</v>
      </c>
      <c r="IZ28" s="86">
        <f t="shared" ref="IZ28:IZ91" si="131">GN28+HD28+HT28+IJ28</f>
        <v>2.6493198433740781E-16</v>
      </c>
      <c r="JA28" s="86">
        <f t="shared" ref="JA28:JA91" si="132">GO28+HE28+HU28+IK28</f>
        <v>4.9504405594944209E-14</v>
      </c>
      <c r="JB28" s="86">
        <f t="shared" ref="JB28:JB91" si="133">GP28+HF28+HV28+IL28</f>
        <v>4.4952799586659458E-17</v>
      </c>
      <c r="JC28" s="86">
        <f t="shared" ref="JC28:JC91" si="134">GQ28+HG28+HW28+IM28</f>
        <v>1.4106736068508931E-16</v>
      </c>
      <c r="JD28" s="86">
        <f t="shared" ref="JD28:JD91" si="135">GR28+HH28+HX28+IN28</f>
        <v>2.791386045639016E-28</v>
      </c>
      <c r="JE28" s="86">
        <f t="shared" ref="JE28:JE91" si="136">GS28+HI28+HY28+IO28</f>
        <v>2.0974245489293178E-30</v>
      </c>
      <c r="JF28" s="86">
        <f t="shared" ref="JF28:JF91" si="137">GT28+HJ28+HZ28+IP28</f>
        <v>6.6952805862978098E-36</v>
      </c>
      <c r="JG28" s="86">
        <f t="shared" ref="JG28:JG91" si="138">GU28+HK28+IA28+IQ28</f>
        <v>4.908660076993724E-30</v>
      </c>
      <c r="JH28" s="86">
        <f t="shared" ref="JH28:JH91" si="139">GV28+HL28+IB28+IR28</f>
        <v>7.0897845885070021E-30</v>
      </c>
      <c r="JI28" s="86">
        <f t="shared" ref="JI28:JI91" si="140">GW28+HM28+IC28+IS28</f>
        <v>5.9510771568659729E-24</v>
      </c>
      <c r="JJ28" s="86">
        <f t="shared" ref="JJ28:JJ91" si="141">GX28+HN28+ID28+IT28</f>
        <v>1.4546717404877339E-16</v>
      </c>
      <c r="JK28" s="86">
        <f t="shared" ref="JK28:JK91" si="142">GY28+HO28+IE28+IU28</f>
        <v>3.6787537627821119E-18</v>
      </c>
      <c r="JL28" s="86">
        <f t="shared" ref="JL28:JL91" si="143">GZ28+HP28+IF28+IV28</f>
        <v>3.4785304033206864E-21</v>
      </c>
      <c r="JM28" s="86">
        <f t="shared" ref="JM28:JM91" si="144">HA28+HQ28+IG28+IW28</f>
        <v>4.4632377252821423E-29</v>
      </c>
    </row>
    <row r="29" spans="1:274" x14ac:dyDescent="0.25">
      <c r="B29" s="2">
        <v>2</v>
      </c>
      <c r="C29" s="37">
        <v>87.5</v>
      </c>
      <c r="D29" s="37">
        <v>85.158000000000001</v>
      </c>
      <c r="E29" s="37">
        <v>88.813999999999993</v>
      </c>
      <c r="F29" s="37">
        <v>87.914000000000001</v>
      </c>
      <c r="G29" s="37">
        <v>87.814999999999998</v>
      </c>
      <c r="H29" s="37">
        <v>96.474000000000004</v>
      </c>
      <c r="I29" s="37">
        <v>94.781999999999996</v>
      </c>
      <c r="J29" s="37">
        <v>94.588999999999999</v>
      </c>
      <c r="K29" s="37">
        <v>102.879</v>
      </c>
      <c r="L29" s="37">
        <v>97.825000000000003</v>
      </c>
      <c r="M29" s="37">
        <v>112.39</v>
      </c>
      <c r="N29" s="37">
        <v>99.283000000000001</v>
      </c>
      <c r="O29" s="37">
        <v>98.082999999999998</v>
      </c>
      <c r="P29" s="37">
        <v>100.517</v>
      </c>
      <c r="Q29" s="37">
        <v>93.617000000000004</v>
      </c>
      <c r="R29" s="5"/>
      <c r="S29" s="4">
        <f t="shared" si="8"/>
        <v>85.815195073799998</v>
      </c>
      <c r="T29" s="4" t="e">
        <f t="shared" si="9"/>
        <v>#N/A</v>
      </c>
      <c r="U29" s="4">
        <f t="shared" si="10"/>
        <v>85.55885041598566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1.6848049262000018</v>
      </c>
      <c r="AJ29" s="4">
        <f t="shared" si="24"/>
        <v>0</v>
      </c>
      <c r="AK29" s="4">
        <f t="shared" si="25"/>
        <v>3.2551495840143332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85.815195024657442</v>
      </c>
      <c r="AZ29" s="2" t="e">
        <f t="shared" si="37"/>
        <v>#N/A</v>
      </c>
      <c r="BA29" s="2">
        <f t="shared" si="37"/>
        <v>85.558850415782345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87.5</v>
      </c>
      <c r="BP29" s="2" t="str">
        <f t="shared" si="39"/>
        <v/>
      </c>
      <c r="BQ29" s="2">
        <f t="shared" si="40"/>
        <v>88.813999999999993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85.577331707317086</v>
      </c>
      <c r="DL29" s="2">
        <f t="shared" si="70"/>
        <v>81.791332171893174</v>
      </c>
      <c r="DM29" s="2">
        <f t="shared" si="70"/>
        <v>85.278511174871625</v>
      </c>
      <c r="DN29" s="2">
        <f t="shared" si="70"/>
        <v>85.066929455909957</v>
      </c>
      <c r="DO29" s="2">
        <f t="shared" si="70"/>
        <v>83.527589198606279</v>
      </c>
      <c r="DP29" s="2">
        <f t="shared" si="70"/>
        <v>89.225397182054152</v>
      </c>
      <c r="DQ29" s="2">
        <f t="shared" si="70"/>
        <v>87.745351724137919</v>
      </c>
      <c r="DR29" s="2">
        <f t="shared" si="70"/>
        <v>90.221381538461529</v>
      </c>
      <c r="DS29" s="2">
        <f t="shared" si="70"/>
        <v>109.06049852216749</v>
      </c>
      <c r="DT29" s="2">
        <f t="shared" si="70"/>
        <v>100.30440886699506</v>
      </c>
      <c r="DU29" s="2">
        <f t="shared" si="70"/>
        <v>96.560062945632765</v>
      </c>
      <c r="DV29" s="2">
        <f t="shared" si="70"/>
        <v>95.796349593495975</v>
      </c>
      <c r="DW29" s="2">
        <f t="shared" si="70"/>
        <v>91.79457701688554</v>
      </c>
      <c r="DX29" s="2">
        <f t="shared" si="70"/>
        <v>93.784860504201703</v>
      </c>
      <c r="DY29" s="2">
        <f t="shared" si="70"/>
        <v>90.460370114942521</v>
      </c>
      <c r="EA29" s="2">
        <f t="shared" si="71"/>
        <v>94.948297175350305</v>
      </c>
      <c r="EB29" s="2">
        <f t="shared" si="72"/>
        <v>91.08133888138083</v>
      </c>
      <c r="EC29" s="2">
        <f t="shared" si="73"/>
        <v>98.141845436024752</v>
      </c>
      <c r="ED29" s="2">
        <f t="shared" si="74"/>
        <v>93.073754504584329</v>
      </c>
      <c r="EE29" s="2">
        <f t="shared" si="75"/>
        <v>90.144757434297219</v>
      </c>
      <c r="EF29" s="2">
        <f t="shared" si="76"/>
        <v>94.69745355402209</v>
      </c>
      <c r="EG29" s="2">
        <f t="shared" si="77"/>
        <v>113.13379954721617</v>
      </c>
      <c r="EH29" s="2">
        <f t="shared" si="78"/>
        <v>124.20526299835002</v>
      </c>
      <c r="EI29" s="2">
        <f t="shared" si="79"/>
        <v>130.20372864355525</v>
      </c>
      <c r="EJ29" s="2">
        <f t="shared" si="80"/>
        <v>116.67521963886226</v>
      </c>
      <c r="EK29" s="2">
        <f t="shared" si="81"/>
        <v>108.66875342048411</v>
      </c>
      <c r="EL29" s="2">
        <f t="shared" si="82"/>
        <v>98.297925433821206</v>
      </c>
      <c r="EM29" s="2">
        <f t="shared" si="83"/>
        <v>90.833915700448372</v>
      </c>
      <c r="EN29" s="2">
        <f t="shared" si="84"/>
        <v>89.725500419094431</v>
      </c>
      <c r="EO29" s="2">
        <f t="shared" si="85"/>
        <v>91.853172233050557</v>
      </c>
      <c r="EQ29" s="2">
        <f t="shared" si="86"/>
        <v>94.442382054370725</v>
      </c>
      <c r="ER29" s="2">
        <f t="shared" si="87"/>
        <v>91.17950333954704</v>
      </c>
      <c r="ES29" s="2">
        <f t="shared" si="87"/>
        <v>95.606258261802367</v>
      </c>
      <c r="ET29" s="2">
        <f t="shared" si="87"/>
        <v>93.713234948862464</v>
      </c>
      <c r="EU29" s="2">
        <f t="shared" si="87"/>
        <v>90.076500282227144</v>
      </c>
      <c r="EV29" s="2">
        <f t="shared" si="87"/>
        <v>94.813931890816434</v>
      </c>
      <c r="EW29" s="2">
        <f t="shared" si="87"/>
        <v>106.77337455645223</v>
      </c>
      <c r="EX29" s="2">
        <f t="shared" si="87"/>
        <v>117.32351928151263</v>
      </c>
      <c r="EY29" s="2">
        <f t="shared" si="87"/>
        <v>119.97018541763381</v>
      </c>
      <c r="EZ29" s="2">
        <f t="shared" si="87"/>
        <v>111.97118217847134</v>
      </c>
      <c r="FA29" s="2">
        <f t="shared" si="87"/>
        <v>105.99507020856187</v>
      </c>
      <c r="FB29" s="2">
        <f t="shared" si="87"/>
        <v>97.24430614910024</v>
      </c>
      <c r="FC29" s="2">
        <f t="shared" si="87"/>
        <v>89.444280106943921</v>
      </c>
      <c r="FD29" s="2">
        <f t="shared" si="87"/>
        <v>89.047559551793839</v>
      </c>
      <c r="FE29" s="2">
        <f t="shared" si="87"/>
        <v>92.759393950372115</v>
      </c>
      <c r="FG29" s="2">
        <f t="shared" si="88"/>
        <v>2.5383045808512021E-2</v>
      </c>
      <c r="FH29" s="2">
        <f t="shared" si="89"/>
        <v>1.941978711850113E-2</v>
      </c>
      <c r="FI29" s="2">
        <f t="shared" si="89"/>
        <v>2.179389109406148E-2</v>
      </c>
      <c r="FJ29" s="2">
        <f t="shared" si="89"/>
        <v>1.8144450340280668E-2</v>
      </c>
      <c r="FK29" s="2">
        <f t="shared" si="89"/>
        <v>1.9120151938392553E-2</v>
      </c>
      <c r="FL29" s="2">
        <f t="shared" si="89"/>
        <v>1.3157888740009139E-2</v>
      </c>
      <c r="FM29" s="2">
        <f t="shared" si="89"/>
        <v>1.256150293324312E-2</v>
      </c>
      <c r="FN29" s="2">
        <f t="shared" si="89"/>
        <v>1.1831578656585488E-2</v>
      </c>
      <c r="FO29" s="2">
        <f t="shared" si="89"/>
        <v>1.360625880443914E-2</v>
      </c>
      <c r="FP29" s="2">
        <f t="shared" si="89"/>
        <v>1.3558757421714819E-2</v>
      </c>
      <c r="FQ29" s="2">
        <f t="shared" si="89"/>
        <v>1.4034758961280027E-2</v>
      </c>
      <c r="FR29" s="2">
        <f t="shared" si="89"/>
        <v>1.9193589093074521E-2</v>
      </c>
      <c r="FS29" s="2">
        <f t="shared" si="89"/>
        <v>1.7203587356487506E-2</v>
      </c>
      <c r="FT29" s="2">
        <f t="shared" si="89"/>
        <v>1.6471972656099305E-2</v>
      </c>
      <c r="FU29" s="2">
        <f t="shared" si="89"/>
        <v>1.280626236199231E-2</v>
      </c>
      <c r="FW29" s="2">
        <f t="shared" si="112"/>
        <v>6.4913006891445155E-7</v>
      </c>
      <c r="FX29" s="2">
        <f t="shared" si="90"/>
        <v>9.0649974251365416E-7</v>
      </c>
      <c r="FY29" s="2">
        <f t="shared" si="90"/>
        <v>1.1299486705113785E-6</v>
      </c>
      <c r="FZ29" s="2">
        <f t="shared" si="90"/>
        <v>9.3471685415009177E-7</v>
      </c>
      <c r="GA29" s="2">
        <f t="shared" si="90"/>
        <v>7.9764550860134756E-7</v>
      </c>
      <c r="GB29" s="2">
        <f t="shared" si="90"/>
        <v>8.257887528561689E-7</v>
      </c>
      <c r="GC29" s="2">
        <f t="shared" si="90"/>
        <v>1.1570745183914076E-6</v>
      </c>
      <c r="GD29" s="2">
        <f t="shared" si="90"/>
        <v>1.2417976191788949E-6</v>
      </c>
      <c r="GE29" s="2">
        <f t="shared" si="90"/>
        <v>1.7039434774715654E-6</v>
      </c>
      <c r="GF29" s="2">
        <f t="shared" si="90"/>
        <v>1.3091255113687084E-6</v>
      </c>
      <c r="GG29" s="2">
        <f t="shared" si="90"/>
        <v>9.9210307083458105E-7</v>
      </c>
      <c r="GH29" s="2">
        <f t="shared" si="90"/>
        <v>8.9729087907660949E-7</v>
      </c>
      <c r="GI29" s="2">
        <f t="shared" si="90"/>
        <v>7.5290619860609989E-7</v>
      </c>
      <c r="GJ29" s="2">
        <f t="shared" si="90"/>
        <v>5.1994979831035245E-7</v>
      </c>
      <c r="GK29" s="2">
        <f t="shared" si="90"/>
        <v>3.9417035110650364E-7</v>
      </c>
      <c r="GM29" s="86">
        <f t="shared" si="113"/>
        <v>4.0450051137124493E-11</v>
      </c>
      <c r="GN29" s="86">
        <f t="shared" si="91"/>
        <v>7.769136411154915E-16</v>
      </c>
      <c r="GO29" s="86">
        <f t="shared" si="91"/>
        <v>1.2232673630029256E-13</v>
      </c>
      <c r="GP29" s="86">
        <f t="shared" si="91"/>
        <v>1.3837325889565932E-16</v>
      </c>
      <c r="GQ29" s="86">
        <f t="shared" si="91"/>
        <v>4.2192318790355878E-16</v>
      </c>
      <c r="GR29" s="86">
        <f t="shared" si="91"/>
        <v>1.9909010647136613E-27</v>
      </c>
      <c r="GS29" s="86">
        <f t="shared" si="91"/>
        <v>1.7490828661114419E-29</v>
      </c>
      <c r="GT29" s="86">
        <f t="shared" si="91"/>
        <v>8.5583002583203E-35</v>
      </c>
      <c r="GU29" s="86">
        <f t="shared" si="91"/>
        <v>4.1243983215270333E-29</v>
      </c>
      <c r="GV29" s="86">
        <f t="shared" si="91"/>
        <v>5.8668366033649178E-29</v>
      </c>
      <c r="GW29" s="86">
        <f t="shared" si="91"/>
        <v>3.029789228397492E-23</v>
      </c>
      <c r="GX29" s="86">
        <f t="shared" si="91"/>
        <v>4.3503358352429608E-16</v>
      </c>
      <c r="GY29" s="86">
        <f t="shared" si="91"/>
        <v>1.2250427453566523E-17</v>
      </c>
      <c r="GZ29" s="86">
        <f t="shared" si="91"/>
        <v>1.4827661670783569E-20</v>
      </c>
      <c r="HA29" s="86">
        <f t="shared" si="91"/>
        <v>3.361370820056024E-28</v>
      </c>
      <c r="HC29" s="86">
        <f t="shared" ref="HC29:HC91" si="145" xml:space="preserve"> _xlfn.NORM.DIST($B29, C$8, ABS(C$12), TRUE) * _xlfn.NORM.DIST(($B29 - C$8)*C$16, 0, ABS(C$12), TRUE) * 2</f>
        <v>6.7152523749045598E-29</v>
      </c>
      <c r="HD29" s="86">
        <f t="shared" si="92"/>
        <v>5.8741798098566409E-39</v>
      </c>
      <c r="HE29" s="86">
        <f t="shared" si="92"/>
        <v>6.0014877510405254E-43</v>
      </c>
      <c r="HF29" s="86">
        <f t="shared" si="92"/>
        <v>6.3683629083999385E-38</v>
      </c>
      <c r="HG29" s="86">
        <f t="shared" si="92"/>
        <v>5.1286789534185535E-34</v>
      </c>
      <c r="HH29" s="86">
        <f t="shared" si="92"/>
        <v>2.4755366410194036E-45</v>
      </c>
      <c r="HI29" s="86">
        <f t="shared" si="92"/>
        <v>4.7649514494057151E-44</v>
      </c>
      <c r="HJ29" s="86">
        <f t="shared" si="92"/>
        <v>2.8739329074326529E-45</v>
      </c>
      <c r="HK29" s="86">
        <f t="shared" si="92"/>
        <v>6.2409090822077347E-47</v>
      </c>
      <c r="HL29" s="86">
        <f t="shared" si="92"/>
        <v>1.8277285304024431E-49</v>
      </c>
      <c r="HM29" s="86">
        <f t="shared" si="92"/>
        <v>1.2569998967788425E-49</v>
      </c>
      <c r="HN29" s="86">
        <f t="shared" si="92"/>
        <v>7.5376797993798442E-46</v>
      </c>
      <c r="HO29" s="86">
        <f t="shared" si="92"/>
        <v>9.8453581648065736E-40</v>
      </c>
      <c r="HP29" s="86">
        <f t="shared" si="92"/>
        <v>1.3274287768882801E-48</v>
      </c>
      <c r="HQ29" s="86">
        <f t="shared" si="92"/>
        <v>1.6452592567049422E-64</v>
      </c>
      <c r="HS29" s="86">
        <f t="shared" si="114"/>
        <v>5.1975965864438293E-153</v>
      </c>
      <c r="HT29" s="86">
        <f t="shared" si="93"/>
        <v>2.3266354513797826E-214</v>
      </c>
      <c r="HU29" s="86">
        <f t="shared" si="93"/>
        <v>3.3704752828517352E-224</v>
      </c>
      <c r="HV29" s="86">
        <f t="shared" si="93"/>
        <v>1.1214116240792242E-204</v>
      </c>
      <c r="HW29" s="86">
        <f t="shared" si="93"/>
        <v>1.9770526879815825E-188</v>
      </c>
      <c r="HX29" s="86">
        <f t="shared" si="93"/>
        <v>1.7097905536807229E-244</v>
      </c>
      <c r="HY29" s="86">
        <f t="shared" si="93"/>
        <v>2.2430630288606306E-235</v>
      </c>
      <c r="HZ29" s="86">
        <f t="shared" si="93"/>
        <v>3.5310152168111423E-240</v>
      </c>
      <c r="IA29" s="86">
        <f t="shared" si="93"/>
        <v>5.7679775853382705E-251</v>
      </c>
      <c r="IB29" s="86">
        <f t="shared" si="93"/>
        <v>4.5575204826456808E-269</v>
      </c>
      <c r="IC29" s="86">
        <f t="shared" si="93"/>
        <v>1.0545827726033131E-268</v>
      </c>
      <c r="ID29" s="86">
        <f t="shared" si="93"/>
        <v>3.1453848278437361E-252</v>
      </c>
      <c r="IE29" s="86">
        <f t="shared" si="93"/>
        <v>1.4906741243667734E-215</v>
      </c>
      <c r="IF29" s="86">
        <f t="shared" si="93"/>
        <v>6.5121621682743257E-143</v>
      </c>
      <c r="IG29" s="86">
        <f t="shared" si="93"/>
        <v>6.4380297193197258E-107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1.5865103192939567E-268</v>
      </c>
      <c r="IW29" s="86">
        <f t="shared" si="129"/>
        <v>3.0107771327828899E-193</v>
      </c>
      <c r="IY29" s="86">
        <f t="shared" si="130"/>
        <v>4.0450051137124493E-11</v>
      </c>
      <c r="IZ29" s="86">
        <f t="shared" si="131"/>
        <v>7.769136411154915E-16</v>
      </c>
      <c r="JA29" s="86">
        <f t="shared" si="132"/>
        <v>1.2232673630029256E-13</v>
      </c>
      <c r="JB29" s="86">
        <f t="shared" si="133"/>
        <v>1.3837325889565932E-16</v>
      </c>
      <c r="JC29" s="86">
        <f t="shared" si="134"/>
        <v>4.2192318790355878E-16</v>
      </c>
      <c r="JD29" s="86">
        <f t="shared" si="135"/>
        <v>1.9909010647136613E-27</v>
      </c>
      <c r="JE29" s="86">
        <f t="shared" si="136"/>
        <v>1.7490828661114467E-29</v>
      </c>
      <c r="JF29" s="86">
        <f t="shared" si="137"/>
        <v>8.5583002586076927E-35</v>
      </c>
      <c r="JG29" s="86">
        <f t="shared" si="138"/>
        <v>4.1243983215270333E-29</v>
      </c>
      <c r="JH29" s="86">
        <f t="shared" si="139"/>
        <v>5.8668366033649178E-29</v>
      </c>
      <c r="JI29" s="86">
        <f t="shared" si="140"/>
        <v>3.029789228397492E-23</v>
      </c>
      <c r="JJ29" s="86">
        <f t="shared" si="141"/>
        <v>4.3503358352429608E-16</v>
      </c>
      <c r="JK29" s="86">
        <f t="shared" si="142"/>
        <v>1.2250427453566523E-17</v>
      </c>
      <c r="JL29" s="86">
        <f t="shared" si="143"/>
        <v>1.4827661670783569E-20</v>
      </c>
      <c r="JM29" s="86">
        <f t="shared" si="144"/>
        <v>3.361370820056024E-28</v>
      </c>
    </row>
    <row r="30" spans="1:274" x14ac:dyDescent="0.25">
      <c r="B30" s="2">
        <v>3</v>
      </c>
      <c r="C30" s="37">
        <v>86.875</v>
      </c>
      <c r="D30" s="37">
        <v>87.158000000000001</v>
      </c>
      <c r="E30" s="37">
        <v>88.948999999999998</v>
      </c>
      <c r="F30" s="37">
        <v>89.655000000000001</v>
      </c>
      <c r="G30" s="37">
        <v>87.555999999999997</v>
      </c>
      <c r="H30" s="37">
        <v>97.192999999999998</v>
      </c>
      <c r="I30" s="37">
        <v>94.635999999999996</v>
      </c>
      <c r="J30" s="37">
        <v>94.981999999999999</v>
      </c>
      <c r="K30" s="37">
        <v>103.672</v>
      </c>
      <c r="L30" s="37">
        <v>97.174999999999997</v>
      </c>
      <c r="M30" s="37">
        <v>112.23699999999999</v>
      </c>
      <c r="N30" s="37">
        <v>99.1</v>
      </c>
      <c r="O30" s="37">
        <v>97.566999999999993</v>
      </c>
      <c r="P30" s="37">
        <v>99.683000000000007</v>
      </c>
      <c r="Q30" s="37">
        <v>92.466999999999999</v>
      </c>
      <c r="S30" s="4">
        <f t="shared" si="8"/>
        <v>86.095577662787562</v>
      </c>
      <c r="T30" s="4">
        <f t="shared" si="9"/>
        <v>82.465014872958449</v>
      </c>
      <c r="U30" s="4">
        <f t="shared" si="10"/>
        <v>85.98316220289054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95.84388379749582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0.77942233721243781</v>
      </c>
      <c r="AJ30" s="4">
        <f t="shared" si="24"/>
        <v>4.6929851270415526</v>
      </c>
      <c r="AK30" s="4">
        <f t="shared" si="25"/>
        <v>2.9658377971094581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3.2561162025041739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86.095577565931777</v>
      </c>
      <c r="AZ30" s="2">
        <f t="shared" si="37"/>
        <v>82.46501487295464</v>
      </c>
      <c r="BA30" s="2">
        <f t="shared" si="37"/>
        <v>85.983162202402752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95.843883797493731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86.875</v>
      </c>
      <c r="BP30" s="2">
        <f t="shared" si="39"/>
        <v>87.158000000000001</v>
      </c>
      <c r="BQ30" s="2">
        <f t="shared" si="40"/>
        <v>88.948999999999998</v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99.1</v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85.846009756097573</v>
      </c>
      <c r="DL30" s="2">
        <f t="shared" si="70"/>
        <v>82.279925802879319</v>
      </c>
      <c r="DM30" s="2">
        <f t="shared" si="70"/>
        <v>85.68982331621865</v>
      </c>
      <c r="DN30" s="2">
        <f t="shared" si="70"/>
        <v>85.455107035647288</v>
      </c>
      <c r="DO30" s="2">
        <f t="shared" si="70"/>
        <v>83.858332926829277</v>
      </c>
      <c r="DP30" s="2">
        <f t="shared" si="70"/>
        <v>89.442172932888411</v>
      </c>
      <c r="DQ30" s="2">
        <f t="shared" si="70"/>
        <v>88.02102068965516</v>
      </c>
      <c r="DR30" s="2">
        <f t="shared" si="70"/>
        <v>90.483098461538447</v>
      </c>
      <c r="DS30" s="2">
        <f t="shared" si="70"/>
        <v>109.05754975369459</v>
      </c>
      <c r="DT30" s="2">
        <f t="shared" si="70"/>
        <v>100.39759113300491</v>
      </c>
      <c r="DU30" s="2">
        <f t="shared" si="70"/>
        <v>96.799874777183561</v>
      </c>
      <c r="DV30" s="2">
        <f t="shared" si="70"/>
        <v>95.795065337763049</v>
      </c>
      <c r="DW30" s="2">
        <f t="shared" si="70"/>
        <v>92.120764165103182</v>
      </c>
      <c r="DX30" s="2">
        <f t="shared" si="70"/>
        <v>93.963410924369768</v>
      </c>
      <c r="DY30" s="2">
        <f t="shared" si="70"/>
        <v>90.541928735632169</v>
      </c>
      <c r="EA30" s="2">
        <f t="shared" si="71"/>
        <v>94.834933650267217</v>
      </c>
      <c r="EB30" s="2">
        <f t="shared" si="72"/>
        <v>90.98853914455745</v>
      </c>
      <c r="EC30" s="2">
        <f t="shared" si="73"/>
        <v>97.991142117834414</v>
      </c>
      <c r="ED30" s="2">
        <f t="shared" si="74"/>
        <v>92.962745161439827</v>
      </c>
      <c r="EE30" s="2">
        <f t="shared" si="75"/>
        <v>90.057674624713044</v>
      </c>
      <c r="EF30" s="2">
        <f t="shared" si="76"/>
        <v>94.573633421265683</v>
      </c>
      <c r="EG30" s="2">
        <f t="shared" si="77"/>
        <v>112.85935374697827</v>
      </c>
      <c r="EH30" s="2">
        <f t="shared" si="78"/>
        <v>123.85582963048233</v>
      </c>
      <c r="EI30" s="2">
        <f t="shared" si="79"/>
        <v>129.79208110589124</v>
      </c>
      <c r="EJ30" s="2">
        <f t="shared" si="80"/>
        <v>116.36114833812719</v>
      </c>
      <c r="EK30" s="2">
        <f t="shared" si="81"/>
        <v>108.41370978784687</v>
      </c>
      <c r="EL30" s="2">
        <f t="shared" si="82"/>
        <v>98.119088654144022</v>
      </c>
      <c r="EM30" s="2">
        <f t="shared" si="83"/>
        <v>90.746654150490414</v>
      </c>
      <c r="EN30" s="2">
        <f t="shared" si="84"/>
        <v>89.660352075339873</v>
      </c>
      <c r="EO30" s="2">
        <f t="shared" si="85"/>
        <v>91.757030772370456</v>
      </c>
      <c r="EQ30" s="2">
        <f t="shared" si="86"/>
        <v>94.333495401890175</v>
      </c>
      <c r="ER30" s="2">
        <f t="shared" si="87"/>
        <v>91.085821004697976</v>
      </c>
      <c r="ES30" s="2">
        <f t="shared" si="87"/>
        <v>95.479368876175556</v>
      </c>
      <c r="ET30" s="2">
        <f t="shared" si="87"/>
        <v>93.596402245877712</v>
      </c>
      <c r="EU30" s="2">
        <f t="shared" si="87"/>
        <v>89.990042609500065</v>
      </c>
      <c r="EV30" s="2">
        <f t="shared" si="87"/>
        <v>94.689083007930734</v>
      </c>
      <c r="EW30" s="2">
        <f t="shared" si="87"/>
        <v>106.55738747735474</v>
      </c>
      <c r="EX30" s="2">
        <f t="shared" si="87"/>
        <v>117.03740509479336</v>
      </c>
      <c r="EY30" s="2">
        <f t="shared" si="87"/>
        <v>119.65548124757288</v>
      </c>
      <c r="EZ30" s="2">
        <f t="shared" si="87"/>
        <v>111.70077363093903</v>
      </c>
      <c r="FA30" s="2">
        <f t="shared" si="87"/>
        <v>105.76487784139921</v>
      </c>
      <c r="FB30" s="2">
        <f t="shared" si="87"/>
        <v>97.075462015424151</v>
      </c>
      <c r="FC30" s="2">
        <f t="shared" si="87"/>
        <v>89.369436063355181</v>
      </c>
      <c r="FD30" s="2">
        <f t="shared" si="87"/>
        <v>88.98870984134598</v>
      </c>
      <c r="FE30" s="2">
        <f t="shared" si="87"/>
        <v>92.654375565531709</v>
      </c>
      <c r="FG30" s="2">
        <f t="shared" si="88"/>
        <v>2.776396481654736E-2</v>
      </c>
      <c r="FH30" s="2">
        <f t="shared" si="89"/>
        <v>2.1253552789569967E-2</v>
      </c>
      <c r="FI30" s="2">
        <f t="shared" si="89"/>
        <v>2.3846386140488372E-2</v>
      </c>
      <c r="FJ30" s="2">
        <f t="shared" si="89"/>
        <v>1.9860227979393266E-2</v>
      </c>
      <c r="FK30" s="2">
        <f t="shared" si="89"/>
        <v>2.0926227560622183E-2</v>
      </c>
      <c r="FL30" s="2">
        <f t="shared" si="89"/>
        <v>1.4409046555615699E-2</v>
      </c>
      <c r="FM30" s="2">
        <f t="shared" si="89"/>
        <v>1.3756742128001789E-2</v>
      </c>
      <c r="FN30" s="2">
        <f t="shared" si="89"/>
        <v>1.2958276288310212E-2</v>
      </c>
      <c r="FO30" s="2">
        <f t="shared" si="89"/>
        <v>1.4899407549008434E-2</v>
      </c>
      <c r="FP30" s="2">
        <f t="shared" si="89"/>
        <v>1.4847459554722333E-2</v>
      </c>
      <c r="FQ30" s="2">
        <f t="shared" si="89"/>
        <v>1.5367998178468975E-2</v>
      </c>
      <c r="FR30" s="2">
        <f t="shared" si="89"/>
        <v>2.1006452976987295E-2</v>
      </c>
      <c r="FS30" s="2">
        <f t="shared" si="89"/>
        <v>1.8832101454550901E-2</v>
      </c>
      <c r="FT30" s="2">
        <f t="shared" si="89"/>
        <v>1.8032501861611358E-2</v>
      </c>
      <c r="FU30" s="2">
        <f t="shared" si="89"/>
        <v>1.4024459881927532E-2</v>
      </c>
      <c r="FW30" s="2">
        <f t="shared" si="112"/>
        <v>7.1175692245049068E-7</v>
      </c>
      <c r="FX30" s="2">
        <f t="shared" si="90"/>
        <v>9.9395711554666967E-7</v>
      </c>
      <c r="FY30" s="2">
        <f t="shared" si="90"/>
        <v>1.2389639449105441E-6</v>
      </c>
      <c r="FZ30" s="2">
        <f t="shared" si="90"/>
        <v>1.0248965577181643E-6</v>
      </c>
      <c r="GA30" s="2">
        <f t="shared" si="90"/>
        <v>8.7460084112766135E-7</v>
      </c>
      <c r="GB30" s="2">
        <f t="shared" si="90"/>
        <v>9.0545928998856757E-7</v>
      </c>
      <c r="GC30" s="2">
        <f t="shared" si="90"/>
        <v>1.2687068391001859E-6</v>
      </c>
      <c r="GD30" s="2">
        <f t="shared" si="90"/>
        <v>1.3616038503233307E-6</v>
      </c>
      <c r="GE30" s="2">
        <f t="shared" si="90"/>
        <v>1.8683365633657799E-6</v>
      </c>
      <c r="GF30" s="2">
        <f t="shared" si="90"/>
        <v>1.4354273979331366E-6</v>
      </c>
      <c r="GG30" s="2">
        <f t="shared" si="90"/>
        <v>1.0878192813747646E-6</v>
      </c>
      <c r="GH30" s="2">
        <f t="shared" si="90"/>
        <v>9.8385979933388894E-7</v>
      </c>
      <c r="GI30" s="2">
        <f t="shared" si="90"/>
        <v>8.2554517054583643E-7</v>
      </c>
      <c r="GJ30" s="2">
        <f t="shared" si="90"/>
        <v>5.7011358833727317E-7</v>
      </c>
      <c r="GK30" s="2">
        <f t="shared" si="90"/>
        <v>4.3219917911834951E-7</v>
      </c>
      <c r="GM30" s="86">
        <f t="shared" si="113"/>
        <v>8.0940518018867236E-11</v>
      </c>
      <c r="GN30" s="86">
        <f t="shared" si="91"/>
        <v>2.2403557715352365E-15</v>
      </c>
      <c r="GO30" s="86">
        <f t="shared" si="91"/>
        <v>2.9809312769150706E-13</v>
      </c>
      <c r="GP30" s="86">
        <f t="shared" si="91"/>
        <v>4.1856349776697331E-16</v>
      </c>
      <c r="GQ30" s="86">
        <f t="shared" si="91"/>
        <v>1.240532586384853E-15</v>
      </c>
      <c r="GR30" s="86">
        <f t="shared" si="91"/>
        <v>1.3759749681457538E-26</v>
      </c>
      <c r="GS30" s="86">
        <f t="shared" si="91"/>
        <v>1.4097914445755763E-28</v>
      </c>
      <c r="GT30" s="86">
        <f t="shared" si="91"/>
        <v>1.0496267154286336E-33</v>
      </c>
      <c r="GU30" s="86">
        <f t="shared" si="91"/>
        <v>3.3471875150772092E-28</v>
      </c>
      <c r="GV30" s="86">
        <f t="shared" si="91"/>
        <v>4.690620484011297E-28</v>
      </c>
      <c r="GW30" s="86">
        <f t="shared" si="91"/>
        <v>1.5034287438155739E-22</v>
      </c>
      <c r="GX30" s="86">
        <f t="shared" si="91"/>
        <v>1.2789206976557459E-15</v>
      </c>
      <c r="GY30" s="86">
        <f t="shared" si="91"/>
        <v>4.0037254153207203E-17</v>
      </c>
      <c r="GZ30" s="86">
        <f t="shared" si="91"/>
        <v>6.17576533579519E-20</v>
      </c>
      <c r="HA30" s="86">
        <f t="shared" si="91"/>
        <v>2.4510718471342106E-27</v>
      </c>
      <c r="HC30" s="86">
        <f t="shared" si="145"/>
        <v>2.7899211232330006E-28</v>
      </c>
      <c r="HD30" s="86">
        <f t="shared" si="92"/>
        <v>4.3631920297384721E-38</v>
      </c>
      <c r="HE30" s="86">
        <f t="shared" si="92"/>
        <v>5.4152609558549789E-42</v>
      </c>
      <c r="HF30" s="86">
        <f t="shared" si="92"/>
        <v>4.4675097103521371E-37</v>
      </c>
      <c r="HG30" s="86">
        <f t="shared" si="92"/>
        <v>2.9975479176958473E-33</v>
      </c>
      <c r="HH30" s="86">
        <f t="shared" si="92"/>
        <v>2.596382681663908E-44</v>
      </c>
      <c r="HI30" s="86">
        <f t="shared" si="92"/>
        <v>4.7346653883277488E-43</v>
      </c>
      <c r="HJ30" s="86">
        <f t="shared" si="92"/>
        <v>3.0438152827180251E-44</v>
      </c>
      <c r="HK30" s="86">
        <f t="shared" si="92"/>
        <v>7.5602377358347687E-46</v>
      </c>
      <c r="HL30" s="86">
        <f t="shared" si="92"/>
        <v>2.5132867440814344E-48</v>
      </c>
      <c r="HM30" s="86">
        <f t="shared" si="92"/>
        <v>1.6724837429351906E-48</v>
      </c>
      <c r="HN30" s="86">
        <f t="shared" si="92"/>
        <v>8.297229092728083E-45</v>
      </c>
      <c r="HO30" s="86">
        <f t="shared" si="92"/>
        <v>7.4510919101871504E-39</v>
      </c>
      <c r="HP30" s="86">
        <f t="shared" si="92"/>
        <v>1.6664847736253538E-47</v>
      </c>
      <c r="HQ30" s="86">
        <f t="shared" si="92"/>
        <v>4.7949143157138475E-63</v>
      </c>
      <c r="HS30" s="86">
        <f t="shared" si="114"/>
        <v>1.2523705078192585E-150</v>
      </c>
      <c r="HT30" s="86">
        <f t="shared" si="93"/>
        <v>5.9045007014364105E-211</v>
      </c>
      <c r="HU30" s="86">
        <f t="shared" si="93"/>
        <v>1.4447099455852293E-220</v>
      </c>
      <c r="HV30" s="86">
        <f t="shared" si="93"/>
        <v>2.1195196923110531E-201</v>
      </c>
      <c r="HW30" s="86">
        <f t="shared" si="93"/>
        <v>2.0397050027768231E-185</v>
      </c>
      <c r="HX30" s="86">
        <f t="shared" si="93"/>
        <v>1.4980305947181571E-240</v>
      </c>
      <c r="HY30" s="86">
        <f t="shared" si="93"/>
        <v>1.5350051967295525E-231</v>
      </c>
      <c r="HZ30" s="86">
        <f t="shared" si="93"/>
        <v>2.9807516630102153E-236</v>
      </c>
      <c r="IA30" s="86">
        <f t="shared" si="93"/>
        <v>8.4310544090662088E-247</v>
      </c>
      <c r="IB30" s="86">
        <f t="shared" si="93"/>
        <v>1.1763460737999231E-264</v>
      </c>
      <c r="IC30" s="86">
        <f t="shared" si="93"/>
        <v>2.3387079236272211E-264</v>
      </c>
      <c r="ID30" s="86">
        <f t="shared" si="93"/>
        <v>3.6424761823477396E-248</v>
      </c>
      <c r="IE30" s="86">
        <f t="shared" si="93"/>
        <v>3.83823393541867E-212</v>
      </c>
      <c r="IF30" s="86">
        <f t="shared" si="93"/>
        <v>1.0826158289307674E-140</v>
      </c>
      <c r="IG30" s="86">
        <f t="shared" si="93"/>
        <v>2.6896125496187351E-105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3.8087560466618565E-265</v>
      </c>
      <c r="IW30" s="86">
        <f t="shared" si="129"/>
        <v>7.2313522780665623E-191</v>
      </c>
      <c r="IY30" s="86">
        <f t="shared" si="130"/>
        <v>8.0940518018867236E-11</v>
      </c>
      <c r="IZ30" s="86">
        <f t="shared" si="131"/>
        <v>2.2403557715352365E-15</v>
      </c>
      <c r="JA30" s="86">
        <f t="shared" si="132"/>
        <v>2.9809312769150706E-13</v>
      </c>
      <c r="JB30" s="86">
        <f t="shared" si="133"/>
        <v>4.1856349776697331E-16</v>
      </c>
      <c r="JC30" s="86">
        <f t="shared" si="134"/>
        <v>1.240532586384853E-15</v>
      </c>
      <c r="JD30" s="86">
        <f t="shared" si="135"/>
        <v>1.3759749681457538E-26</v>
      </c>
      <c r="JE30" s="86">
        <f t="shared" si="136"/>
        <v>1.409791444575581E-28</v>
      </c>
      <c r="JF30" s="86">
        <f t="shared" si="137"/>
        <v>1.0496267154590718E-33</v>
      </c>
      <c r="JG30" s="86">
        <f t="shared" si="138"/>
        <v>3.3471875150772092E-28</v>
      </c>
      <c r="JH30" s="86">
        <f t="shared" si="139"/>
        <v>4.690620484011297E-28</v>
      </c>
      <c r="JI30" s="86">
        <f t="shared" si="140"/>
        <v>1.5034287438155739E-22</v>
      </c>
      <c r="JJ30" s="86">
        <f t="shared" si="141"/>
        <v>1.2789206976557459E-15</v>
      </c>
      <c r="JK30" s="86">
        <f t="shared" si="142"/>
        <v>4.0037254153207203E-17</v>
      </c>
      <c r="JL30" s="86">
        <f t="shared" si="143"/>
        <v>6.17576533579519E-20</v>
      </c>
      <c r="JM30" s="86">
        <f t="shared" si="144"/>
        <v>2.4510718471342106E-27</v>
      </c>
    </row>
    <row r="31" spans="1:274" x14ac:dyDescent="0.25">
      <c r="B31" s="2">
        <v>4</v>
      </c>
      <c r="C31" s="37">
        <v>87.125</v>
      </c>
      <c r="D31" s="37">
        <v>86.385999999999996</v>
      </c>
      <c r="E31" s="37">
        <v>87.644000000000005</v>
      </c>
      <c r="F31" s="37">
        <v>89</v>
      </c>
      <c r="G31" s="37">
        <v>87</v>
      </c>
      <c r="H31" s="37">
        <v>95.649000000000001</v>
      </c>
      <c r="I31" s="37">
        <v>95.164000000000001</v>
      </c>
      <c r="J31" s="37">
        <v>95.018000000000001</v>
      </c>
      <c r="K31" s="37">
        <v>103.931</v>
      </c>
      <c r="L31" s="37">
        <v>97.210999999999999</v>
      </c>
      <c r="M31" s="37">
        <v>113.339</v>
      </c>
      <c r="N31" s="37">
        <v>99.3</v>
      </c>
      <c r="O31" s="37">
        <v>97.183000000000007</v>
      </c>
      <c r="P31" s="37">
        <v>99.983000000000004</v>
      </c>
      <c r="Q31" s="37">
        <v>93.283000000000001</v>
      </c>
      <c r="S31" s="4">
        <f t="shared" si="8"/>
        <v>86.376003362318144</v>
      </c>
      <c r="T31" s="4">
        <f t="shared" si="9"/>
        <v>82.957529173189627</v>
      </c>
      <c r="U31" s="4">
        <f t="shared" si="10"/>
        <v>86.407375580721293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>
        <f t="shared" si="12"/>
        <v>84.321467050004202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95.843119885832451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0.74899663768185576</v>
      </c>
      <c r="AJ31" s="4">
        <f t="shared" si="24"/>
        <v>3.4284708268103685</v>
      </c>
      <c r="AK31" s="4">
        <f t="shared" si="25"/>
        <v>1.2366244192787121</v>
      </c>
      <c r="AL31" s="4">
        <f t="shared" si="26"/>
        <v>0</v>
      </c>
      <c r="AM31" s="4">
        <f t="shared" si="27"/>
        <v>2.6785329499957982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3.4568801141675465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86.37600317346066</v>
      </c>
      <c r="AZ31" s="2">
        <f t="shared" si="37"/>
        <v>82.957529173179012</v>
      </c>
      <c r="BA31" s="2">
        <f t="shared" si="37"/>
        <v>86.407375579567514</v>
      </c>
      <c r="BB31" s="2" t="e">
        <f t="shared" si="37"/>
        <v>#N/A</v>
      </c>
      <c r="BC31" s="2">
        <f t="shared" si="37"/>
        <v>84.321467049998176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>
        <f t="shared" si="37"/>
        <v>95.843119885826525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87.125</v>
      </c>
      <c r="BP31" s="2">
        <f t="shared" si="39"/>
        <v>86.385999999999996</v>
      </c>
      <c r="BQ31" s="2">
        <f t="shared" si="40"/>
        <v>87.644000000000005</v>
      </c>
      <c r="BR31" s="2" t="str">
        <f t="shared" si="41"/>
        <v/>
      </c>
      <c r="BS31" s="2">
        <f t="shared" si="42"/>
        <v>87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>
        <f t="shared" si="49"/>
        <v>99.3</v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86.114687804878059</v>
      </c>
      <c r="DL31" s="2">
        <f t="shared" si="70"/>
        <v>82.768519433865464</v>
      </c>
      <c r="DM31" s="2">
        <f t="shared" si="70"/>
        <v>86.101135457565675</v>
      </c>
      <c r="DN31" s="2">
        <f t="shared" si="70"/>
        <v>85.843284615384619</v>
      </c>
      <c r="DO31" s="2">
        <f t="shared" si="70"/>
        <v>84.189076655052261</v>
      </c>
      <c r="DP31" s="2">
        <f t="shared" si="70"/>
        <v>89.65894868372267</v>
      </c>
      <c r="DQ31" s="2">
        <f t="shared" si="70"/>
        <v>88.296689655172401</v>
      </c>
      <c r="DR31" s="2">
        <f t="shared" si="70"/>
        <v>90.744815384615364</v>
      </c>
      <c r="DS31" s="2">
        <f t="shared" si="70"/>
        <v>109.05460098522168</v>
      </c>
      <c r="DT31" s="2">
        <f t="shared" si="70"/>
        <v>100.49077339901476</v>
      </c>
      <c r="DU31" s="2">
        <f t="shared" si="70"/>
        <v>97.039686608734371</v>
      </c>
      <c r="DV31" s="2">
        <f t="shared" si="70"/>
        <v>95.793781082030122</v>
      </c>
      <c r="DW31" s="2">
        <f t="shared" si="70"/>
        <v>92.44695131332081</v>
      </c>
      <c r="DX31" s="2">
        <f t="shared" si="70"/>
        <v>94.141961344537847</v>
      </c>
      <c r="DY31" s="2">
        <f t="shared" si="70"/>
        <v>90.623487356321831</v>
      </c>
      <c r="EA31" s="2">
        <f t="shared" si="71"/>
        <v>94.72157012518413</v>
      </c>
      <c r="EB31" s="2">
        <f t="shared" si="72"/>
        <v>90.895739407734055</v>
      </c>
      <c r="EC31" s="2">
        <f t="shared" si="73"/>
        <v>97.840438799644076</v>
      </c>
      <c r="ED31" s="2">
        <f t="shared" si="74"/>
        <v>92.851735818295325</v>
      </c>
      <c r="EE31" s="2">
        <f t="shared" si="75"/>
        <v>89.97059181512887</v>
      </c>
      <c r="EF31" s="2">
        <f t="shared" si="76"/>
        <v>94.449813288509276</v>
      </c>
      <c r="EG31" s="2">
        <f t="shared" si="77"/>
        <v>112.58490794674037</v>
      </c>
      <c r="EH31" s="2">
        <f t="shared" si="78"/>
        <v>123.50639626261463</v>
      </c>
      <c r="EI31" s="2">
        <f t="shared" si="79"/>
        <v>129.3804335682272</v>
      </c>
      <c r="EJ31" s="2">
        <f t="shared" si="80"/>
        <v>116.04707703739214</v>
      </c>
      <c r="EK31" s="2">
        <f t="shared" si="81"/>
        <v>108.15866615520963</v>
      </c>
      <c r="EL31" s="2">
        <f t="shared" si="82"/>
        <v>97.940251874466838</v>
      </c>
      <c r="EM31" s="2">
        <f t="shared" si="83"/>
        <v>90.65939260053247</v>
      </c>
      <c r="EN31" s="2">
        <f t="shared" si="84"/>
        <v>89.595203731585315</v>
      </c>
      <c r="EO31" s="2">
        <f t="shared" si="85"/>
        <v>91.66088931169034</v>
      </c>
      <c r="EQ31" s="2">
        <f t="shared" si="86"/>
        <v>94.22460874940964</v>
      </c>
      <c r="ER31" s="2">
        <f t="shared" si="87"/>
        <v>90.992138669848913</v>
      </c>
      <c r="ES31" s="2">
        <f t="shared" si="87"/>
        <v>95.352479490548731</v>
      </c>
      <c r="ET31" s="2">
        <f t="shared" si="87"/>
        <v>93.479569542892946</v>
      </c>
      <c r="EU31" s="2">
        <f t="shared" si="87"/>
        <v>89.903584936772987</v>
      </c>
      <c r="EV31" s="2">
        <f t="shared" si="87"/>
        <v>94.564234125045047</v>
      </c>
      <c r="EW31" s="2">
        <f t="shared" si="87"/>
        <v>106.34140039825725</v>
      </c>
      <c r="EX31" s="2">
        <f t="shared" si="87"/>
        <v>116.75129090807408</v>
      </c>
      <c r="EY31" s="2">
        <f t="shared" si="87"/>
        <v>119.34077707751194</v>
      </c>
      <c r="EZ31" s="2">
        <f t="shared" si="87"/>
        <v>111.4303650834067</v>
      </c>
      <c r="FA31" s="2">
        <f t="shared" si="87"/>
        <v>105.53468547423655</v>
      </c>
      <c r="FB31" s="2">
        <f t="shared" si="87"/>
        <v>96.906617881748062</v>
      </c>
      <c r="FC31" s="2">
        <f t="shared" si="87"/>
        <v>89.294592019766426</v>
      </c>
      <c r="FD31" s="2">
        <f t="shared" si="87"/>
        <v>88.92986013089812</v>
      </c>
      <c r="FE31" s="2">
        <f t="shared" si="87"/>
        <v>92.549357180691302</v>
      </c>
      <c r="FG31" s="2">
        <f t="shared" si="88"/>
        <v>3.0361255876312672E-2</v>
      </c>
      <c r="FH31" s="2">
        <f t="shared" si="89"/>
        <v>2.3256369934653937E-2</v>
      </c>
      <c r="FI31" s="2">
        <f t="shared" si="89"/>
        <v>2.6087025180521455E-2</v>
      </c>
      <c r="FJ31" s="2">
        <f t="shared" si="89"/>
        <v>2.1734661621774336E-2</v>
      </c>
      <c r="FK31" s="2">
        <f t="shared" si="89"/>
        <v>2.2898921050734832E-2</v>
      </c>
      <c r="FL31" s="2">
        <f t="shared" si="89"/>
        <v>1.5777272460980193E-2</v>
      </c>
      <c r="FM31" s="2">
        <f t="shared" si="89"/>
        <v>1.5063974499740639E-2</v>
      </c>
      <c r="FN31" s="2">
        <f t="shared" si="89"/>
        <v>1.4190726289717461E-2</v>
      </c>
      <c r="FO31" s="2">
        <f t="shared" si="89"/>
        <v>1.631342548642022E-2</v>
      </c>
      <c r="FP31" s="2">
        <f t="shared" si="89"/>
        <v>1.6256628762588175E-2</v>
      </c>
      <c r="FQ31" s="2">
        <f t="shared" si="89"/>
        <v>1.6825727805764645E-2</v>
      </c>
      <c r="FR31" s="2">
        <f t="shared" si="89"/>
        <v>2.2986531675467957E-2</v>
      </c>
      <c r="FS31" s="2">
        <f t="shared" si="89"/>
        <v>2.0611539790109556E-2</v>
      </c>
      <c r="FT31" s="2">
        <f t="shared" si="89"/>
        <v>1.9737906224015157E-2</v>
      </c>
      <c r="FU31" s="2">
        <f t="shared" si="89"/>
        <v>1.5356735971105416E-2</v>
      </c>
      <c r="FW31" s="2">
        <f t="shared" si="112"/>
        <v>7.8042589282985415E-7</v>
      </c>
      <c r="FX31" s="2">
        <f t="shared" si="90"/>
        <v>1.089852200586712E-6</v>
      </c>
      <c r="FY31" s="2">
        <f t="shared" si="90"/>
        <v>1.3584967890167521E-6</v>
      </c>
      <c r="FZ31" s="2">
        <f t="shared" si="90"/>
        <v>1.123776617720948E-6</v>
      </c>
      <c r="GA31" s="2">
        <f t="shared" si="90"/>
        <v>9.5898067170626764E-7</v>
      </c>
      <c r="GB31" s="2">
        <f t="shared" si="90"/>
        <v>9.9281628223822254E-7</v>
      </c>
      <c r="GC31" s="2">
        <f t="shared" si="90"/>
        <v>1.3911092160957817E-6</v>
      </c>
      <c r="GD31" s="2">
        <f t="shared" si="90"/>
        <v>1.4929687375401778E-6</v>
      </c>
      <c r="GE31" s="2">
        <f t="shared" si="90"/>
        <v>2.04858993552167E-6</v>
      </c>
      <c r="GF31" s="2">
        <f t="shared" si="90"/>
        <v>1.5739146260128169E-6</v>
      </c>
      <c r="GG31" s="2">
        <f t="shared" si="90"/>
        <v>1.1927699981893617E-6</v>
      </c>
      <c r="GH31" s="2">
        <f t="shared" si="90"/>
        <v>1.0787807156324555E-6</v>
      </c>
      <c r="GI31" s="2">
        <f t="shared" si="90"/>
        <v>9.0519220733887579E-7</v>
      </c>
      <c r="GJ31" s="2">
        <f t="shared" si="90"/>
        <v>6.2511708455312468E-7</v>
      </c>
      <c r="GK31" s="2">
        <f t="shared" si="90"/>
        <v>4.7389695653379381E-7</v>
      </c>
      <c r="GM31" s="86">
        <f t="shared" si="113"/>
        <v>1.6026946967699825E-10</v>
      </c>
      <c r="GN31" s="86">
        <f t="shared" si="91"/>
        <v>6.3528750078807095E-15</v>
      </c>
      <c r="GO31" s="86">
        <f t="shared" si="91"/>
        <v>7.1637197670666488E-13</v>
      </c>
      <c r="GP31" s="86">
        <f t="shared" si="91"/>
        <v>1.2441921127618663E-15</v>
      </c>
      <c r="GQ31" s="86">
        <f t="shared" si="91"/>
        <v>3.5855360029317505E-15</v>
      </c>
      <c r="GR31" s="86">
        <f t="shared" si="91"/>
        <v>9.2152270145591016E-26</v>
      </c>
      <c r="GS31" s="86">
        <f t="shared" si="91"/>
        <v>1.0983061200508018E-27</v>
      </c>
      <c r="GT31" s="86">
        <f t="shared" si="91"/>
        <v>1.2351355127800487E-32</v>
      </c>
      <c r="GU31" s="86">
        <f t="shared" si="91"/>
        <v>2.6237657978487616E-27</v>
      </c>
      <c r="GV31" s="86">
        <f t="shared" si="91"/>
        <v>3.6233952509450171E-27</v>
      </c>
      <c r="GW31" s="86">
        <f t="shared" si="91"/>
        <v>7.2712696803055549E-22</v>
      </c>
      <c r="GX31" s="86">
        <f t="shared" si="91"/>
        <v>3.6959892598415917E-15</v>
      </c>
      <c r="GY31" s="86">
        <f t="shared" si="91"/>
        <v>1.2842306723510333E-16</v>
      </c>
      <c r="GZ31" s="86">
        <f t="shared" si="91"/>
        <v>2.5133538762040084E-19</v>
      </c>
      <c r="HA31" s="86">
        <f t="shared" si="91"/>
        <v>1.730503285480934E-26</v>
      </c>
      <c r="HC31" s="86">
        <f t="shared" si="145"/>
        <v>1.1405910352278523E-27</v>
      </c>
      <c r="HD31" s="86">
        <f t="shared" si="92"/>
        <v>3.1657409365485621E-37</v>
      </c>
      <c r="HE31" s="86">
        <f t="shared" si="92"/>
        <v>4.7631130029987478E-41</v>
      </c>
      <c r="HF31" s="86">
        <f t="shared" si="92"/>
        <v>3.0635116345018027E-36</v>
      </c>
      <c r="HG31" s="86">
        <f t="shared" si="92"/>
        <v>1.7157136765658893E-32</v>
      </c>
      <c r="HH31" s="86">
        <f t="shared" si="92"/>
        <v>2.6490578324404062E-43</v>
      </c>
      <c r="HI31" s="86">
        <f t="shared" si="92"/>
        <v>4.5787304187983171E-42</v>
      </c>
      <c r="HJ31" s="86">
        <f t="shared" si="92"/>
        <v>3.135198681210878E-43</v>
      </c>
      <c r="HK31" s="86">
        <f t="shared" si="92"/>
        <v>8.8879091728613689E-45</v>
      </c>
      <c r="HL31" s="86">
        <f t="shared" si="92"/>
        <v>3.3492397741506744E-47</v>
      </c>
      <c r="HM31" s="86">
        <f t="shared" si="92"/>
        <v>2.1584885762856133E-47</v>
      </c>
      <c r="HN31" s="86">
        <f t="shared" si="92"/>
        <v>8.8776255783634375E-44</v>
      </c>
      <c r="HO31" s="86">
        <f t="shared" si="92"/>
        <v>5.5085937169137928E-38</v>
      </c>
      <c r="HP31" s="86">
        <f t="shared" si="92"/>
        <v>2.0308032991973101E-46</v>
      </c>
      <c r="HQ31" s="86">
        <f t="shared" si="92"/>
        <v>1.3431765189475005E-61</v>
      </c>
      <c r="HS31" s="86">
        <f t="shared" si="114"/>
        <v>2.8892117755411012E-148</v>
      </c>
      <c r="HT31" s="86">
        <f t="shared" si="93"/>
        <v>1.4066020419944247E-207</v>
      </c>
      <c r="HU31" s="86">
        <f t="shared" si="93"/>
        <v>5.7807436185391479E-217</v>
      </c>
      <c r="HV31" s="86">
        <f t="shared" si="93"/>
        <v>3.7675191283045418E-198</v>
      </c>
      <c r="HW31" s="86">
        <f t="shared" si="93"/>
        <v>1.988883594120212E-182</v>
      </c>
      <c r="HX31" s="86">
        <f t="shared" si="93"/>
        <v>1.2185013555897232E-236</v>
      </c>
      <c r="HY31" s="86">
        <f t="shared" si="93"/>
        <v>9.7643961685077786E-228</v>
      </c>
      <c r="HZ31" s="86">
        <f t="shared" si="93"/>
        <v>2.3343238896774515E-232</v>
      </c>
      <c r="IA31" s="86">
        <f t="shared" si="93"/>
        <v>1.1367163289794587E-242</v>
      </c>
      <c r="IB31" s="86">
        <f t="shared" si="93"/>
        <v>2.7902082597579634E-260</v>
      </c>
      <c r="IC31" s="86">
        <f t="shared" si="93"/>
        <v>4.7776061618652508E-260</v>
      </c>
      <c r="ID31" s="86">
        <f t="shared" si="93"/>
        <v>3.907432049191429E-244</v>
      </c>
      <c r="IE31" s="86">
        <f t="shared" si="93"/>
        <v>9.2782534596399826E-209</v>
      </c>
      <c r="IF31" s="86">
        <f t="shared" si="93"/>
        <v>1.7283756017886081E-138</v>
      </c>
      <c r="IG31" s="86">
        <f t="shared" si="93"/>
        <v>1.0916059704848134E-103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8.7010794528099788E-262</v>
      </c>
      <c r="IW31" s="86">
        <f t="shared" si="129"/>
        <v>1.6783384518650723E-188</v>
      </c>
      <c r="IY31" s="86">
        <f t="shared" si="130"/>
        <v>1.6026946967699825E-10</v>
      </c>
      <c r="IZ31" s="86">
        <f t="shared" si="131"/>
        <v>6.3528750078807095E-15</v>
      </c>
      <c r="JA31" s="86">
        <f t="shared" si="132"/>
        <v>7.1637197670666488E-13</v>
      </c>
      <c r="JB31" s="86">
        <f t="shared" si="133"/>
        <v>1.2441921127618663E-15</v>
      </c>
      <c r="JC31" s="86">
        <f t="shared" si="134"/>
        <v>3.5855360029317505E-15</v>
      </c>
      <c r="JD31" s="86">
        <f t="shared" si="135"/>
        <v>9.2152270145591016E-26</v>
      </c>
      <c r="JE31" s="86">
        <f t="shared" si="136"/>
        <v>1.0983061200508064E-27</v>
      </c>
      <c r="JF31" s="86">
        <f t="shared" si="137"/>
        <v>1.2351355128114006E-32</v>
      </c>
      <c r="JG31" s="86">
        <f t="shared" si="138"/>
        <v>2.6237657978487616E-27</v>
      </c>
      <c r="JH31" s="86">
        <f t="shared" si="139"/>
        <v>3.6233952509450171E-27</v>
      </c>
      <c r="JI31" s="86">
        <f t="shared" si="140"/>
        <v>7.2712696803055549E-22</v>
      </c>
      <c r="JJ31" s="86">
        <f t="shared" si="141"/>
        <v>3.6959892598415917E-15</v>
      </c>
      <c r="JK31" s="86">
        <f t="shared" si="142"/>
        <v>1.2842306723510333E-16</v>
      </c>
      <c r="JL31" s="86">
        <f t="shared" si="143"/>
        <v>2.5133538762040084E-19</v>
      </c>
      <c r="JM31" s="86">
        <f t="shared" si="144"/>
        <v>1.730503285480934E-26</v>
      </c>
    </row>
    <row r="32" spans="1:274" x14ac:dyDescent="0.25">
      <c r="B32" s="2">
        <v>5</v>
      </c>
      <c r="C32" s="37">
        <v>88.578000000000003</v>
      </c>
      <c r="D32" s="37">
        <v>86.245999999999995</v>
      </c>
      <c r="E32" s="37">
        <v>88.593000000000004</v>
      </c>
      <c r="F32" s="37">
        <v>88.5</v>
      </c>
      <c r="G32" s="37">
        <v>87.203999999999994</v>
      </c>
      <c r="H32" s="37">
        <v>95.736999999999995</v>
      </c>
      <c r="I32" s="37">
        <v>95.055000000000007</v>
      </c>
      <c r="J32" s="37">
        <v>96.106999999999999</v>
      </c>
      <c r="K32" s="37">
        <v>103.63800000000001</v>
      </c>
      <c r="L32" s="37">
        <v>97.367999999999995</v>
      </c>
      <c r="M32" s="37">
        <v>112.69499999999999</v>
      </c>
      <c r="N32" s="37">
        <v>99.167000000000002</v>
      </c>
      <c r="O32" s="37">
        <v>96.7</v>
      </c>
      <c r="P32" s="37">
        <v>99.617000000000004</v>
      </c>
      <c r="Q32" s="37">
        <v>93.417000000000002</v>
      </c>
      <c r="S32" s="4">
        <f t="shared" si="8"/>
        <v>86.656374790200445</v>
      </c>
      <c r="T32" s="4">
        <f t="shared" si="9"/>
        <v>83.449101760295733</v>
      </c>
      <c r="U32" s="4">
        <f t="shared" si="10"/>
        <v>86.831354801141131</v>
      </c>
      <c r="V32" s="4">
        <f t="shared" si="11"/>
        <v>86.386264424289735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84.654195837957545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95.842010875980776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1.9216252097995579</v>
      </c>
      <c r="AJ32" s="4">
        <f t="shared" si="24"/>
        <v>2.7968982397042623</v>
      </c>
      <c r="AK32" s="4">
        <f t="shared" si="25"/>
        <v>1.7616451988588722</v>
      </c>
      <c r="AL32" s="4">
        <f t="shared" si="26"/>
        <v>2.1137355757102654</v>
      </c>
      <c r="AM32" s="4">
        <f t="shared" si="27"/>
        <v>2.5498041620424488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3.3249891240192255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86.65637442587996</v>
      </c>
      <c r="AZ32" s="2">
        <f t="shared" si="37"/>
        <v>83.449101760266601</v>
      </c>
      <c r="BA32" s="2">
        <f t="shared" si="37"/>
        <v>86.83135479845042</v>
      </c>
      <c r="BB32" s="2">
        <f t="shared" si="37"/>
        <v>86.386264424282913</v>
      </c>
      <c r="BC32" s="2">
        <f t="shared" si="37"/>
        <v>84.654195837940719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95.84201087596422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88.578000000000003</v>
      </c>
      <c r="BP32" s="2">
        <f t="shared" si="39"/>
        <v>86.245999999999995</v>
      </c>
      <c r="BQ32" s="2">
        <f t="shared" si="40"/>
        <v>88.593000000000004</v>
      </c>
      <c r="BR32" s="2">
        <f t="shared" si="41"/>
        <v>88.5</v>
      </c>
      <c r="BS32" s="2">
        <f t="shared" si="42"/>
        <v>87.203999999999994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99.167000000000002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86.383365853658546</v>
      </c>
      <c r="DL32" s="2">
        <f t="shared" si="70"/>
        <v>83.257113064851609</v>
      </c>
      <c r="DM32" s="2">
        <f t="shared" si="70"/>
        <v>86.512447598912701</v>
      </c>
      <c r="DN32" s="2">
        <f t="shared" si="70"/>
        <v>86.231462195121964</v>
      </c>
      <c r="DO32" s="2">
        <f t="shared" si="70"/>
        <v>84.51982038327526</v>
      </c>
      <c r="DP32" s="2">
        <f t="shared" si="70"/>
        <v>89.875724434556929</v>
      </c>
      <c r="DQ32" s="2">
        <f t="shared" si="70"/>
        <v>88.572358620689641</v>
      </c>
      <c r="DR32" s="2">
        <f t="shared" si="70"/>
        <v>91.006532307692297</v>
      </c>
      <c r="DS32" s="2">
        <f t="shared" si="70"/>
        <v>109.05165221674876</v>
      </c>
      <c r="DT32" s="2">
        <f t="shared" si="70"/>
        <v>100.58395566502462</v>
      </c>
      <c r="DU32" s="2">
        <f t="shared" si="70"/>
        <v>97.279498440285167</v>
      </c>
      <c r="DV32" s="2">
        <f t="shared" si="70"/>
        <v>95.792496826297196</v>
      </c>
      <c r="DW32" s="2">
        <f t="shared" si="70"/>
        <v>92.773138461538451</v>
      </c>
      <c r="DX32" s="2">
        <f t="shared" si="70"/>
        <v>94.320511764705913</v>
      </c>
      <c r="DY32" s="2">
        <f t="shared" si="70"/>
        <v>90.70504597701148</v>
      </c>
      <c r="EA32" s="2">
        <f t="shared" si="71"/>
        <v>94.608206600101042</v>
      </c>
      <c r="EB32" s="2">
        <f t="shared" si="72"/>
        <v>90.802939670910675</v>
      </c>
      <c r="EC32" s="2">
        <f t="shared" si="73"/>
        <v>97.689735481453752</v>
      </c>
      <c r="ED32" s="2">
        <f t="shared" si="74"/>
        <v>92.740726475150822</v>
      </c>
      <c r="EE32" s="2">
        <f t="shared" si="75"/>
        <v>89.883509005544695</v>
      </c>
      <c r="EF32" s="2">
        <f t="shared" si="76"/>
        <v>94.325993155752869</v>
      </c>
      <c r="EG32" s="2">
        <f t="shared" si="77"/>
        <v>112.31046214650246</v>
      </c>
      <c r="EH32" s="2">
        <f t="shared" si="78"/>
        <v>123.15696289474694</v>
      </c>
      <c r="EI32" s="2">
        <f t="shared" si="79"/>
        <v>128.96878603056319</v>
      </c>
      <c r="EJ32" s="2">
        <f t="shared" si="80"/>
        <v>115.73300573665708</v>
      </c>
      <c r="EK32" s="2">
        <f t="shared" si="81"/>
        <v>107.90362252257241</v>
      </c>
      <c r="EL32" s="2">
        <f t="shared" si="82"/>
        <v>97.761415094789655</v>
      </c>
      <c r="EM32" s="2">
        <f t="shared" si="83"/>
        <v>90.572131050574512</v>
      </c>
      <c r="EN32" s="2">
        <f t="shared" si="84"/>
        <v>89.530055387830771</v>
      </c>
      <c r="EO32" s="2">
        <f t="shared" si="85"/>
        <v>91.564747851010239</v>
      </c>
      <c r="EQ32" s="2">
        <f t="shared" si="86"/>
        <v>94.115722096929105</v>
      </c>
      <c r="ER32" s="2">
        <f t="shared" si="87"/>
        <v>90.89845633499985</v>
      </c>
      <c r="ES32" s="2">
        <f t="shared" si="87"/>
        <v>95.225590104921906</v>
      </c>
      <c r="ET32" s="2">
        <f t="shared" si="87"/>
        <v>93.36273683990818</v>
      </c>
      <c r="EU32" s="2">
        <f t="shared" si="87"/>
        <v>89.817127264045908</v>
      </c>
      <c r="EV32" s="2">
        <f t="shared" si="87"/>
        <v>94.439385242159346</v>
      </c>
      <c r="EW32" s="2">
        <f t="shared" si="87"/>
        <v>106.12541331915978</v>
      </c>
      <c r="EX32" s="2">
        <f t="shared" si="87"/>
        <v>116.46517672135481</v>
      </c>
      <c r="EY32" s="2">
        <f t="shared" si="87"/>
        <v>119.02607290745101</v>
      </c>
      <c r="EZ32" s="2">
        <f t="shared" si="87"/>
        <v>111.15995653587437</v>
      </c>
      <c r="FA32" s="2">
        <f t="shared" si="87"/>
        <v>105.30449310707391</v>
      </c>
      <c r="FB32" s="2">
        <f t="shared" si="87"/>
        <v>96.737773748071973</v>
      </c>
      <c r="FC32" s="2">
        <f t="shared" si="87"/>
        <v>89.219747976177686</v>
      </c>
      <c r="FD32" s="2">
        <f t="shared" si="87"/>
        <v>88.871010420450247</v>
      </c>
      <c r="FE32" s="2">
        <f t="shared" si="87"/>
        <v>92.444338795850896</v>
      </c>
      <c r="FG32" s="2">
        <f t="shared" si="88"/>
        <v>3.3193225506316142E-2</v>
      </c>
      <c r="FH32" s="2">
        <f t="shared" si="89"/>
        <v>2.5443015231558341E-2</v>
      </c>
      <c r="FI32" s="2">
        <f t="shared" si="89"/>
        <v>2.853204403305758E-2</v>
      </c>
      <c r="FJ32" s="2">
        <f t="shared" si="89"/>
        <v>2.3781714194175074E-2</v>
      </c>
      <c r="FK32" s="2">
        <f t="shared" si="89"/>
        <v>2.5052819790477594E-2</v>
      </c>
      <c r="FL32" s="2">
        <f t="shared" si="89"/>
        <v>1.7273142713021182E-2</v>
      </c>
      <c r="FM32" s="2">
        <f t="shared" si="89"/>
        <v>1.6493349058408879E-2</v>
      </c>
      <c r="FN32" s="2">
        <f t="shared" si="89"/>
        <v>1.5538548204977293E-2</v>
      </c>
      <c r="FO32" s="2">
        <f t="shared" si="89"/>
        <v>1.7859206925509925E-2</v>
      </c>
      <c r="FP32" s="2">
        <f t="shared" si="89"/>
        <v>1.7797125787029855E-2</v>
      </c>
      <c r="FQ32" s="2">
        <f t="shared" si="89"/>
        <v>1.8419143585213481E-2</v>
      </c>
      <c r="FR32" s="2">
        <f t="shared" si="89"/>
        <v>2.5148459071762792E-2</v>
      </c>
      <c r="FS32" s="2">
        <f t="shared" si="89"/>
        <v>2.2555251403809998E-2</v>
      </c>
      <c r="FT32" s="2">
        <f t="shared" si="89"/>
        <v>2.1601049417864823E-2</v>
      </c>
      <c r="FU32" s="2">
        <f t="shared" si="89"/>
        <v>1.681341556476541E-2</v>
      </c>
      <c r="FW32" s="2">
        <f t="shared" si="112"/>
        <v>8.5571991076286745E-7</v>
      </c>
      <c r="FX32" s="2">
        <f t="shared" si="90"/>
        <v>1.1949990493114638E-6</v>
      </c>
      <c r="FY32" s="2">
        <f t="shared" si="90"/>
        <v>1.4895619134574909E-6</v>
      </c>
      <c r="FZ32" s="2">
        <f t="shared" si="90"/>
        <v>1.2321964250718901E-6</v>
      </c>
      <c r="GA32" s="2">
        <f t="shared" si="90"/>
        <v>1.0515012997630049E-6</v>
      </c>
      <c r="GB32" s="2">
        <f t="shared" si="90"/>
        <v>1.0886013019783385E-6</v>
      </c>
      <c r="GC32" s="2">
        <f t="shared" si="90"/>
        <v>1.5253207191869666E-6</v>
      </c>
      <c r="GD32" s="2">
        <f t="shared" si="90"/>
        <v>1.6370074324434218E-6</v>
      </c>
      <c r="GE32" s="2">
        <f t="shared" si="90"/>
        <v>2.2462337531826721E-6</v>
      </c>
      <c r="GF32" s="2">
        <f t="shared" si="90"/>
        <v>1.7257628079595114E-6</v>
      </c>
      <c r="GG32" s="2">
        <f t="shared" si="90"/>
        <v>1.3078461455262882E-6</v>
      </c>
      <c r="GH32" s="2">
        <f t="shared" si="90"/>
        <v>1.1828594100001201E-6</v>
      </c>
      <c r="GI32" s="2">
        <f t="shared" si="90"/>
        <v>9.9252343198742527E-7</v>
      </c>
      <c r="GJ32" s="2">
        <f t="shared" si="90"/>
        <v>6.8542721191086489E-7</v>
      </c>
      <c r="GK32" s="2">
        <f t="shared" si="90"/>
        <v>5.1961765630062508E-7</v>
      </c>
      <c r="GM32" s="86">
        <f t="shared" si="113"/>
        <v>3.1403375697076161E-10</v>
      </c>
      <c r="GN32" s="86">
        <f t="shared" si="91"/>
        <v>1.7714791284666885E-14</v>
      </c>
      <c r="GO32" s="86">
        <f t="shared" si="91"/>
        <v>1.6977917110554316E-12</v>
      </c>
      <c r="GP32" s="86">
        <f t="shared" si="91"/>
        <v>3.6344085194238737E-15</v>
      </c>
      <c r="GQ32" s="86">
        <f t="shared" si="91"/>
        <v>1.018766061612687E-14</v>
      </c>
      <c r="GR32" s="86">
        <f t="shared" si="91"/>
        <v>5.9805336465345012E-25</v>
      </c>
      <c r="GS32" s="86">
        <f t="shared" si="91"/>
        <v>8.2702713535476489E-27</v>
      </c>
      <c r="GT32" s="86">
        <f t="shared" si="91"/>
        <v>1.3945389738039358E-31</v>
      </c>
      <c r="GU32" s="86">
        <f t="shared" si="91"/>
        <v>1.986550643424208E-26</v>
      </c>
      <c r="GV32" s="86">
        <f t="shared" si="91"/>
        <v>2.7043580044522253E-26</v>
      </c>
      <c r="GW32" s="86">
        <f t="shared" si="91"/>
        <v>3.4276633426455351E-21</v>
      </c>
      <c r="GX32" s="86">
        <f t="shared" si="91"/>
        <v>1.0499953810845414E-14</v>
      </c>
      <c r="GY32" s="86">
        <f t="shared" si="91"/>
        <v>4.0428799041781286E-16</v>
      </c>
      <c r="GZ32" s="86">
        <f t="shared" si="91"/>
        <v>9.9945876979559454E-19</v>
      </c>
      <c r="HA32" s="86">
        <f t="shared" si="91"/>
        <v>1.1829579759259478E-25</v>
      </c>
      <c r="HC32" s="86">
        <f t="shared" si="145"/>
        <v>4.5885732000295168E-27</v>
      </c>
      <c r="HD32" s="86">
        <f t="shared" si="92"/>
        <v>2.243684366013532E-36</v>
      </c>
      <c r="HE32" s="86">
        <f t="shared" si="92"/>
        <v>4.0838969373363195E-40</v>
      </c>
      <c r="HF32" s="86">
        <f t="shared" si="92"/>
        <v>2.0534837725973702E-35</v>
      </c>
      <c r="HG32" s="86">
        <f t="shared" si="92"/>
        <v>9.6170746734241412E-32</v>
      </c>
      <c r="HH32" s="86">
        <f t="shared" si="92"/>
        <v>2.6292929559571124E-42</v>
      </c>
      <c r="HI32" s="86">
        <f t="shared" si="92"/>
        <v>4.309503772692372E-41</v>
      </c>
      <c r="HJ32" s="86">
        <f t="shared" si="92"/>
        <v>3.1406416399909673E-42</v>
      </c>
      <c r="HK32" s="86">
        <f t="shared" si="92"/>
        <v>1.0140090775928498E-43</v>
      </c>
      <c r="HL32" s="86">
        <f t="shared" si="92"/>
        <v>4.3253951852725224E-46</v>
      </c>
      <c r="HM32" s="86">
        <f t="shared" si="92"/>
        <v>2.7020925602294526E-46</v>
      </c>
      <c r="HN32" s="86">
        <f t="shared" si="92"/>
        <v>9.2327348480806882E-43</v>
      </c>
      <c r="HO32" s="86">
        <f t="shared" si="92"/>
        <v>3.9782798619203933E-37</v>
      </c>
      <c r="HP32" s="86">
        <f t="shared" si="92"/>
        <v>2.4022167097930552E-45</v>
      </c>
      <c r="HQ32" s="86">
        <f t="shared" si="92"/>
        <v>3.616533477681115E-60</v>
      </c>
      <c r="HS32" s="86">
        <f t="shared" si="114"/>
        <v>6.3817919406988721E-146</v>
      </c>
      <c r="HT32" s="86">
        <f t="shared" si="93"/>
        <v>3.1455239828124812E-204</v>
      </c>
      <c r="HU32" s="86">
        <f t="shared" si="93"/>
        <v>2.1592393063629742E-213</v>
      </c>
      <c r="HV32" s="86">
        <f t="shared" si="93"/>
        <v>6.2982451339285413E-195</v>
      </c>
      <c r="HW32" s="86">
        <f t="shared" si="93"/>
        <v>1.8329251551903117E-179</v>
      </c>
      <c r="HX32" s="86">
        <f t="shared" si="93"/>
        <v>9.2015162940031397E-233</v>
      </c>
      <c r="HY32" s="86">
        <f t="shared" si="93"/>
        <v>5.773625405858047E-224</v>
      </c>
      <c r="HZ32" s="86">
        <f t="shared" si="93"/>
        <v>1.6959227062605238E-228</v>
      </c>
      <c r="IA32" s="86">
        <f t="shared" si="93"/>
        <v>1.4136266177993863E-238</v>
      </c>
      <c r="IB32" s="86">
        <f t="shared" si="93"/>
        <v>6.0818216132028656E-256</v>
      </c>
      <c r="IC32" s="86">
        <f t="shared" si="93"/>
        <v>8.9905081564643977E-256</v>
      </c>
      <c r="ID32" s="86">
        <f t="shared" si="93"/>
        <v>3.8829197305326652E-240</v>
      </c>
      <c r="IE32" s="86">
        <f t="shared" si="93"/>
        <v>2.105656601026732E-205</v>
      </c>
      <c r="IF32" s="86">
        <f t="shared" si="93"/>
        <v>2.6498232596084469E-136</v>
      </c>
      <c r="IG32" s="86">
        <f t="shared" si="93"/>
        <v>4.3040957609328573E-102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1.8915292548739769E-258</v>
      </c>
      <c r="IW32" s="86">
        <f t="shared" si="129"/>
        <v>3.7640804838019549E-186</v>
      </c>
      <c r="IY32" s="86">
        <f t="shared" si="130"/>
        <v>3.1403375697076161E-10</v>
      </c>
      <c r="IZ32" s="86">
        <f t="shared" si="131"/>
        <v>1.7714791284666885E-14</v>
      </c>
      <c r="JA32" s="86">
        <f t="shared" si="132"/>
        <v>1.6977917110554316E-12</v>
      </c>
      <c r="JB32" s="86">
        <f t="shared" si="133"/>
        <v>3.6344085194238737E-15</v>
      </c>
      <c r="JC32" s="86">
        <f t="shared" si="134"/>
        <v>1.018766061612687E-14</v>
      </c>
      <c r="JD32" s="86">
        <f t="shared" si="135"/>
        <v>5.9805336465345012E-25</v>
      </c>
      <c r="JE32" s="86">
        <f t="shared" si="136"/>
        <v>8.2702713535476919E-27</v>
      </c>
      <c r="JF32" s="86">
        <f t="shared" si="137"/>
        <v>1.3945389738353422E-31</v>
      </c>
      <c r="JG32" s="86">
        <f t="shared" si="138"/>
        <v>1.986550643424208E-26</v>
      </c>
      <c r="JH32" s="86">
        <f t="shared" si="139"/>
        <v>2.7043580044522253E-26</v>
      </c>
      <c r="JI32" s="86">
        <f t="shared" si="140"/>
        <v>3.4276633426455351E-21</v>
      </c>
      <c r="JJ32" s="86">
        <f t="shared" si="141"/>
        <v>1.0499953810845414E-14</v>
      </c>
      <c r="JK32" s="86">
        <f t="shared" si="142"/>
        <v>4.0428799041781286E-16</v>
      </c>
      <c r="JL32" s="86">
        <f t="shared" si="143"/>
        <v>9.9945876979559454E-19</v>
      </c>
      <c r="JM32" s="86">
        <f t="shared" si="144"/>
        <v>1.1829579759259478E-25</v>
      </c>
    </row>
    <row r="33" spans="2:273" x14ac:dyDescent="0.25">
      <c r="B33" s="2">
        <v>6</v>
      </c>
      <c r="C33" s="37">
        <v>87.391000000000005</v>
      </c>
      <c r="D33" s="37">
        <v>86</v>
      </c>
      <c r="E33" s="37">
        <v>88.712000000000003</v>
      </c>
      <c r="F33" s="37">
        <v>89.120999999999995</v>
      </c>
      <c r="G33" s="37">
        <v>87.593000000000004</v>
      </c>
      <c r="H33" s="37">
        <v>95.649000000000001</v>
      </c>
      <c r="I33" s="37">
        <v>95</v>
      </c>
      <c r="J33" s="37">
        <v>95.518000000000001</v>
      </c>
      <c r="K33" s="37">
        <v>103.759</v>
      </c>
      <c r="L33" s="37">
        <v>98.876999999999995</v>
      </c>
      <c r="M33" s="37">
        <v>113.339</v>
      </c>
      <c r="N33" s="37">
        <v>98.167000000000002</v>
      </c>
      <c r="O33" s="37">
        <v>96.867000000000004</v>
      </c>
      <c r="P33" s="37">
        <v>98.716999999999999</v>
      </c>
      <c r="Q33" s="37">
        <v>93.867000000000004</v>
      </c>
      <c r="S33" s="4">
        <f t="shared" si="8"/>
        <v>86.936576704595552</v>
      </c>
      <c r="T33" s="4">
        <f t="shared" si="9"/>
        <v>83.93952280940124</v>
      </c>
      <c r="U33" s="4">
        <f t="shared" si="10"/>
        <v>87.254940396497204</v>
      </c>
      <c r="V33" s="4">
        <f t="shared" si="11"/>
        <v>86.77600141548659</v>
      </c>
      <c r="W33" s="4">
        <f t="shared" si="12"/>
        <v>84.98609863343799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95.840488135866394</v>
      </c>
      <c r="AE33" s="4">
        <f t="shared" si="20"/>
        <v>93.034805543257249</v>
      </c>
      <c r="AF33" s="4" t="e">
        <f t="shared" si="21"/>
        <v>#N/A</v>
      </c>
      <c r="AG33" s="4" t="e">
        <f t="shared" si="22"/>
        <v>#N/A</v>
      </c>
      <c r="AI33" s="4">
        <f t="shared" si="23"/>
        <v>0.45442329540445314</v>
      </c>
      <c r="AJ33" s="4">
        <f t="shared" si="24"/>
        <v>2.0604771905987604</v>
      </c>
      <c r="AK33" s="4">
        <f t="shared" si="25"/>
        <v>1.457059603502799</v>
      </c>
      <c r="AL33" s="4">
        <f t="shared" si="26"/>
        <v>2.3449985845134051</v>
      </c>
      <c r="AM33" s="4">
        <f t="shared" si="27"/>
        <v>2.6069013665620133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2.3265118641336073</v>
      </c>
      <c r="AU33" s="4">
        <f t="shared" si="35"/>
        <v>3.8321944567427551</v>
      </c>
      <c r="AV33" s="4">
        <f t="shared" si="36"/>
        <v>0</v>
      </c>
      <c r="AW33" s="4">
        <f t="shared" si="36"/>
        <v>0</v>
      </c>
      <c r="AY33" s="2">
        <f t="shared" si="96"/>
        <v>86.936576009293134</v>
      </c>
      <c r="AZ33" s="2">
        <f t="shared" si="37"/>
        <v>83.939522809322682</v>
      </c>
      <c r="BA33" s="2">
        <f t="shared" si="37"/>
        <v>87.254940390310409</v>
      </c>
      <c r="BB33" s="2">
        <f t="shared" si="37"/>
        <v>86.77600141546732</v>
      </c>
      <c r="BC33" s="2">
        <f t="shared" si="37"/>
        <v>84.986098633391748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95.84048813582092</v>
      </c>
      <c r="BK33" s="2">
        <f t="shared" si="37"/>
        <v>93.034805543254961</v>
      </c>
      <c r="BL33" s="2" t="e">
        <f t="shared" si="37"/>
        <v>#N/A</v>
      </c>
      <c r="BM33" s="2" t="e">
        <f t="shared" si="37"/>
        <v>#N/A</v>
      </c>
      <c r="BO33" s="2">
        <f t="shared" si="38"/>
        <v>87.391000000000005</v>
      </c>
      <c r="BP33" s="2">
        <f t="shared" si="39"/>
        <v>86</v>
      </c>
      <c r="BQ33" s="2">
        <f t="shared" si="40"/>
        <v>88.712000000000003</v>
      </c>
      <c r="BR33" s="2">
        <f t="shared" si="41"/>
        <v>89.120999999999995</v>
      </c>
      <c r="BS33" s="2">
        <f t="shared" si="42"/>
        <v>87.593000000000004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98.167000000000002</v>
      </c>
      <c r="CA33" s="2">
        <f t="shared" si="50"/>
        <v>96.867000000000004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86.652043902439033</v>
      </c>
      <c r="DL33" s="2">
        <f t="shared" si="70"/>
        <v>83.745706695837754</v>
      </c>
      <c r="DM33" s="2">
        <f t="shared" si="70"/>
        <v>86.923759740259726</v>
      </c>
      <c r="DN33" s="2">
        <f t="shared" si="70"/>
        <v>86.619639774859294</v>
      </c>
      <c r="DO33" s="2">
        <f t="shared" si="70"/>
        <v>84.850564111498258</v>
      </c>
      <c r="DP33" s="2">
        <f t="shared" si="70"/>
        <v>90.092500185391202</v>
      </c>
      <c r="DQ33" s="2">
        <f t="shared" si="70"/>
        <v>88.848027586206882</v>
      </c>
      <c r="DR33" s="2">
        <f t="shared" si="70"/>
        <v>91.268249230769214</v>
      </c>
      <c r="DS33" s="2">
        <f t="shared" si="70"/>
        <v>109.04870344827586</v>
      </c>
      <c r="DT33" s="2">
        <f t="shared" si="70"/>
        <v>100.67713793103447</v>
      </c>
      <c r="DU33" s="2">
        <f t="shared" si="70"/>
        <v>97.519310271835977</v>
      </c>
      <c r="DV33" s="2">
        <f t="shared" si="70"/>
        <v>95.791212570564284</v>
      </c>
      <c r="DW33" s="2">
        <f t="shared" si="70"/>
        <v>93.099325609756093</v>
      </c>
      <c r="DX33" s="2">
        <f t="shared" si="70"/>
        <v>94.499062184873978</v>
      </c>
      <c r="DY33" s="2">
        <f t="shared" si="70"/>
        <v>90.786604597701142</v>
      </c>
      <c r="EA33" s="2">
        <f t="shared" si="71"/>
        <v>94.494843075017954</v>
      </c>
      <c r="EB33" s="2">
        <f t="shared" si="72"/>
        <v>90.71013993408728</v>
      </c>
      <c r="EC33" s="2">
        <f t="shared" si="73"/>
        <v>97.539032163263414</v>
      </c>
      <c r="ED33" s="2">
        <f t="shared" si="74"/>
        <v>92.629717132006334</v>
      </c>
      <c r="EE33" s="2">
        <f t="shared" si="75"/>
        <v>89.796426195960507</v>
      </c>
      <c r="EF33" s="2">
        <f t="shared" si="76"/>
        <v>94.202173022996448</v>
      </c>
      <c r="EG33" s="2">
        <f t="shared" si="77"/>
        <v>112.03601634626456</v>
      </c>
      <c r="EH33" s="2">
        <f t="shared" si="78"/>
        <v>122.80752952687925</v>
      </c>
      <c r="EI33" s="2">
        <f t="shared" si="79"/>
        <v>128.55713849289918</v>
      </c>
      <c r="EJ33" s="2">
        <f t="shared" si="80"/>
        <v>115.41893443592203</v>
      </c>
      <c r="EK33" s="2">
        <f t="shared" si="81"/>
        <v>107.64857888993517</v>
      </c>
      <c r="EL33" s="2">
        <f t="shared" si="82"/>
        <v>97.582578315112457</v>
      </c>
      <c r="EM33" s="2">
        <f t="shared" si="83"/>
        <v>90.484869500616554</v>
      </c>
      <c r="EN33" s="2">
        <f t="shared" si="84"/>
        <v>89.464907044076213</v>
      </c>
      <c r="EO33" s="2">
        <f t="shared" si="85"/>
        <v>91.468606390330123</v>
      </c>
      <c r="EQ33" s="2">
        <f t="shared" si="86"/>
        <v>94.006835444448569</v>
      </c>
      <c r="ER33" s="2">
        <f t="shared" si="87"/>
        <v>90.804774000150786</v>
      </c>
      <c r="ES33" s="2">
        <f t="shared" si="87"/>
        <v>95.098700719295081</v>
      </c>
      <c r="ET33" s="2">
        <f t="shared" si="87"/>
        <v>93.245904136923414</v>
      </c>
      <c r="EU33" s="2">
        <f t="shared" si="87"/>
        <v>89.730669591318843</v>
      </c>
      <c r="EV33" s="2">
        <f t="shared" si="87"/>
        <v>94.314536359273646</v>
      </c>
      <c r="EW33" s="2">
        <f t="shared" si="87"/>
        <v>105.90942624006229</v>
      </c>
      <c r="EX33" s="2">
        <f t="shared" si="87"/>
        <v>116.17906253463555</v>
      </c>
      <c r="EY33" s="2">
        <f t="shared" si="87"/>
        <v>118.71136873739007</v>
      </c>
      <c r="EZ33" s="2">
        <f t="shared" si="87"/>
        <v>110.88954798834204</v>
      </c>
      <c r="FA33" s="2">
        <f t="shared" si="87"/>
        <v>105.07430073991125</v>
      </c>
      <c r="FB33" s="2">
        <f t="shared" si="87"/>
        <v>96.56892961439587</v>
      </c>
      <c r="FC33" s="2">
        <f t="shared" si="87"/>
        <v>89.144903932588946</v>
      </c>
      <c r="FD33" s="2">
        <f t="shared" si="87"/>
        <v>88.812160710002388</v>
      </c>
      <c r="FE33" s="2">
        <f t="shared" si="87"/>
        <v>92.339320411010505</v>
      </c>
      <c r="FG33" s="2">
        <f t="shared" si="88"/>
        <v>3.62794658488544E-2</v>
      </c>
      <c r="FH33" s="2">
        <f t="shared" si="89"/>
        <v>2.7829398725852855E-2</v>
      </c>
      <c r="FI33" s="2">
        <f t="shared" si="89"/>
        <v>3.1198882381748862E-2</v>
      </c>
      <c r="FJ33" s="2">
        <f t="shared" si="89"/>
        <v>2.6016438524939831E-2</v>
      </c>
      <c r="FK33" s="2">
        <f t="shared" si="89"/>
        <v>2.7403634673362591E-2</v>
      </c>
      <c r="FL33" s="2">
        <f t="shared" si="89"/>
        <v>1.8908114338103913E-2</v>
      </c>
      <c r="FM33" s="2">
        <f t="shared" si="89"/>
        <v>1.8055866252650404E-2</v>
      </c>
      <c r="FN33" s="2">
        <f t="shared" si="89"/>
        <v>1.7012175824594581E-2</v>
      </c>
      <c r="FO33" s="2">
        <f t="shared" si="89"/>
        <v>1.9548548374872524E-2</v>
      </c>
      <c r="FP33" s="2">
        <f t="shared" si="89"/>
        <v>1.9480711324266247E-2</v>
      </c>
      <c r="FQ33" s="2">
        <f t="shared" si="89"/>
        <v>2.0160363444687676E-2</v>
      </c>
      <c r="FR33" s="2">
        <f t="shared" si="89"/>
        <v>2.7507994996609896E-2</v>
      </c>
      <c r="FS33" s="2">
        <f t="shared" si="89"/>
        <v>2.4677640606623082E-2</v>
      </c>
      <c r="FT33" s="2">
        <f t="shared" si="89"/>
        <v>2.3635821931839288E-2</v>
      </c>
      <c r="FU33" s="2">
        <f t="shared" si="89"/>
        <v>1.8405687188825084E-2</v>
      </c>
      <c r="FW33" s="2">
        <f t="shared" si="112"/>
        <v>9.3827814669441604E-7</v>
      </c>
      <c r="FX33" s="2">
        <f t="shared" si="90"/>
        <v>1.3102902509167213E-6</v>
      </c>
      <c r="FY33" s="2">
        <f t="shared" si="90"/>
        <v>1.6332719251935492E-6</v>
      </c>
      <c r="FZ33" s="2">
        <f t="shared" si="90"/>
        <v>1.3510763528408331E-6</v>
      </c>
      <c r="GA33" s="2">
        <f t="shared" si="90"/>
        <v>1.1529481314432835E-6</v>
      </c>
      <c r="GB33" s="2">
        <f t="shared" si="90"/>
        <v>1.1936274665500662E-6</v>
      </c>
      <c r="GC33" s="2">
        <f t="shared" si="90"/>
        <v>1.6724806645913756E-6</v>
      </c>
      <c r="GD33" s="2">
        <f t="shared" si="90"/>
        <v>1.7949426731133401E-6</v>
      </c>
      <c r="GE33" s="2">
        <f t="shared" si="90"/>
        <v>2.4629458000543315E-6</v>
      </c>
      <c r="GF33" s="2">
        <f t="shared" si="90"/>
        <v>1.8922609755838614E-6</v>
      </c>
      <c r="GG33" s="2">
        <f t="shared" si="90"/>
        <v>1.4340246015362146E-6</v>
      </c>
      <c r="GH33" s="2">
        <f t="shared" si="90"/>
        <v>1.2969794041564494E-6</v>
      </c>
      <c r="GI33" s="2">
        <f t="shared" si="90"/>
        <v>1.0882801981251091E-6</v>
      </c>
      <c r="GJ33" s="2">
        <f t="shared" si="90"/>
        <v>7.5155594320400014E-7</v>
      </c>
      <c r="GK33" s="2">
        <f t="shared" si="90"/>
        <v>5.6974940190211018E-7</v>
      </c>
      <c r="GM33" s="86">
        <f t="shared" si="113"/>
        <v>6.0889933773920474E-10</v>
      </c>
      <c r="GN33" s="86">
        <f t="shared" si="91"/>
        <v>4.857554278133345E-14</v>
      </c>
      <c r="GO33" s="86">
        <f t="shared" si="91"/>
        <v>3.9681923030822603E-12</v>
      </c>
      <c r="GP33" s="86">
        <f t="shared" si="91"/>
        <v>1.0432867488986504E-14</v>
      </c>
      <c r="GQ33" s="86">
        <f t="shared" si="91"/>
        <v>2.8455932093623047E-14</v>
      </c>
      <c r="GR33" s="86">
        <f t="shared" si="91"/>
        <v>3.7611110674082621E-24</v>
      </c>
      <c r="GS33" s="86">
        <f t="shared" si="91"/>
        <v>6.0193264574915822E-26</v>
      </c>
      <c r="GT33" s="86">
        <f t="shared" si="91"/>
        <v>1.5107310319156503E-30</v>
      </c>
      <c r="GU33" s="86">
        <f t="shared" si="91"/>
        <v>1.4528070302375469E-25</v>
      </c>
      <c r="GV33" s="86">
        <f t="shared" si="91"/>
        <v>1.9502031492457257E-25</v>
      </c>
      <c r="GW33" s="86">
        <f t="shared" si="91"/>
        <v>1.5748901748449944E-20</v>
      </c>
      <c r="GX33" s="86">
        <f t="shared" si="91"/>
        <v>2.9323593058450944E-14</v>
      </c>
      <c r="GY33" s="86">
        <f t="shared" si="91"/>
        <v>1.2491401938765197E-15</v>
      </c>
      <c r="GZ33" s="86">
        <f t="shared" si="91"/>
        <v>3.8835449441096969E-18</v>
      </c>
      <c r="HA33" s="86">
        <f t="shared" si="91"/>
        <v>7.8297991421648657E-25</v>
      </c>
      <c r="HC33" s="86">
        <f t="shared" si="145"/>
        <v>1.8165039088120418E-26</v>
      </c>
      <c r="HD33" s="86">
        <f t="shared" si="92"/>
        <v>1.5533343127403651E-35</v>
      </c>
      <c r="HE33" s="86">
        <f t="shared" si="92"/>
        <v>3.413284321193868E-39</v>
      </c>
      <c r="HF33" s="86">
        <f t="shared" si="92"/>
        <v>1.3454952276514516E-34</v>
      </c>
      <c r="HG33" s="86">
        <f t="shared" si="92"/>
        <v>5.279127461402087E-31</v>
      </c>
      <c r="HH33" s="86">
        <f t="shared" si="92"/>
        <v>2.5387081640424938E-41</v>
      </c>
      <c r="HI33" s="86">
        <f t="shared" si="92"/>
        <v>3.9476382873776538E-40</v>
      </c>
      <c r="HJ33" s="86">
        <f t="shared" si="92"/>
        <v>3.0597062245074814E-41</v>
      </c>
      <c r="HK33" s="86">
        <f t="shared" si="92"/>
        <v>1.1227000279780373E-42</v>
      </c>
      <c r="HL33" s="86">
        <f t="shared" si="92"/>
        <v>5.4135512846824323E-45</v>
      </c>
      <c r="HM33" s="86">
        <f t="shared" si="92"/>
        <v>3.2810646563309756E-45</v>
      </c>
      <c r="HN33" s="86">
        <f t="shared" si="92"/>
        <v>9.3332994613289964E-42</v>
      </c>
      <c r="HO33" s="86">
        <f t="shared" si="92"/>
        <v>2.8066294617846645E-36</v>
      </c>
      <c r="HP33" s="86">
        <f t="shared" si="92"/>
        <v>2.7582637687166491E-44</v>
      </c>
      <c r="HQ33" s="86">
        <f t="shared" si="92"/>
        <v>9.3596697236400538E-59</v>
      </c>
      <c r="HS33" s="86">
        <f t="shared" si="114"/>
        <v>1.3496559597577088E-143</v>
      </c>
      <c r="HT33" s="86">
        <f t="shared" si="93"/>
        <v>6.6031159901716984E-201</v>
      </c>
      <c r="HU33" s="86">
        <f t="shared" si="93"/>
        <v>7.5289146711152645E-210</v>
      </c>
      <c r="HV33" s="86">
        <f t="shared" si="93"/>
        <v>9.9021665198250506E-192</v>
      </c>
      <c r="HW33" s="86">
        <f t="shared" si="93"/>
        <v>1.5965184684279493E-176</v>
      </c>
      <c r="HX33" s="86">
        <f t="shared" si="93"/>
        <v>6.4509151485638456E-229</v>
      </c>
      <c r="HY33" s="86">
        <f t="shared" si="93"/>
        <v>3.1733647956890891E-220</v>
      </c>
      <c r="HZ33" s="86">
        <f t="shared" si="93"/>
        <v>1.1430392272071487E-224</v>
      </c>
      <c r="IA33" s="86">
        <f t="shared" si="93"/>
        <v>1.6215497657345428E-234</v>
      </c>
      <c r="IB33" s="86">
        <f t="shared" si="93"/>
        <v>1.2182230249411685E-251</v>
      </c>
      <c r="IC33" s="86">
        <f t="shared" si="93"/>
        <v>1.5584690016838102E-251</v>
      </c>
      <c r="ID33" s="86">
        <f t="shared" si="93"/>
        <v>3.5743588540388664E-236</v>
      </c>
      <c r="IE33" s="86">
        <f t="shared" si="93"/>
        <v>4.486377905051221E-202</v>
      </c>
      <c r="IF33" s="86">
        <f t="shared" si="93"/>
        <v>3.9013163099631674E-134</v>
      </c>
      <c r="IG33" s="86">
        <f t="shared" si="93"/>
        <v>1.648686984711686E-100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3.9129398690341289E-255</v>
      </c>
      <c r="IW33" s="86">
        <f t="shared" si="129"/>
        <v>8.1575136010687337E-184</v>
      </c>
      <c r="IY33" s="86">
        <f t="shared" si="130"/>
        <v>6.0889933773920474E-10</v>
      </c>
      <c r="IZ33" s="86">
        <f t="shared" si="131"/>
        <v>4.857554278133345E-14</v>
      </c>
      <c r="JA33" s="86">
        <f t="shared" si="132"/>
        <v>3.9681923030822603E-12</v>
      </c>
      <c r="JB33" s="86">
        <f t="shared" si="133"/>
        <v>1.0432867488986504E-14</v>
      </c>
      <c r="JC33" s="86">
        <f t="shared" si="134"/>
        <v>2.8455932093623047E-14</v>
      </c>
      <c r="JD33" s="86">
        <f t="shared" si="135"/>
        <v>3.7611110674082621E-24</v>
      </c>
      <c r="JE33" s="86">
        <f t="shared" si="136"/>
        <v>6.0193264574916212E-26</v>
      </c>
      <c r="JF33" s="86">
        <f t="shared" si="137"/>
        <v>1.5107310319462473E-30</v>
      </c>
      <c r="JG33" s="86">
        <f t="shared" si="138"/>
        <v>1.4528070302375469E-25</v>
      </c>
      <c r="JH33" s="86">
        <f t="shared" si="139"/>
        <v>1.9502031492457257E-25</v>
      </c>
      <c r="JI33" s="86">
        <f t="shared" si="140"/>
        <v>1.5748901748449944E-20</v>
      </c>
      <c r="JJ33" s="86">
        <f t="shared" si="141"/>
        <v>2.9323593058450944E-14</v>
      </c>
      <c r="JK33" s="86">
        <f t="shared" si="142"/>
        <v>1.2491401938765197E-15</v>
      </c>
      <c r="JL33" s="86">
        <f t="shared" si="143"/>
        <v>3.8835449441096969E-18</v>
      </c>
      <c r="JM33" s="86">
        <f t="shared" si="144"/>
        <v>7.8297991421648657E-25</v>
      </c>
    </row>
    <row r="34" spans="2:273" x14ac:dyDescent="0.25">
      <c r="B34" s="2">
        <v>7</v>
      </c>
      <c r="C34" s="37">
        <v>87.531000000000006</v>
      </c>
      <c r="D34" s="37">
        <v>86.841999999999999</v>
      </c>
      <c r="E34" s="37">
        <v>88.796999999999997</v>
      </c>
      <c r="F34" s="37">
        <v>89.430999999999997</v>
      </c>
      <c r="G34" s="37">
        <v>87.426000000000002</v>
      </c>
      <c r="H34" s="37">
        <v>95.034999999999997</v>
      </c>
      <c r="I34" s="37">
        <v>94.873000000000005</v>
      </c>
      <c r="J34" s="37">
        <v>97.213999999999999</v>
      </c>
      <c r="K34" s="37">
        <v>103.569</v>
      </c>
      <c r="L34" s="37">
        <v>98.525999999999996</v>
      </c>
      <c r="M34" s="37">
        <v>112.288</v>
      </c>
      <c r="N34" s="37">
        <v>97.466999999999999</v>
      </c>
      <c r="O34" s="37">
        <v>96.632999999999996</v>
      </c>
      <c r="P34" s="37">
        <v>98.316999999999993</v>
      </c>
      <c r="Q34" s="37">
        <v>93.016999999999996</v>
      </c>
      <c r="R34" s="19"/>
      <c r="S34" s="4">
        <f t="shared" si="8"/>
        <v>87.216473861085447</v>
      </c>
      <c r="T34" s="4">
        <f t="shared" si="9"/>
        <v>84.428553085074711</v>
      </c>
      <c r="U34" s="4">
        <f t="shared" si="10"/>
        <v>87.677946303536444</v>
      </c>
      <c r="V34" s="4">
        <f t="shared" si="11"/>
        <v>87.16463083851734</v>
      </c>
      <c r="W34" s="4">
        <f t="shared" si="12"/>
        <v>85.31700508704769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95.838473748060352</v>
      </c>
      <c r="AE34" s="4">
        <f t="shared" si="20"/>
        <v>93.343775228565406</v>
      </c>
      <c r="AF34" s="4" t="e">
        <f t="shared" si="21"/>
        <v>#N/A</v>
      </c>
      <c r="AG34" s="4" t="e">
        <f t="shared" si="22"/>
        <v>#N/A</v>
      </c>
      <c r="AI34" s="4">
        <f t="shared" si="23"/>
        <v>0.31452613891455883</v>
      </c>
      <c r="AJ34" s="4">
        <f t="shared" si="24"/>
        <v>2.413446914925288</v>
      </c>
      <c r="AK34" s="4">
        <f t="shared" si="25"/>
        <v>1.1190536964635527</v>
      </c>
      <c r="AL34" s="4">
        <f t="shared" si="26"/>
        <v>2.2663691614826575</v>
      </c>
      <c r="AM34" s="4">
        <f t="shared" si="27"/>
        <v>2.108994912952312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1.6285262519396468</v>
      </c>
      <c r="AU34" s="4">
        <f t="shared" si="35"/>
        <v>3.2892247714345899</v>
      </c>
      <c r="AV34" s="4">
        <f t="shared" si="36"/>
        <v>0</v>
      </c>
      <c r="AW34" s="4">
        <f t="shared" si="36"/>
        <v>0</v>
      </c>
      <c r="AY34" s="2">
        <f t="shared" si="96"/>
        <v>87.216472548267063</v>
      </c>
      <c r="AZ34" s="2">
        <f t="shared" si="37"/>
        <v>84.428553084866422</v>
      </c>
      <c r="BA34" s="2">
        <f t="shared" si="37"/>
        <v>87.677946289511013</v>
      </c>
      <c r="BB34" s="2">
        <f t="shared" si="37"/>
        <v>87.164630838463879</v>
      </c>
      <c r="BC34" s="2">
        <f t="shared" si="37"/>
        <v>85.317005086922862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95.838473747937584</v>
      </c>
      <c r="BK34" s="2">
        <f t="shared" si="37"/>
        <v>93.343775228558584</v>
      </c>
      <c r="BL34" s="2" t="e">
        <f t="shared" si="37"/>
        <v>#N/A</v>
      </c>
      <c r="BM34" s="2" t="e">
        <f t="shared" si="37"/>
        <v>#N/A</v>
      </c>
      <c r="BO34" s="2">
        <f t="shared" si="38"/>
        <v>87.531000000000006</v>
      </c>
      <c r="BP34" s="2">
        <f t="shared" si="39"/>
        <v>86.841999999999999</v>
      </c>
      <c r="BQ34" s="2">
        <f t="shared" si="40"/>
        <v>88.796999999999997</v>
      </c>
      <c r="BR34" s="2">
        <f t="shared" si="41"/>
        <v>89.430999999999997</v>
      </c>
      <c r="BS34" s="2">
        <f t="shared" si="42"/>
        <v>87.426000000000002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97.466999999999999</v>
      </c>
      <c r="CA34" s="2">
        <f t="shared" si="50"/>
        <v>96.632999999999996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86.920721951219534</v>
      </c>
      <c r="DL34" s="2">
        <f t="shared" si="70"/>
        <v>84.234300326823885</v>
      </c>
      <c r="DM34" s="2">
        <f t="shared" si="70"/>
        <v>87.335071881606751</v>
      </c>
      <c r="DN34" s="2">
        <f t="shared" si="70"/>
        <v>87.007817354596625</v>
      </c>
      <c r="DO34" s="2">
        <f t="shared" si="70"/>
        <v>85.181307839721256</v>
      </c>
      <c r="DP34" s="2">
        <f t="shared" si="70"/>
        <v>90.309275936225461</v>
      </c>
      <c r="DQ34" s="2">
        <f t="shared" si="70"/>
        <v>89.123696551724123</v>
      </c>
      <c r="DR34" s="2">
        <f t="shared" si="70"/>
        <v>91.529966153846146</v>
      </c>
      <c r="DS34" s="2">
        <f t="shared" si="70"/>
        <v>109.04575467980295</v>
      </c>
      <c r="DT34" s="2">
        <f t="shared" si="70"/>
        <v>100.77032019704431</v>
      </c>
      <c r="DU34" s="2">
        <f t="shared" si="70"/>
        <v>97.759122103386773</v>
      </c>
      <c r="DV34" s="2">
        <f t="shared" si="70"/>
        <v>95.789928314831357</v>
      </c>
      <c r="DW34" s="2">
        <f t="shared" si="70"/>
        <v>93.425512757973721</v>
      </c>
      <c r="DX34" s="2">
        <f t="shared" si="70"/>
        <v>94.677612605042043</v>
      </c>
      <c r="DY34" s="2">
        <f t="shared" si="70"/>
        <v>90.868163218390791</v>
      </c>
      <c r="EA34" s="2">
        <f t="shared" si="71"/>
        <v>94.381479549934866</v>
      </c>
      <c r="EB34" s="2">
        <f t="shared" si="72"/>
        <v>90.6173401972639</v>
      </c>
      <c r="EC34" s="2">
        <f t="shared" si="73"/>
        <v>97.388328845073076</v>
      </c>
      <c r="ED34" s="2">
        <f t="shared" si="74"/>
        <v>92.518707788861832</v>
      </c>
      <c r="EE34" s="2">
        <f t="shared" si="75"/>
        <v>89.709343386376332</v>
      </c>
      <c r="EF34" s="2">
        <f t="shared" si="76"/>
        <v>94.078352890240041</v>
      </c>
      <c r="EG34" s="2">
        <f t="shared" si="77"/>
        <v>111.76157054602666</v>
      </c>
      <c r="EH34" s="2">
        <f t="shared" si="78"/>
        <v>122.45809615901155</v>
      </c>
      <c r="EI34" s="2">
        <f t="shared" si="79"/>
        <v>128.14549095523515</v>
      </c>
      <c r="EJ34" s="2">
        <f t="shared" si="80"/>
        <v>115.10486313518696</v>
      </c>
      <c r="EK34" s="2">
        <f t="shared" si="81"/>
        <v>107.39353525729793</v>
      </c>
      <c r="EL34" s="2">
        <f t="shared" si="82"/>
        <v>97.403741535435273</v>
      </c>
      <c r="EM34" s="2">
        <f t="shared" si="83"/>
        <v>90.39760795065861</v>
      </c>
      <c r="EN34" s="2">
        <f t="shared" si="84"/>
        <v>89.399758700321655</v>
      </c>
      <c r="EO34" s="2">
        <f t="shared" si="85"/>
        <v>91.372464929650022</v>
      </c>
      <c r="EQ34" s="2">
        <f t="shared" si="86"/>
        <v>93.897948791968034</v>
      </c>
      <c r="ER34" s="2">
        <f t="shared" si="87"/>
        <v>90.711091665301723</v>
      </c>
      <c r="ES34" s="2">
        <f t="shared" si="87"/>
        <v>94.971811333668256</v>
      </c>
      <c r="ET34" s="2">
        <f t="shared" si="87"/>
        <v>93.129071433938648</v>
      </c>
      <c r="EU34" s="2">
        <f t="shared" si="87"/>
        <v>89.644211918591765</v>
      </c>
      <c r="EV34" s="2">
        <f t="shared" si="87"/>
        <v>94.189687476387959</v>
      </c>
      <c r="EW34" s="2">
        <f t="shared" si="87"/>
        <v>105.6934391609648</v>
      </c>
      <c r="EX34" s="2">
        <f t="shared" si="87"/>
        <v>115.89294834791627</v>
      </c>
      <c r="EY34" s="2">
        <f t="shared" si="87"/>
        <v>118.39666456732913</v>
      </c>
      <c r="EZ34" s="2">
        <f t="shared" si="87"/>
        <v>110.61913944080972</v>
      </c>
      <c r="FA34" s="2">
        <f t="shared" si="87"/>
        <v>104.84410837274859</v>
      </c>
      <c r="FB34" s="2">
        <f t="shared" si="87"/>
        <v>96.400085480719781</v>
      </c>
      <c r="FC34" s="2">
        <f t="shared" si="87"/>
        <v>89.070059889000191</v>
      </c>
      <c r="FD34" s="2">
        <f t="shared" si="87"/>
        <v>88.753310999554529</v>
      </c>
      <c r="FE34" s="2">
        <f t="shared" si="87"/>
        <v>92.234302026170099</v>
      </c>
      <c r="FG34" s="2">
        <f t="shared" si="88"/>
        <v>3.9640893111926499E-2</v>
      </c>
      <c r="FH34" s="2">
        <f t="shared" si="89"/>
        <v>3.0432619455970401E-2</v>
      </c>
      <c r="FI34" s="2">
        <f t="shared" si="89"/>
        <v>3.4106234105311134E-2</v>
      </c>
      <c r="FJ34" s="2">
        <f t="shared" si="89"/>
        <v>2.8455034903963883E-2</v>
      </c>
      <c r="FK34" s="2">
        <f t="shared" si="89"/>
        <v>2.9968256243018639E-2</v>
      </c>
      <c r="FL34" s="2">
        <f t="shared" si="89"/>
        <v>2.0694583612788447E-2</v>
      </c>
      <c r="FM34" s="2">
        <f t="shared" si="89"/>
        <v>1.9763435804606249E-2</v>
      </c>
      <c r="FN34" s="2">
        <f t="shared" si="89"/>
        <v>1.8622913996716763E-2</v>
      </c>
      <c r="FO34" s="2">
        <f t="shared" si="89"/>
        <v>2.1394207398348339E-2</v>
      </c>
      <c r="FP34" s="2">
        <f t="shared" si="89"/>
        <v>2.1320104845269281E-2</v>
      </c>
      <c r="FQ34" s="2">
        <f t="shared" si="89"/>
        <v>2.2062486623748604E-2</v>
      </c>
      <c r="FR34" s="2">
        <f t="shared" si="89"/>
        <v>3.0082081244097031E-2</v>
      </c>
      <c r="FS34" s="2">
        <f t="shared" si="89"/>
        <v>2.6994225540794132E-2</v>
      </c>
      <c r="FT34" s="2">
        <f t="shared" si="89"/>
        <v>2.5857200150529547E-2</v>
      </c>
      <c r="FU34" s="2">
        <f t="shared" si="89"/>
        <v>2.014566108030456E-2</v>
      </c>
      <c r="FW34" s="2">
        <f t="shared" si="112"/>
        <v>1.0288014366374771E-6</v>
      </c>
      <c r="FX34" s="2">
        <f t="shared" si="90"/>
        <v>1.4367045091289717E-6</v>
      </c>
      <c r="FY34" s="2">
        <f t="shared" si="90"/>
        <v>1.7908467721546175E-6</v>
      </c>
      <c r="FZ34" s="2">
        <f t="shared" si="90"/>
        <v>1.4814255691116815E-6</v>
      </c>
      <c r="GA34" s="2">
        <f t="shared" si="90"/>
        <v>1.2641823467910775E-6</v>
      </c>
      <c r="GB34" s="2">
        <f t="shared" si="90"/>
        <v>1.3087863406712199E-6</v>
      </c>
      <c r="GC34" s="2">
        <f t="shared" si="90"/>
        <v>1.8338382862911789E-6</v>
      </c>
      <c r="GD34" s="2">
        <f t="shared" si="90"/>
        <v>1.9681151635716624E-6</v>
      </c>
      <c r="GE34" s="2">
        <f t="shared" si="90"/>
        <v>2.7005657263320492E-6</v>
      </c>
      <c r="GF34" s="2">
        <f t="shared" si="90"/>
        <v>2.0748225223567396E-6</v>
      </c>
      <c r="GG34" s="2">
        <f t="shared" si="90"/>
        <v>1.5723764907757774E-6</v>
      </c>
      <c r="GH34" s="2">
        <f t="shared" si="90"/>
        <v>1.4221094595554372E-6</v>
      </c>
      <c r="GI34" s="2">
        <f t="shared" si="90"/>
        <v>1.1932753832502479E-6</v>
      </c>
      <c r="GJ34" s="2">
        <f t="shared" si="90"/>
        <v>8.2406464515310496E-7</v>
      </c>
      <c r="GK34" s="2">
        <f t="shared" si="90"/>
        <v>6.2471776211155178E-7</v>
      </c>
      <c r="GM34" s="86">
        <f t="shared" si="113"/>
        <v>1.168318736203864E-9</v>
      </c>
      <c r="GN34" s="86">
        <f t="shared" si="91"/>
        <v>1.3098417330412571E-13</v>
      </c>
      <c r="GO34" s="86">
        <f t="shared" si="91"/>
        <v>9.1467524764913426E-12</v>
      </c>
      <c r="GP34" s="86">
        <f t="shared" si="91"/>
        <v>2.9430720751342886E-14</v>
      </c>
      <c r="GQ34" s="86">
        <f t="shared" si="91"/>
        <v>7.8136290050313707E-14</v>
      </c>
      <c r="GR34" s="86">
        <f t="shared" si="91"/>
        <v>2.2921277579974726E-23</v>
      </c>
      <c r="GS34" s="86">
        <f t="shared" si="91"/>
        <v>4.2345959382775948E-25</v>
      </c>
      <c r="GT34" s="86">
        <f t="shared" si="91"/>
        <v>1.5703209594580599E-29</v>
      </c>
      <c r="GU34" s="86">
        <f t="shared" si="91"/>
        <v>1.0262527118494644E-24</v>
      </c>
      <c r="GV34" s="86">
        <f t="shared" si="91"/>
        <v>1.3588360766479414E-24</v>
      </c>
      <c r="GW34" s="86">
        <f t="shared" si="91"/>
        <v>7.052944612082775E-20</v>
      </c>
      <c r="GX34" s="86">
        <f t="shared" si="91"/>
        <v>8.0505166607951246E-14</v>
      </c>
      <c r="GY34" s="86">
        <f t="shared" si="91"/>
        <v>3.7879803703571083E-15</v>
      </c>
      <c r="GZ34" s="86">
        <f t="shared" si="91"/>
        <v>1.47451096813603E-17</v>
      </c>
      <c r="HA34" s="86">
        <f t="shared" si="91"/>
        <v>5.0178820553480243E-24</v>
      </c>
      <c r="HC34" s="86">
        <f t="shared" si="145"/>
        <v>7.0763172442110995E-26</v>
      </c>
      <c r="HD34" s="86">
        <f t="shared" si="92"/>
        <v>1.0504766055672556E-34</v>
      </c>
      <c r="HE34" s="86">
        <f t="shared" si="92"/>
        <v>2.7809003235916632E-38</v>
      </c>
      <c r="HF34" s="86">
        <f t="shared" si="92"/>
        <v>8.6177457520233317E-34</v>
      </c>
      <c r="HG34" s="86">
        <f t="shared" si="92"/>
        <v>2.8379440827394845E-30</v>
      </c>
      <c r="HH34" s="86">
        <f t="shared" si="92"/>
        <v>2.3845935130688889E-40</v>
      </c>
      <c r="HI34" s="86">
        <f t="shared" si="92"/>
        <v>3.519466841390474E-39</v>
      </c>
      <c r="HJ34" s="86">
        <f t="shared" si="92"/>
        <v>2.8990162166592071E-40</v>
      </c>
      <c r="HK34" s="86">
        <f t="shared" si="92"/>
        <v>1.2063321805043034E-41</v>
      </c>
      <c r="HL34" s="86">
        <f t="shared" si="92"/>
        <v>6.5662474222451669E-44</v>
      </c>
      <c r="HM34" s="86">
        <f t="shared" si="92"/>
        <v>3.8645149415410504E-44</v>
      </c>
      <c r="HN34" s="86">
        <f t="shared" si="92"/>
        <v>9.1709197225452272E-41</v>
      </c>
      <c r="HO34" s="86">
        <f t="shared" si="92"/>
        <v>1.9342447595359945E-35</v>
      </c>
      <c r="HP34" s="86">
        <f t="shared" si="92"/>
        <v>3.0742573620368575E-43</v>
      </c>
      <c r="HQ34" s="86">
        <f t="shared" si="92"/>
        <v>2.3282988547390297E-57</v>
      </c>
      <c r="HS34" s="86">
        <f t="shared" si="114"/>
        <v>2.7328836596613953E-141</v>
      </c>
      <c r="HT34" s="86">
        <f t="shared" si="93"/>
        <v>1.3011863761044481E-197</v>
      </c>
      <c r="HU34" s="86">
        <f t="shared" si="93"/>
        <v>2.4506371893184056E-206</v>
      </c>
      <c r="HV34" s="86">
        <f t="shared" si="93"/>
        <v>1.4641580610897211E-188</v>
      </c>
      <c r="HW34" s="86">
        <f t="shared" si="93"/>
        <v>1.3143090867755944E-173</v>
      </c>
      <c r="HX34" s="86">
        <f t="shared" si="93"/>
        <v>4.1986755587518664E-225</v>
      </c>
      <c r="HY34" s="86">
        <f t="shared" si="93"/>
        <v>1.6212877732804451E-216</v>
      </c>
      <c r="HZ34" s="86">
        <f t="shared" si="93"/>
        <v>7.147051103844497E-221</v>
      </c>
      <c r="IA34" s="86">
        <f t="shared" si="93"/>
        <v>1.7156921318421911E-230</v>
      </c>
      <c r="IB34" s="86">
        <f t="shared" si="93"/>
        <v>2.2424178132830173E-247</v>
      </c>
      <c r="IC34" s="86">
        <f t="shared" si="93"/>
        <v>2.4885859679134242E-247</v>
      </c>
      <c r="ID34" s="86">
        <f t="shared" si="93"/>
        <v>3.047973321262767E-232</v>
      </c>
      <c r="IE34" s="86">
        <f t="shared" si="93"/>
        <v>8.97411509797567E-199</v>
      </c>
      <c r="IF34" s="86">
        <f t="shared" si="93"/>
        <v>5.515963102629624E-132</v>
      </c>
      <c r="IG34" s="86">
        <f t="shared" si="93"/>
        <v>6.1352912351902932E-99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7.7027128142132383E-252</v>
      </c>
      <c r="IW34" s="86">
        <f t="shared" si="129"/>
        <v>1.7083485540854496E-181</v>
      </c>
      <c r="IY34" s="86">
        <f t="shared" si="130"/>
        <v>1.168318736203864E-9</v>
      </c>
      <c r="IZ34" s="86">
        <f t="shared" si="131"/>
        <v>1.3098417330412571E-13</v>
      </c>
      <c r="JA34" s="86">
        <f t="shared" si="132"/>
        <v>9.1467524764913426E-12</v>
      </c>
      <c r="JB34" s="86">
        <f t="shared" si="133"/>
        <v>2.9430720751342886E-14</v>
      </c>
      <c r="JC34" s="86">
        <f t="shared" si="134"/>
        <v>7.8136290050313707E-14</v>
      </c>
      <c r="JD34" s="86">
        <f t="shared" si="135"/>
        <v>2.2921277579974726E-23</v>
      </c>
      <c r="JE34" s="86">
        <f t="shared" si="136"/>
        <v>4.2345959382776297E-25</v>
      </c>
      <c r="JF34" s="86">
        <f t="shared" si="137"/>
        <v>1.57032095948705E-29</v>
      </c>
      <c r="JG34" s="86">
        <f t="shared" si="138"/>
        <v>1.0262527118494644E-24</v>
      </c>
      <c r="JH34" s="86">
        <f t="shared" si="139"/>
        <v>1.3588360766479414E-24</v>
      </c>
      <c r="JI34" s="86">
        <f t="shared" si="140"/>
        <v>7.052944612082775E-20</v>
      </c>
      <c r="JJ34" s="86">
        <f t="shared" si="141"/>
        <v>8.0505166607951246E-14</v>
      </c>
      <c r="JK34" s="86">
        <f t="shared" si="142"/>
        <v>3.7879803703571083E-15</v>
      </c>
      <c r="JL34" s="86">
        <f t="shared" si="143"/>
        <v>1.47451096813603E-17</v>
      </c>
      <c r="JM34" s="86">
        <f t="shared" si="144"/>
        <v>5.0178820553480243E-24</v>
      </c>
    </row>
    <row r="35" spans="2:273" x14ac:dyDescent="0.25">
      <c r="B35" s="2">
        <v>8</v>
      </c>
      <c r="C35" s="37">
        <v>87.891000000000005</v>
      </c>
      <c r="D35" s="37">
        <v>86.754000000000005</v>
      </c>
      <c r="E35" s="37">
        <v>87.846999999999994</v>
      </c>
      <c r="F35" s="37">
        <v>90.034000000000006</v>
      </c>
      <c r="G35" s="37">
        <v>87.278000000000006</v>
      </c>
      <c r="H35" s="37">
        <v>94.825000000000003</v>
      </c>
      <c r="I35" s="37">
        <v>94.509</v>
      </c>
      <c r="J35" s="37">
        <v>94.518000000000001</v>
      </c>
      <c r="K35" s="37">
        <v>103.655</v>
      </c>
      <c r="L35" s="37">
        <v>99.525999999999996</v>
      </c>
      <c r="M35" s="37">
        <v>111.932</v>
      </c>
      <c r="N35" s="37">
        <v>96.65</v>
      </c>
      <c r="O35" s="37">
        <v>96.15</v>
      </c>
      <c r="P35" s="37">
        <v>97.733000000000004</v>
      </c>
      <c r="Q35" s="37">
        <v>92.483000000000004</v>
      </c>
      <c r="S35" s="4">
        <f t="shared" si="8"/>
        <v>87.49590872850105</v>
      </c>
      <c r="T35" s="4">
        <f t="shared" si="9"/>
        <v>84.91592078508981</v>
      </c>
      <c r="U35" s="4">
        <f t="shared" si="10"/>
        <v>88.100156758824937</v>
      </c>
      <c r="V35" s="4">
        <f t="shared" si="11"/>
        <v>87.55193459956557</v>
      </c>
      <c r="W35" s="4">
        <f t="shared" si="12"/>
        <v>85.646721684614974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95.835879535651415</v>
      </c>
      <c r="AE35" s="4">
        <f t="shared" si="20"/>
        <v>93.650103597682318</v>
      </c>
      <c r="AF35" s="4" t="e">
        <f t="shared" si="21"/>
        <v>#N/A</v>
      </c>
      <c r="AG35" s="4" t="e">
        <f t="shared" si="22"/>
        <v>#N/A</v>
      </c>
      <c r="AI35" s="4">
        <f t="shared" si="23"/>
        <v>0.39509127149895562</v>
      </c>
      <c r="AJ35" s="4">
        <f t="shared" si="24"/>
        <v>1.838079214910195</v>
      </c>
      <c r="AK35" s="4">
        <f t="shared" si="25"/>
        <v>-0.25315675882494304</v>
      </c>
      <c r="AL35" s="4">
        <f t="shared" si="26"/>
        <v>2.4820654004344362</v>
      </c>
      <c r="AM35" s="4">
        <f t="shared" si="27"/>
        <v>1.6312783153850319</v>
      </c>
      <c r="AN35" s="4">
        <f t="shared" si="28"/>
        <v>0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0.81412046434859064</v>
      </c>
      <c r="AU35" s="4">
        <f t="shared" si="35"/>
        <v>2.4998964023176882</v>
      </c>
      <c r="AV35" s="4">
        <f t="shared" si="36"/>
        <v>0</v>
      </c>
      <c r="AW35" s="4">
        <f t="shared" si="36"/>
        <v>0</v>
      </c>
      <c r="AY35" s="2">
        <f t="shared" si="96"/>
        <v>87.495906276185693</v>
      </c>
      <c r="AZ35" s="2">
        <f t="shared" si="37"/>
        <v>84.915920784546898</v>
      </c>
      <c r="BA35" s="2">
        <f t="shared" si="37"/>
        <v>88.100156727476318</v>
      </c>
      <c r="BB35" s="2">
        <f t="shared" si="37"/>
        <v>87.551934599419866</v>
      </c>
      <c r="BC35" s="2">
        <f t="shared" si="37"/>
        <v>85.646721684283747</v>
      </c>
      <c r="BD35" s="2" t="e">
        <f t="shared" si="37"/>
        <v>#N/A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95.835879535325731</v>
      </c>
      <c r="BK35" s="2">
        <f t="shared" si="37"/>
        <v>93.650103597662337</v>
      </c>
      <c r="BL35" s="2" t="e">
        <f t="shared" si="37"/>
        <v>#N/A</v>
      </c>
      <c r="BM35" s="2" t="e">
        <f t="shared" si="37"/>
        <v>#N/A</v>
      </c>
      <c r="BO35" s="2">
        <f t="shared" si="38"/>
        <v>87.891000000000005</v>
      </c>
      <c r="BP35" s="2">
        <f t="shared" si="39"/>
        <v>86.754000000000005</v>
      </c>
      <c r="BQ35" s="2">
        <f t="shared" si="40"/>
        <v>87.846999999999994</v>
      </c>
      <c r="BR35" s="2">
        <f t="shared" si="41"/>
        <v>90.034000000000006</v>
      </c>
      <c r="BS35" s="2">
        <f t="shared" si="42"/>
        <v>87.278000000000006</v>
      </c>
      <c r="BT35" s="2" t="str">
        <f t="shared" si="43"/>
        <v/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96.65</v>
      </c>
      <c r="CA35" s="2">
        <f t="shared" si="50"/>
        <v>96.15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87.18940000000002</v>
      </c>
      <c r="DL35" s="2">
        <f t="shared" si="70"/>
        <v>84.72289395781003</v>
      </c>
      <c r="DM35" s="2">
        <f t="shared" si="70"/>
        <v>87.746384022953777</v>
      </c>
      <c r="DN35" s="2">
        <f t="shared" si="70"/>
        <v>87.39599493433397</v>
      </c>
      <c r="DO35" s="2">
        <f t="shared" si="70"/>
        <v>85.512051567944255</v>
      </c>
      <c r="DP35" s="2">
        <f t="shared" si="70"/>
        <v>90.52605168705972</v>
      </c>
      <c r="DQ35" s="2">
        <f t="shared" si="70"/>
        <v>89.399365517241364</v>
      </c>
      <c r="DR35" s="2">
        <f t="shared" si="70"/>
        <v>91.791683076923064</v>
      </c>
      <c r="DS35" s="2">
        <f t="shared" si="70"/>
        <v>109.04280591133005</v>
      </c>
      <c r="DT35" s="2">
        <f t="shared" si="70"/>
        <v>100.86350246305417</v>
      </c>
      <c r="DU35" s="2">
        <f t="shared" si="70"/>
        <v>97.998933934937568</v>
      </c>
      <c r="DV35" s="2">
        <f t="shared" si="70"/>
        <v>95.788644059098431</v>
      </c>
      <c r="DW35" s="2">
        <f t="shared" si="70"/>
        <v>93.751699906191362</v>
      </c>
      <c r="DX35" s="2">
        <f t="shared" si="70"/>
        <v>94.856163025210108</v>
      </c>
      <c r="DY35" s="2">
        <f t="shared" si="70"/>
        <v>90.949721839080453</v>
      </c>
      <c r="EA35" s="2">
        <f t="shared" si="71"/>
        <v>94.268116024851778</v>
      </c>
      <c r="EB35" s="2">
        <f t="shared" si="72"/>
        <v>90.524540460440505</v>
      </c>
      <c r="EC35" s="2">
        <f t="shared" si="73"/>
        <v>97.237625526882752</v>
      </c>
      <c r="ED35" s="2">
        <f t="shared" si="74"/>
        <v>92.40769844571733</v>
      </c>
      <c r="EE35" s="2">
        <f t="shared" si="75"/>
        <v>89.622260576792158</v>
      </c>
      <c r="EF35" s="2">
        <f t="shared" si="76"/>
        <v>93.954532757483634</v>
      </c>
      <c r="EG35" s="2">
        <f t="shared" si="77"/>
        <v>111.48712474578876</v>
      </c>
      <c r="EH35" s="2">
        <f t="shared" si="78"/>
        <v>122.10866279114386</v>
      </c>
      <c r="EI35" s="2">
        <f t="shared" si="79"/>
        <v>127.73384341757114</v>
      </c>
      <c r="EJ35" s="2">
        <f t="shared" si="80"/>
        <v>114.79079183445191</v>
      </c>
      <c r="EK35" s="2">
        <f t="shared" si="81"/>
        <v>107.13849162466069</v>
      </c>
      <c r="EL35" s="2">
        <f t="shared" si="82"/>
        <v>97.224904755758089</v>
      </c>
      <c r="EM35" s="2">
        <f t="shared" si="83"/>
        <v>90.310346400700652</v>
      </c>
      <c r="EN35" s="2">
        <f t="shared" si="84"/>
        <v>89.334610356567111</v>
      </c>
      <c r="EO35" s="2">
        <f t="shared" si="85"/>
        <v>91.27632346896992</v>
      </c>
      <c r="EQ35" s="2">
        <f t="shared" si="86"/>
        <v>93.789062139487484</v>
      </c>
      <c r="ER35" s="2">
        <f t="shared" si="87"/>
        <v>90.617409330452659</v>
      </c>
      <c r="ES35" s="2">
        <f t="shared" si="87"/>
        <v>94.844921948041446</v>
      </c>
      <c r="ET35" s="2">
        <f t="shared" si="87"/>
        <v>93.012238730953896</v>
      </c>
      <c r="EU35" s="2">
        <f t="shared" si="87"/>
        <v>89.557754245864686</v>
      </c>
      <c r="EV35" s="2">
        <f t="shared" si="87"/>
        <v>94.064838593502259</v>
      </c>
      <c r="EW35" s="2">
        <f t="shared" si="87"/>
        <v>105.47745208186733</v>
      </c>
      <c r="EX35" s="2">
        <f t="shared" si="87"/>
        <v>115.606834161197</v>
      </c>
      <c r="EY35" s="2">
        <f t="shared" si="87"/>
        <v>118.08196039726819</v>
      </c>
      <c r="EZ35" s="2">
        <f t="shared" si="87"/>
        <v>110.34873089327741</v>
      </c>
      <c r="FA35" s="2">
        <f t="shared" si="87"/>
        <v>104.61391600558595</v>
      </c>
      <c r="FB35" s="2">
        <f t="shared" si="87"/>
        <v>96.231241347043692</v>
      </c>
      <c r="FC35" s="2">
        <f t="shared" si="87"/>
        <v>88.995215845411451</v>
      </c>
      <c r="FD35" s="2">
        <f t="shared" si="87"/>
        <v>88.69446128910667</v>
      </c>
      <c r="FE35" s="2">
        <f t="shared" si="87"/>
        <v>92.129283641329693</v>
      </c>
      <c r="FG35" s="2">
        <f t="shared" si="88"/>
        <v>4.3299775765870491E-2</v>
      </c>
      <c r="FH35" s="2">
        <f t="shared" si="89"/>
        <v>3.3271017176179848E-2</v>
      </c>
      <c r="FI35" s="2">
        <f t="shared" si="89"/>
        <v>3.7274091355329164E-2</v>
      </c>
      <c r="FJ35" s="2">
        <f t="shared" si="89"/>
        <v>3.1114905889050623E-2</v>
      </c>
      <c r="FK35" s="2">
        <f t="shared" si="89"/>
        <v>3.2764807206869653E-2</v>
      </c>
      <c r="FL35" s="2">
        <f t="shared" si="89"/>
        <v>2.2645945356494199E-2</v>
      </c>
      <c r="FM35" s="2">
        <f t="shared" si="89"/>
        <v>2.1628935670070307E-2</v>
      </c>
      <c r="FN35" s="2">
        <f t="shared" si="89"/>
        <v>2.038299691054166E-2</v>
      </c>
      <c r="FO35" s="2">
        <f t="shared" si="89"/>
        <v>2.3409962029500408E-2</v>
      </c>
      <c r="FP35" s="2">
        <f t="shared" si="89"/>
        <v>2.3329044002492767E-2</v>
      </c>
      <c r="FQ35" s="2">
        <f t="shared" si="89"/>
        <v>2.4139653103294537E-2</v>
      </c>
      <c r="FR35" s="2">
        <f t="shared" si="89"/>
        <v>3.2888893895268154E-2</v>
      </c>
      <c r="FS35" s="2">
        <f t="shared" si="89"/>
        <v>2.9521694777866168E-2</v>
      </c>
      <c r="FT35" s="2">
        <f t="shared" si="89"/>
        <v>2.8281304052735688E-2</v>
      </c>
      <c r="FU35" s="2">
        <f t="shared" si="89"/>
        <v>2.2046428307689225E-2</v>
      </c>
      <c r="FW35" s="2">
        <f t="shared" si="112"/>
        <v>1.128058231466207E-6</v>
      </c>
      <c r="FX35" s="2">
        <f t="shared" si="90"/>
        <v>1.5753149502050703E-6</v>
      </c>
      <c r="FY35" s="2">
        <f t="shared" si="90"/>
        <v>1.9636240990305504E-6</v>
      </c>
      <c r="FZ35" s="2">
        <f t="shared" si="90"/>
        <v>1.6243506035792241E-6</v>
      </c>
      <c r="GA35" s="2">
        <f t="shared" si="90"/>
        <v>1.3861482101425437E-6</v>
      </c>
      <c r="GB35" s="2">
        <f t="shared" si="90"/>
        <v>1.4350555047524996E-6</v>
      </c>
      <c r="GC35" s="2">
        <f t="shared" si="90"/>
        <v>2.0107633404157325E-6</v>
      </c>
      <c r="GD35" s="2">
        <f t="shared" si="90"/>
        <v>2.1579949545945901E-6</v>
      </c>
      <c r="GE35" s="2">
        <f t="shared" si="90"/>
        <v>2.9611106646699946E-6</v>
      </c>
      <c r="GF35" s="2">
        <f t="shared" si="90"/>
        <v>2.274997201233104E-6</v>
      </c>
      <c r="GG35" s="2">
        <f t="shared" si="90"/>
        <v>1.7240762767213221E-6</v>
      </c>
      <c r="GH35" s="2">
        <f t="shared" si="90"/>
        <v>1.5593118009899442E-6</v>
      </c>
      <c r="GI35" s="2">
        <f t="shared" si="90"/>
        <v>1.3084002890986441E-6</v>
      </c>
      <c r="GJ35" s="2">
        <f t="shared" si="90"/>
        <v>9.0356884378526833E-7</v>
      </c>
      <c r="GK35" s="2">
        <f t="shared" si="90"/>
        <v>6.8498936361324716E-7</v>
      </c>
      <c r="GM35" s="86">
        <f t="shared" si="113"/>
        <v>2.2183344665198456E-9</v>
      </c>
      <c r="GN35" s="86">
        <f t="shared" si="91"/>
        <v>3.4733083575655204E-13</v>
      </c>
      <c r="GO35" s="86">
        <f t="shared" si="91"/>
        <v>2.0792688538327683E-11</v>
      </c>
      <c r="GP35" s="86">
        <f t="shared" si="91"/>
        <v>8.1588535363123871E-14</v>
      </c>
      <c r="GQ35" s="86">
        <f t="shared" si="91"/>
        <v>2.1092021850262564E-13</v>
      </c>
      <c r="GR35" s="86">
        <f t="shared" si="91"/>
        <v>1.3536682792948821E-22</v>
      </c>
      <c r="GS35" s="86">
        <f t="shared" si="91"/>
        <v>2.8794952273718467E-24</v>
      </c>
      <c r="GT35" s="86">
        <f t="shared" si="91"/>
        <v>1.5661705061649433E-28</v>
      </c>
      <c r="GU35" s="86">
        <f t="shared" si="91"/>
        <v>7.0023432495354719E-24</v>
      </c>
      <c r="GV35" s="86">
        <f t="shared" si="91"/>
        <v>9.1480893256541486E-24</v>
      </c>
      <c r="GW35" s="86">
        <f t="shared" si="91"/>
        <v>3.0786677961636445E-19</v>
      </c>
      <c r="GX35" s="86">
        <f t="shared" si="91"/>
        <v>2.1727558904647781E-13</v>
      </c>
      <c r="GY35" s="86">
        <f t="shared" si="91"/>
        <v>1.127416219131773E-14</v>
      </c>
      <c r="GZ35" s="86">
        <f t="shared" si="91"/>
        <v>5.4705136359263484E-17</v>
      </c>
      <c r="HA35" s="86">
        <f t="shared" si="91"/>
        <v>3.1137455099739279E-23</v>
      </c>
      <c r="HC35" s="86">
        <f t="shared" si="145"/>
        <v>2.7126384145621578E-25</v>
      </c>
      <c r="HD35" s="86">
        <f t="shared" si="92"/>
        <v>6.939491587549572E-34</v>
      </c>
      <c r="HE35" s="86">
        <f t="shared" si="92"/>
        <v>2.2085902816092251E-37</v>
      </c>
      <c r="HF35" s="86">
        <f t="shared" si="92"/>
        <v>5.3954460956551013E-33</v>
      </c>
      <c r="HG35" s="86">
        <f t="shared" si="92"/>
        <v>1.4940655241394846E-29</v>
      </c>
      <c r="HH35" s="86">
        <f t="shared" si="92"/>
        <v>2.178940051437448E-39</v>
      </c>
      <c r="HI35" s="86">
        <f t="shared" si="92"/>
        <v>3.0538481576038354E-38</v>
      </c>
      <c r="HJ35" s="86">
        <f t="shared" si="92"/>
        <v>2.6713618841798411E-39</v>
      </c>
      <c r="HK35" s="86">
        <f t="shared" si="92"/>
        <v>1.2579201593292292E-40</v>
      </c>
      <c r="HL35" s="86">
        <f t="shared" si="92"/>
        <v>7.7184915092611555E-43</v>
      </c>
      <c r="HM35" s="86">
        <f t="shared" si="92"/>
        <v>4.4151190611769483E-43</v>
      </c>
      <c r="HN35" s="86">
        <f t="shared" si="92"/>
        <v>8.7592122587035315E-40</v>
      </c>
      <c r="HO35" s="86">
        <f t="shared" si="92"/>
        <v>1.3021945433798796E-34</v>
      </c>
      <c r="HP35" s="86">
        <f t="shared" si="92"/>
        <v>3.3260367842111327E-42</v>
      </c>
      <c r="HQ35" s="86">
        <f t="shared" si="92"/>
        <v>5.5670955823380295E-56</v>
      </c>
      <c r="HS35" s="86">
        <f t="shared" si="114"/>
        <v>5.2983093907465468E-139</v>
      </c>
      <c r="HT35" s="86">
        <f t="shared" si="93"/>
        <v>2.4069398902906084E-194</v>
      </c>
      <c r="HU35" s="86">
        <f t="shared" si="93"/>
        <v>7.4463122403415399E-203</v>
      </c>
      <c r="HV35" s="86">
        <f t="shared" si="93"/>
        <v>2.0360727203697108E-185</v>
      </c>
      <c r="HW35" s="86">
        <f t="shared" si="93"/>
        <v>1.0226238908950379E-170</v>
      </c>
      <c r="HX35" s="86">
        <f t="shared" si="93"/>
        <v>2.5370725441291323E-221</v>
      </c>
      <c r="HY35" s="86">
        <f t="shared" si="93"/>
        <v>7.6996231291288612E-213</v>
      </c>
      <c r="HZ35" s="86">
        <f t="shared" si="93"/>
        <v>4.1457571550514933E-217</v>
      </c>
      <c r="IA35" s="86">
        <f t="shared" si="93"/>
        <v>1.6744127404700988E-226</v>
      </c>
      <c r="IB35" s="86">
        <f t="shared" si="93"/>
        <v>3.7931797352665578E-243</v>
      </c>
      <c r="IC35" s="86">
        <f t="shared" si="93"/>
        <v>3.6605656963511935E-243</v>
      </c>
      <c r="ID35" s="86">
        <f t="shared" si="93"/>
        <v>2.4076755475862538E-228</v>
      </c>
      <c r="IE35" s="86">
        <f t="shared" si="93"/>
        <v>1.6852928835848954E-195</v>
      </c>
      <c r="IF35" s="86">
        <f t="shared" si="93"/>
        <v>7.4894158494178824E-130</v>
      </c>
      <c r="IG35" s="86">
        <f t="shared" si="93"/>
        <v>2.2180599705543521E-97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1.4428955715163945E-248</v>
      </c>
      <c r="IW35" s="86">
        <f t="shared" si="129"/>
        <v>3.4571256298091984E-179</v>
      </c>
      <c r="IY35" s="86">
        <f t="shared" si="130"/>
        <v>2.218334466519846E-9</v>
      </c>
      <c r="IZ35" s="86">
        <f t="shared" si="131"/>
        <v>3.4733083575655204E-13</v>
      </c>
      <c r="JA35" s="86">
        <f t="shared" si="132"/>
        <v>2.0792688538327683E-11</v>
      </c>
      <c r="JB35" s="86">
        <f t="shared" si="133"/>
        <v>8.1588535363123871E-14</v>
      </c>
      <c r="JC35" s="86">
        <f t="shared" si="134"/>
        <v>2.1092021850262566E-13</v>
      </c>
      <c r="JD35" s="86">
        <f t="shared" si="135"/>
        <v>1.3536682792948821E-22</v>
      </c>
      <c r="JE35" s="86">
        <f t="shared" si="136"/>
        <v>2.8794952273718772E-24</v>
      </c>
      <c r="JF35" s="86">
        <f t="shared" si="137"/>
        <v>1.566170506191657E-28</v>
      </c>
      <c r="JG35" s="86">
        <f t="shared" si="138"/>
        <v>7.0023432495354719E-24</v>
      </c>
      <c r="JH35" s="86">
        <f t="shared" si="139"/>
        <v>9.1480893256541486E-24</v>
      </c>
      <c r="JI35" s="86">
        <f t="shared" si="140"/>
        <v>3.0786677961636445E-19</v>
      </c>
      <c r="JJ35" s="86">
        <f t="shared" si="141"/>
        <v>2.1727558904647781E-13</v>
      </c>
      <c r="JK35" s="86">
        <f t="shared" si="142"/>
        <v>1.127416219131773E-14</v>
      </c>
      <c r="JL35" s="86">
        <f t="shared" si="143"/>
        <v>5.4705136359263484E-17</v>
      </c>
      <c r="JM35" s="86">
        <f t="shared" si="144"/>
        <v>3.1137455099739279E-23</v>
      </c>
    </row>
    <row r="36" spans="2:273" x14ac:dyDescent="0.25">
      <c r="B36" s="2">
        <v>9</v>
      </c>
      <c r="C36" s="37">
        <v>87.093999999999994</v>
      </c>
      <c r="D36" s="37">
        <v>85.596000000000004</v>
      </c>
      <c r="E36" s="37">
        <v>87.965999999999994</v>
      </c>
      <c r="F36" s="37">
        <v>89.206999999999994</v>
      </c>
      <c r="G36" s="37">
        <v>86.906999999999996</v>
      </c>
      <c r="H36" s="37">
        <v>94.385999999999996</v>
      </c>
      <c r="I36" s="37">
        <v>94.6</v>
      </c>
      <c r="J36" s="37">
        <v>95.713999999999999</v>
      </c>
      <c r="K36" s="37">
        <v>104.121</v>
      </c>
      <c r="L36" s="37">
        <v>99.474000000000004</v>
      </c>
      <c r="M36" s="37">
        <v>111.559</v>
      </c>
      <c r="N36" s="37">
        <v>96.233000000000004</v>
      </c>
      <c r="O36" s="37">
        <v>95.332999999999998</v>
      </c>
      <c r="P36" s="37">
        <v>98.867000000000004</v>
      </c>
      <c r="Q36" s="37">
        <v>92.417000000000002</v>
      </c>
      <c r="R36" s="10"/>
      <c r="S36" s="4">
        <f t="shared" si="8"/>
        <v>87.774699085066715</v>
      </c>
      <c r="T36" s="4">
        <f t="shared" si="9"/>
        <v>85.401318174092339</v>
      </c>
      <c r="U36" s="4">
        <f t="shared" si="10"/>
        <v>88.521322971389068</v>
      </c>
      <c r="V36" s="4">
        <f t="shared" si="11"/>
        <v>87.937665509476616</v>
      </c>
      <c r="W36" s="4">
        <f t="shared" si="12"/>
        <v>85.975029347208405</v>
      </c>
      <c r="X36" s="4" t="e">
        <f t="shared" si="13"/>
        <v>#N/A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>
        <f t="shared" si="19"/>
        <v>95.832606025565752</v>
      </c>
      <c r="AE36" s="4">
        <f t="shared" si="20"/>
        <v>93.953460032077231</v>
      </c>
      <c r="AF36" s="4" t="e">
        <f t="shared" si="21"/>
        <v>#N/A</v>
      </c>
      <c r="AG36" s="4" t="e">
        <f t="shared" si="22"/>
        <v>#N/A</v>
      </c>
      <c r="AI36" s="4">
        <f t="shared" si="23"/>
        <v>-0.6806990850667205</v>
      </c>
      <c r="AJ36" s="4">
        <f t="shared" si="24"/>
        <v>0.19468182590766503</v>
      </c>
      <c r="AK36" s="4">
        <f t="shared" si="25"/>
        <v>-0.55532297138907438</v>
      </c>
      <c r="AL36" s="4">
        <f t="shared" si="26"/>
        <v>1.2693344905233772</v>
      </c>
      <c r="AM36" s="4">
        <f t="shared" si="27"/>
        <v>0.93197065279159119</v>
      </c>
      <c r="AN36" s="4">
        <f t="shared" si="28"/>
        <v>0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0.40039397443425173</v>
      </c>
      <c r="AU36" s="4">
        <f t="shared" si="35"/>
        <v>1.3795399679227671</v>
      </c>
      <c r="AV36" s="4">
        <f t="shared" si="36"/>
        <v>0</v>
      </c>
      <c r="AW36" s="4">
        <f t="shared" si="36"/>
        <v>0</v>
      </c>
      <c r="AY36" s="2">
        <f t="shared" si="96"/>
        <v>87.774694553078746</v>
      </c>
      <c r="AZ36" s="2">
        <f t="shared" si="37"/>
        <v>85.40131817270111</v>
      </c>
      <c r="BA36" s="2">
        <f t="shared" si="37"/>
        <v>88.521322902305855</v>
      </c>
      <c r="BB36" s="2">
        <f t="shared" si="37"/>
        <v>87.9376655090865</v>
      </c>
      <c r="BC36" s="2">
        <f t="shared" si="37"/>
        <v>85.975029346344641</v>
      </c>
      <c r="BD36" s="2" t="e">
        <f t="shared" si="37"/>
        <v>#N/A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>
        <f t="shared" si="37"/>
        <v>95.832606024716625</v>
      </c>
      <c r="BK36" s="2">
        <f t="shared" si="37"/>
        <v>93.95346003201989</v>
      </c>
      <c r="BL36" s="2" t="e">
        <f t="shared" si="37"/>
        <v>#N/A</v>
      </c>
      <c r="BM36" s="2" t="e">
        <f t="shared" si="37"/>
        <v>#N/A</v>
      </c>
      <c r="BO36" s="2">
        <f t="shared" si="38"/>
        <v>87.093999999999994</v>
      </c>
      <c r="BP36" s="2">
        <f t="shared" si="39"/>
        <v>85.596000000000004</v>
      </c>
      <c r="BQ36" s="2">
        <f t="shared" si="40"/>
        <v>87.965999999999994</v>
      </c>
      <c r="BR36" s="2">
        <f t="shared" si="41"/>
        <v>89.206999999999994</v>
      </c>
      <c r="BS36" s="2">
        <f t="shared" si="42"/>
        <v>86.906999999999996</v>
      </c>
      <c r="BT36" s="2" t="str">
        <f t="shared" si="43"/>
        <v/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>
        <f t="shared" si="49"/>
        <v>96.233000000000004</v>
      </c>
      <c r="CA36" s="2">
        <f t="shared" si="50"/>
        <v>95.332999999999998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87.458078048780507</v>
      </c>
      <c r="DL36" s="2">
        <f t="shared" si="70"/>
        <v>85.211487588796174</v>
      </c>
      <c r="DM36" s="2">
        <f t="shared" si="70"/>
        <v>88.157696164300802</v>
      </c>
      <c r="DN36" s="2">
        <f t="shared" si="70"/>
        <v>87.784172514071301</v>
      </c>
      <c r="DO36" s="2">
        <f t="shared" si="70"/>
        <v>85.842795296167253</v>
      </c>
      <c r="DP36" s="2">
        <f t="shared" si="70"/>
        <v>90.742827437893979</v>
      </c>
      <c r="DQ36" s="2">
        <f t="shared" si="70"/>
        <v>89.675034482758605</v>
      </c>
      <c r="DR36" s="2">
        <f t="shared" si="70"/>
        <v>92.053399999999982</v>
      </c>
      <c r="DS36" s="2">
        <f t="shared" si="70"/>
        <v>109.03985714285714</v>
      </c>
      <c r="DT36" s="2">
        <f t="shared" si="70"/>
        <v>100.95668472906402</v>
      </c>
      <c r="DU36" s="2">
        <f t="shared" si="70"/>
        <v>98.238745766488378</v>
      </c>
      <c r="DV36" s="2">
        <f t="shared" si="70"/>
        <v>95.787359803365504</v>
      </c>
      <c r="DW36" s="2">
        <f t="shared" si="70"/>
        <v>94.07788705440899</v>
      </c>
      <c r="DX36" s="2">
        <f t="shared" si="70"/>
        <v>95.034713445378173</v>
      </c>
      <c r="DY36" s="2">
        <f t="shared" si="70"/>
        <v>91.031280459770102</v>
      </c>
      <c r="EA36" s="2">
        <f t="shared" si="71"/>
        <v>94.154752499768691</v>
      </c>
      <c r="EB36" s="2">
        <f t="shared" si="72"/>
        <v>90.431740723617125</v>
      </c>
      <c r="EC36" s="2">
        <f t="shared" si="73"/>
        <v>97.086922208692414</v>
      </c>
      <c r="ED36" s="2">
        <f t="shared" si="74"/>
        <v>92.296689102572842</v>
      </c>
      <c r="EE36" s="2">
        <f t="shared" si="75"/>
        <v>89.535177767207983</v>
      </c>
      <c r="EF36" s="2">
        <f t="shared" si="76"/>
        <v>93.830712624727212</v>
      </c>
      <c r="EG36" s="2">
        <f t="shared" si="77"/>
        <v>111.21267894555085</v>
      </c>
      <c r="EH36" s="2">
        <f t="shared" si="78"/>
        <v>121.75922942327617</v>
      </c>
      <c r="EI36" s="2">
        <f t="shared" si="79"/>
        <v>127.32219587990711</v>
      </c>
      <c r="EJ36" s="2">
        <f t="shared" si="80"/>
        <v>114.47672053371684</v>
      </c>
      <c r="EK36" s="2">
        <f t="shared" si="81"/>
        <v>106.88344799202346</v>
      </c>
      <c r="EL36" s="2">
        <f t="shared" si="82"/>
        <v>97.046067976080906</v>
      </c>
      <c r="EM36" s="2">
        <f t="shared" si="83"/>
        <v>90.223084850742694</v>
      </c>
      <c r="EN36" s="2">
        <f t="shared" si="84"/>
        <v>89.269462012812554</v>
      </c>
      <c r="EO36" s="2">
        <f t="shared" si="85"/>
        <v>91.180182008289805</v>
      </c>
      <c r="EQ36" s="2">
        <f t="shared" si="86"/>
        <v>93.680175487006949</v>
      </c>
      <c r="ER36" s="2">
        <f t="shared" si="87"/>
        <v>90.523726995603596</v>
      </c>
      <c r="ES36" s="2">
        <f t="shared" si="87"/>
        <v>94.718032562414621</v>
      </c>
      <c r="ET36" s="2">
        <f t="shared" si="87"/>
        <v>92.89540602796913</v>
      </c>
      <c r="EU36" s="2">
        <f t="shared" si="87"/>
        <v>89.471296573137607</v>
      </c>
      <c r="EV36" s="2">
        <f t="shared" si="87"/>
        <v>93.939989710616558</v>
      </c>
      <c r="EW36" s="2">
        <f t="shared" si="87"/>
        <v>105.26146500276984</v>
      </c>
      <c r="EX36" s="2">
        <f t="shared" si="87"/>
        <v>115.32071997447773</v>
      </c>
      <c r="EY36" s="2">
        <f t="shared" si="87"/>
        <v>117.76725622720726</v>
      </c>
      <c r="EZ36" s="2">
        <f t="shared" si="87"/>
        <v>110.07832234574508</v>
      </c>
      <c r="FA36" s="2">
        <f t="shared" si="87"/>
        <v>104.38372363842329</v>
      </c>
      <c r="FB36" s="2">
        <f t="shared" si="87"/>
        <v>96.062397213367603</v>
      </c>
      <c r="FC36" s="2">
        <f t="shared" si="87"/>
        <v>88.920371801822697</v>
      </c>
      <c r="FD36" s="2">
        <f t="shared" si="87"/>
        <v>88.635611578658796</v>
      </c>
      <c r="FE36" s="2">
        <f t="shared" si="87"/>
        <v>92.024265256489301</v>
      </c>
      <c r="FG36" s="2">
        <f t="shared" si="88"/>
        <v>4.7279749615364457E-2</v>
      </c>
      <c r="FH36" s="2">
        <f t="shared" si="89"/>
        <v>3.6364218384541326E-2</v>
      </c>
      <c r="FI36" s="2">
        <f t="shared" si="89"/>
        <v>4.0723780155626457E-2</v>
      </c>
      <c r="FJ36" s="2">
        <f t="shared" si="89"/>
        <v>3.4014706794145304E-2</v>
      </c>
      <c r="FK36" s="2">
        <f t="shared" si="89"/>
        <v>3.5812689586282288E-2</v>
      </c>
      <c r="FL36" s="2">
        <f t="shared" si="89"/>
        <v>2.4776652294488628E-2</v>
      </c>
      <c r="FM36" s="2">
        <f t="shared" si="89"/>
        <v>2.366627146949709E-2</v>
      </c>
      <c r="FN36" s="2">
        <f t="shared" si="89"/>
        <v>2.2305647299506477E-2</v>
      </c>
      <c r="FO36" s="2">
        <f t="shared" si="89"/>
        <v>2.5610669936038628E-2</v>
      </c>
      <c r="FP36" s="2">
        <f t="shared" si="89"/>
        <v>2.5522343821255591E-2</v>
      </c>
      <c r="FQ36" s="2">
        <f t="shared" si="89"/>
        <v>2.6407102464002862E-2</v>
      </c>
      <c r="FR36" s="2">
        <f t="shared" si="89"/>
        <v>3.5947890197396956E-2</v>
      </c>
      <c r="FS36" s="2">
        <f t="shared" si="89"/>
        <v>3.2277960554416153E-2</v>
      </c>
      <c r="FT36" s="2">
        <f t="shared" si="89"/>
        <v>3.0925452252838336E-2</v>
      </c>
      <c r="FU36" s="2">
        <f t="shared" si="89"/>
        <v>2.412212020136284E-2</v>
      </c>
      <c r="FW36" s="2">
        <f t="shared" si="112"/>
        <v>1.2368911201679376E-6</v>
      </c>
      <c r="FX36" s="2">
        <f t="shared" si="90"/>
        <v>1.7272982324373376E-6</v>
      </c>
      <c r="FY36" s="2">
        <f t="shared" si="90"/>
        <v>2.1530706021157336E-6</v>
      </c>
      <c r="FZ36" s="2">
        <f t="shared" si="90"/>
        <v>1.781064740598117E-6</v>
      </c>
      <c r="GA36" s="2">
        <f t="shared" si="90"/>
        <v>1.5198810857858231E-6</v>
      </c>
      <c r="GB36" s="2">
        <f t="shared" si="90"/>
        <v>1.5735068533618794E-6</v>
      </c>
      <c r="GC36" s="2">
        <f t="shared" si="90"/>
        <v>2.2047577326583107E-6</v>
      </c>
      <c r="GD36" s="2">
        <f t="shared" si="90"/>
        <v>2.3661939224596709E-6</v>
      </c>
      <c r="GE36" s="2">
        <f t="shared" si="90"/>
        <v>3.2467923526255709E-6</v>
      </c>
      <c r="GF36" s="2">
        <f t="shared" si="90"/>
        <v>2.4944842799304342E-6</v>
      </c>
      <c r="GG36" s="2">
        <f t="shared" si="90"/>
        <v>1.8904117314695635E-6</v>
      </c>
      <c r="GH36" s="2">
        <f t="shared" si="90"/>
        <v>1.709751133559975E-6</v>
      </c>
      <c r="GI36" s="2">
        <f t="shared" si="90"/>
        <v>1.4346322077274667E-6</v>
      </c>
      <c r="GJ36" s="2">
        <f t="shared" si="90"/>
        <v>9.9074344955709871E-7</v>
      </c>
      <c r="GK36" s="2">
        <f t="shared" si="90"/>
        <v>7.5107585215591819E-7</v>
      </c>
      <c r="GM36" s="86">
        <f t="shared" si="113"/>
        <v>4.1681742793781506E-9</v>
      </c>
      <c r="GN36" s="86">
        <f t="shared" si="91"/>
        <v>9.0572262254114515E-13</v>
      </c>
      <c r="GO36" s="86">
        <f t="shared" si="91"/>
        <v>4.6615208544543611E-11</v>
      </c>
      <c r="GP36" s="86">
        <f t="shared" si="91"/>
        <v>2.222758926968593E-13</v>
      </c>
      <c r="GQ36" s="86">
        <f t="shared" si="91"/>
        <v>5.5972293992882557E-13</v>
      </c>
      <c r="GR36" s="86">
        <f t="shared" si="91"/>
        <v>7.747132832292029E-22</v>
      </c>
      <c r="GS36" s="86">
        <f t="shared" si="91"/>
        <v>1.8926296919399297E-23</v>
      </c>
      <c r="GT36" s="86">
        <f t="shared" si="91"/>
        <v>1.4988003071688945E-27</v>
      </c>
      <c r="GU36" s="86">
        <f t="shared" si="91"/>
        <v>4.6150881920450905E-23</v>
      </c>
      <c r="GV36" s="86">
        <f t="shared" si="91"/>
        <v>5.9507901848790543E-23</v>
      </c>
      <c r="GW36" s="86">
        <f t="shared" si="91"/>
        <v>1.3098803059978709E-18</v>
      </c>
      <c r="GX36" s="86">
        <f t="shared" si="91"/>
        <v>5.7647802364115112E-13</v>
      </c>
      <c r="GY36" s="86">
        <f t="shared" si="91"/>
        <v>3.293402947130867E-14</v>
      </c>
      <c r="GZ36" s="86">
        <f t="shared" si="91"/>
        <v>1.9832298242575102E-16</v>
      </c>
      <c r="HA36" s="86">
        <f t="shared" si="91"/>
        <v>1.8708680200491962E-22</v>
      </c>
      <c r="HC36" s="86">
        <f t="shared" si="145"/>
        <v>1.0232731795759095E-24</v>
      </c>
      <c r="HD36" s="86">
        <f t="shared" si="92"/>
        <v>4.4780644736409922E-33</v>
      </c>
      <c r="HE36" s="86">
        <f t="shared" si="92"/>
        <v>1.7098705643989724E-36</v>
      </c>
      <c r="HF36" s="86">
        <f t="shared" si="92"/>
        <v>3.3020587584852622E-32</v>
      </c>
      <c r="HG36" s="86">
        <f t="shared" si="92"/>
        <v>7.7030237162168036E-29</v>
      </c>
      <c r="HH36" s="86">
        <f t="shared" si="92"/>
        <v>1.9368998971796866E-38</v>
      </c>
      <c r="HI36" s="86">
        <f t="shared" si="92"/>
        <v>2.5789961509975432E-37</v>
      </c>
      <c r="HJ36" s="86">
        <f t="shared" si="92"/>
        <v>2.3940191834417282E-38</v>
      </c>
      <c r="HK36" s="86">
        <f t="shared" si="92"/>
        <v>1.2729870429296347E-39</v>
      </c>
      <c r="HL36" s="86">
        <f t="shared" si="92"/>
        <v>8.7928477828803555E-42</v>
      </c>
      <c r="HM36" s="86">
        <f t="shared" si="92"/>
        <v>4.8928142113285903E-42</v>
      </c>
      <c r="HN36" s="86">
        <f t="shared" si="92"/>
        <v>8.1319247153440048E-39</v>
      </c>
      <c r="HO36" s="86">
        <f t="shared" si="92"/>
        <v>8.5640649570324418E-34</v>
      </c>
      <c r="HP36" s="86">
        <f t="shared" si="92"/>
        <v>3.4929946085331589E-41</v>
      </c>
      <c r="HQ36" s="86">
        <f t="shared" si="92"/>
        <v>1.2794756618764737E-54</v>
      </c>
      <c r="HS36" s="86">
        <f t="shared" si="114"/>
        <v>9.8349481342497606E-137</v>
      </c>
      <c r="HT36" s="86">
        <f t="shared" si="93"/>
        <v>4.1795223329889318E-191</v>
      </c>
      <c r="HU36" s="86">
        <f t="shared" si="93"/>
        <v>2.1121248712894171E-199</v>
      </c>
      <c r="HV36" s="86">
        <f t="shared" si="93"/>
        <v>2.6628500929359345E-182</v>
      </c>
      <c r="HW36" s="86">
        <f t="shared" si="93"/>
        <v>7.5202061198944427E-168</v>
      </c>
      <c r="HX36" s="86">
        <f t="shared" si="93"/>
        <v>1.4232577969279608E-217</v>
      </c>
      <c r="HY36" s="86">
        <f t="shared" si="93"/>
        <v>3.3989802193529084E-209</v>
      </c>
      <c r="HZ36" s="86">
        <f t="shared" si="93"/>
        <v>2.2309642449454739E-213</v>
      </c>
      <c r="IA36" s="86">
        <f t="shared" si="93"/>
        <v>1.5073022593393072E-222</v>
      </c>
      <c r="IB36" s="86">
        <f t="shared" si="93"/>
        <v>5.8964148290570508E-239</v>
      </c>
      <c r="IC36" s="86">
        <f t="shared" si="93"/>
        <v>4.9600423250997881E-239</v>
      </c>
      <c r="ID36" s="86">
        <f t="shared" si="93"/>
        <v>1.7618100761243326E-224</v>
      </c>
      <c r="IE36" s="86">
        <f t="shared" si="93"/>
        <v>2.9713076052608412E-192</v>
      </c>
      <c r="IF36" s="86">
        <f t="shared" si="93"/>
        <v>9.7654311916462488E-128</v>
      </c>
      <c r="IG36" s="86">
        <f t="shared" si="93"/>
        <v>7.7902781042474627E-96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2.5720357697721364E-245</v>
      </c>
      <c r="IW36" s="86">
        <f t="shared" si="129"/>
        <v>6.7604261098614744E-177</v>
      </c>
      <c r="IY36" s="86">
        <f t="shared" si="130"/>
        <v>4.1681742793781514E-9</v>
      </c>
      <c r="IZ36" s="86">
        <f t="shared" si="131"/>
        <v>9.0572262254114515E-13</v>
      </c>
      <c r="JA36" s="86">
        <f t="shared" si="132"/>
        <v>4.6615208544543611E-11</v>
      </c>
      <c r="JB36" s="86">
        <f t="shared" si="133"/>
        <v>2.222758926968593E-13</v>
      </c>
      <c r="JC36" s="86">
        <f t="shared" si="134"/>
        <v>5.5972293992882568E-13</v>
      </c>
      <c r="JD36" s="86">
        <f t="shared" si="135"/>
        <v>7.747132832292029E-22</v>
      </c>
      <c r="JE36" s="86">
        <f t="shared" si="136"/>
        <v>1.8926296919399556E-23</v>
      </c>
      <c r="JF36" s="86">
        <f t="shared" si="137"/>
        <v>1.4988003071928347E-27</v>
      </c>
      <c r="JG36" s="86">
        <f t="shared" si="138"/>
        <v>4.6150881920450905E-23</v>
      </c>
      <c r="JH36" s="86">
        <f t="shared" si="139"/>
        <v>5.9507901848790543E-23</v>
      </c>
      <c r="JI36" s="86">
        <f t="shared" si="140"/>
        <v>1.3098803059978709E-18</v>
      </c>
      <c r="JJ36" s="86">
        <f t="shared" si="141"/>
        <v>5.7647802364115112E-13</v>
      </c>
      <c r="JK36" s="86">
        <f t="shared" si="142"/>
        <v>3.293402947130867E-14</v>
      </c>
      <c r="JL36" s="86">
        <f t="shared" si="143"/>
        <v>1.9832298242575102E-16</v>
      </c>
      <c r="JM36" s="86">
        <f t="shared" si="144"/>
        <v>1.8708680200491962E-22</v>
      </c>
    </row>
    <row r="37" spans="2:273" x14ac:dyDescent="0.25">
      <c r="B37" s="2">
        <v>10</v>
      </c>
      <c r="C37" s="37">
        <v>87.296999999999997</v>
      </c>
      <c r="D37" s="37">
        <v>86.649000000000001</v>
      </c>
      <c r="E37" s="37">
        <v>88.39</v>
      </c>
      <c r="F37" s="37">
        <v>89.275999999999996</v>
      </c>
      <c r="G37" s="37">
        <v>87.259</v>
      </c>
      <c r="H37" s="37">
        <v>94.736999999999995</v>
      </c>
      <c r="I37" s="37">
        <v>93.835999999999999</v>
      </c>
      <c r="J37" s="37">
        <v>96.304000000000002</v>
      </c>
      <c r="K37" s="37">
        <v>104.69</v>
      </c>
      <c r="L37" s="37">
        <v>99.438999999999993</v>
      </c>
      <c r="M37" s="37">
        <v>111.30500000000001</v>
      </c>
      <c r="N37" s="37">
        <v>96.433000000000007</v>
      </c>
      <c r="O37" s="37">
        <v>96.867000000000004</v>
      </c>
      <c r="P37" s="37">
        <v>97.516999999999996</v>
      </c>
      <c r="Q37" s="37">
        <v>93.167000000000002</v>
      </c>
      <c r="S37" s="4">
        <f t="shared" si="8"/>
        <v>88.052635531142883</v>
      </c>
      <c r="T37" s="4">
        <f t="shared" si="9"/>
        <v>85.884398020570416</v>
      </c>
      <c r="U37" s="4">
        <f t="shared" si="10"/>
        <v>88.941159585734795</v>
      </c>
      <c r="V37" s="4">
        <f t="shared" si="11"/>
        <v>88.321544334830961</v>
      </c>
      <c r="W37" s="4">
        <f t="shared" si="12"/>
        <v>86.301680888717257</v>
      </c>
      <c r="X37" s="4" t="e">
        <f t="shared" si="13"/>
        <v>#N/A</v>
      </c>
      <c r="Y37" s="4" t="e">
        <f t="shared" si="14"/>
        <v>#N/A</v>
      </c>
      <c r="Z37" s="4" t="e">
        <f t="shared" si="15"/>
        <v>#N/A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>
        <f t="shared" si="19"/>
        <v>95.828541353908165</v>
      </c>
      <c r="AE37" s="4">
        <f t="shared" si="20"/>
        <v>94.253478861429031</v>
      </c>
      <c r="AF37" s="4" t="e">
        <f t="shared" si="21"/>
        <v>#N/A</v>
      </c>
      <c r="AG37" s="4" t="e">
        <f t="shared" si="22"/>
        <v>#N/A</v>
      </c>
      <c r="AI37" s="4">
        <f t="shared" si="23"/>
        <v>-0.75563553114288595</v>
      </c>
      <c r="AJ37" s="4">
        <f t="shared" si="24"/>
        <v>0.7646019794295853</v>
      </c>
      <c r="AK37" s="4">
        <f t="shared" si="25"/>
        <v>-0.55115958573479418</v>
      </c>
      <c r="AL37" s="4">
        <f t="shared" si="26"/>
        <v>0.95445566516903568</v>
      </c>
      <c r="AM37" s="4">
        <f t="shared" si="27"/>
        <v>0.95731911128274305</v>
      </c>
      <c r="AN37" s="4">
        <f t="shared" si="28"/>
        <v>0</v>
      </c>
      <c r="AO37" s="4">
        <f t="shared" si="29"/>
        <v>0</v>
      </c>
      <c r="AP37" s="4">
        <f t="shared" si="30"/>
        <v>0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0.60445864609184241</v>
      </c>
      <c r="AU37" s="4">
        <f t="shared" si="35"/>
        <v>2.6135211385709738</v>
      </c>
      <c r="AV37" s="4">
        <f t="shared" si="36"/>
        <v>0</v>
      </c>
      <c r="AW37" s="4">
        <f t="shared" si="36"/>
        <v>0</v>
      </c>
      <c r="AY37" s="2">
        <f t="shared" si="96"/>
        <v>88.052627245199929</v>
      </c>
      <c r="AZ37" s="2">
        <f t="shared" si="37"/>
        <v>85.884398017065593</v>
      </c>
      <c r="BA37" s="2">
        <f t="shared" si="37"/>
        <v>88.941159435635541</v>
      </c>
      <c r="BB37" s="2">
        <f t="shared" si="37"/>
        <v>88.321544333804795</v>
      </c>
      <c r="BC37" s="2">
        <f t="shared" si="37"/>
        <v>86.301680886503547</v>
      </c>
      <c r="BD37" s="2" t="e">
        <f t="shared" si="37"/>
        <v>#N/A</v>
      </c>
      <c r="BE37" s="2" t="e">
        <f t="shared" si="37"/>
        <v>#N/A</v>
      </c>
      <c r="BF37" s="2" t="e">
        <f t="shared" si="37"/>
        <v>#N/A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>
        <f t="shared" si="37"/>
        <v>95.82854135173244</v>
      </c>
      <c r="BK37" s="2">
        <f t="shared" si="37"/>
        <v>94.25347886126751</v>
      </c>
      <c r="BL37" s="2" t="e">
        <f t="shared" si="37"/>
        <v>#N/A</v>
      </c>
      <c r="BM37" s="2" t="e">
        <f t="shared" si="37"/>
        <v>#N/A</v>
      </c>
      <c r="BO37" s="2">
        <f t="shared" si="38"/>
        <v>87.296999999999997</v>
      </c>
      <c r="BP37" s="2">
        <f t="shared" si="39"/>
        <v>86.649000000000001</v>
      </c>
      <c r="BQ37" s="2">
        <f t="shared" si="40"/>
        <v>88.39</v>
      </c>
      <c r="BR37" s="2">
        <f t="shared" si="41"/>
        <v>89.275999999999996</v>
      </c>
      <c r="BS37" s="2">
        <f t="shared" si="42"/>
        <v>87.259</v>
      </c>
      <c r="BT37" s="2" t="str">
        <f t="shared" si="43"/>
        <v/>
      </c>
      <c r="BU37" s="2" t="str">
        <f t="shared" si="44"/>
        <v/>
      </c>
      <c r="BV37" s="2" t="str">
        <f t="shared" si="45"/>
        <v/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>
        <f t="shared" si="49"/>
        <v>96.433000000000007</v>
      </c>
      <c r="CA37" s="2">
        <f t="shared" si="50"/>
        <v>96.867000000000004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87.726756097560994</v>
      </c>
      <c r="DL37" s="2">
        <f t="shared" si="70"/>
        <v>85.700081219782319</v>
      </c>
      <c r="DM37" s="2">
        <f t="shared" si="70"/>
        <v>88.569008305647827</v>
      </c>
      <c r="DN37" s="2">
        <f t="shared" si="70"/>
        <v>88.172350093808646</v>
      </c>
      <c r="DO37" s="2">
        <f t="shared" si="70"/>
        <v>86.173539024390251</v>
      </c>
      <c r="DP37" s="2">
        <f t="shared" si="70"/>
        <v>90.959603188728238</v>
      </c>
      <c r="DQ37" s="2">
        <f t="shared" si="70"/>
        <v>89.950703448275846</v>
      </c>
      <c r="DR37" s="2">
        <f t="shared" si="70"/>
        <v>92.315116923076914</v>
      </c>
      <c r="DS37" s="2">
        <f t="shared" si="70"/>
        <v>109.03690837438424</v>
      </c>
      <c r="DT37" s="2">
        <f t="shared" si="70"/>
        <v>101.04986699507387</v>
      </c>
      <c r="DU37" s="2">
        <f t="shared" si="70"/>
        <v>98.478557598039174</v>
      </c>
      <c r="DV37" s="2">
        <f t="shared" si="70"/>
        <v>95.786075547632592</v>
      </c>
      <c r="DW37" s="2">
        <f t="shared" si="70"/>
        <v>94.404074202626632</v>
      </c>
      <c r="DX37" s="2">
        <f t="shared" si="70"/>
        <v>95.213263865546253</v>
      </c>
      <c r="DY37" s="2">
        <f t="shared" si="70"/>
        <v>91.112839080459764</v>
      </c>
      <c r="EA37" s="2">
        <f t="shared" si="71"/>
        <v>94.041388974685603</v>
      </c>
      <c r="EB37" s="2">
        <f t="shared" si="72"/>
        <v>90.33894098679373</v>
      </c>
      <c r="EC37" s="2">
        <f t="shared" si="73"/>
        <v>96.936218890502076</v>
      </c>
      <c r="ED37" s="2">
        <f t="shared" si="74"/>
        <v>92.185679759428339</v>
      </c>
      <c r="EE37" s="2">
        <f t="shared" si="75"/>
        <v>89.448094957623795</v>
      </c>
      <c r="EF37" s="2">
        <f t="shared" si="76"/>
        <v>93.706892491970805</v>
      </c>
      <c r="EG37" s="2">
        <f t="shared" si="77"/>
        <v>110.93823314531295</v>
      </c>
      <c r="EH37" s="2">
        <f t="shared" si="78"/>
        <v>121.40979605540846</v>
      </c>
      <c r="EI37" s="2">
        <f t="shared" si="79"/>
        <v>126.91054834224309</v>
      </c>
      <c r="EJ37" s="2">
        <f t="shared" si="80"/>
        <v>114.16264923298179</v>
      </c>
      <c r="EK37" s="2">
        <f t="shared" si="81"/>
        <v>106.62840435938622</v>
      </c>
      <c r="EL37" s="2">
        <f t="shared" si="82"/>
        <v>96.867231196403708</v>
      </c>
      <c r="EM37" s="2">
        <f t="shared" si="83"/>
        <v>90.13582330078475</v>
      </c>
      <c r="EN37" s="2">
        <f t="shared" si="84"/>
        <v>89.204313669057996</v>
      </c>
      <c r="EO37" s="2">
        <f t="shared" si="85"/>
        <v>91.084040547609703</v>
      </c>
      <c r="EQ37" s="2">
        <f t="shared" si="86"/>
        <v>93.571288834526413</v>
      </c>
      <c r="ER37" s="2">
        <f t="shared" si="87"/>
        <v>90.430044660754533</v>
      </c>
      <c r="ES37" s="2">
        <f t="shared" si="87"/>
        <v>94.591143176787796</v>
      </c>
      <c r="ET37" s="2">
        <f t="shared" si="87"/>
        <v>92.778573324984364</v>
      </c>
      <c r="EU37" s="2">
        <f t="shared" si="87"/>
        <v>89.384838900410543</v>
      </c>
      <c r="EV37" s="2">
        <f t="shared" si="87"/>
        <v>93.815140827730872</v>
      </c>
      <c r="EW37" s="2">
        <f t="shared" si="87"/>
        <v>105.04547792367235</v>
      </c>
      <c r="EX37" s="2">
        <f t="shared" si="87"/>
        <v>115.03460578775847</v>
      </c>
      <c r="EY37" s="2">
        <f t="shared" si="87"/>
        <v>117.45255205714632</v>
      </c>
      <c r="EZ37" s="2">
        <f t="shared" si="87"/>
        <v>109.80791379821275</v>
      </c>
      <c r="FA37" s="2">
        <f t="shared" si="87"/>
        <v>104.15353127126063</v>
      </c>
      <c r="FB37" s="2">
        <f t="shared" si="87"/>
        <v>95.8935530796915</v>
      </c>
      <c r="FC37" s="2">
        <f t="shared" si="87"/>
        <v>88.845527758233956</v>
      </c>
      <c r="FD37" s="2">
        <f t="shared" si="87"/>
        <v>88.576761868210937</v>
      </c>
      <c r="FE37" s="2">
        <f t="shared" si="87"/>
        <v>91.919246871648895</v>
      </c>
      <c r="FG37" s="2">
        <f t="shared" si="88"/>
        <v>5.1605816449046979E-2</v>
      </c>
      <c r="FH37" s="2">
        <f t="shared" si="89"/>
        <v>3.9733174528943233E-2</v>
      </c>
      <c r="FI37" s="2">
        <f t="shared" si="89"/>
        <v>4.4477984921660947E-2</v>
      </c>
      <c r="FJ37" s="2">
        <f t="shared" si="89"/>
        <v>3.7174389986786509E-2</v>
      </c>
      <c r="FK37" s="2">
        <f t="shared" si="89"/>
        <v>3.913262443619623E-2</v>
      </c>
      <c r="FL37" s="2">
        <f t="shared" si="89"/>
        <v>2.7102273557493041E-2</v>
      </c>
      <c r="FM37" s="2">
        <f t="shared" si="89"/>
        <v>2.5890435557817768E-2</v>
      </c>
      <c r="FN37" s="2">
        <f t="shared" si="89"/>
        <v>2.440513585215847E-2</v>
      </c>
      <c r="FO37" s="2">
        <f t="shared" si="89"/>
        <v>2.8012326322082923E-2</v>
      </c>
      <c r="FP37" s="2">
        <f t="shared" si="89"/>
        <v>2.7915954672053791E-2</v>
      </c>
      <c r="FQ37" s="2">
        <f t="shared" si="89"/>
        <v>2.8881231085082389E-2</v>
      </c>
      <c r="FR37" s="2">
        <f t="shared" si="89"/>
        <v>3.9279847917263633E-2</v>
      </c>
      <c r="FS37" s="2">
        <f t="shared" si="89"/>
        <v>3.5282206958389004E-2</v>
      </c>
      <c r="FT37" s="2">
        <f t="shared" si="89"/>
        <v>3.3808212840540385E-2</v>
      </c>
      <c r="FU37" s="2">
        <f t="shared" si="89"/>
        <v>2.6387967220722744E-2</v>
      </c>
      <c r="FW37" s="2">
        <f t="shared" si="112"/>
        <v>1.3562239824249562E-6</v>
      </c>
      <c r="FX37" s="2">
        <f t="shared" si="90"/>
        <v>1.8939445344847563E-6</v>
      </c>
      <c r="FY37" s="2">
        <f t="shared" si="90"/>
        <v>2.3607944795822389E-6</v>
      </c>
      <c r="FZ37" s="2">
        <f t="shared" si="90"/>
        <v>1.9528983184110914E-6</v>
      </c>
      <c r="GA37" s="2">
        <f t="shared" si="90"/>
        <v>1.6665162269243347E-6</v>
      </c>
      <c r="GB37" s="2">
        <f t="shared" si="90"/>
        <v>1.7253156942745471E-6</v>
      </c>
      <c r="GC37" s="2">
        <f t="shared" si="90"/>
        <v>2.4174682674157114E-6</v>
      </c>
      <c r="GD37" s="2">
        <f t="shared" si="90"/>
        <v>2.5944794515398958E-6</v>
      </c>
      <c r="GE37" s="2">
        <f t="shared" si="90"/>
        <v>3.5600359068961014E-6</v>
      </c>
      <c r="GF37" s="2">
        <f t="shared" si="90"/>
        <v>2.7351469653160397E-6</v>
      </c>
      <c r="GG37" s="2">
        <f t="shared" si="90"/>
        <v>2.0727948672460537E-6</v>
      </c>
      <c r="GH37" s="2">
        <f t="shared" si="90"/>
        <v>1.8747045295401483E-6</v>
      </c>
      <c r="GI37" s="2">
        <f t="shared" si="90"/>
        <v>1.5730427175319399E-6</v>
      </c>
      <c r="GJ37" s="2">
        <f t="shared" si="90"/>
        <v>1.0863284865741844E-6</v>
      </c>
      <c r="GK37" s="2">
        <f t="shared" si="90"/>
        <v>8.2353823586303364E-7</v>
      </c>
      <c r="GM37" s="86">
        <f t="shared" si="113"/>
        <v>7.7503501989764673E-9</v>
      </c>
      <c r="GN37" s="86">
        <f t="shared" si="91"/>
        <v>2.3226225522188158E-12</v>
      </c>
      <c r="GO37" s="86">
        <f t="shared" si="91"/>
        <v>1.0306751600424419E-10</v>
      </c>
      <c r="GP37" s="86">
        <f t="shared" si="91"/>
        <v>5.9510653930293284E-13</v>
      </c>
      <c r="GQ37" s="86">
        <f t="shared" si="91"/>
        <v>1.4602313803574648E-12</v>
      </c>
      <c r="GR37" s="86">
        <f t="shared" si="91"/>
        <v>4.2966488002650209E-21</v>
      </c>
      <c r="GS37" s="86">
        <f t="shared" si="91"/>
        <v>1.2024434653156659E-22</v>
      </c>
      <c r="GT37" s="86">
        <f t="shared" si="91"/>
        <v>1.3762826872454506E-26</v>
      </c>
      <c r="GU37" s="86">
        <f t="shared" si="91"/>
        <v>2.938118012185807E-22</v>
      </c>
      <c r="GV37" s="86">
        <f t="shared" si="91"/>
        <v>3.7402862594654533E-22</v>
      </c>
      <c r="GW37" s="86">
        <f t="shared" si="91"/>
        <v>5.4322695593722427E-18</v>
      </c>
      <c r="GX37" s="86">
        <f t="shared" si="91"/>
        <v>1.503638480122345E-12</v>
      </c>
      <c r="GY37" s="86">
        <f t="shared" si="91"/>
        <v>9.442645832198475E-14</v>
      </c>
      <c r="GZ37" s="86">
        <f t="shared" si="91"/>
        <v>7.0256654900155169E-16</v>
      </c>
      <c r="HA37" s="86">
        <f t="shared" si="91"/>
        <v>1.0884420964557375E-21</v>
      </c>
      <c r="HC37" s="86">
        <f t="shared" si="145"/>
        <v>3.7984622211876446E-24</v>
      </c>
      <c r="HD37" s="86">
        <f t="shared" si="92"/>
        <v>2.8227740067332448E-32</v>
      </c>
      <c r="HE37" s="86">
        <f t="shared" si="92"/>
        <v>1.290420592479704E-35</v>
      </c>
      <c r="HF37" s="86">
        <f t="shared" si="92"/>
        <v>1.9754572922525749E-31</v>
      </c>
      <c r="HG37" s="86">
        <f t="shared" si="92"/>
        <v>3.8893795212155854E-28</v>
      </c>
      <c r="HH37" s="86">
        <f t="shared" si="92"/>
        <v>1.6749495367136646E-37</v>
      </c>
      <c r="HI37" s="86">
        <f t="shared" si="92"/>
        <v>2.1197681386824437E-36</v>
      </c>
      <c r="HJ37" s="86">
        <f t="shared" si="92"/>
        <v>2.0865897273715067E-37</v>
      </c>
      <c r="HK37" s="86">
        <f t="shared" si="92"/>
        <v>1.2502056490756644E-38</v>
      </c>
      <c r="HL37" s="86">
        <f t="shared" si="92"/>
        <v>9.7075675036039341E-41</v>
      </c>
      <c r="HM37" s="86">
        <f t="shared" si="92"/>
        <v>5.2595140464193323E-41</v>
      </c>
      <c r="HN37" s="86">
        <f t="shared" si="92"/>
        <v>7.3383686222346547E-38</v>
      </c>
      <c r="HO37" s="86">
        <f t="shared" si="92"/>
        <v>5.502059411800497E-33</v>
      </c>
      <c r="HP37" s="86">
        <f t="shared" si="92"/>
        <v>3.5608569458218953E-40</v>
      </c>
      <c r="HQ37" s="86">
        <f t="shared" si="92"/>
        <v>2.826509733994583E-53</v>
      </c>
      <c r="HS37" s="86">
        <f t="shared" si="114"/>
        <v>1.7479375689268333E-134</v>
      </c>
      <c r="HT37" s="86">
        <f t="shared" si="93"/>
        <v>6.8127781987945949E-188</v>
      </c>
      <c r="HU37" s="86">
        <f t="shared" si="93"/>
        <v>5.5926111167010778E-196</v>
      </c>
      <c r="HV37" s="86">
        <f t="shared" si="93"/>
        <v>3.2752827757698244E-179</v>
      </c>
      <c r="HW37" s="86">
        <f t="shared" si="93"/>
        <v>5.2268432710116392E-165</v>
      </c>
      <c r="HX37" s="86">
        <f t="shared" si="93"/>
        <v>7.41250375397534E-214</v>
      </c>
      <c r="HY37" s="86">
        <f t="shared" si="93"/>
        <v>1.3947558233706241E-205</v>
      </c>
      <c r="HZ37" s="86">
        <f t="shared" si="93"/>
        <v>1.1137653846515165E-209</v>
      </c>
      <c r="IA37" s="86">
        <f t="shared" si="93"/>
        <v>1.2515651269116188E-218</v>
      </c>
      <c r="IB37" s="86">
        <f t="shared" si="93"/>
        <v>8.4230802579900315E-235</v>
      </c>
      <c r="IC37" s="86">
        <f t="shared" si="93"/>
        <v>6.1910560219601819E-235</v>
      </c>
      <c r="ID37" s="86">
        <f t="shared" si="93"/>
        <v>1.1942495669162129E-220</v>
      </c>
      <c r="IE37" s="86">
        <f t="shared" si="93"/>
        <v>4.9182300357757768E-189</v>
      </c>
      <c r="IF37" s="86">
        <f t="shared" si="93"/>
        <v>1.2227911388065954E-125</v>
      </c>
      <c r="IG37" s="86">
        <f t="shared" si="93"/>
        <v>2.658120565798068E-94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4.3628498677627758E-242</v>
      </c>
      <c r="IW37" s="86">
        <f t="shared" si="129"/>
        <v>1.2774780488951243E-174</v>
      </c>
      <c r="IY37" s="86">
        <f t="shared" si="130"/>
        <v>7.7503501989764706E-9</v>
      </c>
      <c r="IZ37" s="86">
        <f t="shared" si="131"/>
        <v>2.3226225522188158E-12</v>
      </c>
      <c r="JA37" s="86">
        <f t="shared" si="132"/>
        <v>1.0306751600424419E-10</v>
      </c>
      <c r="JB37" s="86">
        <f t="shared" si="133"/>
        <v>5.9510653930293284E-13</v>
      </c>
      <c r="JC37" s="86">
        <f t="shared" si="134"/>
        <v>1.4602313803574652E-12</v>
      </c>
      <c r="JD37" s="86">
        <f t="shared" si="135"/>
        <v>4.2966488002650209E-21</v>
      </c>
      <c r="JE37" s="86">
        <f t="shared" si="136"/>
        <v>1.202443465315687E-22</v>
      </c>
      <c r="JF37" s="86">
        <f t="shared" si="137"/>
        <v>1.3762826872663164E-26</v>
      </c>
      <c r="JG37" s="86">
        <f t="shared" si="138"/>
        <v>2.938118012185807E-22</v>
      </c>
      <c r="JH37" s="86">
        <f t="shared" si="139"/>
        <v>3.7402862594654533E-22</v>
      </c>
      <c r="JI37" s="86">
        <f t="shared" si="140"/>
        <v>5.4322695593722427E-18</v>
      </c>
      <c r="JJ37" s="86">
        <f t="shared" si="141"/>
        <v>1.503638480122345E-12</v>
      </c>
      <c r="JK37" s="86">
        <f t="shared" si="142"/>
        <v>9.442645832198475E-14</v>
      </c>
      <c r="JL37" s="86">
        <f t="shared" si="143"/>
        <v>7.0256654900155169E-16</v>
      </c>
      <c r="JM37" s="86">
        <f t="shared" si="144"/>
        <v>1.0884420964557375E-21</v>
      </c>
    </row>
    <row r="38" spans="2:273" x14ac:dyDescent="0.25">
      <c r="B38" s="2">
        <v>11</v>
      </c>
      <c r="C38" s="37">
        <v>88.718999999999994</v>
      </c>
      <c r="D38" s="37">
        <v>87.123000000000005</v>
      </c>
      <c r="E38" s="37">
        <v>88.457999999999998</v>
      </c>
      <c r="F38" s="37">
        <v>89.965999999999994</v>
      </c>
      <c r="G38" s="37">
        <v>87.741</v>
      </c>
      <c r="H38" s="37">
        <v>95.543999999999997</v>
      </c>
      <c r="I38" s="37">
        <v>94.182000000000002</v>
      </c>
      <c r="J38" s="37">
        <v>94.588999999999999</v>
      </c>
      <c r="K38" s="37">
        <v>105.672</v>
      </c>
      <c r="L38" s="37">
        <v>99.807000000000002</v>
      </c>
      <c r="M38" s="37">
        <v>111.102</v>
      </c>
      <c r="N38" s="37">
        <v>96.167000000000002</v>
      </c>
      <c r="O38" s="37">
        <v>96.5</v>
      </c>
      <c r="P38" s="37">
        <v>97.667000000000002</v>
      </c>
      <c r="Q38" s="37">
        <v>93.7</v>
      </c>
      <c r="S38" s="4">
        <f t="shared" si="8"/>
        <v>88.329478975882878</v>
      </c>
      <c r="T38" s="4">
        <f t="shared" si="9"/>
        <v>86.364769859035491</v>
      </c>
      <c r="U38" s="4">
        <f t="shared" si="10"/>
        <v>89.359340958422024</v>
      </c>
      <c r="V38" s="4">
        <f t="shared" si="11"/>
        <v>88.703256686927745</v>
      </c>
      <c r="W38" s="4">
        <f t="shared" si="12"/>
        <v>86.626398345929445</v>
      </c>
      <c r="X38" s="4" t="e">
        <f t="shared" si="13"/>
        <v>#N/A</v>
      </c>
      <c r="Y38" s="4" t="e">
        <f t="shared" si="14"/>
        <v>#N/A</v>
      </c>
      <c r="Z38" s="4" t="e">
        <f t="shared" si="15"/>
        <v>#N/A</v>
      </c>
      <c r="AA38" s="4" t="e">
        <f t="shared" si="16"/>
        <v>#N/A</v>
      </c>
      <c r="AB38" s="4" t="e">
        <f t="shared" si="17"/>
        <v>#N/A</v>
      </c>
      <c r="AC38" s="4" t="e">
        <f t="shared" si="18"/>
        <v>#N/A</v>
      </c>
      <c r="AD38" s="4">
        <f t="shared" si="19"/>
        <v>95.823560120602593</v>
      </c>
      <c r="AE38" s="4">
        <f t="shared" si="20"/>
        <v>94.54975654189181</v>
      </c>
      <c r="AF38" s="4">
        <f t="shared" si="21"/>
        <v>95.160781617043199</v>
      </c>
      <c r="AG38" s="4" t="e">
        <f t="shared" si="22"/>
        <v>#N/A</v>
      </c>
      <c r="AI38" s="4">
        <f t="shared" si="23"/>
        <v>0.38952102411711564</v>
      </c>
      <c r="AJ38" s="4">
        <f t="shared" si="24"/>
        <v>0.75823014096451402</v>
      </c>
      <c r="AK38" s="4">
        <f t="shared" si="25"/>
        <v>-0.90134095842202555</v>
      </c>
      <c r="AL38" s="4">
        <f t="shared" si="26"/>
        <v>1.2627433130722494</v>
      </c>
      <c r="AM38" s="4">
        <f t="shared" si="27"/>
        <v>1.1146016540705546</v>
      </c>
      <c r="AN38" s="4">
        <f t="shared" si="28"/>
        <v>0</v>
      </c>
      <c r="AO38" s="4">
        <f t="shared" si="29"/>
        <v>0</v>
      </c>
      <c r="AP38" s="4">
        <f t="shared" si="30"/>
        <v>0</v>
      </c>
      <c r="AQ38" s="4">
        <f t="shared" si="31"/>
        <v>0</v>
      </c>
      <c r="AR38" s="4">
        <f t="shared" si="32"/>
        <v>0</v>
      </c>
      <c r="AS38" s="4">
        <f t="shared" si="33"/>
        <v>0</v>
      </c>
      <c r="AT38" s="4">
        <f t="shared" si="34"/>
        <v>0.34343987939740828</v>
      </c>
      <c r="AU38" s="4">
        <f t="shared" si="35"/>
        <v>1.95024345810819</v>
      </c>
      <c r="AV38" s="4">
        <f t="shared" si="36"/>
        <v>2.5062183829568028</v>
      </c>
      <c r="AW38" s="4">
        <f t="shared" si="36"/>
        <v>0</v>
      </c>
      <c r="AY38" s="2">
        <f t="shared" si="96"/>
        <v>88.329463988151815</v>
      </c>
      <c r="AZ38" s="2">
        <f t="shared" si="37"/>
        <v>86.364769850355202</v>
      </c>
      <c r="BA38" s="2">
        <f t="shared" si="37"/>
        <v>89.359340636881058</v>
      </c>
      <c r="BB38" s="2">
        <f t="shared" si="37"/>
        <v>88.703256684275843</v>
      </c>
      <c r="BC38" s="2">
        <f t="shared" si="37"/>
        <v>86.626398340353617</v>
      </c>
      <c r="BD38" s="2" t="e">
        <f t="shared" si="37"/>
        <v>#N/A</v>
      </c>
      <c r="BE38" s="2" t="e">
        <f t="shared" si="37"/>
        <v>#N/A</v>
      </c>
      <c r="BF38" s="2" t="e">
        <f t="shared" si="37"/>
        <v>#N/A</v>
      </c>
      <c r="BG38" s="2" t="e">
        <f t="shared" si="37"/>
        <v>#N/A</v>
      </c>
      <c r="BH38" s="2" t="e">
        <f t="shared" si="37"/>
        <v>#N/A</v>
      </c>
      <c r="BI38" s="2" t="e">
        <f t="shared" si="37"/>
        <v>#N/A</v>
      </c>
      <c r="BJ38" s="2">
        <f t="shared" si="37"/>
        <v>95.823560115123684</v>
      </c>
      <c r="BK38" s="2">
        <f t="shared" si="37"/>
        <v>94.54975654144539</v>
      </c>
      <c r="BL38" s="2">
        <f t="shared" si="37"/>
        <v>95.160781617039106</v>
      </c>
      <c r="BM38" s="2" t="e">
        <f t="shared" si="37"/>
        <v>#N/A</v>
      </c>
      <c r="BO38" s="2">
        <f t="shared" si="38"/>
        <v>88.718999999999994</v>
      </c>
      <c r="BP38" s="2">
        <f t="shared" si="39"/>
        <v>87.123000000000005</v>
      </c>
      <c r="BQ38" s="2">
        <f t="shared" si="40"/>
        <v>88.457999999999998</v>
      </c>
      <c r="BR38" s="2">
        <f t="shared" si="41"/>
        <v>89.965999999999994</v>
      </c>
      <c r="BS38" s="2">
        <f t="shared" si="42"/>
        <v>87.741</v>
      </c>
      <c r="BT38" s="2" t="str">
        <f t="shared" si="43"/>
        <v/>
      </c>
      <c r="BU38" s="2" t="str">
        <f t="shared" si="44"/>
        <v/>
      </c>
      <c r="BV38" s="2" t="str">
        <f t="shared" si="45"/>
        <v/>
      </c>
      <c r="BW38" s="2" t="str">
        <f t="shared" si="46"/>
        <v/>
      </c>
      <c r="BX38" s="2" t="str">
        <f t="shared" si="47"/>
        <v/>
      </c>
      <c r="BY38" s="2" t="str">
        <f t="shared" si="48"/>
        <v/>
      </c>
      <c r="BZ38" s="2">
        <f t="shared" si="49"/>
        <v>96.167000000000002</v>
      </c>
      <c r="CA38" s="2">
        <f t="shared" si="50"/>
        <v>96.5</v>
      </c>
      <c r="CB38" s="2">
        <f t="shared" si="51"/>
        <v>97.667000000000002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87.995434146341481</v>
      </c>
      <c r="DL38" s="2">
        <f t="shared" si="70"/>
        <v>86.188674850768464</v>
      </c>
      <c r="DM38" s="2">
        <f t="shared" si="70"/>
        <v>88.980320446994853</v>
      </c>
      <c r="DN38" s="2">
        <f t="shared" si="70"/>
        <v>88.560527673545977</v>
      </c>
      <c r="DO38" s="2">
        <f t="shared" si="70"/>
        <v>86.50428275261325</v>
      </c>
      <c r="DP38" s="2">
        <f t="shared" si="70"/>
        <v>91.176378939562497</v>
      </c>
      <c r="DQ38" s="2">
        <f t="shared" si="70"/>
        <v>90.226372413793086</v>
      </c>
      <c r="DR38" s="2">
        <f t="shared" si="70"/>
        <v>92.576833846153832</v>
      </c>
      <c r="DS38" s="2">
        <f t="shared" si="70"/>
        <v>109.03395960591133</v>
      </c>
      <c r="DT38" s="2">
        <f t="shared" si="70"/>
        <v>101.14304926108373</v>
      </c>
      <c r="DU38" s="2">
        <f t="shared" si="70"/>
        <v>98.718369429589984</v>
      </c>
      <c r="DV38" s="2">
        <f t="shared" si="70"/>
        <v>95.784791291899666</v>
      </c>
      <c r="DW38" s="2">
        <f t="shared" si="70"/>
        <v>94.730261350844273</v>
      </c>
      <c r="DX38" s="2">
        <f t="shared" si="70"/>
        <v>95.391814285714318</v>
      </c>
      <c r="DY38" s="2">
        <f t="shared" si="70"/>
        <v>91.194397701149413</v>
      </c>
      <c r="EA38" s="2">
        <f t="shared" si="71"/>
        <v>93.928025449602515</v>
      </c>
      <c r="EB38" s="2">
        <f t="shared" si="72"/>
        <v>90.24614124997035</v>
      </c>
      <c r="EC38" s="2">
        <f t="shared" si="73"/>
        <v>96.785515572311752</v>
      </c>
      <c r="ED38" s="2">
        <f t="shared" si="74"/>
        <v>92.074670416283837</v>
      </c>
      <c r="EE38" s="2">
        <f t="shared" si="75"/>
        <v>89.36101214803962</v>
      </c>
      <c r="EF38" s="2">
        <f t="shared" si="76"/>
        <v>93.583072359214398</v>
      </c>
      <c r="EG38" s="2">
        <f t="shared" si="77"/>
        <v>110.66378734507505</v>
      </c>
      <c r="EH38" s="2">
        <f t="shared" si="78"/>
        <v>121.06036268754077</v>
      </c>
      <c r="EI38" s="2">
        <f t="shared" si="79"/>
        <v>126.49890080457907</v>
      </c>
      <c r="EJ38" s="2">
        <f t="shared" si="80"/>
        <v>113.84857793224673</v>
      </c>
      <c r="EK38" s="2">
        <f t="shared" si="81"/>
        <v>106.37336072674898</v>
      </c>
      <c r="EL38" s="2">
        <f t="shared" si="82"/>
        <v>96.688394416726524</v>
      </c>
      <c r="EM38" s="2">
        <f t="shared" si="83"/>
        <v>90.048561750826792</v>
      </c>
      <c r="EN38" s="2">
        <f t="shared" si="84"/>
        <v>89.139165325303452</v>
      </c>
      <c r="EO38" s="2">
        <f t="shared" si="85"/>
        <v>90.987899086929588</v>
      </c>
      <c r="EQ38" s="2">
        <f t="shared" si="86"/>
        <v>93.462402182045878</v>
      </c>
      <c r="ER38" s="2">
        <f t="shared" si="87"/>
        <v>90.336362325905469</v>
      </c>
      <c r="ES38" s="2">
        <f t="shared" si="87"/>
        <v>94.464253791160971</v>
      </c>
      <c r="ET38" s="2">
        <f t="shared" si="87"/>
        <v>92.661740621999598</v>
      </c>
      <c r="EU38" s="2">
        <f t="shared" si="87"/>
        <v>89.298381227683464</v>
      </c>
      <c r="EV38" s="2">
        <f t="shared" si="87"/>
        <v>93.690291944845171</v>
      </c>
      <c r="EW38" s="2">
        <f t="shared" si="87"/>
        <v>104.82949084457488</v>
      </c>
      <c r="EX38" s="2">
        <f t="shared" si="87"/>
        <v>114.74849160103919</v>
      </c>
      <c r="EY38" s="2">
        <f t="shared" si="87"/>
        <v>117.13784788708539</v>
      </c>
      <c r="EZ38" s="2">
        <f t="shared" si="87"/>
        <v>109.53750525068043</v>
      </c>
      <c r="FA38" s="2">
        <f t="shared" si="87"/>
        <v>103.92333890409799</v>
      </c>
      <c r="FB38" s="2">
        <f t="shared" si="87"/>
        <v>95.724708946015411</v>
      </c>
      <c r="FC38" s="2">
        <f t="shared" si="87"/>
        <v>88.770683714645216</v>
      </c>
      <c r="FD38" s="2">
        <f t="shared" si="87"/>
        <v>88.517912157763078</v>
      </c>
      <c r="FE38" s="2">
        <f t="shared" si="87"/>
        <v>91.814228486808489</v>
      </c>
      <c r="FG38" s="2">
        <f t="shared" si="88"/>
        <v>5.6304322537950952E-2</v>
      </c>
      <c r="FH38" s="2">
        <f t="shared" si="89"/>
        <v>4.3400189897345565E-2</v>
      </c>
      <c r="FI38" s="2">
        <f t="shared" si="89"/>
        <v>4.8560758895068147E-2</v>
      </c>
      <c r="FJ38" s="2">
        <f t="shared" si="89"/>
        <v>4.0615240779703736E-2</v>
      </c>
      <c r="FK38" s="2">
        <f t="shared" si="89"/>
        <v>4.2746681705754651E-2</v>
      </c>
      <c r="FL38" s="2">
        <f t="shared" si="89"/>
        <v>2.9639551161632943E-2</v>
      </c>
      <c r="FM38" s="2">
        <f t="shared" si="89"/>
        <v>2.8317564694290458E-2</v>
      </c>
      <c r="FN38" s="2">
        <f t="shared" si="89"/>
        <v>2.6696839931372948E-2</v>
      </c>
      <c r="FO38" s="2">
        <f t="shared" si="89"/>
        <v>3.0632119321788529E-2</v>
      </c>
      <c r="FP38" s="2">
        <f t="shared" si="89"/>
        <v>3.0527017786951122E-2</v>
      </c>
      <c r="FQ38" s="2">
        <f t="shared" si="89"/>
        <v>3.1579646349314185E-2</v>
      </c>
      <c r="FR38" s="2">
        <f t="shared" si="89"/>
        <v>4.2906894723915387E-2</v>
      </c>
      <c r="FS38" s="2">
        <f t="shared" si="89"/>
        <v>3.8554931056556413E-2</v>
      </c>
      <c r="FT38" s="2">
        <f t="shared" si="89"/>
        <v>3.6949448168511236E-2</v>
      </c>
      <c r="FU38" s="2">
        <f t="shared" si="89"/>
        <v>2.8860356171343908E-2</v>
      </c>
      <c r="FW38" s="2">
        <f t="shared" si="112"/>
        <v>1.4870698312382385E-6</v>
      </c>
      <c r="FX38" s="2">
        <f t="shared" si="90"/>
        <v>2.0766685073091807E-6</v>
      </c>
      <c r="FY38" s="2">
        <f t="shared" si="90"/>
        <v>2.5885590828534629E-6</v>
      </c>
      <c r="FZ38" s="2">
        <f t="shared" si="90"/>
        <v>2.1413100219737228E-6</v>
      </c>
      <c r="GA38" s="2">
        <f t="shared" si="90"/>
        <v>1.8272984125437712E-6</v>
      </c>
      <c r="GB38" s="2">
        <f t="shared" si="90"/>
        <v>1.8917707253403311E-6</v>
      </c>
      <c r="GC38" s="2">
        <f t="shared" si="90"/>
        <v>2.6507006268585685E-6</v>
      </c>
      <c r="GD38" s="2">
        <f t="shared" si="90"/>
        <v>2.844789436873801E-6</v>
      </c>
      <c r="GE38" s="2">
        <f t="shared" si="90"/>
        <v>3.9035004086793532E-6</v>
      </c>
      <c r="GF38" s="2">
        <f t="shared" si="90"/>
        <v>2.9990282193265358E-6</v>
      </c>
      <c r="GG38" s="2">
        <f t="shared" si="90"/>
        <v>2.2727739225045904E-6</v>
      </c>
      <c r="GH38" s="2">
        <f t="shared" si="90"/>
        <v>2.055572269064169E-6</v>
      </c>
      <c r="GI38" s="2">
        <f t="shared" si="90"/>
        <v>1.724806779611463E-6</v>
      </c>
      <c r="GJ38" s="2">
        <f t="shared" si="90"/>
        <v>1.1911353745384767E-6</v>
      </c>
      <c r="GK38" s="2">
        <f t="shared" si="90"/>
        <v>9.0299164756820755E-7</v>
      </c>
      <c r="GM38" s="86">
        <f t="shared" si="113"/>
        <v>1.4261230885539087E-8</v>
      </c>
      <c r="GN38" s="86">
        <f t="shared" si="91"/>
        <v>5.8573073032293134E-12</v>
      </c>
      <c r="GO38" s="86">
        <f t="shared" si="91"/>
        <v>2.2474875857520609E-10</v>
      </c>
      <c r="GP38" s="86">
        <f t="shared" si="91"/>
        <v>1.565815415671829E-12</v>
      </c>
      <c r="GQ38" s="86">
        <f t="shared" si="91"/>
        <v>3.7451424367754311E-12</v>
      </c>
      <c r="GR38" s="86">
        <f t="shared" si="91"/>
        <v>2.3093185963560311E-20</v>
      </c>
      <c r="GS38" s="86">
        <f t="shared" si="91"/>
        <v>7.3844559380521188E-22</v>
      </c>
      <c r="GT38" s="86">
        <f t="shared" si="91"/>
        <v>1.2126512987446274E-25</v>
      </c>
      <c r="GU38" s="86">
        <f t="shared" si="91"/>
        <v>1.8068264927199556E-21</v>
      </c>
      <c r="GV38" s="86">
        <f t="shared" si="91"/>
        <v>2.2715710173646526E-21</v>
      </c>
      <c r="GW38" s="86">
        <f t="shared" si="91"/>
        <v>2.1959206660740252E-17</v>
      </c>
      <c r="GX38" s="86">
        <f t="shared" si="91"/>
        <v>3.8556480923140503E-12</v>
      </c>
      <c r="GY38" s="86">
        <f t="shared" si="91"/>
        <v>2.6572669497266279E-13</v>
      </c>
      <c r="GZ38" s="86">
        <f t="shared" si="91"/>
        <v>2.4320710309521152E-15</v>
      </c>
      <c r="HA38" s="86">
        <f t="shared" si="91"/>
        <v>6.1316120932334527E-21</v>
      </c>
      <c r="HC38" s="86">
        <f t="shared" si="145"/>
        <v>1.38752905309605E-23</v>
      </c>
      <c r="HD38" s="86">
        <f t="shared" si="92"/>
        <v>1.7381476956383471E-31</v>
      </c>
      <c r="HE38" s="86">
        <f t="shared" si="92"/>
        <v>9.49338269987468E-35</v>
      </c>
      <c r="HF38" s="86">
        <f t="shared" si="92"/>
        <v>1.1552543539436332E-30</v>
      </c>
      <c r="HG38" s="86">
        <f t="shared" si="92"/>
        <v>1.9232187783576982E-27</v>
      </c>
      <c r="HH38" s="86">
        <f t="shared" si="92"/>
        <v>1.4090638846820467E-36</v>
      </c>
      <c r="HI38" s="86">
        <f t="shared" si="92"/>
        <v>1.6957515452015579E-35</v>
      </c>
      <c r="HJ38" s="86">
        <f t="shared" si="92"/>
        <v>1.7687352178688992E-36</v>
      </c>
      <c r="HK38" s="86">
        <f t="shared" si="92"/>
        <v>1.1915914930909322E-37</v>
      </c>
      <c r="HL38" s="86">
        <f t="shared" si="92"/>
        <v>1.0386683450912266E-39</v>
      </c>
      <c r="HM38" s="86">
        <f t="shared" si="92"/>
        <v>5.4840938512608652E-40</v>
      </c>
      <c r="HN38" s="86">
        <f t="shared" si="92"/>
        <v>6.4370276451334736E-37</v>
      </c>
      <c r="HO38" s="86">
        <f t="shared" si="92"/>
        <v>3.4531345526288768E-32</v>
      </c>
      <c r="HP38" s="86">
        <f t="shared" si="92"/>
        <v>3.5236977499681463E-39</v>
      </c>
      <c r="HQ38" s="86">
        <f t="shared" si="92"/>
        <v>6.0018594118027511E-52</v>
      </c>
      <c r="HS38" s="86">
        <f t="shared" si="114"/>
        <v>2.9743998622119132E-132</v>
      </c>
      <c r="HT38" s="86">
        <f t="shared" si="93"/>
        <v>1.0424580398589892E-184</v>
      </c>
      <c r="HU38" s="86">
        <f t="shared" si="93"/>
        <v>1.3823783084037183E-192</v>
      </c>
      <c r="HV38" s="86">
        <f t="shared" si="93"/>
        <v>3.7887861047089812E-176</v>
      </c>
      <c r="HW38" s="86">
        <f t="shared" si="93"/>
        <v>3.4335682762498758E-162</v>
      </c>
      <c r="HX38" s="86">
        <f t="shared" si="93"/>
        <v>3.5840785111595034E-210</v>
      </c>
      <c r="HY38" s="86">
        <f t="shared" si="93"/>
        <v>5.3200864746301681E-202</v>
      </c>
      <c r="HZ38" s="86">
        <f t="shared" si="93"/>
        <v>5.1583139111569741E-206</v>
      </c>
      <c r="IA38" s="86">
        <f t="shared" si="93"/>
        <v>9.5856694739542786E-215</v>
      </c>
      <c r="IB38" s="86">
        <f t="shared" si="93"/>
        <v>1.1057392972025852E-230</v>
      </c>
      <c r="IC38" s="86">
        <f t="shared" si="93"/>
        <v>7.118472798092333E-231</v>
      </c>
      <c r="ID38" s="86">
        <f t="shared" si="93"/>
        <v>7.499054922180108E-217</v>
      </c>
      <c r="IE38" s="86">
        <f t="shared" si="93"/>
        <v>7.6429248470596237E-186</v>
      </c>
      <c r="IF38" s="86">
        <f t="shared" si="93"/>
        <v>1.4703848776238758E-123</v>
      </c>
      <c r="IG38" s="86">
        <f t="shared" si="93"/>
        <v>8.8112778553388956E-93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7.0423069474202775E-239</v>
      </c>
      <c r="IW38" s="86">
        <f t="shared" si="129"/>
        <v>2.3326712157920983E-172</v>
      </c>
      <c r="IY38" s="86">
        <f t="shared" si="130"/>
        <v>1.42612308855391E-8</v>
      </c>
      <c r="IZ38" s="86">
        <f t="shared" si="131"/>
        <v>5.8573073032293134E-12</v>
      </c>
      <c r="JA38" s="86">
        <f t="shared" si="132"/>
        <v>2.2474875857520609E-10</v>
      </c>
      <c r="JB38" s="86">
        <f t="shared" si="133"/>
        <v>1.565815415671829E-12</v>
      </c>
      <c r="JC38" s="86">
        <f t="shared" si="134"/>
        <v>3.7451424367754327E-12</v>
      </c>
      <c r="JD38" s="86">
        <f t="shared" si="135"/>
        <v>2.3093185963560311E-20</v>
      </c>
      <c r="JE38" s="86">
        <f t="shared" si="136"/>
        <v>7.3844559380522881E-22</v>
      </c>
      <c r="JF38" s="86">
        <f t="shared" si="137"/>
        <v>1.2126512987623147E-25</v>
      </c>
      <c r="JG38" s="86">
        <f t="shared" si="138"/>
        <v>1.8068264927199556E-21</v>
      </c>
      <c r="JH38" s="86">
        <f t="shared" si="139"/>
        <v>2.2715710173646526E-21</v>
      </c>
      <c r="JI38" s="86">
        <f t="shared" si="140"/>
        <v>2.1959206660740252E-17</v>
      </c>
      <c r="JJ38" s="86">
        <f t="shared" si="141"/>
        <v>3.8556480923140503E-12</v>
      </c>
      <c r="JK38" s="86">
        <f t="shared" si="142"/>
        <v>2.6572669497266279E-13</v>
      </c>
      <c r="JL38" s="86">
        <f t="shared" si="143"/>
        <v>2.4320710309521152E-15</v>
      </c>
      <c r="JM38" s="86">
        <f t="shared" si="144"/>
        <v>6.1316120932334527E-21</v>
      </c>
    </row>
    <row r="39" spans="2:273" x14ac:dyDescent="0.25">
      <c r="B39" s="2">
        <v>12</v>
      </c>
      <c r="C39" s="37">
        <v>86.983999999999995</v>
      </c>
      <c r="D39" s="37">
        <v>86.367999999999995</v>
      </c>
      <c r="E39" s="37">
        <v>88.355999999999995</v>
      </c>
      <c r="F39" s="37">
        <v>90.069000000000003</v>
      </c>
      <c r="G39" s="37">
        <v>87.352000000000004</v>
      </c>
      <c r="H39" s="37">
        <v>95.227999999999994</v>
      </c>
      <c r="I39" s="37">
        <v>94.891000000000005</v>
      </c>
      <c r="J39" s="37">
        <v>94.838999999999999</v>
      </c>
      <c r="K39" s="37">
        <v>105.5</v>
      </c>
      <c r="L39" s="37">
        <v>99.525999999999996</v>
      </c>
      <c r="M39" s="37">
        <v>110.81399999999999</v>
      </c>
      <c r="N39" s="37">
        <v>95.117000000000004</v>
      </c>
      <c r="O39" s="37">
        <v>95.983000000000004</v>
      </c>
      <c r="P39" s="37">
        <v>97</v>
      </c>
      <c r="Q39" s="37">
        <v>93.3</v>
      </c>
      <c r="S39" s="4">
        <f t="shared" si="8"/>
        <v>88.604958185099903</v>
      </c>
      <c r="T39" s="4">
        <f t="shared" si="9"/>
        <v>86.841996109781519</v>
      </c>
      <c r="U39" s="4">
        <f t="shared" si="10"/>
        <v>89.775497284561268</v>
      </c>
      <c r="V39" s="4">
        <f t="shared" si="11"/>
        <v>89.082449770413703</v>
      </c>
      <c r="W39" s="4">
        <f t="shared" si="12"/>
        <v>86.948870203370717</v>
      </c>
      <c r="X39" s="4" t="e">
        <f t="shared" si="13"/>
        <v>#N/A</v>
      </c>
      <c r="Y39" s="4" t="e">
        <f t="shared" si="14"/>
        <v>#N/A</v>
      </c>
      <c r="Z39" s="4" t="e">
        <f t="shared" si="15"/>
        <v>#N/A</v>
      </c>
      <c r="AA39" s="4" t="e">
        <f t="shared" si="16"/>
        <v>#N/A</v>
      </c>
      <c r="AB39" s="4" t="e">
        <f t="shared" si="17"/>
        <v>#N/A</v>
      </c>
      <c r="AC39" s="4" t="e">
        <f t="shared" si="18"/>
        <v>#N/A</v>
      </c>
      <c r="AD39" s="4">
        <f t="shared" si="19"/>
        <v>95.817522203965254</v>
      </c>
      <c r="AE39" s="4">
        <f t="shared" si="20"/>
        <v>94.841848780423348</v>
      </c>
      <c r="AF39" s="4">
        <f t="shared" si="21"/>
        <v>95.308104062301481</v>
      </c>
      <c r="AG39" s="4" t="e">
        <f t="shared" si="22"/>
        <v>#N/A</v>
      </c>
      <c r="AI39" s="4">
        <f t="shared" si="23"/>
        <v>-1.6209581850999086</v>
      </c>
      <c r="AJ39" s="4">
        <f t="shared" si="24"/>
        <v>-0.47399610978152396</v>
      </c>
      <c r="AK39" s="4">
        <f t="shared" si="25"/>
        <v>-1.4194972845612739</v>
      </c>
      <c r="AL39" s="4">
        <f t="shared" si="26"/>
        <v>0.98655022958629957</v>
      </c>
      <c r="AM39" s="4">
        <f t="shared" si="27"/>
        <v>0.40312979662928683</v>
      </c>
      <c r="AN39" s="4">
        <f t="shared" si="28"/>
        <v>0</v>
      </c>
      <c r="AO39" s="4">
        <f t="shared" si="29"/>
        <v>0</v>
      </c>
      <c r="AP39" s="4">
        <f t="shared" si="30"/>
        <v>0</v>
      </c>
      <c r="AQ39" s="4">
        <f t="shared" si="31"/>
        <v>0</v>
      </c>
      <c r="AR39" s="4">
        <f t="shared" si="32"/>
        <v>0</v>
      </c>
      <c r="AS39" s="4">
        <f t="shared" si="33"/>
        <v>0</v>
      </c>
      <c r="AT39" s="4">
        <f t="shared" si="34"/>
        <v>-0.70052220396524945</v>
      </c>
      <c r="AU39" s="4">
        <f t="shared" si="35"/>
        <v>1.1411512195766562</v>
      </c>
      <c r="AV39" s="4">
        <f t="shared" si="36"/>
        <v>1.6918959376985185</v>
      </c>
      <c r="AW39" s="4">
        <f t="shared" si="36"/>
        <v>0</v>
      </c>
      <c r="AY39" s="2">
        <f t="shared" si="96"/>
        <v>88.604931364369222</v>
      </c>
      <c r="AZ39" s="2">
        <f t="shared" si="37"/>
        <v>86.841996088646425</v>
      </c>
      <c r="BA39" s="2">
        <f t="shared" si="37"/>
        <v>89.775496605442186</v>
      </c>
      <c r="BB39" s="2">
        <f t="shared" si="37"/>
        <v>89.082449763680785</v>
      </c>
      <c r="BC39" s="2">
        <f t="shared" si="37"/>
        <v>86.948870189568055</v>
      </c>
      <c r="BD39" s="2" t="e">
        <f t="shared" si="37"/>
        <v>#N/A</v>
      </c>
      <c r="BE39" s="2" t="e">
        <f t="shared" si="37"/>
        <v>#N/A</v>
      </c>
      <c r="BF39" s="2" t="e">
        <f t="shared" si="37"/>
        <v>#N/A</v>
      </c>
      <c r="BG39" s="2" t="e">
        <f t="shared" si="37"/>
        <v>#N/A</v>
      </c>
      <c r="BH39" s="2" t="e">
        <f t="shared" si="37"/>
        <v>#N/A</v>
      </c>
      <c r="BI39" s="2" t="e">
        <f t="shared" si="37"/>
        <v>#N/A</v>
      </c>
      <c r="BJ39" s="2">
        <f t="shared" si="37"/>
        <v>95.817522190405796</v>
      </c>
      <c r="BK39" s="2">
        <f t="shared" si="37"/>
        <v>94.841848779212711</v>
      </c>
      <c r="BL39" s="2">
        <f t="shared" si="37"/>
        <v>95.308104062287896</v>
      </c>
      <c r="BM39" s="2" t="e">
        <f t="shared" si="37"/>
        <v>#N/A</v>
      </c>
      <c r="BO39" s="2">
        <f t="shared" si="38"/>
        <v>86.983999999999995</v>
      </c>
      <c r="BP39" s="2">
        <f t="shared" si="39"/>
        <v>86.367999999999995</v>
      </c>
      <c r="BQ39" s="2">
        <f t="shared" si="40"/>
        <v>88.355999999999995</v>
      </c>
      <c r="BR39" s="2">
        <f t="shared" si="41"/>
        <v>90.069000000000003</v>
      </c>
      <c r="BS39" s="2">
        <f t="shared" si="42"/>
        <v>87.352000000000004</v>
      </c>
      <c r="BT39" s="2" t="str">
        <f t="shared" si="43"/>
        <v/>
      </c>
      <c r="BU39" s="2" t="str">
        <f t="shared" si="44"/>
        <v/>
      </c>
      <c r="BV39" s="2" t="str">
        <f t="shared" si="45"/>
        <v/>
      </c>
      <c r="BW39" s="2" t="str">
        <f t="shared" si="46"/>
        <v/>
      </c>
      <c r="BX39" s="2" t="str">
        <f t="shared" si="47"/>
        <v/>
      </c>
      <c r="BY39" s="2" t="str">
        <f t="shared" si="48"/>
        <v/>
      </c>
      <c r="BZ39" s="2">
        <f t="shared" si="49"/>
        <v>95.117000000000004</v>
      </c>
      <c r="CA39" s="2">
        <f t="shared" si="50"/>
        <v>95.983000000000004</v>
      </c>
      <c r="CB39" s="2">
        <f t="shared" si="51"/>
        <v>97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88.264112195121967</v>
      </c>
      <c r="DL39" s="2">
        <f t="shared" si="70"/>
        <v>86.677268481754609</v>
      </c>
      <c r="DM39" s="2">
        <f t="shared" si="70"/>
        <v>89.391632588341878</v>
      </c>
      <c r="DN39" s="2">
        <f t="shared" si="70"/>
        <v>88.948705253283308</v>
      </c>
      <c r="DO39" s="2">
        <f t="shared" si="70"/>
        <v>86.835026480836234</v>
      </c>
      <c r="DP39" s="2">
        <f t="shared" si="70"/>
        <v>91.393154690396756</v>
      </c>
      <c r="DQ39" s="2">
        <f t="shared" si="70"/>
        <v>90.502041379310327</v>
      </c>
      <c r="DR39" s="2">
        <f t="shared" si="70"/>
        <v>92.83855076923075</v>
      </c>
      <c r="DS39" s="2">
        <f t="shared" si="70"/>
        <v>109.03101083743843</v>
      </c>
      <c r="DT39" s="2">
        <f t="shared" si="70"/>
        <v>101.23623152709358</v>
      </c>
      <c r="DU39" s="2">
        <f t="shared" si="70"/>
        <v>98.95818126114078</v>
      </c>
      <c r="DV39" s="2">
        <f t="shared" si="70"/>
        <v>95.783507036166739</v>
      </c>
      <c r="DW39" s="2">
        <f t="shared" si="70"/>
        <v>95.056448499061901</v>
      </c>
      <c r="DX39" s="2">
        <f t="shared" si="70"/>
        <v>95.570364705882383</v>
      </c>
      <c r="DY39" s="2">
        <f t="shared" si="70"/>
        <v>91.275956321839075</v>
      </c>
      <c r="EA39" s="2">
        <f t="shared" si="71"/>
        <v>93.814661924519427</v>
      </c>
      <c r="EB39" s="2">
        <f t="shared" si="72"/>
        <v>90.153341513146955</v>
      </c>
      <c r="EC39" s="2">
        <f t="shared" si="73"/>
        <v>96.634812254121414</v>
      </c>
      <c r="ED39" s="2">
        <f t="shared" si="74"/>
        <v>91.963661073139335</v>
      </c>
      <c r="EE39" s="2">
        <f t="shared" si="75"/>
        <v>89.273929338455446</v>
      </c>
      <c r="EF39" s="2">
        <f t="shared" si="76"/>
        <v>93.459252226457977</v>
      </c>
      <c r="EG39" s="2">
        <f t="shared" si="77"/>
        <v>110.38934154483714</v>
      </c>
      <c r="EH39" s="2">
        <f t="shared" si="78"/>
        <v>120.71092931967307</v>
      </c>
      <c r="EI39" s="2">
        <f t="shared" si="79"/>
        <v>126.08725326691506</v>
      </c>
      <c r="EJ39" s="2">
        <f t="shared" si="80"/>
        <v>113.53450663151166</v>
      </c>
      <c r="EK39" s="2">
        <f t="shared" si="81"/>
        <v>106.11831709411176</v>
      </c>
      <c r="EL39" s="2">
        <f t="shared" si="82"/>
        <v>96.50955763704934</v>
      </c>
      <c r="EM39" s="2">
        <f t="shared" si="83"/>
        <v>89.961300200868848</v>
      </c>
      <c r="EN39" s="2">
        <f t="shared" si="84"/>
        <v>89.074016981548894</v>
      </c>
      <c r="EO39" s="2">
        <f t="shared" si="85"/>
        <v>90.891757626249486</v>
      </c>
      <c r="EQ39" s="2">
        <f t="shared" si="86"/>
        <v>93.353515529565342</v>
      </c>
      <c r="ER39" s="2">
        <f t="shared" si="87"/>
        <v>90.242679991056406</v>
      </c>
      <c r="ES39" s="2">
        <f t="shared" si="87"/>
        <v>94.337364405534146</v>
      </c>
      <c r="ET39" s="2">
        <f t="shared" si="87"/>
        <v>92.544907919014832</v>
      </c>
      <c r="EU39" s="2">
        <f t="shared" si="87"/>
        <v>89.211923554956385</v>
      </c>
      <c r="EV39" s="2">
        <f t="shared" si="87"/>
        <v>93.565443061959485</v>
      </c>
      <c r="EW39" s="2">
        <f t="shared" si="87"/>
        <v>104.61350376547739</v>
      </c>
      <c r="EX39" s="2">
        <f t="shared" si="87"/>
        <v>114.46237741431992</v>
      </c>
      <c r="EY39" s="2">
        <f t="shared" si="87"/>
        <v>116.82314371702445</v>
      </c>
      <c r="EZ39" s="2">
        <f t="shared" si="87"/>
        <v>109.2670967031481</v>
      </c>
      <c r="FA39" s="2">
        <f t="shared" si="87"/>
        <v>103.69314653693533</v>
      </c>
      <c r="FB39" s="2">
        <f t="shared" si="87"/>
        <v>95.555864812339323</v>
      </c>
      <c r="FC39" s="2">
        <f t="shared" si="87"/>
        <v>88.695839671056461</v>
      </c>
      <c r="FD39" s="2">
        <f t="shared" si="87"/>
        <v>88.459062447315205</v>
      </c>
      <c r="FE39" s="2">
        <f t="shared" si="87"/>
        <v>91.709210101968083</v>
      </c>
      <c r="FG39" s="2">
        <f t="shared" si="88"/>
        <v>6.1402912824930773E-2</v>
      </c>
      <c r="FH39" s="2">
        <f t="shared" si="89"/>
        <v>4.7388936302128364E-2</v>
      </c>
      <c r="FI39" s="2">
        <f t="shared" si="89"/>
        <v>5.2997517064952641E-2</v>
      </c>
      <c r="FJ39" s="2">
        <f t="shared" si="89"/>
        <v>4.4359902326802488E-2</v>
      </c>
      <c r="FK39" s="2">
        <f t="shared" si="89"/>
        <v>4.6678297419881935E-2</v>
      </c>
      <c r="FL39" s="2">
        <f t="shared" si="89"/>
        <v>3.2406453057278739E-2</v>
      </c>
      <c r="FM39" s="2">
        <f t="shared" si="89"/>
        <v>3.0964995035304789E-2</v>
      </c>
      <c r="FN39" s="2">
        <f t="shared" si="89"/>
        <v>2.9197300485303564E-2</v>
      </c>
      <c r="FO39" s="2">
        <f t="shared" si="89"/>
        <v>3.3488481370225247E-2</v>
      </c>
      <c r="FP39" s="2">
        <f t="shared" si="89"/>
        <v>3.3373916816874676E-2</v>
      </c>
      <c r="FQ39" s="2">
        <f t="shared" si="89"/>
        <v>3.4521216241055835E-2</v>
      </c>
      <c r="FR39" s="2">
        <f t="shared" si="89"/>
        <v>4.6852524763656166E-2</v>
      </c>
      <c r="FS39" s="2">
        <f t="shared" si="89"/>
        <v>4.2117974597571835E-2</v>
      </c>
      <c r="FT39" s="2">
        <f t="shared" si="89"/>
        <v>4.0370351397357111E-2</v>
      </c>
      <c r="FU39" s="2">
        <f t="shared" si="89"/>
        <v>3.1556884440288979E-2</v>
      </c>
      <c r="FW39" s="2">
        <f t="shared" si="112"/>
        <v>1.630539412161866E-6</v>
      </c>
      <c r="FX39" s="2">
        <f t="shared" si="90"/>
        <v>2.2770212826731577E-6</v>
      </c>
      <c r="FY39" s="2">
        <f t="shared" si="90"/>
        <v>2.8382978849420954E-6</v>
      </c>
      <c r="FZ39" s="2">
        <f t="shared" si="90"/>
        <v>2.3478992652251991E-6</v>
      </c>
      <c r="GA39" s="2">
        <f t="shared" si="90"/>
        <v>2.0035925139790524E-6</v>
      </c>
      <c r="GB39" s="2">
        <f t="shared" si="90"/>
        <v>2.0742849738503014E-6</v>
      </c>
      <c r="GC39" s="2">
        <f t="shared" si="90"/>
        <v>2.9064346985769528E-6</v>
      </c>
      <c r="GD39" s="2">
        <f t="shared" si="90"/>
        <v>3.119248734041085E-6</v>
      </c>
      <c r="GE39" s="2">
        <f t="shared" si="90"/>
        <v>4.2801014748552432E-6</v>
      </c>
      <c r="GF39" s="2">
        <f t="shared" si="90"/>
        <v>3.2883681006505074E-6</v>
      </c>
      <c r="GG39" s="2">
        <f t="shared" si="90"/>
        <v>2.4920465043502703E-6</v>
      </c>
      <c r="GH39" s="2">
        <f t="shared" si="90"/>
        <v>2.2538897266387454E-6</v>
      </c>
      <c r="GI39" s="2">
        <f t="shared" si="90"/>
        <v>1.891212711694303E-6</v>
      </c>
      <c r="GJ39" s="2">
        <f t="shared" si="90"/>
        <v>1.3060538167464195E-6</v>
      </c>
      <c r="GK39" s="2">
        <f t="shared" si="90"/>
        <v>9.901105666005028E-7</v>
      </c>
      <c r="GM39" s="86">
        <f t="shared" si="113"/>
        <v>2.5969088083997171E-8</v>
      </c>
      <c r="GN39" s="86">
        <f t="shared" si="91"/>
        <v>1.4526398262823509E-11</v>
      </c>
      <c r="GO39" s="86">
        <f t="shared" si="91"/>
        <v>4.833463308339249E-10</v>
      </c>
      <c r="GP39" s="86">
        <f t="shared" si="91"/>
        <v>4.0488757960535282E-12</v>
      </c>
      <c r="GQ39" s="86">
        <f t="shared" si="91"/>
        <v>9.4431682885740365E-12</v>
      </c>
      <c r="GR39" s="86">
        <f t="shared" si="91"/>
        <v>1.2028412094797291E-19</v>
      </c>
      <c r="GS39" s="86">
        <f t="shared" si="91"/>
        <v>4.3836161946237448E-21</v>
      </c>
      <c r="GT39" s="86">
        <f t="shared" si="91"/>
        <v>1.0252603933290598E-24</v>
      </c>
      <c r="GU39" s="86">
        <f t="shared" si="91"/>
        <v>1.0733152362823812E-20</v>
      </c>
      <c r="GV39" s="86">
        <f t="shared" si="91"/>
        <v>1.3330445303657359E-20</v>
      </c>
      <c r="GW39" s="86">
        <f t="shared" si="91"/>
        <v>8.6525193061942564E-17</v>
      </c>
      <c r="GX39" s="86">
        <f t="shared" si="91"/>
        <v>9.7196197556790456E-12</v>
      </c>
      <c r="GY39" s="86">
        <f t="shared" si="91"/>
        <v>7.3396265221009356E-13</v>
      </c>
      <c r="GZ39" s="86">
        <f t="shared" si="91"/>
        <v>8.227057649755265E-15</v>
      </c>
      <c r="HA39" s="86">
        <f t="shared" si="91"/>
        <v>3.3446945920286845E-20</v>
      </c>
      <c r="HC39" s="86">
        <f t="shared" si="145"/>
        <v>4.987650175297931E-23</v>
      </c>
      <c r="HD39" s="86">
        <f t="shared" si="92"/>
        <v>1.0454995008208977E-30</v>
      </c>
      <c r="HE39" s="86">
        <f t="shared" si="92"/>
        <v>6.8082280605720166E-34</v>
      </c>
      <c r="HF39" s="86">
        <f t="shared" si="92"/>
        <v>6.6041431768454132E-30</v>
      </c>
      <c r="HG39" s="86">
        <f t="shared" si="92"/>
        <v>9.3133985287102874E-27</v>
      </c>
      <c r="HH39" s="86">
        <f t="shared" si="92"/>
        <v>1.1531767079180695E-35</v>
      </c>
      <c r="HI39" s="86">
        <f t="shared" si="92"/>
        <v>1.3203045789440607E-34</v>
      </c>
      <c r="HJ39" s="86">
        <f t="shared" si="92"/>
        <v>1.458165272644159E-35</v>
      </c>
      <c r="HK39" s="86">
        <f t="shared" si="92"/>
        <v>1.1022085216771943E-36</v>
      </c>
      <c r="HL39" s="86">
        <f t="shared" si="92"/>
        <v>1.0770377639096786E-38</v>
      </c>
      <c r="HM39" s="86">
        <f t="shared" si="92"/>
        <v>5.5467468683083356E-39</v>
      </c>
      <c r="HN39" s="86">
        <f t="shared" si="92"/>
        <v>5.4884886679399396E-36</v>
      </c>
      <c r="HO39" s="86">
        <f t="shared" si="92"/>
        <v>2.1171242759204307E-31</v>
      </c>
      <c r="HP39" s="86">
        <f t="shared" si="92"/>
        <v>3.3847930246119481E-38</v>
      </c>
      <c r="HQ39" s="86">
        <f t="shared" si="92"/>
        <v>1.2250106581370086E-50</v>
      </c>
      <c r="HS39" s="86">
        <f t="shared" si="114"/>
        <v>4.8461059145729533E-130</v>
      </c>
      <c r="HT39" s="86">
        <f t="shared" si="93"/>
        <v>1.497373706574005E-181</v>
      </c>
      <c r="HU39" s="86">
        <f t="shared" si="93"/>
        <v>3.1897529410443208E-189</v>
      </c>
      <c r="HV39" s="86">
        <f t="shared" si="93"/>
        <v>4.1219350659953104E-173</v>
      </c>
      <c r="HW39" s="86">
        <f t="shared" si="93"/>
        <v>2.1318121883353459E-159</v>
      </c>
      <c r="HX39" s="86">
        <f t="shared" si="93"/>
        <v>1.6088735664152574E-206</v>
      </c>
      <c r="HY39" s="86">
        <f t="shared" si="93"/>
        <v>1.8862999876710292E-198</v>
      </c>
      <c r="HZ39" s="86">
        <f t="shared" si="93"/>
        <v>2.216334830017379E-202</v>
      </c>
      <c r="IA39" s="86">
        <f t="shared" si="93"/>
        <v>6.7718600649990142E-211</v>
      </c>
      <c r="IB39" s="86">
        <f t="shared" si="93"/>
        <v>1.3339331266566666E-226</v>
      </c>
      <c r="IC39" s="86">
        <f t="shared" si="93"/>
        <v>7.5396685622036575E-227</v>
      </c>
      <c r="ID39" s="86">
        <f t="shared" si="93"/>
        <v>4.3620836857629268E-213</v>
      </c>
      <c r="IE39" s="86">
        <f t="shared" si="93"/>
        <v>1.1150655936020092E-182</v>
      </c>
      <c r="IF39" s="86">
        <f t="shared" si="93"/>
        <v>1.6979628237688608E-121</v>
      </c>
      <c r="IG39" s="86">
        <f t="shared" si="93"/>
        <v>2.8375668849038381E-91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1.081711163112713E-235</v>
      </c>
      <c r="IW39" s="86">
        <f t="shared" si="129"/>
        <v>4.1159924372369752E-170</v>
      </c>
      <c r="IY39" s="86">
        <f t="shared" si="130"/>
        <v>2.5969088083997221E-8</v>
      </c>
      <c r="IZ39" s="86">
        <f t="shared" si="131"/>
        <v>1.4526398262823509E-11</v>
      </c>
      <c r="JA39" s="86">
        <f t="shared" si="132"/>
        <v>4.833463308339249E-10</v>
      </c>
      <c r="JB39" s="86">
        <f t="shared" si="133"/>
        <v>4.0488757960535282E-12</v>
      </c>
      <c r="JC39" s="86">
        <f t="shared" si="134"/>
        <v>9.4431682885740462E-12</v>
      </c>
      <c r="JD39" s="86">
        <f t="shared" si="135"/>
        <v>1.2028412094797291E-19</v>
      </c>
      <c r="JE39" s="86">
        <f t="shared" si="136"/>
        <v>4.3836161946238764E-21</v>
      </c>
      <c r="JF39" s="86">
        <f t="shared" si="137"/>
        <v>1.0252603933436414E-24</v>
      </c>
      <c r="JG39" s="86">
        <f t="shared" si="138"/>
        <v>1.0733152362823814E-20</v>
      </c>
      <c r="JH39" s="86">
        <f t="shared" si="139"/>
        <v>1.3330445303657359E-20</v>
      </c>
      <c r="JI39" s="86">
        <f t="shared" si="140"/>
        <v>8.6525193061942564E-17</v>
      </c>
      <c r="JJ39" s="86">
        <f t="shared" si="141"/>
        <v>9.7196197556790456E-12</v>
      </c>
      <c r="JK39" s="86">
        <f t="shared" si="142"/>
        <v>7.3396265221009356E-13</v>
      </c>
      <c r="JL39" s="86">
        <f t="shared" si="143"/>
        <v>8.227057649755265E-15</v>
      </c>
      <c r="JM39" s="86">
        <f t="shared" si="144"/>
        <v>3.3446945920286845E-20</v>
      </c>
    </row>
    <row r="40" spans="2:273" x14ac:dyDescent="0.25">
      <c r="B40" s="2">
        <v>13</v>
      </c>
      <c r="C40" s="37">
        <v>87.796999999999997</v>
      </c>
      <c r="D40" s="37">
        <v>87.947000000000003</v>
      </c>
      <c r="E40" s="37">
        <v>89.254000000000005</v>
      </c>
      <c r="F40" s="37">
        <v>88.879000000000005</v>
      </c>
      <c r="G40" s="37">
        <v>87.296000000000006</v>
      </c>
      <c r="H40" s="37">
        <v>95.894999999999996</v>
      </c>
      <c r="I40" s="37">
        <v>93.545000000000002</v>
      </c>
      <c r="J40" s="37">
        <v>94.606999999999999</v>
      </c>
      <c r="K40" s="37">
        <v>104.53400000000001</v>
      </c>
      <c r="L40" s="37">
        <v>100.053</v>
      </c>
      <c r="M40" s="37">
        <v>109.57599999999999</v>
      </c>
      <c r="N40" s="37">
        <v>95.917000000000002</v>
      </c>
      <c r="O40" s="37">
        <v>96.867000000000004</v>
      </c>
      <c r="P40" s="37">
        <v>97.566999999999993</v>
      </c>
      <c r="Q40" s="37">
        <v>93.367000000000004</v>
      </c>
      <c r="S40" s="4">
        <f t="shared" si="8"/>
        <v>88.878767520245091</v>
      </c>
      <c r="T40" s="4">
        <f t="shared" si="9"/>
        <v>87.315588101322234</v>
      </c>
      <c r="U40" s="4">
        <f t="shared" si="10"/>
        <v>90.189210628162328</v>
      </c>
      <c r="V40" s="4">
        <f t="shared" si="11"/>
        <v>89.458729022837886</v>
      </c>
      <c r="W40" s="4">
        <f t="shared" si="12"/>
        <v>87.268748544126538</v>
      </c>
      <c r="X40" s="4" t="e">
        <f t="shared" si="13"/>
        <v>#N/A</v>
      </c>
      <c r="Y40" s="4" t="e">
        <f t="shared" si="14"/>
        <v>#N/A</v>
      </c>
      <c r="Z40" s="4" t="e">
        <f t="shared" si="15"/>
        <v>#N/A</v>
      </c>
      <c r="AA40" s="4" t="e">
        <f t="shared" si="16"/>
        <v>#N/A</v>
      </c>
      <c r="AB40" s="4" t="e">
        <f t="shared" si="17"/>
        <v>#N/A</v>
      </c>
      <c r="AC40" s="4" t="e">
        <f t="shared" si="18"/>
        <v>#N/A</v>
      </c>
      <c r="AD40" s="4">
        <f t="shared" si="19"/>
        <v>95.810271550007599</v>
      </c>
      <c r="AE40" s="4">
        <f t="shared" si="20"/>
        <v>95.129267647715139</v>
      </c>
      <c r="AF40" s="4">
        <f t="shared" si="21"/>
        <v>95.45172220177227</v>
      </c>
      <c r="AG40" s="4" t="e">
        <f t="shared" si="22"/>
        <v>#N/A</v>
      </c>
      <c r="AI40" s="4">
        <f t="shared" si="23"/>
        <v>-1.0817675202450943</v>
      </c>
      <c r="AJ40" s="4">
        <f t="shared" si="24"/>
        <v>0.63141189867776859</v>
      </c>
      <c r="AK40" s="4">
        <f t="shared" si="25"/>
        <v>-0.93521062816232359</v>
      </c>
      <c r="AL40" s="4">
        <f t="shared" si="26"/>
        <v>-0.5797290228378813</v>
      </c>
      <c r="AM40" s="4">
        <f t="shared" si="27"/>
        <v>2.7251455873468444E-2</v>
      </c>
      <c r="AN40" s="4">
        <f t="shared" si="28"/>
        <v>0</v>
      </c>
      <c r="AO40" s="4">
        <f t="shared" si="29"/>
        <v>0</v>
      </c>
      <c r="AP40" s="4">
        <f t="shared" si="30"/>
        <v>0</v>
      </c>
      <c r="AQ40" s="4">
        <f t="shared" si="31"/>
        <v>0</v>
      </c>
      <c r="AR40" s="4">
        <f t="shared" si="32"/>
        <v>0</v>
      </c>
      <c r="AS40" s="4">
        <f t="shared" si="33"/>
        <v>0</v>
      </c>
      <c r="AT40" s="4">
        <f t="shared" si="34"/>
        <v>0.10672844999240283</v>
      </c>
      <c r="AU40" s="4">
        <f t="shared" si="35"/>
        <v>1.7377323522848656</v>
      </c>
      <c r="AV40" s="4">
        <f t="shared" si="36"/>
        <v>2.1152777982277229</v>
      </c>
      <c r="AW40" s="4">
        <f t="shared" si="36"/>
        <v>0</v>
      </c>
      <c r="AY40" s="2">
        <f t="shared" si="96"/>
        <v>88.878720036378084</v>
      </c>
      <c r="AZ40" s="2">
        <f t="shared" si="37"/>
        <v>87.315588050731009</v>
      </c>
      <c r="BA40" s="2">
        <f t="shared" si="37"/>
        <v>90.189209213973612</v>
      </c>
      <c r="BB40" s="2">
        <f t="shared" si="37"/>
        <v>89.45872900604364</v>
      </c>
      <c r="BC40" s="2">
        <f t="shared" si="37"/>
        <v>87.268748510546644</v>
      </c>
      <c r="BD40" s="2" t="e">
        <f t="shared" si="37"/>
        <v>#N/A</v>
      </c>
      <c r="BE40" s="2" t="e">
        <f t="shared" si="37"/>
        <v>#N/A</v>
      </c>
      <c r="BF40" s="2" t="e">
        <f t="shared" si="37"/>
        <v>#N/A</v>
      </c>
      <c r="BG40" s="2" t="e">
        <f t="shared" si="37"/>
        <v>#N/A</v>
      </c>
      <c r="BH40" s="2" t="e">
        <f t="shared" si="37"/>
        <v>#N/A</v>
      </c>
      <c r="BI40" s="2" t="e">
        <f t="shared" si="37"/>
        <v>#N/A</v>
      </c>
      <c r="BJ40" s="2">
        <f t="shared" si="37"/>
        <v>95.810271517027701</v>
      </c>
      <c r="BK40" s="2">
        <f t="shared" si="37"/>
        <v>95.129267644493808</v>
      </c>
      <c r="BL40" s="2">
        <f t="shared" si="37"/>
        <v>95.451722201728217</v>
      </c>
      <c r="BM40" s="2" t="e">
        <f t="shared" si="37"/>
        <v>#N/A</v>
      </c>
      <c r="BO40" s="2">
        <f t="shared" si="38"/>
        <v>87.796999999999997</v>
      </c>
      <c r="BP40" s="2">
        <f t="shared" si="39"/>
        <v>87.947000000000003</v>
      </c>
      <c r="BQ40" s="2">
        <f t="shared" si="40"/>
        <v>89.254000000000005</v>
      </c>
      <c r="BR40" s="2">
        <f t="shared" si="41"/>
        <v>88.879000000000005</v>
      </c>
      <c r="BS40" s="2">
        <f t="shared" si="42"/>
        <v>87.296000000000006</v>
      </c>
      <c r="BT40" s="2" t="str">
        <f t="shared" si="43"/>
        <v/>
      </c>
      <c r="BU40" s="2" t="str">
        <f t="shared" si="44"/>
        <v/>
      </c>
      <c r="BV40" s="2" t="str">
        <f t="shared" si="45"/>
        <v/>
      </c>
      <c r="BW40" s="2" t="str">
        <f t="shared" si="46"/>
        <v/>
      </c>
      <c r="BX40" s="2" t="str">
        <f t="shared" si="47"/>
        <v/>
      </c>
      <c r="BY40" s="2" t="str">
        <f t="shared" si="48"/>
        <v/>
      </c>
      <c r="BZ40" s="2">
        <f t="shared" si="49"/>
        <v>95.917000000000002</v>
      </c>
      <c r="CA40" s="2">
        <f t="shared" si="50"/>
        <v>96.867000000000004</v>
      </c>
      <c r="CB40" s="2">
        <f t="shared" si="51"/>
        <v>97.566999999999993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88.532790243902454</v>
      </c>
      <c r="DL40" s="2">
        <f t="shared" si="70"/>
        <v>87.165862112740754</v>
      </c>
      <c r="DM40" s="2">
        <f t="shared" si="70"/>
        <v>89.802944729688903</v>
      </c>
      <c r="DN40" s="2">
        <f t="shared" si="70"/>
        <v>89.336882833020653</v>
      </c>
      <c r="DO40" s="2">
        <f t="shared" si="70"/>
        <v>87.165770209059232</v>
      </c>
      <c r="DP40" s="2">
        <f t="shared" si="70"/>
        <v>91.609930441231015</v>
      </c>
      <c r="DQ40" s="2">
        <f t="shared" si="70"/>
        <v>90.777710344827568</v>
      </c>
      <c r="DR40" s="2">
        <f t="shared" si="70"/>
        <v>93.100267692307682</v>
      </c>
      <c r="DS40" s="2">
        <f t="shared" si="70"/>
        <v>109.02806206896553</v>
      </c>
      <c r="DT40" s="2">
        <f t="shared" si="70"/>
        <v>101.32941379310343</v>
      </c>
      <c r="DU40" s="2">
        <f t="shared" si="70"/>
        <v>99.19799309269159</v>
      </c>
      <c r="DV40" s="2">
        <f t="shared" si="70"/>
        <v>95.782222780433813</v>
      </c>
      <c r="DW40" s="2">
        <f t="shared" si="70"/>
        <v>95.382635647279542</v>
      </c>
      <c r="DX40" s="2">
        <f t="shared" si="70"/>
        <v>95.748915126050449</v>
      </c>
      <c r="DY40" s="2">
        <f t="shared" si="70"/>
        <v>91.357514942528724</v>
      </c>
      <c r="EA40" s="2">
        <f t="shared" si="71"/>
        <v>93.701298399436325</v>
      </c>
      <c r="EB40" s="2">
        <f t="shared" si="72"/>
        <v>90.060541776323575</v>
      </c>
      <c r="EC40" s="2">
        <f t="shared" si="73"/>
        <v>96.484108935931076</v>
      </c>
      <c r="ED40" s="2">
        <f t="shared" si="74"/>
        <v>91.852651729994847</v>
      </c>
      <c r="EE40" s="2">
        <f t="shared" si="75"/>
        <v>89.186846528871271</v>
      </c>
      <c r="EF40" s="2">
        <f t="shared" si="76"/>
        <v>93.33543209370157</v>
      </c>
      <c r="EG40" s="2">
        <f t="shared" si="77"/>
        <v>110.11489574459924</v>
      </c>
      <c r="EH40" s="2">
        <f t="shared" si="78"/>
        <v>120.36149595180538</v>
      </c>
      <c r="EI40" s="2">
        <f t="shared" si="79"/>
        <v>125.67560572925103</v>
      </c>
      <c r="EJ40" s="2">
        <f t="shared" si="80"/>
        <v>113.22043533077661</v>
      </c>
      <c r="EK40" s="2">
        <f t="shared" si="81"/>
        <v>105.86327346147452</v>
      </c>
      <c r="EL40" s="2">
        <f t="shared" si="82"/>
        <v>96.330720857372143</v>
      </c>
      <c r="EM40" s="2">
        <f t="shared" si="83"/>
        <v>89.87403865091089</v>
      </c>
      <c r="EN40" s="2">
        <f t="shared" si="84"/>
        <v>89.008868637794336</v>
      </c>
      <c r="EO40" s="2">
        <f t="shared" si="85"/>
        <v>90.795616165569371</v>
      </c>
      <c r="EQ40" s="2">
        <f t="shared" si="86"/>
        <v>93.244628877084793</v>
      </c>
      <c r="ER40" s="2">
        <f t="shared" si="87"/>
        <v>90.148997656207342</v>
      </c>
      <c r="ES40" s="2">
        <f t="shared" si="87"/>
        <v>94.210475019907335</v>
      </c>
      <c r="ET40" s="2">
        <f t="shared" si="87"/>
        <v>92.428075216030081</v>
      </c>
      <c r="EU40" s="2">
        <f t="shared" si="87"/>
        <v>89.125465882229307</v>
      </c>
      <c r="EV40" s="2">
        <f t="shared" si="87"/>
        <v>93.440594179073784</v>
      </c>
      <c r="EW40" s="2">
        <f t="shared" si="87"/>
        <v>104.3975166863799</v>
      </c>
      <c r="EX40" s="2">
        <f t="shared" si="87"/>
        <v>114.17626322760066</v>
      </c>
      <c r="EY40" s="2">
        <f t="shared" si="87"/>
        <v>116.50843954696352</v>
      </c>
      <c r="EZ40" s="2">
        <f t="shared" si="87"/>
        <v>108.99668815561579</v>
      </c>
      <c r="FA40" s="2">
        <f t="shared" si="87"/>
        <v>103.46295416977267</v>
      </c>
      <c r="FB40" s="2">
        <f t="shared" si="87"/>
        <v>95.387020678663234</v>
      </c>
      <c r="FC40" s="2">
        <f t="shared" si="87"/>
        <v>88.620995627467721</v>
      </c>
      <c r="FD40" s="2">
        <f t="shared" si="87"/>
        <v>88.400212736867346</v>
      </c>
      <c r="FE40" s="2">
        <f t="shared" si="87"/>
        <v>91.604191717127691</v>
      </c>
      <c r="FG40" s="2">
        <f t="shared" si="88"/>
        <v>6.6930456240479969E-2</v>
      </c>
      <c r="FH40" s="2">
        <f t="shared" si="89"/>
        <v>5.1724451249576794E-2</v>
      </c>
      <c r="FI40" s="2">
        <f t="shared" si="89"/>
        <v>5.7815007715297746E-2</v>
      </c>
      <c r="FJ40" s="2">
        <f t="shared" si="89"/>
        <v>4.8432386531184056E-2</v>
      </c>
      <c r="FK40" s="2">
        <f t="shared" si="89"/>
        <v>5.0952274946165672E-2</v>
      </c>
      <c r="FL40" s="2">
        <f t="shared" si="89"/>
        <v>3.5422221046028345E-2</v>
      </c>
      <c r="FM40" s="2">
        <f t="shared" si="89"/>
        <v>3.3851312901304463E-2</v>
      </c>
      <c r="FN40" s="2">
        <f t="shared" si="89"/>
        <v>3.1924275783880574E-2</v>
      </c>
      <c r="FO40" s="2">
        <f t="shared" si="89"/>
        <v>3.6601134735338665E-2</v>
      </c>
      <c r="FP40" s="2">
        <f t="shared" si="89"/>
        <v>3.6476323625913395E-2</v>
      </c>
      <c r="FQ40" s="2">
        <f t="shared" si="89"/>
        <v>3.7726112409994204E-2</v>
      </c>
      <c r="FR40" s="2">
        <f t="shared" si="89"/>
        <v>5.1141599173586023E-2</v>
      </c>
      <c r="FS40" s="2">
        <f t="shared" si="89"/>
        <v>4.5994543538236683E-2</v>
      </c>
      <c r="FT40" s="2">
        <f t="shared" si="89"/>
        <v>4.4093472234754454E-2</v>
      </c>
      <c r="FU40" s="2">
        <f t="shared" si="89"/>
        <v>3.449640963863522E-2</v>
      </c>
      <c r="FW40" s="2">
        <f t="shared" si="112"/>
        <v>1.7878506321381446E-6</v>
      </c>
      <c r="FX40" s="2">
        <f t="shared" si="90"/>
        <v>2.4967036401219933E-6</v>
      </c>
      <c r="FY40" s="2">
        <f t="shared" si="90"/>
        <v>3.1121308927915155E-6</v>
      </c>
      <c r="FZ40" s="2">
        <f t="shared" si="90"/>
        <v>2.5744197678996736E-6</v>
      </c>
      <c r="GA40" s="2">
        <f t="shared" si="90"/>
        <v>2.1968950808673486E-6</v>
      </c>
      <c r="GB40" s="2">
        <f t="shared" si="90"/>
        <v>2.2744077912523618E-6</v>
      </c>
      <c r="GC40" s="2">
        <f t="shared" si="90"/>
        <v>3.1868413818891531E-6</v>
      </c>
      <c r="GD40" s="2">
        <f t="shared" si="90"/>
        <v>3.4201871959538871E-6</v>
      </c>
      <c r="GE40" s="2">
        <f t="shared" si="90"/>
        <v>4.6930360065333404E-6</v>
      </c>
      <c r="GF40" s="2">
        <f t="shared" si="90"/>
        <v>3.6056227793512383E-6</v>
      </c>
      <c r="GG40" s="2">
        <f t="shared" si="90"/>
        <v>2.7324739988312404E-6</v>
      </c>
      <c r="GH40" s="2">
        <f t="shared" si="90"/>
        <v>2.471340404374533E-6</v>
      </c>
      <c r="GI40" s="2">
        <f t="shared" si="90"/>
        <v>2.0736731242775914E-6</v>
      </c>
      <c r="GJ40" s="2">
        <f t="shared" si="90"/>
        <v>1.4320593526043734E-6</v>
      </c>
      <c r="GK40" s="2">
        <f t="shared" si="90"/>
        <v>1.0856345443441853E-6</v>
      </c>
      <c r="GM40" s="86">
        <f t="shared" si="113"/>
        <v>4.679768196275533E-8</v>
      </c>
      <c r="GN40" s="86">
        <f t="shared" si="91"/>
        <v>3.5429359451468793E-11</v>
      </c>
      <c r="GO40" s="86">
        <f t="shared" si="91"/>
        <v>1.0252026316930907E-9</v>
      </c>
      <c r="GP40" s="86">
        <f t="shared" si="91"/>
        <v>1.0289190040466954E-11</v>
      </c>
      <c r="GQ40" s="86">
        <f t="shared" si="91"/>
        <v>2.3408560987933451E-11</v>
      </c>
      <c r="GR40" s="86">
        <f t="shared" si="91"/>
        <v>6.0716788401797035E-19</v>
      </c>
      <c r="GS40" s="86">
        <f t="shared" si="91"/>
        <v>2.5154308403838112E-20</v>
      </c>
      <c r="GT40" s="86">
        <f t="shared" si="91"/>
        <v>8.3177946066813422E-24</v>
      </c>
      <c r="GU40" s="86">
        <f t="shared" si="91"/>
        <v>6.1589647784887236E-20</v>
      </c>
      <c r="GV40" s="86">
        <f t="shared" si="91"/>
        <v>7.5590242017667119E-20</v>
      </c>
      <c r="GW40" s="86">
        <f t="shared" si="91"/>
        <v>3.3232600873686167E-16</v>
      </c>
      <c r="GX40" s="86">
        <f t="shared" si="91"/>
        <v>2.4088179196942214E-11</v>
      </c>
      <c r="GY40" s="86">
        <f t="shared" si="91"/>
        <v>1.9898250743250103E-12</v>
      </c>
      <c r="GZ40" s="86">
        <f t="shared" si="91"/>
        <v>2.7195542979877974E-14</v>
      </c>
      <c r="HA40" s="86">
        <f t="shared" si="91"/>
        <v>1.766673509670341E-19</v>
      </c>
      <c r="HC40" s="86">
        <f t="shared" si="145"/>
        <v>1.7642947391662697E-22</v>
      </c>
      <c r="HD40" s="86">
        <f t="shared" si="92"/>
        <v>6.1431259784299525E-30</v>
      </c>
      <c r="HE40" s="86">
        <f t="shared" si="92"/>
        <v>4.759621514710955E-33</v>
      </c>
      <c r="HF40" s="86">
        <f t="shared" si="92"/>
        <v>3.6905074573159318E-29</v>
      </c>
      <c r="HG40" s="86">
        <f t="shared" si="92"/>
        <v>4.4169321978168047E-26</v>
      </c>
      <c r="HH40" s="86">
        <f t="shared" si="92"/>
        <v>9.1811936280172171E-35</v>
      </c>
      <c r="HI40" s="86">
        <f t="shared" si="92"/>
        <v>1.0005205364626585E-33</v>
      </c>
      <c r="HJ40" s="86">
        <f t="shared" si="92"/>
        <v>1.1691514411421593E-34</v>
      </c>
      <c r="HK40" s="86">
        <f t="shared" si="92"/>
        <v>9.8944718142213969E-36</v>
      </c>
      <c r="HL40" s="86">
        <f t="shared" si="92"/>
        <v>1.082367009574768E-37</v>
      </c>
      <c r="HM40" s="86">
        <f t="shared" si="92"/>
        <v>5.4418672125377329E-38</v>
      </c>
      <c r="HN40" s="86">
        <f t="shared" si="92"/>
        <v>4.5488713984546297E-35</v>
      </c>
      <c r="HO40" s="86">
        <f t="shared" si="92"/>
        <v>1.2680185763600499E-30</v>
      </c>
      <c r="HP40" s="86">
        <f t="shared" si="92"/>
        <v>3.1561441951750889E-37</v>
      </c>
      <c r="HQ40" s="86">
        <f t="shared" si="92"/>
        <v>2.4033362865953659E-49</v>
      </c>
      <c r="HS40" s="86">
        <f t="shared" si="114"/>
        <v>7.5597441872873853E-128</v>
      </c>
      <c r="HT40" s="86">
        <f t="shared" si="93"/>
        <v>2.0190156091541483E-178</v>
      </c>
      <c r="HU40" s="86">
        <f t="shared" si="93"/>
        <v>6.8707735492879884E-186</v>
      </c>
      <c r="HV40" s="86">
        <f t="shared" si="93"/>
        <v>4.2174754003659291E-170</v>
      </c>
      <c r="HW40" s="86">
        <f t="shared" si="93"/>
        <v>1.2509784232461404E-156</v>
      </c>
      <c r="HX40" s="86">
        <f t="shared" si="93"/>
        <v>6.7049991494273488E-203</v>
      </c>
      <c r="HY40" s="86">
        <f t="shared" si="93"/>
        <v>6.216916162367954E-195</v>
      </c>
      <c r="HZ40" s="86">
        <f t="shared" si="93"/>
        <v>8.8344018502873252E-199</v>
      </c>
      <c r="IA40" s="86">
        <f t="shared" si="93"/>
        <v>4.4127638154465362E-207</v>
      </c>
      <c r="IB40" s="86">
        <f t="shared" si="93"/>
        <v>1.4788206530418634E-222</v>
      </c>
      <c r="IC40" s="86">
        <f t="shared" si="93"/>
        <v>7.3563368937694642E-223</v>
      </c>
      <c r="ID40" s="86">
        <f t="shared" si="93"/>
        <v>2.3504881306671194E-209</v>
      </c>
      <c r="IE40" s="86">
        <f t="shared" si="93"/>
        <v>1.5273264655786485E-179</v>
      </c>
      <c r="IF40" s="86">
        <f t="shared" si="93"/>
        <v>1.8829737454424299E-119</v>
      </c>
      <c r="IG40" s="86">
        <f t="shared" si="93"/>
        <v>8.8776251232925346E-90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1.5811010215828043E-232</v>
      </c>
      <c r="IW40" s="86">
        <f t="shared" si="129"/>
        <v>7.0180556869401239E-168</v>
      </c>
      <c r="IY40" s="86">
        <f t="shared" si="130"/>
        <v>4.6797681962755509E-8</v>
      </c>
      <c r="IZ40" s="86">
        <f t="shared" si="131"/>
        <v>3.5429359451468793E-11</v>
      </c>
      <c r="JA40" s="86">
        <f t="shared" si="132"/>
        <v>1.0252026316930907E-9</v>
      </c>
      <c r="JB40" s="86">
        <f t="shared" si="133"/>
        <v>1.0289190040466954E-11</v>
      </c>
      <c r="JC40" s="86">
        <f t="shared" si="134"/>
        <v>2.3408560987933496E-11</v>
      </c>
      <c r="JD40" s="86">
        <f t="shared" si="135"/>
        <v>6.0716788401797044E-19</v>
      </c>
      <c r="JE40" s="86">
        <f t="shared" si="136"/>
        <v>2.5154308403839111E-20</v>
      </c>
      <c r="JF40" s="86">
        <f t="shared" si="137"/>
        <v>8.3177946067982568E-24</v>
      </c>
      <c r="JG40" s="86">
        <f t="shared" si="138"/>
        <v>6.1589647784887248E-20</v>
      </c>
      <c r="JH40" s="86">
        <f t="shared" si="139"/>
        <v>7.5590242017667119E-20</v>
      </c>
      <c r="JI40" s="86">
        <f t="shared" si="140"/>
        <v>3.3232600873686167E-16</v>
      </c>
      <c r="JJ40" s="86">
        <f t="shared" si="141"/>
        <v>2.4088179196942214E-11</v>
      </c>
      <c r="JK40" s="86">
        <f t="shared" si="142"/>
        <v>1.9898250743250103E-12</v>
      </c>
      <c r="JL40" s="86">
        <f t="shared" si="143"/>
        <v>2.7195542979877974E-14</v>
      </c>
      <c r="JM40" s="86">
        <f t="shared" si="144"/>
        <v>1.766673509670341E-19</v>
      </c>
    </row>
    <row r="41" spans="2:273" x14ac:dyDescent="0.25">
      <c r="B41" s="2">
        <v>14</v>
      </c>
      <c r="C41" s="37">
        <v>87.438000000000002</v>
      </c>
      <c r="D41" s="37">
        <v>86.614000000000004</v>
      </c>
      <c r="E41" s="37">
        <v>89.153000000000006</v>
      </c>
      <c r="F41" s="37">
        <v>90.069000000000003</v>
      </c>
      <c r="G41" s="37">
        <v>87.980999999999995</v>
      </c>
      <c r="H41" s="37">
        <v>94.947000000000003</v>
      </c>
      <c r="I41" s="37">
        <v>95.018000000000001</v>
      </c>
      <c r="J41" s="37">
        <v>94.945999999999998</v>
      </c>
      <c r="K41" s="37">
        <v>105.086</v>
      </c>
      <c r="L41" s="37">
        <v>99.614000000000004</v>
      </c>
      <c r="M41" s="37">
        <v>109.407</v>
      </c>
      <c r="N41" s="37">
        <v>95.266999999999996</v>
      </c>
      <c r="O41" s="37">
        <v>95.75</v>
      </c>
      <c r="P41" s="37">
        <v>96.332999999999998</v>
      </c>
      <c r="Q41" s="37">
        <v>93.283000000000001</v>
      </c>
      <c r="S41" s="4">
        <f t="shared" si="8"/>
        <v>89.150565058644645</v>
      </c>
      <c r="T41" s="4">
        <f t="shared" si="9"/>
        <v>87.785002056054353</v>
      </c>
      <c r="U41" s="4">
        <f t="shared" si="10"/>
        <v>90.600010934079265</v>
      </c>
      <c r="V41" s="4">
        <f t="shared" si="11"/>
        <v>89.831654687983786</v>
      </c>
      <c r="W41" s="4">
        <f t="shared" si="12"/>
        <v>87.585646168783569</v>
      </c>
      <c r="X41" s="4" t="e">
        <f t="shared" si="13"/>
        <v>#N/A</v>
      </c>
      <c r="Y41" s="4" t="e">
        <f t="shared" si="14"/>
        <v>#N/A</v>
      </c>
      <c r="Z41" s="4" t="e">
        <f t="shared" si="15"/>
        <v>#N/A</v>
      </c>
      <c r="AA41" s="4" t="e">
        <f t="shared" si="16"/>
        <v>#N/A</v>
      </c>
      <c r="AB41" s="4" t="e">
        <f t="shared" si="17"/>
        <v>#N/A</v>
      </c>
      <c r="AC41" s="4" t="e">
        <f t="shared" si="18"/>
        <v>#N/A</v>
      </c>
      <c r="AD41" s="4">
        <f t="shared" si="19"/>
        <v>95.801634956502639</v>
      </c>
      <c r="AE41" s="4">
        <f t="shared" si="20"/>
        <v>95.411478733947447</v>
      </c>
      <c r="AF41" s="4">
        <f t="shared" si="21"/>
        <v>95.591248046108504</v>
      </c>
      <c r="AG41" s="4" t="e">
        <f t="shared" si="22"/>
        <v>#N/A</v>
      </c>
      <c r="AI41" s="4">
        <f t="shared" si="23"/>
        <v>-1.7125650586446426</v>
      </c>
      <c r="AJ41" s="4">
        <f t="shared" si="24"/>
        <v>-1.1710020560543484</v>
      </c>
      <c r="AK41" s="4">
        <f t="shared" si="25"/>
        <v>-1.447010934079259</v>
      </c>
      <c r="AL41" s="4">
        <f t="shared" si="26"/>
        <v>0.23734531201621678</v>
      </c>
      <c r="AM41" s="4">
        <f t="shared" si="27"/>
        <v>0.39535383121642553</v>
      </c>
      <c r="AN41" s="4">
        <f t="shared" si="28"/>
        <v>0</v>
      </c>
      <c r="AO41" s="4">
        <f t="shared" si="29"/>
        <v>0</v>
      </c>
      <c r="AP41" s="4">
        <f t="shared" si="30"/>
        <v>0</v>
      </c>
      <c r="AQ41" s="4">
        <f t="shared" si="31"/>
        <v>0</v>
      </c>
      <c r="AR41" s="4">
        <f t="shared" si="32"/>
        <v>0</v>
      </c>
      <c r="AS41" s="4">
        <f t="shared" si="33"/>
        <v>0</v>
      </c>
      <c r="AT41" s="4">
        <f t="shared" si="34"/>
        <v>-0.53463495650264292</v>
      </c>
      <c r="AU41" s="4">
        <f t="shared" si="35"/>
        <v>0.33852126605255251</v>
      </c>
      <c r="AV41" s="4">
        <f t="shared" si="36"/>
        <v>0.74175195389149451</v>
      </c>
      <c r="AW41" s="4">
        <f t="shared" si="36"/>
        <v>0</v>
      </c>
      <c r="AY41" s="2">
        <f t="shared" si="96"/>
        <v>89.150481889484524</v>
      </c>
      <c r="AZ41" s="2">
        <f t="shared" si="37"/>
        <v>87.785001936999379</v>
      </c>
      <c r="BA41" s="2">
        <f t="shared" si="37"/>
        <v>90.600008030587261</v>
      </c>
      <c r="BB41" s="2">
        <f t="shared" si="37"/>
        <v>89.831654646828312</v>
      </c>
      <c r="BC41" s="2">
        <f t="shared" si="37"/>
        <v>87.585646088494059</v>
      </c>
      <c r="BD41" s="2" t="e">
        <f t="shared" si="37"/>
        <v>#N/A</v>
      </c>
      <c r="BE41" s="2" t="e">
        <f t="shared" si="37"/>
        <v>#N/A</v>
      </c>
      <c r="BF41" s="2" t="e">
        <f t="shared" si="37"/>
        <v>#N/A</v>
      </c>
      <c r="BG41" s="2" t="e">
        <f t="shared" si="37"/>
        <v>#N/A</v>
      </c>
      <c r="BH41" s="2" t="e">
        <f t="shared" si="37"/>
        <v>#N/A</v>
      </c>
      <c r="BI41" s="2" t="e">
        <f t="shared" si="37"/>
        <v>#N/A</v>
      </c>
      <c r="BJ41" s="2">
        <f t="shared" si="37"/>
        <v>95.801634877668533</v>
      </c>
      <c r="BK41" s="2">
        <f t="shared" si="37"/>
        <v>95.411478725537037</v>
      </c>
      <c r="BL41" s="2">
        <f t="shared" si="37"/>
        <v>95.591248045968968</v>
      </c>
      <c r="BM41" s="2" t="e">
        <f t="shared" si="37"/>
        <v>#N/A</v>
      </c>
      <c r="BO41" s="2">
        <f t="shared" si="38"/>
        <v>87.438000000000002</v>
      </c>
      <c r="BP41" s="2">
        <f t="shared" si="39"/>
        <v>86.614000000000004</v>
      </c>
      <c r="BQ41" s="2">
        <f t="shared" si="40"/>
        <v>89.153000000000006</v>
      </c>
      <c r="BR41" s="2">
        <f t="shared" si="41"/>
        <v>90.069000000000003</v>
      </c>
      <c r="BS41" s="2">
        <f t="shared" si="42"/>
        <v>87.980999999999995</v>
      </c>
      <c r="BT41" s="2" t="str">
        <f t="shared" si="43"/>
        <v/>
      </c>
      <c r="BU41" s="2" t="str">
        <f t="shared" si="44"/>
        <v/>
      </c>
      <c r="BV41" s="2" t="str">
        <f t="shared" si="45"/>
        <v/>
      </c>
      <c r="BW41" s="2" t="str">
        <f t="shared" si="46"/>
        <v/>
      </c>
      <c r="BX41" s="2" t="str">
        <f t="shared" si="47"/>
        <v/>
      </c>
      <c r="BY41" s="2" t="str">
        <f t="shared" si="48"/>
        <v/>
      </c>
      <c r="BZ41" s="2">
        <f t="shared" si="49"/>
        <v>95.266999999999996</v>
      </c>
      <c r="CA41" s="2">
        <f t="shared" si="50"/>
        <v>95.75</v>
      </c>
      <c r="CB41" s="2">
        <f t="shared" si="51"/>
        <v>96.332999999999998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88.801468292682941</v>
      </c>
      <c r="DL41" s="2">
        <f t="shared" si="70"/>
        <v>87.654455743726899</v>
      </c>
      <c r="DM41" s="2">
        <f t="shared" si="70"/>
        <v>90.214256871035928</v>
      </c>
      <c r="DN41" s="2">
        <f t="shared" si="70"/>
        <v>89.725060412757983</v>
      </c>
      <c r="DO41" s="2">
        <f t="shared" si="70"/>
        <v>87.496513937282231</v>
      </c>
      <c r="DP41" s="2">
        <f t="shared" si="70"/>
        <v>91.826706192065274</v>
      </c>
      <c r="DQ41" s="2">
        <f t="shared" si="70"/>
        <v>91.053379310344809</v>
      </c>
      <c r="DR41" s="2">
        <f t="shared" si="70"/>
        <v>93.3619846153846</v>
      </c>
      <c r="DS41" s="2">
        <f t="shared" si="70"/>
        <v>109.02511330049261</v>
      </c>
      <c r="DT41" s="2">
        <f t="shared" si="70"/>
        <v>101.42259605911329</v>
      </c>
      <c r="DU41" s="2">
        <f t="shared" si="70"/>
        <v>99.437804924242386</v>
      </c>
      <c r="DV41" s="2">
        <f t="shared" si="70"/>
        <v>95.7809385247009</v>
      </c>
      <c r="DW41" s="2">
        <f t="shared" si="70"/>
        <v>95.70882279549717</v>
      </c>
      <c r="DX41" s="2">
        <f t="shared" si="70"/>
        <v>95.927465546218514</v>
      </c>
      <c r="DY41" s="2">
        <f t="shared" si="70"/>
        <v>91.439073563218386</v>
      </c>
      <c r="EA41" s="2">
        <f t="shared" si="71"/>
        <v>93.587934874353238</v>
      </c>
      <c r="EB41" s="2">
        <f t="shared" si="72"/>
        <v>89.96774203950018</v>
      </c>
      <c r="EC41" s="2">
        <f t="shared" si="73"/>
        <v>96.333405617740752</v>
      </c>
      <c r="ED41" s="2">
        <f t="shared" si="74"/>
        <v>91.741642386850344</v>
      </c>
      <c r="EE41" s="2">
        <f t="shared" si="75"/>
        <v>89.099763719287083</v>
      </c>
      <c r="EF41" s="2">
        <f t="shared" si="76"/>
        <v>93.211611960945163</v>
      </c>
      <c r="EG41" s="2">
        <f t="shared" si="77"/>
        <v>109.84044994436134</v>
      </c>
      <c r="EH41" s="2">
        <f t="shared" si="78"/>
        <v>120.01206258393768</v>
      </c>
      <c r="EI41" s="2">
        <f t="shared" si="79"/>
        <v>125.26395819158701</v>
      </c>
      <c r="EJ41" s="2">
        <f t="shared" si="80"/>
        <v>112.90636403004154</v>
      </c>
      <c r="EK41" s="2">
        <f t="shared" si="81"/>
        <v>105.60822982883728</v>
      </c>
      <c r="EL41" s="2">
        <f t="shared" si="82"/>
        <v>96.151884077694959</v>
      </c>
      <c r="EM41" s="2">
        <f t="shared" si="83"/>
        <v>89.786777100952932</v>
      </c>
      <c r="EN41" s="2">
        <f t="shared" si="84"/>
        <v>88.943720294039792</v>
      </c>
      <c r="EO41" s="2">
        <f t="shared" si="85"/>
        <v>90.699474704889269</v>
      </c>
      <c r="EQ41" s="2">
        <f t="shared" si="86"/>
        <v>93.135742224604257</v>
      </c>
      <c r="ER41" s="2">
        <f t="shared" si="87"/>
        <v>90.055315321358279</v>
      </c>
      <c r="ES41" s="2">
        <f t="shared" si="87"/>
        <v>94.08358563428051</v>
      </c>
      <c r="ET41" s="2">
        <f t="shared" si="87"/>
        <v>92.311242513045315</v>
      </c>
      <c r="EU41" s="2">
        <f t="shared" si="87"/>
        <v>89.039008209502242</v>
      </c>
      <c r="EV41" s="2">
        <f t="shared" si="87"/>
        <v>93.315745296188084</v>
      </c>
      <c r="EW41" s="2">
        <f t="shared" si="87"/>
        <v>104.18152960728243</v>
      </c>
      <c r="EX41" s="2">
        <f t="shared" si="87"/>
        <v>113.89014904088138</v>
      </c>
      <c r="EY41" s="2">
        <f t="shared" si="87"/>
        <v>116.19373537690258</v>
      </c>
      <c r="EZ41" s="2">
        <f t="shared" si="87"/>
        <v>108.72627960808346</v>
      </c>
      <c r="FA41" s="2">
        <f t="shared" si="87"/>
        <v>103.23276180261003</v>
      </c>
      <c r="FB41" s="2">
        <f t="shared" si="87"/>
        <v>95.218176544987131</v>
      </c>
      <c r="FC41" s="2">
        <f t="shared" si="87"/>
        <v>88.546151583878967</v>
      </c>
      <c r="FD41" s="2">
        <f t="shared" si="87"/>
        <v>88.341363026419486</v>
      </c>
      <c r="FE41" s="2">
        <f t="shared" si="87"/>
        <v>91.499173332287285</v>
      </c>
      <c r="FG41" s="2">
        <f t="shared" si="88"/>
        <v>7.2916937222327949E-2</v>
      </c>
      <c r="FH41" s="2">
        <f t="shared" si="89"/>
        <v>5.6433115854316235E-2</v>
      </c>
      <c r="FI41" s="2">
        <f t="shared" si="89"/>
        <v>6.3041258313212403E-2</v>
      </c>
      <c r="FJ41" s="2">
        <f t="shared" si="89"/>
        <v>5.2858067549788959E-2</v>
      </c>
      <c r="FK41" s="2">
        <f t="shared" si="89"/>
        <v>5.5594766681388436E-2</v>
      </c>
      <c r="FL41" s="2">
        <f t="shared" si="89"/>
        <v>3.8707411541190548E-2</v>
      </c>
      <c r="FM41" s="2">
        <f t="shared" si="89"/>
        <v>3.699639946273002E-2</v>
      </c>
      <c r="FN41" s="2">
        <f t="shared" si="89"/>
        <v>3.4896790331181655E-2</v>
      </c>
      <c r="FO41" s="2">
        <f t="shared" si="89"/>
        <v>3.9991129058326295E-2</v>
      </c>
      <c r="FP41" s="2">
        <f t="shared" si="89"/>
        <v>3.9855236183528348E-2</v>
      </c>
      <c r="FQ41" s="2">
        <f t="shared" si="89"/>
        <v>4.1215844425461293E-2</v>
      </c>
      <c r="FR41" s="2">
        <f t="shared" si="89"/>
        <v>5.5800326849662185E-2</v>
      </c>
      <c r="FS41" s="2">
        <f t="shared" si="89"/>
        <v>5.0209212228473486E-2</v>
      </c>
      <c r="FT41" s="2">
        <f t="shared" si="89"/>
        <v>4.8142728904700526E-2</v>
      </c>
      <c r="FU41" s="2">
        <f t="shared" si="89"/>
        <v>3.769909272667931E-2</v>
      </c>
      <c r="FW41" s="2">
        <f t="shared" si="112"/>
        <v>1.9603388979641688E-6</v>
      </c>
      <c r="FX41" s="2">
        <f t="shared" si="90"/>
        <v>2.7375804442036577E-6</v>
      </c>
      <c r="FY41" s="2">
        <f t="shared" si="90"/>
        <v>3.4123826429121622E-6</v>
      </c>
      <c r="FZ41" s="2">
        <f t="shared" si="90"/>
        <v>2.8227944421093666E-6</v>
      </c>
      <c r="GA41" s="2">
        <f t="shared" si="90"/>
        <v>2.4088470448241746E-6</v>
      </c>
      <c r="GB41" s="2">
        <f t="shared" si="90"/>
        <v>2.4938380050216271E-6</v>
      </c>
      <c r="GC41" s="2">
        <f t="shared" si="90"/>
        <v>3.4943010154480077E-6</v>
      </c>
      <c r="GD41" s="2">
        <f t="shared" si="90"/>
        <v>3.7501594496383362E-6</v>
      </c>
      <c r="GE41" s="2">
        <f t="shared" si="90"/>
        <v>5.1458093249815387E-6</v>
      </c>
      <c r="GF41" s="2">
        <f t="shared" si="90"/>
        <v>3.9534853858006462E-6</v>
      </c>
      <c r="GG41" s="2">
        <f t="shared" si="90"/>
        <v>2.9960973714029673E-6</v>
      </c>
      <c r="GH41" s="2">
        <f t="shared" si="90"/>
        <v>2.709770222552584E-6</v>
      </c>
      <c r="GI41" s="2">
        <f t="shared" si="90"/>
        <v>2.2737369118050431E-6</v>
      </c>
      <c r="GJ41" s="2">
        <f t="shared" si="90"/>
        <v>1.5702216387678683E-6</v>
      </c>
      <c r="GK41" s="2">
        <f t="shared" si="90"/>
        <v>1.1903744821733426E-6</v>
      </c>
      <c r="GM41" s="86">
        <f t="shared" si="113"/>
        <v>8.3457250189803604E-8</v>
      </c>
      <c r="GN41" s="86">
        <f t="shared" si="91"/>
        <v>8.4980478210566184E-11</v>
      </c>
      <c r="GO41" s="86">
        <f t="shared" si="91"/>
        <v>2.1446474660334354E-9</v>
      </c>
      <c r="GP41" s="86">
        <f t="shared" si="91"/>
        <v>2.5697200239987392E-11</v>
      </c>
      <c r="GQ41" s="86">
        <f t="shared" si="91"/>
        <v>5.704852528695388E-11</v>
      </c>
      <c r="GR41" s="86">
        <f t="shared" si="91"/>
        <v>2.9702379279326484E-18</v>
      </c>
      <c r="GS41" s="86">
        <f t="shared" si="91"/>
        <v>1.3952886196167301E-19</v>
      </c>
      <c r="GT41" s="86">
        <f t="shared" si="91"/>
        <v>6.4753621867985093E-23</v>
      </c>
      <c r="GU41" s="86">
        <f t="shared" si="91"/>
        <v>3.41400379621709E-19</v>
      </c>
      <c r="GV41" s="86">
        <f t="shared" si="91"/>
        <v>4.141863084421494E-19</v>
      </c>
      <c r="GW41" s="86">
        <f t="shared" si="91"/>
        <v>1.2441920358665213E-15</v>
      </c>
      <c r="GX41" s="86">
        <f t="shared" si="91"/>
        <v>5.869033889013797E-11</v>
      </c>
      <c r="GY41" s="86">
        <f t="shared" si="91"/>
        <v>5.2949653649595692E-12</v>
      </c>
      <c r="GZ41" s="86">
        <f t="shared" si="91"/>
        <v>8.7849953708893382E-14</v>
      </c>
      <c r="HA41" s="86">
        <f t="shared" si="91"/>
        <v>9.0360796009303644E-19</v>
      </c>
      <c r="HC41" s="86">
        <f t="shared" si="145"/>
        <v>6.1414261659696779E-22</v>
      </c>
      <c r="HD41" s="86">
        <f t="shared" si="92"/>
        <v>3.5260249197489596E-29</v>
      </c>
      <c r="HE41" s="86">
        <f t="shared" si="92"/>
        <v>3.2436788104063331E-32</v>
      </c>
      <c r="HF41" s="86">
        <f t="shared" si="92"/>
        <v>2.0159898900029313E-28</v>
      </c>
      <c r="HG41" s="86">
        <f t="shared" si="92"/>
        <v>2.0514848876274079E-25</v>
      </c>
      <c r="HH41" s="86">
        <f t="shared" si="92"/>
        <v>7.1111935080819595E-34</v>
      </c>
      <c r="HI41" s="86">
        <f t="shared" si="92"/>
        <v>7.37937963587359E-33</v>
      </c>
      <c r="HJ41" s="86">
        <f t="shared" si="92"/>
        <v>9.1171032882993199E-34</v>
      </c>
      <c r="HK41" s="86">
        <f t="shared" si="92"/>
        <v>8.6201748994014798E-35</v>
      </c>
      <c r="HL41" s="86">
        <f t="shared" si="92"/>
        <v>1.0541680400522517E-36</v>
      </c>
      <c r="HM41" s="86">
        <f t="shared" si="92"/>
        <v>5.1788776341252833E-37</v>
      </c>
      <c r="HN41" s="86">
        <f t="shared" si="92"/>
        <v>3.6647137277139028E-34</v>
      </c>
      <c r="HO41" s="86">
        <f t="shared" si="92"/>
        <v>7.4191328665259512E-30</v>
      </c>
      <c r="HP41" s="86">
        <f t="shared" si="92"/>
        <v>2.8567667803348092E-36</v>
      </c>
      <c r="HQ41" s="86">
        <f t="shared" si="92"/>
        <v>4.5322288798848539E-48</v>
      </c>
      <c r="HS41" s="86">
        <f t="shared" si="114"/>
        <v>1.129126226732264E-125</v>
      </c>
      <c r="HT41" s="86">
        <f t="shared" si="93"/>
        <v>2.5555688563653919E-175</v>
      </c>
      <c r="HU41" s="86">
        <f t="shared" si="93"/>
        <v>1.3815712830102791E-182</v>
      </c>
      <c r="HV41" s="86">
        <f t="shared" si="93"/>
        <v>4.0584006871263614E-167</v>
      </c>
      <c r="HW41" s="86">
        <f t="shared" si="93"/>
        <v>6.9382336279041498E-154</v>
      </c>
      <c r="HX41" s="86">
        <f t="shared" si="93"/>
        <v>2.5942304833668086E-199</v>
      </c>
      <c r="HY41" s="86">
        <f t="shared" si="93"/>
        <v>1.9046363612355004E-191</v>
      </c>
      <c r="HZ41" s="86">
        <f t="shared" si="93"/>
        <v>3.2668842215086392E-195</v>
      </c>
      <c r="IA41" s="86">
        <f t="shared" si="93"/>
        <v>2.6523525270466004E-203</v>
      </c>
      <c r="IB41" s="86">
        <f t="shared" si="93"/>
        <v>1.5065992178389497E-218</v>
      </c>
      <c r="IC41" s="86">
        <f t="shared" si="93"/>
        <v>6.6117361132483958E-219</v>
      </c>
      <c r="ID41" s="86">
        <f t="shared" si="93"/>
        <v>1.1732737427889081E-205</v>
      </c>
      <c r="IE41" s="86">
        <f t="shared" si="93"/>
        <v>1.9640590922332418E-176</v>
      </c>
      <c r="IF41" s="86">
        <f t="shared" si="93"/>
        <v>2.0053022243626389E-117</v>
      </c>
      <c r="IG41" s="86">
        <f t="shared" si="93"/>
        <v>2.698307795952985E-88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2.1991768039210915E-229</v>
      </c>
      <c r="IW41" s="86">
        <f t="shared" si="129"/>
        <v>1.1563265868160761E-165</v>
      </c>
      <c r="IY41" s="86">
        <f t="shared" si="130"/>
        <v>8.3457250189804213E-8</v>
      </c>
      <c r="IZ41" s="86">
        <f t="shared" si="131"/>
        <v>8.4980478210566184E-11</v>
      </c>
      <c r="JA41" s="86">
        <f t="shared" si="132"/>
        <v>2.1446474660334354E-9</v>
      </c>
      <c r="JB41" s="86">
        <f t="shared" si="133"/>
        <v>2.5697200239987392E-11</v>
      </c>
      <c r="JC41" s="86">
        <f t="shared" si="134"/>
        <v>5.7048525286954087E-11</v>
      </c>
      <c r="JD41" s="86">
        <f t="shared" si="135"/>
        <v>2.9702379279326492E-18</v>
      </c>
      <c r="JE41" s="86">
        <f t="shared" si="136"/>
        <v>1.395288619616804E-19</v>
      </c>
      <c r="JF41" s="86">
        <f t="shared" si="137"/>
        <v>6.4753621868896806E-23</v>
      </c>
      <c r="JG41" s="86">
        <f t="shared" si="138"/>
        <v>3.414003796217091E-19</v>
      </c>
      <c r="JH41" s="86">
        <f t="shared" si="139"/>
        <v>4.141863084421494E-19</v>
      </c>
      <c r="JI41" s="86">
        <f t="shared" si="140"/>
        <v>1.2441920358665213E-15</v>
      </c>
      <c r="JJ41" s="86">
        <f t="shared" si="141"/>
        <v>5.869033889013797E-11</v>
      </c>
      <c r="JK41" s="86">
        <f t="shared" si="142"/>
        <v>5.2949653649595692E-12</v>
      </c>
      <c r="JL41" s="86">
        <f t="shared" si="143"/>
        <v>8.7849953708893382E-14</v>
      </c>
      <c r="JM41" s="86">
        <f t="shared" si="144"/>
        <v>9.0360796009303644E-19</v>
      </c>
    </row>
    <row r="42" spans="2:273" x14ac:dyDescent="0.25">
      <c r="B42" s="2">
        <v>15</v>
      </c>
      <c r="C42" s="37">
        <v>86.891000000000005</v>
      </c>
      <c r="D42" s="37">
        <v>87.456000000000003</v>
      </c>
      <c r="E42" s="37">
        <v>88.322000000000003</v>
      </c>
      <c r="F42" s="37">
        <v>89.81</v>
      </c>
      <c r="G42" s="37">
        <v>88.87</v>
      </c>
      <c r="H42" s="37">
        <v>94.912000000000006</v>
      </c>
      <c r="I42" s="37">
        <v>93.673000000000002</v>
      </c>
      <c r="J42" s="37">
        <v>94.856999999999999</v>
      </c>
      <c r="K42" s="37">
        <v>105.069</v>
      </c>
      <c r="L42" s="37">
        <v>101.08799999999999</v>
      </c>
      <c r="M42" s="37">
        <v>108.15300000000001</v>
      </c>
      <c r="N42" s="37">
        <v>95.367000000000004</v>
      </c>
      <c r="O42" s="37">
        <v>96.082999999999998</v>
      </c>
      <c r="P42" s="37">
        <v>97.667000000000002</v>
      </c>
      <c r="Q42" s="37">
        <v>93.683000000000007</v>
      </c>
      <c r="S42" s="4">
        <f t="shared" si="8"/>
        <v>89.419971369740651</v>
      </c>
      <c r="T42" s="4">
        <f t="shared" si="9"/>
        <v>88.249635118503321</v>
      </c>
      <c r="U42" s="4">
        <f t="shared" si="10"/>
        <v>91.00737213232874</v>
      </c>
      <c r="V42" s="4">
        <f t="shared" si="11"/>
        <v>90.200738379828664</v>
      </c>
      <c r="W42" s="4">
        <f t="shared" si="12"/>
        <v>87.899133738012154</v>
      </c>
      <c r="X42" s="4" t="e">
        <f t="shared" si="13"/>
        <v>#N/A</v>
      </c>
      <c r="Y42" s="4" t="e">
        <f t="shared" si="14"/>
        <v>#N/A</v>
      </c>
      <c r="Z42" s="4" t="e">
        <f t="shared" si="15"/>
        <v>#N/A</v>
      </c>
      <c r="AA42" s="4" t="e">
        <f t="shared" si="16"/>
        <v>#N/A</v>
      </c>
      <c r="AB42" s="4" t="e">
        <f t="shared" si="17"/>
        <v>#N/A</v>
      </c>
      <c r="AC42" s="4">
        <f t="shared" si="18"/>
        <v>99.933085044609214</v>
      </c>
      <c r="AD42" s="4">
        <f t="shared" si="19"/>
        <v>95.791420878606118</v>
      </c>
      <c r="AE42" s="4">
        <f t="shared" si="20"/>
        <v>95.687898415094637</v>
      </c>
      <c r="AF42" s="4">
        <f t="shared" si="21"/>
        <v>95.72626043726099</v>
      </c>
      <c r="AG42" s="4" t="e">
        <f t="shared" si="22"/>
        <v>#N/A</v>
      </c>
      <c r="AI42" s="4">
        <f t="shared" si="23"/>
        <v>-2.5289713697406455</v>
      </c>
      <c r="AJ42" s="4">
        <f t="shared" si="24"/>
        <v>-0.79363511850331747</v>
      </c>
      <c r="AK42" s="4">
        <f t="shared" si="25"/>
        <v>-2.6853721323287374</v>
      </c>
      <c r="AL42" s="4">
        <f t="shared" si="26"/>
        <v>-0.39073837982866166</v>
      </c>
      <c r="AM42" s="4">
        <f t="shared" si="27"/>
        <v>0.97086626198785098</v>
      </c>
      <c r="AN42" s="4">
        <f t="shared" si="28"/>
        <v>0</v>
      </c>
      <c r="AO42" s="4">
        <f t="shared" si="29"/>
        <v>0</v>
      </c>
      <c r="AP42" s="4">
        <f t="shared" si="30"/>
        <v>0</v>
      </c>
      <c r="AQ42" s="4">
        <f t="shared" si="31"/>
        <v>0</v>
      </c>
      <c r="AR42" s="4">
        <f t="shared" si="32"/>
        <v>0</v>
      </c>
      <c r="AS42" s="4">
        <f t="shared" si="33"/>
        <v>8.2199149553907915</v>
      </c>
      <c r="AT42" s="4">
        <f t="shared" si="34"/>
        <v>-0.42442087860611366</v>
      </c>
      <c r="AU42" s="4">
        <f t="shared" si="35"/>
        <v>0.39510158490536185</v>
      </c>
      <c r="AV42" s="4">
        <f t="shared" si="36"/>
        <v>1.9407395627390116</v>
      </c>
      <c r="AW42" s="4">
        <f t="shared" si="36"/>
        <v>0</v>
      </c>
      <c r="AY42" s="2">
        <f t="shared" si="96"/>
        <v>89.419827251380184</v>
      </c>
      <c r="AZ42" s="2">
        <f t="shared" si="37"/>
        <v>88.249634843066985</v>
      </c>
      <c r="BA42" s="2">
        <f t="shared" si="37"/>
        <v>91.007366254922289</v>
      </c>
      <c r="BB42" s="2">
        <f t="shared" si="37"/>
        <v>90.200738280744403</v>
      </c>
      <c r="BC42" s="2">
        <f t="shared" si="37"/>
        <v>87.899133549342707</v>
      </c>
      <c r="BD42" s="2" t="e">
        <f t="shared" si="37"/>
        <v>#N/A</v>
      </c>
      <c r="BE42" s="2" t="e">
        <f t="shared" si="37"/>
        <v>#N/A</v>
      </c>
      <c r="BF42" s="2" t="e">
        <f t="shared" si="37"/>
        <v>#N/A</v>
      </c>
      <c r="BG42" s="2" t="e">
        <f t="shared" si="37"/>
        <v>#N/A</v>
      </c>
      <c r="BH42" s="2" t="e">
        <f t="shared" si="37"/>
        <v>#N/A</v>
      </c>
      <c r="BI42" s="2">
        <f t="shared" si="37"/>
        <v>99.933085044600404</v>
      </c>
      <c r="BJ42" s="2">
        <f t="shared" si="37"/>
        <v>95.791420693407758</v>
      </c>
      <c r="BK42" s="2">
        <f t="shared" si="37"/>
        <v>95.687898393549105</v>
      </c>
      <c r="BL42" s="2">
        <f t="shared" si="37"/>
        <v>95.72626043682925</v>
      </c>
      <c r="BM42" s="2" t="e">
        <f t="shared" si="37"/>
        <v>#N/A</v>
      </c>
      <c r="BO42" s="2">
        <f t="shared" si="38"/>
        <v>86.891000000000005</v>
      </c>
      <c r="BP42" s="2">
        <f t="shared" si="39"/>
        <v>87.456000000000003</v>
      </c>
      <c r="BQ42" s="2">
        <f t="shared" si="40"/>
        <v>88.322000000000003</v>
      </c>
      <c r="BR42" s="2">
        <f t="shared" si="41"/>
        <v>89.81</v>
      </c>
      <c r="BS42" s="2">
        <f t="shared" si="42"/>
        <v>88.87</v>
      </c>
      <c r="BT42" s="2" t="str">
        <f t="shared" si="43"/>
        <v/>
      </c>
      <c r="BU42" s="2" t="str">
        <f t="shared" si="44"/>
        <v/>
      </c>
      <c r="BV42" s="2" t="str">
        <f t="shared" si="45"/>
        <v/>
      </c>
      <c r="BW42" s="2" t="str">
        <f t="shared" si="46"/>
        <v/>
      </c>
      <c r="BX42" s="2" t="str">
        <f t="shared" si="47"/>
        <v/>
      </c>
      <c r="BY42" s="2">
        <f t="shared" si="48"/>
        <v>108.15300000000001</v>
      </c>
      <c r="BZ42" s="2">
        <f t="shared" si="49"/>
        <v>95.367000000000004</v>
      </c>
      <c r="CA42" s="2">
        <f t="shared" si="50"/>
        <v>96.082999999999998</v>
      </c>
      <c r="CB42" s="2">
        <f t="shared" si="51"/>
        <v>97.667000000000002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89.070146341463428</v>
      </c>
      <c r="DL42" s="2">
        <f t="shared" si="70"/>
        <v>88.143049374713044</v>
      </c>
      <c r="DM42" s="2">
        <f t="shared" si="70"/>
        <v>90.625569012382954</v>
      </c>
      <c r="DN42" s="2">
        <f t="shared" si="70"/>
        <v>90.113237992495314</v>
      </c>
      <c r="DO42" s="2">
        <f t="shared" si="70"/>
        <v>87.827257665505229</v>
      </c>
      <c r="DP42" s="2">
        <f t="shared" si="70"/>
        <v>92.043481942899533</v>
      </c>
      <c r="DQ42" s="2">
        <f t="shared" si="70"/>
        <v>91.32904827586205</v>
      </c>
      <c r="DR42" s="2">
        <f t="shared" si="70"/>
        <v>93.623701538461518</v>
      </c>
      <c r="DS42" s="2">
        <f t="shared" si="70"/>
        <v>109.0221645320197</v>
      </c>
      <c r="DT42" s="2">
        <f t="shared" si="70"/>
        <v>101.51577832512314</v>
      </c>
      <c r="DU42" s="2">
        <f t="shared" si="70"/>
        <v>99.677616755793196</v>
      </c>
      <c r="DV42" s="2">
        <f t="shared" si="70"/>
        <v>95.779654268967974</v>
      </c>
      <c r="DW42" s="2">
        <f t="shared" si="70"/>
        <v>96.035009943714812</v>
      </c>
      <c r="DX42" s="2">
        <f t="shared" si="70"/>
        <v>96.106015966386579</v>
      </c>
      <c r="DY42" s="2">
        <f t="shared" si="70"/>
        <v>91.520632183908035</v>
      </c>
      <c r="EA42" s="2">
        <f t="shared" si="71"/>
        <v>93.47457134927015</v>
      </c>
      <c r="EB42" s="2">
        <f t="shared" si="72"/>
        <v>89.8749423026768</v>
      </c>
      <c r="EC42" s="2">
        <f t="shared" si="73"/>
        <v>96.182702299550414</v>
      </c>
      <c r="ED42" s="2">
        <f t="shared" si="74"/>
        <v>91.630633043705842</v>
      </c>
      <c r="EE42" s="2">
        <f t="shared" si="75"/>
        <v>89.012680909702908</v>
      </c>
      <c r="EF42" s="2">
        <f t="shared" si="76"/>
        <v>93.087791828188756</v>
      </c>
      <c r="EG42" s="2">
        <f t="shared" si="77"/>
        <v>109.56600414412343</v>
      </c>
      <c r="EH42" s="2">
        <f t="shared" si="78"/>
        <v>119.66262921606999</v>
      </c>
      <c r="EI42" s="2">
        <f t="shared" si="79"/>
        <v>124.85231065392298</v>
      </c>
      <c r="EJ42" s="2">
        <f t="shared" si="80"/>
        <v>112.59229272930649</v>
      </c>
      <c r="EK42" s="2">
        <f t="shared" si="81"/>
        <v>105.35318619620006</v>
      </c>
      <c r="EL42" s="2">
        <f t="shared" si="82"/>
        <v>95.973047298017775</v>
      </c>
      <c r="EM42" s="2">
        <f t="shared" si="83"/>
        <v>89.699515550994988</v>
      </c>
      <c r="EN42" s="2">
        <f t="shared" si="84"/>
        <v>88.878571950285234</v>
      </c>
      <c r="EO42" s="2">
        <f t="shared" si="85"/>
        <v>90.603333244209168</v>
      </c>
      <c r="EQ42" s="2">
        <f t="shared" si="86"/>
        <v>93.026855572123722</v>
      </c>
      <c r="ER42" s="2">
        <f t="shared" si="87"/>
        <v>89.961632986509215</v>
      </c>
      <c r="ES42" s="2">
        <f t="shared" si="87"/>
        <v>93.956696248653685</v>
      </c>
      <c r="ET42" s="2">
        <f t="shared" si="87"/>
        <v>92.194409810060549</v>
      </c>
      <c r="EU42" s="2">
        <f t="shared" si="87"/>
        <v>88.952550536775163</v>
      </c>
      <c r="EV42" s="2">
        <f t="shared" si="87"/>
        <v>93.190896413302397</v>
      </c>
      <c r="EW42" s="2">
        <f t="shared" si="87"/>
        <v>103.96554252818494</v>
      </c>
      <c r="EX42" s="2">
        <f t="shared" si="87"/>
        <v>113.60403485416211</v>
      </c>
      <c r="EY42" s="2">
        <f t="shared" si="87"/>
        <v>115.87903120684165</v>
      </c>
      <c r="EZ42" s="2">
        <f t="shared" si="87"/>
        <v>108.45587106055113</v>
      </c>
      <c r="FA42" s="2">
        <f t="shared" si="87"/>
        <v>103.00256943544737</v>
      </c>
      <c r="FB42" s="2">
        <f t="shared" si="87"/>
        <v>95.049332411311042</v>
      </c>
      <c r="FC42" s="2">
        <f t="shared" si="87"/>
        <v>88.471307540290226</v>
      </c>
      <c r="FD42" s="2">
        <f t="shared" si="87"/>
        <v>88.282513315971613</v>
      </c>
      <c r="FE42" s="2">
        <f t="shared" si="87"/>
        <v>91.394154947446879</v>
      </c>
      <c r="FG42" s="2">
        <f t="shared" si="88"/>
        <v>7.9393308240668634E-2</v>
      </c>
      <c r="FH42" s="2">
        <f t="shared" si="89"/>
        <v>6.1542608329797188E-2</v>
      </c>
      <c r="FI42" s="2">
        <f t="shared" si="89"/>
        <v>6.8705491057692053E-2</v>
      </c>
      <c r="FJ42" s="2">
        <f t="shared" si="89"/>
        <v>5.766365404707393E-2</v>
      </c>
      <c r="FK42" s="2">
        <f t="shared" si="89"/>
        <v>6.0633232061624603E-2</v>
      </c>
      <c r="FL42" s="2">
        <f t="shared" si="89"/>
        <v>4.2283926789621548E-2</v>
      </c>
      <c r="FM42" s="2">
        <f t="shared" si="89"/>
        <v>4.042146714929408E-2</v>
      </c>
      <c r="FN42" s="2">
        <f t="shared" si="89"/>
        <v>3.8135176985902984E-2</v>
      </c>
      <c r="FO42" s="2">
        <f t="shared" si="89"/>
        <v>4.3680868380488486E-2</v>
      </c>
      <c r="FP42" s="2">
        <f t="shared" si="89"/>
        <v>4.3533006047517024E-2</v>
      </c>
      <c r="FQ42" s="2">
        <f t="shared" si="89"/>
        <v>4.5013282566427129E-2</v>
      </c>
      <c r="FR42" s="2">
        <f t="shared" si="89"/>
        <v>6.0856221355193266E-2</v>
      </c>
      <c r="FS42" s="2">
        <f t="shared" si="89"/>
        <v>5.4787908662065808E-2</v>
      </c>
      <c r="FT42" s="2">
        <f t="shared" si="89"/>
        <v>5.2543402960865813E-2</v>
      </c>
      <c r="FU42" s="2">
        <f t="shared" si="89"/>
        <v>4.1186432349579138E-2</v>
      </c>
      <c r="FW42" s="2">
        <f t="shared" si="112"/>
        <v>2.1494684521401859E-6</v>
      </c>
      <c r="FX42" s="2">
        <f t="shared" si="90"/>
        <v>3.0016964744587481E-6</v>
      </c>
      <c r="FY42" s="2">
        <f t="shared" si="90"/>
        <v>3.7416019330384994E-6</v>
      </c>
      <c r="FZ42" s="2">
        <f t="shared" si="90"/>
        <v>3.0951317150447456E-6</v>
      </c>
      <c r="GA42" s="2">
        <f t="shared" si="90"/>
        <v>2.6412476486644819E-6</v>
      </c>
      <c r="GB42" s="2">
        <f t="shared" si="90"/>
        <v>2.7344383393108542E-6</v>
      </c>
      <c r="GC42" s="2">
        <f t="shared" si="90"/>
        <v>3.831423582535427E-6</v>
      </c>
      <c r="GD42" s="2">
        <f t="shared" si="90"/>
        <v>4.1119665808438101E-6</v>
      </c>
      <c r="GE42" s="2">
        <f t="shared" si="90"/>
        <v>5.6422649252027211E-6</v>
      </c>
      <c r="GF42" s="2">
        <f t="shared" si="90"/>
        <v>4.3349088708579173E-6</v>
      </c>
      <c r="GG42" s="2">
        <f t="shared" si="90"/>
        <v>3.2851544916648519E-6</v>
      </c>
      <c r="GH42" s="2">
        <f t="shared" si="90"/>
        <v>2.9712031888142072E-6</v>
      </c>
      <c r="GI42" s="2">
        <f t="shared" si="90"/>
        <v>2.4931024006581829E-6</v>
      </c>
      <c r="GJ42" s="2">
        <f t="shared" si="90"/>
        <v>1.7217135291951009E-6</v>
      </c>
      <c r="GK42" s="2">
        <f t="shared" si="90"/>
        <v>1.3052195150501306E-6</v>
      </c>
      <c r="GM42" s="86">
        <f t="shared" si="113"/>
        <v>1.4729235850745653E-7</v>
      </c>
      <c r="GN42" s="86">
        <f t="shared" si="91"/>
        <v>2.0046147526902615E-10</v>
      </c>
      <c r="GO42" s="86">
        <f t="shared" si="91"/>
        <v>4.4248853506975934E-9</v>
      </c>
      <c r="GP42" s="86">
        <f t="shared" si="91"/>
        <v>6.3074471210359666E-11</v>
      </c>
      <c r="GQ42" s="86">
        <f t="shared" si="91"/>
        <v>1.3668858052773767E-10</v>
      </c>
      <c r="GR42" s="86">
        <f t="shared" si="91"/>
        <v>1.4081920337833798E-17</v>
      </c>
      <c r="GS42" s="86">
        <f t="shared" si="91"/>
        <v>7.4815890062074951E-19</v>
      </c>
      <c r="GT42" s="86">
        <f t="shared" si="91"/>
        <v>4.8373574544251286E-22</v>
      </c>
      <c r="GU42" s="86">
        <f t="shared" si="91"/>
        <v>1.8281117562684386E-18</v>
      </c>
      <c r="GV42" s="86">
        <f t="shared" si="91"/>
        <v>2.1930127990208167E-18</v>
      </c>
      <c r="GW42" s="86">
        <f t="shared" si="91"/>
        <v>4.5406459655846273E-15</v>
      </c>
      <c r="GX42" s="86">
        <f t="shared" si="91"/>
        <v>1.4058617292567494E-10</v>
      </c>
      <c r="GY42" s="86">
        <f t="shared" si="91"/>
        <v>1.3830058837517438E-11</v>
      </c>
      <c r="GZ42" s="86">
        <f t="shared" si="91"/>
        <v>2.7732049263501739E-13</v>
      </c>
      <c r="HA42" s="86">
        <f t="shared" si="91"/>
        <v>4.4754214787991093E-18</v>
      </c>
      <c r="HC42" s="86">
        <f t="shared" si="145"/>
        <v>2.1037397990153369E-21</v>
      </c>
      <c r="HD42" s="86">
        <f t="shared" si="92"/>
        <v>1.9770319916165992E-28</v>
      </c>
      <c r="HE42" s="86">
        <f t="shared" si="92"/>
        <v>2.154925828558183E-31</v>
      </c>
      <c r="HF42" s="86">
        <f t="shared" si="92"/>
        <v>1.0765278187247456E-27</v>
      </c>
      <c r="HG42" s="86">
        <f t="shared" si="92"/>
        <v>9.3315336972450582E-25</v>
      </c>
      <c r="HH42" s="86">
        <f t="shared" si="92"/>
        <v>5.3583113858671081E-33</v>
      </c>
      <c r="HI42" s="86">
        <f t="shared" si="92"/>
        <v>5.2973387465379792E-32</v>
      </c>
      <c r="HJ42" s="86">
        <f t="shared" si="92"/>
        <v>6.9146013028508118E-33</v>
      </c>
      <c r="HK42" s="86">
        <f t="shared" si="92"/>
        <v>7.2884699252671537E-34</v>
      </c>
      <c r="HL42" s="86">
        <f t="shared" si="92"/>
        <v>9.9503650783358989E-36</v>
      </c>
      <c r="HM42" s="86">
        <f t="shared" si="92"/>
        <v>4.7808326834721019E-36</v>
      </c>
      <c r="HN42" s="86">
        <f t="shared" si="92"/>
        <v>2.869882125909818E-33</v>
      </c>
      <c r="HO42" s="86">
        <f t="shared" si="92"/>
        <v>4.2406348459187012E-29</v>
      </c>
      <c r="HP42" s="86">
        <f t="shared" si="92"/>
        <v>2.5100826791841502E-35</v>
      </c>
      <c r="HQ42" s="86">
        <f t="shared" si="92"/>
        <v>8.2154962810102712E-47</v>
      </c>
      <c r="HS42" s="86">
        <f t="shared" si="114"/>
        <v>1.6147290199628972E-123</v>
      </c>
      <c r="HT42" s="86">
        <f t="shared" si="93"/>
        <v>3.0365087161427067E-172</v>
      </c>
      <c r="HU42" s="86">
        <f t="shared" si="93"/>
        <v>2.5933472468434744E-179</v>
      </c>
      <c r="HV42" s="86">
        <f t="shared" si="93"/>
        <v>3.6728978879211492E-164</v>
      </c>
      <c r="HW42" s="86">
        <f t="shared" si="93"/>
        <v>3.63702976703409E-151</v>
      </c>
      <c r="HX42" s="86">
        <f t="shared" si="93"/>
        <v>9.3186293405914173E-196</v>
      </c>
      <c r="HY42" s="86">
        <f t="shared" si="93"/>
        <v>5.4240363753094575E-188</v>
      </c>
      <c r="HZ42" s="86">
        <f t="shared" si="93"/>
        <v>1.1207424154543472E-191</v>
      </c>
      <c r="IA42" s="86">
        <f t="shared" si="93"/>
        <v>1.4705180317137274E-199</v>
      </c>
      <c r="IB42" s="86">
        <f t="shared" si="93"/>
        <v>1.410527026538508E-214</v>
      </c>
      <c r="IC42" s="86">
        <f t="shared" si="93"/>
        <v>5.4741235259063674E-215</v>
      </c>
      <c r="ID42" s="86">
        <f t="shared" si="93"/>
        <v>5.4252341415951905E-202</v>
      </c>
      <c r="IE42" s="86">
        <f t="shared" si="93"/>
        <v>2.37120457818041E-173</v>
      </c>
      <c r="IF42" s="86">
        <f t="shared" si="93"/>
        <v>2.0508573348165412E-115</v>
      </c>
      <c r="IG42" s="86">
        <f t="shared" si="93"/>
        <v>7.96765801351114E-87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2.9108053888317732E-226</v>
      </c>
      <c r="IW42" s="86">
        <f t="shared" si="129"/>
        <v>1.8410514804747742E-163</v>
      </c>
      <c r="IY42" s="86">
        <f t="shared" si="130"/>
        <v>1.4729235850745862E-7</v>
      </c>
      <c r="IZ42" s="86">
        <f t="shared" si="131"/>
        <v>2.0046147526902615E-10</v>
      </c>
      <c r="JA42" s="86">
        <f t="shared" si="132"/>
        <v>4.4248853506975934E-9</v>
      </c>
      <c r="JB42" s="86">
        <f t="shared" si="133"/>
        <v>6.3074471210359666E-11</v>
      </c>
      <c r="JC42" s="86">
        <f t="shared" si="134"/>
        <v>1.366885805277386E-10</v>
      </c>
      <c r="JD42" s="86">
        <f t="shared" si="135"/>
        <v>1.4081920337833804E-17</v>
      </c>
      <c r="JE42" s="86">
        <f t="shared" si="136"/>
        <v>7.4815890062080248E-19</v>
      </c>
      <c r="JF42" s="86">
        <f t="shared" si="137"/>
        <v>4.837357454494275E-22</v>
      </c>
      <c r="JG42" s="86">
        <f t="shared" si="138"/>
        <v>1.8281117562684393E-18</v>
      </c>
      <c r="JH42" s="86">
        <f t="shared" si="139"/>
        <v>2.1930127990208167E-18</v>
      </c>
      <c r="JI42" s="86">
        <f t="shared" si="140"/>
        <v>4.5406459655846273E-15</v>
      </c>
      <c r="JJ42" s="86">
        <f t="shared" si="141"/>
        <v>1.4058617292567494E-10</v>
      </c>
      <c r="JK42" s="86">
        <f t="shared" si="142"/>
        <v>1.3830058837517438E-11</v>
      </c>
      <c r="JL42" s="86">
        <f t="shared" si="143"/>
        <v>2.7732049263501739E-13</v>
      </c>
      <c r="JM42" s="86">
        <f t="shared" si="144"/>
        <v>4.4754214787991093E-18</v>
      </c>
    </row>
    <row r="43" spans="2:273" x14ac:dyDescent="0.25">
      <c r="B43" s="2">
        <v>16</v>
      </c>
      <c r="C43" s="37">
        <v>88.828000000000003</v>
      </c>
      <c r="D43" s="37">
        <v>86.192999999999998</v>
      </c>
      <c r="E43" s="37">
        <v>89.355999999999995</v>
      </c>
      <c r="F43" s="37">
        <v>89.983000000000004</v>
      </c>
      <c r="G43" s="37">
        <v>87.203999999999994</v>
      </c>
      <c r="H43" s="37">
        <v>95.807000000000002</v>
      </c>
      <c r="I43" s="37">
        <v>94.709000000000003</v>
      </c>
      <c r="J43" s="37">
        <v>94</v>
      </c>
      <c r="K43" s="37">
        <v>106.13800000000001</v>
      </c>
      <c r="L43" s="37">
        <v>101.63200000000001</v>
      </c>
      <c r="M43" s="37">
        <v>107.102</v>
      </c>
      <c r="N43" s="37">
        <v>95.132999999999996</v>
      </c>
      <c r="O43" s="37">
        <v>96.882999999999996</v>
      </c>
      <c r="P43" s="37">
        <v>96.316999999999993</v>
      </c>
      <c r="Q43" s="37">
        <v>93.316999999999993</v>
      </c>
      <c r="S43" s="4">
        <f t="shared" si="8"/>
        <v>89.686569339751955</v>
      </c>
      <c r="T43" s="4">
        <f t="shared" si="9"/>
        <v>88.708821528743584</v>
      </c>
      <c r="U43" s="4">
        <f t="shared" si="10"/>
        <v>91.410708492506188</v>
      </c>
      <c r="V43" s="4">
        <f t="shared" si="11"/>
        <v>90.565439711032695</v>
      </c>
      <c r="W43" s="4">
        <f t="shared" si="12"/>
        <v>88.208737011028518</v>
      </c>
      <c r="X43" s="4" t="e">
        <f t="shared" si="13"/>
        <v>#N/A</v>
      </c>
      <c r="Y43" s="4" t="e">
        <f t="shared" si="14"/>
        <v>#N/A</v>
      </c>
      <c r="Z43" s="4" t="e">
        <f t="shared" si="15"/>
        <v>#N/A</v>
      </c>
      <c r="AA43" s="4" t="e">
        <f t="shared" si="16"/>
        <v>#N/A</v>
      </c>
      <c r="AB43" s="4" t="e">
        <f t="shared" si="17"/>
        <v>#N/A</v>
      </c>
      <c r="AC43" s="4">
        <f t="shared" si="18"/>
        <v>100.17201430675559</v>
      </c>
      <c r="AD43" s="4">
        <f t="shared" si="19"/>
        <v>95.779418291932188</v>
      </c>
      <c r="AE43" s="4">
        <f t="shared" si="20"/>
        <v>95.957891313021506</v>
      </c>
      <c r="AF43" s="4">
        <f t="shared" si="21"/>
        <v>95.856303582881068</v>
      </c>
      <c r="AG43" s="4" t="e">
        <f t="shared" si="22"/>
        <v>#N/A</v>
      </c>
      <c r="AI43" s="4">
        <f t="shared" si="23"/>
        <v>-0.85856933975195204</v>
      </c>
      <c r="AJ43" s="4">
        <f t="shared" si="24"/>
        <v>-2.5158215287435866</v>
      </c>
      <c r="AK43" s="4">
        <f t="shared" si="25"/>
        <v>-2.0547084925061938</v>
      </c>
      <c r="AL43" s="4">
        <f t="shared" si="26"/>
        <v>-0.58243971103269132</v>
      </c>
      <c r="AM43" s="4">
        <f t="shared" si="27"/>
        <v>-1.0047370110285243</v>
      </c>
      <c r="AN43" s="4">
        <f t="shared" si="28"/>
        <v>0</v>
      </c>
      <c r="AO43" s="4">
        <f t="shared" si="29"/>
        <v>0</v>
      </c>
      <c r="AP43" s="4">
        <f t="shared" si="30"/>
        <v>0</v>
      </c>
      <c r="AQ43" s="4">
        <f t="shared" si="31"/>
        <v>0</v>
      </c>
      <c r="AR43" s="4">
        <f t="shared" si="32"/>
        <v>0</v>
      </c>
      <c r="AS43" s="4">
        <f t="shared" si="33"/>
        <v>6.9299856932444186</v>
      </c>
      <c r="AT43" s="4">
        <f t="shared" si="34"/>
        <v>-0.6464182919321928</v>
      </c>
      <c r="AU43" s="4">
        <f t="shared" si="35"/>
        <v>0.92510868697848991</v>
      </c>
      <c r="AV43" s="4">
        <f t="shared" ref="AV43:AW58" si="146">IF(OR($B43 &lt; P$230, $B43 &gt; P$233), 0, P43-AF43)</f>
        <v>0.46069641711892473</v>
      </c>
      <c r="AW43" s="4">
        <f t="shared" si="146"/>
        <v>0</v>
      </c>
      <c r="AY43" s="2">
        <f t="shared" si="96"/>
        <v>89.68632227142696</v>
      </c>
      <c r="AZ43" s="2">
        <f t="shared" ref="AZ43:AZ106" si="147">IF(OR($B43 &lt; D$230, $B43 &gt; D$233), #N/A, ((1-FH43)*DL43) + (FH43 - FX43)*EB43 + (FX43*ER43))</f>
        <v>88.70882090227947</v>
      </c>
      <c r="BA43" s="2">
        <f t="shared" ref="BA43:BA106" si="148">IF(OR($B43 &lt; E$230, $B43 &gt; E$233), #N/A, ((1-FI43)*DM43) + (FI43 - FY43)*EC43 + (FY43*ES43))</f>
        <v>91.41069676238115</v>
      </c>
      <c r="BB43" s="2">
        <f t="shared" ref="BB43:BB106" si="149">IF(OR($B43 &lt; F$230, $B43 &gt; F$233), #N/A, ((1-FJ43)*DN43) + (FJ43 - FZ43)*ED43 + (FZ43*ET43))</f>
        <v>90.565439476668189</v>
      </c>
      <c r="BC43" s="2">
        <f t="shared" ref="BC43:BC106" si="150">IF(OR($B43 &lt; G$230, $B43 &gt; G$233), #N/A, ((1-FK43)*DO43) + (FK43 - GA43)*EE43 + (GA43*EU43))</f>
        <v>88.208736575308535</v>
      </c>
      <c r="BD43" s="2" t="e">
        <f t="shared" ref="BD43:BD106" si="151">IF(OR($B43 &lt; H$230, $B43 &gt; H$233), #N/A, ((1-FL43)*DP43) + (FL43 - GB43)*EF43 + (GB43*EV43))</f>
        <v>#N/A</v>
      </c>
      <c r="BE43" s="2" t="e">
        <f t="shared" ref="BE43:BE106" si="152">IF(OR($B43 &lt; I$230, $B43 &gt; I$233), #N/A, ((1-FM43)*DQ43) + (FM43 - GC43)*EG43 + (GC43*EW43))</f>
        <v>#N/A</v>
      </c>
      <c r="BF43" s="2" t="e">
        <f t="shared" ref="BF43:BF106" si="153">IF(OR($B43 &lt; J$230, $B43 &gt; J$233), #N/A, ((1-FN43)*DR43) + (FN43 - GD43)*EH43 + (GD43*EX43))</f>
        <v>#N/A</v>
      </c>
      <c r="BG43" s="2" t="e">
        <f t="shared" ref="BG43:BG106" si="154">IF(OR($B43 &lt; K$230, $B43 &gt; K$233), #N/A, ((1-FO43)*DS43) + (FO43 - GE43)*EI43 + (GE43*EY43))</f>
        <v>#N/A</v>
      </c>
      <c r="BH43" s="2" t="e">
        <f t="shared" ref="BH43:BH106" si="155">IF(OR($B43 &lt; L$230, $B43 &gt; L$233), #N/A, ((1-FP43)*DT43) + (FP43 - GF43)*EJ43 + (GF43*EZ43))</f>
        <v>#N/A</v>
      </c>
      <c r="BI43" s="2">
        <f t="shared" ref="BI43:BI106" si="156">IF(OR($B43 &lt; M$230, $B43 &gt; M$233), #N/A, ((1-FQ43)*DU43) + (FQ43 - GG43)*EK43 + (GG43*FA43))</f>
        <v>100.17201430672485</v>
      </c>
      <c r="BJ43" s="2">
        <f t="shared" ref="BJ43:BJ106" si="157">IF(OR($B43 &lt; N$230, $B43 &gt; N$233), #N/A, ((1-FR43)*DV43) + (FR43 - GH43)*EL43 + (GH43*FB43))</f>
        <v>95.779417864351331</v>
      </c>
      <c r="BK43" s="2">
        <f t="shared" ref="BK43:BK106" si="158">IF(OR($B43 &lt; O$230, $B43 &gt; O$233), #N/A, ((1-FS43)*DW43) + (FS43 - GI43)*EM43 + (GI43*FC43))</f>
        <v>95.957891258864407</v>
      </c>
      <c r="BL43" s="2">
        <f t="shared" ref="BL43:BL106" si="159">IF(OR($B43 &lt; P$230, $B43 &gt; P$233), #N/A, ((1-FT43)*DX43) + (FT43 - GJ43)*EN43 + (GJ43*FD43))</f>
        <v>95.856303581576114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88.828000000000003</v>
      </c>
      <c r="BP43" s="2">
        <f t="shared" si="39"/>
        <v>86.192999999999998</v>
      </c>
      <c r="BQ43" s="2">
        <f t="shared" si="40"/>
        <v>89.355999999999995</v>
      </c>
      <c r="BR43" s="2">
        <f t="shared" si="41"/>
        <v>89.983000000000004</v>
      </c>
      <c r="BS43" s="2">
        <f t="shared" si="42"/>
        <v>87.203999999999994</v>
      </c>
      <c r="BT43" s="2" t="str">
        <f t="shared" si="43"/>
        <v/>
      </c>
      <c r="BU43" s="2" t="str">
        <f t="shared" si="44"/>
        <v/>
      </c>
      <c r="BV43" s="2" t="str">
        <f t="shared" si="45"/>
        <v/>
      </c>
      <c r="BW43" s="2" t="str">
        <f t="shared" si="46"/>
        <v/>
      </c>
      <c r="BX43" s="2" t="str">
        <f t="shared" si="47"/>
        <v/>
      </c>
      <c r="BY43" s="2">
        <f t="shared" si="48"/>
        <v>107.102</v>
      </c>
      <c r="BZ43" s="2">
        <f t="shared" si="49"/>
        <v>95.132999999999996</v>
      </c>
      <c r="CA43" s="2">
        <f t="shared" si="50"/>
        <v>96.882999999999996</v>
      </c>
      <c r="CB43" s="2">
        <f t="shared" si="51"/>
        <v>96.316999999999993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89.338824390243914</v>
      </c>
      <c r="DL43" s="2">
        <f t="shared" ref="DL43:DY58" si="161">BP$228*$B43+BP$229</f>
        <v>88.631643005699189</v>
      </c>
      <c r="DM43" s="2">
        <f t="shared" si="161"/>
        <v>91.036881153729979</v>
      </c>
      <c r="DN43" s="2">
        <f t="shared" si="161"/>
        <v>90.501415572232659</v>
      </c>
      <c r="DO43" s="2">
        <f t="shared" si="161"/>
        <v>88.158001393728227</v>
      </c>
      <c r="DP43" s="2">
        <f t="shared" si="161"/>
        <v>92.260257693733806</v>
      </c>
      <c r="DQ43" s="2">
        <f t="shared" si="161"/>
        <v>91.604717241379305</v>
      </c>
      <c r="DR43" s="2">
        <f t="shared" si="161"/>
        <v>93.88541846153845</v>
      </c>
      <c r="DS43" s="2">
        <f t="shared" si="161"/>
        <v>109.0192157635468</v>
      </c>
      <c r="DT43" s="2">
        <f t="shared" si="161"/>
        <v>101.60896059113298</v>
      </c>
      <c r="DU43" s="2">
        <f t="shared" si="161"/>
        <v>99.917428587343991</v>
      </c>
      <c r="DV43" s="2">
        <f t="shared" si="161"/>
        <v>95.778370013235048</v>
      </c>
      <c r="DW43" s="2">
        <f t="shared" si="161"/>
        <v>96.361197091932453</v>
      </c>
      <c r="DX43" s="2">
        <f t="shared" si="161"/>
        <v>96.284566386554644</v>
      </c>
      <c r="DY43" s="2">
        <f t="shared" si="161"/>
        <v>91.602190804597697</v>
      </c>
      <c r="EA43" s="2">
        <f t="shared" si="71"/>
        <v>93.361207824187062</v>
      </c>
      <c r="EB43" s="2">
        <f t="shared" si="72"/>
        <v>89.782142565853405</v>
      </c>
      <c r="EC43" s="2">
        <f t="shared" si="73"/>
        <v>96.031998981360076</v>
      </c>
      <c r="ED43" s="2">
        <f t="shared" si="74"/>
        <v>91.51962370056134</v>
      </c>
      <c r="EE43" s="2">
        <f t="shared" si="75"/>
        <v>88.925598100118734</v>
      </c>
      <c r="EF43" s="2">
        <f t="shared" si="76"/>
        <v>92.963971695432335</v>
      </c>
      <c r="EG43" s="2">
        <f t="shared" si="77"/>
        <v>109.29155834388553</v>
      </c>
      <c r="EH43" s="2">
        <f t="shared" si="78"/>
        <v>119.3131958482023</v>
      </c>
      <c r="EI43" s="2">
        <f t="shared" si="79"/>
        <v>124.44066311625897</v>
      </c>
      <c r="EJ43" s="2">
        <f t="shared" si="80"/>
        <v>112.27822142857143</v>
      </c>
      <c r="EK43" s="2">
        <f t="shared" si="81"/>
        <v>105.09814256356282</v>
      </c>
      <c r="EL43" s="2">
        <f t="shared" si="82"/>
        <v>95.794210518340591</v>
      </c>
      <c r="EM43" s="2">
        <f t="shared" si="83"/>
        <v>89.61225400103703</v>
      </c>
      <c r="EN43" s="2">
        <f t="shared" si="84"/>
        <v>88.813423606530677</v>
      </c>
      <c r="EO43" s="2">
        <f t="shared" si="85"/>
        <v>90.507191783529052</v>
      </c>
      <c r="EQ43" s="2">
        <f t="shared" si="86"/>
        <v>92.917968919643187</v>
      </c>
      <c r="ER43" s="2">
        <f t="shared" ref="ER43:FE58" si="162">CV$228*$B43+CV$229</f>
        <v>89.867950651660138</v>
      </c>
      <c r="ES43" s="2">
        <f t="shared" si="162"/>
        <v>93.82980686302686</v>
      </c>
      <c r="ET43" s="2">
        <f t="shared" si="162"/>
        <v>92.077577107075783</v>
      </c>
      <c r="EU43" s="2">
        <f t="shared" si="162"/>
        <v>88.866092864048085</v>
      </c>
      <c r="EV43" s="2">
        <f t="shared" si="162"/>
        <v>93.066047530416697</v>
      </c>
      <c r="EW43" s="2">
        <f t="shared" si="162"/>
        <v>103.74955544908745</v>
      </c>
      <c r="EX43" s="2">
        <f t="shared" si="162"/>
        <v>113.31792066744283</v>
      </c>
      <c r="EY43" s="2">
        <f t="shared" si="162"/>
        <v>115.56432703678071</v>
      </c>
      <c r="EZ43" s="2">
        <f t="shared" si="162"/>
        <v>108.18546251301881</v>
      </c>
      <c r="FA43" s="2">
        <f t="shared" si="162"/>
        <v>102.77237706828471</v>
      </c>
      <c r="FB43" s="2">
        <f t="shared" si="162"/>
        <v>94.880488277634953</v>
      </c>
      <c r="FC43" s="2">
        <f t="shared" si="162"/>
        <v>88.396463496701472</v>
      </c>
      <c r="FD43" s="2">
        <f t="shared" si="162"/>
        <v>88.223663605523754</v>
      </c>
      <c r="FE43" s="2">
        <f t="shared" si="162"/>
        <v>91.289136562606487</v>
      </c>
      <c r="FG43" s="2">
        <f t="shared" si="88"/>
        <v>8.639129797919122E-2</v>
      </c>
      <c r="FH43" s="2">
        <f t="shared" ref="FH43:FU58" si="163">POWER(10,($B43-D$231)/D$229)/(1+POWER(10,($B43-D$231)/D$229))</f>
        <v>6.7081828480059322E-2</v>
      </c>
      <c r="FI43" s="2">
        <f t="shared" si="163"/>
        <v>7.4838003071788436E-2</v>
      </c>
      <c r="FJ43" s="2">
        <f t="shared" si="163"/>
        <v>6.2877135924960373E-2</v>
      </c>
      <c r="FK43" s="2">
        <f t="shared" si="163"/>
        <v>6.6096367388300589E-2</v>
      </c>
      <c r="FL43" s="2">
        <f t="shared" si="163"/>
        <v>4.6175033784643521E-2</v>
      </c>
      <c r="FM43" s="2">
        <f t="shared" si="163"/>
        <v>4.4149085213872494E-2</v>
      </c>
      <c r="FN43" s="2">
        <f t="shared" si="163"/>
        <v>4.1661109970157803E-2</v>
      </c>
      <c r="FO43" s="2">
        <f t="shared" si="163"/>
        <v>4.7694124736468356E-2</v>
      </c>
      <c r="FP43" s="2">
        <f t="shared" si="163"/>
        <v>4.753335253343445E-2</v>
      </c>
      <c r="FQ43" s="2">
        <f t="shared" si="163"/>
        <v>4.9142666085679042E-2</v>
      </c>
      <c r="FR43" s="2">
        <f t="shared" si="163"/>
        <v>6.6338029445480839E-2</v>
      </c>
      <c r="FS43" s="2">
        <f t="shared" si="163"/>
        <v>5.9757876768670753E-2</v>
      </c>
      <c r="FT43" s="2">
        <f t="shared" si="163"/>
        <v>5.732211312602177E-2</v>
      </c>
      <c r="FU43" s="2">
        <f t="shared" si="163"/>
        <v>4.4981287731732676E-2</v>
      </c>
      <c r="FW43" s="2">
        <f t="shared" si="112"/>
        <v>2.3568448023143294E-6</v>
      </c>
      <c r="FX43" s="2">
        <f t="shared" ref="FX43:FX106" si="164">POWER(10,($B43-D$232)/D$229)/(1+POWER(10,($B43-D$232)/D$229))</f>
        <v>3.2912937825309286E-6</v>
      </c>
      <c r="FY43" s="2">
        <f t="shared" ref="FY43:FY106" si="165">POWER(10,($B43-E$232)/E$229)/(1+POWER(10,($B43-E$232)/E$229))</f>
        <v>4.1025834572610004E-6</v>
      </c>
      <c r="FZ43" s="2">
        <f t="shared" ref="FZ43:FZ106" si="166">POWER(10,($B43-F$232)/F$229)/(1+POWER(10,($B43-F$232)/F$229))</f>
        <v>3.3937434263228521E-6</v>
      </c>
      <c r="GA43" s="2">
        <f t="shared" ref="GA43:GA106" si="167">POWER(10,($B43-G$232)/G$229)/(1+POWER(10,($B43-G$232)/G$229))</f>
        <v>2.8960697193904437E-6</v>
      </c>
      <c r="GB43" s="2">
        <f t="shared" ref="GB43:GB106" si="168">POWER(10,($B43-H$232)/H$229)/(1+POWER(10,($B43-H$232)/H$229))</f>
        <v>2.9982512267726457E-6</v>
      </c>
      <c r="GC43" s="2">
        <f t="shared" ref="GC43:GC106" si="169">POWER(10,($B43-I$232)/I$229)/(1+POWER(10,($B43-I$232)/I$229))</f>
        <v>4.2010708655179488E-6</v>
      </c>
      <c r="GD43" s="2">
        <f t="shared" ref="GD43:GD106" si="170">POWER(10,($B43-J$232)/J$229)/(1+POWER(10,($B43-J$232)/J$229))</f>
        <v>4.5086799105031951E-6</v>
      </c>
      <c r="GE43" s="2">
        <f t="shared" ref="GE43:GE106" si="171">POWER(10,($B43-K$232)/K$229)/(1+POWER(10,($B43-K$232)/K$229))</f>
        <v>6.186617099628936E-6</v>
      </c>
      <c r="GF43" s="2">
        <f t="shared" ref="GF43:GF106" si="172">POWER(10,($B43-L$232)/L$229)/(1+POWER(10,($B43-L$232)/L$229))</f>
        <v>4.7531310712890043E-6</v>
      </c>
      <c r="GG43" s="2">
        <f t="shared" ref="GG43:GG106" si="173">POWER(10,($B43-M$232)/M$229)/(1+POWER(10,($B43-M$232)/M$229))</f>
        <v>3.6020991294022415E-6</v>
      </c>
      <c r="GH43" s="2">
        <f t="shared" ref="GH43:GH106" si="174">POWER(10,($B43-N$232)/N$229)/(1+POWER(10,($B43-N$232)/N$229))</f>
        <v>3.2578585789601153E-6</v>
      </c>
      <c r="GI43" s="2">
        <f t="shared" ref="GI43:GI106" si="175">POWER(10,($B43-O$232)/O$229)/(1+POWER(10,($B43-O$232)/O$229))</f>
        <v>2.7336317655534178E-6</v>
      </c>
      <c r="GJ43" s="2">
        <f t="shared" ref="GJ43:GJ106" si="176">POWER(10,($B43-P$232)/P$229)/(1+POWER(10,($B43-P$232)/P$229))</f>
        <v>1.8878210311853328E-6</v>
      </c>
      <c r="GK43" s="2">
        <f t="shared" ref="GK43:GK106" si="177">POWER(10,($B43-Q$232)/Q$229)/(1+POWER(10,($B43-Q$232)/Q$229))</f>
        <v>1.4311445592158493E-6</v>
      </c>
      <c r="GM43" s="86">
        <f t="shared" si="113"/>
        <v>2.5726298943159627E-7</v>
      </c>
      <c r="GN43" s="86">
        <f t="shared" ref="GN43:GN106" si="178" xml:space="preserve"> _xlfn.NORM.DIST($B43, D$7, ABS(D$11), TRUE) * _xlfn.NORM.DIST(($B43 - D$7)*D$15, 0, ABS(D$11), TRUE) * 2</f>
        <v>4.6505487715811568E-10</v>
      </c>
      <c r="GO43" s="86">
        <f t="shared" ref="GO43:GO106" si="179" xml:space="preserve"> _xlfn.NORM.DIST($B43, E$7, ABS(E$11), TRUE) * _xlfn.NORM.DIST(($B43 - E$7)*E$15, 0, ABS(E$11), TRUE) * 2</f>
        <v>9.0043690310980033E-9</v>
      </c>
      <c r="GP43" s="86">
        <f t="shared" ref="GP43:GP106" si="180" xml:space="preserve"> _xlfn.NORM.DIST($B43, F$7, ABS(F$11), TRUE) * _xlfn.NORM.DIST(($B43 - F$7)*F$15, 0, ABS(F$11), TRUE) * 2</f>
        <v>1.5215639186030298E-10</v>
      </c>
      <c r="GQ43" s="86">
        <f t="shared" ref="GQ43:GQ106" si="181" xml:space="preserve"> _xlfn.NORM.DIST($B43, G$7, ABS(G$11), TRUE) * _xlfn.NORM.DIST(($B43 - G$7)*G$15, 0, ABS(G$11), TRUE) * 2</f>
        <v>3.2199106695999555E-10</v>
      </c>
      <c r="GR43" s="86">
        <f t="shared" ref="GR43:GR106" si="182" xml:space="preserve"> _xlfn.NORM.DIST($B43, H$7, ABS(H$11), TRUE) * _xlfn.NORM.DIST(($B43 - H$7)*H$15, 0, ABS(H$11), TRUE) * 2</f>
        <v>6.4703432721302287E-17</v>
      </c>
      <c r="GS43" s="86">
        <f t="shared" ref="GS43:GS106" si="183" xml:space="preserve"> _xlfn.NORM.DIST($B43, I$7, ABS(I$11), TRUE) * _xlfn.NORM.DIST(($B43 - I$7)*I$15, 0, ABS(I$11), TRUE) * 2</f>
        <v>3.8780056995420741E-18</v>
      </c>
      <c r="GT43" s="86">
        <f t="shared" ref="GT43:GT106" si="184" xml:space="preserve"> _xlfn.NORM.DIST($B43, J$7, ABS(J$11), TRUE) * _xlfn.NORM.DIST(($B43 - J$7)*J$15, 0, ABS(J$11), TRUE) * 2</f>
        <v>3.467745446451896E-21</v>
      </c>
      <c r="GU43" s="86">
        <f t="shared" ref="GU43:GU106" si="185" xml:space="preserve"> _xlfn.NORM.DIST($B43, K$7, ABS(K$11), TRUE) * _xlfn.NORM.DIST(($B43 - K$7)*K$15, 0, ABS(K$11), TRUE) * 2</f>
        <v>9.4565104926139315E-18</v>
      </c>
      <c r="GV43" s="86">
        <f t="shared" ref="GV43:GV106" si="186" xml:space="preserve"> _xlfn.NORM.DIST($B43, L$7, ABS(L$11), TRUE) * _xlfn.NORM.DIST(($B43 - L$7)*L$15, 0, ABS(L$11), TRUE) * 2</f>
        <v>1.1220413116846851E-17</v>
      </c>
      <c r="GW43" s="86">
        <f t="shared" ref="GW43:GW106" si="187" xml:space="preserve"> _xlfn.NORM.DIST($B43, M$7, ABS(M$11), TRUE) * _xlfn.NORM.DIST(($B43 - M$7)*M$15, 0, ABS(M$11), TRUE) * 2</f>
        <v>1.6153295389702805E-14</v>
      </c>
      <c r="GX43" s="86">
        <f t="shared" ref="GX43:GX106" si="188" xml:space="preserve"> _xlfn.NORM.DIST($B43, N$7, ABS(N$11), TRUE) * _xlfn.NORM.DIST(($B43 - N$7)*N$15, 0, ABS(N$11), TRUE) * 2</f>
        <v>3.310835746350624E-10</v>
      </c>
      <c r="GY43" s="86">
        <f t="shared" ref="GY43:GY106" si="189" xml:space="preserve"> _xlfn.NORM.DIST($B43, O$7, ABS(O$11), TRUE) * _xlfn.NORM.DIST(($B43 - O$7)*O$15, 0, ABS(O$11), TRUE) * 2</f>
        <v>3.5457106506476591E-11</v>
      </c>
      <c r="GZ43" s="86">
        <f t="shared" ref="GZ43:GZ106" si="190" xml:space="preserve"> _xlfn.NORM.DIST($B43, P$7, ABS(P$11), TRUE) * _xlfn.NORM.DIST(($B43 - P$7)*P$15, 0, ABS(P$11), TRUE) * 2</f>
        <v>8.5551053589871845E-13</v>
      </c>
      <c r="HA43" s="86">
        <f t="shared" ref="HA43:HA106" si="191" xml:space="preserve"> _xlfn.NORM.DIST($B43, Q$7, ABS(Q$11), TRUE) * _xlfn.NORM.DIST(($B43 - Q$7)*Q$15, 0, ABS(Q$11), TRUE) * 2</f>
        <v>2.1464686823288469E-17</v>
      </c>
      <c r="HC43" s="86">
        <f t="shared" si="145"/>
        <v>7.0915524459405611E-21</v>
      </c>
      <c r="HD43" s="86">
        <f t="shared" ref="HD43:HD106" si="192" xml:space="preserve"> _xlfn.NORM.DIST($B43, D$8, ABS(D$12), TRUE) * _xlfn.NORM.DIST(($B43 - D$8)*D$16, 0, ABS(D$12), TRUE) * 2</f>
        <v>1.082870342771099E-27</v>
      </c>
      <c r="HE43" s="86">
        <f t="shared" ref="HE43:HE106" si="193" xml:space="preserve"> _xlfn.NORM.DIST($B43, E$8, ABS(E$12), TRUE) * _xlfn.NORM.DIST(($B43 - E$8)*E$16, 0, ABS(E$12), TRUE) * 2</f>
        <v>1.3955901684232609E-30</v>
      </c>
      <c r="HF43" s="86">
        <f t="shared" ref="HF43:HF106" si="194" xml:space="preserve"> _xlfn.NORM.DIST($B43, F$8, ABS(F$12), TRUE) * _xlfn.NORM.DIST(($B43 - F$8)*F$16, 0, ABS(F$12), TRUE) * 2</f>
        <v>5.6195155334563447E-27</v>
      </c>
      <c r="HG43" s="86">
        <f t="shared" ref="HG43:HG106" si="195" xml:space="preserve"> _xlfn.NORM.DIST($B43, G$8, ABS(G$12), TRUE) * _xlfn.NORM.DIST(($B43 - G$8)*G$16, 0, ABS(G$12), TRUE) * 2</f>
        <v>4.1569711300618209E-24</v>
      </c>
      <c r="HH43" s="86">
        <f t="shared" ref="HH43:HH106" si="196" xml:space="preserve"> _xlfn.NORM.DIST($B43, H$8, ABS(H$12), TRUE) * _xlfn.NORM.DIST(($B43 - H$8)*H$16, 0, ABS(H$12), TRUE) * 2</f>
        <v>3.9278746303675162E-32</v>
      </c>
      <c r="HI43" s="86">
        <f t="shared" ref="HI43:HI106" si="197" xml:space="preserve"> _xlfn.NORM.DIST($B43, I$8, ABS(I$12), TRUE) * _xlfn.NORM.DIST(($B43 - I$8)*I$16, 0, ABS(I$12), TRUE) * 2</f>
        <v>3.7011939572040909E-31</v>
      </c>
      <c r="HJ43" s="86">
        <f t="shared" ref="HJ43:HJ106" si="198" xml:space="preserve"> _xlfn.NORM.DIST($B43, J$8, ABS(J$12), TRUE) * _xlfn.NORM.DIST(($B43 - J$8)*J$16, 0, ABS(J$12), TRUE) * 2</f>
        <v>5.1003940975237139E-32</v>
      </c>
      <c r="HK43" s="86">
        <f t="shared" ref="HK43:HK106" si="199" xml:space="preserve"> _xlfn.NORM.DIST($B43, K$8, ABS(K$12), TRUE) * _xlfn.NORM.DIST(($B43 - K$8)*K$16, 0, ABS(K$12), TRUE) * 2</f>
        <v>5.9807519204176593E-33</v>
      </c>
      <c r="HL43" s="86">
        <f t="shared" ref="HL43:HL106" si="200" xml:space="preserve"> _xlfn.NORM.DIST($B43, L$8, ABS(L$12), TRUE) * _xlfn.NORM.DIST(($B43 - L$8)*L$16, 0, ABS(L$12), TRUE) * 2</f>
        <v>9.1025764297751666E-35</v>
      </c>
      <c r="HM43" s="86">
        <f t="shared" ref="HM43:HM106" si="201" xml:space="preserve"> _xlfn.NORM.DIST($B43, M$8, ABS(M$12), TRUE) * _xlfn.NORM.DIST(($B43 - M$8)*M$16, 0, ABS(M$12), TRUE) * 2</f>
        <v>4.2810842902587612E-35</v>
      </c>
      <c r="HN43" s="86">
        <f t="shared" ref="HN43:HN106" si="202" xml:space="preserve"> _xlfn.NORM.DIST($B43, N$8, ABS(N$12), TRUE) * _xlfn.NORM.DIST(($B43 - N$8)*N$16, 0, ABS(N$12), TRUE) * 2</f>
        <v>2.1846298151156646E-32</v>
      </c>
      <c r="HO43" s="86">
        <f t="shared" ref="HO43:HO106" si="203" xml:space="preserve"> _xlfn.NORM.DIST($B43, O$8, ABS(O$12), TRUE) * _xlfn.NORM.DIST(($B43 - O$8)*O$16, 0, ABS(O$12), TRUE) * 2</f>
        <v>2.3678860839291414E-28</v>
      </c>
      <c r="HP43" s="86">
        <f t="shared" ref="HP43:HP106" si="204" xml:space="preserve"> _xlfn.NORM.DIST($B43, P$8, ABS(P$12), TRUE) * _xlfn.NORM.DIST(($B43 - P$8)*P$16, 0, ABS(P$12), TRUE) * 2</f>
        <v>2.1409114111760767E-34</v>
      </c>
      <c r="HQ43" s="86">
        <f t="shared" ref="HQ43:HQ106" si="205" xml:space="preserve"> _xlfn.NORM.DIST($B43, Q$8, ABS(Q$12), TRUE) * _xlfn.NORM.DIST(($B43 - Q$8)*Q$16, 0, ABS(Q$12), TRUE) * 2</f>
        <v>1.4314711556535455E-45</v>
      </c>
      <c r="HS43" s="86">
        <f t="shared" si="114"/>
        <v>2.2109511320022261E-121</v>
      </c>
      <c r="HT43" s="86">
        <f t="shared" ref="HT43:HT106" si="206" xml:space="preserve"> _xlfn.NORM.DIST($B43, D$9, ABS(D$13), TRUE) * _xlfn.NORM.DIST(($B43 - D$9)*D$17, 0, ABS(D$13), TRUE) * 2</f>
        <v>3.3868902675098339E-169</v>
      </c>
      <c r="HU43" s="86">
        <f t="shared" ref="HU43:HU106" si="207" xml:space="preserve"> _xlfn.NORM.DIST($B43, E$9, ABS(E$13), TRUE) * _xlfn.NORM.DIST(($B43 - E$9)*E$17, 0, ABS(E$13), TRUE) * 2</f>
        <v>4.5443148682974472E-176</v>
      </c>
      <c r="HV43" s="86">
        <f t="shared" ref="HV43:HV106" si="208" xml:space="preserve"> _xlfn.NORM.DIST($B43, F$9, ABS(F$13), TRUE) * _xlfn.NORM.DIST(($B43 - F$9)*F$17, 0, ABS(F$13), TRUE) * 2</f>
        <v>3.1261872250837634E-161</v>
      </c>
      <c r="HW43" s="86">
        <f t="shared" ref="HW43:HW106" si="209" xml:space="preserve"> _xlfn.NORM.DIST($B43, G$9, ABS(G$13), TRUE) * _xlfn.NORM.DIST(($B43 - G$9)*G$17, 0, ABS(G$13), TRUE) * 2</f>
        <v>1.8019563097115675E-148</v>
      </c>
      <c r="HX43" s="86">
        <f t="shared" ref="HX43:HX106" si="210" xml:space="preserve"> _xlfn.NORM.DIST($B43, H$9, ABS(H$13), TRUE) * _xlfn.NORM.DIST(($B43 - H$9)*H$17, 0, ABS(H$13), TRUE) * 2</f>
        <v>3.1076336120130735E-192</v>
      </c>
      <c r="HY43" s="86">
        <f t="shared" ref="HY43:HY106" si="211" xml:space="preserve"> _xlfn.NORM.DIST($B43, I$9, ABS(I$13), TRUE) * _xlfn.NORM.DIST(($B43 - I$9)*I$17, 0, ABS(I$13), TRUE) * 2</f>
        <v>1.4358439605462936E-184</v>
      </c>
      <c r="HZ43" s="86">
        <f t="shared" ref="HZ43:HZ106" si="212" xml:space="preserve"> _xlfn.NORM.DIST($B43, J$9, ABS(J$13), TRUE) * _xlfn.NORM.DIST(($B43 - J$9)*J$17, 0, ABS(J$13), TRUE) * 2</f>
        <v>3.56692535635466E-188</v>
      </c>
      <c r="IA43" s="86">
        <f t="shared" ref="IA43:IA106" si="213" xml:space="preserve"> _xlfn.NORM.DIST($B43, K$9, ABS(K$13), TRUE) * _xlfn.NORM.DIST(($B43 - K$9)*K$17, 0, ABS(K$13), TRUE) * 2</f>
        <v>7.5201883466750963E-196</v>
      </c>
      <c r="IB43" s="86">
        <f t="shared" ref="IB43:IB106" si="214" xml:space="preserve"> _xlfn.NORM.DIST($B43, L$9, ABS(L$13), TRUE) * _xlfn.NORM.DIST(($B43 - L$9)*L$17, 0, ABS(L$13), TRUE) * 2</f>
        <v>1.2135766491120169E-210</v>
      </c>
      <c r="IC43" s="86">
        <f t="shared" ref="IC43:IC106" si="215" xml:space="preserve"> _xlfn.NORM.DIST($B43, M$9, ABS(M$13), TRUE) * _xlfn.NORM.DIST(($B43 - M$9)*M$17, 0, ABS(M$13), TRUE) * 2</f>
        <v>4.1750290852136172E-211</v>
      </c>
      <c r="ID43" s="86">
        <f t="shared" ref="ID43:ID106" si="216" xml:space="preserve"> _xlfn.NORM.DIST($B43, N$9, ABS(N$13), TRUE) * _xlfn.NORM.DIST(($B43 - N$9)*N$17, 0, ABS(N$13), TRUE) * 2</f>
        <v>2.3238929009409328E-198</v>
      </c>
      <c r="IE43" s="86">
        <f t="shared" ref="IE43:IE106" si="217" xml:space="preserve"> _xlfn.NORM.DIST($B43, O$9, ABS(O$13), TRUE) * _xlfn.NORM.DIST(($B43 - O$9)*O$17, 0, ABS(O$13), TRUE) * 2</f>
        <v>2.6876697771933495E-170</v>
      </c>
      <c r="IF43" s="86">
        <f t="shared" ref="IF43:IF106" si="218" xml:space="preserve"> _xlfn.NORM.DIST($B43, P$9, ABS(P$13), TRUE) * _xlfn.NORM.DIST(($B43 - P$9)*P$17, 0, ABS(P$13), TRUE) * 2</f>
        <v>2.01424216858785E-113</v>
      </c>
      <c r="IG43" s="86">
        <f t="shared" ref="IG43:IG106" si="219" xml:space="preserve"> _xlfn.NORM.DIST($B43, Q$9, ABS(Q$13), TRUE) * _xlfn.NORM.DIST(($B43 - Q$9)*Q$17, 0, ABS(Q$13), TRUE) * 2</f>
        <v>2.2856773567068587E-85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3.666223829074902E-223</v>
      </c>
      <c r="IW43" s="86">
        <f t="shared" si="129"/>
        <v>2.8325223146197863E-161</v>
      </c>
      <c r="IY43" s="86">
        <f t="shared" si="130"/>
        <v>2.5726298943160337E-7</v>
      </c>
      <c r="IZ43" s="86">
        <f t="shared" si="131"/>
        <v>4.6505487715811568E-10</v>
      </c>
      <c r="JA43" s="86">
        <f t="shared" si="132"/>
        <v>9.0043690310980033E-9</v>
      </c>
      <c r="JB43" s="86">
        <f t="shared" si="133"/>
        <v>1.5215639186030298E-10</v>
      </c>
      <c r="JC43" s="86">
        <f t="shared" si="134"/>
        <v>3.2199106695999968E-10</v>
      </c>
      <c r="JD43" s="86">
        <f t="shared" si="135"/>
        <v>6.4703432721302324E-17</v>
      </c>
      <c r="JE43" s="86">
        <f t="shared" si="136"/>
        <v>3.8780056995424439E-18</v>
      </c>
      <c r="JF43" s="86">
        <f t="shared" si="137"/>
        <v>3.4677454465029E-21</v>
      </c>
      <c r="JG43" s="86">
        <f t="shared" si="138"/>
        <v>9.4565104926139377E-18</v>
      </c>
      <c r="JH43" s="86">
        <f t="shared" si="139"/>
        <v>1.1220413116846851E-17</v>
      </c>
      <c r="JI43" s="86">
        <f t="shared" si="140"/>
        <v>1.6153295389702805E-14</v>
      </c>
      <c r="JJ43" s="86">
        <f t="shared" si="141"/>
        <v>3.310835746350624E-10</v>
      </c>
      <c r="JK43" s="86">
        <f t="shared" si="142"/>
        <v>3.5457106506476591E-11</v>
      </c>
      <c r="JL43" s="86">
        <f t="shared" si="143"/>
        <v>8.5551053589871845E-13</v>
      </c>
      <c r="JM43" s="86">
        <f t="shared" si="144"/>
        <v>2.1464686823288469E-17</v>
      </c>
    </row>
    <row r="44" spans="2:273" x14ac:dyDescent="0.25">
      <c r="B44" s="2">
        <v>17</v>
      </c>
      <c r="C44" s="37">
        <v>87.781000000000006</v>
      </c>
      <c r="D44" s="37">
        <v>88.578999999999994</v>
      </c>
      <c r="E44" s="37">
        <v>89.016999999999996</v>
      </c>
      <c r="F44" s="37">
        <v>89.741</v>
      </c>
      <c r="G44" s="37">
        <v>87.519000000000005</v>
      </c>
      <c r="H44" s="37">
        <v>95.192999999999998</v>
      </c>
      <c r="I44" s="37">
        <v>95.418000000000006</v>
      </c>
      <c r="J44" s="37">
        <v>95.981999999999999</v>
      </c>
      <c r="K44" s="37">
        <v>106.81</v>
      </c>
      <c r="L44" s="37">
        <v>101.246</v>
      </c>
      <c r="M44" s="37">
        <v>106.30500000000001</v>
      </c>
      <c r="N44" s="37">
        <v>94.766999999999996</v>
      </c>
      <c r="O44" s="37">
        <v>96.483000000000004</v>
      </c>
      <c r="P44" s="37">
        <v>97.566999999999993</v>
      </c>
      <c r="Q44" s="37">
        <v>92.617000000000004</v>
      </c>
      <c r="S44" s="4">
        <f t="shared" si="8"/>
        <v>89.949905598918036</v>
      </c>
      <c r="T44" s="4">
        <f t="shared" si="9"/>
        <v>89.161829073096285</v>
      </c>
      <c r="U44" s="4">
        <f t="shared" si="10"/>
        <v>91.809371454201951</v>
      </c>
      <c r="V44" s="4">
        <f t="shared" si="11"/>
        <v>90.925163081057804</v>
      </c>
      <c r="W44" s="4">
        <f t="shared" si="12"/>
        <v>88.513934273762089</v>
      </c>
      <c r="X44" s="4" t="e">
        <f t="shared" si="13"/>
        <v>#N/A</v>
      </c>
      <c r="Y44" s="4" t="e">
        <f t="shared" si="14"/>
        <v>#N/A</v>
      </c>
      <c r="Z44" s="4" t="e">
        <f t="shared" si="15"/>
        <v>#N/A</v>
      </c>
      <c r="AA44" s="4" t="e">
        <f t="shared" si="16"/>
        <v>#N/A</v>
      </c>
      <c r="AB44" s="4" t="e">
        <f t="shared" si="17"/>
        <v>#N/A</v>
      </c>
      <c r="AC44" s="4">
        <f t="shared" si="18"/>
        <v>100.40853201827527</v>
      </c>
      <c r="AD44" s="4">
        <f t="shared" si="19"/>
        <v>95.765395661973088</v>
      </c>
      <c r="AE44" s="4">
        <f t="shared" si="20"/>
        <v>96.220768050472699</v>
      </c>
      <c r="AF44" s="4">
        <f t="shared" si="21"/>
        <v>95.980885823821893</v>
      </c>
      <c r="AG44" s="4" t="e">
        <f t="shared" si="22"/>
        <v>#N/A</v>
      </c>
      <c r="AI44" s="4">
        <f t="shared" si="23"/>
        <v>-2.1689055989180304</v>
      </c>
      <c r="AJ44" s="4">
        <f t="shared" si="24"/>
        <v>-0.58282907309629195</v>
      </c>
      <c r="AK44" s="4">
        <f t="shared" si="25"/>
        <v>-2.7923714542019553</v>
      </c>
      <c r="AL44" s="4">
        <f t="shared" si="26"/>
        <v>-1.1841630810578039</v>
      </c>
      <c r="AM44" s="4">
        <f t="shared" si="27"/>
        <v>-0.99493427376208388</v>
      </c>
      <c r="AN44" s="4">
        <f t="shared" si="28"/>
        <v>0</v>
      </c>
      <c r="AO44" s="4">
        <f t="shared" si="29"/>
        <v>0</v>
      </c>
      <c r="AP44" s="4">
        <f t="shared" si="30"/>
        <v>0</v>
      </c>
      <c r="AQ44" s="4">
        <f t="shared" si="31"/>
        <v>0</v>
      </c>
      <c r="AR44" s="4">
        <f t="shared" si="32"/>
        <v>0</v>
      </c>
      <c r="AS44" s="4">
        <f t="shared" si="33"/>
        <v>5.8964679817247401</v>
      </c>
      <c r="AT44" s="4">
        <f t="shared" si="34"/>
        <v>-0.99839566197309182</v>
      </c>
      <c r="AU44" s="4">
        <f t="shared" si="35"/>
        <v>0.26223194952730466</v>
      </c>
      <c r="AV44" s="4">
        <f t="shared" si="146"/>
        <v>1.5861141761780999</v>
      </c>
      <c r="AW44" s="4">
        <f t="shared" si="146"/>
        <v>0</v>
      </c>
      <c r="AY44" s="2">
        <f t="shared" si="96"/>
        <v>89.949486558812737</v>
      </c>
      <c r="AZ44" s="2">
        <f t="shared" si="147"/>
        <v>89.161827672308192</v>
      </c>
      <c r="BA44" s="2">
        <f t="shared" si="148"/>
        <v>91.809348372311106</v>
      </c>
      <c r="BB44" s="2">
        <f t="shared" si="149"/>
        <v>90.925162536443537</v>
      </c>
      <c r="BC44" s="2">
        <f t="shared" si="150"/>
        <v>88.513933284807081</v>
      </c>
      <c r="BD44" s="2" t="e">
        <f t="shared" si="151"/>
        <v>#N/A</v>
      </c>
      <c r="BE44" s="2" t="e">
        <f t="shared" si="152"/>
        <v>#N/A</v>
      </c>
      <c r="BF44" s="2" t="e">
        <f t="shared" si="153"/>
        <v>#N/A</v>
      </c>
      <c r="BG44" s="2" t="e">
        <f t="shared" si="154"/>
        <v>#N/A</v>
      </c>
      <c r="BH44" s="2" t="e">
        <f t="shared" si="155"/>
        <v>#N/A</v>
      </c>
      <c r="BI44" s="2">
        <f t="shared" si="156"/>
        <v>100.40853201817083</v>
      </c>
      <c r="BJ44" s="2">
        <f t="shared" si="157"/>
        <v>95.765394691781552</v>
      </c>
      <c r="BK44" s="2">
        <f t="shared" si="158"/>
        <v>96.220767916901863</v>
      </c>
      <c r="BL44" s="2">
        <f t="shared" si="159"/>
        <v>95.980885819968876</v>
      </c>
      <c r="BM44" s="2" t="e">
        <f t="shared" si="160"/>
        <v>#N/A</v>
      </c>
      <c r="BO44" s="2">
        <f t="shared" si="38"/>
        <v>87.781000000000006</v>
      </c>
      <c r="BP44" s="2">
        <f t="shared" si="39"/>
        <v>88.578999999999994</v>
      </c>
      <c r="BQ44" s="2">
        <f t="shared" si="40"/>
        <v>89.016999999999996</v>
      </c>
      <c r="BR44" s="2">
        <f t="shared" si="41"/>
        <v>89.741</v>
      </c>
      <c r="BS44" s="2">
        <f t="shared" si="42"/>
        <v>87.519000000000005</v>
      </c>
      <c r="BT44" s="2" t="str">
        <f t="shared" si="43"/>
        <v/>
      </c>
      <c r="BU44" s="2" t="str">
        <f t="shared" si="44"/>
        <v/>
      </c>
      <c r="BV44" s="2" t="str">
        <f t="shared" si="45"/>
        <v/>
      </c>
      <c r="BW44" s="2" t="str">
        <f t="shared" si="46"/>
        <v/>
      </c>
      <c r="BX44" s="2" t="str">
        <f t="shared" si="47"/>
        <v/>
      </c>
      <c r="BY44" s="2">
        <f t="shared" si="48"/>
        <v>106.30500000000001</v>
      </c>
      <c r="BZ44" s="2">
        <f t="shared" si="49"/>
        <v>94.766999999999996</v>
      </c>
      <c r="CA44" s="2">
        <f t="shared" si="50"/>
        <v>96.483000000000004</v>
      </c>
      <c r="CB44" s="2">
        <f t="shared" si="51"/>
        <v>97.566999999999993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89.607502439024401</v>
      </c>
      <c r="DL44" s="2">
        <f t="shared" si="161"/>
        <v>89.12023663668532</v>
      </c>
      <c r="DM44" s="2">
        <f t="shared" si="161"/>
        <v>91.448193295077004</v>
      </c>
      <c r="DN44" s="2">
        <f t="shared" si="161"/>
        <v>90.88959315196999</v>
      </c>
      <c r="DO44" s="2">
        <f t="shared" si="161"/>
        <v>88.488745121951226</v>
      </c>
      <c r="DP44" s="2">
        <f t="shared" si="161"/>
        <v>92.477033444568065</v>
      </c>
      <c r="DQ44" s="2">
        <f t="shared" si="161"/>
        <v>91.880386206896546</v>
      </c>
      <c r="DR44" s="2">
        <f t="shared" si="161"/>
        <v>94.147135384615368</v>
      </c>
      <c r="DS44" s="2">
        <f t="shared" si="161"/>
        <v>109.01626699507389</v>
      </c>
      <c r="DT44" s="2">
        <f t="shared" si="161"/>
        <v>101.70214285714285</v>
      </c>
      <c r="DU44" s="2">
        <f t="shared" si="161"/>
        <v>100.15724041889479</v>
      </c>
      <c r="DV44" s="2">
        <f t="shared" si="161"/>
        <v>95.777085757502121</v>
      </c>
      <c r="DW44" s="2">
        <f t="shared" si="161"/>
        <v>96.687384240150081</v>
      </c>
      <c r="DX44" s="2">
        <f t="shared" si="161"/>
        <v>96.463116806722724</v>
      </c>
      <c r="DY44" s="2">
        <f t="shared" si="161"/>
        <v>91.683749425287346</v>
      </c>
      <c r="EA44" s="2">
        <f t="shared" si="71"/>
        <v>93.247844299103974</v>
      </c>
      <c r="EB44" s="2">
        <f t="shared" si="72"/>
        <v>89.689342829030025</v>
      </c>
      <c r="EC44" s="2">
        <f t="shared" si="73"/>
        <v>95.881295663169752</v>
      </c>
      <c r="ED44" s="2">
        <f t="shared" si="74"/>
        <v>91.408614357416852</v>
      </c>
      <c r="EE44" s="2">
        <f t="shared" si="75"/>
        <v>88.838515290534559</v>
      </c>
      <c r="EF44" s="2">
        <f t="shared" si="76"/>
        <v>92.840151562675928</v>
      </c>
      <c r="EG44" s="2">
        <f t="shared" si="77"/>
        <v>109.01711254364763</v>
      </c>
      <c r="EH44" s="2">
        <f t="shared" si="78"/>
        <v>118.96376248033459</v>
      </c>
      <c r="EI44" s="2">
        <f t="shared" si="79"/>
        <v>124.02901557859495</v>
      </c>
      <c r="EJ44" s="2">
        <f t="shared" si="80"/>
        <v>111.96415012783638</v>
      </c>
      <c r="EK44" s="2">
        <f t="shared" si="81"/>
        <v>104.84309893092558</v>
      </c>
      <c r="EL44" s="2">
        <f t="shared" si="82"/>
        <v>95.615373738663394</v>
      </c>
      <c r="EM44" s="2">
        <f t="shared" si="83"/>
        <v>89.524992451079072</v>
      </c>
      <c r="EN44" s="2">
        <f t="shared" si="84"/>
        <v>88.748275262776133</v>
      </c>
      <c r="EO44" s="2">
        <f t="shared" si="85"/>
        <v>90.411050322848951</v>
      </c>
      <c r="EQ44" s="2">
        <f t="shared" si="86"/>
        <v>92.809082267162651</v>
      </c>
      <c r="ER44" s="2">
        <f t="shared" si="162"/>
        <v>89.774268316811074</v>
      </c>
      <c r="ES44" s="2">
        <f t="shared" si="162"/>
        <v>93.702917477400035</v>
      </c>
      <c r="ET44" s="2">
        <f t="shared" si="162"/>
        <v>91.960744404091031</v>
      </c>
      <c r="EU44" s="2">
        <f t="shared" si="162"/>
        <v>88.779635191321006</v>
      </c>
      <c r="EV44" s="2">
        <f t="shared" si="162"/>
        <v>92.94119864753101</v>
      </c>
      <c r="EW44" s="2">
        <f t="shared" si="162"/>
        <v>103.53356836998998</v>
      </c>
      <c r="EX44" s="2">
        <f t="shared" si="162"/>
        <v>113.03180648072357</v>
      </c>
      <c r="EY44" s="2">
        <f t="shared" si="162"/>
        <v>115.24962286671978</v>
      </c>
      <c r="EZ44" s="2">
        <f t="shared" si="162"/>
        <v>107.91505396548648</v>
      </c>
      <c r="FA44" s="2">
        <f t="shared" si="162"/>
        <v>102.54218470112207</v>
      </c>
      <c r="FB44" s="2">
        <f t="shared" si="162"/>
        <v>94.711644143958864</v>
      </c>
      <c r="FC44" s="2">
        <f t="shared" si="162"/>
        <v>88.321619453112731</v>
      </c>
      <c r="FD44" s="2">
        <f t="shared" si="162"/>
        <v>88.164813895075895</v>
      </c>
      <c r="FE44" s="2">
        <f t="shared" si="162"/>
        <v>91.184118177766081</v>
      </c>
      <c r="FG44" s="2">
        <f t="shared" si="88"/>
        <v>9.3943169843432608E-2</v>
      </c>
      <c r="FH44" s="2">
        <f t="shared" si="163"/>
        <v>7.3080788261700808E-2</v>
      </c>
      <c r="FI44" s="2">
        <f t="shared" si="163"/>
        <v>8.14700059785574E-2</v>
      </c>
      <c r="FJ44" s="2">
        <f t="shared" si="163"/>
        <v>6.8527700859971827E-2</v>
      </c>
      <c r="FK44" s="2">
        <f t="shared" si="163"/>
        <v>7.2014002595572002E-2</v>
      </c>
      <c r="FL44" s="2">
        <f t="shared" si="163"/>
        <v>5.0405367686708884E-2</v>
      </c>
      <c r="FM44" s="2">
        <f t="shared" si="163"/>
        <v>4.82031914810521E-2</v>
      </c>
      <c r="FN44" s="2">
        <f t="shared" si="163"/>
        <v>4.5497626063539381E-2</v>
      </c>
      <c r="FO44" s="2">
        <f t="shared" si="163"/>
        <v>5.2056034973624425E-2</v>
      </c>
      <c r="FP44" s="2">
        <f t="shared" si="163"/>
        <v>5.1881360246681156E-2</v>
      </c>
      <c r="FQ44" s="2">
        <f t="shared" si="163"/>
        <v>5.3629593461218789E-2</v>
      </c>
      <c r="FR44" s="2">
        <f t="shared" si="163"/>
        <v>7.2275626319834488E-2</v>
      </c>
      <c r="FS44" s="2">
        <f t="shared" si="163"/>
        <v>6.514761130630875E-2</v>
      </c>
      <c r="FT44" s="2">
        <f t="shared" si="163"/>
        <v>6.2506763913241434E-2</v>
      </c>
      <c r="FU44" s="2">
        <f t="shared" si="163"/>
        <v>4.9107887071778697E-2</v>
      </c>
      <c r="FW44" s="2">
        <f t="shared" si="112"/>
        <v>2.5842283498185332E-6</v>
      </c>
      <c r="FX44" s="2">
        <f t="shared" si="164"/>
        <v>3.6088307237055867E-6</v>
      </c>
      <c r="FY44" s="2">
        <f t="shared" si="165"/>
        <v>4.4983915282367387E-6</v>
      </c>
      <c r="FZ44" s="2">
        <f t="shared" si="166"/>
        <v>3.7211644518752569E-6</v>
      </c>
      <c r="GA44" s="2">
        <f t="shared" si="167"/>
        <v>3.1754764145699394E-6</v>
      </c>
      <c r="GB44" s="2">
        <f t="shared" si="168"/>
        <v>3.2875161457495431E-6</v>
      </c>
      <c r="GC44" s="2">
        <f t="shared" si="169"/>
        <v>4.6063807374726287E-6</v>
      </c>
      <c r="GD44" s="2">
        <f t="shared" si="170"/>
        <v>4.9436670648132589E-6</v>
      </c>
      <c r="GE44" s="2">
        <f t="shared" si="171"/>
        <v>6.7834867087451908E-6</v>
      </c>
      <c r="GF44" s="2">
        <f t="shared" si="172"/>
        <v>5.2117021931305119E-6</v>
      </c>
      <c r="GG44" s="2">
        <f t="shared" si="173"/>
        <v>3.9496217831474407E-6</v>
      </c>
      <c r="GH44" s="2">
        <f t="shared" si="174"/>
        <v>3.5721697751708203E-6</v>
      </c>
      <c r="GI44" s="2">
        <f t="shared" si="175"/>
        <v>2.9973668367005948E-6</v>
      </c>
      <c r="GJ44" s="2">
        <f t="shared" si="176"/>
        <v>2.0699542219071167E-6</v>
      </c>
      <c r="GK44" s="2">
        <f t="shared" si="177"/>
        <v>1.5692185880404577E-6</v>
      </c>
      <c r="GM44" s="86">
        <f t="shared" si="113"/>
        <v>4.4469281418071076E-7</v>
      </c>
      <c r="GN44" s="86">
        <f t="shared" si="178"/>
        <v>1.0610722707252173E-9</v>
      </c>
      <c r="GO44" s="86">
        <f t="shared" si="179"/>
        <v>1.8072374635138495E-8</v>
      </c>
      <c r="GP44" s="86">
        <f t="shared" si="180"/>
        <v>3.6074593016512457E-10</v>
      </c>
      <c r="GQ44" s="86">
        <f t="shared" si="181"/>
        <v>7.4573610329757004E-10</v>
      </c>
      <c r="GR44" s="86">
        <f t="shared" si="182"/>
        <v>2.8813402132353567E-16</v>
      </c>
      <c r="GS44" s="86">
        <f t="shared" si="183"/>
        <v>1.9431884028489672E-17</v>
      </c>
      <c r="GT44" s="86">
        <f t="shared" si="184"/>
        <v>2.3855477337485753E-20</v>
      </c>
      <c r="GU44" s="86">
        <f t="shared" si="185"/>
        <v>4.7255877397480117E-17</v>
      </c>
      <c r="GV44" s="86">
        <f t="shared" si="186"/>
        <v>5.5476102579555473E-17</v>
      </c>
      <c r="GW44" s="86">
        <f t="shared" si="187"/>
        <v>5.6017584141751574E-14</v>
      </c>
      <c r="GX44" s="86">
        <f t="shared" si="188"/>
        <v>7.6658036663081731E-10</v>
      </c>
      <c r="GY44" s="86">
        <f t="shared" si="189"/>
        <v>8.9229180462930418E-11</v>
      </c>
      <c r="GZ44" s="86">
        <f t="shared" si="190"/>
        <v>2.579160955504062E-12</v>
      </c>
      <c r="HA44" s="86">
        <f t="shared" si="191"/>
        <v>9.969166602369991E-17</v>
      </c>
      <c r="HC44" s="86">
        <f t="shared" si="145"/>
        <v>2.3524424475652586E-20</v>
      </c>
      <c r="HD44" s="86">
        <f t="shared" si="192"/>
        <v>5.7939644647421557E-27</v>
      </c>
      <c r="HE44" s="86">
        <f t="shared" si="193"/>
        <v>8.8108271789726023E-30</v>
      </c>
      <c r="HF44" s="86">
        <f t="shared" si="194"/>
        <v>2.8675523610169835E-26</v>
      </c>
      <c r="HG44" s="86">
        <f t="shared" si="195"/>
        <v>1.8136041620701182E-23</v>
      </c>
      <c r="HH44" s="86">
        <f t="shared" si="196"/>
        <v>2.8011328575227069E-31</v>
      </c>
      <c r="HI44" s="86">
        <f t="shared" si="197"/>
        <v>2.5169489046169885E-30</v>
      </c>
      <c r="HJ44" s="86">
        <f t="shared" si="198"/>
        <v>3.6590546361283513E-31</v>
      </c>
      <c r="HK44" s="86">
        <f t="shared" si="199"/>
        <v>4.7629579539789016E-32</v>
      </c>
      <c r="HL44" s="86">
        <f t="shared" si="200"/>
        <v>8.0702720314045317E-34</v>
      </c>
      <c r="HM44" s="86">
        <f t="shared" si="201"/>
        <v>3.7186781523158985E-34</v>
      </c>
      <c r="HN44" s="86">
        <f t="shared" si="202"/>
        <v>1.6165298171002915E-31</v>
      </c>
      <c r="HO44" s="86">
        <f t="shared" si="203"/>
        <v>1.291650489340253E-27</v>
      </c>
      <c r="HP44" s="86">
        <f t="shared" si="204"/>
        <v>1.772592980966184E-33</v>
      </c>
      <c r="HQ44" s="86">
        <f t="shared" si="205"/>
        <v>2.3975102065687467E-44</v>
      </c>
      <c r="HS44" s="86">
        <f t="shared" si="114"/>
        <v>2.8985551451328704E-119</v>
      </c>
      <c r="HT44" s="86">
        <f t="shared" si="206"/>
        <v>3.5462389836894211E-166</v>
      </c>
      <c r="HU44" s="86">
        <f t="shared" si="207"/>
        <v>7.4335659812256388E-173</v>
      </c>
      <c r="HV44" s="86">
        <f t="shared" si="208"/>
        <v>2.5024992719449658E-158</v>
      </c>
      <c r="HW44" s="86">
        <f t="shared" si="209"/>
        <v>8.4380437062876794E-146</v>
      </c>
      <c r="HX44" s="86">
        <f t="shared" si="210"/>
        <v>9.6214945635983352E-189</v>
      </c>
      <c r="HY44" s="86">
        <f t="shared" si="211"/>
        <v>3.5331877440631476E-181</v>
      </c>
      <c r="HZ44" s="86">
        <f t="shared" si="212"/>
        <v>1.0531714456342292E-184</v>
      </c>
      <c r="IA44" s="86">
        <f t="shared" si="213"/>
        <v>3.5473747234934321E-192</v>
      </c>
      <c r="IB44" s="86">
        <f t="shared" si="214"/>
        <v>9.5952398829575879E-207</v>
      </c>
      <c r="IC44" s="86">
        <f t="shared" si="215"/>
        <v>2.9332624101810006E-207</v>
      </c>
      <c r="ID44" s="86">
        <f t="shared" si="216"/>
        <v>9.2213155016882464E-195</v>
      </c>
      <c r="IE44" s="86">
        <f t="shared" si="217"/>
        <v>2.8600644623423343E-167</v>
      </c>
      <c r="IF44" s="86">
        <f t="shared" si="218"/>
        <v>1.899805436262791E-111</v>
      </c>
      <c r="IG44" s="86">
        <f t="shared" si="219"/>
        <v>6.3700781037211008E-84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4.3941800978176887E-220</v>
      </c>
      <c r="IW44" s="86">
        <f t="shared" si="129"/>
        <v>4.2111722359715707E-159</v>
      </c>
      <c r="IY44" s="86">
        <f t="shared" si="130"/>
        <v>4.4469281418073426E-7</v>
      </c>
      <c r="IZ44" s="86">
        <f t="shared" si="131"/>
        <v>1.0610722707252173E-9</v>
      </c>
      <c r="JA44" s="86">
        <f t="shared" si="132"/>
        <v>1.8072374635138495E-8</v>
      </c>
      <c r="JB44" s="86">
        <f t="shared" si="133"/>
        <v>3.6074593016512462E-10</v>
      </c>
      <c r="JC44" s="86">
        <f t="shared" si="134"/>
        <v>7.4573610329758813E-10</v>
      </c>
      <c r="JD44" s="86">
        <f t="shared" si="135"/>
        <v>2.8813402132353596E-16</v>
      </c>
      <c r="JE44" s="86">
        <f t="shared" si="136"/>
        <v>1.943188402849219E-17</v>
      </c>
      <c r="JF44" s="86">
        <f t="shared" si="137"/>
        <v>2.3855477337851658E-20</v>
      </c>
      <c r="JG44" s="86">
        <f t="shared" si="138"/>
        <v>4.7255877397480166E-17</v>
      </c>
      <c r="JH44" s="86">
        <f t="shared" si="139"/>
        <v>5.5476102579555473E-17</v>
      </c>
      <c r="JI44" s="86">
        <f t="shared" si="140"/>
        <v>5.6017584141751574E-14</v>
      </c>
      <c r="JJ44" s="86">
        <f t="shared" si="141"/>
        <v>7.6658036663081731E-10</v>
      </c>
      <c r="JK44" s="86">
        <f t="shared" si="142"/>
        <v>8.9229180462930418E-11</v>
      </c>
      <c r="JL44" s="86">
        <f t="shared" si="143"/>
        <v>2.579160955504062E-12</v>
      </c>
      <c r="JM44" s="86">
        <f t="shared" si="144"/>
        <v>9.969166602369991E-17</v>
      </c>
    </row>
    <row r="45" spans="2:273" x14ac:dyDescent="0.25">
      <c r="B45" s="2">
        <v>18</v>
      </c>
      <c r="C45" s="37">
        <v>88.266000000000005</v>
      </c>
      <c r="D45" s="37">
        <v>87.614000000000004</v>
      </c>
      <c r="E45" s="37">
        <v>90.322000000000003</v>
      </c>
      <c r="F45" s="37">
        <v>89.861999999999995</v>
      </c>
      <c r="G45" s="37">
        <v>87.073999999999998</v>
      </c>
      <c r="H45" s="37">
        <v>96.174999999999997</v>
      </c>
      <c r="I45" s="37">
        <v>94.835999999999999</v>
      </c>
      <c r="J45" s="37">
        <v>95.304000000000002</v>
      </c>
      <c r="K45" s="37">
        <v>107.655</v>
      </c>
      <c r="L45" s="37">
        <v>101.456</v>
      </c>
      <c r="M45" s="37">
        <v>104.03400000000001</v>
      </c>
      <c r="N45" s="37">
        <v>93.9</v>
      </c>
      <c r="O45" s="37">
        <v>96.167000000000002</v>
      </c>
      <c r="P45" s="37">
        <v>97.216999999999999</v>
      </c>
      <c r="Q45" s="37">
        <v>93.117000000000004</v>
      </c>
      <c r="S45" s="4">
        <f t="shared" si="8"/>
        <v>90.209494324646883</v>
      </c>
      <c r="T45" s="4">
        <f t="shared" si="9"/>
        <v>89.607855983271733</v>
      </c>
      <c r="U45" s="4">
        <f t="shared" si="10"/>
        <v>92.202647259965815</v>
      </c>
      <c r="V45" s="4">
        <f t="shared" si="11"/>
        <v>91.279254746324739</v>
      </c>
      <c r="W45" s="4">
        <f t="shared" si="12"/>
        <v>88.814154079787102</v>
      </c>
      <c r="X45" s="4" t="e">
        <f t="shared" si="13"/>
        <v>#N/A</v>
      </c>
      <c r="Y45" s="4" t="e">
        <f t="shared" si="14"/>
        <v>#N/A</v>
      </c>
      <c r="Z45" s="4" t="e">
        <f t="shared" si="15"/>
        <v>#N/A</v>
      </c>
      <c r="AA45" s="4" t="e">
        <f t="shared" si="16"/>
        <v>#N/A</v>
      </c>
      <c r="AB45" s="4" t="e">
        <f t="shared" si="17"/>
        <v>#N/A</v>
      </c>
      <c r="AC45" s="4">
        <f t="shared" si="18"/>
        <v>100.64222022429904</v>
      </c>
      <c r="AD45" s="4">
        <f t="shared" si="19"/>
        <v>95.749100088429827</v>
      </c>
      <c r="AE45" s="4">
        <f t="shared" si="20"/>
        <v>96.475783422943621</v>
      </c>
      <c r="AF45" s="4">
        <f t="shared" si="21"/>
        <v>96.099478715196938</v>
      </c>
      <c r="AG45" s="4" t="e">
        <f t="shared" si="22"/>
        <v>#N/A</v>
      </c>
      <c r="AI45" s="4">
        <f t="shared" si="23"/>
        <v>-1.9434943246468777</v>
      </c>
      <c r="AJ45" s="4">
        <f t="shared" si="24"/>
        <v>-1.9938559832717289</v>
      </c>
      <c r="AK45" s="4">
        <f t="shared" si="25"/>
        <v>-1.8806472599658122</v>
      </c>
      <c r="AL45" s="4">
        <f t="shared" si="26"/>
        <v>-1.417254746324744</v>
      </c>
      <c r="AM45" s="4">
        <f t="shared" si="27"/>
        <v>-1.7401540797871036</v>
      </c>
      <c r="AN45" s="4">
        <f t="shared" si="28"/>
        <v>0</v>
      </c>
      <c r="AO45" s="4">
        <f t="shared" si="29"/>
        <v>0</v>
      </c>
      <c r="AP45" s="4">
        <f t="shared" si="30"/>
        <v>0</v>
      </c>
      <c r="AQ45" s="4">
        <f t="shared" si="31"/>
        <v>0</v>
      </c>
      <c r="AR45" s="4">
        <f t="shared" si="32"/>
        <v>0</v>
      </c>
      <c r="AS45" s="4">
        <f t="shared" si="33"/>
        <v>3.391779775700968</v>
      </c>
      <c r="AT45" s="4">
        <f t="shared" si="34"/>
        <v>-1.8491000884298217</v>
      </c>
      <c r="AU45" s="4">
        <f t="shared" si="35"/>
        <v>-0.30878342294361971</v>
      </c>
      <c r="AV45" s="4">
        <f t="shared" si="146"/>
        <v>1.1175212848030611</v>
      </c>
      <c r="AW45" s="4">
        <f t="shared" si="146"/>
        <v>0</v>
      </c>
      <c r="AY45" s="2">
        <f t="shared" si="96"/>
        <v>90.208791195873246</v>
      </c>
      <c r="AZ45" s="2">
        <f t="shared" si="147"/>
        <v>89.607852903986114</v>
      </c>
      <c r="BA45" s="2">
        <f t="shared" si="148"/>
        <v>92.202602479155317</v>
      </c>
      <c r="BB45" s="2">
        <f t="shared" si="149"/>
        <v>91.27925350296664</v>
      </c>
      <c r="BC45" s="2">
        <f t="shared" si="150"/>
        <v>88.814151873770612</v>
      </c>
      <c r="BD45" s="2" t="e">
        <f t="shared" si="151"/>
        <v>#N/A</v>
      </c>
      <c r="BE45" s="2" t="e">
        <f t="shared" si="152"/>
        <v>#N/A</v>
      </c>
      <c r="BF45" s="2" t="e">
        <f t="shared" si="153"/>
        <v>#N/A</v>
      </c>
      <c r="BG45" s="2" t="e">
        <f t="shared" si="154"/>
        <v>#N/A</v>
      </c>
      <c r="BH45" s="2" t="e">
        <f t="shared" si="155"/>
        <v>#N/A</v>
      </c>
      <c r="BI45" s="2">
        <f t="shared" si="156"/>
        <v>100.64222022395332</v>
      </c>
      <c r="BJ45" s="2">
        <f t="shared" si="157"/>
        <v>95.749097924940131</v>
      </c>
      <c r="BK45" s="2">
        <f t="shared" si="158"/>
        <v>96.475783099702966</v>
      </c>
      <c r="BL45" s="2">
        <f t="shared" si="159"/>
        <v>96.099478704083864</v>
      </c>
      <c r="BM45" s="2" t="e">
        <f t="shared" si="160"/>
        <v>#N/A</v>
      </c>
      <c r="BO45" s="2">
        <f t="shared" si="38"/>
        <v>88.266000000000005</v>
      </c>
      <c r="BP45" s="2">
        <f t="shared" si="39"/>
        <v>87.614000000000004</v>
      </c>
      <c r="BQ45" s="2">
        <f t="shared" si="40"/>
        <v>90.322000000000003</v>
      </c>
      <c r="BR45" s="2">
        <f t="shared" si="41"/>
        <v>89.861999999999995</v>
      </c>
      <c r="BS45" s="2">
        <f t="shared" si="42"/>
        <v>87.073999999999998</v>
      </c>
      <c r="BT45" s="2" t="str">
        <f t="shared" si="43"/>
        <v/>
      </c>
      <c r="BU45" s="2" t="str">
        <f t="shared" si="44"/>
        <v/>
      </c>
      <c r="BV45" s="2" t="str">
        <f t="shared" si="45"/>
        <v/>
      </c>
      <c r="BW45" s="2" t="str">
        <f t="shared" si="46"/>
        <v/>
      </c>
      <c r="BX45" s="2" t="str">
        <f t="shared" si="47"/>
        <v/>
      </c>
      <c r="BY45" s="2">
        <f t="shared" si="48"/>
        <v>104.03400000000001</v>
      </c>
      <c r="BZ45" s="2">
        <f t="shared" si="49"/>
        <v>93.9</v>
      </c>
      <c r="CA45" s="2">
        <f t="shared" si="50"/>
        <v>96.167000000000002</v>
      </c>
      <c r="CB45" s="2">
        <f t="shared" si="51"/>
        <v>97.216999999999999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89.876180487804888</v>
      </c>
      <c r="DL45" s="2">
        <f t="shared" si="161"/>
        <v>89.608830267671465</v>
      </c>
      <c r="DM45" s="2">
        <f t="shared" si="161"/>
        <v>91.85950543642403</v>
      </c>
      <c r="DN45" s="2">
        <f t="shared" si="161"/>
        <v>91.277770731707335</v>
      </c>
      <c r="DO45" s="2">
        <f t="shared" si="161"/>
        <v>88.819488850174224</v>
      </c>
      <c r="DP45" s="2">
        <f t="shared" si="161"/>
        <v>92.693809195402324</v>
      </c>
      <c r="DQ45" s="2">
        <f t="shared" si="161"/>
        <v>92.156055172413787</v>
      </c>
      <c r="DR45" s="2">
        <f t="shared" si="161"/>
        <v>94.4088523076923</v>
      </c>
      <c r="DS45" s="2">
        <f t="shared" si="161"/>
        <v>109.01331822660099</v>
      </c>
      <c r="DT45" s="2">
        <f t="shared" si="161"/>
        <v>101.79532512315269</v>
      </c>
      <c r="DU45" s="2">
        <f t="shared" si="161"/>
        <v>100.3970522504456</v>
      </c>
      <c r="DV45" s="2">
        <f t="shared" si="161"/>
        <v>95.775801501769209</v>
      </c>
      <c r="DW45" s="2">
        <f t="shared" si="161"/>
        <v>97.013571388367723</v>
      </c>
      <c r="DX45" s="2">
        <f t="shared" si="161"/>
        <v>96.641667226890789</v>
      </c>
      <c r="DY45" s="2">
        <f t="shared" si="161"/>
        <v>91.765308045977008</v>
      </c>
      <c r="EA45" s="2">
        <f t="shared" si="71"/>
        <v>93.134480774020886</v>
      </c>
      <c r="EB45" s="2">
        <f t="shared" si="72"/>
        <v>89.59654309220663</v>
      </c>
      <c r="EC45" s="2">
        <f t="shared" si="73"/>
        <v>95.730592344979414</v>
      </c>
      <c r="ED45" s="2">
        <f t="shared" si="74"/>
        <v>91.297605014272349</v>
      </c>
      <c r="EE45" s="2">
        <f t="shared" si="75"/>
        <v>88.751432480950371</v>
      </c>
      <c r="EF45" s="2">
        <f t="shared" si="76"/>
        <v>92.716331429919521</v>
      </c>
      <c r="EG45" s="2">
        <f t="shared" si="77"/>
        <v>108.74266674340971</v>
      </c>
      <c r="EH45" s="2">
        <f t="shared" si="78"/>
        <v>118.6143291124669</v>
      </c>
      <c r="EI45" s="2">
        <f t="shared" si="79"/>
        <v>123.61736804093093</v>
      </c>
      <c r="EJ45" s="2">
        <f t="shared" si="80"/>
        <v>111.65007882710131</v>
      </c>
      <c r="EK45" s="2">
        <f t="shared" si="81"/>
        <v>104.58805529828835</v>
      </c>
      <c r="EL45" s="2">
        <f t="shared" si="82"/>
        <v>95.43653695898621</v>
      </c>
      <c r="EM45" s="2">
        <f t="shared" si="83"/>
        <v>89.437730901121128</v>
      </c>
      <c r="EN45" s="2">
        <f t="shared" si="84"/>
        <v>88.683126919021575</v>
      </c>
      <c r="EO45" s="2">
        <f t="shared" si="85"/>
        <v>90.314908862168835</v>
      </c>
      <c r="EQ45" s="2">
        <f t="shared" si="86"/>
        <v>92.700195614682102</v>
      </c>
      <c r="ER45" s="2">
        <f t="shared" si="162"/>
        <v>89.680585981962011</v>
      </c>
      <c r="ES45" s="2">
        <f t="shared" si="162"/>
        <v>93.576028091773225</v>
      </c>
      <c r="ET45" s="2">
        <f t="shared" si="162"/>
        <v>91.843911701106265</v>
      </c>
      <c r="EU45" s="2">
        <f t="shared" si="162"/>
        <v>88.693177518593941</v>
      </c>
      <c r="EV45" s="2">
        <f t="shared" si="162"/>
        <v>92.81634976464531</v>
      </c>
      <c r="EW45" s="2">
        <f t="shared" si="162"/>
        <v>103.31758129089249</v>
      </c>
      <c r="EX45" s="2">
        <f t="shared" si="162"/>
        <v>112.7456922940043</v>
      </c>
      <c r="EY45" s="2">
        <f t="shared" si="162"/>
        <v>114.93491869665883</v>
      </c>
      <c r="EZ45" s="2">
        <f t="shared" si="162"/>
        <v>107.64464541795417</v>
      </c>
      <c r="FA45" s="2">
        <f t="shared" si="162"/>
        <v>102.31199233395941</v>
      </c>
      <c r="FB45" s="2">
        <f t="shared" si="162"/>
        <v>94.542800010282761</v>
      </c>
      <c r="FC45" s="2">
        <f t="shared" si="162"/>
        <v>88.246775409523991</v>
      </c>
      <c r="FD45" s="2">
        <f t="shared" si="162"/>
        <v>88.105964184628021</v>
      </c>
      <c r="FE45" s="2">
        <f t="shared" si="162"/>
        <v>91.079099792925675</v>
      </c>
      <c r="FG45" s="2">
        <f t="shared" si="88"/>
        <v>0.10208142571875911</v>
      </c>
      <c r="FH45" s="2">
        <f t="shared" si="163"/>
        <v>7.9570463212132278E-2</v>
      </c>
      <c r="FI45" s="2">
        <f t="shared" si="163"/>
        <v>8.8633419496662466E-2</v>
      </c>
      <c r="FJ45" s="2">
        <f t="shared" si="163"/>
        <v>7.464561563944698E-2</v>
      </c>
      <c r="FK45" s="2">
        <f t="shared" si="163"/>
        <v>7.8416959794415153E-2</v>
      </c>
      <c r="FL45" s="2">
        <f t="shared" si="163"/>
        <v>5.5000916139583252E-2</v>
      </c>
      <c r="FM45" s="2">
        <f t="shared" si="163"/>
        <v>5.2609086888173333E-2</v>
      </c>
      <c r="FN45" s="2">
        <f t="shared" si="163"/>
        <v>4.9669130869981953E-2</v>
      </c>
      <c r="FO45" s="2">
        <f t="shared" si="163"/>
        <v>5.6793077025679872E-2</v>
      </c>
      <c r="FP45" s="2">
        <f t="shared" si="163"/>
        <v>5.6603456222059416E-2</v>
      </c>
      <c r="FQ45" s="2">
        <f t="shared" si="163"/>
        <v>5.8500990715634908E-2</v>
      </c>
      <c r="FR45" s="2">
        <f t="shared" si="163"/>
        <v>7.8699872426336664E-2</v>
      </c>
      <c r="FS45" s="2">
        <f t="shared" si="163"/>
        <v>7.098676053694121E-2</v>
      </c>
      <c r="FT45" s="2">
        <f t="shared" si="163"/>
        <v>6.812646438544688E-2</v>
      </c>
      <c r="FU45" s="2">
        <f t="shared" si="163"/>
        <v>5.3591817954737088E-2</v>
      </c>
      <c r="FW45" s="2">
        <f t="shared" si="112"/>
        <v>2.8335493329657966E-6</v>
      </c>
      <c r="FX45" s="2">
        <f t="shared" si="164"/>
        <v>3.9570028243913746E-6</v>
      </c>
      <c r="FY45" s="2">
        <f t="shared" si="165"/>
        <v>4.9323860877875158E-6</v>
      </c>
      <c r="FZ45" s="2">
        <f t="shared" si="166"/>
        <v>4.0801742209159505E-6</v>
      </c>
      <c r="GA45" s="2">
        <f t="shared" si="167"/>
        <v>3.4818395842317494E-6</v>
      </c>
      <c r="GB45" s="2">
        <f t="shared" si="168"/>
        <v>3.6046886299708913E-6</v>
      </c>
      <c r="GC45" s="2">
        <f t="shared" si="169"/>
        <v>5.0507937971226379E-6</v>
      </c>
      <c r="GD45" s="2">
        <f t="shared" si="170"/>
        <v>5.4206205601609865E-6</v>
      </c>
      <c r="GE45" s="2">
        <f t="shared" si="171"/>
        <v>7.4379404021424186E-6</v>
      </c>
      <c r="GF45" s="2">
        <f t="shared" si="172"/>
        <v>5.7145149462118106E-6</v>
      </c>
      <c r="GG45" s="2">
        <f t="shared" si="173"/>
        <v>4.3306725180202495E-6</v>
      </c>
      <c r="GH45" s="2">
        <f t="shared" si="174"/>
        <v>3.9168049215225743E-6</v>
      </c>
      <c r="GI45" s="2">
        <f t="shared" si="175"/>
        <v>3.2865464318795812E-6</v>
      </c>
      <c r="GJ45" s="2">
        <f t="shared" si="176"/>
        <v>2.2696592180723702E-6</v>
      </c>
      <c r="GK45" s="2">
        <f t="shared" si="177"/>
        <v>1.7206137062759928E-6</v>
      </c>
      <c r="GM45" s="86">
        <f t="shared" si="113"/>
        <v>7.607353583232748E-7</v>
      </c>
      <c r="GN45" s="86">
        <f t="shared" si="178"/>
        <v>2.3810004789403014E-9</v>
      </c>
      <c r="GO45" s="86">
        <f t="shared" si="179"/>
        <v>3.5776152680714287E-8</v>
      </c>
      <c r="GP45" s="86">
        <f t="shared" si="180"/>
        <v>8.4060803812487317E-10</v>
      </c>
      <c r="GQ45" s="86">
        <f t="shared" si="181"/>
        <v>1.698097315118808E-9</v>
      </c>
      <c r="GR45" s="86">
        <f t="shared" si="182"/>
        <v>1.2435720100935229E-15</v>
      </c>
      <c r="GS45" s="86">
        <f t="shared" si="183"/>
        <v>9.4128413913823634E-17</v>
      </c>
      <c r="GT45" s="86">
        <f t="shared" si="184"/>
        <v>1.5748460972538656E-19</v>
      </c>
      <c r="GU45" s="86">
        <f t="shared" si="185"/>
        <v>2.2813147863723648E-16</v>
      </c>
      <c r="GV45" s="86">
        <f t="shared" si="186"/>
        <v>2.6505740932992694E-16</v>
      </c>
      <c r="GW45" s="86">
        <f t="shared" si="187"/>
        <v>1.8937132206093352E-13</v>
      </c>
      <c r="GX45" s="86">
        <f t="shared" si="188"/>
        <v>1.7450549210762708E-9</v>
      </c>
      <c r="GY45" s="86">
        <f t="shared" si="189"/>
        <v>2.2041501794297976E-10</v>
      </c>
      <c r="GZ45" s="86">
        <f t="shared" si="190"/>
        <v>7.5988576790943329E-12</v>
      </c>
      <c r="HA45" s="86">
        <f t="shared" si="191"/>
        <v>4.4837791249617371E-16</v>
      </c>
      <c r="HC45" s="86">
        <f t="shared" si="145"/>
        <v>7.6793956572481407E-20</v>
      </c>
      <c r="HD45" s="86">
        <f t="shared" si="192"/>
        <v>3.0284056635402078E-26</v>
      </c>
      <c r="HE45" s="86">
        <f t="shared" si="193"/>
        <v>5.4226412219666208E-29</v>
      </c>
      <c r="HF45" s="86">
        <f t="shared" si="194"/>
        <v>1.4304244862936481E-25</v>
      </c>
      <c r="HG45" s="86">
        <f t="shared" si="195"/>
        <v>7.7491104168724928E-23</v>
      </c>
      <c r="HH45" s="86">
        <f t="shared" si="196"/>
        <v>1.9433835024668722E-30</v>
      </c>
      <c r="HI45" s="86">
        <f t="shared" si="197"/>
        <v>1.6659338447192979E-29</v>
      </c>
      <c r="HJ45" s="86">
        <f t="shared" si="198"/>
        <v>2.5530831693279611E-30</v>
      </c>
      <c r="HK45" s="86">
        <f t="shared" si="199"/>
        <v>3.6813045581236271E-31</v>
      </c>
      <c r="HL45" s="86">
        <f t="shared" si="200"/>
        <v>6.9344657415826863E-33</v>
      </c>
      <c r="HM45" s="86">
        <f t="shared" si="201"/>
        <v>3.1333601698802168E-33</v>
      </c>
      <c r="HN45" s="86">
        <f t="shared" si="202"/>
        <v>1.1627437571848901E-30</v>
      </c>
      <c r="HO45" s="86">
        <f t="shared" si="203"/>
        <v>6.8831251400632069E-27</v>
      </c>
      <c r="HP45" s="86">
        <f t="shared" si="204"/>
        <v>1.4246931338743304E-32</v>
      </c>
      <c r="HQ45" s="86">
        <f t="shared" si="205"/>
        <v>3.8598437393341686E-43</v>
      </c>
      <c r="HS45" s="86">
        <f t="shared" si="114"/>
        <v>3.6383755970363607E-117</v>
      </c>
      <c r="HT45" s="86">
        <f t="shared" si="206"/>
        <v>3.4855859860728652E-163</v>
      </c>
      <c r="HU45" s="86">
        <f t="shared" si="207"/>
        <v>1.1351355398053419E-169</v>
      </c>
      <c r="HV45" s="86">
        <f t="shared" si="208"/>
        <v>1.8840240739033139E-155</v>
      </c>
      <c r="HW45" s="86">
        <f t="shared" si="209"/>
        <v>3.7345653330994985E-143</v>
      </c>
      <c r="HX45" s="86">
        <f t="shared" si="210"/>
        <v>2.7656097959214825E-185</v>
      </c>
      <c r="HY45" s="86">
        <f t="shared" si="211"/>
        <v>8.0816810773635362E-178</v>
      </c>
      <c r="HZ45" s="86">
        <f t="shared" si="212"/>
        <v>2.8848397013673278E-181</v>
      </c>
      <c r="IA45" s="86">
        <f t="shared" si="213"/>
        <v>1.5434982931445792E-188</v>
      </c>
      <c r="IB45" s="86">
        <f t="shared" si="214"/>
        <v>6.9718495703997071E-203</v>
      </c>
      <c r="IC45" s="86">
        <f t="shared" si="215"/>
        <v>1.8984078233721441E-203</v>
      </c>
      <c r="ID45" s="86">
        <f t="shared" si="216"/>
        <v>3.3896080427736742E-191</v>
      </c>
      <c r="IE45" s="86">
        <f t="shared" si="217"/>
        <v>2.8573892506522501E-164</v>
      </c>
      <c r="IF45" s="86">
        <f t="shared" si="218"/>
        <v>1.7207920183686334E-109</v>
      </c>
      <c r="IG45" s="86">
        <f t="shared" si="219"/>
        <v>1.7247285001585029E-82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5.0117580545566612E-217</v>
      </c>
      <c r="IW45" s="86">
        <f t="shared" si="129"/>
        <v>6.0499976043078485E-157</v>
      </c>
      <c r="IY45" s="86">
        <f t="shared" si="130"/>
        <v>7.6073535832335156E-7</v>
      </c>
      <c r="IZ45" s="86">
        <f t="shared" si="131"/>
        <v>2.3810004789403014E-9</v>
      </c>
      <c r="JA45" s="86">
        <f t="shared" si="132"/>
        <v>3.5776152680714287E-8</v>
      </c>
      <c r="JB45" s="86">
        <f t="shared" si="133"/>
        <v>8.4060803812487328E-10</v>
      </c>
      <c r="JC45" s="86">
        <f t="shared" si="134"/>
        <v>1.6980973151188856E-9</v>
      </c>
      <c r="JD45" s="86">
        <f t="shared" si="135"/>
        <v>1.2435720100935248E-15</v>
      </c>
      <c r="JE45" s="86">
        <f t="shared" si="136"/>
        <v>9.4128413913840299E-17</v>
      </c>
      <c r="JF45" s="86">
        <f t="shared" si="137"/>
        <v>1.5748460972793965E-19</v>
      </c>
      <c r="JG45" s="86">
        <f t="shared" si="138"/>
        <v>2.2813147863723682E-16</v>
      </c>
      <c r="JH45" s="86">
        <f t="shared" si="139"/>
        <v>2.6505740932992694E-16</v>
      </c>
      <c r="JI45" s="86">
        <f t="shared" si="140"/>
        <v>1.8937132206093352E-13</v>
      </c>
      <c r="JJ45" s="86">
        <f t="shared" si="141"/>
        <v>1.7450549210762708E-9</v>
      </c>
      <c r="JK45" s="86">
        <f t="shared" si="142"/>
        <v>2.2041501794297976E-10</v>
      </c>
      <c r="JL45" s="86">
        <f t="shared" si="143"/>
        <v>7.5988576790943329E-12</v>
      </c>
      <c r="JM45" s="86">
        <f t="shared" si="144"/>
        <v>4.4837791249617371E-16</v>
      </c>
    </row>
    <row r="46" spans="2:273" x14ac:dyDescent="0.25">
      <c r="B46" s="2">
        <v>19</v>
      </c>
      <c r="C46" s="37">
        <v>87.546999999999997</v>
      </c>
      <c r="D46" s="37">
        <v>87.649000000000001</v>
      </c>
      <c r="E46" s="37">
        <v>89.864000000000004</v>
      </c>
      <c r="F46" s="37">
        <v>91.361999999999995</v>
      </c>
      <c r="G46" s="37">
        <v>87.073999999999998</v>
      </c>
      <c r="H46" s="37">
        <v>96.525999999999996</v>
      </c>
      <c r="I46" s="37">
        <v>94.236000000000004</v>
      </c>
      <c r="J46" s="37">
        <v>94.804000000000002</v>
      </c>
      <c r="K46" s="37">
        <v>107.94799999999999</v>
      </c>
      <c r="L46" s="37">
        <v>101.053</v>
      </c>
      <c r="M46" s="37">
        <v>102.542</v>
      </c>
      <c r="N46" s="37">
        <v>94.15</v>
      </c>
      <c r="O46" s="37">
        <v>96.55</v>
      </c>
      <c r="P46" s="37">
        <v>97.632999999999996</v>
      </c>
      <c r="Q46" s="37">
        <v>92.1</v>
      </c>
      <c r="S46" s="4">
        <f t="shared" si="8"/>
        <v>90.464824485843508</v>
      </c>
      <c r="T46" s="4">
        <f t="shared" si="9"/>
        <v>90.046028509529975</v>
      </c>
      <c r="U46" s="4">
        <f t="shared" si="10"/>
        <v>92.589755867288062</v>
      </c>
      <c r="V46" s="4">
        <f t="shared" si="11"/>
        <v>91.627000331850454</v>
      </c>
      <c r="W46" s="4">
        <f t="shared" si="12"/>
        <v>89.1087734689538</v>
      </c>
      <c r="X46" s="4">
        <f t="shared" si="13"/>
        <v>92.891504423589737</v>
      </c>
      <c r="Y46" s="4" t="e">
        <f t="shared" si="14"/>
        <v>#N/A</v>
      </c>
      <c r="Z46" s="4" t="e">
        <f t="shared" si="15"/>
        <v>#N/A</v>
      </c>
      <c r="AA46" s="4" t="e">
        <f t="shared" si="16"/>
        <v>#N/A</v>
      </c>
      <c r="AB46" s="4" t="e">
        <f t="shared" si="17"/>
        <v>#N/A</v>
      </c>
      <c r="AC46" s="4">
        <f t="shared" si="18"/>
        <v>100.87261236449181</v>
      </c>
      <c r="AD46" s="4">
        <f t="shared" si="19"/>
        <v>95.730256724429495</v>
      </c>
      <c r="AE46" s="4">
        <f t="shared" si="20"/>
        <v>96.722135134754879</v>
      </c>
      <c r="AF46" s="4">
        <f t="shared" si="21"/>
        <v>96.211516514080174</v>
      </c>
      <c r="AG46" s="4">
        <f t="shared" si="22"/>
        <v>91.751689415345325</v>
      </c>
      <c r="AI46" s="4">
        <f t="shared" si="23"/>
        <v>-2.9178244858435107</v>
      </c>
      <c r="AJ46" s="4">
        <f t="shared" si="24"/>
        <v>-2.3970285095299744</v>
      </c>
      <c r="AK46" s="4">
        <f t="shared" si="25"/>
        <v>-2.7257558672880577</v>
      </c>
      <c r="AL46" s="4">
        <f t="shared" si="26"/>
        <v>-0.26500033185045879</v>
      </c>
      <c r="AM46" s="4">
        <f t="shared" si="27"/>
        <v>-2.0347734689538015</v>
      </c>
      <c r="AN46" s="4">
        <f t="shared" si="28"/>
        <v>3.6344955764102593</v>
      </c>
      <c r="AO46" s="4">
        <f t="shared" si="29"/>
        <v>0</v>
      </c>
      <c r="AP46" s="4">
        <f t="shared" si="30"/>
        <v>0</v>
      </c>
      <c r="AQ46" s="4">
        <f t="shared" si="31"/>
        <v>0</v>
      </c>
      <c r="AR46" s="4">
        <f t="shared" si="32"/>
        <v>0</v>
      </c>
      <c r="AS46" s="4">
        <f t="shared" si="33"/>
        <v>1.6693876355081869</v>
      </c>
      <c r="AT46" s="4">
        <f t="shared" si="34"/>
        <v>-1.5802567244294892</v>
      </c>
      <c r="AU46" s="4">
        <f t="shared" si="35"/>
        <v>-0.17213513475488185</v>
      </c>
      <c r="AV46" s="4">
        <f t="shared" si="146"/>
        <v>1.421483485919822</v>
      </c>
      <c r="AW46" s="4">
        <f t="shared" si="146"/>
        <v>0.34831058465466924</v>
      </c>
      <c r="AY46" s="2">
        <f t="shared" si="96"/>
        <v>90.463657259953024</v>
      </c>
      <c r="AZ46" s="2">
        <f t="shared" si="147"/>
        <v>90.046021854825241</v>
      </c>
      <c r="BA46" s="2">
        <f t="shared" si="148"/>
        <v>92.589670209995759</v>
      </c>
      <c r="BB46" s="2">
        <f t="shared" si="149"/>
        <v>91.626997543075404</v>
      </c>
      <c r="BC46" s="2">
        <f t="shared" si="150"/>
        <v>89.10876863275513</v>
      </c>
      <c r="BD46" s="2">
        <f t="shared" si="151"/>
        <v>92.891504423576805</v>
      </c>
      <c r="BE46" s="2" t="e">
        <f t="shared" si="152"/>
        <v>#N/A</v>
      </c>
      <c r="BF46" s="2" t="e">
        <f t="shared" si="153"/>
        <v>#N/A</v>
      </c>
      <c r="BG46" s="2" t="e">
        <f t="shared" si="154"/>
        <v>#N/A</v>
      </c>
      <c r="BH46" s="2" t="e">
        <f t="shared" si="155"/>
        <v>#N/A</v>
      </c>
      <c r="BI46" s="2">
        <f t="shared" si="156"/>
        <v>100.87261236337655</v>
      </c>
      <c r="BJ46" s="2">
        <f t="shared" si="157"/>
        <v>95.730251982989031</v>
      </c>
      <c r="BK46" s="2">
        <f t="shared" si="158"/>
        <v>96.722134367219454</v>
      </c>
      <c r="BL46" s="2">
        <f t="shared" si="159"/>
        <v>96.211516482769028</v>
      </c>
      <c r="BM46" s="2">
        <f t="shared" si="160"/>
        <v>91.751689415342497</v>
      </c>
      <c r="BO46" s="2">
        <f t="shared" si="38"/>
        <v>87.546999999999997</v>
      </c>
      <c r="BP46" s="2">
        <f t="shared" si="39"/>
        <v>87.649000000000001</v>
      </c>
      <c r="BQ46" s="2">
        <f t="shared" si="40"/>
        <v>89.864000000000004</v>
      </c>
      <c r="BR46" s="2">
        <f t="shared" si="41"/>
        <v>91.361999999999995</v>
      </c>
      <c r="BS46" s="2">
        <f t="shared" si="42"/>
        <v>87.073999999999998</v>
      </c>
      <c r="BT46" s="2">
        <f t="shared" si="43"/>
        <v>96.525999999999996</v>
      </c>
      <c r="BU46" s="2" t="str">
        <f t="shared" si="44"/>
        <v/>
      </c>
      <c r="BV46" s="2" t="str">
        <f t="shared" si="45"/>
        <v/>
      </c>
      <c r="BW46" s="2" t="str">
        <f t="shared" si="46"/>
        <v/>
      </c>
      <c r="BX46" s="2" t="str">
        <f t="shared" si="47"/>
        <v/>
      </c>
      <c r="BY46" s="2">
        <f t="shared" si="48"/>
        <v>102.542</v>
      </c>
      <c r="BZ46" s="2">
        <f t="shared" si="49"/>
        <v>94.15</v>
      </c>
      <c r="CA46" s="2">
        <f t="shared" si="50"/>
        <v>96.55</v>
      </c>
      <c r="CB46" s="2">
        <f t="shared" si="51"/>
        <v>97.632999999999996</v>
      </c>
      <c r="CC46" s="2">
        <f t="shared" si="52"/>
        <v>92.1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90.144858536585375</v>
      </c>
      <c r="DL46" s="2">
        <f t="shared" si="161"/>
        <v>90.09742389865761</v>
      </c>
      <c r="DM46" s="2">
        <f t="shared" si="161"/>
        <v>92.270817577771055</v>
      </c>
      <c r="DN46" s="2">
        <f t="shared" si="161"/>
        <v>91.665948311444666</v>
      </c>
      <c r="DO46" s="2">
        <f t="shared" si="161"/>
        <v>89.150232578397208</v>
      </c>
      <c r="DP46" s="2">
        <f t="shared" si="161"/>
        <v>92.910584946236582</v>
      </c>
      <c r="DQ46" s="2">
        <f t="shared" si="161"/>
        <v>92.431724137931027</v>
      </c>
      <c r="DR46" s="2">
        <f t="shared" si="161"/>
        <v>94.670569230769217</v>
      </c>
      <c r="DS46" s="2">
        <f t="shared" si="161"/>
        <v>109.01036945812808</v>
      </c>
      <c r="DT46" s="2">
        <f t="shared" si="161"/>
        <v>101.88850738916254</v>
      </c>
      <c r="DU46" s="2">
        <f t="shared" si="161"/>
        <v>100.63686408199639</v>
      </c>
      <c r="DV46" s="2">
        <f t="shared" si="161"/>
        <v>95.774517246036282</v>
      </c>
      <c r="DW46" s="2">
        <f t="shared" si="161"/>
        <v>97.33975853658535</v>
      </c>
      <c r="DX46" s="2">
        <f t="shared" si="161"/>
        <v>96.820217647058854</v>
      </c>
      <c r="DY46" s="2">
        <f t="shared" si="161"/>
        <v>91.846866666666656</v>
      </c>
      <c r="EA46" s="2">
        <f t="shared" si="71"/>
        <v>93.021117248937799</v>
      </c>
      <c r="EB46" s="2">
        <f t="shared" si="72"/>
        <v>89.50374335538325</v>
      </c>
      <c r="EC46" s="2">
        <f t="shared" si="73"/>
        <v>95.579889026789076</v>
      </c>
      <c r="ED46" s="2">
        <f t="shared" si="74"/>
        <v>91.186595671127847</v>
      </c>
      <c r="EE46" s="2">
        <f t="shared" si="75"/>
        <v>88.664349671366196</v>
      </c>
      <c r="EF46" s="2">
        <f t="shared" si="76"/>
        <v>92.592511297163099</v>
      </c>
      <c r="EG46" s="2">
        <f t="shared" si="77"/>
        <v>108.46822094317181</v>
      </c>
      <c r="EH46" s="2">
        <f t="shared" si="78"/>
        <v>118.26489574459922</v>
      </c>
      <c r="EI46" s="2">
        <f t="shared" si="79"/>
        <v>123.2057205032669</v>
      </c>
      <c r="EJ46" s="2">
        <f t="shared" si="80"/>
        <v>111.33600752636626</v>
      </c>
      <c r="EK46" s="2">
        <f t="shared" si="81"/>
        <v>104.33301166565111</v>
      </c>
      <c r="EL46" s="2">
        <f t="shared" si="82"/>
        <v>95.257700179309026</v>
      </c>
      <c r="EM46" s="2">
        <f t="shared" si="83"/>
        <v>89.35046935116317</v>
      </c>
      <c r="EN46" s="2">
        <f t="shared" si="84"/>
        <v>88.617978575267017</v>
      </c>
      <c r="EO46" s="2">
        <f t="shared" si="85"/>
        <v>90.218767401488734</v>
      </c>
      <c r="EQ46" s="2">
        <f t="shared" si="86"/>
        <v>92.591308962201566</v>
      </c>
      <c r="ER46" s="2">
        <f t="shared" si="162"/>
        <v>89.586903647112948</v>
      </c>
      <c r="ES46" s="2">
        <f t="shared" si="162"/>
        <v>93.4491387061464</v>
      </c>
      <c r="ET46" s="2">
        <f t="shared" si="162"/>
        <v>91.727078998121499</v>
      </c>
      <c r="EU46" s="2">
        <f t="shared" si="162"/>
        <v>88.606719845866863</v>
      </c>
      <c r="EV46" s="2">
        <f t="shared" si="162"/>
        <v>92.691500881759609</v>
      </c>
      <c r="EW46" s="2">
        <f t="shared" si="162"/>
        <v>103.101594211795</v>
      </c>
      <c r="EX46" s="2">
        <f t="shared" si="162"/>
        <v>112.45957810728503</v>
      </c>
      <c r="EY46" s="2">
        <f t="shared" si="162"/>
        <v>114.62021452659789</v>
      </c>
      <c r="EZ46" s="2">
        <f t="shared" si="162"/>
        <v>107.37423687042184</v>
      </c>
      <c r="FA46" s="2">
        <f t="shared" si="162"/>
        <v>102.08179996679675</v>
      </c>
      <c r="FB46" s="2">
        <f t="shared" si="162"/>
        <v>94.373955876606672</v>
      </c>
      <c r="FC46" s="2">
        <f t="shared" si="162"/>
        <v>88.171931365935237</v>
      </c>
      <c r="FD46" s="2">
        <f t="shared" si="162"/>
        <v>88.047114474180162</v>
      </c>
      <c r="FE46" s="2">
        <f t="shared" si="162"/>
        <v>90.974081408085283</v>
      </c>
      <c r="FG46" s="2">
        <f t="shared" si="88"/>
        <v>0.11083845044268824</v>
      </c>
      <c r="FH46" s="2">
        <f t="shared" si="163"/>
        <v>8.6582599392402829E-2</v>
      </c>
      <c r="FI46" s="2">
        <f t="shared" si="163"/>
        <v>9.6360613776526438E-2</v>
      </c>
      <c r="FJ46" s="2">
        <f t="shared" si="163"/>
        <v>8.1262067042741262E-2</v>
      </c>
      <c r="FK46" s="2">
        <f t="shared" si="163"/>
        <v>8.5336868256203346E-2</v>
      </c>
      <c r="FL46" s="2">
        <f t="shared" si="163"/>
        <v>5.998898043851246E-2</v>
      </c>
      <c r="FM46" s="2">
        <f t="shared" si="163"/>
        <v>5.7393408994654539E-2</v>
      </c>
      <c r="FN46" s="2">
        <f t="shared" si="163"/>
        <v>5.4201386617912795E-2</v>
      </c>
      <c r="FO46" s="2">
        <f t="shared" si="163"/>
        <v>6.1933021440988591E-2</v>
      </c>
      <c r="FP46" s="2">
        <f t="shared" si="163"/>
        <v>6.172736248730356E-2</v>
      </c>
      <c r="FQ46" s="2">
        <f t="shared" si="163"/>
        <v>6.3785053462149327E-2</v>
      </c>
      <c r="FR46" s="2">
        <f t="shared" si="163"/>
        <v>8.564242647809335E-2</v>
      </c>
      <c r="FS46" s="2">
        <f t="shared" si="163"/>
        <v>7.7305991562239149E-2</v>
      </c>
      <c r="FT46" s="2">
        <f t="shared" si="163"/>
        <v>7.4211412065873214E-2</v>
      </c>
      <c r="FU46" s="2">
        <f t="shared" si="163"/>
        <v>5.8459995865526124E-2</v>
      </c>
      <c r="FW46" s="2">
        <f t="shared" si="112"/>
        <v>3.1069242119353913E-6</v>
      </c>
      <c r="FX46" s="2">
        <f t="shared" si="164"/>
        <v>4.3387656626354518E-6</v>
      </c>
      <c r="FY46" s="2">
        <f t="shared" si="165"/>
        <v>5.4082512266068545E-6</v>
      </c>
      <c r="FZ46" s="2">
        <f t="shared" si="166"/>
        <v>4.473820308590104E-6</v>
      </c>
      <c r="GA46" s="2">
        <f t="shared" si="167"/>
        <v>3.8177599041103391E-6</v>
      </c>
      <c r="GB46" s="2">
        <f t="shared" si="168"/>
        <v>3.9524611120856861E-6</v>
      </c>
      <c r="GC46" s="2">
        <f t="shared" si="169"/>
        <v>5.5380825730997921E-6</v>
      </c>
      <c r="GD46" s="2">
        <f t="shared" si="170"/>
        <v>5.9435891454530958E-6</v>
      </c>
      <c r="GE46" s="2">
        <f t="shared" si="171"/>
        <v>8.1555336227582642E-6</v>
      </c>
      <c r="GF46" s="2">
        <f t="shared" si="172"/>
        <v>6.2658375855358327E-6</v>
      </c>
      <c r="GG46" s="2">
        <f t="shared" si="173"/>
        <v>4.7484860066547825E-6</v>
      </c>
      <c r="GH46" s="2">
        <f t="shared" si="174"/>
        <v>4.2946895720915825E-6</v>
      </c>
      <c r="GI46" s="2">
        <f t="shared" si="175"/>
        <v>3.6036253605303635E-6</v>
      </c>
      <c r="GJ46" s="2">
        <f t="shared" si="176"/>
        <v>2.4886313003496093E-6</v>
      </c>
      <c r="GK46" s="2">
        <f t="shared" si="177"/>
        <v>1.8866150997354132E-6</v>
      </c>
      <c r="GM46" s="86">
        <f t="shared" si="113"/>
        <v>1.2879619046866783E-6</v>
      </c>
      <c r="GN46" s="86">
        <f t="shared" si="178"/>
        <v>5.2547780613420567E-9</v>
      </c>
      <c r="GO46" s="86">
        <f t="shared" si="179"/>
        <v>6.9854541304413412E-8</v>
      </c>
      <c r="GP46" s="86">
        <f t="shared" si="180"/>
        <v>1.9251875390838584E-9</v>
      </c>
      <c r="GQ46" s="86">
        <f t="shared" si="181"/>
        <v>3.8017424788682606E-9</v>
      </c>
      <c r="GR46" s="86">
        <f t="shared" si="182"/>
        <v>5.2019283239114414E-15</v>
      </c>
      <c r="GS46" s="86">
        <f t="shared" si="183"/>
        <v>4.4079218501699696E-16</v>
      </c>
      <c r="GT46" s="86">
        <f t="shared" si="184"/>
        <v>9.977109280936725E-19</v>
      </c>
      <c r="GU46" s="86">
        <f t="shared" si="185"/>
        <v>1.0639645326936963E-15</v>
      </c>
      <c r="GV46" s="86">
        <f t="shared" si="186"/>
        <v>1.2238232317463985E-15</v>
      </c>
      <c r="GW46" s="86">
        <f t="shared" si="187"/>
        <v>6.2407659065869787E-13</v>
      </c>
      <c r="GX46" s="86">
        <f t="shared" si="188"/>
        <v>3.9056968464384826E-9</v>
      </c>
      <c r="GY46" s="86">
        <f t="shared" si="189"/>
        <v>5.3445703115178214E-10</v>
      </c>
      <c r="GZ46" s="86">
        <f t="shared" si="190"/>
        <v>2.1879755863550937E-11</v>
      </c>
      <c r="HA46" s="86">
        <f t="shared" si="191"/>
        <v>1.9529379724974963E-15</v>
      </c>
      <c r="HC46" s="86">
        <f t="shared" si="145"/>
        <v>2.4669904086422962E-19</v>
      </c>
      <c r="HD46" s="86">
        <f t="shared" si="192"/>
        <v>1.5462989777176813E-25</v>
      </c>
      <c r="HE46" s="86">
        <f t="shared" si="193"/>
        <v>3.2534396584551802E-28</v>
      </c>
      <c r="HF46" s="86">
        <f t="shared" si="194"/>
        <v>6.975284748463652E-25</v>
      </c>
      <c r="HG46" s="86">
        <f t="shared" si="195"/>
        <v>3.2427052543336215E-22</v>
      </c>
      <c r="HH46" s="86">
        <f t="shared" si="196"/>
        <v>1.3116996922164102E-29</v>
      </c>
      <c r="HI46" s="86">
        <f t="shared" si="197"/>
        <v>1.0732337953276182E-28</v>
      </c>
      <c r="HJ46" s="86">
        <f t="shared" si="198"/>
        <v>1.7325843073809558E-29</v>
      </c>
      <c r="HK46" s="86">
        <f t="shared" si="199"/>
        <v>2.7614259557890149E-30</v>
      </c>
      <c r="HL46" s="86">
        <f t="shared" si="200"/>
        <v>5.774859334177709E-32</v>
      </c>
      <c r="HM46" s="86">
        <f t="shared" si="201"/>
        <v>2.5610696426125958E-32</v>
      </c>
      <c r="HN46" s="86">
        <f t="shared" si="202"/>
        <v>8.1298253080335221E-30</v>
      </c>
      <c r="HO46" s="86">
        <f t="shared" si="203"/>
        <v>3.5833152300184304E-26</v>
      </c>
      <c r="HP46" s="86">
        <f t="shared" si="204"/>
        <v>1.1115731075380257E-31</v>
      </c>
      <c r="HQ46" s="86">
        <f t="shared" si="205"/>
        <v>5.9732790577872372E-42</v>
      </c>
      <c r="HS46" s="86">
        <f t="shared" si="114"/>
        <v>4.3727802960434027E-115</v>
      </c>
      <c r="HT46" s="86">
        <f t="shared" si="206"/>
        <v>3.2160677967355137E-160</v>
      </c>
      <c r="HU46" s="86">
        <f t="shared" si="207"/>
        <v>1.618157123116091E-166</v>
      </c>
      <c r="HV46" s="86">
        <f t="shared" si="208"/>
        <v>1.3339917167818185E-152</v>
      </c>
      <c r="HW46" s="86">
        <f t="shared" si="209"/>
        <v>1.5622114366835327E-140</v>
      </c>
      <c r="HX46" s="86">
        <f t="shared" si="210"/>
        <v>7.3803270679400648E-182</v>
      </c>
      <c r="HY46" s="86">
        <f t="shared" si="211"/>
        <v>1.718355236275893E-174</v>
      </c>
      <c r="HZ46" s="86">
        <f t="shared" si="212"/>
        <v>7.3309893252151283E-178</v>
      </c>
      <c r="IA46" s="86">
        <f t="shared" si="213"/>
        <v>6.1947923033220446E-185</v>
      </c>
      <c r="IB46" s="86">
        <f t="shared" si="214"/>
        <v>4.6552656206470611E-199</v>
      </c>
      <c r="IC46" s="86">
        <f t="shared" si="215"/>
        <v>1.1318164625202661E-199</v>
      </c>
      <c r="ID46" s="86">
        <f t="shared" si="216"/>
        <v>1.1542147166914784E-187</v>
      </c>
      <c r="IE46" s="86">
        <f t="shared" si="217"/>
        <v>2.6801390082469363E-161</v>
      </c>
      <c r="IF46" s="86">
        <f t="shared" si="218"/>
        <v>1.4968217203668651E-107</v>
      </c>
      <c r="IG46" s="86">
        <f t="shared" si="219"/>
        <v>4.5367353894057951E-81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5.439462799680883E-214</v>
      </c>
      <c r="IW46" s="86">
        <f t="shared" si="129"/>
        <v>8.399050983694658E-155</v>
      </c>
      <c r="IY46" s="86">
        <f t="shared" si="130"/>
        <v>1.287961904686925E-6</v>
      </c>
      <c r="IZ46" s="86">
        <f t="shared" si="131"/>
        <v>5.2547780613420567E-9</v>
      </c>
      <c r="JA46" s="86">
        <f t="shared" si="132"/>
        <v>6.9854541304413412E-8</v>
      </c>
      <c r="JB46" s="86">
        <f t="shared" si="133"/>
        <v>1.9251875390838593E-9</v>
      </c>
      <c r="JC46" s="86">
        <f t="shared" si="134"/>
        <v>3.8017424788685849E-9</v>
      </c>
      <c r="JD46" s="86">
        <f t="shared" si="135"/>
        <v>5.2019283239114548E-15</v>
      </c>
      <c r="JE46" s="86">
        <f t="shared" si="136"/>
        <v>4.4079218501710429E-16</v>
      </c>
      <c r="JF46" s="86">
        <f t="shared" si="137"/>
        <v>9.9771092811099835E-19</v>
      </c>
      <c r="JG46" s="86">
        <f t="shared" si="138"/>
        <v>1.0639645326936991E-15</v>
      </c>
      <c r="JH46" s="86">
        <f t="shared" si="139"/>
        <v>1.2238232317463985E-15</v>
      </c>
      <c r="JI46" s="86">
        <f t="shared" si="140"/>
        <v>6.2407659065869787E-13</v>
      </c>
      <c r="JJ46" s="86">
        <f t="shared" si="141"/>
        <v>3.9056968464384826E-9</v>
      </c>
      <c r="JK46" s="86">
        <f t="shared" si="142"/>
        <v>5.3445703115178214E-10</v>
      </c>
      <c r="JL46" s="86">
        <f t="shared" si="143"/>
        <v>2.1879755863550937E-11</v>
      </c>
      <c r="JM46" s="86">
        <f t="shared" si="144"/>
        <v>1.9529379724974963E-15</v>
      </c>
    </row>
    <row r="47" spans="2:273" x14ac:dyDescent="0.25">
      <c r="B47" s="2">
        <v>20</v>
      </c>
      <c r="C47" s="37">
        <v>88.078000000000003</v>
      </c>
      <c r="D47" s="37">
        <v>88.263000000000005</v>
      </c>
      <c r="E47" s="37">
        <v>90.492000000000004</v>
      </c>
      <c r="F47" s="37">
        <v>90.983000000000004</v>
      </c>
      <c r="G47" s="37">
        <v>87.962999999999994</v>
      </c>
      <c r="H47" s="37">
        <v>96.561000000000007</v>
      </c>
      <c r="I47" s="37">
        <v>95.326999999999998</v>
      </c>
      <c r="J47" s="37">
        <v>95.213999999999999</v>
      </c>
      <c r="K47" s="37">
        <v>107.96599999999999</v>
      </c>
      <c r="L47" s="37">
        <v>100.93</v>
      </c>
      <c r="M47" s="37">
        <v>100.983</v>
      </c>
      <c r="N47" s="37">
        <v>94.016999999999996</v>
      </c>
      <c r="O47" s="37">
        <v>96.05</v>
      </c>
      <c r="P47" s="37">
        <v>96.45</v>
      </c>
      <c r="Q47" s="37">
        <v>92.75</v>
      </c>
      <c r="S47" s="4">
        <f t="shared" si="8"/>
        <v>90.715371975043183</v>
      </c>
      <c r="T47" s="4">
        <f t="shared" si="9"/>
        <v>90.475399473199445</v>
      </c>
      <c r="U47" s="4">
        <f t="shared" si="10"/>
        <v>92.969851839715474</v>
      </c>
      <c r="V47" s="4">
        <f t="shared" si="11"/>
        <v>91.967622997122263</v>
      </c>
      <c r="W47" s="4">
        <f t="shared" si="12"/>
        <v>89.397116891950461</v>
      </c>
      <c r="X47" s="4">
        <f t="shared" si="13"/>
        <v>93.084285379710835</v>
      </c>
      <c r="Y47" s="4">
        <f t="shared" si="14"/>
        <v>93.676561845932127</v>
      </c>
      <c r="Z47" s="4" t="e">
        <f t="shared" si="15"/>
        <v>#N/A</v>
      </c>
      <c r="AA47" s="4">
        <f t="shared" si="16"/>
        <v>109.93801072490739</v>
      </c>
      <c r="AB47" s="4">
        <f t="shared" si="17"/>
        <v>102.58990878211118</v>
      </c>
      <c r="AC47" s="4">
        <f t="shared" si="18"/>
        <v>101.09918984741564</v>
      </c>
      <c r="AD47" s="4">
        <f t="shared" si="19"/>
        <v>95.708568622589169</v>
      </c>
      <c r="AE47" s="4">
        <f t="shared" si="20"/>
        <v>96.958963279359722</v>
      </c>
      <c r="AF47" s="4">
        <f t="shared" si="21"/>
        <v>96.316396180619748</v>
      </c>
      <c r="AG47" s="4">
        <f t="shared" si="22"/>
        <v>91.81332408596694</v>
      </c>
      <c r="AI47" s="4">
        <f t="shared" si="23"/>
        <v>-2.6373719750431803</v>
      </c>
      <c r="AJ47" s="4">
        <f t="shared" si="24"/>
        <v>-2.2123994731994401</v>
      </c>
      <c r="AK47" s="4">
        <f t="shared" si="25"/>
        <v>-2.4778518397154699</v>
      </c>
      <c r="AL47" s="4">
        <f t="shared" si="26"/>
        <v>-0.98462299712225843</v>
      </c>
      <c r="AM47" s="4">
        <f t="shared" si="27"/>
        <v>-1.4341168919504668</v>
      </c>
      <c r="AN47" s="4">
        <f t="shared" si="28"/>
        <v>3.4767146202891723</v>
      </c>
      <c r="AO47" s="4">
        <f t="shared" si="29"/>
        <v>1.6504381540678708</v>
      </c>
      <c r="AP47" s="4">
        <f t="shared" si="30"/>
        <v>0</v>
      </c>
      <c r="AQ47" s="4">
        <f t="shared" si="31"/>
        <v>-1.9720107249073919</v>
      </c>
      <c r="AR47" s="4">
        <f t="shared" si="32"/>
        <v>-1.6599087821111738</v>
      </c>
      <c r="AS47" s="4">
        <f t="shared" si="33"/>
        <v>-0.1161898474156402</v>
      </c>
      <c r="AT47" s="4">
        <f t="shared" si="34"/>
        <v>-1.6915686225891733</v>
      </c>
      <c r="AU47" s="4">
        <f t="shared" si="35"/>
        <v>-0.90896327935972465</v>
      </c>
      <c r="AV47" s="4">
        <f t="shared" si="146"/>
        <v>0.13360381938025512</v>
      </c>
      <c r="AW47" s="4">
        <f t="shared" si="146"/>
        <v>0.93667591403306005</v>
      </c>
      <c r="AY47" s="2">
        <f t="shared" si="96"/>
        <v>90.713455003284182</v>
      </c>
      <c r="AZ47" s="2">
        <f t="shared" si="147"/>
        <v>90.475385334518521</v>
      </c>
      <c r="BA47" s="2">
        <f t="shared" si="148"/>
        <v>92.96969029656087</v>
      </c>
      <c r="BB47" s="2">
        <f t="shared" si="149"/>
        <v>91.967616851855041</v>
      </c>
      <c r="BC47" s="2">
        <f t="shared" si="150"/>
        <v>89.397106472071528</v>
      </c>
      <c r="BD47" s="2">
        <f t="shared" si="151"/>
        <v>93.084285379659534</v>
      </c>
      <c r="BE47" s="2">
        <f t="shared" si="152"/>
        <v>93.676561845927694</v>
      </c>
      <c r="BF47" s="2" t="e">
        <f t="shared" si="153"/>
        <v>#N/A</v>
      </c>
      <c r="BG47" s="2">
        <f t="shared" si="154"/>
        <v>109.93801072489677</v>
      </c>
      <c r="BH47" s="2">
        <f t="shared" si="155"/>
        <v>102.58990878209819</v>
      </c>
      <c r="BI47" s="2">
        <f t="shared" si="156"/>
        <v>101.09918984390995</v>
      </c>
      <c r="BJ47" s="2">
        <f t="shared" si="157"/>
        <v>95.708558410281398</v>
      </c>
      <c r="BK47" s="2">
        <f t="shared" si="158"/>
        <v>96.958961491106649</v>
      </c>
      <c r="BL47" s="2">
        <f t="shared" si="159"/>
        <v>96.316396094442084</v>
      </c>
      <c r="BM47" s="2">
        <f t="shared" si="160"/>
        <v>91.813324085955287</v>
      </c>
      <c r="BO47" s="2">
        <f t="shared" si="38"/>
        <v>88.078000000000003</v>
      </c>
      <c r="BP47" s="2">
        <f t="shared" si="39"/>
        <v>88.263000000000005</v>
      </c>
      <c r="BQ47" s="2">
        <f t="shared" si="40"/>
        <v>90.492000000000004</v>
      </c>
      <c r="BR47" s="2">
        <f t="shared" si="41"/>
        <v>90.983000000000004</v>
      </c>
      <c r="BS47" s="2">
        <f t="shared" si="42"/>
        <v>87.962999999999994</v>
      </c>
      <c r="BT47" s="2">
        <f t="shared" si="43"/>
        <v>96.561000000000007</v>
      </c>
      <c r="BU47" s="2">
        <f t="shared" si="44"/>
        <v>95.326999999999998</v>
      </c>
      <c r="BV47" s="2" t="str">
        <f t="shared" si="45"/>
        <v/>
      </c>
      <c r="BW47" s="2">
        <f t="shared" si="46"/>
        <v>107.96599999999999</v>
      </c>
      <c r="BX47" s="2">
        <f t="shared" si="47"/>
        <v>100.93</v>
      </c>
      <c r="BY47" s="2">
        <f t="shared" si="48"/>
        <v>100.983</v>
      </c>
      <c r="BZ47" s="2">
        <f t="shared" si="49"/>
        <v>94.016999999999996</v>
      </c>
      <c r="CA47" s="2">
        <f t="shared" si="50"/>
        <v>96.05</v>
      </c>
      <c r="CB47" s="2">
        <f t="shared" si="51"/>
        <v>96.45</v>
      </c>
      <c r="CC47" s="2">
        <f t="shared" si="52"/>
        <v>92.75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90.413536585365875</v>
      </c>
      <c r="DL47" s="2">
        <f t="shared" si="161"/>
        <v>90.586017529643755</v>
      </c>
      <c r="DM47" s="2">
        <f t="shared" si="161"/>
        <v>92.68212971911808</v>
      </c>
      <c r="DN47" s="2">
        <f t="shared" si="161"/>
        <v>92.054125891181997</v>
      </c>
      <c r="DO47" s="2">
        <f t="shared" si="161"/>
        <v>89.480976306620207</v>
      </c>
      <c r="DP47" s="2">
        <f t="shared" si="161"/>
        <v>93.127360697070841</v>
      </c>
      <c r="DQ47" s="2">
        <f t="shared" si="161"/>
        <v>92.707393103448268</v>
      </c>
      <c r="DR47" s="2">
        <f t="shared" si="161"/>
        <v>94.932286153846135</v>
      </c>
      <c r="DS47" s="2">
        <f t="shared" si="161"/>
        <v>109.00742068965518</v>
      </c>
      <c r="DT47" s="2">
        <f t="shared" si="161"/>
        <v>101.9816896551724</v>
      </c>
      <c r="DU47" s="2">
        <f t="shared" si="161"/>
        <v>100.8766759135472</v>
      </c>
      <c r="DV47" s="2">
        <f t="shared" si="161"/>
        <v>95.773232990303356</v>
      </c>
      <c r="DW47" s="2">
        <f t="shared" si="161"/>
        <v>97.665945684802992</v>
      </c>
      <c r="DX47" s="2">
        <f t="shared" si="161"/>
        <v>96.998768067226919</v>
      </c>
      <c r="DY47" s="2">
        <f t="shared" si="161"/>
        <v>91.928425287356319</v>
      </c>
      <c r="EA47" s="2">
        <f t="shared" si="71"/>
        <v>92.907753723854711</v>
      </c>
      <c r="EB47" s="2">
        <f t="shared" si="72"/>
        <v>89.410943618559855</v>
      </c>
      <c r="EC47" s="2">
        <f t="shared" si="73"/>
        <v>95.429185708598752</v>
      </c>
      <c r="ED47" s="2">
        <f t="shared" si="74"/>
        <v>91.075586327983359</v>
      </c>
      <c r="EE47" s="2">
        <f t="shared" si="75"/>
        <v>88.577266861782022</v>
      </c>
      <c r="EF47" s="2">
        <f t="shared" si="76"/>
        <v>92.468691164406692</v>
      </c>
      <c r="EG47" s="2">
        <f t="shared" si="77"/>
        <v>108.19377514293392</v>
      </c>
      <c r="EH47" s="2">
        <f t="shared" si="78"/>
        <v>117.91546237673151</v>
      </c>
      <c r="EI47" s="2">
        <f t="shared" si="79"/>
        <v>122.79407296560288</v>
      </c>
      <c r="EJ47" s="2">
        <f t="shared" si="80"/>
        <v>111.02193622563119</v>
      </c>
      <c r="EK47" s="2">
        <f t="shared" si="81"/>
        <v>104.07796803301387</v>
      </c>
      <c r="EL47" s="2">
        <f t="shared" si="82"/>
        <v>95.078863399631842</v>
      </c>
      <c r="EM47" s="2">
        <f t="shared" si="83"/>
        <v>89.263207801205226</v>
      </c>
      <c r="EN47" s="2">
        <f t="shared" si="84"/>
        <v>88.552830231512459</v>
      </c>
      <c r="EO47" s="2">
        <f t="shared" si="85"/>
        <v>90.122625940808618</v>
      </c>
      <c r="EQ47" s="2">
        <f t="shared" si="86"/>
        <v>92.482422309721031</v>
      </c>
      <c r="ER47" s="2">
        <f t="shared" si="162"/>
        <v>89.493221312263884</v>
      </c>
      <c r="ES47" s="2">
        <f t="shared" si="162"/>
        <v>93.322249320519575</v>
      </c>
      <c r="ET47" s="2">
        <f t="shared" si="162"/>
        <v>91.610246295136733</v>
      </c>
      <c r="EU47" s="2">
        <f t="shared" si="162"/>
        <v>88.520262173139784</v>
      </c>
      <c r="EV47" s="2">
        <f t="shared" si="162"/>
        <v>92.566651998873922</v>
      </c>
      <c r="EW47" s="2">
        <f t="shared" si="162"/>
        <v>102.88560713269752</v>
      </c>
      <c r="EX47" s="2">
        <f t="shared" si="162"/>
        <v>112.17346392056575</v>
      </c>
      <c r="EY47" s="2">
        <f t="shared" si="162"/>
        <v>114.30551035653696</v>
      </c>
      <c r="EZ47" s="2">
        <f t="shared" si="162"/>
        <v>107.10382832288951</v>
      </c>
      <c r="FA47" s="2">
        <f t="shared" si="162"/>
        <v>101.85160759963411</v>
      </c>
      <c r="FB47" s="2">
        <f t="shared" si="162"/>
        <v>94.205111742930583</v>
      </c>
      <c r="FC47" s="2">
        <f t="shared" si="162"/>
        <v>88.097087322346496</v>
      </c>
      <c r="FD47" s="2">
        <f t="shared" si="162"/>
        <v>87.988264763732303</v>
      </c>
      <c r="FE47" s="2">
        <f t="shared" si="162"/>
        <v>90.869063023244877</v>
      </c>
      <c r="FG47" s="2">
        <f t="shared" si="88"/>
        <v>0.12024609335550075</v>
      </c>
      <c r="FH47" s="2">
        <f t="shared" si="163"/>
        <v>9.4149470519509629E-2</v>
      </c>
      <c r="FI47" s="2">
        <f t="shared" si="163"/>
        <v>0.10468409553082174</v>
      </c>
      <c r="FJ47" s="2">
        <f t="shared" si="163"/>
        <v>8.8408956903952021E-2</v>
      </c>
      <c r="FK47" s="2">
        <f t="shared" si="163"/>
        <v>9.2805930491296332E-2</v>
      </c>
      <c r="FL47" s="2">
        <f t="shared" si="163"/>
        <v>6.5398109091738793E-2</v>
      </c>
      <c r="FM47" s="2">
        <f t="shared" si="163"/>
        <v>6.2584080209330317E-2</v>
      </c>
      <c r="FN47" s="2">
        <f t="shared" si="163"/>
        <v>5.9121477522139664E-2</v>
      </c>
      <c r="FO47" s="2">
        <f t="shared" si="163"/>
        <v>6.7504853562525752E-2</v>
      </c>
      <c r="FP47" s="2">
        <f t="shared" si="163"/>
        <v>6.7282019462451145E-2</v>
      </c>
      <c r="FQ47" s="2">
        <f t="shared" si="163"/>
        <v>6.9511157947077656E-2</v>
      </c>
      <c r="FR47" s="2">
        <f t="shared" si="163"/>
        <v>9.3135509340659006E-2</v>
      </c>
      <c r="FS47" s="2">
        <f t="shared" si="163"/>
        <v>8.4136813001160424E-2</v>
      </c>
      <c r="FT47" s="2">
        <f t="shared" si="163"/>
        <v>8.0792736758378531E-2</v>
      </c>
      <c r="FU47" s="2">
        <f t="shared" si="163"/>
        <v>6.3740606465870098E-2</v>
      </c>
      <c r="FW47" s="2">
        <f t="shared" si="112"/>
        <v>3.4066736343045708E-6</v>
      </c>
      <c r="FX47" s="2">
        <f t="shared" si="164"/>
        <v>4.7573599558413088E-6</v>
      </c>
      <c r="FY47" s="2">
        <f t="shared" si="165"/>
        <v>5.930026455079804E-6</v>
      </c>
      <c r="FZ47" s="2">
        <f t="shared" si="166"/>
        <v>4.9054443045137639E-6</v>
      </c>
      <c r="GA47" s="2">
        <f t="shared" si="167"/>
        <v>4.1860889511020817E-6</v>
      </c>
      <c r="GB47" s="2">
        <f t="shared" si="168"/>
        <v>4.3337857779192225E-6</v>
      </c>
      <c r="GC47" s="2">
        <f t="shared" si="169"/>
        <v>6.0723835453443422E-6</v>
      </c>
      <c r="GD47" s="2">
        <f t="shared" si="170"/>
        <v>6.5170121677934541E-6</v>
      </c>
      <c r="GE47" s="2">
        <f t="shared" si="171"/>
        <v>8.9423577591412359E-6</v>
      </c>
      <c r="GF47" s="2">
        <f t="shared" si="172"/>
        <v>6.8703501398730622E-6</v>
      </c>
      <c r="GG47" s="2">
        <f t="shared" si="173"/>
        <v>5.2066089857083509E-6</v>
      </c>
      <c r="GH47" s="2">
        <f t="shared" si="174"/>
        <v>4.7090315238434308E-6</v>
      </c>
      <c r="GI47" s="2">
        <f t="shared" si="175"/>
        <v>3.9512952611383072E-6</v>
      </c>
      <c r="GJ47" s="2">
        <f t="shared" si="176"/>
        <v>2.7287293039085618E-6</v>
      </c>
      <c r="GK47" s="2">
        <f t="shared" si="177"/>
        <v>2.0686319448477413E-6</v>
      </c>
      <c r="GM47" s="86">
        <f t="shared" si="113"/>
        <v>2.1581113778257146E-6</v>
      </c>
      <c r="GN47" s="86">
        <f t="shared" si="178"/>
        <v>1.1406086079873839E-8</v>
      </c>
      <c r="GO47" s="86">
        <f t="shared" si="179"/>
        <v>1.3453172065888156E-7</v>
      </c>
      <c r="GP47" s="86">
        <f t="shared" si="180"/>
        <v>4.3335804567888429E-9</v>
      </c>
      <c r="GQ47" s="86">
        <f t="shared" si="181"/>
        <v>8.3685951373727483E-9</v>
      </c>
      <c r="GR47" s="86">
        <f t="shared" si="182"/>
        <v>2.1090318964143139E-14</v>
      </c>
      <c r="GS47" s="86">
        <f t="shared" si="183"/>
        <v>1.9955508118742579E-15</v>
      </c>
      <c r="GT47" s="86">
        <f t="shared" si="184"/>
        <v>6.0659059856894241E-18</v>
      </c>
      <c r="GU47" s="86">
        <f t="shared" si="185"/>
        <v>4.7939125598601872E-15</v>
      </c>
      <c r="GV47" s="86">
        <f t="shared" si="186"/>
        <v>5.4607251652024769E-15</v>
      </c>
      <c r="GW47" s="86">
        <f t="shared" si="187"/>
        <v>2.0049479360127606E-12</v>
      </c>
      <c r="GX47" s="86">
        <f t="shared" si="188"/>
        <v>8.5947457570318684E-9</v>
      </c>
      <c r="GY47" s="86">
        <f t="shared" si="189"/>
        <v>1.2721220848421525E-9</v>
      </c>
      <c r="GZ47" s="86">
        <f t="shared" si="190"/>
        <v>6.1569963002939992E-11</v>
      </c>
      <c r="HA47" s="86">
        <f t="shared" si="191"/>
        <v>8.2375843899605862E-15</v>
      </c>
      <c r="HC47" s="86">
        <f t="shared" si="145"/>
        <v>7.7990619544201061E-19</v>
      </c>
      <c r="HD47" s="86">
        <f t="shared" si="192"/>
        <v>7.7128790973795307E-25</v>
      </c>
      <c r="HE47" s="86">
        <f t="shared" si="193"/>
        <v>1.9028945518837118E-27</v>
      </c>
      <c r="HF47" s="86">
        <f t="shared" si="194"/>
        <v>3.3251006633691126E-24</v>
      </c>
      <c r="HG47" s="86">
        <f t="shared" si="195"/>
        <v>1.3289600156234619E-21</v>
      </c>
      <c r="HH47" s="86">
        <f t="shared" si="196"/>
        <v>8.6131876867191289E-29</v>
      </c>
      <c r="HI47" s="86">
        <f t="shared" si="197"/>
        <v>6.7295605804421881E-28</v>
      </c>
      <c r="HJ47" s="86">
        <f t="shared" si="198"/>
        <v>1.1435618964190608E-28</v>
      </c>
      <c r="HK47" s="86">
        <f t="shared" si="199"/>
        <v>2.0103627787235836E-29</v>
      </c>
      <c r="HL47" s="86">
        <f t="shared" si="200"/>
        <v>4.6609674703379641E-31</v>
      </c>
      <c r="HM47" s="86">
        <f t="shared" si="201"/>
        <v>2.0305997822167366E-31</v>
      </c>
      <c r="HN47" s="86">
        <f t="shared" si="202"/>
        <v>5.5255801503724978E-29</v>
      </c>
      <c r="HO47" s="86">
        <f t="shared" si="203"/>
        <v>1.8224071380482472E-25</v>
      </c>
      <c r="HP47" s="86">
        <f t="shared" si="204"/>
        <v>8.4190219853615733E-31</v>
      </c>
      <c r="HQ47" s="86">
        <f t="shared" si="205"/>
        <v>8.8857121351154674E-41</v>
      </c>
      <c r="HS47" s="86">
        <f t="shared" si="114"/>
        <v>5.031906828520028E-113</v>
      </c>
      <c r="HT47" s="86">
        <f t="shared" si="206"/>
        <v>2.7855879022683762E-157</v>
      </c>
      <c r="HU47" s="86">
        <f t="shared" si="207"/>
        <v>2.1533609737953789E-163</v>
      </c>
      <c r="HV47" s="86">
        <f t="shared" si="208"/>
        <v>8.8833079722333476E-150</v>
      </c>
      <c r="HW47" s="86">
        <f t="shared" si="209"/>
        <v>6.1764897817778167E-138</v>
      </c>
      <c r="HX47" s="86">
        <f t="shared" si="210"/>
        <v>1.8285101274065949E-178</v>
      </c>
      <c r="HY47" s="86">
        <f t="shared" si="211"/>
        <v>3.3962620315746398E-171</v>
      </c>
      <c r="HZ47" s="86">
        <f t="shared" si="212"/>
        <v>1.7283135464895615E-174</v>
      </c>
      <c r="IA47" s="86">
        <f t="shared" si="213"/>
        <v>2.2933463710913749E-181</v>
      </c>
      <c r="IB47" s="86">
        <f t="shared" si="214"/>
        <v>2.8565772520252595E-195</v>
      </c>
      <c r="IC47" s="86">
        <f t="shared" si="215"/>
        <v>6.2160016117780755E-196</v>
      </c>
      <c r="ID47" s="86">
        <f t="shared" si="216"/>
        <v>3.6408683614312951E-184</v>
      </c>
      <c r="IE47" s="86">
        <f t="shared" si="217"/>
        <v>2.3601534300118901E-158</v>
      </c>
      <c r="IF47" s="86">
        <f t="shared" si="218"/>
        <v>1.2503593493829901E-105</v>
      </c>
      <c r="IG47" s="86">
        <f t="shared" si="219"/>
        <v>1.1593470891075464E-79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5.6179245646490787E-211</v>
      </c>
      <c r="IW47" s="86">
        <f t="shared" si="129"/>
        <v>1.1267519989860275E-152</v>
      </c>
      <c r="IY47" s="86">
        <f t="shared" si="130"/>
        <v>2.1581113778264947E-6</v>
      </c>
      <c r="IZ47" s="86">
        <f t="shared" si="131"/>
        <v>1.1406086079873839E-8</v>
      </c>
      <c r="JA47" s="86">
        <f t="shared" si="132"/>
        <v>1.3453172065888156E-7</v>
      </c>
      <c r="JB47" s="86">
        <f t="shared" si="133"/>
        <v>4.3335804567888462E-9</v>
      </c>
      <c r="JC47" s="86">
        <f t="shared" si="134"/>
        <v>8.3685951373740768E-9</v>
      </c>
      <c r="JD47" s="86">
        <f t="shared" si="135"/>
        <v>2.1090318964143225E-14</v>
      </c>
      <c r="JE47" s="86">
        <f t="shared" si="136"/>
        <v>1.9955508118749308E-15</v>
      </c>
      <c r="JF47" s="86">
        <f t="shared" si="137"/>
        <v>6.0659059858037805E-18</v>
      </c>
      <c r="JG47" s="86">
        <f t="shared" si="138"/>
        <v>4.7939125598602069E-15</v>
      </c>
      <c r="JH47" s="86">
        <f t="shared" si="139"/>
        <v>5.4607251652024777E-15</v>
      </c>
      <c r="JI47" s="86">
        <f t="shared" si="140"/>
        <v>2.0049479360127606E-12</v>
      </c>
      <c r="JJ47" s="86">
        <f t="shared" si="141"/>
        <v>8.5947457570318684E-9</v>
      </c>
      <c r="JK47" s="86">
        <f t="shared" si="142"/>
        <v>1.2721220848421527E-9</v>
      </c>
      <c r="JL47" s="86">
        <f t="shared" si="143"/>
        <v>6.1569963002939992E-11</v>
      </c>
      <c r="JM47" s="86">
        <f t="shared" si="144"/>
        <v>8.2375843899605862E-15</v>
      </c>
    </row>
    <row r="48" spans="2:273" x14ac:dyDescent="0.25">
      <c r="B48" s="2">
        <v>21</v>
      </c>
      <c r="C48" s="37">
        <v>90.203000000000003</v>
      </c>
      <c r="D48" s="37">
        <v>88.981999999999999</v>
      </c>
      <c r="E48" s="37">
        <v>90.474999999999994</v>
      </c>
      <c r="F48" s="37">
        <v>91.138000000000005</v>
      </c>
      <c r="G48" s="37">
        <v>87.667000000000002</v>
      </c>
      <c r="H48" s="37">
        <v>96.385999999999996</v>
      </c>
      <c r="I48" s="37">
        <v>94.326999999999998</v>
      </c>
      <c r="J48" s="37">
        <v>95.554000000000002</v>
      </c>
      <c r="K48" s="37">
        <v>107.759</v>
      </c>
      <c r="L48" s="37">
        <v>101.404</v>
      </c>
      <c r="M48" s="37">
        <v>100.051</v>
      </c>
      <c r="N48" s="37">
        <v>94.332999999999998</v>
      </c>
      <c r="O48" s="37">
        <v>96.316999999999993</v>
      </c>
      <c r="P48" s="37">
        <v>96.766999999999996</v>
      </c>
      <c r="Q48" s="37">
        <v>93.382999999999996</v>
      </c>
      <c r="S48" s="4">
        <f t="shared" si="8"/>
        <v>90.960618561833996</v>
      </c>
      <c r="T48" s="4">
        <f t="shared" si="9"/>
        <v>90.894948225867651</v>
      </c>
      <c r="U48" s="4">
        <f t="shared" si="10"/>
        <v>93.342028248982743</v>
      </c>
      <c r="V48" s="4">
        <f t="shared" si="11"/>
        <v>92.300282550145795</v>
      </c>
      <c r="W48" s="4">
        <f t="shared" si="12"/>
        <v>89.678456168764995</v>
      </c>
      <c r="X48" s="4">
        <f t="shared" si="13"/>
        <v>93.272931254738808</v>
      </c>
      <c r="Y48" s="4">
        <f t="shared" si="14"/>
        <v>94.001833282837623</v>
      </c>
      <c r="Z48" s="4" t="e">
        <f t="shared" si="15"/>
        <v>#N/A</v>
      </c>
      <c r="AA48" s="4">
        <f t="shared" si="16"/>
        <v>109.9881864338589</v>
      </c>
      <c r="AB48" s="4">
        <f t="shared" si="17"/>
        <v>102.70761932537643</v>
      </c>
      <c r="AC48" s="4">
        <f t="shared" si="18"/>
        <v>101.3213787923322</v>
      </c>
      <c r="AD48" s="4">
        <f t="shared" si="19"/>
        <v>95.683717247472416</v>
      </c>
      <c r="AE48" s="4">
        <f t="shared" si="20"/>
        <v>97.185350789773338</v>
      </c>
      <c r="AF48" s="4">
        <f t="shared" si="21"/>
        <v>96.41347801490808</v>
      </c>
      <c r="AG48" s="4">
        <f t="shared" si="22"/>
        <v>91.872205726736354</v>
      </c>
      <c r="AI48" s="4">
        <f t="shared" si="23"/>
        <v>-0.75761856183399345</v>
      </c>
      <c r="AJ48" s="4">
        <f t="shared" si="24"/>
        <v>-1.9129482258676518</v>
      </c>
      <c r="AK48" s="4">
        <f t="shared" si="25"/>
        <v>-2.8670282489827486</v>
      </c>
      <c r="AL48" s="4">
        <f t="shared" si="26"/>
        <v>-1.1622825501457896</v>
      </c>
      <c r="AM48" s="4">
        <f t="shared" si="27"/>
        <v>-2.0114561687649939</v>
      </c>
      <c r="AN48" s="4">
        <f t="shared" si="28"/>
        <v>3.113068745261188</v>
      </c>
      <c r="AO48" s="4">
        <f t="shared" si="29"/>
        <v>0.32516671716237511</v>
      </c>
      <c r="AP48" s="4">
        <f t="shared" si="30"/>
        <v>0</v>
      </c>
      <c r="AQ48" s="4">
        <f t="shared" si="31"/>
        <v>-2.2291864338588994</v>
      </c>
      <c r="AR48" s="4">
        <f t="shared" si="32"/>
        <v>-1.303619325376431</v>
      </c>
      <c r="AS48" s="4">
        <f t="shared" si="33"/>
        <v>-1.2703787923321954</v>
      </c>
      <c r="AT48" s="4">
        <f t="shared" si="34"/>
        <v>-1.3507172474724172</v>
      </c>
      <c r="AU48" s="4">
        <f t="shared" si="35"/>
        <v>-0.8683507897733449</v>
      </c>
      <c r="AV48" s="4">
        <f t="shared" si="146"/>
        <v>0.35352198509191624</v>
      </c>
      <c r="AW48" s="4">
        <f t="shared" si="146"/>
        <v>1.5107942732636417</v>
      </c>
      <c r="AY48" s="2">
        <f t="shared" si="96"/>
        <v>90.957503854261759</v>
      </c>
      <c r="AZ48" s="2">
        <f t="shared" si="147"/>
        <v>90.894918694042929</v>
      </c>
      <c r="BA48" s="2">
        <f t="shared" si="148"/>
        <v>93.341727873416502</v>
      </c>
      <c r="BB48" s="2">
        <f t="shared" si="149"/>
        <v>92.30026924627262</v>
      </c>
      <c r="BC48" s="2">
        <f t="shared" si="150"/>
        <v>89.678434104758665</v>
      </c>
      <c r="BD48" s="2">
        <f t="shared" si="151"/>
        <v>93.272931254541774</v>
      </c>
      <c r="BE48" s="2">
        <f t="shared" si="152"/>
        <v>94.001833282818637</v>
      </c>
      <c r="BF48" s="2" t="e">
        <f t="shared" si="153"/>
        <v>#N/A</v>
      </c>
      <c r="BG48" s="2">
        <f t="shared" si="154"/>
        <v>109.98818643381374</v>
      </c>
      <c r="BH48" s="2">
        <f t="shared" si="155"/>
        <v>102.70761932532172</v>
      </c>
      <c r="BI48" s="2">
        <f t="shared" si="156"/>
        <v>101.32137878159448</v>
      </c>
      <c r="BJ48" s="2">
        <f t="shared" si="157"/>
        <v>95.683695630463205</v>
      </c>
      <c r="BK48" s="2">
        <f t="shared" si="158"/>
        <v>97.185346701709861</v>
      </c>
      <c r="BL48" s="2">
        <f t="shared" si="159"/>
        <v>96.413477783210496</v>
      </c>
      <c r="BM48" s="2">
        <f t="shared" si="160"/>
        <v>91.872205726689828</v>
      </c>
      <c r="BO48" s="2">
        <f t="shared" si="38"/>
        <v>90.203000000000003</v>
      </c>
      <c r="BP48" s="2">
        <f t="shared" si="39"/>
        <v>88.981999999999999</v>
      </c>
      <c r="BQ48" s="2">
        <f t="shared" si="40"/>
        <v>90.474999999999994</v>
      </c>
      <c r="BR48" s="2">
        <f t="shared" si="41"/>
        <v>91.138000000000005</v>
      </c>
      <c r="BS48" s="2">
        <f t="shared" si="42"/>
        <v>87.667000000000002</v>
      </c>
      <c r="BT48" s="2">
        <f t="shared" si="43"/>
        <v>96.385999999999996</v>
      </c>
      <c r="BU48" s="2">
        <f t="shared" si="44"/>
        <v>94.326999999999998</v>
      </c>
      <c r="BV48" s="2" t="str">
        <f t="shared" si="45"/>
        <v/>
      </c>
      <c r="BW48" s="2">
        <f t="shared" si="46"/>
        <v>107.759</v>
      </c>
      <c r="BX48" s="2">
        <f t="shared" si="47"/>
        <v>101.404</v>
      </c>
      <c r="BY48" s="2">
        <f t="shared" si="48"/>
        <v>100.051</v>
      </c>
      <c r="BZ48" s="2">
        <f t="shared" si="49"/>
        <v>94.332999999999998</v>
      </c>
      <c r="CA48" s="2">
        <f t="shared" si="50"/>
        <v>96.316999999999993</v>
      </c>
      <c r="CB48" s="2">
        <f t="shared" si="51"/>
        <v>96.766999999999996</v>
      </c>
      <c r="CC48" s="2">
        <f t="shared" si="52"/>
        <v>93.382999999999996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90.682214634146362</v>
      </c>
      <c r="DL48" s="2">
        <f t="shared" si="161"/>
        <v>91.0746111606299</v>
      </c>
      <c r="DM48" s="2">
        <f t="shared" si="161"/>
        <v>93.093441860465106</v>
      </c>
      <c r="DN48" s="2">
        <f t="shared" si="161"/>
        <v>92.442303470919342</v>
      </c>
      <c r="DO48" s="2">
        <f t="shared" si="161"/>
        <v>89.811720034843205</v>
      </c>
      <c r="DP48" s="2">
        <f t="shared" si="161"/>
        <v>93.3441364479051</v>
      </c>
      <c r="DQ48" s="2">
        <f t="shared" si="161"/>
        <v>92.983062068965509</v>
      </c>
      <c r="DR48" s="2">
        <f t="shared" si="161"/>
        <v>95.194003076923067</v>
      </c>
      <c r="DS48" s="2">
        <f t="shared" si="161"/>
        <v>109.00447192118227</v>
      </c>
      <c r="DT48" s="2">
        <f t="shared" si="161"/>
        <v>102.07487192118225</v>
      </c>
      <c r="DU48" s="2">
        <f t="shared" si="161"/>
        <v>101.116487745098</v>
      </c>
      <c r="DV48" s="2">
        <f t="shared" si="161"/>
        <v>95.771948734570429</v>
      </c>
      <c r="DW48" s="2">
        <f t="shared" si="161"/>
        <v>97.992132833020634</v>
      </c>
      <c r="DX48" s="2">
        <f t="shared" si="161"/>
        <v>97.177318487394984</v>
      </c>
      <c r="DY48" s="2">
        <f t="shared" si="161"/>
        <v>92.009983908045967</v>
      </c>
      <c r="EA48" s="2">
        <f t="shared" si="71"/>
        <v>92.794390198771623</v>
      </c>
      <c r="EB48" s="2">
        <f t="shared" si="72"/>
        <v>89.318143881736475</v>
      </c>
      <c r="EC48" s="2">
        <f t="shared" si="73"/>
        <v>95.278482390408413</v>
      </c>
      <c r="ED48" s="2">
        <f t="shared" si="74"/>
        <v>90.964576984838857</v>
      </c>
      <c r="EE48" s="2">
        <f t="shared" si="75"/>
        <v>88.490184052197847</v>
      </c>
      <c r="EF48" s="2">
        <f t="shared" si="76"/>
        <v>92.344871031650285</v>
      </c>
      <c r="EG48" s="2">
        <f t="shared" si="77"/>
        <v>107.91932934269602</v>
      </c>
      <c r="EH48" s="2">
        <f t="shared" si="78"/>
        <v>117.56602900886382</v>
      </c>
      <c r="EI48" s="2">
        <f t="shared" si="79"/>
        <v>122.38242542793887</v>
      </c>
      <c r="EJ48" s="2">
        <f t="shared" si="80"/>
        <v>110.70786492489614</v>
      </c>
      <c r="EK48" s="2">
        <f t="shared" si="81"/>
        <v>103.82292440037665</v>
      </c>
      <c r="EL48" s="2">
        <f t="shared" si="82"/>
        <v>94.900026619954645</v>
      </c>
      <c r="EM48" s="2">
        <f t="shared" si="83"/>
        <v>89.175946251247268</v>
      </c>
      <c r="EN48" s="2">
        <f t="shared" si="84"/>
        <v>88.487681887757915</v>
      </c>
      <c r="EO48" s="2">
        <f t="shared" si="85"/>
        <v>90.026484480128516</v>
      </c>
      <c r="EQ48" s="2">
        <f t="shared" si="86"/>
        <v>92.373535657240495</v>
      </c>
      <c r="ER48" s="2">
        <f t="shared" si="162"/>
        <v>89.399538977414821</v>
      </c>
      <c r="ES48" s="2">
        <f t="shared" si="162"/>
        <v>93.19535993489275</v>
      </c>
      <c r="ET48" s="2">
        <f t="shared" si="162"/>
        <v>91.493413592151967</v>
      </c>
      <c r="EU48" s="2">
        <f t="shared" si="162"/>
        <v>88.433804500412705</v>
      </c>
      <c r="EV48" s="2">
        <f t="shared" si="162"/>
        <v>92.441803115988222</v>
      </c>
      <c r="EW48" s="2">
        <f t="shared" si="162"/>
        <v>102.66962005360004</v>
      </c>
      <c r="EX48" s="2">
        <f t="shared" si="162"/>
        <v>111.88734973384649</v>
      </c>
      <c r="EY48" s="2">
        <f t="shared" si="162"/>
        <v>113.99080618647602</v>
      </c>
      <c r="EZ48" s="2">
        <f t="shared" si="162"/>
        <v>106.83341977535719</v>
      </c>
      <c r="FA48" s="2">
        <f t="shared" si="162"/>
        <v>101.62141523247145</v>
      </c>
      <c r="FB48" s="2">
        <f t="shared" si="162"/>
        <v>94.036267609254494</v>
      </c>
      <c r="FC48" s="2">
        <f t="shared" si="162"/>
        <v>88.022243278757742</v>
      </c>
      <c r="FD48" s="2">
        <f t="shared" si="162"/>
        <v>87.929415053284444</v>
      </c>
      <c r="FE48" s="2">
        <f t="shared" si="162"/>
        <v>90.764044638404471</v>
      </c>
      <c r="FG48" s="2">
        <f t="shared" si="88"/>
        <v>0.13033518461328558</v>
      </c>
      <c r="FH48" s="2">
        <f t="shared" si="163"/>
        <v>0.10230358022074623</v>
      </c>
      <c r="FI48" s="2">
        <f t="shared" si="163"/>
        <v>0.11363613365732329</v>
      </c>
      <c r="FJ48" s="2">
        <f t="shared" si="163"/>
        <v>9.6118646071169919E-2</v>
      </c>
      <c r="FK48" s="2">
        <f t="shared" si="163"/>
        <v>0.10085663429173551</v>
      </c>
      <c r="FL48" s="2">
        <f t="shared" si="163"/>
        <v>7.1257998942584291E-2</v>
      </c>
      <c r="FM48" s="2">
        <f t="shared" si="163"/>
        <v>6.8210226086989401E-2</v>
      </c>
      <c r="FN48" s="2">
        <f t="shared" si="163"/>
        <v>6.4457748316538152E-2</v>
      </c>
      <c r="FO48" s="2">
        <f t="shared" si="163"/>
        <v>7.3538661405273334E-2</v>
      </c>
      <c r="FP48" s="2">
        <f t="shared" si="163"/>
        <v>7.3297475252902769E-2</v>
      </c>
      <c r="FQ48" s="2">
        <f t="shared" si="163"/>
        <v>7.5709736032191416E-2</v>
      </c>
      <c r="FR48" s="2">
        <f t="shared" si="163"/>
        <v>0.10121161367458405</v>
      </c>
      <c r="FS48" s="2">
        <f t="shared" si="163"/>
        <v>9.1511349652241183E-2</v>
      </c>
      <c r="FT48" s="2">
        <f t="shared" si="163"/>
        <v>8.7902298916254826E-2</v>
      </c>
      <c r="FU48" s="2">
        <f t="shared" si="163"/>
        <v>6.9463016907273856E-2</v>
      </c>
      <c r="FW48" s="2">
        <f t="shared" si="112"/>
        <v>3.7353421336969496E-6</v>
      </c>
      <c r="FX48" s="2">
        <f t="shared" si="164"/>
        <v>5.2163390685815307E-6</v>
      </c>
      <c r="FY48" s="2">
        <f t="shared" si="165"/>
        <v>6.5021409905537061E-6</v>
      </c>
      <c r="FZ48" s="2">
        <f t="shared" si="166"/>
        <v>5.3787101767204552E-6</v>
      </c>
      <c r="GA48" s="2">
        <f t="shared" si="167"/>
        <v>4.5899534082717761E-6</v>
      </c>
      <c r="GB48" s="2">
        <f t="shared" si="168"/>
        <v>4.751899625399382E-6</v>
      </c>
      <c r="GC48" s="2">
        <f t="shared" si="169"/>
        <v>6.6582322553459713E-6</v>
      </c>
      <c r="GD48" s="2">
        <f t="shared" si="170"/>
        <v>7.1457572530934922E-6</v>
      </c>
      <c r="GE48" s="2">
        <f t="shared" si="171"/>
        <v>9.8050918457402893E-6</v>
      </c>
      <c r="GF48" s="2">
        <f t="shared" si="172"/>
        <v>7.5331841349519409E-6</v>
      </c>
      <c r="GG48" s="2">
        <f t="shared" si="173"/>
        <v>5.7089303609382666E-6</v>
      </c>
      <c r="GH48" s="2">
        <f t="shared" si="174"/>
        <v>5.1633480450388033E-6</v>
      </c>
      <c r="GI48" s="2">
        <f t="shared" si="175"/>
        <v>4.3325074487502462E-6</v>
      </c>
      <c r="GJ48" s="2">
        <f t="shared" si="176"/>
        <v>2.9919913972324376E-6</v>
      </c>
      <c r="GK48" s="2">
        <f t="shared" si="177"/>
        <v>2.268209370686408E-6</v>
      </c>
      <c r="GM48" s="86">
        <f t="shared" si="113"/>
        <v>3.578919163464949E-6</v>
      </c>
      <c r="GN48" s="86">
        <f t="shared" si="178"/>
        <v>2.4350824778340571E-8</v>
      </c>
      <c r="GO48" s="86">
        <f t="shared" si="179"/>
        <v>2.5555865248465206E-7</v>
      </c>
      <c r="GP48" s="86">
        <f t="shared" si="180"/>
        <v>9.5878738733173346E-9</v>
      </c>
      <c r="GQ48" s="86">
        <f t="shared" si="181"/>
        <v>1.811254979811693E-8</v>
      </c>
      <c r="GR48" s="86">
        <f t="shared" si="182"/>
        <v>8.2877405165962807E-14</v>
      </c>
      <c r="GS48" s="86">
        <f t="shared" si="183"/>
        <v>8.7340652767292734E-15</v>
      </c>
      <c r="GT48" s="86">
        <f t="shared" si="184"/>
        <v>3.5393123133064832E-17</v>
      </c>
      <c r="GU48" s="86">
        <f t="shared" si="185"/>
        <v>2.0868100910252003E-14</v>
      </c>
      <c r="GV48" s="86">
        <f t="shared" si="186"/>
        <v>2.3547416449489548E-14</v>
      </c>
      <c r="GW48" s="86">
        <f t="shared" si="187"/>
        <v>6.2793975326426168E-12</v>
      </c>
      <c r="GX48" s="86">
        <f t="shared" si="188"/>
        <v>1.8596022432502934E-8</v>
      </c>
      <c r="GY48" s="86">
        <f t="shared" si="189"/>
        <v>2.9723272938920497E-9</v>
      </c>
      <c r="GZ48" s="86">
        <f t="shared" si="190"/>
        <v>1.6933082346770729E-10</v>
      </c>
      <c r="HA48" s="86">
        <f t="shared" si="191"/>
        <v>3.3650174363356137E-14</v>
      </c>
      <c r="HC48" s="86">
        <f t="shared" si="145"/>
        <v>2.4263529009408786E-18</v>
      </c>
      <c r="HD48" s="86">
        <f t="shared" si="192"/>
        <v>3.758250779901593E-24</v>
      </c>
      <c r="HE48" s="86">
        <f t="shared" si="193"/>
        <v>1.0849987926034643E-26</v>
      </c>
      <c r="HF48" s="86">
        <f t="shared" si="194"/>
        <v>1.5495158783372214E-23</v>
      </c>
      <c r="HG48" s="86">
        <f t="shared" si="195"/>
        <v>5.3341817216911732E-21</v>
      </c>
      <c r="HH48" s="86">
        <f t="shared" si="196"/>
        <v>5.5023674363003175E-28</v>
      </c>
      <c r="HI48" s="86">
        <f t="shared" si="197"/>
        <v>4.1071210606329355E-27</v>
      </c>
      <c r="HJ48" s="86">
        <f t="shared" si="198"/>
        <v>7.3411400729403321E-28</v>
      </c>
      <c r="HK48" s="86">
        <f t="shared" si="199"/>
        <v>1.4204556864328056E-28</v>
      </c>
      <c r="HL48" s="86">
        <f t="shared" si="200"/>
        <v>3.6460263175584044E-30</v>
      </c>
      <c r="HM48" s="86">
        <f t="shared" si="201"/>
        <v>1.5617869942289313E-30</v>
      </c>
      <c r="HN48" s="86">
        <f t="shared" si="202"/>
        <v>3.6507047122092418E-28</v>
      </c>
      <c r="HO48" s="86">
        <f t="shared" si="203"/>
        <v>9.0546003196656216E-25</v>
      </c>
      <c r="HP48" s="86">
        <f t="shared" si="204"/>
        <v>6.1900590867910352E-30</v>
      </c>
      <c r="HQ48" s="86">
        <f t="shared" si="205"/>
        <v>1.2706053185720557E-39</v>
      </c>
      <c r="HS48" s="86">
        <f t="shared" si="114"/>
        <v>5.5441247103246105E-111</v>
      </c>
      <c r="HT48" s="86">
        <f t="shared" si="206"/>
        <v>2.2649129827833407E-154</v>
      </c>
      <c r="HU48" s="86">
        <f t="shared" si="207"/>
        <v>2.6750809007174109E-160</v>
      </c>
      <c r="HV48" s="86">
        <f t="shared" si="208"/>
        <v>5.5635491526134042E-147</v>
      </c>
      <c r="HW48" s="86">
        <f t="shared" si="209"/>
        <v>2.3080569840266874E-135</v>
      </c>
      <c r="HX48" s="86">
        <f t="shared" si="210"/>
        <v>4.2058805109930989E-175</v>
      </c>
      <c r="HY48" s="86">
        <f t="shared" si="211"/>
        <v>6.2397500730747574E-168</v>
      </c>
      <c r="HZ48" s="86">
        <f t="shared" si="212"/>
        <v>3.7800914285279215E-171</v>
      </c>
      <c r="IA48" s="86">
        <f t="shared" si="213"/>
        <v>7.8313327987466389E-178</v>
      </c>
      <c r="IB48" s="86">
        <f t="shared" si="214"/>
        <v>1.6108433722797805E-191</v>
      </c>
      <c r="IC48" s="86">
        <f t="shared" si="215"/>
        <v>3.1448185905660976E-192</v>
      </c>
      <c r="ID48" s="86">
        <f t="shared" si="216"/>
        <v>1.0639110710699981E-180</v>
      </c>
      <c r="IE48" s="86">
        <f t="shared" si="217"/>
        <v>1.9512766695068373E-155</v>
      </c>
      <c r="IF48" s="86">
        <f t="shared" si="218"/>
        <v>1.0030517665869242E-103</v>
      </c>
      <c r="IG48" s="86">
        <f t="shared" si="219"/>
        <v>2.8782693047943392E-78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5.5214111707033428E-208</v>
      </c>
      <c r="IW48" s="86">
        <f t="shared" si="129"/>
        <v>1.4606624214607049E-150</v>
      </c>
      <c r="IY48" s="86">
        <f t="shared" si="130"/>
        <v>3.5789191634673753E-6</v>
      </c>
      <c r="IZ48" s="86">
        <f t="shared" si="131"/>
        <v>2.4350824778340575E-8</v>
      </c>
      <c r="JA48" s="86">
        <f t="shared" si="132"/>
        <v>2.5555865248465206E-7</v>
      </c>
      <c r="JB48" s="86">
        <f t="shared" si="133"/>
        <v>9.5878738733173495E-9</v>
      </c>
      <c r="JC48" s="86">
        <f t="shared" si="134"/>
        <v>1.8112549798122264E-8</v>
      </c>
      <c r="JD48" s="86">
        <f t="shared" si="135"/>
        <v>8.2877405165963362E-14</v>
      </c>
      <c r="JE48" s="86">
        <f t="shared" si="136"/>
        <v>8.7340652767333802E-15</v>
      </c>
      <c r="JF48" s="86">
        <f t="shared" si="137"/>
        <v>3.5393123133798947E-17</v>
      </c>
      <c r="JG48" s="86">
        <f t="shared" si="138"/>
        <v>2.0868100910252145E-14</v>
      </c>
      <c r="JH48" s="86">
        <f t="shared" si="139"/>
        <v>2.3547416449489551E-14</v>
      </c>
      <c r="JI48" s="86">
        <f t="shared" si="140"/>
        <v>6.2793975326426168E-12</v>
      </c>
      <c r="JJ48" s="86">
        <f t="shared" si="141"/>
        <v>1.8596022432502934E-8</v>
      </c>
      <c r="JK48" s="86">
        <f t="shared" si="142"/>
        <v>2.9723272938920506E-9</v>
      </c>
      <c r="JL48" s="86">
        <f t="shared" si="143"/>
        <v>1.6933082346770729E-10</v>
      </c>
      <c r="JM48" s="86">
        <f t="shared" si="144"/>
        <v>3.3650174363356137E-14</v>
      </c>
    </row>
    <row r="49" spans="2:273" x14ac:dyDescent="0.25">
      <c r="B49" s="2">
        <v>22</v>
      </c>
      <c r="C49" s="37">
        <v>88.968999999999994</v>
      </c>
      <c r="D49" s="37">
        <v>87.841999999999999</v>
      </c>
      <c r="E49" s="37">
        <v>91.067999999999998</v>
      </c>
      <c r="F49" s="37">
        <v>91.775999999999996</v>
      </c>
      <c r="G49" s="37">
        <v>88.480999999999995</v>
      </c>
      <c r="H49" s="37">
        <v>95.772000000000006</v>
      </c>
      <c r="I49" s="37">
        <v>94.436000000000007</v>
      </c>
      <c r="J49" s="37">
        <v>95.981999999999999</v>
      </c>
      <c r="K49" s="37">
        <v>108.569</v>
      </c>
      <c r="L49" s="37">
        <v>101.877</v>
      </c>
      <c r="M49" s="37">
        <v>99.965999999999994</v>
      </c>
      <c r="N49" s="37">
        <v>93.016999999999996</v>
      </c>
      <c r="O49" s="37">
        <v>95.667000000000002</v>
      </c>
      <c r="P49" s="37">
        <v>96.582999999999998</v>
      </c>
      <c r="Q49" s="37">
        <v>92.35</v>
      </c>
      <c r="S49" s="4">
        <f t="shared" si="8"/>
        <v>91.200080206307973</v>
      </c>
      <c r="T49" s="4">
        <f t="shared" si="9"/>
        <v>91.303582634184593</v>
      </c>
      <c r="U49" s="4">
        <f t="shared" si="10"/>
        <v>93.705325106395421</v>
      </c>
      <c r="V49" s="4">
        <f t="shared" si="11"/>
        <v>92.624075932545693</v>
      </c>
      <c r="W49" s="4">
        <f t="shared" si="12"/>
        <v>89.952011970052027</v>
      </c>
      <c r="X49" s="4">
        <f t="shared" si="13"/>
        <v>93.456940321523817</v>
      </c>
      <c r="Y49" s="4">
        <f t="shared" si="14"/>
        <v>94.327613883456081</v>
      </c>
      <c r="Z49" s="4" t="e">
        <f t="shared" si="15"/>
        <v>#N/A</v>
      </c>
      <c r="AA49" s="4">
        <f t="shared" si="16"/>
        <v>110.03982363417428</v>
      </c>
      <c r="AB49" s="4">
        <f t="shared" si="17"/>
        <v>102.82447550636735</v>
      </c>
      <c r="AC49" s="4">
        <f t="shared" si="18"/>
        <v>101.53854705325541</v>
      </c>
      <c r="AD49" s="4">
        <f t="shared" si="19"/>
        <v>95.655364041924372</v>
      </c>
      <c r="AE49" s="4">
        <f t="shared" si="20"/>
        <v>97.400325154956221</v>
      </c>
      <c r="AF49" s="4">
        <f t="shared" si="21"/>
        <v>96.50208707169898</v>
      </c>
      <c r="AG49" s="4">
        <f t="shared" si="22"/>
        <v>91.928033062693956</v>
      </c>
      <c r="AI49" s="4">
        <f t="shared" si="23"/>
        <v>-2.2310802063079791</v>
      </c>
      <c r="AJ49" s="4">
        <f t="shared" si="24"/>
        <v>-3.4615826341845946</v>
      </c>
      <c r="AK49" s="4">
        <f t="shared" si="25"/>
        <v>-2.6373251063954228</v>
      </c>
      <c r="AL49" s="4">
        <f t="shared" si="26"/>
        <v>-0.84807593254569724</v>
      </c>
      <c r="AM49" s="4">
        <f t="shared" si="27"/>
        <v>-1.4710119700520323</v>
      </c>
      <c r="AN49" s="4">
        <f t="shared" si="28"/>
        <v>2.3150596784761888</v>
      </c>
      <c r="AO49" s="4">
        <f t="shared" si="29"/>
        <v>0.10838611654392594</v>
      </c>
      <c r="AP49" s="4">
        <f t="shared" si="30"/>
        <v>0</v>
      </c>
      <c r="AQ49" s="4">
        <f t="shared" si="31"/>
        <v>-1.4708236341742804</v>
      </c>
      <c r="AR49" s="4">
        <f t="shared" si="32"/>
        <v>-0.94747550636735411</v>
      </c>
      <c r="AS49" s="4">
        <f t="shared" si="33"/>
        <v>-1.5725470532554198</v>
      </c>
      <c r="AT49" s="4">
        <f t="shared" si="34"/>
        <v>-2.6383640419243761</v>
      </c>
      <c r="AU49" s="4">
        <f t="shared" si="35"/>
        <v>-1.7333251549562192</v>
      </c>
      <c r="AV49" s="4">
        <f t="shared" si="146"/>
        <v>8.0912928301017928E-2</v>
      </c>
      <c r="AW49" s="4">
        <f t="shared" si="146"/>
        <v>0.4219669373060384</v>
      </c>
      <c r="AY49" s="2">
        <f t="shared" si="96"/>
        <v>91.195073413685023</v>
      </c>
      <c r="AZ49" s="2">
        <f t="shared" si="147"/>
        <v>91.303521992262731</v>
      </c>
      <c r="BA49" s="2">
        <f t="shared" si="148"/>
        <v>93.704774435059306</v>
      </c>
      <c r="BB49" s="2">
        <f t="shared" si="149"/>
        <v>92.624047636519066</v>
      </c>
      <c r="BC49" s="2">
        <f t="shared" si="150"/>
        <v>89.951966053503625</v>
      </c>
      <c r="BD49" s="2">
        <f t="shared" si="151"/>
        <v>93.456940320790636</v>
      </c>
      <c r="BE49" s="2">
        <f t="shared" si="152"/>
        <v>94.32761388337758</v>
      </c>
      <c r="BF49" s="2" t="e">
        <f t="shared" si="153"/>
        <v>#N/A</v>
      </c>
      <c r="BG49" s="2">
        <f t="shared" si="154"/>
        <v>110.03982363398883</v>
      </c>
      <c r="BH49" s="2">
        <f t="shared" si="155"/>
        <v>102.82447550614472</v>
      </c>
      <c r="BI49" s="2">
        <f t="shared" si="156"/>
        <v>101.53854702120771</v>
      </c>
      <c r="BJ49" s="2">
        <f t="shared" si="157"/>
        <v>95.655319071659932</v>
      </c>
      <c r="BK49" s="2">
        <f t="shared" si="158"/>
        <v>97.400315985060772</v>
      </c>
      <c r="BL49" s="2">
        <f t="shared" si="159"/>
        <v>96.502086463172816</v>
      </c>
      <c r="BM49" s="2">
        <f t="shared" si="160"/>
        <v>91.928033062514132</v>
      </c>
      <c r="BO49" s="2">
        <f t="shared" si="38"/>
        <v>88.968999999999994</v>
      </c>
      <c r="BP49" s="2">
        <f t="shared" si="39"/>
        <v>87.841999999999999</v>
      </c>
      <c r="BQ49" s="2">
        <f t="shared" si="40"/>
        <v>91.067999999999998</v>
      </c>
      <c r="BR49" s="2">
        <f t="shared" si="41"/>
        <v>91.775999999999996</v>
      </c>
      <c r="BS49" s="2">
        <f t="shared" si="42"/>
        <v>88.480999999999995</v>
      </c>
      <c r="BT49" s="2">
        <f t="shared" si="43"/>
        <v>95.772000000000006</v>
      </c>
      <c r="BU49" s="2">
        <f t="shared" si="44"/>
        <v>94.436000000000007</v>
      </c>
      <c r="BV49" s="2" t="str">
        <f t="shared" si="45"/>
        <v/>
      </c>
      <c r="BW49" s="2">
        <f t="shared" si="46"/>
        <v>108.569</v>
      </c>
      <c r="BX49" s="2">
        <f t="shared" si="47"/>
        <v>101.877</v>
      </c>
      <c r="BY49" s="2">
        <f t="shared" si="48"/>
        <v>99.965999999999994</v>
      </c>
      <c r="BZ49" s="2">
        <f t="shared" si="49"/>
        <v>93.016999999999996</v>
      </c>
      <c r="CA49" s="2">
        <f t="shared" si="50"/>
        <v>95.667000000000002</v>
      </c>
      <c r="CB49" s="2">
        <f t="shared" si="51"/>
        <v>96.582999999999998</v>
      </c>
      <c r="CC49" s="2">
        <f t="shared" si="52"/>
        <v>92.35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90.950892682926849</v>
      </c>
      <c r="DL49" s="2">
        <f t="shared" si="161"/>
        <v>91.563204791616045</v>
      </c>
      <c r="DM49" s="2">
        <f t="shared" si="161"/>
        <v>93.504754001812131</v>
      </c>
      <c r="DN49" s="2">
        <f t="shared" si="161"/>
        <v>92.830481050656672</v>
      </c>
      <c r="DO49" s="2">
        <f t="shared" si="161"/>
        <v>90.142463763066203</v>
      </c>
      <c r="DP49" s="2">
        <f t="shared" si="161"/>
        <v>93.560912198739359</v>
      </c>
      <c r="DQ49" s="2">
        <f t="shared" si="161"/>
        <v>93.25873103448275</v>
      </c>
      <c r="DR49" s="2">
        <f t="shared" si="161"/>
        <v>95.455719999999985</v>
      </c>
      <c r="DS49" s="2">
        <f t="shared" si="161"/>
        <v>109.00152315270935</v>
      </c>
      <c r="DT49" s="2">
        <f t="shared" si="161"/>
        <v>102.1680541871921</v>
      </c>
      <c r="DU49" s="2">
        <f t="shared" si="161"/>
        <v>101.35629957664881</v>
      </c>
      <c r="DV49" s="2">
        <f t="shared" si="161"/>
        <v>95.770664478837517</v>
      </c>
      <c r="DW49" s="2">
        <f t="shared" si="161"/>
        <v>98.318319981238261</v>
      </c>
      <c r="DX49" s="2">
        <f t="shared" si="161"/>
        <v>97.35586890756305</v>
      </c>
      <c r="DY49" s="2">
        <f t="shared" si="161"/>
        <v>92.09154252873563</v>
      </c>
      <c r="EA49" s="2">
        <f t="shared" si="71"/>
        <v>92.681026673688535</v>
      </c>
      <c r="EB49" s="2">
        <f t="shared" si="72"/>
        <v>89.22534414491308</v>
      </c>
      <c r="EC49" s="2">
        <f t="shared" si="73"/>
        <v>95.127779072218075</v>
      </c>
      <c r="ED49" s="2">
        <f t="shared" si="74"/>
        <v>90.853567641694355</v>
      </c>
      <c r="EE49" s="2">
        <f t="shared" si="75"/>
        <v>88.403101242613658</v>
      </c>
      <c r="EF49" s="2">
        <f t="shared" si="76"/>
        <v>92.221050898893864</v>
      </c>
      <c r="EG49" s="2">
        <f t="shared" si="77"/>
        <v>107.6448835424581</v>
      </c>
      <c r="EH49" s="2">
        <f t="shared" si="78"/>
        <v>117.21659564099612</v>
      </c>
      <c r="EI49" s="2">
        <f t="shared" si="79"/>
        <v>121.97077789027485</v>
      </c>
      <c r="EJ49" s="2">
        <f t="shared" si="80"/>
        <v>110.39379362416108</v>
      </c>
      <c r="EK49" s="2">
        <f t="shared" si="81"/>
        <v>103.56788076773941</v>
      </c>
      <c r="EL49" s="2">
        <f t="shared" si="82"/>
        <v>94.721189840277461</v>
      </c>
      <c r="EM49" s="2">
        <f t="shared" si="83"/>
        <v>89.08868470128931</v>
      </c>
      <c r="EN49" s="2">
        <f t="shared" si="84"/>
        <v>88.422533544003358</v>
      </c>
      <c r="EO49" s="2">
        <f t="shared" si="85"/>
        <v>89.930343019448401</v>
      </c>
      <c r="EQ49" s="2">
        <f t="shared" si="86"/>
        <v>92.26464900475996</v>
      </c>
      <c r="ER49" s="2">
        <f t="shared" si="162"/>
        <v>89.305856642565757</v>
      </c>
      <c r="ES49" s="2">
        <f t="shared" si="162"/>
        <v>93.068470549265925</v>
      </c>
      <c r="ET49" s="2">
        <f t="shared" si="162"/>
        <v>91.376580889167215</v>
      </c>
      <c r="EU49" s="2">
        <f t="shared" si="162"/>
        <v>88.347346827685641</v>
      </c>
      <c r="EV49" s="2">
        <f t="shared" si="162"/>
        <v>92.316954233102535</v>
      </c>
      <c r="EW49" s="2">
        <f t="shared" si="162"/>
        <v>102.45363297450255</v>
      </c>
      <c r="EX49" s="2">
        <f t="shared" si="162"/>
        <v>111.60123554712722</v>
      </c>
      <c r="EY49" s="2">
        <f t="shared" si="162"/>
        <v>113.67610201641509</v>
      </c>
      <c r="EZ49" s="2">
        <f t="shared" si="162"/>
        <v>106.56301122782486</v>
      </c>
      <c r="FA49" s="2">
        <f t="shared" si="162"/>
        <v>101.39122286530879</v>
      </c>
      <c r="FB49" s="2">
        <f t="shared" si="162"/>
        <v>93.867423475578391</v>
      </c>
      <c r="FC49" s="2">
        <f t="shared" si="162"/>
        <v>87.947399235169001</v>
      </c>
      <c r="FD49" s="2">
        <f t="shared" si="162"/>
        <v>87.870565342836571</v>
      </c>
      <c r="FE49" s="2">
        <f t="shared" si="162"/>
        <v>90.659026253564065</v>
      </c>
      <c r="FG49" s="2">
        <f t="shared" si="88"/>
        <v>0.14113498574575864</v>
      </c>
      <c r="FH49" s="2">
        <f t="shared" si="163"/>
        <v>0.11107730489358406</v>
      </c>
      <c r="FI49" s="2">
        <f t="shared" si="163"/>
        <v>0.12324832107312288</v>
      </c>
      <c r="FJ49" s="2">
        <f t="shared" si="163"/>
        <v>0.10442364230176042</v>
      </c>
      <c r="FK49" s="2">
        <f t="shared" si="163"/>
        <v>0.10952140610297814</v>
      </c>
      <c r="FL49" s="2">
        <f t="shared" si="163"/>
        <v>7.7599358717828915E-2</v>
      </c>
      <c r="FM49" s="2">
        <f t="shared" si="163"/>
        <v>7.4302058702319235E-2</v>
      </c>
      <c r="FN49" s="2">
        <f t="shared" si="163"/>
        <v>7.0239711183550893E-2</v>
      </c>
      <c r="FO49" s="2">
        <f t="shared" si="163"/>
        <v>8.0065484011472343E-2</v>
      </c>
      <c r="FP49" s="2">
        <f t="shared" si="163"/>
        <v>7.9804735624768516E-2</v>
      </c>
      <c r="FQ49" s="2">
        <f t="shared" si="163"/>
        <v>8.2412108833968739E-2</v>
      </c>
      <c r="FR49" s="2">
        <f t="shared" si="163"/>
        <v>0.10990315472627378</v>
      </c>
      <c r="FS49" s="2">
        <f t="shared" si="163"/>
        <v>9.9462063955821994E-2</v>
      </c>
      <c r="FT49" s="2">
        <f t="shared" si="163"/>
        <v>9.5572437262023996E-2</v>
      </c>
      <c r="FU49" s="2">
        <f t="shared" si="163"/>
        <v>7.5657651125845674E-2</v>
      </c>
      <c r="FW49" s="2">
        <f t="shared" si="112"/>
        <v>4.0957197287219863E-6</v>
      </c>
      <c r="FX49" s="2">
        <f t="shared" si="164"/>
        <v>5.7195991739269604E-6</v>
      </c>
      <c r="FY49" s="2">
        <f t="shared" si="165"/>
        <v>7.1294513519803961E-6</v>
      </c>
      <c r="FZ49" s="2">
        <f t="shared" si="166"/>
        <v>5.8976353716978109E-6</v>
      </c>
      <c r="GA49" s="2">
        <f t="shared" si="167"/>
        <v>5.0327816048142808E-6</v>
      </c>
      <c r="GB49" s="2">
        <f t="shared" si="168"/>
        <v>5.2103519408010406E-6</v>
      </c>
      <c r="GC49" s="2">
        <f t="shared" si="169"/>
        <v>7.3006018031255886E-6</v>
      </c>
      <c r="GD49" s="2">
        <f t="shared" si="170"/>
        <v>7.8351616213120744E-6</v>
      </c>
      <c r="GE49" s="2">
        <f t="shared" si="171"/>
        <v>1.0751059249774609E-5</v>
      </c>
      <c r="GF49" s="2">
        <f t="shared" si="172"/>
        <v>8.2599661482621475E-6</v>
      </c>
      <c r="GG49" s="2">
        <f t="shared" si="173"/>
        <v>6.2597142162975503E-6</v>
      </c>
      <c r="GH49" s="2">
        <f t="shared" si="174"/>
        <v>5.6614957302066264E-6</v>
      </c>
      <c r="GI49" s="2">
        <f t="shared" si="175"/>
        <v>4.7504979665100436E-6</v>
      </c>
      <c r="GJ49" s="2">
        <f t="shared" si="176"/>
        <v>3.2806523831138916E-6</v>
      </c>
      <c r="GK49" s="2">
        <f t="shared" si="177"/>
        <v>2.4870415749991574E-6</v>
      </c>
      <c r="GM49" s="86">
        <f t="shared" si="113"/>
        <v>5.8741251685169129E-6</v>
      </c>
      <c r="GN49" s="86">
        <f t="shared" si="178"/>
        <v>5.1132060200080535E-8</v>
      </c>
      <c r="GO49" s="86">
        <f t="shared" si="179"/>
        <v>4.7885000967727877E-7</v>
      </c>
      <c r="GP49" s="86">
        <f t="shared" si="180"/>
        <v>2.0850050833851213E-8</v>
      </c>
      <c r="GQ49" s="86">
        <f t="shared" si="181"/>
        <v>3.8545320585370151E-8</v>
      </c>
      <c r="GR49" s="86">
        <f t="shared" si="182"/>
        <v>3.1566961163248619E-13</v>
      </c>
      <c r="GS49" s="86">
        <f t="shared" si="183"/>
        <v>3.6957652199021782E-14</v>
      </c>
      <c r="GT49" s="86">
        <f t="shared" si="184"/>
        <v>1.981903231478156E-16</v>
      </c>
      <c r="GU49" s="86">
        <f t="shared" si="185"/>
        <v>8.7763674667259793E-14</v>
      </c>
      <c r="GV49" s="86">
        <f t="shared" si="186"/>
        <v>9.8130999444922332E-14</v>
      </c>
      <c r="GW49" s="86">
        <f t="shared" si="187"/>
        <v>1.9173048701562786E-11</v>
      </c>
      <c r="GX49" s="86">
        <f t="shared" si="188"/>
        <v>3.9561021602875855E-8</v>
      </c>
      <c r="GY49" s="86">
        <f t="shared" si="189"/>
        <v>6.8174851250823503E-9</v>
      </c>
      <c r="GZ49" s="86">
        <f t="shared" si="190"/>
        <v>4.5514819502751694E-10</v>
      </c>
      <c r="HA49" s="86">
        <f t="shared" si="191"/>
        <v>1.3312516806430304E-13</v>
      </c>
      <c r="HC49" s="86">
        <f t="shared" si="145"/>
        <v>7.4285582768749656E-18</v>
      </c>
      <c r="HD49" s="86">
        <f t="shared" si="192"/>
        <v>1.7889731266317625E-23</v>
      </c>
      <c r="HE49" s="86">
        <f t="shared" si="193"/>
        <v>6.0309946442010325E-26</v>
      </c>
      <c r="HF49" s="86">
        <f t="shared" si="194"/>
        <v>7.0589202442555805E-23</v>
      </c>
      <c r="HG49" s="86">
        <f t="shared" si="195"/>
        <v>2.0969008981676466E-20</v>
      </c>
      <c r="HH49" s="86">
        <f t="shared" si="196"/>
        <v>3.4197483976422436E-27</v>
      </c>
      <c r="HI49" s="86">
        <f t="shared" si="197"/>
        <v>2.4397734314099958E-26</v>
      </c>
      <c r="HJ49" s="86">
        <f t="shared" si="198"/>
        <v>4.5836204068858632E-27</v>
      </c>
      <c r="HK49" s="86">
        <f t="shared" si="199"/>
        <v>9.7408339181548443E-28</v>
      </c>
      <c r="HL49" s="86">
        <f t="shared" si="200"/>
        <v>2.7642385715251057E-29</v>
      </c>
      <c r="HM49" s="86">
        <f t="shared" si="201"/>
        <v>1.1652431157080923E-29</v>
      </c>
      <c r="HN49" s="86">
        <f t="shared" si="202"/>
        <v>2.3446632890061171E-27</v>
      </c>
      <c r="HO49" s="86">
        <f t="shared" si="203"/>
        <v>4.3950031600824271E-24</v>
      </c>
      <c r="HP49" s="86">
        <f t="shared" si="204"/>
        <v>4.4181476383903395E-29</v>
      </c>
      <c r="HQ49" s="86">
        <f t="shared" si="205"/>
        <v>1.7465090824581676E-38</v>
      </c>
      <c r="HS49" s="86">
        <f t="shared" si="114"/>
        <v>5.8487025462436304E-109</v>
      </c>
      <c r="HT49" s="86">
        <f t="shared" si="206"/>
        <v>1.7287407907641147E-151</v>
      </c>
      <c r="HU49" s="86">
        <f t="shared" si="207"/>
        <v>3.1022851445622565E-157</v>
      </c>
      <c r="HV49" s="86">
        <f t="shared" si="208"/>
        <v>3.2770684208938873E-144</v>
      </c>
      <c r="HW49" s="86">
        <f t="shared" si="209"/>
        <v>8.1518270116408959E-133</v>
      </c>
      <c r="HX49" s="86">
        <f t="shared" si="210"/>
        <v>8.981627743325099E-172</v>
      </c>
      <c r="HY49" s="86">
        <f t="shared" si="211"/>
        <v>1.0656430488192854E-164</v>
      </c>
      <c r="HZ49" s="86">
        <f t="shared" si="212"/>
        <v>7.6701295283408432E-168</v>
      </c>
      <c r="IA49" s="86">
        <f t="shared" si="213"/>
        <v>2.4667530648205822E-174</v>
      </c>
      <c r="IB49" s="86">
        <f t="shared" si="214"/>
        <v>8.3477089203610191E-188</v>
      </c>
      <c r="IC49" s="86">
        <f t="shared" si="215"/>
        <v>1.465649806796452E-188</v>
      </c>
      <c r="ID49" s="86">
        <f t="shared" si="216"/>
        <v>2.8799730290157647E-177</v>
      </c>
      <c r="IE49" s="86">
        <f t="shared" si="217"/>
        <v>1.5145857952615892E-152</v>
      </c>
      <c r="IF49" s="86">
        <f t="shared" si="218"/>
        <v>7.7274509143909622E-102</v>
      </c>
      <c r="IG49" s="86">
        <f t="shared" si="219"/>
        <v>6.9422128092936407E-77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5.1639127024303386E-205</v>
      </c>
      <c r="IW49" s="86">
        <f t="shared" si="129"/>
        <v>1.8297639857251666E-148</v>
      </c>
      <c r="IY49" s="86">
        <f t="shared" si="130"/>
        <v>5.8741251685243414E-6</v>
      </c>
      <c r="IZ49" s="86">
        <f t="shared" si="131"/>
        <v>5.1132060200080554E-8</v>
      </c>
      <c r="JA49" s="86">
        <f t="shared" si="132"/>
        <v>4.7885000967727877E-7</v>
      </c>
      <c r="JB49" s="86">
        <f t="shared" si="133"/>
        <v>2.0850050833851282E-8</v>
      </c>
      <c r="JC49" s="86">
        <f t="shared" si="134"/>
        <v>3.8545320585391122E-8</v>
      </c>
      <c r="JD49" s="86">
        <f t="shared" si="135"/>
        <v>3.1566961163248962E-13</v>
      </c>
      <c r="JE49" s="86">
        <f t="shared" si="136"/>
        <v>3.695765219904618E-14</v>
      </c>
      <c r="JF49" s="86">
        <f t="shared" si="137"/>
        <v>1.9819032315239922E-16</v>
      </c>
      <c r="JG49" s="86">
        <f t="shared" si="138"/>
        <v>8.7763674667260765E-14</v>
      </c>
      <c r="JH49" s="86">
        <f t="shared" si="139"/>
        <v>9.8130999444922357E-14</v>
      </c>
      <c r="JI49" s="86">
        <f t="shared" si="140"/>
        <v>1.9173048701562786E-11</v>
      </c>
      <c r="JJ49" s="86">
        <f t="shared" si="141"/>
        <v>3.9561021602875855E-8</v>
      </c>
      <c r="JK49" s="86">
        <f t="shared" si="142"/>
        <v>6.8174851250823544E-9</v>
      </c>
      <c r="JL49" s="86">
        <f t="shared" si="143"/>
        <v>4.5514819502751694E-10</v>
      </c>
      <c r="JM49" s="86">
        <f t="shared" si="144"/>
        <v>1.3312516806430304E-13</v>
      </c>
    </row>
    <row r="50" spans="2:273" x14ac:dyDescent="0.25">
      <c r="B50" s="2">
        <v>23</v>
      </c>
      <c r="C50" s="37">
        <v>90.031000000000006</v>
      </c>
      <c r="D50" s="37">
        <v>89.421000000000006</v>
      </c>
      <c r="E50" s="37">
        <v>90.236999999999995</v>
      </c>
      <c r="F50" s="37">
        <v>91.379000000000005</v>
      </c>
      <c r="G50" s="37">
        <v>88.962999999999994</v>
      </c>
      <c r="H50" s="37">
        <v>96.683999999999997</v>
      </c>
      <c r="I50" s="37">
        <v>94.090999999999994</v>
      </c>
      <c r="J50" s="37">
        <v>95.356999999999999</v>
      </c>
      <c r="K50" s="37">
        <v>108.31</v>
      </c>
      <c r="L50" s="37">
        <v>101.965</v>
      </c>
      <c r="M50" s="37">
        <v>99.626999999999995</v>
      </c>
      <c r="N50" s="37">
        <v>93.582999999999998</v>
      </c>
      <c r="O50" s="37">
        <v>96.882999999999996</v>
      </c>
      <c r="P50" s="37">
        <v>97.066999999999993</v>
      </c>
      <c r="Q50" s="37">
        <v>91.85</v>
      </c>
      <c r="S50" s="4">
        <f t="shared" si="8"/>
        <v>91.433348000382438</v>
      </c>
      <c r="T50" s="4">
        <f t="shared" si="9"/>
        <v>91.700144013563602</v>
      </c>
      <c r="U50" s="4">
        <f t="shared" si="10"/>
        <v>94.058744542552176</v>
      </c>
      <c r="V50" s="4">
        <f t="shared" si="11"/>
        <v>92.938039708268775</v>
      </c>
      <c r="W50" s="4">
        <f t="shared" si="12"/>
        <v>90.216957572460259</v>
      </c>
      <c r="X50" s="4">
        <f t="shared" si="13"/>
        <v>93.635767617532068</v>
      </c>
      <c r="Y50" s="4">
        <f t="shared" si="14"/>
        <v>94.653565965539329</v>
      </c>
      <c r="Z50" s="4" t="e">
        <f t="shared" si="15"/>
        <v>#N/A</v>
      </c>
      <c r="AA50" s="4">
        <f t="shared" si="16"/>
        <v>110.09271714557407</v>
      </c>
      <c r="AB50" s="4">
        <f t="shared" si="17"/>
        <v>102.94012482631466</v>
      </c>
      <c r="AC50" s="4">
        <f t="shared" si="18"/>
        <v>101.75000166339169</v>
      </c>
      <c r="AD50" s="4">
        <f t="shared" si="19"/>
        <v>95.623153682374536</v>
      </c>
      <c r="AE50" s="4">
        <f t="shared" si="20"/>
        <v>97.602861811802839</v>
      </c>
      <c r="AF50" s="4">
        <f t="shared" si="21"/>
        <v>96.581515524517712</v>
      </c>
      <c r="AG50" s="4">
        <f t="shared" si="22"/>
        <v>91.980481110338715</v>
      </c>
      <c r="AI50" s="4">
        <f t="shared" si="23"/>
        <v>-1.4023480003824318</v>
      </c>
      <c r="AJ50" s="4">
        <f t="shared" si="24"/>
        <v>-2.2791440135635952</v>
      </c>
      <c r="AK50" s="4">
        <f t="shared" si="25"/>
        <v>-3.8217445425521817</v>
      </c>
      <c r="AL50" s="4">
        <f t="shared" si="26"/>
        <v>-1.5590397082687701</v>
      </c>
      <c r="AM50" s="4">
        <f t="shared" si="27"/>
        <v>-1.2539575724602656</v>
      </c>
      <c r="AN50" s="4">
        <f t="shared" si="28"/>
        <v>3.0482323824679298</v>
      </c>
      <c r="AO50" s="4">
        <f t="shared" si="29"/>
        <v>-0.56256596553933491</v>
      </c>
      <c r="AP50" s="4">
        <f t="shared" si="30"/>
        <v>0</v>
      </c>
      <c r="AQ50" s="4">
        <f t="shared" si="31"/>
        <v>-1.7827171455740682</v>
      </c>
      <c r="AR50" s="4">
        <f t="shared" si="32"/>
        <v>-0.97512482631465502</v>
      </c>
      <c r="AS50" s="4">
        <f t="shared" si="33"/>
        <v>-2.1230016633916904</v>
      </c>
      <c r="AT50" s="4">
        <f t="shared" si="34"/>
        <v>-2.0401536823745374</v>
      </c>
      <c r="AU50" s="4">
        <f t="shared" si="35"/>
        <v>-0.71986181180284348</v>
      </c>
      <c r="AV50" s="4">
        <f t="shared" si="146"/>
        <v>0.48548447548228069</v>
      </c>
      <c r="AW50" s="4">
        <f t="shared" si="146"/>
        <v>-0.1304811103387209</v>
      </c>
      <c r="AY50" s="2">
        <f t="shared" si="96"/>
        <v>91.425385624240192</v>
      </c>
      <c r="AZ50" s="2">
        <f t="shared" si="147"/>
        <v>91.700021592283477</v>
      </c>
      <c r="BA50" s="2">
        <f t="shared" si="148"/>
        <v>94.057749200931454</v>
      </c>
      <c r="BB50" s="2">
        <f t="shared" si="149"/>
        <v>92.937980581676428</v>
      </c>
      <c r="BC50" s="2">
        <f t="shared" si="150"/>
        <v>90.216863661289338</v>
      </c>
      <c r="BD50" s="2">
        <f t="shared" si="151"/>
        <v>93.635767614889076</v>
      </c>
      <c r="BE50" s="2">
        <f t="shared" si="152"/>
        <v>94.653565965225766</v>
      </c>
      <c r="BF50" s="2" t="e">
        <f t="shared" si="153"/>
        <v>#N/A</v>
      </c>
      <c r="BG50" s="2">
        <f t="shared" si="154"/>
        <v>110.09271714483882</v>
      </c>
      <c r="BH50" s="2">
        <f t="shared" si="155"/>
        <v>102.9401248254397</v>
      </c>
      <c r="BI50" s="2">
        <f t="shared" si="156"/>
        <v>101.75000157018916</v>
      </c>
      <c r="BJ50" s="2">
        <f t="shared" si="157"/>
        <v>95.623061740491195</v>
      </c>
      <c r="BK50" s="2">
        <f t="shared" si="158"/>
        <v>97.602841629568672</v>
      </c>
      <c r="BL50" s="2">
        <f t="shared" si="159"/>
        <v>96.58151396328374</v>
      </c>
      <c r="BM50" s="2">
        <f t="shared" si="160"/>
        <v>91.980481109665931</v>
      </c>
      <c r="BO50" s="2">
        <f t="shared" si="38"/>
        <v>90.031000000000006</v>
      </c>
      <c r="BP50" s="2">
        <f t="shared" si="39"/>
        <v>89.421000000000006</v>
      </c>
      <c r="BQ50" s="2">
        <f t="shared" si="40"/>
        <v>90.236999999999995</v>
      </c>
      <c r="BR50" s="2">
        <f t="shared" si="41"/>
        <v>91.379000000000005</v>
      </c>
      <c r="BS50" s="2">
        <f t="shared" si="42"/>
        <v>88.962999999999994</v>
      </c>
      <c r="BT50" s="2">
        <f t="shared" si="43"/>
        <v>96.683999999999997</v>
      </c>
      <c r="BU50" s="2">
        <f t="shared" si="44"/>
        <v>94.090999999999994</v>
      </c>
      <c r="BV50" s="2" t="str">
        <f t="shared" si="45"/>
        <v/>
      </c>
      <c r="BW50" s="2">
        <f t="shared" si="46"/>
        <v>108.31</v>
      </c>
      <c r="BX50" s="2">
        <f t="shared" si="47"/>
        <v>101.965</v>
      </c>
      <c r="BY50" s="2">
        <f t="shared" si="48"/>
        <v>99.626999999999995</v>
      </c>
      <c r="BZ50" s="2">
        <f t="shared" si="49"/>
        <v>93.582999999999998</v>
      </c>
      <c r="CA50" s="2">
        <f t="shared" si="50"/>
        <v>96.882999999999996</v>
      </c>
      <c r="CB50" s="2">
        <f t="shared" si="51"/>
        <v>97.066999999999993</v>
      </c>
      <c r="CC50" s="2">
        <f t="shared" si="52"/>
        <v>91.85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91.219570731707336</v>
      </c>
      <c r="DL50" s="2">
        <f t="shared" si="161"/>
        <v>92.051798422602189</v>
      </c>
      <c r="DM50" s="2">
        <f t="shared" si="161"/>
        <v>93.916066143159156</v>
      </c>
      <c r="DN50" s="2">
        <f t="shared" si="161"/>
        <v>93.218658630394003</v>
      </c>
      <c r="DO50" s="2">
        <f t="shared" si="161"/>
        <v>90.473207491289202</v>
      </c>
      <c r="DP50" s="2">
        <f t="shared" si="161"/>
        <v>93.777687949573618</v>
      </c>
      <c r="DQ50" s="2">
        <f t="shared" si="161"/>
        <v>93.534399999999991</v>
      </c>
      <c r="DR50" s="2">
        <f t="shared" si="161"/>
        <v>95.717436923076903</v>
      </c>
      <c r="DS50" s="2">
        <f t="shared" si="161"/>
        <v>108.99857438423645</v>
      </c>
      <c r="DT50" s="2">
        <f t="shared" si="161"/>
        <v>102.26123645320195</v>
      </c>
      <c r="DU50" s="2">
        <f t="shared" si="161"/>
        <v>101.5961114081996</v>
      </c>
      <c r="DV50" s="2">
        <f t="shared" si="161"/>
        <v>95.769380223104591</v>
      </c>
      <c r="DW50" s="2">
        <f t="shared" si="161"/>
        <v>98.644507129455903</v>
      </c>
      <c r="DX50" s="2">
        <f t="shared" si="161"/>
        <v>97.534419327731115</v>
      </c>
      <c r="DY50" s="2">
        <f t="shared" si="161"/>
        <v>92.173101149425278</v>
      </c>
      <c r="EA50" s="2">
        <f t="shared" si="71"/>
        <v>92.567663148605448</v>
      </c>
      <c r="EB50" s="2">
        <f t="shared" si="72"/>
        <v>89.1325444080897</v>
      </c>
      <c r="EC50" s="2">
        <f t="shared" si="73"/>
        <v>94.977075754027751</v>
      </c>
      <c r="ED50" s="2">
        <f t="shared" si="74"/>
        <v>90.742558298549852</v>
      </c>
      <c r="EE50" s="2">
        <f t="shared" si="75"/>
        <v>88.316018433029484</v>
      </c>
      <c r="EF50" s="2">
        <f t="shared" si="76"/>
        <v>92.097230766137457</v>
      </c>
      <c r="EG50" s="2">
        <f t="shared" si="77"/>
        <v>107.3704377422202</v>
      </c>
      <c r="EH50" s="2">
        <f t="shared" si="78"/>
        <v>116.86716227312843</v>
      </c>
      <c r="EI50" s="2">
        <f t="shared" si="79"/>
        <v>121.55913035261082</v>
      </c>
      <c r="EJ50" s="2">
        <f t="shared" si="80"/>
        <v>110.07972232342601</v>
      </c>
      <c r="EK50" s="2">
        <f t="shared" si="81"/>
        <v>103.31283713510217</v>
      </c>
      <c r="EL50" s="2">
        <f t="shared" si="82"/>
        <v>94.542353060600277</v>
      </c>
      <c r="EM50" s="2">
        <f t="shared" si="83"/>
        <v>89.001423151331366</v>
      </c>
      <c r="EN50" s="2">
        <f t="shared" si="84"/>
        <v>88.3573852002488</v>
      </c>
      <c r="EO50" s="2">
        <f t="shared" si="85"/>
        <v>89.834201558768299</v>
      </c>
      <c r="EQ50" s="2">
        <f t="shared" si="86"/>
        <v>92.15576235227941</v>
      </c>
      <c r="ER50" s="2">
        <f t="shared" si="162"/>
        <v>89.212174307716694</v>
      </c>
      <c r="ES50" s="2">
        <f t="shared" si="162"/>
        <v>92.941581163639114</v>
      </c>
      <c r="ET50" s="2">
        <f t="shared" si="162"/>
        <v>91.259748186182449</v>
      </c>
      <c r="EU50" s="2">
        <f t="shared" si="162"/>
        <v>88.260889154958562</v>
      </c>
      <c r="EV50" s="2">
        <f t="shared" si="162"/>
        <v>92.192105350216835</v>
      </c>
      <c r="EW50" s="2">
        <f t="shared" si="162"/>
        <v>102.23764589540507</v>
      </c>
      <c r="EX50" s="2">
        <f t="shared" si="162"/>
        <v>111.31512136040794</v>
      </c>
      <c r="EY50" s="2">
        <f t="shared" si="162"/>
        <v>113.36139784635415</v>
      </c>
      <c r="EZ50" s="2">
        <f t="shared" si="162"/>
        <v>106.29260268029253</v>
      </c>
      <c r="FA50" s="2">
        <f t="shared" si="162"/>
        <v>101.16103049814615</v>
      </c>
      <c r="FB50" s="2">
        <f t="shared" si="162"/>
        <v>93.698579341902303</v>
      </c>
      <c r="FC50" s="2">
        <f t="shared" si="162"/>
        <v>87.872555191580261</v>
      </c>
      <c r="FD50" s="2">
        <f t="shared" si="162"/>
        <v>87.811715632388712</v>
      </c>
      <c r="FE50" s="2">
        <f t="shared" si="162"/>
        <v>90.554007868723673</v>
      </c>
      <c r="FG50" s="2">
        <f t="shared" si="88"/>
        <v>0.1526725762596827</v>
      </c>
      <c r="FH50" s="2">
        <f t="shared" si="163"/>
        <v>0.12050247356408629</v>
      </c>
      <c r="FI50" s="2">
        <f t="shared" si="163"/>
        <v>0.1335510709395894</v>
      </c>
      <c r="FJ50" s="2">
        <f t="shared" si="163"/>
        <v>0.11335622776705001</v>
      </c>
      <c r="FK50" s="2">
        <f t="shared" si="163"/>
        <v>0.11883220193271903</v>
      </c>
      <c r="FL50" s="2">
        <f t="shared" si="163"/>
        <v>8.4453729678560449E-2</v>
      </c>
      <c r="FM50" s="2">
        <f t="shared" si="163"/>
        <v>8.0890719857411572E-2</v>
      </c>
      <c r="FN50" s="2">
        <f t="shared" si="163"/>
        <v>7.6497915990265411E-2</v>
      </c>
      <c r="FO50" s="2">
        <f t="shared" si="163"/>
        <v>8.7117114927412975E-2</v>
      </c>
      <c r="FP50" s="2">
        <f t="shared" si="163"/>
        <v>8.6835569308482893E-2</v>
      </c>
      <c r="FQ50" s="2">
        <f t="shared" si="163"/>
        <v>8.9650273654805379E-2</v>
      </c>
      <c r="FR50" s="2">
        <f t="shared" si="163"/>
        <v>0.11924205851965246</v>
      </c>
      <c r="FS50" s="2">
        <f t="shared" si="163"/>
        <v>0.10802141951535632</v>
      </c>
      <c r="FT50" s="2">
        <f t="shared" si="163"/>
        <v>0.10383566066639445</v>
      </c>
      <c r="FU50" s="2">
        <f t="shared" si="163"/>
        <v>8.2355823837271441E-2</v>
      </c>
      <c r="FW50" s="2">
        <f t="shared" si="112"/>
        <v>4.4908656055021407E-6</v>
      </c>
      <c r="FX50" s="2">
        <f t="shared" si="164"/>
        <v>6.2714123242199872E-6</v>
      </c>
      <c r="FY50" s="2">
        <f t="shared" si="165"/>
        <v>7.8172825808969363E-6</v>
      </c>
      <c r="FZ50" s="2">
        <f t="shared" si="166"/>
        <v>6.4666249144037082E-6</v>
      </c>
      <c r="GA50" s="2">
        <f t="shared" si="167"/>
        <v>5.5183326161825965E-6</v>
      </c>
      <c r="GB50" s="2">
        <f t="shared" si="168"/>
        <v>5.7130344254619184E-6</v>
      </c>
      <c r="GC50" s="2">
        <f t="shared" si="169"/>
        <v>8.0049450575766377E-6</v>
      </c>
      <c r="GD50" s="2">
        <f t="shared" si="170"/>
        <v>8.5910773868399421E-6</v>
      </c>
      <c r="GE50" s="2">
        <f t="shared" si="171"/>
        <v>1.1788289825502603E-5</v>
      </c>
      <c r="GF50" s="2">
        <f t="shared" si="172"/>
        <v>9.0568655649739918E-6</v>
      </c>
      <c r="GG50" s="2">
        <f t="shared" si="173"/>
        <v>6.863636007129987E-6</v>
      </c>
      <c r="GH50" s="2">
        <f t="shared" si="174"/>
        <v>6.2077032350141707E-6</v>
      </c>
      <c r="GI50" s="2">
        <f t="shared" si="175"/>
        <v>5.2088150537994283E-6</v>
      </c>
      <c r="GJ50" s="2">
        <f t="shared" si="176"/>
        <v>3.5971626686664808E-6</v>
      </c>
      <c r="GK50" s="2">
        <f t="shared" si="177"/>
        <v>2.7269862055606991E-6</v>
      </c>
      <c r="GM50" s="86">
        <f t="shared" si="113"/>
        <v>9.5423242130718349E-6</v>
      </c>
      <c r="GN50" s="86">
        <f t="shared" si="178"/>
        <v>1.0560482812991918E-7</v>
      </c>
      <c r="GO50" s="86">
        <f t="shared" si="179"/>
        <v>8.8503207848302255E-7</v>
      </c>
      <c r="GP50" s="86">
        <f t="shared" si="180"/>
        <v>4.4566596427803991E-8</v>
      </c>
      <c r="GQ50" s="86">
        <f t="shared" si="181"/>
        <v>8.0656076707364575E-8</v>
      </c>
      <c r="GR50" s="86">
        <f t="shared" si="182"/>
        <v>1.1654216292446345E-12</v>
      </c>
      <c r="GS50" s="86">
        <f t="shared" si="183"/>
        <v>1.5119478125060705E-13</v>
      </c>
      <c r="GT50" s="86">
        <f t="shared" si="184"/>
        <v>1.0651101363477243E-15</v>
      </c>
      <c r="GU50" s="86">
        <f t="shared" si="185"/>
        <v>3.566113970562988E-13</v>
      </c>
      <c r="GV50" s="86">
        <f t="shared" si="186"/>
        <v>3.9522834846720467E-13</v>
      </c>
      <c r="GW50" s="86">
        <f t="shared" si="187"/>
        <v>5.7073155085236091E-11</v>
      </c>
      <c r="GX50" s="86">
        <f t="shared" si="188"/>
        <v>8.2752990286990198E-8</v>
      </c>
      <c r="GY50" s="86">
        <f t="shared" si="189"/>
        <v>1.5350405913706205E-8</v>
      </c>
      <c r="GZ50" s="86">
        <f t="shared" si="190"/>
        <v>1.1957182016377632E-9</v>
      </c>
      <c r="HA50" s="86">
        <f t="shared" si="191"/>
        <v>5.1006841674684539E-13</v>
      </c>
      <c r="HC50" s="86">
        <f t="shared" si="145"/>
        <v>2.2381874147317863E-17</v>
      </c>
      <c r="HD50" s="86">
        <f t="shared" si="192"/>
        <v>8.3190449333234892E-23</v>
      </c>
      <c r="HE50" s="86">
        <f t="shared" si="193"/>
        <v>3.2681086598528957E-25</v>
      </c>
      <c r="HF50" s="86">
        <f t="shared" si="194"/>
        <v>3.1436506460839488E-22</v>
      </c>
      <c r="HG50" s="86">
        <f t="shared" si="195"/>
        <v>8.0731883408772936E-20</v>
      </c>
      <c r="HH50" s="86">
        <f t="shared" si="196"/>
        <v>2.0677614503530312E-26</v>
      </c>
      <c r="HI50" s="86">
        <f t="shared" si="197"/>
        <v>1.4106704706759972E-25</v>
      </c>
      <c r="HJ50" s="86">
        <f t="shared" si="198"/>
        <v>2.7835431808437297E-26</v>
      </c>
      <c r="HK50" s="86">
        <f t="shared" si="199"/>
        <v>6.4831024903518439E-27</v>
      </c>
      <c r="HL50" s="86">
        <f t="shared" si="200"/>
        <v>2.0311701514771383E-28</v>
      </c>
      <c r="HM50" s="86">
        <f t="shared" si="201"/>
        <v>8.433569846380289E-29</v>
      </c>
      <c r="HN50" s="86">
        <f t="shared" si="202"/>
        <v>1.4638350372036588E-26</v>
      </c>
      <c r="HO50" s="86">
        <f t="shared" si="203"/>
        <v>2.0840962976773606E-23</v>
      </c>
      <c r="HP50" s="86">
        <f t="shared" si="204"/>
        <v>3.0612640665296997E-28</v>
      </c>
      <c r="HQ50" s="86">
        <f t="shared" si="205"/>
        <v>2.3076803746455982E-37</v>
      </c>
      <c r="HS50" s="86">
        <f t="shared" si="114"/>
        <v>5.9076249927594845E-107</v>
      </c>
      <c r="HT50" s="86">
        <f t="shared" si="206"/>
        <v>1.2386616364232741E-148</v>
      </c>
      <c r="HU50" s="86">
        <f t="shared" si="207"/>
        <v>3.3585515142903834E-154</v>
      </c>
      <c r="HV50" s="86">
        <f t="shared" si="208"/>
        <v>1.815416272182315E-141</v>
      </c>
      <c r="HW50" s="86">
        <f t="shared" si="209"/>
        <v>2.7212458251151822E-130</v>
      </c>
      <c r="HX50" s="86">
        <f t="shared" si="210"/>
        <v>1.7807072099377106E-168</v>
      </c>
      <c r="HY50" s="86">
        <f t="shared" si="211"/>
        <v>1.6917480683302696E-161</v>
      </c>
      <c r="HZ50" s="86">
        <f t="shared" si="212"/>
        <v>1.4438581868534608E-164</v>
      </c>
      <c r="IA50" s="86">
        <f t="shared" si="213"/>
        <v>7.1670512647578288E-171</v>
      </c>
      <c r="IB50" s="86">
        <f t="shared" si="214"/>
        <v>3.9754724906005381E-184</v>
      </c>
      <c r="IC50" s="86">
        <f t="shared" si="215"/>
        <v>6.2923918666692866E-185</v>
      </c>
      <c r="ID50" s="86">
        <f t="shared" si="216"/>
        <v>7.2219592860408446E-174</v>
      </c>
      <c r="IE50" s="86">
        <f t="shared" si="217"/>
        <v>1.1037381490944134E-149</v>
      </c>
      <c r="IF50" s="86">
        <f t="shared" si="218"/>
        <v>5.7170799144578727E-100</v>
      </c>
      <c r="IG50" s="86">
        <f t="shared" si="219"/>
        <v>1.6267229897703288E-75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4.5958160680784519E-202</v>
      </c>
      <c r="IW50" s="86">
        <f t="shared" si="129"/>
        <v>2.2149519100190227E-146</v>
      </c>
      <c r="IY50" s="86">
        <f t="shared" si="130"/>
        <v>9.5423242130942169E-6</v>
      </c>
      <c r="IZ50" s="86">
        <f t="shared" si="131"/>
        <v>1.0560482812991926E-7</v>
      </c>
      <c r="JA50" s="86">
        <f t="shared" si="132"/>
        <v>8.8503207848302255E-7</v>
      </c>
      <c r="JB50" s="86">
        <f t="shared" si="133"/>
        <v>4.4566596427804308E-8</v>
      </c>
      <c r="JC50" s="86">
        <f t="shared" si="134"/>
        <v>8.0656076707445308E-8</v>
      </c>
      <c r="JD50" s="86">
        <f t="shared" si="135"/>
        <v>1.1654216292446551E-12</v>
      </c>
      <c r="JE50" s="86">
        <f t="shared" si="136"/>
        <v>1.5119478125074811E-13</v>
      </c>
      <c r="JF50" s="86">
        <f t="shared" si="137"/>
        <v>1.0651101363755597E-15</v>
      </c>
      <c r="JG50" s="86">
        <f t="shared" si="138"/>
        <v>3.5661139705630526E-13</v>
      </c>
      <c r="JH50" s="86">
        <f t="shared" si="139"/>
        <v>3.9522834846720487E-13</v>
      </c>
      <c r="JI50" s="86">
        <f t="shared" si="140"/>
        <v>5.7073155085236091E-11</v>
      </c>
      <c r="JJ50" s="86">
        <f t="shared" si="141"/>
        <v>8.2752990286990198E-8</v>
      </c>
      <c r="JK50" s="86">
        <f t="shared" si="142"/>
        <v>1.5350405913706224E-8</v>
      </c>
      <c r="JL50" s="86">
        <f t="shared" si="143"/>
        <v>1.1957182016377632E-9</v>
      </c>
      <c r="JM50" s="86">
        <f t="shared" si="144"/>
        <v>5.1006841674684539E-13</v>
      </c>
    </row>
    <row r="51" spans="2:273" x14ac:dyDescent="0.25">
      <c r="B51" s="2">
        <v>24</v>
      </c>
      <c r="C51" s="37">
        <v>90.796999999999997</v>
      </c>
      <c r="D51" s="37">
        <v>91.718999999999994</v>
      </c>
      <c r="E51" s="37">
        <v>91.61</v>
      </c>
      <c r="F51" s="37">
        <v>91.585999999999999</v>
      </c>
      <c r="G51" s="37">
        <v>87.962999999999994</v>
      </c>
      <c r="H51" s="37">
        <v>96.543999999999997</v>
      </c>
      <c r="I51" s="37">
        <v>94.364000000000004</v>
      </c>
      <c r="J51" s="37">
        <v>96.018000000000001</v>
      </c>
      <c r="K51" s="37">
        <v>108.879</v>
      </c>
      <c r="L51" s="37">
        <v>101.91200000000001</v>
      </c>
      <c r="M51" s="37">
        <v>100.068</v>
      </c>
      <c r="N51" s="37">
        <v>93.033000000000001</v>
      </c>
      <c r="O51" s="37">
        <v>96.917000000000002</v>
      </c>
      <c r="P51" s="37">
        <v>96.183000000000007</v>
      </c>
      <c r="Q51" s="37">
        <v>92.483000000000004</v>
      </c>
      <c r="S51" s="4">
        <f t="shared" si="8"/>
        <v>91.660145850072595</v>
      </c>
      <c r="T51" s="4">
        <f t="shared" si="9"/>
        <v>92.083416416051449</v>
      </c>
      <c r="U51" s="4">
        <f t="shared" si="10"/>
        <v>94.401275942588725</v>
      </c>
      <c r="V51" s="4">
        <f t="shared" si="11"/>
        <v>93.241155531484878</v>
      </c>
      <c r="W51" s="4">
        <f t="shared" si="12"/>
        <v>90.472426063019824</v>
      </c>
      <c r="X51" s="4">
        <f t="shared" si="13"/>
        <v>93.80882398867216</v>
      </c>
      <c r="Y51" s="4">
        <f t="shared" si="14"/>
        <v>94.979292983807937</v>
      </c>
      <c r="Z51" s="4">
        <f t="shared" si="15"/>
        <v>97.689221507870656</v>
      </c>
      <c r="AA51" s="4">
        <f t="shared" si="16"/>
        <v>110.14661598006319</v>
      </c>
      <c r="AB51" s="4">
        <f t="shared" si="17"/>
        <v>103.05416687559769</v>
      </c>
      <c r="AC51" s="4">
        <f t="shared" si="18"/>
        <v>101.95498686582918</v>
      </c>
      <c r="AD51" s="4">
        <f t="shared" si="19"/>
        <v>95.586720065565913</v>
      </c>
      <c r="AE51" s="4">
        <f t="shared" si="20"/>
        <v>97.791889814439017</v>
      </c>
      <c r="AF51" s="4">
        <f t="shared" si="21"/>
        <v>96.651026201945555</v>
      </c>
      <c r="AG51" s="4">
        <f t="shared" si="22"/>
        <v>92.029200921840214</v>
      </c>
      <c r="AI51" s="4">
        <f t="shared" si="23"/>
        <v>-0.86314585007259836</v>
      </c>
      <c r="AJ51" s="4">
        <f t="shared" si="24"/>
        <v>-0.36441641605145492</v>
      </c>
      <c r="AK51" s="4">
        <f t="shared" si="25"/>
        <v>-2.7912759425887259</v>
      </c>
      <c r="AL51" s="4">
        <f t="shared" si="26"/>
        <v>-1.6551555314848798</v>
      </c>
      <c r="AM51" s="4">
        <f t="shared" si="27"/>
        <v>-2.5094260630198306</v>
      </c>
      <c r="AN51" s="4">
        <f t="shared" si="28"/>
        <v>2.7351760113278374</v>
      </c>
      <c r="AO51" s="4">
        <f t="shared" si="29"/>
        <v>-0.61529298380793307</v>
      </c>
      <c r="AP51" s="4">
        <f t="shared" si="30"/>
        <v>-1.6712215078706549</v>
      </c>
      <c r="AQ51" s="4">
        <f t="shared" si="31"/>
        <v>-1.2676159800631837</v>
      </c>
      <c r="AR51" s="4">
        <f t="shared" si="32"/>
        <v>-1.142166875597681</v>
      </c>
      <c r="AS51" s="4">
        <f t="shared" si="33"/>
        <v>-1.8869868658291864</v>
      </c>
      <c r="AT51" s="4">
        <f t="shared" si="34"/>
        <v>-2.553720065565912</v>
      </c>
      <c r="AU51" s="4">
        <f t="shared" si="35"/>
        <v>-0.87488981443901537</v>
      </c>
      <c r="AV51" s="4">
        <f t="shared" si="146"/>
        <v>-0.46802620194554834</v>
      </c>
      <c r="AW51" s="4">
        <f t="shared" si="146"/>
        <v>0.45379907815978981</v>
      </c>
      <c r="AY51" s="2">
        <f t="shared" si="96"/>
        <v>91.647618288757457</v>
      </c>
      <c r="AZ51" s="2">
        <f t="shared" si="147"/>
        <v>92.083173451920985</v>
      </c>
      <c r="BA51" s="2">
        <f t="shared" si="148"/>
        <v>94.399502146536932</v>
      </c>
      <c r="BB51" s="2">
        <f t="shared" si="149"/>
        <v>93.241034150605486</v>
      </c>
      <c r="BC51" s="2">
        <f t="shared" si="150"/>
        <v>90.47223729499251</v>
      </c>
      <c r="BD51" s="2">
        <f t="shared" si="151"/>
        <v>93.808823979442252</v>
      </c>
      <c r="BE51" s="2">
        <f t="shared" si="152"/>
        <v>94.979292982597698</v>
      </c>
      <c r="BF51" s="2">
        <f t="shared" si="153"/>
        <v>97.689221507858022</v>
      </c>
      <c r="BG51" s="2">
        <f t="shared" si="154"/>
        <v>110.14661597724827</v>
      </c>
      <c r="BH51" s="2">
        <f t="shared" si="155"/>
        <v>103.0541668722762</v>
      </c>
      <c r="BI51" s="2">
        <f t="shared" si="156"/>
        <v>101.95498660170729</v>
      </c>
      <c r="BJ51" s="2">
        <f t="shared" si="157"/>
        <v>95.586535326190742</v>
      </c>
      <c r="BK51" s="2">
        <f t="shared" si="158"/>
        <v>97.791846229925795</v>
      </c>
      <c r="BL51" s="2">
        <f t="shared" si="159"/>
        <v>96.651022289144905</v>
      </c>
      <c r="BM51" s="2">
        <f t="shared" si="160"/>
        <v>92.029200919403735</v>
      </c>
      <c r="BO51" s="2">
        <f t="shared" si="38"/>
        <v>90.796999999999997</v>
      </c>
      <c r="BP51" s="2">
        <f t="shared" si="39"/>
        <v>91.718999999999994</v>
      </c>
      <c r="BQ51" s="2">
        <f t="shared" si="40"/>
        <v>91.61</v>
      </c>
      <c r="BR51" s="2">
        <f t="shared" si="41"/>
        <v>91.585999999999999</v>
      </c>
      <c r="BS51" s="2">
        <f t="shared" si="42"/>
        <v>87.962999999999994</v>
      </c>
      <c r="BT51" s="2">
        <f t="shared" si="43"/>
        <v>96.543999999999997</v>
      </c>
      <c r="BU51" s="2">
        <f t="shared" si="44"/>
        <v>94.364000000000004</v>
      </c>
      <c r="BV51" s="2">
        <f t="shared" si="45"/>
        <v>96.018000000000001</v>
      </c>
      <c r="BW51" s="2">
        <f t="shared" si="46"/>
        <v>108.879</v>
      </c>
      <c r="BX51" s="2">
        <f t="shared" si="47"/>
        <v>101.91200000000001</v>
      </c>
      <c r="BY51" s="2">
        <f t="shared" si="48"/>
        <v>100.068</v>
      </c>
      <c r="BZ51" s="2">
        <f t="shared" si="49"/>
        <v>93.033000000000001</v>
      </c>
      <c r="CA51" s="2">
        <f t="shared" si="50"/>
        <v>96.917000000000002</v>
      </c>
      <c r="CB51" s="2">
        <f t="shared" si="51"/>
        <v>96.183000000000007</v>
      </c>
      <c r="CC51" s="2">
        <f t="shared" si="52"/>
        <v>92.483000000000004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91.488248780487822</v>
      </c>
      <c r="DL51" s="2">
        <f t="shared" si="161"/>
        <v>92.540392053588334</v>
      </c>
      <c r="DM51" s="2">
        <f t="shared" si="161"/>
        <v>94.327378284506182</v>
      </c>
      <c r="DN51" s="2">
        <f t="shared" si="161"/>
        <v>93.606836210131348</v>
      </c>
      <c r="DO51" s="2">
        <f t="shared" si="161"/>
        <v>90.8039512195122</v>
      </c>
      <c r="DP51" s="2">
        <f t="shared" si="161"/>
        <v>93.994463700407877</v>
      </c>
      <c r="DQ51" s="2">
        <f t="shared" si="161"/>
        <v>93.810068965517232</v>
      </c>
      <c r="DR51" s="2">
        <f t="shared" si="161"/>
        <v>95.979153846153835</v>
      </c>
      <c r="DS51" s="2">
        <f t="shared" si="161"/>
        <v>108.99562561576354</v>
      </c>
      <c r="DT51" s="2">
        <f t="shared" si="161"/>
        <v>102.35441871921181</v>
      </c>
      <c r="DU51" s="2">
        <f t="shared" si="161"/>
        <v>101.8359232397504</v>
      </c>
      <c r="DV51" s="2">
        <f t="shared" si="161"/>
        <v>95.768095967371664</v>
      </c>
      <c r="DW51" s="2">
        <f t="shared" si="161"/>
        <v>98.97069427767353</v>
      </c>
      <c r="DX51" s="2">
        <f t="shared" si="161"/>
        <v>97.712969747899194</v>
      </c>
      <c r="DY51" s="2">
        <f t="shared" si="161"/>
        <v>92.254659770114927</v>
      </c>
      <c r="EA51" s="2">
        <f t="shared" si="71"/>
        <v>92.45429962352236</v>
      </c>
      <c r="EB51" s="2">
        <f t="shared" si="72"/>
        <v>89.039744671266305</v>
      </c>
      <c r="EC51" s="2">
        <f t="shared" si="73"/>
        <v>94.826372435837413</v>
      </c>
      <c r="ED51" s="2">
        <f t="shared" si="74"/>
        <v>90.631548955405364</v>
      </c>
      <c r="EE51" s="2">
        <f t="shared" si="75"/>
        <v>88.228935623445309</v>
      </c>
      <c r="EF51" s="2">
        <f t="shared" si="76"/>
        <v>91.97341063338105</v>
      </c>
      <c r="EG51" s="2">
        <f t="shared" si="77"/>
        <v>107.09599194198231</v>
      </c>
      <c r="EH51" s="2">
        <f t="shared" si="78"/>
        <v>116.51772890526074</v>
      </c>
      <c r="EI51" s="2">
        <f t="shared" si="79"/>
        <v>121.1474828149468</v>
      </c>
      <c r="EJ51" s="2">
        <f t="shared" si="80"/>
        <v>109.76565102269096</v>
      </c>
      <c r="EK51" s="2">
        <f t="shared" si="81"/>
        <v>103.05779350246493</v>
      </c>
      <c r="EL51" s="2">
        <f t="shared" si="82"/>
        <v>94.363516280923079</v>
      </c>
      <c r="EM51" s="2">
        <f t="shared" si="83"/>
        <v>88.914161601373408</v>
      </c>
      <c r="EN51" s="2">
        <f t="shared" si="84"/>
        <v>88.292236856494256</v>
      </c>
      <c r="EO51" s="2">
        <f t="shared" si="85"/>
        <v>89.738060098088198</v>
      </c>
      <c r="EQ51" s="2">
        <f t="shared" si="86"/>
        <v>92.046875699798875</v>
      </c>
      <c r="ER51" s="2">
        <f t="shared" si="162"/>
        <v>89.118491972867631</v>
      </c>
      <c r="ES51" s="2">
        <f t="shared" si="162"/>
        <v>92.814691778012289</v>
      </c>
      <c r="ET51" s="2">
        <f t="shared" si="162"/>
        <v>91.142915483197683</v>
      </c>
      <c r="EU51" s="2">
        <f t="shared" si="162"/>
        <v>88.174431482231483</v>
      </c>
      <c r="EV51" s="2">
        <f t="shared" si="162"/>
        <v>92.067256467331134</v>
      </c>
      <c r="EW51" s="2">
        <f t="shared" si="162"/>
        <v>102.02165881630759</v>
      </c>
      <c r="EX51" s="2">
        <f t="shared" si="162"/>
        <v>111.02900717368868</v>
      </c>
      <c r="EY51" s="2">
        <f t="shared" si="162"/>
        <v>113.04669367629322</v>
      </c>
      <c r="EZ51" s="2">
        <f t="shared" si="162"/>
        <v>106.02219413276022</v>
      </c>
      <c r="FA51" s="2">
        <f t="shared" si="162"/>
        <v>100.93083813098349</v>
      </c>
      <c r="FB51" s="2">
        <f t="shared" si="162"/>
        <v>93.529735208226214</v>
      </c>
      <c r="FC51" s="2">
        <f t="shared" si="162"/>
        <v>87.797711147991507</v>
      </c>
      <c r="FD51" s="2">
        <f t="shared" si="162"/>
        <v>87.752865921940852</v>
      </c>
      <c r="FE51" s="2">
        <f t="shared" si="162"/>
        <v>90.448989483883267</v>
      </c>
      <c r="FG51" s="2">
        <f t="shared" si="88"/>
        <v>0.16497218094551147</v>
      </c>
      <c r="FH51" s="2">
        <f t="shared" si="163"/>
        <v>0.13060988246892702</v>
      </c>
      <c r="FI51" s="2">
        <f t="shared" si="163"/>
        <v>0.14457304741071561</v>
      </c>
      <c r="FJ51" s="2">
        <f t="shared" si="163"/>
        <v>0.12294802284844182</v>
      </c>
      <c r="FK51" s="2">
        <f t="shared" si="163"/>
        <v>0.12882003325984459</v>
      </c>
      <c r="FL51" s="2">
        <f t="shared" si="163"/>
        <v>9.1853258019161083E-2</v>
      </c>
      <c r="FM51" s="2">
        <f t="shared" si="163"/>
        <v>8.8008078760968958E-2</v>
      </c>
      <c r="FN51" s="2">
        <f t="shared" si="163"/>
        <v>8.3263778529380938E-2</v>
      </c>
      <c r="FO51" s="2">
        <f t="shared" si="163"/>
        <v>9.4725855486969435E-2</v>
      </c>
      <c r="FP51" s="2">
        <f t="shared" si="163"/>
        <v>9.4422263310324356E-2</v>
      </c>
      <c r="FQ51" s="2">
        <f t="shared" si="163"/>
        <v>9.7456638956413544E-2</v>
      </c>
      <c r="FR51" s="2">
        <f t="shared" si="163"/>
        <v>0.12925928497495848</v>
      </c>
      <c r="FS51" s="2">
        <f t="shared" si="163"/>
        <v>0.11722148271713849</v>
      </c>
      <c r="FT51" s="2">
        <f t="shared" si="163"/>
        <v>0.11272427990516914</v>
      </c>
      <c r="FU51" s="2">
        <f t="shared" si="163"/>
        <v>8.9589527866959909E-2</v>
      </c>
      <c r="FW51" s="2">
        <f t="shared" si="112"/>
        <v>4.9241340847598652E-6</v>
      </c>
      <c r="FX51" s="2">
        <f t="shared" si="164"/>
        <v>6.8764627118958289E-6</v>
      </c>
      <c r="FY51" s="2">
        <f t="shared" si="165"/>
        <v>8.5714734384611133E-6</v>
      </c>
      <c r="FZ51" s="2">
        <f t="shared" si="166"/>
        <v>7.0905087975944254E-6</v>
      </c>
      <c r="GA51" s="2">
        <f t="shared" si="167"/>
        <v>6.0507281713097288E-6</v>
      </c>
      <c r="GB51" s="2">
        <f t="shared" si="168"/>
        <v>6.2642142286044051E-6</v>
      </c>
      <c r="GC51" s="2">
        <f t="shared" si="169"/>
        <v>8.7772409382704158E-6</v>
      </c>
      <c r="GD51" s="2">
        <f t="shared" si="170"/>
        <v>9.4199212283315191E-6</v>
      </c>
      <c r="GE51" s="2">
        <f t="shared" si="171"/>
        <v>1.2925588063041617E-5</v>
      </c>
      <c r="GF51" s="2">
        <f t="shared" si="172"/>
        <v>9.9306469400935148E-6</v>
      </c>
      <c r="GG51" s="2">
        <f t="shared" si="173"/>
        <v>7.5258222445478768E-6</v>
      </c>
      <c r="GH51" s="2">
        <f t="shared" si="174"/>
        <v>6.8066071687889933E-6</v>
      </c>
      <c r="GI51" s="2">
        <f t="shared" si="175"/>
        <v>5.711349264068679E-6</v>
      </c>
      <c r="GJ51" s="2">
        <f t="shared" si="176"/>
        <v>3.9442090653440839E-6</v>
      </c>
      <c r="GK51" s="2">
        <f t="shared" si="177"/>
        <v>2.9900801289062836E-6</v>
      </c>
      <c r="GM51" s="86">
        <f t="shared" si="113"/>
        <v>1.5342337601156855E-5</v>
      </c>
      <c r="GN51" s="86">
        <f t="shared" si="178"/>
        <v>2.1453289839501565E-7</v>
      </c>
      <c r="GO51" s="86">
        <f t="shared" si="179"/>
        <v>1.6135303590147845E-6</v>
      </c>
      <c r="GP51" s="86">
        <f t="shared" si="180"/>
        <v>9.3634962043133087E-8</v>
      </c>
      <c r="GQ51" s="86">
        <f t="shared" si="181"/>
        <v>1.6595284884800328E-7</v>
      </c>
      <c r="GR51" s="86">
        <f t="shared" si="182"/>
        <v>4.1705923049337838E-12</v>
      </c>
      <c r="GS51" s="86">
        <f t="shared" si="183"/>
        <v>5.9803222513313458E-13</v>
      </c>
      <c r="GT51" s="86">
        <f t="shared" si="184"/>
        <v>5.4936789555595816E-15</v>
      </c>
      <c r="GU51" s="86">
        <f t="shared" si="185"/>
        <v>1.4000190330921591E-12</v>
      </c>
      <c r="GV51" s="86">
        <f t="shared" si="186"/>
        <v>1.5384305242222748E-12</v>
      </c>
      <c r="GW51" s="86">
        <f t="shared" si="187"/>
        <v>1.6563414632224695E-10</v>
      </c>
      <c r="GX51" s="86">
        <f t="shared" si="188"/>
        <v>1.7020703596341004E-7</v>
      </c>
      <c r="GY51" s="86">
        <f t="shared" si="189"/>
        <v>3.3930674635348505E-8</v>
      </c>
      <c r="GZ51" s="86">
        <f t="shared" si="190"/>
        <v>3.0702533390231872E-9</v>
      </c>
      <c r="HA51" s="86">
        <f t="shared" si="191"/>
        <v>1.8927915244036223E-12</v>
      </c>
      <c r="HC51" s="86">
        <f t="shared" si="145"/>
        <v>6.6363943497741979E-17</v>
      </c>
      <c r="HD51" s="86">
        <f t="shared" si="192"/>
        <v>3.7791802117275737E-22</v>
      </c>
      <c r="HE51" s="86">
        <f t="shared" si="193"/>
        <v>1.7264527975953787E-24</v>
      </c>
      <c r="HF51" s="86">
        <f t="shared" si="194"/>
        <v>1.3686326732444224E-21</v>
      </c>
      <c r="HG51" s="86">
        <f t="shared" si="195"/>
        <v>3.0441941210365342E-19</v>
      </c>
      <c r="HH51" s="86">
        <f t="shared" si="196"/>
        <v>1.2163858987656397E-25</v>
      </c>
      <c r="HI51" s="86">
        <f t="shared" si="197"/>
        <v>7.9390539767395644E-25</v>
      </c>
      <c r="HJ51" s="86">
        <f t="shared" si="198"/>
        <v>1.6441236681056334E-25</v>
      </c>
      <c r="HK51" s="86">
        <f t="shared" si="199"/>
        <v>4.1878506368340362E-26</v>
      </c>
      <c r="HL51" s="86">
        <f t="shared" si="200"/>
        <v>1.4465563353704202E-27</v>
      </c>
      <c r="HM51" s="86">
        <f t="shared" si="201"/>
        <v>5.921197006502463E-28</v>
      </c>
      <c r="HN51" s="86">
        <f t="shared" si="202"/>
        <v>8.8841262926639968E-26</v>
      </c>
      <c r="HO51" s="86">
        <f t="shared" si="203"/>
        <v>9.6549009904933561E-23</v>
      </c>
      <c r="HP51" s="86">
        <f t="shared" si="204"/>
        <v>2.0591097324973635E-27</v>
      </c>
      <c r="HQ51" s="86">
        <f t="shared" si="205"/>
        <v>2.9310828989401527E-36</v>
      </c>
      <c r="HS51" s="86">
        <f t="shared" si="114"/>
        <v>5.7133898785848468E-105</v>
      </c>
      <c r="HT51" s="86">
        <f t="shared" si="206"/>
        <v>8.3314522372877157E-146</v>
      </c>
      <c r="HU51" s="86">
        <f t="shared" si="207"/>
        <v>3.394287658097026E-151</v>
      </c>
      <c r="HV51" s="86">
        <f t="shared" si="208"/>
        <v>9.4585564967820231E-139</v>
      </c>
      <c r="HW51" s="86">
        <f t="shared" si="209"/>
        <v>8.585899010614164E-128</v>
      </c>
      <c r="HX51" s="86">
        <f t="shared" si="210"/>
        <v>3.277707052864551E-165</v>
      </c>
      <c r="HY51" s="86">
        <f t="shared" si="211"/>
        <v>2.4965474929762668E-158</v>
      </c>
      <c r="HZ51" s="86">
        <f t="shared" si="212"/>
        <v>2.5215563483368605E-161</v>
      </c>
      <c r="IA51" s="86">
        <f t="shared" si="213"/>
        <v>1.9207952765281739E-167</v>
      </c>
      <c r="IB51" s="86">
        <f t="shared" si="214"/>
        <v>1.739876962442663E-180</v>
      </c>
      <c r="IC51" s="86">
        <f t="shared" si="215"/>
        <v>2.4885882780616309E-181</v>
      </c>
      <c r="ID51" s="86">
        <f t="shared" si="216"/>
        <v>1.6776678351036983E-170</v>
      </c>
      <c r="IE51" s="86">
        <f t="shared" si="217"/>
        <v>7.5515504792156204E-147</v>
      </c>
      <c r="IF51" s="86">
        <f t="shared" si="218"/>
        <v>4.0619828319019402E-98</v>
      </c>
      <c r="IG51" s="86">
        <f t="shared" si="219"/>
        <v>3.7032167188778725E-74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3.8922584332939689E-199</v>
      </c>
      <c r="IW51" s="86">
        <f t="shared" si="129"/>
        <v>2.5909429373881859E-144</v>
      </c>
      <c r="IY51" s="86">
        <f t="shared" si="130"/>
        <v>1.5342337601223219E-5</v>
      </c>
      <c r="IZ51" s="86">
        <f t="shared" si="131"/>
        <v>2.1453289839501602E-7</v>
      </c>
      <c r="JA51" s="86">
        <f t="shared" si="132"/>
        <v>1.6135303590147845E-6</v>
      </c>
      <c r="JB51" s="86">
        <f t="shared" si="133"/>
        <v>9.363496204313445E-8</v>
      </c>
      <c r="JC51" s="86">
        <f t="shared" si="134"/>
        <v>1.6595284884830771E-7</v>
      </c>
      <c r="JD51" s="86">
        <f t="shared" si="135"/>
        <v>4.1705923049339058E-12</v>
      </c>
      <c r="JE51" s="86">
        <f t="shared" si="136"/>
        <v>5.9803222513392844E-13</v>
      </c>
      <c r="JF51" s="86">
        <f t="shared" si="137"/>
        <v>5.4936789557239936E-15</v>
      </c>
      <c r="JG51" s="86">
        <f t="shared" si="138"/>
        <v>1.4000190330922009E-12</v>
      </c>
      <c r="JH51" s="86">
        <f t="shared" si="139"/>
        <v>1.5384305242222762E-12</v>
      </c>
      <c r="JI51" s="86">
        <f t="shared" si="140"/>
        <v>1.6563414632224695E-10</v>
      </c>
      <c r="JJ51" s="86">
        <f t="shared" si="141"/>
        <v>1.7020703596341004E-7</v>
      </c>
      <c r="JK51" s="86">
        <f t="shared" si="142"/>
        <v>3.3930674635348604E-8</v>
      </c>
      <c r="JL51" s="86">
        <f t="shared" si="143"/>
        <v>3.0702533390231872E-9</v>
      </c>
      <c r="JM51" s="86">
        <f t="shared" si="144"/>
        <v>1.8927915244036223E-12</v>
      </c>
    </row>
    <row r="52" spans="2:273" x14ac:dyDescent="0.25">
      <c r="B52" s="2">
        <v>25</v>
      </c>
      <c r="C52" s="37">
        <v>90.203000000000003</v>
      </c>
      <c r="D52" s="37">
        <v>90.825000000000003</v>
      </c>
      <c r="E52" s="37">
        <v>91.051000000000002</v>
      </c>
      <c r="F52" s="37">
        <v>91.706999999999994</v>
      </c>
      <c r="G52" s="37">
        <v>88.721999999999994</v>
      </c>
      <c r="H52" s="37">
        <v>95.912000000000006</v>
      </c>
      <c r="I52" s="37">
        <v>94.472999999999999</v>
      </c>
      <c r="J52" s="37">
        <v>96.695999999999998</v>
      </c>
      <c r="K52" s="37">
        <v>108.46599999999999</v>
      </c>
      <c r="L52" s="37">
        <v>101.474</v>
      </c>
      <c r="M52" s="37">
        <v>99.254000000000005</v>
      </c>
      <c r="N52" s="37">
        <v>92.867000000000004</v>
      </c>
      <c r="O52" s="37">
        <v>96.3</v>
      </c>
      <c r="P52" s="37">
        <v>96.266999999999996</v>
      </c>
      <c r="Q52" s="37">
        <v>91.7</v>
      </c>
      <c r="S52" s="4">
        <f t="shared" si="8"/>
        <v>91.880409944890673</v>
      </c>
      <c r="T52" s="4">
        <f t="shared" si="9"/>
        <v>92.452142430794311</v>
      </c>
      <c r="U52" s="4">
        <f t="shared" si="10"/>
        <v>94.73193560087293</v>
      </c>
      <c r="V52" s="4">
        <f t="shared" si="11"/>
        <v>93.532360126380055</v>
      </c>
      <c r="W52" s="4">
        <f t="shared" si="12"/>
        <v>90.717522843398427</v>
      </c>
      <c r="X52" s="4">
        <f t="shared" si="13"/>
        <v>93.975475727896523</v>
      </c>
      <c r="Y52" s="4">
        <f t="shared" si="14"/>
        <v>95.304334305973839</v>
      </c>
      <c r="Z52" s="4">
        <f t="shared" si="15"/>
        <v>98.045628867428547</v>
      </c>
      <c r="AA52" s="4">
        <f t="shared" si="16"/>
        <v>110.20121876027399</v>
      </c>
      <c r="AB52" s="4">
        <f t="shared" si="17"/>
        <v>103.1661501813367</v>
      </c>
      <c r="AC52" s="4">
        <f t="shared" si="18"/>
        <v>102.152682932638</v>
      </c>
      <c r="AD52" s="4">
        <f t="shared" si="19"/>
        <v>95.545696724280717</v>
      </c>
      <c r="AE52" s="4">
        <f t="shared" si="20"/>
        <v>97.966300709956798</v>
      </c>
      <c r="AF52" s="4">
        <f t="shared" si="21"/>
        <v>96.709857616547879</v>
      </c>
      <c r="AG52" s="4">
        <f t="shared" si="22"/>
        <v>92.073819696925838</v>
      </c>
      <c r="AI52" s="4">
        <f t="shared" si="23"/>
        <v>-1.6774099448906696</v>
      </c>
      <c r="AJ52" s="4">
        <f t="shared" si="24"/>
        <v>-1.6271424307943079</v>
      </c>
      <c r="AK52" s="4">
        <f t="shared" si="25"/>
        <v>-3.6809356008729281</v>
      </c>
      <c r="AL52" s="4">
        <f t="shared" si="26"/>
        <v>-1.8253601263800618</v>
      </c>
      <c r="AM52" s="4">
        <f t="shared" si="27"/>
        <v>-1.9955228433984331</v>
      </c>
      <c r="AN52" s="4">
        <f t="shared" si="28"/>
        <v>1.9365242721034832</v>
      </c>
      <c r="AO52" s="4">
        <f t="shared" si="29"/>
        <v>-0.83133430597384006</v>
      </c>
      <c r="AP52" s="4">
        <f t="shared" si="30"/>
        <v>-1.3496288674285495</v>
      </c>
      <c r="AQ52" s="4">
        <f t="shared" si="31"/>
        <v>-1.7352187602739946</v>
      </c>
      <c r="AR52" s="4">
        <f t="shared" si="32"/>
        <v>-1.6921501813367001</v>
      </c>
      <c r="AS52" s="4">
        <f t="shared" si="33"/>
        <v>-2.8986829326379961</v>
      </c>
      <c r="AT52" s="4">
        <f t="shared" si="34"/>
        <v>-2.6786967242807123</v>
      </c>
      <c r="AU52" s="4">
        <f t="shared" si="35"/>
        <v>-1.6663007099568006</v>
      </c>
      <c r="AV52" s="4">
        <f t="shared" si="146"/>
        <v>-0.44285761654788303</v>
      </c>
      <c r="AW52" s="4">
        <f t="shared" si="146"/>
        <v>-0.37381969692583539</v>
      </c>
      <c r="AY52" s="2">
        <f t="shared" si="96"/>
        <v>91.860910100511447</v>
      </c>
      <c r="AZ52" s="2">
        <f t="shared" si="147"/>
        <v>92.451668375835951</v>
      </c>
      <c r="BA52" s="2">
        <f t="shared" si="148"/>
        <v>94.728818958086919</v>
      </c>
      <c r="BB52" s="2">
        <f t="shared" si="149"/>
        <v>93.5321153171746</v>
      </c>
      <c r="BC52" s="2">
        <f t="shared" si="150"/>
        <v>90.717149934471777</v>
      </c>
      <c r="BD52" s="2">
        <f t="shared" si="151"/>
        <v>93.975475696670316</v>
      </c>
      <c r="BE52" s="2">
        <f t="shared" si="152"/>
        <v>95.304334301460273</v>
      </c>
      <c r="BF52" s="2">
        <f t="shared" si="153"/>
        <v>98.045628867367569</v>
      </c>
      <c r="BG52" s="2">
        <f t="shared" si="154"/>
        <v>110.20121874986798</v>
      </c>
      <c r="BH52" s="2">
        <f t="shared" si="155"/>
        <v>103.16615016915793</v>
      </c>
      <c r="BI52" s="2">
        <f t="shared" si="156"/>
        <v>102.1526822033031</v>
      </c>
      <c r="BJ52" s="2">
        <f t="shared" si="157"/>
        <v>95.545331916858416</v>
      </c>
      <c r="BK52" s="2">
        <f t="shared" si="158"/>
        <v>97.966208356477551</v>
      </c>
      <c r="BL52" s="2">
        <f t="shared" si="159"/>
        <v>96.709848037144923</v>
      </c>
      <c r="BM52" s="2">
        <f t="shared" si="160"/>
        <v>92.073819688384887</v>
      </c>
      <c r="BO52" s="2">
        <f t="shared" si="38"/>
        <v>90.203000000000003</v>
      </c>
      <c r="BP52" s="2">
        <f t="shared" si="39"/>
        <v>90.825000000000003</v>
      </c>
      <c r="BQ52" s="2">
        <f t="shared" si="40"/>
        <v>91.051000000000002</v>
      </c>
      <c r="BR52" s="2">
        <f t="shared" si="41"/>
        <v>91.706999999999994</v>
      </c>
      <c r="BS52" s="2">
        <f t="shared" si="42"/>
        <v>88.721999999999994</v>
      </c>
      <c r="BT52" s="2">
        <f t="shared" si="43"/>
        <v>95.912000000000006</v>
      </c>
      <c r="BU52" s="2">
        <f t="shared" si="44"/>
        <v>94.472999999999999</v>
      </c>
      <c r="BV52" s="2">
        <f t="shared" si="45"/>
        <v>96.695999999999998</v>
      </c>
      <c r="BW52" s="2">
        <f t="shared" si="46"/>
        <v>108.46599999999999</v>
      </c>
      <c r="BX52" s="2">
        <f t="shared" si="47"/>
        <v>101.474</v>
      </c>
      <c r="BY52" s="2">
        <f t="shared" si="48"/>
        <v>99.254000000000005</v>
      </c>
      <c r="BZ52" s="2">
        <f t="shared" si="49"/>
        <v>92.867000000000004</v>
      </c>
      <c r="CA52" s="2">
        <f t="shared" si="50"/>
        <v>96.3</v>
      </c>
      <c r="CB52" s="2">
        <f t="shared" si="51"/>
        <v>96.266999999999996</v>
      </c>
      <c r="CC52" s="2">
        <f t="shared" si="52"/>
        <v>91.7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91.756926829268309</v>
      </c>
      <c r="DL52" s="2">
        <f t="shared" si="161"/>
        <v>93.028985684574479</v>
      </c>
      <c r="DM52" s="2">
        <f t="shared" si="161"/>
        <v>94.738690425853207</v>
      </c>
      <c r="DN52" s="2">
        <f t="shared" si="161"/>
        <v>93.995013789868679</v>
      </c>
      <c r="DO52" s="2">
        <f t="shared" si="161"/>
        <v>91.134694947735198</v>
      </c>
      <c r="DP52" s="2">
        <f t="shared" si="161"/>
        <v>94.211239451242136</v>
      </c>
      <c r="DQ52" s="2">
        <f t="shared" si="161"/>
        <v>94.085737931034473</v>
      </c>
      <c r="DR52" s="2">
        <f t="shared" si="161"/>
        <v>96.240870769230753</v>
      </c>
      <c r="DS52" s="2">
        <f t="shared" si="161"/>
        <v>108.99267684729064</v>
      </c>
      <c r="DT52" s="2">
        <f t="shared" si="161"/>
        <v>102.44760098522165</v>
      </c>
      <c r="DU52" s="2">
        <f t="shared" si="161"/>
        <v>102.07573507130121</v>
      </c>
      <c r="DV52" s="2">
        <f t="shared" si="161"/>
        <v>95.766811711638738</v>
      </c>
      <c r="DW52" s="2">
        <f t="shared" si="161"/>
        <v>99.296881425891172</v>
      </c>
      <c r="DX52" s="2">
        <f t="shared" si="161"/>
        <v>97.89152016806726</v>
      </c>
      <c r="DY52" s="2">
        <f t="shared" si="161"/>
        <v>92.336218390804589</v>
      </c>
      <c r="EA52" s="2">
        <f t="shared" si="71"/>
        <v>92.340936098439272</v>
      </c>
      <c r="EB52" s="2">
        <f t="shared" si="72"/>
        <v>88.946944934442925</v>
      </c>
      <c r="EC52" s="2">
        <f t="shared" si="73"/>
        <v>94.675669117647075</v>
      </c>
      <c r="ED52" s="2">
        <f t="shared" si="74"/>
        <v>90.520539612260862</v>
      </c>
      <c r="EE52" s="2">
        <f t="shared" si="75"/>
        <v>88.141852813861135</v>
      </c>
      <c r="EF52" s="2">
        <f t="shared" si="76"/>
        <v>91.849590500624643</v>
      </c>
      <c r="EG52" s="2">
        <f t="shared" si="77"/>
        <v>106.82154614174439</v>
      </c>
      <c r="EH52" s="2">
        <f t="shared" si="78"/>
        <v>116.16829553739304</v>
      </c>
      <c r="EI52" s="2">
        <f t="shared" si="79"/>
        <v>120.73583527728277</v>
      </c>
      <c r="EJ52" s="2">
        <f t="shared" si="80"/>
        <v>109.45157972195589</v>
      </c>
      <c r="EK52" s="2">
        <f t="shared" si="81"/>
        <v>102.80274986982771</v>
      </c>
      <c r="EL52" s="2">
        <f t="shared" si="82"/>
        <v>94.184679501245895</v>
      </c>
      <c r="EM52" s="2">
        <f t="shared" si="83"/>
        <v>88.826900051415464</v>
      </c>
      <c r="EN52" s="2">
        <f t="shared" si="84"/>
        <v>88.227088512739698</v>
      </c>
      <c r="EO52" s="2">
        <f t="shared" si="85"/>
        <v>89.641918637408082</v>
      </c>
      <c r="EQ52" s="2">
        <f t="shared" si="86"/>
        <v>91.937989047318339</v>
      </c>
      <c r="ER52" s="2">
        <f t="shared" si="162"/>
        <v>89.024809638018567</v>
      </c>
      <c r="ES52" s="2">
        <f t="shared" si="162"/>
        <v>92.687802392385464</v>
      </c>
      <c r="ET52" s="2">
        <f t="shared" si="162"/>
        <v>91.026082780212917</v>
      </c>
      <c r="EU52" s="2">
        <f t="shared" si="162"/>
        <v>88.087973809504405</v>
      </c>
      <c r="EV52" s="2">
        <f t="shared" si="162"/>
        <v>91.942407584445448</v>
      </c>
      <c r="EW52" s="2">
        <f t="shared" si="162"/>
        <v>101.8056717372101</v>
      </c>
      <c r="EX52" s="2">
        <f t="shared" si="162"/>
        <v>110.74289298696941</v>
      </c>
      <c r="EY52" s="2">
        <f t="shared" si="162"/>
        <v>112.73198950623228</v>
      </c>
      <c r="EZ52" s="2">
        <f t="shared" si="162"/>
        <v>105.75178558522789</v>
      </c>
      <c r="FA52" s="2">
        <f t="shared" si="162"/>
        <v>100.70064576382083</v>
      </c>
      <c r="FB52" s="2">
        <f t="shared" si="162"/>
        <v>93.360891074550125</v>
      </c>
      <c r="FC52" s="2">
        <f t="shared" si="162"/>
        <v>87.722867104402766</v>
      </c>
      <c r="FD52" s="2">
        <f t="shared" si="162"/>
        <v>87.694016211492979</v>
      </c>
      <c r="FE52" s="2">
        <f t="shared" si="162"/>
        <v>90.343971099042861</v>
      </c>
      <c r="FG52" s="2">
        <f t="shared" si="88"/>
        <v>0.17805444592294467</v>
      </c>
      <c r="FH52" s="2">
        <f t="shared" si="163"/>
        <v>0.14142874389750831</v>
      </c>
      <c r="FI52" s="2">
        <f t="shared" si="163"/>
        <v>0.15634053351957769</v>
      </c>
      <c r="FJ52" s="2">
        <f t="shared" si="163"/>
        <v>0.13322948435325041</v>
      </c>
      <c r="FK52" s="2">
        <f t="shared" si="163"/>
        <v>0.13951442713195877</v>
      </c>
      <c r="FL52" s="2">
        <f t="shared" si="163"/>
        <v>9.9830413843186666E-2</v>
      </c>
      <c r="FM52" s="2">
        <f t="shared" si="163"/>
        <v>9.568647888422141E-2</v>
      </c>
      <c r="FN52" s="2">
        <f t="shared" si="163"/>
        <v>9.0569361402492443E-2</v>
      </c>
      <c r="FO52" s="2">
        <f t="shared" si="163"/>
        <v>0.10292421286402008</v>
      </c>
      <c r="FP52" s="2">
        <f t="shared" si="163"/>
        <v>0.10259732317821942</v>
      </c>
      <c r="FQ52" s="2">
        <f t="shared" si="163"/>
        <v>0.10586370249705748</v>
      </c>
      <c r="FR52" s="2">
        <f t="shared" si="163"/>
        <v>0.13998428522747586</v>
      </c>
      <c r="FS52" s="2">
        <f t="shared" si="163"/>
        <v>0.12709345966924657</v>
      </c>
      <c r="FT52" s="2">
        <f t="shared" si="163"/>
        <v>0.12226997589383554</v>
      </c>
      <c r="FU52" s="2">
        <f t="shared" si="163"/>
        <v>9.7391169563711702E-2</v>
      </c>
      <c r="FW52" s="2">
        <f t="shared" si="112"/>
        <v>5.3992030938167659E-6</v>
      </c>
      <c r="FX52" s="2">
        <f t="shared" si="164"/>
        <v>7.5398864280082204E-6</v>
      </c>
      <c r="FY52" s="2">
        <f t="shared" si="165"/>
        <v>9.398425961967947E-6</v>
      </c>
      <c r="FZ52" s="2">
        <f t="shared" si="166"/>
        <v>7.7745829776908922E-6</v>
      </c>
      <c r="GA52" s="2">
        <f t="shared" si="167"/>
        <v>6.6344876376597833E-6</v>
      </c>
      <c r="GB52" s="2">
        <f t="shared" si="168"/>
        <v>6.8685701665449498E-6</v>
      </c>
      <c r="GC52" s="2">
        <f t="shared" si="169"/>
        <v>9.6240451613483545E-6</v>
      </c>
      <c r="GD52" s="2">
        <f t="shared" si="170"/>
        <v>1.0328728849327385E-5</v>
      </c>
      <c r="GE52" s="2">
        <f t="shared" si="171"/>
        <v>1.4172607809681465E-5</v>
      </c>
      <c r="GF52" s="2">
        <f t="shared" si="172"/>
        <v>1.0888727411017891E-5</v>
      </c>
      <c r="GG52" s="2">
        <f t="shared" si="173"/>
        <v>8.2518940076794361E-6</v>
      </c>
      <c r="GH52" s="2">
        <f t="shared" si="174"/>
        <v>7.463291449226273E-6</v>
      </c>
      <c r="GI52" s="2">
        <f t="shared" si="175"/>
        <v>6.2623664879163241E-6</v>
      </c>
      <c r="GJ52" s="2">
        <f t="shared" si="176"/>
        <v>4.3247375954869266E-6</v>
      </c>
      <c r="GK52" s="2">
        <f t="shared" si="177"/>
        <v>3.2785567202767747E-6</v>
      </c>
      <c r="GM52" s="86">
        <f t="shared" si="113"/>
        <v>2.4415318183141814E-5</v>
      </c>
      <c r="GN52" s="86">
        <f t="shared" si="178"/>
        <v>4.2867976181580271E-7</v>
      </c>
      <c r="GO52" s="86">
        <f t="shared" si="179"/>
        <v>2.9017658820157701E-6</v>
      </c>
      <c r="GP52" s="86">
        <f t="shared" si="180"/>
        <v>1.9337576058997745E-7</v>
      </c>
      <c r="GQ52" s="86">
        <f t="shared" si="181"/>
        <v>3.3575607892679666E-7</v>
      </c>
      <c r="GR52" s="86">
        <f t="shared" si="182"/>
        <v>1.4467323273201766E-11</v>
      </c>
      <c r="GS52" s="86">
        <f t="shared" si="183"/>
        <v>2.2870694271912704E-12</v>
      </c>
      <c r="GT52" s="86">
        <f t="shared" si="184"/>
        <v>2.719548479550742E-14</v>
      </c>
      <c r="GU52" s="86">
        <f t="shared" si="185"/>
        <v>5.31056696101849E-12</v>
      </c>
      <c r="GV52" s="86">
        <f t="shared" si="186"/>
        <v>5.7876823755812083E-12</v>
      </c>
      <c r="GW52" s="86">
        <f t="shared" si="187"/>
        <v>4.6865749299736515E-10</v>
      </c>
      <c r="GX52" s="86">
        <f t="shared" si="188"/>
        <v>3.4423762040324604E-7</v>
      </c>
      <c r="GY52" s="86">
        <f t="shared" si="189"/>
        <v>7.3629441734880056E-8</v>
      </c>
      <c r="GZ52" s="86">
        <f t="shared" si="190"/>
        <v>7.7054809083796734E-9</v>
      </c>
      <c r="HA52" s="86">
        <f t="shared" si="191"/>
        <v>6.8029082558541344E-12</v>
      </c>
      <c r="HC52" s="86">
        <f t="shared" si="145"/>
        <v>1.9364858063459742E-16</v>
      </c>
      <c r="HD52" s="86">
        <f t="shared" si="192"/>
        <v>1.6771782682345943E-21</v>
      </c>
      <c r="HE52" s="86">
        <f t="shared" si="193"/>
        <v>8.8913263316675219E-24</v>
      </c>
      <c r="HF52" s="86">
        <f t="shared" si="194"/>
        <v>5.8250431826302531E-21</v>
      </c>
      <c r="HG52" s="86">
        <f t="shared" si="195"/>
        <v>1.1242497919463845E-18</v>
      </c>
      <c r="HH52" s="86">
        <f t="shared" si="196"/>
        <v>6.9616159989389134E-25</v>
      </c>
      <c r="HI52" s="86">
        <f t="shared" si="197"/>
        <v>4.3489277135062523E-24</v>
      </c>
      <c r="HJ52" s="86">
        <f t="shared" si="198"/>
        <v>9.4454216754486287E-25</v>
      </c>
      <c r="HK52" s="86">
        <f t="shared" si="199"/>
        <v>2.6255749918101439E-25</v>
      </c>
      <c r="HL52" s="86">
        <f t="shared" si="200"/>
        <v>9.9849526994538544E-27</v>
      </c>
      <c r="HM52" s="86">
        <f t="shared" si="201"/>
        <v>4.0328668631102732E-27</v>
      </c>
      <c r="HN52" s="86">
        <f t="shared" si="202"/>
        <v>5.2414498459126875E-25</v>
      </c>
      <c r="HO52" s="86">
        <f t="shared" si="203"/>
        <v>4.3697059067708807E-22</v>
      </c>
      <c r="HP52" s="86">
        <f t="shared" si="204"/>
        <v>1.344557690007915E-26</v>
      </c>
      <c r="HQ52" s="86">
        <f t="shared" si="205"/>
        <v>3.5787497354487338E-35</v>
      </c>
      <c r="HS52" s="86">
        <f t="shared" si="114"/>
        <v>5.2905777023239862E-103</v>
      </c>
      <c r="HT52" s="86">
        <f t="shared" si="206"/>
        <v>5.2605933739788784E-143</v>
      </c>
      <c r="HU52" s="86">
        <f t="shared" si="207"/>
        <v>3.2023769619143337E-148</v>
      </c>
      <c r="HV52" s="86">
        <f t="shared" si="208"/>
        <v>4.6348132064077382E-136</v>
      </c>
      <c r="HW52" s="86">
        <f t="shared" si="209"/>
        <v>2.5604114768293682E-125</v>
      </c>
      <c r="HX52" s="86">
        <f t="shared" si="210"/>
        <v>5.6012987664549922E-162</v>
      </c>
      <c r="HY52" s="86">
        <f t="shared" si="211"/>
        <v>3.4247198373949536E-155</v>
      </c>
      <c r="HZ52" s="86">
        <f t="shared" si="212"/>
        <v>4.0854131846804142E-158</v>
      </c>
      <c r="IA52" s="86">
        <f t="shared" si="213"/>
        <v>4.7484110189925141E-164</v>
      </c>
      <c r="IB52" s="86">
        <f t="shared" si="214"/>
        <v>6.9977356926882905E-177</v>
      </c>
      <c r="IC52" s="86">
        <f t="shared" si="215"/>
        <v>9.066568036941069E-178</v>
      </c>
      <c r="ID52" s="86">
        <f t="shared" si="216"/>
        <v>3.6102898982160282E-167</v>
      </c>
      <c r="IE52" s="86">
        <f t="shared" si="217"/>
        <v>4.8507052480802052E-144</v>
      </c>
      <c r="IF52" s="86">
        <f t="shared" si="218"/>
        <v>2.7715865806073056E-96</v>
      </c>
      <c r="IG52" s="86">
        <f t="shared" si="219"/>
        <v>8.190212494650037E-73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3.1368685707958051E-196</v>
      </c>
      <c r="IW52" s="86">
        <f t="shared" si="129"/>
        <v>2.9287077473245559E-142</v>
      </c>
      <c r="IY52" s="86">
        <f t="shared" si="130"/>
        <v>2.4415318183335463E-5</v>
      </c>
      <c r="IZ52" s="86">
        <f t="shared" si="131"/>
        <v>4.2867976181580441E-7</v>
      </c>
      <c r="JA52" s="86">
        <f t="shared" si="132"/>
        <v>2.9017658820157701E-6</v>
      </c>
      <c r="JB52" s="86">
        <f t="shared" si="133"/>
        <v>1.9337576058998328E-7</v>
      </c>
      <c r="JC52" s="86">
        <f t="shared" si="134"/>
        <v>3.3575607892792089E-7</v>
      </c>
      <c r="JD52" s="86">
        <f t="shared" si="135"/>
        <v>1.4467323273202462E-11</v>
      </c>
      <c r="JE52" s="86">
        <f t="shared" si="136"/>
        <v>2.2870694271956192E-12</v>
      </c>
      <c r="JF52" s="86">
        <f t="shared" si="137"/>
        <v>2.7195484796451961E-14</v>
      </c>
      <c r="JG52" s="86">
        <f t="shared" si="138"/>
        <v>5.3105669610187525E-12</v>
      </c>
      <c r="JH52" s="86">
        <f t="shared" si="139"/>
        <v>5.787682375581218E-12</v>
      </c>
      <c r="JI52" s="86">
        <f t="shared" si="140"/>
        <v>4.6865749299736515E-10</v>
      </c>
      <c r="JJ52" s="86">
        <f t="shared" si="141"/>
        <v>3.4423762040324604E-7</v>
      </c>
      <c r="JK52" s="86">
        <f t="shared" si="142"/>
        <v>7.3629441734880493E-8</v>
      </c>
      <c r="JL52" s="86">
        <f t="shared" si="143"/>
        <v>7.7054809083796734E-9</v>
      </c>
      <c r="JM52" s="86">
        <f t="shared" si="144"/>
        <v>6.8029082558541344E-12</v>
      </c>
    </row>
    <row r="53" spans="2:273" x14ac:dyDescent="0.25">
      <c r="B53" s="2">
        <v>26</v>
      </c>
      <c r="C53" s="37">
        <v>90.718999999999994</v>
      </c>
      <c r="D53" s="37">
        <v>89.367999999999995</v>
      </c>
      <c r="E53" s="37">
        <v>93.254000000000005</v>
      </c>
      <c r="F53" s="37">
        <v>92.759</v>
      </c>
      <c r="G53" s="37">
        <v>88.388999999999996</v>
      </c>
      <c r="H53" s="37">
        <v>94.825000000000003</v>
      </c>
      <c r="I53" s="37">
        <v>94.835999999999999</v>
      </c>
      <c r="J53" s="37">
        <v>97.088999999999999</v>
      </c>
      <c r="K53" s="37">
        <v>108.60299999999999</v>
      </c>
      <c r="L53" s="37">
        <v>103.08799999999999</v>
      </c>
      <c r="M53" s="37">
        <v>98.492000000000004</v>
      </c>
      <c r="N53" s="37">
        <v>94</v>
      </c>
      <c r="O53" s="37">
        <v>97.3</v>
      </c>
      <c r="P53" s="37">
        <v>95.933000000000007</v>
      </c>
      <c r="Q53" s="37">
        <v>92.033000000000001</v>
      </c>
      <c r="S53" s="4">
        <f t="shared" si="8"/>
        <v>92.094396023931395</v>
      </c>
      <c r="T53" s="4">
        <f t="shared" si="9"/>
        <v>92.805048807676144</v>
      </c>
      <c r="U53" s="4">
        <f t="shared" si="10"/>
        <v>95.04982726473952</v>
      </c>
      <c r="V53" s="4">
        <f t="shared" si="11"/>
        <v>93.810562200819945</v>
      </c>
      <c r="W53" s="4">
        <f t="shared" si="12"/>
        <v>90.951346337616513</v>
      </c>
      <c r="X53" s="4">
        <f t="shared" si="13"/>
        <v>94.135044955638719</v>
      </c>
      <c r="Y53" s="4">
        <f t="shared" si="14"/>
        <v>95.628160146373773</v>
      </c>
      <c r="Z53" s="4">
        <f t="shared" si="15"/>
        <v>98.404158215863873</v>
      </c>
      <c r="AA53" s="4">
        <f t="shared" si="16"/>
        <v>110.25616920637862</v>
      </c>
      <c r="AB53" s="4">
        <f t="shared" si="17"/>
        <v>103.27556940004374</v>
      </c>
      <c r="AC53" s="4">
        <f t="shared" si="18"/>
        <v>102.34220602945324</v>
      </c>
      <c r="AD53" s="4">
        <f t="shared" si="19"/>
        <v>95.49973439506131</v>
      </c>
      <c r="AE53" s="4">
        <f t="shared" si="20"/>
        <v>98.124962103413083</v>
      </c>
      <c r="AF53" s="4">
        <f t="shared" si="21"/>
        <v>96.757230998726001</v>
      </c>
      <c r="AG53" s="4">
        <f t="shared" si="22"/>
        <v>92.113941343254098</v>
      </c>
      <c r="AI53" s="4">
        <f t="shared" si="23"/>
        <v>-1.3753960239314011</v>
      </c>
      <c r="AJ53" s="4">
        <f t="shared" si="24"/>
        <v>-3.437048807676149</v>
      </c>
      <c r="AK53" s="4">
        <f t="shared" si="25"/>
        <v>-1.7958272647395148</v>
      </c>
      <c r="AL53" s="4">
        <f t="shared" si="26"/>
        <v>-1.0515622008199443</v>
      </c>
      <c r="AM53" s="4">
        <f t="shared" si="27"/>
        <v>-2.5623463376165176</v>
      </c>
      <c r="AN53" s="4">
        <f t="shared" si="28"/>
        <v>0.68995504436128385</v>
      </c>
      <c r="AO53" s="4">
        <f t="shared" si="29"/>
        <v>-0.79216014637377441</v>
      </c>
      <c r="AP53" s="4">
        <f t="shared" si="30"/>
        <v>-1.3151582158638746</v>
      </c>
      <c r="AQ53" s="4">
        <f t="shared" si="31"/>
        <v>-1.653169206378621</v>
      </c>
      <c r="AR53" s="4">
        <f t="shared" si="32"/>
        <v>-0.18756940004374201</v>
      </c>
      <c r="AS53" s="4">
        <f t="shared" si="33"/>
        <v>-3.8502060294532328</v>
      </c>
      <c r="AT53" s="4">
        <f t="shared" si="34"/>
        <v>-1.49973439506131</v>
      </c>
      <c r="AU53" s="4">
        <f t="shared" si="35"/>
        <v>-0.8249621034130854</v>
      </c>
      <c r="AV53" s="4">
        <f t="shared" si="146"/>
        <v>-0.82423099872599437</v>
      </c>
      <c r="AW53" s="4">
        <f t="shared" si="146"/>
        <v>-8.094134325409641E-2</v>
      </c>
      <c r="AY53" s="2">
        <f t="shared" si="96"/>
        <v>92.06436732505037</v>
      </c>
      <c r="AZ53" s="2">
        <f t="shared" si="147"/>
        <v>92.804139488163713</v>
      </c>
      <c r="BA53" s="2">
        <f t="shared" si="148"/>
        <v>95.044428154457449</v>
      </c>
      <c r="BB53" s="2">
        <f t="shared" si="149"/>
        <v>93.810077118725246</v>
      </c>
      <c r="BC53" s="2">
        <f t="shared" si="150"/>
        <v>90.950622334755707</v>
      </c>
      <c r="BD53" s="2">
        <f t="shared" si="151"/>
        <v>94.135044853295156</v>
      </c>
      <c r="BE53" s="2">
        <f t="shared" si="152"/>
        <v>95.628160130107858</v>
      </c>
      <c r="BF53" s="2">
        <f t="shared" si="153"/>
        <v>98.404158215581646</v>
      </c>
      <c r="BG53" s="2">
        <f t="shared" si="154"/>
        <v>110.25616916923396</v>
      </c>
      <c r="BH53" s="2">
        <f t="shared" si="155"/>
        <v>103.27556935691213</v>
      </c>
      <c r="BI53" s="2">
        <f t="shared" si="156"/>
        <v>102.34220406701733</v>
      </c>
      <c r="BJ53" s="2">
        <f t="shared" si="157"/>
        <v>95.499026406922582</v>
      </c>
      <c r="BK53" s="2">
        <f t="shared" si="158"/>
        <v>98.124770089620668</v>
      </c>
      <c r="BL53" s="2">
        <f t="shared" si="159"/>
        <v>96.757208088986388</v>
      </c>
      <c r="BM53" s="2">
        <f t="shared" si="160"/>
        <v>92.113941314273163</v>
      </c>
      <c r="BO53" s="2">
        <f t="shared" si="38"/>
        <v>90.718999999999994</v>
      </c>
      <c r="BP53" s="2">
        <f t="shared" si="39"/>
        <v>89.367999999999995</v>
      </c>
      <c r="BQ53" s="2">
        <f t="shared" si="40"/>
        <v>93.254000000000005</v>
      </c>
      <c r="BR53" s="2">
        <f t="shared" si="41"/>
        <v>92.759</v>
      </c>
      <c r="BS53" s="2">
        <f t="shared" si="42"/>
        <v>88.388999999999996</v>
      </c>
      <c r="BT53" s="2">
        <f t="shared" si="43"/>
        <v>94.825000000000003</v>
      </c>
      <c r="BU53" s="2">
        <f t="shared" si="44"/>
        <v>94.835999999999999</v>
      </c>
      <c r="BV53" s="2">
        <f t="shared" si="45"/>
        <v>97.088999999999999</v>
      </c>
      <c r="BW53" s="2">
        <f t="shared" si="46"/>
        <v>108.60299999999999</v>
      </c>
      <c r="BX53" s="2">
        <f t="shared" si="47"/>
        <v>103.08799999999999</v>
      </c>
      <c r="BY53" s="2">
        <f t="shared" si="48"/>
        <v>98.492000000000004</v>
      </c>
      <c r="BZ53" s="2">
        <f t="shared" si="49"/>
        <v>94</v>
      </c>
      <c r="CA53" s="2">
        <f t="shared" si="50"/>
        <v>97.3</v>
      </c>
      <c r="CB53" s="2">
        <f t="shared" si="51"/>
        <v>95.933000000000007</v>
      </c>
      <c r="CC53" s="2">
        <f t="shared" si="52"/>
        <v>92.033000000000001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92.025604878048796</v>
      </c>
      <c r="DL53" s="2">
        <f t="shared" si="161"/>
        <v>93.517579315560624</v>
      </c>
      <c r="DM53" s="2">
        <f t="shared" si="161"/>
        <v>95.150002567200232</v>
      </c>
      <c r="DN53" s="2">
        <f t="shared" si="161"/>
        <v>94.38319136960601</v>
      </c>
      <c r="DO53" s="2">
        <f t="shared" si="161"/>
        <v>91.465438675958183</v>
      </c>
      <c r="DP53" s="2">
        <f t="shared" si="161"/>
        <v>94.428015202076409</v>
      </c>
      <c r="DQ53" s="2">
        <f t="shared" si="161"/>
        <v>94.361406896551713</v>
      </c>
      <c r="DR53" s="2">
        <f t="shared" si="161"/>
        <v>96.502587692307685</v>
      </c>
      <c r="DS53" s="2">
        <f t="shared" si="161"/>
        <v>108.98972807881773</v>
      </c>
      <c r="DT53" s="2">
        <f t="shared" si="161"/>
        <v>102.5407832512315</v>
      </c>
      <c r="DU53" s="2">
        <f t="shared" si="161"/>
        <v>102.31554690285201</v>
      </c>
      <c r="DV53" s="2">
        <f t="shared" si="161"/>
        <v>95.765527455905826</v>
      </c>
      <c r="DW53" s="2">
        <f t="shared" si="161"/>
        <v>99.623068574108814</v>
      </c>
      <c r="DX53" s="2">
        <f t="shared" si="161"/>
        <v>98.070070588235325</v>
      </c>
      <c r="DY53" s="2">
        <f t="shared" si="161"/>
        <v>92.417777011494238</v>
      </c>
      <c r="EA53" s="2">
        <f t="shared" si="71"/>
        <v>92.227572573356184</v>
      </c>
      <c r="EB53" s="2">
        <f t="shared" si="72"/>
        <v>88.854145197619545</v>
      </c>
      <c r="EC53" s="2">
        <f t="shared" si="73"/>
        <v>94.524965799456751</v>
      </c>
      <c r="ED53" s="2">
        <f t="shared" si="74"/>
        <v>90.40953026911636</v>
      </c>
      <c r="EE53" s="2">
        <f t="shared" si="75"/>
        <v>88.054770004276946</v>
      </c>
      <c r="EF53" s="2">
        <f t="shared" si="76"/>
        <v>91.725770367868222</v>
      </c>
      <c r="EG53" s="2">
        <f t="shared" si="77"/>
        <v>106.54710034150649</v>
      </c>
      <c r="EH53" s="2">
        <f t="shared" si="78"/>
        <v>115.81886216952535</v>
      </c>
      <c r="EI53" s="2">
        <f t="shared" si="79"/>
        <v>120.32418773961876</v>
      </c>
      <c r="EJ53" s="2">
        <f t="shared" si="80"/>
        <v>109.13750842122084</v>
      </c>
      <c r="EK53" s="2">
        <f t="shared" si="81"/>
        <v>102.54770623719047</v>
      </c>
      <c r="EL53" s="2">
        <f t="shared" si="82"/>
        <v>94.005842721568712</v>
      </c>
      <c r="EM53" s="2">
        <f t="shared" si="83"/>
        <v>88.739638501457506</v>
      </c>
      <c r="EN53" s="2">
        <f t="shared" si="84"/>
        <v>88.16194016898514</v>
      </c>
      <c r="EO53" s="2">
        <f t="shared" si="85"/>
        <v>89.545777176727981</v>
      </c>
      <c r="EQ53" s="2">
        <f t="shared" si="86"/>
        <v>91.829102394837804</v>
      </c>
      <c r="ER53" s="2">
        <f t="shared" si="162"/>
        <v>88.931127303169504</v>
      </c>
      <c r="ES53" s="2">
        <f t="shared" si="162"/>
        <v>92.560913006758639</v>
      </c>
      <c r="ET53" s="2">
        <f t="shared" si="162"/>
        <v>90.909250077228151</v>
      </c>
      <c r="EU53" s="2">
        <f t="shared" si="162"/>
        <v>88.00151613677734</v>
      </c>
      <c r="EV53" s="2">
        <f t="shared" si="162"/>
        <v>91.817558701559747</v>
      </c>
      <c r="EW53" s="2">
        <f t="shared" si="162"/>
        <v>101.58968465811262</v>
      </c>
      <c r="EX53" s="2">
        <f t="shared" si="162"/>
        <v>110.45677880025013</v>
      </c>
      <c r="EY53" s="2">
        <f t="shared" si="162"/>
        <v>112.41728533617135</v>
      </c>
      <c r="EZ53" s="2">
        <f t="shared" si="162"/>
        <v>105.48137703769557</v>
      </c>
      <c r="FA53" s="2">
        <f t="shared" si="162"/>
        <v>100.47045339665819</v>
      </c>
      <c r="FB53" s="2">
        <f t="shared" si="162"/>
        <v>93.192046940874022</v>
      </c>
      <c r="FC53" s="2">
        <f t="shared" si="162"/>
        <v>87.648023060814012</v>
      </c>
      <c r="FD53" s="2">
        <f t="shared" si="162"/>
        <v>87.63516650104512</v>
      </c>
      <c r="FE53" s="2">
        <f t="shared" si="162"/>
        <v>90.238952714202469</v>
      </c>
      <c r="FG53" s="2">
        <f t="shared" si="88"/>
        <v>0.19193567529700531</v>
      </c>
      <c r="FH53" s="2">
        <f t="shared" si="163"/>
        <v>0.15298607116320442</v>
      </c>
      <c r="FI53" s="2">
        <f t="shared" si="163"/>
        <v>0.16887674183706758</v>
      </c>
      <c r="FJ53" s="2">
        <f t="shared" si="163"/>
        <v>0.14422933821627809</v>
      </c>
      <c r="FK53" s="2">
        <f t="shared" si="163"/>
        <v>0.15094282188070685</v>
      </c>
      <c r="FL53" s="2">
        <f t="shared" si="163"/>
        <v>0.10841765200241714</v>
      </c>
      <c r="FM53" s="2">
        <f t="shared" si="163"/>
        <v>0.10395842900816349</v>
      </c>
      <c r="FN53" s="2">
        <f t="shared" si="163"/>
        <v>9.8447102326184338E-2</v>
      </c>
      <c r="FO53" s="2">
        <f t="shared" si="163"/>
        <v>0.11174453843084745</v>
      </c>
      <c r="FP53" s="2">
        <f t="shared" si="163"/>
        <v>0.11139311373048964</v>
      </c>
      <c r="FQ53" s="2">
        <f t="shared" si="163"/>
        <v>0.11490366844589753</v>
      </c>
      <c r="FR53" s="2">
        <f t="shared" si="163"/>
        <v>0.15144439468235299</v>
      </c>
      <c r="FS53" s="2">
        <f t="shared" si="163"/>
        <v>0.13766716732324394</v>
      </c>
      <c r="FT53" s="2">
        <f t="shared" si="163"/>
        <v>0.13250330241402675</v>
      </c>
      <c r="FU53" s="2">
        <f t="shared" si="163"/>
        <v>0.10579324741436313</v>
      </c>
      <c r="FW53" s="2">
        <f t="shared" si="112"/>
        <v>5.9201053851041916E-6</v>
      </c>
      <c r="FX53" s="2">
        <f t="shared" si="164"/>
        <v>8.2673150557755837E-6</v>
      </c>
      <c r="FY53" s="2">
        <f t="shared" si="165"/>
        <v>1.0305159801230486E-5</v>
      </c>
      <c r="FZ53" s="2">
        <f t="shared" si="166"/>
        <v>8.5246543249905676E-6</v>
      </c>
      <c r="GA53" s="2">
        <f t="shared" si="167"/>
        <v>7.2745663809462766E-6</v>
      </c>
      <c r="GB53" s="2">
        <f t="shared" si="168"/>
        <v>7.5312324355949543E-6</v>
      </c>
      <c r="GC53" s="2">
        <f t="shared" si="169"/>
        <v>1.055254587996596E-5</v>
      </c>
      <c r="GD53" s="2">
        <f t="shared" si="170"/>
        <v>1.1325214691618671E-5</v>
      </c>
      <c r="GE53" s="2">
        <f t="shared" si="171"/>
        <v>1.5539934197312052E-5</v>
      </c>
      <c r="GF53" s="2">
        <f t="shared" si="172"/>
        <v>1.1939239647460656E-5</v>
      </c>
      <c r="GG53" s="2">
        <f t="shared" si="173"/>
        <v>9.0480146529286783E-6</v>
      </c>
      <c r="GH53" s="2">
        <f t="shared" si="174"/>
        <v>8.1833304531731491E-6</v>
      </c>
      <c r="GI53" s="2">
        <f t="shared" si="175"/>
        <v>6.8665441616168439E-6</v>
      </c>
      <c r="GJ53" s="2">
        <f t="shared" si="176"/>
        <v>4.741978498935344E-6</v>
      </c>
      <c r="GK53" s="2">
        <f t="shared" si="177"/>
        <v>3.5948648215132396E-6</v>
      </c>
      <c r="GM53" s="86">
        <f t="shared" si="113"/>
        <v>3.8456894071228828E-5</v>
      </c>
      <c r="GN53" s="86">
        <f t="shared" si="178"/>
        <v>8.425795259326821E-7</v>
      </c>
      <c r="GO53" s="86">
        <f t="shared" si="179"/>
        <v>5.1478239069854188E-6</v>
      </c>
      <c r="GP53" s="86">
        <f t="shared" si="180"/>
        <v>3.9256468724325719E-7</v>
      </c>
      <c r="GQ53" s="86">
        <f t="shared" si="181"/>
        <v>6.6798168643404504E-7</v>
      </c>
      <c r="GR53" s="86">
        <f t="shared" si="182"/>
        <v>4.8648182430655125E-11</v>
      </c>
      <c r="GS53" s="86">
        <f t="shared" si="183"/>
        <v>8.4569451796052399E-12</v>
      </c>
      <c r="GT53" s="86">
        <f t="shared" si="184"/>
        <v>1.2921204122315781E-13</v>
      </c>
      <c r="GU53" s="86">
        <f t="shared" si="185"/>
        <v>1.9463729715424997E-11</v>
      </c>
      <c r="GV53" s="86">
        <f t="shared" si="186"/>
        <v>2.1044445075558325E-11</v>
      </c>
      <c r="GW53" s="86">
        <f t="shared" si="187"/>
        <v>1.2928854842577085E-9</v>
      </c>
      <c r="GX53" s="86">
        <f t="shared" si="188"/>
        <v>6.8459881018560694E-7</v>
      </c>
      <c r="GY53" s="86">
        <f t="shared" si="189"/>
        <v>1.5685808549378027E-7</v>
      </c>
      <c r="GZ53" s="86">
        <f t="shared" si="190"/>
        <v>1.890240115297669E-8</v>
      </c>
      <c r="HA53" s="86">
        <f t="shared" si="191"/>
        <v>2.3681876559887456E-11</v>
      </c>
      <c r="HC53" s="86">
        <f t="shared" si="145"/>
        <v>5.5609057527715684E-16</v>
      </c>
      <c r="HD53" s="86">
        <f t="shared" si="192"/>
        <v>7.2714578907337799E-21</v>
      </c>
      <c r="HE53" s="86">
        <f t="shared" si="193"/>
        <v>4.4641120512141211E-23</v>
      </c>
      <c r="HF53" s="86">
        <f t="shared" si="194"/>
        <v>2.4236736542348151E-20</v>
      </c>
      <c r="HG53" s="86">
        <f t="shared" si="195"/>
        <v>4.066490666757866E-18</v>
      </c>
      <c r="HH53" s="86">
        <f t="shared" si="196"/>
        <v>3.8763208629676002E-24</v>
      </c>
      <c r="HI53" s="86">
        <f t="shared" si="197"/>
        <v>2.3188314228399515E-23</v>
      </c>
      <c r="HJ53" s="86">
        <f t="shared" si="198"/>
        <v>5.2779086403681073E-24</v>
      </c>
      <c r="HK53" s="86">
        <f t="shared" si="199"/>
        <v>1.5976666762472504E-24</v>
      </c>
      <c r="HL53" s="86">
        <f t="shared" si="200"/>
        <v>6.680082034071694E-26</v>
      </c>
      <c r="HM53" s="86">
        <f t="shared" si="201"/>
        <v>2.6645744394789209E-26</v>
      </c>
      <c r="HN53" s="86">
        <f t="shared" si="202"/>
        <v>3.0061151438533934E-24</v>
      </c>
      <c r="HO53" s="86">
        <f t="shared" si="203"/>
        <v>1.9321193631585346E-21</v>
      </c>
      <c r="HP53" s="86">
        <f t="shared" si="204"/>
        <v>8.5232241464852135E-26</v>
      </c>
      <c r="HQ53" s="86">
        <f t="shared" si="205"/>
        <v>4.2003804653647101E-34</v>
      </c>
      <c r="HS53" s="86">
        <f t="shared" si="114"/>
        <v>4.6907402610106992E-101</v>
      </c>
      <c r="HT53" s="86">
        <f t="shared" si="206"/>
        <v>3.1181397246908561E-140</v>
      </c>
      <c r="HU53" s="86">
        <f t="shared" si="207"/>
        <v>2.8204883446297392E-145</v>
      </c>
      <c r="HV53" s="86">
        <f t="shared" si="208"/>
        <v>2.1359898273749009E-133</v>
      </c>
      <c r="HW53" s="86">
        <f t="shared" si="209"/>
        <v>7.2167319979960837E-123</v>
      </c>
      <c r="HX53" s="86">
        <f t="shared" si="210"/>
        <v>8.8868772325351599E-159</v>
      </c>
      <c r="HY53" s="86">
        <f t="shared" si="211"/>
        <v>4.3670908922235399E-152</v>
      </c>
      <c r="HZ53" s="86">
        <f t="shared" si="212"/>
        <v>6.1408341212373782E-155</v>
      </c>
      <c r="IA53" s="86">
        <f t="shared" si="213"/>
        <v>1.0827872618811752E-160</v>
      </c>
      <c r="IB53" s="86">
        <f t="shared" si="214"/>
        <v>2.5864652865169399E-173</v>
      </c>
      <c r="IC53" s="86">
        <f t="shared" si="215"/>
        <v>3.0428899588409735E-174</v>
      </c>
      <c r="ID53" s="86">
        <f t="shared" si="216"/>
        <v>7.1972101386273835E-164</v>
      </c>
      <c r="IE53" s="86">
        <f t="shared" si="217"/>
        <v>2.9253182538020025E-141</v>
      </c>
      <c r="IF53" s="86">
        <f t="shared" si="218"/>
        <v>1.8161265864150783E-94</v>
      </c>
      <c r="IG53" s="86">
        <f t="shared" si="219"/>
        <v>1.759796386130428E-71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2.4057303911130089E-193</v>
      </c>
      <c r="IW53" s="86">
        <f t="shared" si="129"/>
        <v>3.1990364774801174E-140</v>
      </c>
      <c r="IY53" s="86">
        <f t="shared" si="130"/>
        <v>3.8456894071784915E-5</v>
      </c>
      <c r="IZ53" s="86">
        <f t="shared" si="131"/>
        <v>8.4257952593268941E-7</v>
      </c>
      <c r="JA53" s="86">
        <f t="shared" si="132"/>
        <v>5.1478239069854188E-6</v>
      </c>
      <c r="JB53" s="86">
        <f t="shared" si="133"/>
        <v>3.9256468724328144E-7</v>
      </c>
      <c r="JC53" s="86">
        <f t="shared" si="134"/>
        <v>6.6798168643811154E-7</v>
      </c>
      <c r="JD53" s="86">
        <f t="shared" si="135"/>
        <v>4.8648182430659002E-11</v>
      </c>
      <c r="JE53" s="86">
        <f t="shared" si="136"/>
        <v>8.4569451796284284E-12</v>
      </c>
      <c r="JF53" s="86">
        <f t="shared" si="137"/>
        <v>1.2921204122843573E-13</v>
      </c>
      <c r="JG53" s="86">
        <f t="shared" si="138"/>
        <v>1.9463729715426593E-11</v>
      </c>
      <c r="JH53" s="86">
        <f t="shared" si="139"/>
        <v>2.1044445075558393E-11</v>
      </c>
      <c r="JI53" s="86">
        <f t="shared" si="140"/>
        <v>1.2928854842577085E-9</v>
      </c>
      <c r="JJ53" s="86">
        <f t="shared" si="141"/>
        <v>6.8459881018560694E-7</v>
      </c>
      <c r="JK53" s="86">
        <f t="shared" si="142"/>
        <v>1.568580854937822E-7</v>
      </c>
      <c r="JL53" s="86">
        <f t="shared" si="143"/>
        <v>1.890240115297669E-8</v>
      </c>
      <c r="JM53" s="86">
        <f t="shared" si="144"/>
        <v>2.3681876559887456E-11</v>
      </c>
    </row>
    <row r="54" spans="2:273" x14ac:dyDescent="0.25">
      <c r="B54" s="2">
        <v>27</v>
      </c>
      <c r="C54" s="37">
        <v>90.5</v>
      </c>
      <c r="D54" s="37">
        <v>90.981999999999999</v>
      </c>
      <c r="E54" s="37">
        <v>93.084999999999994</v>
      </c>
      <c r="F54" s="37">
        <v>91.69</v>
      </c>
      <c r="G54" s="37">
        <v>89.296000000000006</v>
      </c>
      <c r="H54" s="37">
        <v>94.438999999999993</v>
      </c>
      <c r="I54" s="37">
        <v>94.963999999999999</v>
      </c>
      <c r="J54" s="37">
        <v>97.536000000000001</v>
      </c>
      <c r="K54" s="37">
        <v>109.328</v>
      </c>
      <c r="L54" s="37">
        <v>103.895</v>
      </c>
      <c r="M54" s="37">
        <v>98.558999999999997</v>
      </c>
      <c r="N54" s="37">
        <v>93.332999999999998</v>
      </c>
      <c r="O54" s="37">
        <v>96.867000000000004</v>
      </c>
      <c r="P54" s="37">
        <v>96.016999999999996</v>
      </c>
      <c r="Q54" s="37">
        <v>92.15</v>
      </c>
      <c r="S54" s="4">
        <f t="shared" si="8"/>
        <v>92.302821345573065</v>
      </c>
      <c r="T54" s="4">
        <f t="shared" si="9"/>
        <v>93.140886929675432</v>
      </c>
      <c r="U54" s="4">
        <f t="shared" si="10"/>
        <v>95.354232252593008</v>
      </c>
      <c r="V54" s="4">
        <f t="shared" si="11"/>
        <v>94.074670101442052</v>
      </c>
      <c r="W54" s="4">
        <f t="shared" si="12"/>
        <v>91.173021401894573</v>
      </c>
      <c r="X54" s="4">
        <f t="shared" si="13"/>
        <v>94.286810912301831</v>
      </c>
      <c r="Y54" s="4">
        <f t="shared" si="14"/>
        <v>95.950166825937174</v>
      </c>
      <c r="Z54" s="4">
        <f t="shared" si="15"/>
        <v>98.764368114448544</v>
      </c>
      <c r="AA54" s="4">
        <f t="shared" si="16"/>
        <v>110.31105183400149</v>
      </c>
      <c r="AB54" s="4">
        <f t="shared" si="17"/>
        <v>103.38186301441034</v>
      </c>
      <c r="AC54" s="4">
        <f t="shared" si="18"/>
        <v>102.52260947849147</v>
      </c>
      <c r="AD54" s="4">
        <f t="shared" si="19"/>
        <v>95.448530017497816</v>
      </c>
      <c r="AE54" s="4">
        <f t="shared" si="20"/>
        <v>98.266738312782337</v>
      </c>
      <c r="AF54" s="4">
        <f t="shared" si="21"/>
        <v>96.792360221257667</v>
      </c>
      <c r="AG54" s="4">
        <f t="shared" si="22"/>
        <v>92.149147575204921</v>
      </c>
      <c r="AI54" s="4">
        <f t="shared" si="23"/>
        <v>-1.8028213455730651</v>
      </c>
      <c r="AJ54" s="4">
        <f t="shared" si="24"/>
        <v>-2.1588869296754325</v>
      </c>
      <c r="AK54" s="4">
        <f t="shared" si="25"/>
        <v>-2.2692322525930138</v>
      </c>
      <c r="AL54" s="4">
        <f t="shared" si="26"/>
        <v>-2.3846701014420546</v>
      </c>
      <c r="AM54" s="4">
        <f t="shared" si="27"/>
        <v>-1.8770214018945666</v>
      </c>
      <c r="AN54" s="4">
        <f t="shared" si="28"/>
        <v>0.15218908769816153</v>
      </c>
      <c r="AO54" s="4">
        <f t="shared" si="29"/>
        <v>-0.98616682593717542</v>
      </c>
      <c r="AP54" s="4">
        <f t="shared" si="30"/>
        <v>-1.2283681144485428</v>
      </c>
      <c r="AQ54" s="4">
        <f t="shared" si="31"/>
        <v>-0.98305183400148621</v>
      </c>
      <c r="AR54" s="4">
        <f t="shared" si="32"/>
        <v>0.5131369855896537</v>
      </c>
      <c r="AS54" s="4">
        <f t="shared" si="33"/>
        <v>-3.9636094784914775</v>
      </c>
      <c r="AT54" s="4">
        <f t="shared" si="34"/>
        <v>-2.115530017497818</v>
      </c>
      <c r="AU54" s="4">
        <f t="shared" si="35"/>
        <v>-1.3997383127823326</v>
      </c>
      <c r="AV54" s="4">
        <f t="shared" si="146"/>
        <v>-0.7753602212576709</v>
      </c>
      <c r="AW54" s="4">
        <f t="shared" si="146"/>
        <v>8.5242479508451652E-4</v>
      </c>
      <c r="AY54" s="2">
        <f t="shared" si="96"/>
        <v>92.257072236002955</v>
      </c>
      <c r="AZ54" s="2">
        <f t="shared" si="147"/>
        <v>93.139172160717266</v>
      </c>
      <c r="BA54" s="2">
        <f t="shared" si="148"/>
        <v>95.34501059072538</v>
      </c>
      <c r="BB54" s="2">
        <f t="shared" si="149"/>
        <v>94.073725795376333</v>
      </c>
      <c r="BC54" s="2">
        <f t="shared" si="150"/>
        <v>91.171639933525768</v>
      </c>
      <c r="BD54" s="2">
        <f t="shared" si="151"/>
        <v>94.286810587348256</v>
      </c>
      <c r="BE54" s="2">
        <f t="shared" si="152"/>
        <v>95.950166769294285</v>
      </c>
      <c r="BF54" s="2">
        <f t="shared" si="153"/>
        <v>98.764368113195815</v>
      </c>
      <c r="BG54" s="2">
        <f t="shared" si="154"/>
        <v>110.31105170597567</v>
      </c>
      <c r="BH54" s="2">
        <f t="shared" si="155"/>
        <v>103.381862866872</v>
      </c>
      <c r="BI54" s="2">
        <f t="shared" si="156"/>
        <v>102.52260433320143</v>
      </c>
      <c r="BJ54" s="2">
        <f t="shared" si="157"/>
        <v>95.447179667281389</v>
      </c>
      <c r="BK54" s="2">
        <f t="shared" si="158"/>
        <v>98.266346598242777</v>
      </c>
      <c r="BL54" s="2">
        <f t="shared" si="159"/>
        <v>96.792306699193446</v>
      </c>
      <c r="BM54" s="2">
        <f t="shared" si="160"/>
        <v>92.149147480017248</v>
      </c>
      <c r="BO54" s="2">
        <f t="shared" si="38"/>
        <v>90.5</v>
      </c>
      <c r="BP54" s="2">
        <f t="shared" si="39"/>
        <v>90.981999999999999</v>
      </c>
      <c r="BQ54" s="2">
        <f t="shared" si="40"/>
        <v>93.084999999999994</v>
      </c>
      <c r="BR54" s="2">
        <f t="shared" si="41"/>
        <v>91.69</v>
      </c>
      <c r="BS54" s="2">
        <f t="shared" si="42"/>
        <v>89.296000000000006</v>
      </c>
      <c r="BT54" s="2">
        <f t="shared" si="43"/>
        <v>94.438999999999993</v>
      </c>
      <c r="BU54" s="2">
        <f t="shared" si="44"/>
        <v>94.963999999999999</v>
      </c>
      <c r="BV54" s="2">
        <f t="shared" si="45"/>
        <v>97.536000000000001</v>
      </c>
      <c r="BW54" s="2">
        <f t="shared" si="46"/>
        <v>109.328</v>
      </c>
      <c r="BX54" s="2">
        <f t="shared" si="47"/>
        <v>103.895</v>
      </c>
      <c r="BY54" s="2">
        <f t="shared" si="48"/>
        <v>98.558999999999997</v>
      </c>
      <c r="BZ54" s="2">
        <f t="shared" si="49"/>
        <v>93.332999999999998</v>
      </c>
      <c r="CA54" s="2">
        <f t="shared" si="50"/>
        <v>96.867000000000004</v>
      </c>
      <c r="CB54" s="2">
        <f t="shared" si="51"/>
        <v>96.016999999999996</v>
      </c>
      <c r="CC54" s="2">
        <f t="shared" si="52"/>
        <v>92.15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92.294282926829283</v>
      </c>
      <c r="DL54" s="2">
        <f t="shared" si="161"/>
        <v>94.006172946546769</v>
      </c>
      <c r="DM54" s="2">
        <f t="shared" si="161"/>
        <v>95.561314708547258</v>
      </c>
      <c r="DN54" s="2">
        <f t="shared" si="161"/>
        <v>94.771368949343355</v>
      </c>
      <c r="DO54" s="2">
        <f t="shared" si="161"/>
        <v>91.796182404181181</v>
      </c>
      <c r="DP54" s="2">
        <f t="shared" si="161"/>
        <v>94.644790952910668</v>
      </c>
      <c r="DQ54" s="2">
        <f t="shared" si="161"/>
        <v>94.637075862068954</v>
      </c>
      <c r="DR54" s="2">
        <f t="shared" si="161"/>
        <v>96.764304615384603</v>
      </c>
      <c r="DS54" s="2">
        <f t="shared" si="161"/>
        <v>108.98677931034483</v>
      </c>
      <c r="DT54" s="2">
        <f t="shared" si="161"/>
        <v>102.63396551724136</v>
      </c>
      <c r="DU54" s="2">
        <f t="shared" si="161"/>
        <v>102.55535873440282</v>
      </c>
      <c r="DV54" s="2">
        <f t="shared" si="161"/>
        <v>95.764243200172899</v>
      </c>
      <c r="DW54" s="2">
        <f t="shared" si="161"/>
        <v>99.949255722326441</v>
      </c>
      <c r="DX54" s="2">
        <f t="shared" si="161"/>
        <v>98.24862100840339</v>
      </c>
      <c r="DY54" s="2">
        <f t="shared" si="161"/>
        <v>92.4993356321839</v>
      </c>
      <c r="EA54" s="2">
        <f t="shared" si="71"/>
        <v>92.114209048273096</v>
      </c>
      <c r="EB54" s="2">
        <f t="shared" si="72"/>
        <v>88.76134546079615</v>
      </c>
      <c r="EC54" s="2">
        <f t="shared" si="73"/>
        <v>94.374262481266413</v>
      </c>
      <c r="ED54" s="2">
        <f t="shared" si="74"/>
        <v>90.298520925971872</v>
      </c>
      <c r="EE54" s="2">
        <f t="shared" si="75"/>
        <v>87.967687194692772</v>
      </c>
      <c r="EF54" s="2">
        <f t="shared" si="76"/>
        <v>91.601950235111815</v>
      </c>
      <c r="EG54" s="2">
        <f t="shared" si="77"/>
        <v>106.27265454126859</v>
      </c>
      <c r="EH54" s="2">
        <f t="shared" si="78"/>
        <v>115.46942880165764</v>
      </c>
      <c r="EI54" s="2">
        <f t="shared" si="79"/>
        <v>119.91254020195474</v>
      </c>
      <c r="EJ54" s="2">
        <f t="shared" si="80"/>
        <v>108.82343712048578</v>
      </c>
      <c r="EK54" s="2">
        <f t="shared" si="81"/>
        <v>102.29266260455323</v>
      </c>
      <c r="EL54" s="2">
        <f t="shared" si="82"/>
        <v>93.827005941891528</v>
      </c>
      <c r="EM54" s="2">
        <f t="shared" si="83"/>
        <v>88.652376951499548</v>
      </c>
      <c r="EN54" s="2">
        <f t="shared" si="84"/>
        <v>88.096791825230596</v>
      </c>
      <c r="EO54" s="2">
        <f t="shared" si="85"/>
        <v>89.449635716047865</v>
      </c>
      <c r="EQ54" s="2">
        <f t="shared" si="86"/>
        <v>91.720215742357269</v>
      </c>
      <c r="ER54" s="2">
        <f t="shared" si="162"/>
        <v>88.83744496832044</v>
      </c>
      <c r="ES54" s="2">
        <f t="shared" si="162"/>
        <v>92.434023621131814</v>
      </c>
      <c r="ET54" s="2">
        <f t="shared" si="162"/>
        <v>90.792417374243399</v>
      </c>
      <c r="EU54" s="2">
        <f t="shared" si="162"/>
        <v>87.915058464050261</v>
      </c>
      <c r="EV54" s="2">
        <f t="shared" si="162"/>
        <v>91.692709818674047</v>
      </c>
      <c r="EW54" s="2">
        <f t="shared" si="162"/>
        <v>101.37369757901514</v>
      </c>
      <c r="EX54" s="2">
        <f t="shared" si="162"/>
        <v>110.17066461353086</v>
      </c>
      <c r="EY54" s="2">
        <f t="shared" si="162"/>
        <v>112.10258116611041</v>
      </c>
      <c r="EZ54" s="2">
        <f t="shared" si="162"/>
        <v>105.21096849016324</v>
      </c>
      <c r="FA54" s="2">
        <f t="shared" si="162"/>
        <v>100.24026102949553</v>
      </c>
      <c r="FB54" s="2">
        <f t="shared" si="162"/>
        <v>93.023202807197933</v>
      </c>
      <c r="FC54" s="2">
        <f t="shared" si="162"/>
        <v>87.573179017225272</v>
      </c>
      <c r="FD54" s="2">
        <f t="shared" si="162"/>
        <v>87.576316790597261</v>
      </c>
      <c r="FE54" s="2">
        <f t="shared" si="162"/>
        <v>90.133934329362063</v>
      </c>
      <c r="FG54" s="2">
        <f t="shared" si="88"/>
        <v>0.20662704446966218</v>
      </c>
      <c r="FH54" s="2">
        <f t="shared" si="163"/>
        <v>0.16530600444365864</v>
      </c>
      <c r="FI54" s="2">
        <f t="shared" si="163"/>
        <v>0.18220107706386054</v>
      </c>
      <c r="FJ54" s="2">
        <f t="shared" si="163"/>
        <v>0.15597394921897614</v>
      </c>
      <c r="FK54" s="2">
        <f t="shared" si="163"/>
        <v>0.16312990266250502</v>
      </c>
      <c r="FL54" s="2">
        <f t="shared" si="163"/>
        <v>0.11764701088206382</v>
      </c>
      <c r="FM54" s="2">
        <f t="shared" si="163"/>
        <v>0.1128562340921782</v>
      </c>
      <c r="FN54" s="2">
        <f t="shared" si="163"/>
        <v>0.10692948504833676</v>
      </c>
      <c r="FO54" s="2">
        <f t="shared" si="163"/>
        <v>0.12121860289791708</v>
      </c>
      <c r="FP54" s="2">
        <f t="shared" si="163"/>
        <v>0.12084143667931151</v>
      </c>
      <c r="FQ54" s="2">
        <f t="shared" si="163"/>
        <v>0.12460800036488594</v>
      </c>
      <c r="FR54" s="2">
        <f t="shared" si="163"/>
        <v>0.16366416614288093</v>
      </c>
      <c r="FS54" s="2">
        <f t="shared" si="163"/>
        <v>0.14897043979408761</v>
      </c>
      <c r="FT54" s="2">
        <f t="shared" si="163"/>
        <v>0.14345312324872739</v>
      </c>
      <c r="FU54" s="2">
        <f t="shared" si="163"/>
        <v>0.11482796966562693</v>
      </c>
      <c r="FW54" s="2">
        <f t="shared" si="112"/>
        <v>6.4912627660798894E-6</v>
      </c>
      <c r="FX54" s="2">
        <f t="shared" si="164"/>
        <v>9.0649234689794371E-6</v>
      </c>
      <c r="FY54" s="2">
        <f t="shared" si="165"/>
        <v>1.1299371795722534E-5</v>
      </c>
      <c r="FZ54" s="2">
        <f t="shared" si="166"/>
        <v>9.34708990955865E-6</v>
      </c>
      <c r="GA54" s="2">
        <f t="shared" si="167"/>
        <v>7.9763978249723863E-6</v>
      </c>
      <c r="GB54" s="2">
        <f t="shared" si="168"/>
        <v>8.2578261555820227E-6</v>
      </c>
      <c r="GC54" s="2">
        <f t="shared" si="169"/>
        <v>1.1570624691239139E-5</v>
      </c>
      <c r="GD54" s="2">
        <f t="shared" si="170"/>
        <v>1.2417837407820607E-5</v>
      </c>
      <c r="GE54" s="2">
        <f t="shared" si="171"/>
        <v>1.7039173470619201E-5</v>
      </c>
      <c r="GF54" s="2">
        <f t="shared" si="172"/>
        <v>1.3091100872639981E-5</v>
      </c>
      <c r="GG54" s="2">
        <f t="shared" si="173"/>
        <v>9.9209421249714901E-6</v>
      </c>
      <c r="GH54" s="2">
        <f t="shared" si="174"/>
        <v>8.9728363295683242E-6</v>
      </c>
      <c r="GI54" s="2">
        <f t="shared" si="175"/>
        <v>7.5290109683097602E-6</v>
      </c>
      <c r="GJ54" s="2">
        <f t="shared" si="176"/>
        <v>5.1994736519160299E-6</v>
      </c>
      <c r="GK54" s="2">
        <f t="shared" si="177"/>
        <v>3.941689527790727E-6</v>
      </c>
      <c r="GM54" s="86">
        <f t="shared" si="113"/>
        <v>5.9956307350486851E-5</v>
      </c>
      <c r="GN54" s="86">
        <f t="shared" si="178"/>
        <v>1.629064092539006E-6</v>
      </c>
      <c r="GO54" s="86">
        <f t="shared" si="179"/>
        <v>9.0088758105655711E-6</v>
      </c>
      <c r="GP54" s="86">
        <f t="shared" si="180"/>
        <v>7.8338637623283762E-7</v>
      </c>
      <c r="GQ54" s="86">
        <f t="shared" si="181"/>
        <v>1.306824596850405E-6</v>
      </c>
      <c r="GR54" s="86">
        <f t="shared" si="182"/>
        <v>1.5857914859239797E-10</v>
      </c>
      <c r="GS54" s="86">
        <f t="shared" si="183"/>
        <v>3.0237118605627892E-11</v>
      </c>
      <c r="GT54" s="86">
        <f t="shared" si="184"/>
        <v>5.8923613933811761E-13</v>
      </c>
      <c r="GU54" s="86">
        <f t="shared" si="185"/>
        <v>6.892859150105965E-11</v>
      </c>
      <c r="GV54" s="86">
        <f t="shared" si="186"/>
        <v>7.3957977064004442E-11</v>
      </c>
      <c r="GW54" s="86">
        <f t="shared" si="187"/>
        <v>3.4775646409244076E-9</v>
      </c>
      <c r="GX54" s="86">
        <f t="shared" si="188"/>
        <v>1.3388180026937294E-6</v>
      </c>
      <c r="GY54" s="86">
        <f t="shared" si="189"/>
        <v>3.2807213664616275E-7</v>
      </c>
      <c r="GZ54" s="86">
        <f t="shared" si="190"/>
        <v>4.532504040594104E-8</v>
      </c>
      <c r="HA54" s="86">
        <f t="shared" si="191"/>
        <v>7.9850993913753451E-11</v>
      </c>
      <c r="HC54" s="86">
        <f t="shared" si="145"/>
        <v>1.5715515621426523E-15</v>
      </c>
      <c r="HD54" s="86">
        <f t="shared" si="192"/>
        <v>3.0798367468551585E-20</v>
      </c>
      <c r="HE54" s="86">
        <f t="shared" si="193"/>
        <v>2.1850608474715199E-22</v>
      </c>
      <c r="HF54" s="86">
        <f t="shared" si="194"/>
        <v>9.858597879877434E-20</v>
      </c>
      <c r="HG54" s="86">
        <f t="shared" si="195"/>
        <v>1.440610786770714E-17</v>
      </c>
      <c r="HH54" s="86">
        <f t="shared" si="196"/>
        <v>2.0999246543243531E-23</v>
      </c>
      <c r="HI54" s="86">
        <f t="shared" si="197"/>
        <v>1.2034641857992193E-22</v>
      </c>
      <c r="HJ54" s="86">
        <f t="shared" si="198"/>
        <v>2.8685305745653157E-23</v>
      </c>
      <c r="HK54" s="86">
        <f t="shared" si="199"/>
        <v>9.435831199447491E-24</v>
      </c>
      <c r="HL54" s="86">
        <f t="shared" si="200"/>
        <v>4.3315804055285499E-25</v>
      </c>
      <c r="HM54" s="86">
        <f t="shared" si="201"/>
        <v>1.7078702438865609E-25</v>
      </c>
      <c r="HN54" s="86">
        <f t="shared" si="202"/>
        <v>1.6760260019872854E-23</v>
      </c>
      <c r="HO54" s="86">
        <f t="shared" si="203"/>
        <v>8.3463426668262755E-21</v>
      </c>
      <c r="HP54" s="86">
        <f t="shared" si="204"/>
        <v>5.2451307345147465E-25</v>
      </c>
      <c r="HQ54" s="86">
        <f t="shared" si="205"/>
        <v>4.7391826995099901E-33</v>
      </c>
      <c r="HS54" s="86">
        <f t="shared" si="114"/>
        <v>3.9820756473936331E-99</v>
      </c>
      <c r="HT54" s="86">
        <f t="shared" si="206"/>
        <v>1.7350183000402724E-137</v>
      </c>
      <c r="HU54" s="86">
        <f t="shared" si="207"/>
        <v>2.3190233072998936E-142</v>
      </c>
      <c r="HV54" s="86">
        <f t="shared" si="208"/>
        <v>9.2581999456430234E-131</v>
      </c>
      <c r="HW54" s="86">
        <f t="shared" si="209"/>
        <v>1.9225563231118725E-120</v>
      </c>
      <c r="HX54" s="86">
        <f t="shared" si="210"/>
        <v>1.3090382772297818E-155</v>
      </c>
      <c r="HY54" s="86">
        <f t="shared" si="211"/>
        <v>5.1765724261160194E-149</v>
      </c>
      <c r="HZ54" s="86">
        <f t="shared" si="212"/>
        <v>8.563351019440621E-152</v>
      </c>
      <c r="IA54" s="86">
        <f t="shared" si="213"/>
        <v>2.2775428810971328E-157</v>
      </c>
      <c r="IB54" s="86">
        <f t="shared" si="214"/>
        <v>8.7855070702847171E-170</v>
      </c>
      <c r="IC54" s="86">
        <f t="shared" si="215"/>
        <v>9.4077097241034604E-171</v>
      </c>
      <c r="ID54" s="86">
        <f t="shared" si="216"/>
        <v>1.3291474972499373E-160</v>
      </c>
      <c r="IE54" s="86">
        <f t="shared" si="217"/>
        <v>1.656310138371888E-138</v>
      </c>
      <c r="IF54" s="86">
        <f t="shared" si="218"/>
        <v>1.1428569087741353E-92</v>
      </c>
      <c r="IG54" s="86">
        <f t="shared" si="219"/>
        <v>3.6735131352287915E-70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1.7557146084995639E-190</v>
      </c>
      <c r="IW54" s="86">
        <f t="shared" si="129"/>
        <v>3.3766624725850313E-138</v>
      </c>
      <c r="IY54" s="86">
        <f t="shared" si="130"/>
        <v>5.9956307352058402E-5</v>
      </c>
      <c r="IZ54" s="86">
        <f t="shared" si="131"/>
        <v>1.6290640925390367E-6</v>
      </c>
      <c r="JA54" s="86">
        <f t="shared" si="132"/>
        <v>9.0088758105655711E-6</v>
      </c>
      <c r="JB54" s="86">
        <f t="shared" si="133"/>
        <v>7.8338637623293619E-7</v>
      </c>
      <c r="JC54" s="86">
        <f t="shared" si="134"/>
        <v>1.3068245968648111E-6</v>
      </c>
      <c r="JD54" s="86">
        <f t="shared" si="135"/>
        <v>1.5857914859241896E-10</v>
      </c>
      <c r="JE54" s="86">
        <f t="shared" si="136"/>
        <v>3.0237118605748241E-11</v>
      </c>
      <c r="JF54" s="86">
        <f t="shared" si="137"/>
        <v>5.8923613936680297E-13</v>
      </c>
      <c r="JG54" s="86">
        <f t="shared" si="138"/>
        <v>6.8928591501069085E-11</v>
      </c>
      <c r="JH54" s="86">
        <f t="shared" si="139"/>
        <v>7.3957977064004881E-11</v>
      </c>
      <c r="JI54" s="86">
        <f t="shared" si="140"/>
        <v>3.4775646409244076E-9</v>
      </c>
      <c r="JJ54" s="86">
        <f t="shared" si="141"/>
        <v>1.3388180026937294E-6</v>
      </c>
      <c r="JK54" s="86">
        <f t="shared" si="142"/>
        <v>3.2807213664617112E-7</v>
      </c>
      <c r="JL54" s="86">
        <f t="shared" si="143"/>
        <v>4.532504040594104E-8</v>
      </c>
      <c r="JM54" s="86">
        <f t="shared" si="144"/>
        <v>7.9850993913753451E-11</v>
      </c>
    </row>
    <row r="55" spans="2:273" x14ac:dyDescent="0.25">
      <c r="B55" s="2">
        <v>28</v>
      </c>
      <c r="C55" s="37">
        <v>92.125</v>
      </c>
      <c r="D55" s="37">
        <v>92.263000000000005</v>
      </c>
      <c r="E55" s="37">
        <v>93.745999999999995</v>
      </c>
      <c r="F55" s="37">
        <v>92.552000000000007</v>
      </c>
      <c r="G55" s="37">
        <v>90.444000000000003</v>
      </c>
      <c r="H55" s="37">
        <v>93.403999999999996</v>
      </c>
      <c r="I55" s="37">
        <v>95.691000000000003</v>
      </c>
      <c r="J55" s="37">
        <v>97.286000000000001</v>
      </c>
      <c r="K55" s="37">
        <v>109.845</v>
      </c>
      <c r="L55" s="37">
        <v>103.26300000000001</v>
      </c>
      <c r="M55" s="37">
        <v>98.864000000000004</v>
      </c>
      <c r="N55" s="37">
        <v>93.766999999999996</v>
      </c>
      <c r="O55" s="37">
        <v>96.25</v>
      </c>
      <c r="P55" s="37">
        <v>96.716999999999999</v>
      </c>
      <c r="Q55" s="37">
        <v>91.867000000000004</v>
      </c>
      <c r="S55" s="4">
        <f t="shared" si="8"/>
        <v>92.50704895517238</v>
      </c>
      <c r="T55" s="4">
        <f t="shared" si="9"/>
        <v>93.458495630104508</v>
      </c>
      <c r="U55" s="4">
        <f t="shared" si="10"/>
        <v>95.644740671229613</v>
      </c>
      <c r="V55" s="4">
        <f t="shared" si="11"/>
        <v>94.323636113553462</v>
      </c>
      <c r="W55" s="4">
        <f t="shared" si="12"/>
        <v>91.381752274285745</v>
      </c>
      <c r="X55" s="4">
        <f t="shared" si="13"/>
        <v>94.430012373579672</v>
      </c>
      <c r="Y55" s="4">
        <f t="shared" si="14"/>
        <v>96.269672566732297</v>
      </c>
      <c r="Z55" s="4">
        <f t="shared" si="15"/>
        <v>99.125731480570877</v>
      </c>
      <c r="AA55" s="4">
        <f t="shared" si="16"/>
        <v>110.36538805133665</v>
      </c>
      <c r="AB55" s="4">
        <f t="shared" si="17"/>
        <v>103.48441173485556</v>
      </c>
      <c r="AC55" s="4">
        <f t="shared" si="18"/>
        <v>102.69288695665544</v>
      </c>
      <c r="AD55" s="4">
        <f t="shared" si="19"/>
        <v>95.391873727734563</v>
      </c>
      <c r="AE55" s="4">
        <f t="shared" si="20"/>
        <v>98.390521994840341</v>
      </c>
      <c r="AF55" s="4">
        <f t="shared" si="21"/>
        <v>96.814466208344598</v>
      </c>
      <c r="AG55" s="4">
        <f t="shared" si="22"/>
        <v>92.178999655368386</v>
      </c>
      <c r="AI55" s="4">
        <f t="shared" si="23"/>
        <v>-0.38204895517237958</v>
      </c>
      <c r="AJ55" s="4">
        <f t="shared" si="24"/>
        <v>-1.195495630104503</v>
      </c>
      <c r="AK55" s="4">
        <f t="shared" si="25"/>
        <v>-1.8987406712296178</v>
      </c>
      <c r="AL55" s="4">
        <f t="shared" si="26"/>
        <v>-1.7716361135534555</v>
      </c>
      <c r="AM55" s="4">
        <f t="shared" si="27"/>
        <v>-0.93775227428574226</v>
      </c>
      <c r="AN55" s="4">
        <f t="shared" si="28"/>
        <v>-1.0260123735796753</v>
      </c>
      <c r="AO55" s="4">
        <f t="shared" si="29"/>
        <v>-0.57867256673229406</v>
      </c>
      <c r="AP55" s="4">
        <f t="shared" si="30"/>
        <v>-1.839731480570876</v>
      </c>
      <c r="AQ55" s="4">
        <f t="shared" si="31"/>
        <v>-0.52038805133665278</v>
      </c>
      <c r="AR55" s="4">
        <f t="shared" si="32"/>
        <v>-0.22141173485555043</v>
      </c>
      <c r="AS55" s="4">
        <f t="shared" si="33"/>
        <v>-3.8288869566554382</v>
      </c>
      <c r="AT55" s="4">
        <f t="shared" si="34"/>
        <v>-1.6248737277345668</v>
      </c>
      <c r="AU55" s="4">
        <f t="shared" si="35"/>
        <v>-2.1405219948403413</v>
      </c>
      <c r="AV55" s="4">
        <f t="shared" si="146"/>
        <v>-9.7466208344599181E-2</v>
      </c>
      <c r="AW55" s="4">
        <f t="shared" si="146"/>
        <v>-0.31199965536838192</v>
      </c>
      <c r="AY55" s="2">
        <f t="shared" si="96"/>
        <v>92.43809335584308</v>
      </c>
      <c r="AZ55" s="2">
        <f t="shared" si="147"/>
        <v>93.455316590039232</v>
      </c>
      <c r="BA55" s="2">
        <f t="shared" si="148"/>
        <v>95.629211509442285</v>
      </c>
      <c r="BB55" s="2">
        <f t="shared" si="149"/>
        <v>94.321830102726295</v>
      </c>
      <c r="BC55" s="2">
        <f t="shared" si="150"/>
        <v>91.379161647992532</v>
      </c>
      <c r="BD55" s="2">
        <f t="shared" si="151"/>
        <v>94.430011374036567</v>
      </c>
      <c r="BE55" s="2">
        <f t="shared" si="152"/>
        <v>96.269672376133286</v>
      </c>
      <c r="BF55" s="2">
        <f t="shared" si="153"/>
        <v>99.125731475237487</v>
      </c>
      <c r="BG55" s="2">
        <f t="shared" si="154"/>
        <v>110.36538762526585</v>
      </c>
      <c r="BH55" s="2">
        <f t="shared" si="155"/>
        <v>103.48441124741188</v>
      </c>
      <c r="BI55" s="2">
        <f t="shared" si="156"/>
        <v>102.69287381136635</v>
      </c>
      <c r="BJ55" s="2">
        <f t="shared" si="157"/>
        <v>95.389342536397166</v>
      </c>
      <c r="BK55" s="2">
        <f t="shared" si="158"/>
        <v>98.389737906382393</v>
      </c>
      <c r="BL55" s="2">
        <f t="shared" si="159"/>
        <v>96.814344063104642</v>
      </c>
      <c r="BM55" s="2">
        <f t="shared" si="160"/>
        <v>92.178999352739083</v>
      </c>
      <c r="BO55" s="2">
        <f t="shared" si="38"/>
        <v>92.125</v>
      </c>
      <c r="BP55" s="2">
        <f t="shared" si="39"/>
        <v>92.263000000000005</v>
      </c>
      <c r="BQ55" s="2">
        <f t="shared" si="40"/>
        <v>93.745999999999995</v>
      </c>
      <c r="BR55" s="2">
        <f t="shared" si="41"/>
        <v>92.552000000000007</v>
      </c>
      <c r="BS55" s="2">
        <f t="shared" si="42"/>
        <v>90.444000000000003</v>
      </c>
      <c r="BT55" s="2">
        <f t="shared" si="43"/>
        <v>93.403999999999996</v>
      </c>
      <c r="BU55" s="2">
        <f t="shared" si="44"/>
        <v>95.691000000000003</v>
      </c>
      <c r="BV55" s="2">
        <f t="shared" si="45"/>
        <v>97.286000000000001</v>
      </c>
      <c r="BW55" s="2">
        <f t="shared" si="46"/>
        <v>109.845</v>
      </c>
      <c r="BX55" s="2">
        <f t="shared" si="47"/>
        <v>103.26300000000001</v>
      </c>
      <c r="BY55" s="2">
        <f t="shared" si="48"/>
        <v>98.864000000000004</v>
      </c>
      <c r="BZ55" s="2">
        <f t="shared" si="49"/>
        <v>93.766999999999996</v>
      </c>
      <c r="CA55" s="2">
        <f t="shared" si="50"/>
        <v>96.25</v>
      </c>
      <c r="CB55" s="2">
        <f t="shared" si="51"/>
        <v>96.716999999999999</v>
      </c>
      <c r="CC55" s="2">
        <f t="shared" si="52"/>
        <v>91.867000000000004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92.562960975609769</v>
      </c>
      <c r="DL55" s="2">
        <f t="shared" si="161"/>
        <v>94.494766577532914</v>
      </c>
      <c r="DM55" s="2">
        <f t="shared" si="161"/>
        <v>95.972626849894283</v>
      </c>
      <c r="DN55" s="2">
        <f t="shared" si="161"/>
        <v>95.159546529080686</v>
      </c>
      <c r="DO55" s="2">
        <f t="shared" si="161"/>
        <v>92.126926132404179</v>
      </c>
      <c r="DP55" s="2">
        <f t="shared" si="161"/>
        <v>94.861566703744927</v>
      </c>
      <c r="DQ55" s="2">
        <f t="shared" si="161"/>
        <v>94.912744827586195</v>
      </c>
      <c r="DR55" s="2">
        <f t="shared" si="161"/>
        <v>97.026021538461521</v>
      </c>
      <c r="DS55" s="2">
        <f t="shared" si="161"/>
        <v>108.98383054187192</v>
      </c>
      <c r="DT55" s="2">
        <f t="shared" si="161"/>
        <v>102.72714778325121</v>
      </c>
      <c r="DU55" s="2">
        <f t="shared" si="161"/>
        <v>102.79517056595361</v>
      </c>
      <c r="DV55" s="2">
        <f t="shared" si="161"/>
        <v>95.762958944439973</v>
      </c>
      <c r="DW55" s="2">
        <f t="shared" si="161"/>
        <v>100.27544287054408</v>
      </c>
      <c r="DX55" s="2">
        <f t="shared" si="161"/>
        <v>98.427171428571455</v>
      </c>
      <c r="DY55" s="2">
        <f t="shared" si="161"/>
        <v>92.580894252873549</v>
      </c>
      <c r="EA55" s="2">
        <f t="shared" si="71"/>
        <v>92.000845523190009</v>
      </c>
      <c r="EB55" s="2">
        <f t="shared" si="72"/>
        <v>88.66854572397277</v>
      </c>
      <c r="EC55" s="2">
        <f t="shared" si="73"/>
        <v>94.223559163076075</v>
      </c>
      <c r="ED55" s="2">
        <f t="shared" si="74"/>
        <v>90.187511582827369</v>
      </c>
      <c r="EE55" s="2">
        <f t="shared" si="75"/>
        <v>87.880604385108597</v>
      </c>
      <c r="EF55" s="2">
        <f t="shared" si="76"/>
        <v>91.478130102355408</v>
      </c>
      <c r="EG55" s="2">
        <f t="shared" si="77"/>
        <v>105.99820874103068</v>
      </c>
      <c r="EH55" s="2">
        <f t="shared" si="78"/>
        <v>115.11999543378995</v>
      </c>
      <c r="EI55" s="2">
        <f t="shared" si="79"/>
        <v>119.50089266429072</v>
      </c>
      <c r="EJ55" s="2">
        <f t="shared" si="80"/>
        <v>108.50936581975073</v>
      </c>
      <c r="EK55" s="2">
        <f t="shared" si="81"/>
        <v>102.037618971916</v>
      </c>
      <c r="EL55" s="2">
        <f t="shared" si="82"/>
        <v>93.64816916221433</v>
      </c>
      <c r="EM55" s="2">
        <f t="shared" si="83"/>
        <v>88.565115401541604</v>
      </c>
      <c r="EN55" s="2">
        <f t="shared" si="84"/>
        <v>88.031643481476038</v>
      </c>
      <c r="EO55" s="2">
        <f t="shared" si="85"/>
        <v>89.353494255367764</v>
      </c>
      <c r="EQ55" s="2">
        <f t="shared" si="86"/>
        <v>91.611329089876719</v>
      </c>
      <c r="ER55" s="2">
        <f t="shared" si="162"/>
        <v>88.743762633471377</v>
      </c>
      <c r="ES55" s="2">
        <f t="shared" si="162"/>
        <v>92.307134235505004</v>
      </c>
      <c r="ET55" s="2">
        <f t="shared" si="162"/>
        <v>90.675584671258633</v>
      </c>
      <c r="EU55" s="2">
        <f t="shared" si="162"/>
        <v>87.828600791323183</v>
      </c>
      <c r="EV55" s="2">
        <f t="shared" si="162"/>
        <v>91.56786093578836</v>
      </c>
      <c r="EW55" s="2">
        <f t="shared" si="162"/>
        <v>101.15771049991766</v>
      </c>
      <c r="EX55" s="2">
        <f t="shared" si="162"/>
        <v>109.8845504268116</v>
      </c>
      <c r="EY55" s="2">
        <f t="shared" si="162"/>
        <v>111.78787699604948</v>
      </c>
      <c r="EZ55" s="2">
        <f t="shared" si="162"/>
        <v>104.94055994263093</v>
      </c>
      <c r="FA55" s="2">
        <f t="shared" si="162"/>
        <v>100.01006866233287</v>
      </c>
      <c r="FB55" s="2">
        <f t="shared" si="162"/>
        <v>92.854358673521844</v>
      </c>
      <c r="FC55" s="2">
        <f t="shared" si="162"/>
        <v>87.498334973636531</v>
      </c>
      <c r="FD55" s="2">
        <f t="shared" si="162"/>
        <v>87.517467080149387</v>
      </c>
      <c r="FE55" s="2">
        <f t="shared" si="162"/>
        <v>90.028915944521657</v>
      </c>
      <c r="FG55" s="2">
        <f t="shared" si="88"/>
        <v>0.22213381047750597</v>
      </c>
      <c r="FH55" s="2">
        <f t="shared" si="163"/>
        <v>0.17840908562119828</v>
      </c>
      <c r="FI55" s="2">
        <f t="shared" si="163"/>
        <v>0.19632836367101958</v>
      </c>
      <c r="FJ55" s="2">
        <f t="shared" si="163"/>
        <v>0.16848663326145619</v>
      </c>
      <c r="FK55" s="2">
        <f t="shared" si="163"/>
        <v>0.17609688433704063</v>
      </c>
      <c r="FL55" s="2">
        <f t="shared" si="163"/>
        <v>0.12754964641592284</v>
      </c>
      <c r="FM55" s="2">
        <f t="shared" si="163"/>
        <v>0.12241156258082628</v>
      </c>
      <c r="FN55" s="2">
        <f t="shared" si="163"/>
        <v>0.11604864879711886</v>
      </c>
      <c r="FO55" s="2">
        <f t="shared" si="163"/>
        <v>0.13137710607579156</v>
      </c>
      <c r="FP55" s="2">
        <f t="shared" si="163"/>
        <v>0.13097304292846917</v>
      </c>
      <c r="FQ55" s="2">
        <f t="shared" si="163"/>
        <v>0.13500690847321581</v>
      </c>
      <c r="FR55" s="2">
        <f t="shared" si="163"/>
        <v>0.17666465067581621</v>
      </c>
      <c r="FS55" s="2">
        <f t="shared" si="163"/>
        <v>0.1610284735814867</v>
      </c>
      <c r="FT55" s="2">
        <f t="shared" si="163"/>
        <v>0.15514598607211169</v>
      </c>
      <c r="FU55" s="2">
        <f t="shared" si="163"/>
        <v>0.12452680783315061</v>
      </c>
      <c r="FW55" s="2">
        <f t="shared" si="112"/>
        <v>7.1175236309844679E-6</v>
      </c>
      <c r="FX55" s="2">
        <f t="shared" si="164"/>
        <v>9.9394822406948112E-6</v>
      </c>
      <c r="FY55" s="2">
        <f t="shared" si="165"/>
        <v>1.2389501297796804E-5</v>
      </c>
      <c r="FZ55" s="2">
        <f t="shared" si="166"/>
        <v>1.0248871040887783E-5</v>
      </c>
      <c r="GA55" s="2">
        <f t="shared" si="167"/>
        <v>8.7459395684216953E-6</v>
      </c>
      <c r="GB55" s="2">
        <f t="shared" si="168"/>
        <v>9.0545191133996374E-6</v>
      </c>
      <c r="GC55" s="2">
        <f t="shared" si="169"/>
        <v>1.2686923527122062E-5</v>
      </c>
      <c r="GD55" s="2">
        <f t="shared" si="170"/>
        <v>1.361587164842394E-5</v>
      </c>
      <c r="GE55" s="2">
        <f t="shared" si="171"/>
        <v>1.8683051477604105E-5</v>
      </c>
      <c r="GF55" s="2">
        <f t="shared" si="172"/>
        <v>1.4354088541063706E-5</v>
      </c>
      <c r="GG55" s="2">
        <f t="shared" si="173"/>
        <v>1.0878086313219316E-5</v>
      </c>
      <c r="GH55" s="2">
        <f t="shared" si="174"/>
        <v>9.8385108759008751E-6</v>
      </c>
      <c r="GI55" s="2">
        <f t="shared" si="175"/>
        <v>8.255390368679525E-6</v>
      </c>
      <c r="GJ55" s="2">
        <f t="shared" si="176"/>
        <v>5.7011066308675083E-6</v>
      </c>
      <c r="GK55" s="2">
        <f t="shared" si="177"/>
        <v>4.3219749795971543E-6</v>
      </c>
      <c r="GM55" s="86">
        <f t="shared" si="113"/>
        <v>9.2523644737160424E-5</v>
      </c>
      <c r="GN55" s="86">
        <f t="shared" si="178"/>
        <v>3.0983178378709547E-6</v>
      </c>
      <c r="GO55" s="86">
        <f t="shared" si="179"/>
        <v>1.5552966065957678E-5</v>
      </c>
      <c r="GP55" s="86">
        <f t="shared" si="180"/>
        <v>1.5367649275235254E-6</v>
      </c>
      <c r="GQ55" s="86">
        <f t="shared" si="181"/>
        <v>2.5141626394181117E-6</v>
      </c>
      <c r="GR55" s="86">
        <f t="shared" si="182"/>
        <v>5.0111860832480957E-10</v>
      </c>
      <c r="GS55" s="86">
        <f t="shared" si="183"/>
        <v>1.0453802679440877E-10</v>
      </c>
      <c r="GT55" s="86">
        <f t="shared" si="184"/>
        <v>2.5790695208433455E-12</v>
      </c>
      <c r="GU55" s="86">
        <f t="shared" si="185"/>
        <v>2.3586886505967647E-10</v>
      </c>
      <c r="GV55" s="86">
        <f t="shared" si="186"/>
        <v>2.512208660965765E-10</v>
      </c>
      <c r="GW55" s="86">
        <f t="shared" si="187"/>
        <v>9.1203959196050792E-9</v>
      </c>
      <c r="GX55" s="86">
        <f t="shared" si="188"/>
        <v>2.5746952396184229E-6</v>
      </c>
      <c r="GY55" s="86">
        <f t="shared" si="189"/>
        <v>6.7367457146845833E-7</v>
      </c>
      <c r="GZ55" s="86">
        <f t="shared" si="190"/>
        <v>1.0623719063002561E-7</v>
      </c>
      <c r="HA55" s="86">
        <f t="shared" si="191"/>
        <v>2.6079618947258184E-10</v>
      </c>
      <c r="HC55" s="86">
        <f t="shared" si="145"/>
        <v>4.3708564119078254E-15</v>
      </c>
      <c r="HD55" s="86">
        <f t="shared" si="192"/>
        <v>1.2743868500946841E-19</v>
      </c>
      <c r="HE55" s="86">
        <f t="shared" si="193"/>
        <v>1.0426901205902075E-21</v>
      </c>
      <c r="HF55" s="86">
        <f t="shared" si="194"/>
        <v>3.9203568708483366E-19</v>
      </c>
      <c r="HG55" s="86">
        <f t="shared" si="195"/>
        <v>4.998584641871716E-17</v>
      </c>
      <c r="HH55" s="86">
        <f t="shared" si="196"/>
        <v>1.106790889099441E-22</v>
      </c>
      <c r="HI55" s="86">
        <f t="shared" si="197"/>
        <v>6.0796388994500093E-22</v>
      </c>
      <c r="HJ55" s="86">
        <f t="shared" si="198"/>
        <v>1.5164140815323787E-22</v>
      </c>
      <c r="HK55" s="86">
        <f t="shared" si="199"/>
        <v>5.4089167491338229E-23</v>
      </c>
      <c r="HL55" s="86">
        <f t="shared" si="200"/>
        <v>2.7223478769536048E-24</v>
      </c>
      <c r="HM55" s="86">
        <f t="shared" si="201"/>
        <v>1.0619364664026252E-24</v>
      </c>
      <c r="HN55" s="86">
        <f t="shared" si="202"/>
        <v>9.0840710025263396E-23</v>
      </c>
      <c r="HO55" s="86">
        <f t="shared" si="203"/>
        <v>3.5224292715827675E-20</v>
      </c>
      <c r="HP55" s="86">
        <f t="shared" si="204"/>
        <v>3.1335760909752186E-24</v>
      </c>
      <c r="HQ55" s="86">
        <f t="shared" si="205"/>
        <v>5.1401927444573415E-32</v>
      </c>
      <c r="HS55" s="86">
        <f t="shared" si="114"/>
        <v>3.236743328449802E-97</v>
      </c>
      <c r="HT55" s="86">
        <f t="shared" si="206"/>
        <v>9.0627720609089224E-135</v>
      </c>
      <c r="HU55" s="86">
        <f t="shared" si="207"/>
        <v>1.7799827417052573E-139</v>
      </c>
      <c r="HV55" s="86">
        <f t="shared" si="208"/>
        <v>3.77411604897348E-128</v>
      </c>
      <c r="HW55" s="86">
        <f t="shared" si="209"/>
        <v>4.840900236384452E-118</v>
      </c>
      <c r="HX55" s="86">
        <f t="shared" si="210"/>
        <v>1.790190065775155E-152</v>
      </c>
      <c r="HY55" s="86">
        <f t="shared" si="211"/>
        <v>5.7039562597878335E-146</v>
      </c>
      <c r="HZ55" s="86">
        <f t="shared" si="212"/>
        <v>1.1078630676063358E-148</v>
      </c>
      <c r="IA55" s="86">
        <f t="shared" si="213"/>
        <v>4.4189551188596123E-154</v>
      </c>
      <c r="IB55" s="86">
        <f t="shared" si="214"/>
        <v>2.7424520169274562E-166</v>
      </c>
      <c r="IC55" s="86">
        <f t="shared" si="215"/>
        <v>2.6793955286229027E-167</v>
      </c>
      <c r="ID55" s="86">
        <f t="shared" si="216"/>
        <v>2.273892694736316E-157</v>
      </c>
      <c r="IE55" s="86">
        <f t="shared" si="217"/>
        <v>8.8046348887776634E-136</v>
      </c>
      <c r="IF55" s="86">
        <f t="shared" si="218"/>
        <v>6.9066345056112539E-91</v>
      </c>
      <c r="IG55" s="86">
        <f t="shared" si="219"/>
        <v>7.4499512267692633E-69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1.2193197119898342E-187</v>
      </c>
      <c r="IW55" s="86">
        <f t="shared" si="129"/>
        <v>3.4441475989449394E-136</v>
      </c>
      <c r="IY55" s="86">
        <f t="shared" si="130"/>
        <v>9.2523644741531277E-5</v>
      </c>
      <c r="IZ55" s="86">
        <f t="shared" si="131"/>
        <v>3.0983178378710822E-6</v>
      </c>
      <c r="JA55" s="86">
        <f t="shared" si="132"/>
        <v>1.5552966065957678E-5</v>
      </c>
      <c r="JB55" s="86">
        <f t="shared" si="133"/>
        <v>1.5367649275239174E-6</v>
      </c>
      <c r="JC55" s="86">
        <f t="shared" si="134"/>
        <v>2.5141626394680976E-6</v>
      </c>
      <c r="JD55" s="86">
        <f t="shared" si="135"/>
        <v>5.0111860832492021E-10</v>
      </c>
      <c r="JE55" s="86">
        <f t="shared" si="136"/>
        <v>1.0453802679501673E-10</v>
      </c>
      <c r="JF55" s="86">
        <f t="shared" si="137"/>
        <v>2.5790695209949869E-12</v>
      </c>
      <c r="JG55" s="86">
        <f t="shared" si="138"/>
        <v>2.3586886505973055E-10</v>
      </c>
      <c r="JH55" s="86">
        <f t="shared" si="139"/>
        <v>2.5122086609657924E-10</v>
      </c>
      <c r="JI55" s="86">
        <f t="shared" si="140"/>
        <v>9.1203959196050809E-9</v>
      </c>
      <c r="JJ55" s="86">
        <f t="shared" si="141"/>
        <v>2.5746952396184229E-6</v>
      </c>
      <c r="JK55" s="86">
        <f t="shared" si="142"/>
        <v>6.7367457146849359E-7</v>
      </c>
      <c r="JL55" s="86">
        <f t="shared" si="143"/>
        <v>1.0623719063002561E-7</v>
      </c>
      <c r="JM55" s="86">
        <f t="shared" si="144"/>
        <v>2.6079618947258184E-10</v>
      </c>
    </row>
    <row r="56" spans="2:273" x14ac:dyDescent="0.25">
      <c r="B56" s="2">
        <v>29</v>
      </c>
      <c r="C56" s="37">
        <v>91.688000000000002</v>
      </c>
      <c r="D56" s="37">
        <v>92.683999999999997</v>
      </c>
      <c r="E56" s="37">
        <v>95.474999999999994</v>
      </c>
      <c r="F56" s="37">
        <v>93.069000000000003</v>
      </c>
      <c r="G56" s="37">
        <v>90.852000000000004</v>
      </c>
      <c r="H56" s="37">
        <v>93.087999999999994</v>
      </c>
      <c r="I56" s="37">
        <v>95.2</v>
      </c>
      <c r="J56" s="37">
        <v>96.820999999999998</v>
      </c>
      <c r="K56" s="37">
        <v>109.10299999999999</v>
      </c>
      <c r="L56" s="37">
        <v>103.877</v>
      </c>
      <c r="M56" s="37">
        <v>99.322000000000003</v>
      </c>
      <c r="N56" s="37">
        <v>93.6</v>
      </c>
      <c r="O56" s="37">
        <v>96.533000000000001</v>
      </c>
      <c r="P56" s="37">
        <v>96.85</v>
      </c>
      <c r="Q56" s="37">
        <v>92.55</v>
      </c>
      <c r="S56" s="4">
        <f t="shared" si="8"/>
        <v>92.709322124643165</v>
      </c>
      <c r="T56" s="4">
        <f t="shared" si="9"/>
        <v>93.756897276643102</v>
      </c>
      <c r="U56" s="4">
        <f t="shared" si="10"/>
        <v>95.921438546466476</v>
      </c>
      <c r="V56" s="4">
        <f t="shared" si="11"/>
        <v>94.556526371844967</v>
      </c>
      <c r="W56" s="4">
        <f t="shared" si="12"/>
        <v>91.57690520492902</v>
      </c>
      <c r="X56" s="4">
        <f t="shared" si="13"/>
        <v>94.563851487529348</v>
      </c>
      <c r="Y56" s="4">
        <f t="shared" si="14"/>
        <v>96.585914085591696</v>
      </c>
      <c r="Z56" s="4">
        <f t="shared" si="15"/>
        <v>99.487628691346544</v>
      </c>
      <c r="AA56" s="4">
        <f t="shared" si="16"/>
        <v>110.41863292452825</v>
      </c>
      <c r="AB56" s="4">
        <f t="shared" si="17"/>
        <v>103.58253788437253</v>
      </c>
      <c r="AC56" s="4">
        <f t="shared" si="18"/>
        <v>102.85197852991334</v>
      </c>
      <c r="AD56" s="4">
        <f t="shared" si="19"/>
        <v>95.329723630642192</v>
      </c>
      <c r="AE56" s="4">
        <f t="shared" si="20"/>
        <v>98.495282933254956</v>
      </c>
      <c r="AF56" s="4">
        <f t="shared" si="21"/>
        <v>96.822798718965572</v>
      </c>
      <c r="AG56" s="4">
        <f t="shared" si="22"/>
        <v>92.203040913756539</v>
      </c>
      <c r="AI56" s="4">
        <f t="shared" si="23"/>
        <v>-1.021322124643163</v>
      </c>
      <c r="AJ56" s="4">
        <f t="shared" si="24"/>
        <v>-1.0728972766431042</v>
      </c>
      <c r="AK56" s="4">
        <f t="shared" si="25"/>
        <v>-0.44643854646648151</v>
      </c>
      <c r="AL56" s="4">
        <f t="shared" si="26"/>
        <v>-1.4875263718449645</v>
      </c>
      <c r="AM56" s="4">
        <f t="shared" si="27"/>
        <v>-0.72490520492901567</v>
      </c>
      <c r="AN56" s="4">
        <f t="shared" si="28"/>
        <v>-1.4758514875293542</v>
      </c>
      <c r="AO56" s="4">
        <f t="shared" si="29"/>
        <v>-1.3859140855916934</v>
      </c>
      <c r="AP56" s="4">
        <f t="shared" si="30"/>
        <v>-2.6666286913465456</v>
      </c>
      <c r="AQ56" s="4">
        <f t="shared" si="31"/>
        <v>-1.3156329245282592</v>
      </c>
      <c r="AR56" s="4">
        <f t="shared" si="32"/>
        <v>0.29446211562746782</v>
      </c>
      <c r="AS56" s="4">
        <f t="shared" si="33"/>
        <v>-3.5299785299133362</v>
      </c>
      <c r="AT56" s="4">
        <f t="shared" si="34"/>
        <v>-1.7297236306421979</v>
      </c>
      <c r="AU56" s="4">
        <f t="shared" si="35"/>
        <v>-1.9622829332549543</v>
      </c>
      <c r="AV56" s="4">
        <f t="shared" si="146"/>
        <v>2.7201281034422209E-2</v>
      </c>
      <c r="AW56" s="4">
        <f t="shared" si="146"/>
        <v>0.34695908624345861</v>
      </c>
      <c r="AY56" s="2">
        <f t="shared" si="96"/>
        <v>92.606497486343727</v>
      </c>
      <c r="AZ56" s="2">
        <f t="shared" si="147"/>
        <v>93.751103154110552</v>
      </c>
      <c r="BA56" s="2">
        <f t="shared" si="148"/>
        <v>95.895655237033182</v>
      </c>
      <c r="BB56" s="2">
        <f t="shared" si="149"/>
        <v>94.553132949189305</v>
      </c>
      <c r="BC56" s="2">
        <f t="shared" si="150"/>
        <v>91.572130662543543</v>
      </c>
      <c r="BD56" s="2">
        <f t="shared" si="151"/>
        <v>94.563848509005837</v>
      </c>
      <c r="BE56" s="2">
        <f t="shared" si="152"/>
        <v>96.585913465859036</v>
      </c>
      <c r="BF56" s="2">
        <f t="shared" si="153"/>
        <v>99.487628669568949</v>
      </c>
      <c r="BG56" s="2">
        <f t="shared" si="154"/>
        <v>110.41863155540771</v>
      </c>
      <c r="BH56" s="2">
        <f t="shared" si="155"/>
        <v>103.58253632896029</v>
      </c>
      <c r="BI56" s="2">
        <f t="shared" si="156"/>
        <v>102.85194580516465</v>
      </c>
      <c r="BJ56" s="2">
        <f t="shared" si="157"/>
        <v>95.325060671036752</v>
      </c>
      <c r="BK56" s="2">
        <f t="shared" si="158"/>
        <v>98.493742941014673</v>
      </c>
      <c r="BL56" s="2">
        <f t="shared" si="159"/>
        <v>96.822526416715576</v>
      </c>
      <c r="BM56" s="2">
        <f t="shared" si="160"/>
        <v>92.203039982427256</v>
      </c>
      <c r="BO56" s="2">
        <f t="shared" si="38"/>
        <v>91.688000000000002</v>
      </c>
      <c r="BP56" s="2">
        <f t="shared" si="39"/>
        <v>92.683999999999997</v>
      </c>
      <c r="BQ56" s="2">
        <f t="shared" si="40"/>
        <v>95.474999999999994</v>
      </c>
      <c r="BR56" s="2">
        <f t="shared" si="41"/>
        <v>93.069000000000003</v>
      </c>
      <c r="BS56" s="2">
        <f t="shared" si="42"/>
        <v>90.852000000000004</v>
      </c>
      <c r="BT56" s="2">
        <f t="shared" si="43"/>
        <v>93.087999999999994</v>
      </c>
      <c r="BU56" s="2">
        <f t="shared" si="44"/>
        <v>95.2</v>
      </c>
      <c r="BV56" s="2">
        <f t="shared" si="45"/>
        <v>96.820999999999998</v>
      </c>
      <c r="BW56" s="2">
        <f t="shared" si="46"/>
        <v>109.10299999999999</v>
      </c>
      <c r="BX56" s="2">
        <f t="shared" si="47"/>
        <v>103.877</v>
      </c>
      <c r="BY56" s="2">
        <f t="shared" si="48"/>
        <v>99.322000000000003</v>
      </c>
      <c r="BZ56" s="2">
        <f t="shared" si="49"/>
        <v>93.6</v>
      </c>
      <c r="CA56" s="2">
        <f t="shared" si="50"/>
        <v>96.533000000000001</v>
      </c>
      <c r="CB56" s="2">
        <f t="shared" si="51"/>
        <v>96.85</v>
      </c>
      <c r="CC56" s="2">
        <f t="shared" si="52"/>
        <v>92.55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92.831639024390256</v>
      </c>
      <c r="DL56" s="2">
        <f t="shared" si="161"/>
        <v>94.983360208519059</v>
      </c>
      <c r="DM56" s="2">
        <f t="shared" si="161"/>
        <v>96.383938991241308</v>
      </c>
      <c r="DN56" s="2">
        <f t="shared" si="161"/>
        <v>95.547724108818016</v>
      </c>
      <c r="DO56" s="2">
        <f t="shared" si="161"/>
        <v>92.457669860627178</v>
      </c>
      <c r="DP56" s="2">
        <f t="shared" si="161"/>
        <v>95.078342454579186</v>
      </c>
      <c r="DQ56" s="2">
        <f t="shared" si="161"/>
        <v>95.188413793103436</v>
      </c>
      <c r="DR56" s="2">
        <f t="shared" si="161"/>
        <v>97.287738461538453</v>
      </c>
      <c r="DS56" s="2">
        <f t="shared" si="161"/>
        <v>108.98088177339902</v>
      </c>
      <c r="DT56" s="2">
        <f t="shared" si="161"/>
        <v>102.82033004926106</v>
      </c>
      <c r="DU56" s="2">
        <f t="shared" si="161"/>
        <v>103.03498239750442</v>
      </c>
      <c r="DV56" s="2">
        <f t="shared" si="161"/>
        <v>95.761674688707046</v>
      </c>
      <c r="DW56" s="2">
        <f t="shared" si="161"/>
        <v>100.60163001876171</v>
      </c>
      <c r="DX56" s="2">
        <f t="shared" si="161"/>
        <v>98.60572184873952</v>
      </c>
      <c r="DY56" s="2">
        <f t="shared" si="161"/>
        <v>92.662452873563211</v>
      </c>
      <c r="EA56" s="2">
        <f t="shared" si="71"/>
        <v>91.887481998106921</v>
      </c>
      <c r="EB56" s="2">
        <f t="shared" si="72"/>
        <v>88.575745987149375</v>
      </c>
      <c r="EC56" s="2">
        <f t="shared" si="73"/>
        <v>94.072855844885751</v>
      </c>
      <c r="ED56" s="2">
        <f t="shared" si="74"/>
        <v>90.076502239682867</v>
      </c>
      <c r="EE56" s="2">
        <f t="shared" si="75"/>
        <v>87.793521575524423</v>
      </c>
      <c r="EF56" s="2">
        <f t="shared" si="76"/>
        <v>91.354309969598987</v>
      </c>
      <c r="EG56" s="2">
        <f t="shared" si="77"/>
        <v>105.72376294079278</v>
      </c>
      <c r="EH56" s="2">
        <f t="shared" si="78"/>
        <v>114.77056206592226</v>
      </c>
      <c r="EI56" s="2">
        <f t="shared" si="79"/>
        <v>119.08924512662669</v>
      </c>
      <c r="EJ56" s="2">
        <f t="shared" si="80"/>
        <v>108.19529451901566</v>
      </c>
      <c r="EK56" s="2">
        <f t="shared" si="81"/>
        <v>101.78257533927876</v>
      </c>
      <c r="EL56" s="2">
        <f t="shared" si="82"/>
        <v>93.469332382537146</v>
      </c>
      <c r="EM56" s="2">
        <f t="shared" si="83"/>
        <v>88.477853851583646</v>
      </c>
      <c r="EN56" s="2">
        <f t="shared" si="84"/>
        <v>87.966495137721481</v>
      </c>
      <c r="EO56" s="2">
        <f t="shared" si="85"/>
        <v>89.257352794687648</v>
      </c>
      <c r="EQ56" s="2">
        <f t="shared" si="86"/>
        <v>91.502442437396184</v>
      </c>
      <c r="ER56" s="2">
        <f t="shared" si="162"/>
        <v>88.650080298622314</v>
      </c>
      <c r="ES56" s="2">
        <f t="shared" si="162"/>
        <v>92.180244849878179</v>
      </c>
      <c r="ET56" s="2">
        <f t="shared" si="162"/>
        <v>90.558751968273867</v>
      </c>
      <c r="EU56" s="2">
        <f t="shared" si="162"/>
        <v>87.742143118596104</v>
      </c>
      <c r="EV56" s="2">
        <f t="shared" si="162"/>
        <v>91.44301205290266</v>
      </c>
      <c r="EW56" s="2">
        <f t="shared" si="162"/>
        <v>100.94172342082017</v>
      </c>
      <c r="EX56" s="2">
        <f t="shared" si="162"/>
        <v>109.59843624009233</v>
      </c>
      <c r="EY56" s="2">
        <f t="shared" si="162"/>
        <v>111.47317282598854</v>
      </c>
      <c r="EZ56" s="2">
        <f t="shared" si="162"/>
        <v>104.6701513950986</v>
      </c>
      <c r="FA56" s="2">
        <f t="shared" si="162"/>
        <v>99.779876295170226</v>
      </c>
      <c r="FB56" s="2">
        <f t="shared" si="162"/>
        <v>92.685514539845755</v>
      </c>
      <c r="FC56" s="2">
        <f t="shared" si="162"/>
        <v>87.423490930047777</v>
      </c>
      <c r="FD56" s="2">
        <f t="shared" si="162"/>
        <v>87.458617369701528</v>
      </c>
      <c r="FE56" s="2">
        <f t="shared" si="162"/>
        <v>89.923897559681251</v>
      </c>
      <c r="FG56" s="2">
        <f t="shared" si="88"/>
        <v>0.23845454394961377</v>
      </c>
      <c r="FH56" s="2">
        <f t="shared" si="163"/>
        <v>0.19231149410104101</v>
      </c>
      <c r="FI56" s="2">
        <f t="shared" si="163"/>
        <v>0.21126805594720391</v>
      </c>
      <c r="FJ56" s="2">
        <f t="shared" si="163"/>
        <v>0.18178692123498458</v>
      </c>
      <c r="FK56" s="2">
        <f t="shared" si="163"/>
        <v>0.18986075297108654</v>
      </c>
      <c r="FL56" s="2">
        <f t="shared" si="163"/>
        <v>0.1381553002798136</v>
      </c>
      <c r="FM56" s="2">
        <f t="shared" si="163"/>
        <v>0.13265494818667056</v>
      </c>
      <c r="FN56" s="2">
        <f t="shared" si="163"/>
        <v>0.12583593331359533</v>
      </c>
      <c r="FO56" s="2">
        <f t="shared" si="163"/>
        <v>0.14224912094831085</v>
      </c>
      <c r="FP56" s="2">
        <f t="shared" si="163"/>
        <v>0.14181707915388778</v>
      </c>
      <c r="FQ56" s="2">
        <f t="shared" si="163"/>
        <v>0.1461287716328768</v>
      </c>
      <c r="FR56" s="2">
        <f t="shared" si="163"/>
        <v>0.19046263767043745</v>
      </c>
      <c r="FS56" s="2">
        <f t="shared" si="163"/>
        <v>0.17386311861483567</v>
      </c>
      <c r="FT56" s="2">
        <f t="shared" si="163"/>
        <v>0.16760543840694972</v>
      </c>
      <c r="FU56" s="2">
        <f t="shared" si="163"/>
        <v>0.13491998449852835</v>
      </c>
      <c r="FW56" s="2">
        <f t="shared" si="112"/>
        <v>7.8042041128718869E-6</v>
      </c>
      <c r="FX56" s="2">
        <f t="shared" si="164"/>
        <v>1.089841510691195E-5</v>
      </c>
      <c r="FY56" s="2">
        <f t="shared" si="165"/>
        <v>1.3584801795980959E-5</v>
      </c>
      <c r="FZ56" s="2">
        <f t="shared" si="166"/>
        <v>1.1237652519709231E-5</v>
      </c>
      <c r="GA56" s="2">
        <f t="shared" si="167"/>
        <v>9.5897239498234331E-6</v>
      </c>
      <c r="GB56" s="2">
        <f t="shared" si="168"/>
        <v>9.9280741115995567E-6</v>
      </c>
      <c r="GC56" s="2">
        <f t="shared" si="169"/>
        <v>1.3910917996501769E-5</v>
      </c>
      <c r="GD56" s="2">
        <f t="shared" si="170"/>
        <v>1.4929486772088627E-5</v>
      </c>
      <c r="GE56" s="2">
        <f t="shared" si="171"/>
        <v>2.0485521657315273E-5</v>
      </c>
      <c r="GF56" s="2">
        <f t="shared" si="172"/>
        <v>1.5738923314633738E-5</v>
      </c>
      <c r="GG56" s="2">
        <f t="shared" si="173"/>
        <v>1.1927571940243956E-5</v>
      </c>
      <c r="GH56" s="2">
        <f t="shared" si="174"/>
        <v>1.0787702418236535E-5</v>
      </c>
      <c r="GI56" s="2">
        <f t="shared" si="175"/>
        <v>9.0518483304256163E-6</v>
      </c>
      <c r="GJ56" s="2">
        <f t="shared" si="176"/>
        <v>6.2511356763058716E-6</v>
      </c>
      <c r="GK56" s="2">
        <f t="shared" si="177"/>
        <v>4.7389493533748606E-6</v>
      </c>
      <c r="GM56" s="86">
        <f t="shared" si="113"/>
        <v>1.4133072059148541E-4</v>
      </c>
      <c r="GN56" s="86">
        <f t="shared" si="178"/>
        <v>5.7967716868308607E-6</v>
      </c>
      <c r="GO56" s="86">
        <f t="shared" si="179"/>
        <v>2.6488799804296185E-5</v>
      </c>
      <c r="GP56" s="86">
        <f t="shared" si="180"/>
        <v>2.9635842672682359E-6</v>
      </c>
      <c r="GQ56" s="86">
        <f t="shared" si="181"/>
        <v>4.7566888766522116E-6</v>
      </c>
      <c r="GR56" s="86">
        <f t="shared" si="182"/>
        <v>1.5351997644608961E-9</v>
      </c>
      <c r="GS56" s="86">
        <f t="shared" si="183"/>
        <v>3.4948661537927835E-10</v>
      </c>
      <c r="GT56" s="86">
        <f t="shared" si="184"/>
        <v>1.0835038558197184E-11</v>
      </c>
      <c r="GU56" s="86">
        <f t="shared" si="185"/>
        <v>7.7991808974152674E-10</v>
      </c>
      <c r="GV56" s="86">
        <f t="shared" si="186"/>
        <v>8.2481649972596362E-10</v>
      </c>
      <c r="GW56" s="86">
        <f t="shared" si="187"/>
        <v>2.3323249645605918E-8</v>
      </c>
      <c r="GX56" s="86">
        <f t="shared" si="188"/>
        <v>4.8692382485165187E-6</v>
      </c>
      <c r="GY56" s="86">
        <f t="shared" si="189"/>
        <v>1.3581927794823458E-6</v>
      </c>
      <c r="GZ56" s="86">
        <f t="shared" si="190"/>
        <v>2.4341435680338365E-7</v>
      </c>
      <c r="HA56" s="86">
        <f t="shared" si="191"/>
        <v>8.2507585387184378E-10</v>
      </c>
      <c r="HC56" s="86">
        <f t="shared" si="145"/>
        <v>1.1963611428645641E-14</v>
      </c>
      <c r="HD56" s="86">
        <f t="shared" si="192"/>
        <v>5.1516441517499428E-19</v>
      </c>
      <c r="HE56" s="86">
        <f t="shared" si="193"/>
        <v>4.8508045727961346E-21</v>
      </c>
      <c r="HF56" s="86">
        <f t="shared" si="194"/>
        <v>1.5240845975083647E-18</v>
      </c>
      <c r="HG56" s="86">
        <f t="shared" si="195"/>
        <v>1.6987313493099852E-16</v>
      </c>
      <c r="HH56" s="86">
        <f t="shared" si="196"/>
        <v>5.6755637452195606E-22</v>
      </c>
      <c r="HI56" s="86">
        <f t="shared" si="197"/>
        <v>2.9895568009989768E-21</v>
      </c>
      <c r="HJ56" s="86">
        <f t="shared" si="198"/>
        <v>7.7972351385211074E-22</v>
      </c>
      <c r="HK56" s="86">
        <f t="shared" si="199"/>
        <v>3.0094053140298666E-22</v>
      </c>
      <c r="HL56" s="86">
        <f t="shared" si="200"/>
        <v>1.6583552211504101E-23</v>
      </c>
      <c r="HM56" s="86">
        <f t="shared" si="201"/>
        <v>6.4056414439989565E-24</v>
      </c>
      <c r="HN56" s="86">
        <f t="shared" si="202"/>
        <v>4.7863974254322831E-22</v>
      </c>
      <c r="HO56" s="86">
        <f t="shared" si="203"/>
        <v>1.4523644665920809E-19</v>
      </c>
      <c r="HP56" s="86">
        <f t="shared" si="204"/>
        <v>1.8174373343610757E-23</v>
      </c>
      <c r="HQ56" s="86">
        <f t="shared" si="205"/>
        <v>5.3594506329214879E-31</v>
      </c>
      <c r="HS56" s="86">
        <f t="shared" si="114"/>
        <v>2.5190598063015877E-95</v>
      </c>
      <c r="HT56" s="86">
        <f t="shared" si="206"/>
        <v>4.4439324663700092E-132</v>
      </c>
      <c r="HU56" s="86">
        <f t="shared" si="207"/>
        <v>1.2754319689678042E-136</v>
      </c>
      <c r="HV56" s="86">
        <f t="shared" si="208"/>
        <v>1.4469921550127417E-125</v>
      </c>
      <c r="HW56" s="86">
        <f t="shared" si="209"/>
        <v>1.1520800918388037E-115</v>
      </c>
      <c r="HX56" s="86">
        <f t="shared" si="210"/>
        <v>2.2729532797594864E-149</v>
      </c>
      <c r="HY56" s="86">
        <f t="shared" si="211"/>
        <v>5.8424483573714248E-143</v>
      </c>
      <c r="HZ56" s="86">
        <f t="shared" si="212"/>
        <v>1.3297052043966903E-145</v>
      </c>
      <c r="IA56" s="86">
        <f t="shared" si="213"/>
        <v>7.908666604017027E-151</v>
      </c>
      <c r="IB56" s="86">
        <f t="shared" si="214"/>
        <v>7.8672738379103116E-163</v>
      </c>
      <c r="IC56" s="86">
        <f t="shared" si="215"/>
        <v>7.029848289890794E-164</v>
      </c>
      <c r="ID56" s="86">
        <f t="shared" si="216"/>
        <v>3.6037568648862632E-154</v>
      </c>
      <c r="IE56" s="86">
        <f t="shared" si="217"/>
        <v>4.3942328715478439E-133</v>
      </c>
      <c r="IF56" s="86">
        <f t="shared" si="218"/>
        <v>4.0083975333392378E-89</v>
      </c>
      <c r="IG56" s="86">
        <f t="shared" si="219"/>
        <v>1.4678398462985024E-67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8.0582056532829896E-185</v>
      </c>
      <c r="IW56" s="86">
        <f t="shared" si="129"/>
        <v>3.3947035348245939E-134</v>
      </c>
      <c r="IY56" s="86">
        <f t="shared" si="130"/>
        <v>1.4133072060344901E-4</v>
      </c>
      <c r="IZ56" s="86">
        <f t="shared" si="131"/>
        <v>5.7967716868313757E-6</v>
      </c>
      <c r="JA56" s="86">
        <f t="shared" si="132"/>
        <v>2.6488799804296188E-5</v>
      </c>
      <c r="JB56" s="86">
        <f t="shared" si="133"/>
        <v>2.9635842672697602E-6</v>
      </c>
      <c r="JC56" s="86">
        <f t="shared" si="134"/>
        <v>4.7566888768220849E-6</v>
      </c>
      <c r="JD56" s="86">
        <f t="shared" si="135"/>
        <v>1.5351997644614638E-9</v>
      </c>
      <c r="JE56" s="86">
        <f t="shared" si="136"/>
        <v>3.4948661538226789E-10</v>
      </c>
      <c r="JF56" s="86">
        <f t="shared" si="137"/>
        <v>1.0835038558976907E-11</v>
      </c>
      <c r="JG56" s="86">
        <f t="shared" si="138"/>
        <v>7.7991808974182773E-10</v>
      </c>
      <c r="JH56" s="86">
        <f t="shared" si="139"/>
        <v>8.2481649972598016E-10</v>
      </c>
      <c r="JI56" s="86">
        <f t="shared" si="140"/>
        <v>2.3323249645605925E-8</v>
      </c>
      <c r="JJ56" s="86">
        <f t="shared" si="141"/>
        <v>4.8692382485165196E-6</v>
      </c>
      <c r="JK56" s="86">
        <f t="shared" si="142"/>
        <v>1.3581927794824911E-6</v>
      </c>
      <c r="JL56" s="86">
        <f t="shared" si="143"/>
        <v>2.4341435680338365E-7</v>
      </c>
      <c r="JM56" s="86">
        <f t="shared" si="144"/>
        <v>8.2507585387184378E-10</v>
      </c>
    </row>
    <row r="57" spans="2:273" x14ac:dyDescent="0.25">
      <c r="B57" s="2">
        <v>30</v>
      </c>
      <c r="C57" s="37">
        <v>92.858999999999995</v>
      </c>
      <c r="D57" s="37">
        <v>92.789000000000001</v>
      </c>
      <c r="E57" s="37">
        <v>94.728999999999999</v>
      </c>
      <c r="F57" s="37">
        <v>94.5</v>
      </c>
      <c r="G57" s="37">
        <v>90.703999999999994</v>
      </c>
      <c r="H57" s="37">
        <v>92.456000000000003</v>
      </c>
      <c r="I57" s="37">
        <v>95.382000000000005</v>
      </c>
      <c r="J57" s="37">
        <v>97.731999999999999</v>
      </c>
      <c r="K57" s="37">
        <v>110.776</v>
      </c>
      <c r="L57" s="37">
        <v>104.123</v>
      </c>
      <c r="M57" s="37">
        <v>99.203000000000003</v>
      </c>
      <c r="N57" s="37">
        <v>94.417000000000002</v>
      </c>
      <c r="O57" s="37">
        <v>98.5</v>
      </c>
      <c r="P57" s="37">
        <v>97.7</v>
      </c>
      <c r="Q57" s="37">
        <v>90.85</v>
      </c>
      <c r="S57" s="4">
        <f t="shared" si="8"/>
        <v>92.913056455690551</v>
      </c>
      <c r="T57" s="4">
        <f t="shared" si="9"/>
        <v>94.035442585287285</v>
      </c>
      <c r="U57" s="4">
        <f t="shared" si="10"/>
        <v>96.185169206468885</v>
      </c>
      <c r="V57" s="4">
        <f t="shared" si="11"/>
        <v>94.772629649244266</v>
      </c>
      <c r="W57" s="4">
        <f t="shared" si="12"/>
        <v>91.758135373595337</v>
      </c>
      <c r="X57" s="4">
        <f t="shared" si="13"/>
        <v>94.687499539803227</v>
      </c>
      <c r="Y57" s="4">
        <f t="shared" si="14"/>
        <v>96.898044350383586</v>
      </c>
      <c r="Z57" s="4">
        <f t="shared" si="15"/>
        <v>99.849341259123165</v>
      </c>
      <c r="AA57" s="4">
        <f t="shared" si="16"/>
        <v>110.47017305031655</v>
      </c>
      <c r="AB57" s="4">
        <f t="shared" si="17"/>
        <v>103.6755062181205</v>
      </c>
      <c r="AC57" s="4">
        <f t="shared" si="18"/>
        <v>102.99878114556191</v>
      </c>
      <c r="AD57" s="4">
        <f t="shared" si="19"/>
        <v>95.262322484679743</v>
      </c>
      <c r="AE57" s="4">
        <f t="shared" si="20"/>
        <v>98.58014365364248</v>
      </c>
      <c r="AF57" s="4">
        <f t="shared" si="21"/>
        <v>96.816670674528581</v>
      </c>
      <c r="AG57" s="4">
        <f t="shared" si="22"/>
        <v>92.220800254996163</v>
      </c>
      <c r="AI57" s="4">
        <f t="shared" si="23"/>
        <v>-5.4056455690556504E-2</v>
      </c>
      <c r="AJ57" s="4">
        <f t="shared" si="24"/>
        <v>-1.2464425852872836</v>
      </c>
      <c r="AK57" s="4">
        <f t="shared" si="25"/>
        <v>-1.4561692064688856</v>
      </c>
      <c r="AL57" s="4">
        <f t="shared" si="26"/>
        <v>-0.27262964924426569</v>
      </c>
      <c r="AM57" s="4">
        <f t="shared" si="27"/>
        <v>-1.0541353735953436</v>
      </c>
      <c r="AN57" s="4">
        <f t="shared" si="28"/>
        <v>-2.2314995398032238</v>
      </c>
      <c r="AO57" s="4">
        <f t="shared" si="29"/>
        <v>-1.5160443503835808</v>
      </c>
      <c r="AP57" s="4">
        <f t="shared" si="30"/>
        <v>-2.1173412591231653</v>
      </c>
      <c r="AQ57" s="4">
        <f t="shared" si="31"/>
        <v>0.30582694968344981</v>
      </c>
      <c r="AR57" s="4">
        <f t="shared" si="32"/>
        <v>0.44749378187950128</v>
      </c>
      <c r="AS57" s="4">
        <f t="shared" si="33"/>
        <v>-3.7957811455619037</v>
      </c>
      <c r="AT57" s="4">
        <f t="shared" si="34"/>
        <v>-0.84532248467974114</v>
      </c>
      <c r="AU57" s="4">
        <f t="shared" si="35"/>
        <v>-8.0143653642480217E-2</v>
      </c>
      <c r="AV57" s="4">
        <f t="shared" si="146"/>
        <v>0.88332932547142207</v>
      </c>
      <c r="AW57" s="4">
        <f t="shared" si="146"/>
        <v>-1.3708002549961691</v>
      </c>
      <c r="AY57" s="2">
        <f t="shared" si="96"/>
        <v>92.761363433242408</v>
      </c>
      <c r="AZ57" s="2">
        <f t="shared" si="147"/>
        <v>94.025060594600916</v>
      </c>
      <c r="BA57" s="2">
        <f t="shared" si="148"/>
        <v>96.142962532238371</v>
      </c>
      <c r="BB57" s="2">
        <f t="shared" si="149"/>
        <v>94.766365449527157</v>
      </c>
      <c r="BC57" s="2">
        <f t="shared" si="150"/>
        <v>91.749487249803167</v>
      </c>
      <c r="BD57" s="2">
        <f t="shared" si="151"/>
        <v>94.687490941364146</v>
      </c>
      <c r="BE57" s="2">
        <f t="shared" si="152"/>
        <v>96.898042403246222</v>
      </c>
      <c r="BF57" s="2">
        <f t="shared" si="153"/>
        <v>99.849341173839136</v>
      </c>
      <c r="BG57" s="2">
        <f t="shared" si="154"/>
        <v>110.47016880247732</v>
      </c>
      <c r="BH57" s="2">
        <f t="shared" si="155"/>
        <v>103.67550142456894</v>
      </c>
      <c r="BI57" s="2">
        <f t="shared" si="156"/>
        <v>102.99870176239936</v>
      </c>
      <c r="BJ57" s="2">
        <f t="shared" si="157"/>
        <v>95.253880268838103</v>
      </c>
      <c r="BK57" s="2">
        <f t="shared" si="158"/>
        <v>98.577175884556723</v>
      </c>
      <c r="BL57" s="2">
        <f t="shared" si="159"/>
        <v>96.816077671510911</v>
      </c>
      <c r="BM57" s="2">
        <f t="shared" si="160"/>
        <v>92.220797480669859</v>
      </c>
      <c r="BO57" s="2">
        <f t="shared" si="38"/>
        <v>92.858999999999995</v>
      </c>
      <c r="BP57" s="2">
        <f t="shared" si="39"/>
        <v>92.789000000000001</v>
      </c>
      <c r="BQ57" s="2">
        <f t="shared" si="40"/>
        <v>94.728999999999999</v>
      </c>
      <c r="BR57" s="2">
        <f t="shared" si="41"/>
        <v>94.5</v>
      </c>
      <c r="BS57" s="2">
        <f t="shared" si="42"/>
        <v>90.703999999999994</v>
      </c>
      <c r="BT57" s="2">
        <f t="shared" si="43"/>
        <v>92.456000000000003</v>
      </c>
      <c r="BU57" s="2">
        <f t="shared" si="44"/>
        <v>95.382000000000005</v>
      </c>
      <c r="BV57" s="2">
        <f t="shared" si="45"/>
        <v>97.731999999999999</v>
      </c>
      <c r="BW57" s="2">
        <f t="shared" si="46"/>
        <v>110.776</v>
      </c>
      <c r="BX57" s="2">
        <f t="shared" si="47"/>
        <v>104.123</v>
      </c>
      <c r="BY57" s="2">
        <f t="shared" si="48"/>
        <v>99.203000000000003</v>
      </c>
      <c r="BZ57" s="2">
        <f t="shared" si="49"/>
        <v>94.417000000000002</v>
      </c>
      <c r="CA57" s="2">
        <f t="shared" si="50"/>
        <v>98.5</v>
      </c>
      <c r="CB57" s="2">
        <f t="shared" si="51"/>
        <v>97.7</v>
      </c>
      <c r="CC57" s="2">
        <f t="shared" si="52"/>
        <v>90.85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93.100317073170743</v>
      </c>
      <c r="DL57" s="2">
        <f t="shared" si="161"/>
        <v>95.47195383950519</v>
      </c>
      <c r="DM57" s="2">
        <f t="shared" si="161"/>
        <v>96.795251132588334</v>
      </c>
      <c r="DN57" s="2">
        <f t="shared" si="161"/>
        <v>95.935901688555361</v>
      </c>
      <c r="DO57" s="2">
        <f t="shared" si="161"/>
        <v>92.788413588850176</v>
      </c>
      <c r="DP57" s="2">
        <f t="shared" si="161"/>
        <v>95.295118205413445</v>
      </c>
      <c r="DQ57" s="2">
        <f t="shared" si="161"/>
        <v>95.464082758620677</v>
      </c>
      <c r="DR57" s="2">
        <f t="shared" si="161"/>
        <v>97.549455384615371</v>
      </c>
      <c r="DS57" s="2">
        <f t="shared" si="161"/>
        <v>108.97793300492611</v>
      </c>
      <c r="DT57" s="2">
        <f t="shared" si="161"/>
        <v>102.91351231527092</v>
      </c>
      <c r="DU57" s="2">
        <f t="shared" si="161"/>
        <v>103.27479422905522</v>
      </c>
      <c r="DV57" s="2">
        <f t="shared" si="161"/>
        <v>95.760390432974134</v>
      </c>
      <c r="DW57" s="2">
        <f t="shared" si="161"/>
        <v>100.92781716697935</v>
      </c>
      <c r="DX57" s="2">
        <f t="shared" si="161"/>
        <v>98.7842722689076</v>
      </c>
      <c r="DY57" s="2">
        <f t="shared" si="161"/>
        <v>92.74401149425286</v>
      </c>
      <c r="EA57" s="2">
        <f t="shared" si="71"/>
        <v>91.774118473023833</v>
      </c>
      <c r="EB57" s="2">
        <f t="shared" si="72"/>
        <v>88.482946250325995</v>
      </c>
      <c r="EC57" s="2">
        <f t="shared" si="73"/>
        <v>93.922152526695413</v>
      </c>
      <c r="ED57" s="2">
        <f t="shared" si="74"/>
        <v>89.965492896538365</v>
      </c>
      <c r="EE57" s="2">
        <f t="shared" si="75"/>
        <v>87.706438765940234</v>
      </c>
      <c r="EF57" s="2">
        <f t="shared" si="76"/>
        <v>91.23048983684258</v>
      </c>
      <c r="EG57" s="2">
        <f t="shared" si="77"/>
        <v>105.44931714055488</v>
      </c>
      <c r="EH57" s="2">
        <f t="shared" si="78"/>
        <v>114.42112869805456</v>
      </c>
      <c r="EI57" s="2">
        <f t="shared" si="79"/>
        <v>118.67759758896267</v>
      </c>
      <c r="EJ57" s="2">
        <f t="shared" si="80"/>
        <v>107.88122321828061</v>
      </c>
      <c r="EK57" s="2">
        <f t="shared" si="81"/>
        <v>101.52753170664153</v>
      </c>
      <c r="EL57" s="2">
        <f t="shared" si="82"/>
        <v>93.290495602859963</v>
      </c>
      <c r="EM57" s="2">
        <f t="shared" si="83"/>
        <v>88.390592301625688</v>
      </c>
      <c r="EN57" s="2">
        <f t="shared" si="84"/>
        <v>87.901346793966937</v>
      </c>
      <c r="EO57" s="2">
        <f t="shared" si="85"/>
        <v>89.161211334007547</v>
      </c>
      <c r="EQ57" s="2">
        <f t="shared" si="86"/>
        <v>91.393555784915648</v>
      </c>
      <c r="ER57" s="2">
        <f t="shared" si="162"/>
        <v>88.55639796377325</v>
      </c>
      <c r="ES57" s="2">
        <f t="shared" si="162"/>
        <v>92.053355464251354</v>
      </c>
      <c r="ET57" s="2">
        <f t="shared" si="162"/>
        <v>90.441919265289101</v>
      </c>
      <c r="EU57" s="2">
        <f t="shared" si="162"/>
        <v>87.65568544586904</v>
      </c>
      <c r="EV57" s="2">
        <f t="shared" si="162"/>
        <v>91.318163170016973</v>
      </c>
      <c r="EW57" s="2">
        <f t="shared" si="162"/>
        <v>100.72573634172269</v>
      </c>
      <c r="EX57" s="2">
        <f t="shared" si="162"/>
        <v>109.31232205337305</v>
      </c>
      <c r="EY57" s="2">
        <f t="shared" si="162"/>
        <v>111.15846865592761</v>
      </c>
      <c r="EZ57" s="2">
        <f t="shared" si="162"/>
        <v>104.39974284756627</v>
      </c>
      <c r="FA57" s="2">
        <f t="shared" si="162"/>
        <v>99.549683928007568</v>
      </c>
      <c r="FB57" s="2">
        <f t="shared" si="162"/>
        <v>92.516670406169652</v>
      </c>
      <c r="FC57" s="2">
        <f t="shared" si="162"/>
        <v>87.348646886459036</v>
      </c>
      <c r="FD57" s="2">
        <f t="shared" si="162"/>
        <v>87.399767659253669</v>
      </c>
      <c r="FE57" s="2">
        <f t="shared" si="162"/>
        <v>89.818879174840859</v>
      </c>
      <c r="FG57" s="2">
        <f t="shared" si="88"/>
        <v>0.25558041108260454</v>
      </c>
      <c r="FH57" s="2">
        <f t="shared" si="163"/>
        <v>0.20702425976504604</v>
      </c>
      <c r="FI57" s="2">
        <f t="shared" si="163"/>
        <v>0.22702345213492267</v>
      </c>
      <c r="FJ57" s="2">
        <f t="shared" si="163"/>
        <v>0.19588978748583785</v>
      </c>
      <c r="FK57" s="2">
        <f t="shared" si="163"/>
        <v>0.20443348138930098</v>
      </c>
      <c r="FL57" s="2">
        <f t="shared" si="163"/>
        <v>0.14949170338705645</v>
      </c>
      <c r="FM57" s="2">
        <f t="shared" si="163"/>
        <v>0.14361522609700667</v>
      </c>
      <c r="FN57" s="2">
        <f t="shared" si="163"/>
        <v>0.13632135810169274</v>
      </c>
      <c r="FO57" s="2">
        <f t="shared" si="163"/>
        <v>0.15386147411788204</v>
      </c>
      <c r="FP57" s="2">
        <f t="shared" si="163"/>
        <v>0.15340047062652931</v>
      </c>
      <c r="FQ57" s="2">
        <f t="shared" si="163"/>
        <v>0.15799949704925861</v>
      </c>
      <c r="FR57" s="2">
        <f t="shared" si="163"/>
        <v>0.20506986969397259</v>
      </c>
      <c r="FS57" s="2">
        <f t="shared" si="163"/>
        <v>0.18749212574614796</v>
      </c>
      <c r="FT57" s="2">
        <f t="shared" si="163"/>
        <v>0.18085129444192471</v>
      </c>
      <c r="FU57" s="2">
        <f t="shared" si="163"/>
        <v>0.14603589581435777</v>
      </c>
      <c r="FW57" s="2">
        <f t="shared" si="112"/>
        <v>8.5571332050453195E-6</v>
      </c>
      <c r="FX57" s="2">
        <f t="shared" si="164"/>
        <v>1.1949861972451385E-5</v>
      </c>
      <c r="FY57" s="2">
        <f t="shared" si="165"/>
        <v>1.4895419445729477E-5</v>
      </c>
      <c r="FZ57" s="2">
        <f t="shared" si="166"/>
        <v>1.2321827604511595E-5</v>
      </c>
      <c r="GA57" s="2">
        <f t="shared" si="167"/>
        <v>1.051491348962323E-5</v>
      </c>
      <c r="GB57" s="2">
        <f t="shared" si="168"/>
        <v>1.0885906366076805E-5</v>
      </c>
      <c r="GC57" s="2">
        <f t="shared" si="169"/>
        <v>1.5252997800447482E-5</v>
      </c>
      <c r="GD57" s="2">
        <f t="shared" si="170"/>
        <v>1.6369833146587472E-5</v>
      </c>
      <c r="GE57" s="2">
        <f t="shared" si="171"/>
        <v>2.2461883440060056E-5</v>
      </c>
      <c r="GF57" s="2">
        <f t="shared" si="172"/>
        <v>1.7257360040604007E-5</v>
      </c>
      <c r="GG57" s="2">
        <f t="shared" si="173"/>
        <v>1.3078307515536231E-5</v>
      </c>
      <c r="GH57" s="2">
        <f t="shared" si="174"/>
        <v>1.1828468177267185E-5</v>
      </c>
      <c r="GI57" s="2">
        <f t="shared" si="175"/>
        <v>9.9251456614175309E-6</v>
      </c>
      <c r="GJ57" s="2">
        <f t="shared" si="176"/>
        <v>6.8542298364278353E-6</v>
      </c>
      <c r="GK57" s="2">
        <f t="shared" si="177"/>
        <v>5.196152262894101E-6</v>
      </c>
      <c r="GM57" s="86">
        <f t="shared" si="113"/>
        <v>2.1369566227623718E-4</v>
      </c>
      <c r="GN57" s="86">
        <f t="shared" si="178"/>
        <v>1.0669192396123453E-5</v>
      </c>
      <c r="GO57" s="86">
        <f t="shared" si="179"/>
        <v>4.4507086806106993E-5</v>
      </c>
      <c r="GP57" s="86">
        <f t="shared" si="180"/>
        <v>5.6184702631306302E-6</v>
      </c>
      <c r="GQ57" s="86">
        <f t="shared" si="181"/>
        <v>8.8504267797472489E-6</v>
      </c>
      <c r="GR57" s="86">
        <f t="shared" si="182"/>
        <v>4.5596881887442703E-9</v>
      </c>
      <c r="GS57" s="86">
        <f t="shared" si="183"/>
        <v>1.1298626816407731E-9</v>
      </c>
      <c r="GT57" s="86">
        <f t="shared" si="184"/>
        <v>4.3691532421224872E-11</v>
      </c>
      <c r="GU57" s="86">
        <f t="shared" si="185"/>
        <v>2.4919720773995631E-9</v>
      </c>
      <c r="GV57" s="86">
        <f t="shared" si="186"/>
        <v>2.6175617540918962E-9</v>
      </c>
      <c r="GW57" s="86">
        <f t="shared" si="187"/>
        <v>5.8158855449267481E-8</v>
      </c>
      <c r="GX57" s="86">
        <f t="shared" si="188"/>
        <v>9.0560737679778163E-6</v>
      </c>
      <c r="GY57" s="86">
        <f t="shared" si="189"/>
        <v>2.6885370802974805E-6</v>
      </c>
      <c r="GZ57" s="86">
        <f t="shared" si="190"/>
        <v>5.4520788355346074E-7</v>
      </c>
      <c r="HA57" s="86">
        <f t="shared" si="191"/>
        <v>2.5285665150592042E-9</v>
      </c>
      <c r="HC57" s="86">
        <f t="shared" si="145"/>
        <v>3.2226942010263011E-14</v>
      </c>
      <c r="HD57" s="86">
        <f t="shared" si="192"/>
        <v>2.0345351702725666E-18</v>
      </c>
      <c r="HE57" s="86">
        <f t="shared" si="193"/>
        <v>2.2001018311999539E-20</v>
      </c>
      <c r="HF57" s="86">
        <f t="shared" si="194"/>
        <v>5.7925436967372014E-18</v>
      </c>
      <c r="HG57" s="86">
        <f t="shared" si="195"/>
        <v>5.6543612692935634E-16</v>
      </c>
      <c r="HH57" s="86">
        <f t="shared" si="196"/>
        <v>2.8316389695625803E-21</v>
      </c>
      <c r="HI57" s="86">
        <f t="shared" si="197"/>
        <v>1.4309492009541927E-20</v>
      </c>
      <c r="HJ57" s="86">
        <f t="shared" si="198"/>
        <v>3.8997064984447303E-21</v>
      </c>
      <c r="HK57" s="86">
        <f t="shared" si="199"/>
        <v>1.6251581594861353E-21</v>
      </c>
      <c r="HL57" s="86">
        <f t="shared" si="200"/>
        <v>9.7915726800402384E-23</v>
      </c>
      <c r="HM57" s="86">
        <f t="shared" si="201"/>
        <v>3.7484447080926259E-23</v>
      </c>
      <c r="HN57" s="86">
        <f t="shared" si="202"/>
        <v>2.4517122062096418E-21</v>
      </c>
      <c r="HO57" s="86">
        <f t="shared" si="203"/>
        <v>5.8505921574955656E-19</v>
      </c>
      <c r="HP57" s="86">
        <f t="shared" si="204"/>
        <v>1.0233350613713523E-22</v>
      </c>
      <c r="HQ57" s="86">
        <f t="shared" si="205"/>
        <v>5.3719261832656287E-30</v>
      </c>
      <c r="HS57" s="86">
        <f t="shared" si="114"/>
        <v>1.8771587751218637E-93</v>
      </c>
      <c r="HT57" s="86">
        <f t="shared" si="206"/>
        <v>2.0456161952550112E-129</v>
      </c>
      <c r="HU57" s="86">
        <f t="shared" si="207"/>
        <v>8.5316026318480868E-134</v>
      </c>
      <c r="HV57" s="86">
        <f t="shared" si="208"/>
        <v>5.2177140898539709E-123</v>
      </c>
      <c r="HW57" s="86">
        <f t="shared" si="209"/>
        <v>2.5914905531899255E-113</v>
      </c>
      <c r="HX57" s="86">
        <f t="shared" si="210"/>
        <v>2.6793374289465133E-146</v>
      </c>
      <c r="HY57" s="86">
        <f t="shared" si="211"/>
        <v>5.5628761173814982E-140</v>
      </c>
      <c r="HZ57" s="86">
        <f t="shared" si="212"/>
        <v>1.4806507032734462E-142</v>
      </c>
      <c r="IA57" s="86">
        <f t="shared" si="213"/>
        <v>1.3056256501787332E-147</v>
      </c>
      <c r="IB57" s="86">
        <f t="shared" si="214"/>
        <v>2.0740706693453801E-159</v>
      </c>
      <c r="IC57" s="86">
        <f t="shared" si="215"/>
        <v>1.6990738606306633E-160</v>
      </c>
      <c r="ID57" s="86">
        <f t="shared" si="216"/>
        <v>5.2909138444366431E-151</v>
      </c>
      <c r="IE57" s="86">
        <f t="shared" si="217"/>
        <v>2.059006476188529E-130</v>
      </c>
      <c r="IF57" s="86">
        <f t="shared" si="218"/>
        <v>2.2341155993411873E-87</v>
      </c>
      <c r="IG57" s="86">
        <f t="shared" si="219"/>
        <v>2.8096880428467865E-66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5.0677661131997594E-182</v>
      </c>
      <c r="IW57" s="86">
        <f t="shared" si="129"/>
        <v>3.2333171187366323E-132</v>
      </c>
      <c r="IY57" s="86">
        <f t="shared" si="130"/>
        <v>2.1369566230846411E-4</v>
      </c>
      <c r="IZ57" s="86">
        <f t="shared" si="131"/>
        <v>1.0669192396125487E-5</v>
      </c>
      <c r="JA57" s="86">
        <f t="shared" si="132"/>
        <v>4.4507086806107013E-5</v>
      </c>
      <c r="JB57" s="86">
        <f t="shared" si="133"/>
        <v>5.618470263136423E-6</v>
      </c>
      <c r="JC57" s="86">
        <f t="shared" si="134"/>
        <v>8.8504267803126858E-6</v>
      </c>
      <c r="JD57" s="86">
        <f t="shared" si="135"/>
        <v>4.5596881887471018E-9</v>
      </c>
      <c r="JE57" s="86">
        <f t="shared" si="136"/>
        <v>1.1298626816550825E-9</v>
      </c>
      <c r="JF57" s="86">
        <f t="shared" si="137"/>
        <v>4.3691532425124576E-11</v>
      </c>
      <c r="JG57" s="86">
        <f t="shared" si="138"/>
        <v>2.4919720774011881E-9</v>
      </c>
      <c r="JH57" s="86">
        <f t="shared" si="139"/>
        <v>2.6175617540919942E-9</v>
      </c>
      <c r="JI57" s="86">
        <f t="shared" si="140"/>
        <v>5.8158855449267521E-8</v>
      </c>
      <c r="JJ57" s="86">
        <f t="shared" si="141"/>
        <v>9.056073767977818E-6</v>
      </c>
      <c r="JK57" s="86">
        <f t="shared" si="142"/>
        <v>2.6885370802980654E-6</v>
      </c>
      <c r="JL57" s="86">
        <f t="shared" si="143"/>
        <v>5.4520788355346085E-7</v>
      </c>
      <c r="JM57" s="86">
        <f t="shared" si="144"/>
        <v>2.5285665150592042E-9</v>
      </c>
    </row>
    <row r="58" spans="2:273" x14ac:dyDescent="0.25">
      <c r="B58" s="2">
        <v>31</v>
      </c>
      <c r="C58" s="37">
        <v>93</v>
      </c>
      <c r="D58" s="37">
        <v>94.07</v>
      </c>
      <c r="E58" s="37">
        <v>95.728999999999999</v>
      </c>
      <c r="F58" s="37">
        <v>95.155000000000001</v>
      </c>
      <c r="G58" s="37">
        <v>91.203999999999994</v>
      </c>
      <c r="H58" s="37">
        <v>90.736999999999995</v>
      </c>
      <c r="I58" s="37">
        <v>94.635999999999996</v>
      </c>
      <c r="J58" s="37">
        <v>97.588999999999999</v>
      </c>
      <c r="K58" s="37">
        <v>110.328</v>
      </c>
      <c r="L58" s="37">
        <v>105.053</v>
      </c>
      <c r="M58" s="37">
        <v>99.168999999999997</v>
      </c>
      <c r="N58" s="37">
        <v>94.683000000000007</v>
      </c>
      <c r="O58" s="37">
        <v>99.417000000000002</v>
      </c>
      <c r="P58" s="37">
        <v>98.582999999999998</v>
      </c>
      <c r="Q58" s="37">
        <v>92.417000000000002</v>
      </c>
      <c r="S58" s="4">
        <f t="shared" si="8"/>
        <v>93.123195791640001</v>
      </c>
      <c r="T58" s="4">
        <f t="shared" si="9"/>
        <v>94.294025327615927</v>
      </c>
      <c r="U58" s="4">
        <f t="shared" si="10"/>
        <v>96.437890605742169</v>
      </c>
      <c r="V58" s="4">
        <f t="shared" si="11"/>
        <v>94.971624059233434</v>
      </c>
      <c r="W58" s="4">
        <f t="shared" si="12"/>
        <v>91.925578433265315</v>
      </c>
      <c r="X58" s="4">
        <f t="shared" si="13"/>
        <v>94.800105640598034</v>
      </c>
      <c r="Y58" s="4">
        <f t="shared" si="14"/>
        <v>97.205132070202851</v>
      </c>
      <c r="Z58" s="4">
        <f t="shared" si="15"/>
        <v>100.21004640432866</v>
      </c>
      <c r="AA58" s="4">
        <f t="shared" si="16"/>
        <v>110.51932636398931</v>
      </c>
      <c r="AB58" s="4">
        <f t="shared" si="17"/>
        <v>103.7625270373815</v>
      </c>
      <c r="AC58" s="4">
        <f t="shared" si="18"/>
        <v>103.13216659258079</v>
      </c>
      <c r="AD58" s="4">
        <f t="shared" si="19"/>
        <v>95.19037600529235</v>
      </c>
      <c r="AE58" s="4">
        <f t="shared" si="20"/>
        <v>98.644496536618902</v>
      </c>
      <c r="AF58" s="4">
        <f t="shared" si="21"/>
        <v>96.795514045033826</v>
      </c>
      <c r="AG58" s="4">
        <f t="shared" si="22"/>
        <v>92.231797049172613</v>
      </c>
      <c r="AI58" s="4">
        <f t="shared" si="23"/>
        <v>-0.12319579164000061</v>
      </c>
      <c r="AJ58" s="4">
        <f t="shared" si="24"/>
        <v>-0.22402532761593363</v>
      </c>
      <c r="AK58" s="4">
        <f t="shared" si="25"/>
        <v>-0.70889060574216956</v>
      </c>
      <c r="AL58" s="4">
        <f t="shared" si="26"/>
        <v>0.18337594076656671</v>
      </c>
      <c r="AM58" s="4">
        <f t="shared" si="27"/>
        <v>-0.72157843326532145</v>
      </c>
      <c r="AN58" s="4">
        <f t="shared" si="28"/>
        <v>-4.0631056405980388</v>
      </c>
      <c r="AO58" s="4">
        <f t="shared" si="29"/>
        <v>-2.5691320702028548</v>
      </c>
      <c r="AP58" s="4">
        <f t="shared" si="30"/>
        <v>-2.6210464043286663</v>
      </c>
      <c r="AQ58" s="4">
        <f t="shared" si="31"/>
        <v>-0.19132636398930458</v>
      </c>
      <c r="AR58" s="4">
        <f t="shared" si="32"/>
        <v>1.2904729626184945</v>
      </c>
      <c r="AS58" s="4">
        <f t="shared" si="33"/>
        <v>-3.9631665925807908</v>
      </c>
      <c r="AT58" s="4">
        <f t="shared" si="34"/>
        <v>-0.50737600529234328</v>
      </c>
      <c r="AU58" s="4">
        <f t="shared" si="35"/>
        <v>0.77250346338109921</v>
      </c>
      <c r="AV58" s="4">
        <f t="shared" si="146"/>
        <v>1.7874859549661721</v>
      </c>
      <c r="AW58" s="4">
        <f t="shared" si="146"/>
        <v>0.18520295082738869</v>
      </c>
      <c r="AY58" s="2">
        <f t="shared" si="96"/>
        <v>92.901797237704557</v>
      </c>
      <c r="AZ58" s="2">
        <f t="shared" si="147"/>
        <v>94.275736962639968</v>
      </c>
      <c r="BA58" s="2">
        <f t="shared" si="148"/>
        <v>96.369770481836582</v>
      </c>
      <c r="BB58" s="2">
        <f t="shared" si="149"/>
        <v>94.960263406851922</v>
      </c>
      <c r="BC58" s="2">
        <f t="shared" si="150"/>
        <v>91.910183592448973</v>
      </c>
      <c r="BD58" s="2">
        <f t="shared" si="151"/>
        <v>94.800081593819527</v>
      </c>
      <c r="BE58" s="2">
        <f t="shared" si="152"/>
        <v>97.205126158708651</v>
      </c>
      <c r="BF58" s="2">
        <f t="shared" si="153"/>
        <v>100.21004608402519</v>
      </c>
      <c r="BG58" s="2">
        <f t="shared" si="154"/>
        <v>110.51931363923755</v>
      </c>
      <c r="BH58" s="2">
        <f t="shared" si="155"/>
        <v>103.7625127699112</v>
      </c>
      <c r="BI58" s="2">
        <f t="shared" si="156"/>
        <v>103.13197895217145</v>
      </c>
      <c r="BJ58" s="2">
        <f t="shared" si="157"/>
        <v>95.175354641282411</v>
      </c>
      <c r="BK58" s="2">
        <f t="shared" si="158"/>
        <v>98.638884767649998</v>
      </c>
      <c r="BL58" s="2">
        <f t="shared" si="159"/>
        <v>96.794252526696994</v>
      </c>
      <c r="BM58" s="2">
        <f t="shared" si="160"/>
        <v>92.231789049470351</v>
      </c>
      <c r="BO58" s="2">
        <f t="shared" si="38"/>
        <v>93</v>
      </c>
      <c r="BP58" s="2">
        <f t="shared" si="39"/>
        <v>94.07</v>
      </c>
      <c r="BQ58" s="2">
        <f t="shared" si="40"/>
        <v>95.728999999999999</v>
      </c>
      <c r="BR58" s="2">
        <f t="shared" si="41"/>
        <v>95.155000000000001</v>
      </c>
      <c r="BS58" s="2">
        <f t="shared" si="42"/>
        <v>91.203999999999994</v>
      </c>
      <c r="BT58" s="2">
        <f t="shared" si="43"/>
        <v>90.736999999999995</v>
      </c>
      <c r="BU58" s="2">
        <f t="shared" si="44"/>
        <v>94.635999999999996</v>
      </c>
      <c r="BV58" s="2">
        <f t="shared" si="45"/>
        <v>97.588999999999999</v>
      </c>
      <c r="BW58" s="2">
        <f t="shared" si="46"/>
        <v>110.328</v>
      </c>
      <c r="BX58" s="2">
        <f t="shared" si="47"/>
        <v>105.053</v>
      </c>
      <c r="BY58" s="2">
        <f t="shared" si="48"/>
        <v>99.168999999999997</v>
      </c>
      <c r="BZ58" s="2">
        <f t="shared" si="49"/>
        <v>94.683000000000007</v>
      </c>
      <c r="CA58" s="2">
        <f t="shared" si="50"/>
        <v>99.417000000000002</v>
      </c>
      <c r="CB58" s="2">
        <f t="shared" si="51"/>
        <v>98.582999999999998</v>
      </c>
      <c r="CC58" s="2">
        <f t="shared" si="52"/>
        <v>92.417000000000002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93.36899512195123</v>
      </c>
      <c r="DL58" s="2">
        <f t="shared" si="161"/>
        <v>95.960547470491335</v>
      </c>
      <c r="DM58" s="2">
        <f t="shared" si="161"/>
        <v>97.206563273935359</v>
      </c>
      <c r="DN58" s="2">
        <f t="shared" si="161"/>
        <v>96.324079268292692</v>
      </c>
      <c r="DO58" s="2">
        <f t="shared" si="161"/>
        <v>93.119157317073174</v>
      </c>
      <c r="DP58" s="2">
        <f t="shared" si="161"/>
        <v>95.511893956247704</v>
      </c>
      <c r="DQ58" s="2">
        <f t="shared" si="161"/>
        <v>95.739751724137918</v>
      </c>
      <c r="DR58" s="2">
        <f t="shared" si="161"/>
        <v>97.811172307692289</v>
      </c>
      <c r="DS58" s="2">
        <f t="shared" si="161"/>
        <v>108.9749842364532</v>
      </c>
      <c r="DT58" s="2">
        <f t="shared" si="161"/>
        <v>103.00669458128077</v>
      </c>
      <c r="DU58" s="2">
        <f t="shared" si="161"/>
        <v>103.51460606060601</v>
      </c>
      <c r="DV58" s="2">
        <f t="shared" si="161"/>
        <v>95.759106177241208</v>
      </c>
      <c r="DW58" s="2">
        <f t="shared" si="161"/>
        <v>101.25400431519699</v>
      </c>
      <c r="DX58" s="2">
        <f t="shared" si="161"/>
        <v>98.962822689075665</v>
      </c>
      <c r="DY58" s="2">
        <f t="shared" si="161"/>
        <v>92.825570114942522</v>
      </c>
      <c r="EA58" s="2">
        <f t="shared" si="71"/>
        <v>91.660754947940745</v>
      </c>
      <c r="EB58" s="2">
        <f t="shared" si="72"/>
        <v>88.3901465135026</v>
      </c>
      <c r="EC58" s="2">
        <f t="shared" si="73"/>
        <v>93.771449208505075</v>
      </c>
      <c r="ED58" s="2">
        <f t="shared" si="74"/>
        <v>89.854483553393877</v>
      </c>
      <c r="EE58" s="2">
        <f t="shared" si="75"/>
        <v>87.61935595635606</v>
      </c>
      <c r="EF58" s="2">
        <f t="shared" si="76"/>
        <v>91.106669704086173</v>
      </c>
      <c r="EG58" s="2">
        <f t="shared" si="77"/>
        <v>105.17487134031697</v>
      </c>
      <c r="EH58" s="2">
        <f t="shared" si="78"/>
        <v>114.07169533018687</v>
      </c>
      <c r="EI58" s="2">
        <f t="shared" si="79"/>
        <v>118.26595005129866</v>
      </c>
      <c r="EJ58" s="2">
        <f t="shared" si="80"/>
        <v>107.56715191754554</v>
      </c>
      <c r="EK58" s="2">
        <f t="shared" si="81"/>
        <v>101.2724880740043</v>
      </c>
      <c r="EL58" s="2">
        <f t="shared" si="82"/>
        <v>93.111658823182779</v>
      </c>
      <c r="EM58" s="2">
        <f t="shared" si="83"/>
        <v>88.303330751667744</v>
      </c>
      <c r="EN58" s="2">
        <f t="shared" si="84"/>
        <v>87.836198450212379</v>
      </c>
      <c r="EO58" s="2">
        <f t="shared" si="85"/>
        <v>89.065069873327445</v>
      </c>
      <c r="EQ58" s="2">
        <f t="shared" si="86"/>
        <v>91.284669132435113</v>
      </c>
      <c r="ER58" s="2">
        <f t="shared" si="162"/>
        <v>88.462715628924187</v>
      </c>
      <c r="ES58" s="2">
        <f t="shared" si="162"/>
        <v>91.926466078624529</v>
      </c>
      <c r="ET58" s="2">
        <f t="shared" si="162"/>
        <v>90.325086562304335</v>
      </c>
      <c r="EU58" s="2">
        <f t="shared" si="162"/>
        <v>87.569227773141961</v>
      </c>
      <c r="EV58" s="2">
        <f t="shared" si="162"/>
        <v>91.193314287131273</v>
      </c>
      <c r="EW58" s="2">
        <f t="shared" si="162"/>
        <v>100.50974926262521</v>
      </c>
      <c r="EX58" s="2">
        <f t="shared" si="162"/>
        <v>109.02620786665378</v>
      </c>
      <c r="EY58" s="2">
        <f t="shared" si="162"/>
        <v>110.84376448586667</v>
      </c>
      <c r="EZ58" s="2">
        <f t="shared" si="162"/>
        <v>104.12933430003395</v>
      </c>
      <c r="FA58" s="2">
        <f t="shared" si="162"/>
        <v>99.319491560844909</v>
      </c>
      <c r="FB58" s="2">
        <f t="shared" si="162"/>
        <v>92.347826272493563</v>
      </c>
      <c r="FC58" s="2">
        <f t="shared" si="162"/>
        <v>87.273802842870282</v>
      </c>
      <c r="FD58" s="2">
        <f t="shared" si="162"/>
        <v>87.340917948805796</v>
      </c>
      <c r="FE58" s="2">
        <f t="shared" si="162"/>
        <v>89.713860790000453</v>
      </c>
      <c r="FG58" s="2">
        <f t="shared" si="88"/>
        <v>0.27349453704077331</v>
      </c>
      <c r="FH58" s="2">
        <f t="shared" si="163"/>
        <v>0.22255247354512075</v>
      </c>
      <c r="FI58" s="2">
        <f t="shared" si="163"/>
        <v>0.24359093847017213</v>
      </c>
      <c r="FJ58" s="2">
        <f t="shared" si="163"/>
        <v>0.21080486009793115</v>
      </c>
      <c r="FK58" s="2">
        <f t="shared" si="163"/>
        <v>0.21982123851117003</v>
      </c>
      <c r="FL58" s="2">
        <f t="shared" si="163"/>
        <v>0.16158391852159293</v>
      </c>
      <c r="FM58" s="2">
        <f t="shared" si="163"/>
        <v>0.15531890598908241</v>
      </c>
      <c r="FN58" s="2">
        <f t="shared" si="163"/>
        <v>0.1475330366162742</v>
      </c>
      <c r="FO58" s="2">
        <f t="shared" si="163"/>
        <v>0.16623806759380066</v>
      </c>
      <c r="FP58" s="2">
        <f t="shared" si="163"/>
        <v>0.16574724512670999</v>
      </c>
      <c r="FQ58" s="2">
        <f t="shared" si="163"/>
        <v>0.17064182377192041</v>
      </c>
      <c r="FR58" s="2">
        <f t="shared" si="163"/>
        <v>0.22049225206639597</v>
      </c>
      <c r="FS58" s="2">
        <f t="shared" si="163"/>
        <v>0.20192836539968437</v>
      </c>
      <c r="FT58" s="2">
        <f t="shared" si="163"/>
        <v>0.19489886541862392</v>
      </c>
      <c r="FU58" s="2">
        <f t="shared" si="163"/>
        <v>0.15790047168845942</v>
      </c>
      <c r="FW58" s="2">
        <f t="shared" si="112"/>
        <v>9.382702234683981E-6</v>
      </c>
      <c r="FX58" s="2">
        <f t="shared" si="164"/>
        <v>1.31027479935406E-5</v>
      </c>
      <c r="FY58" s="2">
        <f t="shared" si="165"/>
        <v>1.6332479173518154E-5</v>
      </c>
      <c r="FZ58" s="2">
        <f t="shared" si="166"/>
        <v>1.3510599243747965E-5</v>
      </c>
      <c r="GA58" s="2">
        <f t="shared" si="167"/>
        <v>1.1529361679628801E-5</v>
      </c>
      <c r="GB58" s="2">
        <f t="shared" si="168"/>
        <v>1.1936146439690559E-5</v>
      </c>
      <c r="GC58" s="2">
        <f t="shared" si="169"/>
        <v>1.6724554902461458E-5</v>
      </c>
      <c r="GD58" s="2">
        <f t="shared" si="170"/>
        <v>1.7949136772089548E-5</v>
      </c>
      <c r="GE58" s="2">
        <f t="shared" si="171"/>
        <v>2.4628912063463605E-5</v>
      </c>
      <c r="GF58" s="2">
        <f t="shared" si="172"/>
        <v>1.8922287502682739E-5</v>
      </c>
      <c r="GG58" s="2">
        <f t="shared" si="173"/>
        <v>1.4340060939360562E-5</v>
      </c>
      <c r="GH58" s="2">
        <f t="shared" si="174"/>
        <v>1.2969642649329948E-5</v>
      </c>
      <c r="GI58" s="2">
        <f t="shared" si="175"/>
        <v>1.0882695390454043E-5</v>
      </c>
      <c r="GJ58" s="2">
        <f t="shared" si="176"/>
        <v>7.515508597113627E-6</v>
      </c>
      <c r="GK58" s="2">
        <f t="shared" si="177"/>
        <v>5.6974648038766194E-6</v>
      </c>
      <c r="GM58" s="86">
        <f t="shared" si="113"/>
        <v>3.1984530528869263E-4</v>
      </c>
      <c r="GN58" s="86">
        <f t="shared" si="178"/>
        <v>1.9318596211255954E-5</v>
      </c>
      <c r="GO58" s="86">
        <f t="shared" si="179"/>
        <v>7.3777852924704302E-5</v>
      </c>
      <c r="GP58" s="86">
        <f t="shared" si="180"/>
        <v>1.0471846191305748E-5</v>
      </c>
      <c r="GQ58" s="86">
        <f t="shared" si="181"/>
        <v>1.6195166321922804E-5</v>
      </c>
      <c r="GR58" s="86">
        <f t="shared" si="182"/>
        <v>1.3130108933196317E-8</v>
      </c>
      <c r="GS58" s="86">
        <f t="shared" si="183"/>
        <v>3.5324615170637199E-9</v>
      </c>
      <c r="GT58" s="86">
        <f t="shared" si="184"/>
        <v>1.6910958172562277E-10</v>
      </c>
      <c r="GU58" s="86">
        <f t="shared" si="185"/>
        <v>7.6941541397266348E-9</v>
      </c>
      <c r="GV58" s="86">
        <f t="shared" si="186"/>
        <v>8.0293520086256823E-9</v>
      </c>
      <c r="GW58" s="86">
        <f t="shared" si="187"/>
        <v>1.4141961673880947E-7</v>
      </c>
      <c r="GX58" s="86">
        <f t="shared" si="188"/>
        <v>1.6564422514105499E-5</v>
      </c>
      <c r="GY58" s="86">
        <f t="shared" si="189"/>
        <v>5.2254990409821899E-6</v>
      </c>
      <c r="GZ58" s="86">
        <f t="shared" si="190"/>
        <v>1.1938247615036706E-6</v>
      </c>
      <c r="HA58" s="86">
        <f t="shared" si="191"/>
        <v>7.5068916214012048E-9</v>
      </c>
      <c r="HC58" s="86">
        <f t="shared" si="145"/>
        <v>8.5435873458962006E-14</v>
      </c>
      <c r="HD58" s="86">
        <f t="shared" si="192"/>
        <v>7.8498847318809861E-18</v>
      </c>
      <c r="HE58" s="86">
        <f t="shared" si="193"/>
        <v>9.7285056882776646E-20</v>
      </c>
      <c r="HF58" s="86">
        <f t="shared" si="194"/>
        <v>2.1523369873918318E-17</v>
      </c>
      <c r="HG58" s="86">
        <f t="shared" si="195"/>
        <v>1.8434345985275355E-15</v>
      </c>
      <c r="HH58" s="86">
        <f t="shared" si="196"/>
        <v>1.3745364686120717E-20</v>
      </c>
      <c r="HI58" s="86">
        <f t="shared" si="197"/>
        <v>6.6670571214761978E-20</v>
      </c>
      <c r="HJ58" s="86">
        <f t="shared" si="198"/>
        <v>1.8971245708763671E-20</v>
      </c>
      <c r="HK58" s="86">
        <f t="shared" si="199"/>
        <v>8.5184322643097351E-21</v>
      </c>
      <c r="HL58" s="86">
        <f t="shared" si="200"/>
        <v>5.6036725862165483E-22</v>
      </c>
      <c r="HM58" s="86">
        <f t="shared" si="201"/>
        <v>2.1279829659511186E-22</v>
      </c>
      <c r="HN58" s="86">
        <f t="shared" si="202"/>
        <v>1.2208630458335461E-20</v>
      </c>
      <c r="HO58" s="86">
        <f t="shared" si="203"/>
        <v>2.3026010371964521E-18</v>
      </c>
      <c r="HP58" s="86">
        <f t="shared" si="204"/>
        <v>5.5939631612933873E-22</v>
      </c>
      <c r="HQ58" s="86">
        <f t="shared" si="205"/>
        <v>5.176221595976176E-29</v>
      </c>
      <c r="HS58" s="86">
        <f t="shared" si="114"/>
        <v>1.3393581567805264E-91</v>
      </c>
      <c r="HT58" s="86">
        <f t="shared" si="206"/>
        <v>8.8395897129148816E-127</v>
      </c>
      <c r="HU58" s="86">
        <f t="shared" si="207"/>
        <v>5.3276633101733331E-131</v>
      </c>
      <c r="HV58" s="86">
        <f t="shared" si="208"/>
        <v>1.7695324263985425E-120</v>
      </c>
      <c r="HW58" s="86">
        <f t="shared" si="209"/>
        <v>5.5097003003749321E-111</v>
      </c>
      <c r="HX58" s="86">
        <f t="shared" si="210"/>
        <v>2.9323165132314764E-143</v>
      </c>
      <c r="HY58" s="86">
        <f t="shared" si="211"/>
        <v>4.923690482326759E-137</v>
      </c>
      <c r="HZ58" s="86">
        <f t="shared" si="212"/>
        <v>1.5296035492253758E-139</v>
      </c>
      <c r="IA58" s="86">
        <f t="shared" si="213"/>
        <v>1.9882313733244486E-144</v>
      </c>
      <c r="IB58" s="86">
        <f t="shared" si="214"/>
        <v>5.0250217873198424E-156</v>
      </c>
      <c r="IC58" s="86">
        <f t="shared" si="215"/>
        <v>3.7830035903058966E-157</v>
      </c>
      <c r="ID58" s="86">
        <f t="shared" si="216"/>
        <v>7.1960899074428031E-148</v>
      </c>
      <c r="IE58" s="86">
        <f t="shared" si="217"/>
        <v>9.0580812499867337E-128</v>
      </c>
      <c r="IF58" s="86">
        <f t="shared" si="218"/>
        <v>1.1958367895009366E-85</v>
      </c>
      <c r="IG58" s="86">
        <f t="shared" si="219"/>
        <v>5.2250748810759876E-65</v>
      </c>
      <c r="II58" s="86">
        <f t="shared" si="115"/>
        <v>4.4221684083916706E-304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3.0328619136977157E-179</v>
      </c>
      <c r="IW58" s="86">
        <f t="shared" si="129"/>
        <v>2.9759214737233039E-130</v>
      </c>
      <c r="IY58" s="86">
        <f t="shared" si="130"/>
        <v>3.1984530537412852E-4</v>
      </c>
      <c r="IZ58" s="86">
        <f t="shared" si="131"/>
        <v>1.9318596211263804E-5</v>
      </c>
      <c r="JA58" s="86">
        <f t="shared" si="132"/>
        <v>7.3777852924704397E-5</v>
      </c>
      <c r="JB58" s="86">
        <f t="shared" si="133"/>
        <v>1.0471846191327271E-5</v>
      </c>
      <c r="JC58" s="86">
        <f t="shared" si="134"/>
        <v>1.6195166323766239E-5</v>
      </c>
      <c r="JD58" s="86">
        <f t="shared" si="135"/>
        <v>1.3130108933210063E-8</v>
      </c>
      <c r="JE58" s="86">
        <f t="shared" si="136"/>
        <v>3.5324615171303907E-9</v>
      </c>
      <c r="JF58" s="86">
        <f t="shared" si="137"/>
        <v>1.6910958174459403E-10</v>
      </c>
      <c r="JG58" s="86">
        <f t="shared" si="138"/>
        <v>7.6941541397351531E-9</v>
      </c>
      <c r="JH58" s="86">
        <f t="shared" si="139"/>
        <v>8.0293520086262431E-9</v>
      </c>
      <c r="JI58" s="86">
        <f t="shared" si="140"/>
        <v>1.4141961673880968E-7</v>
      </c>
      <c r="JJ58" s="86">
        <f t="shared" si="141"/>
        <v>1.6564422514105513E-5</v>
      </c>
      <c r="JK58" s="86">
        <f t="shared" si="142"/>
        <v>5.2254990409844921E-6</v>
      </c>
      <c r="JL58" s="86">
        <f t="shared" si="143"/>
        <v>1.1938247615036712E-6</v>
      </c>
      <c r="JM58" s="86">
        <f t="shared" si="144"/>
        <v>7.5068916214012048E-9</v>
      </c>
    </row>
    <row r="59" spans="2:273" x14ac:dyDescent="0.25">
      <c r="B59" s="2">
        <v>32</v>
      </c>
      <c r="C59" s="37">
        <v>94.561999999999998</v>
      </c>
      <c r="D59" s="37">
        <v>94.789000000000001</v>
      </c>
      <c r="E59" s="37">
        <v>96.236999999999995</v>
      </c>
      <c r="F59" s="37">
        <v>95.775999999999996</v>
      </c>
      <c r="G59" s="37">
        <v>91.406999999999996</v>
      </c>
      <c r="H59" s="37">
        <v>91.421000000000006</v>
      </c>
      <c r="I59" s="37">
        <v>95.563999999999993</v>
      </c>
      <c r="J59" s="37">
        <v>98.25</v>
      </c>
      <c r="K59" s="37">
        <v>110.759</v>
      </c>
      <c r="L59" s="37">
        <v>104.491</v>
      </c>
      <c r="M59" s="37">
        <v>99.271000000000001</v>
      </c>
      <c r="N59" s="37">
        <v>94.117000000000004</v>
      </c>
      <c r="O59" s="37">
        <v>99.433000000000007</v>
      </c>
      <c r="P59" s="37">
        <v>98.483000000000004</v>
      </c>
      <c r="Q59" s="37">
        <v>92.566999999999993</v>
      </c>
      <c r="S59" s="4">
        <f t="shared" si="8"/>
        <v>93.346635436236696</v>
      </c>
      <c r="T59" s="4">
        <f t="shared" si="9"/>
        <v>94.533394766148916</v>
      </c>
      <c r="U59" s="4">
        <f t="shared" si="10"/>
        <v>96.683152778874657</v>
      </c>
      <c r="V59" s="4">
        <f t="shared" si="11"/>
        <v>95.153828022782804</v>
      </c>
      <c r="W59" s="4">
        <f t="shared" si="12"/>
        <v>92.080133912166332</v>
      </c>
      <c r="X59" s="4">
        <f t="shared" si="13"/>
        <v>94.900810431123404</v>
      </c>
      <c r="Y59" s="4">
        <f t="shared" si="14"/>
        <v>97.506163962318965</v>
      </c>
      <c r="Z59" s="4">
        <f t="shared" si="15"/>
        <v>100.56881295884919</v>
      </c>
      <c r="AA59" s="4">
        <f t="shared" si="16"/>
        <v>110.5653456126999</v>
      </c>
      <c r="AB59" s="4">
        <f t="shared" si="17"/>
        <v>103.84276341574258</v>
      </c>
      <c r="AC59" s="4">
        <f t="shared" si="18"/>
        <v>103.25101252290956</v>
      </c>
      <c r="AD59" s="4">
        <f t="shared" si="19"/>
        <v>95.115319176296509</v>
      </c>
      <c r="AE59" s="4">
        <f t="shared" si="20"/>
        <v>98.688183973477365</v>
      </c>
      <c r="AF59" s="4">
        <f t="shared" si="21"/>
        <v>96.758972497034094</v>
      </c>
      <c r="AG59" s="4">
        <f t="shared" si="22"/>
        <v>92.235548241927447</v>
      </c>
      <c r="AI59" s="4">
        <f t="shared" si="23"/>
        <v>1.2153645637633019</v>
      </c>
      <c r="AJ59" s="4">
        <f t="shared" si="24"/>
        <v>0.25560523385108525</v>
      </c>
      <c r="AK59" s="4">
        <f t="shared" si="25"/>
        <v>-0.4461527788746622</v>
      </c>
      <c r="AL59" s="4">
        <f t="shared" si="26"/>
        <v>0.62217197721719231</v>
      </c>
      <c r="AM59" s="4">
        <f t="shared" si="27"/>
        <v>-0.67313391216633534</v>
      </c>
      <c r="AN59" s="4">
        <f t="shared" si="28"/>
        <v>-3.4798104311233971</v>
      </c>
      <c r="AO59" s="4">
        <f t="shared" si="29"/>
        <v>-1.9421639623189719</v>
      </c>
      <c r="AP59" s="4">
        <f t="shared" si="30"/>
        <v>-2.3188129588491933</v>
      </c>
      <c r="AQ59" s="4">
        <f t="shared" si="31"/>
        <v>0.19365438730009998</v>
      </c>
      <c r="AR59" s="4">
        <f t="shared" si="32"/>
        <v>0.64823658425741826</v>
      </c>
      <c r="AS59" s="4">
        <f t="shared" si="33"/>
        <v>-3.9800125229095613</v>
      </c>
      <c r="AT59" s="4">
        <f t="shared" si="34"/>
        <v>-0.99831917629650491</v>
      </c>
      <c r="AU59" s="4">
        <f t="shared" si="35"/>
        <v>0.74481602652264201</v>
      </c>
      <c r="AV59" s="4">
        <f t="shared" ref="AV59:AW74" si="220">IF(OR($B59 &lt; P$230, $B59 &gt; P$233), 0, P59-AF59)</f>
        <v>1.7240275029659102</v>
      </c>
      <c r="AW59" s="4">
        <f t="shared" si="220"/>
        <v>0.33145175807254645</v>
      </c>
      <c r="AY59" s="2">
        <f t="shared" si="96"/>
        <v>93.02694862737772</v>
      </c>
      <c r="AZ59" s="2">
        <f t="shared" si="147"/>
        <v>94.50172313643958</v>
      </c>
      <c r="BA59" s="2">
        <f t="shared" si="148"/>
        <v>96.574754708422233</v>
      </c>
      <c r="BB59" s="2">
        <f t="shared" si="149"/>
        <v>95.133586136430807</v>
      </c>
      <c r="BC59" s="2">
        <f t="shared" si="150"/>
        <v>92.053200481960147</v>
      </c>
      <c r="BD59" s="2">
        <f t="shared" si="151"/>
        <v>94.900745281450369</v>
      </c>
      <c r="BE59" s="2">
        <f t="shared" si="152"/>
        <v>97.506146620031188</v>
      </c>
      <c r="BF59" s="2">
        <f t="shared" si="153"/>
        <v>100.56881180519876</v>
      </c>
      <c r="BG59" s="2">
        <f t="shared" si="154"/>
        <v>110.56530881073007</v>
      </c>
      <c r="BH59" s="2">
        <f t="shared" si="155"/>
        <v>103.84272240493934</v>
      </c>
      <c r="BI59" s="2">
        <f t="shared" si="156"/>
        <v>103.25058033735706</v>
      </c>
      <c r="BJ59" s="2">
        <f t="shared" si="157"/>
        <v>95.089051575352656</v>
      </c>
      <c r="BK59" s="2">
        <f t="shared" si="158"/>
        <v>98.677772131637354</v>
      </c>
      <c r="BL59" s="2">
        <f t="shared" si="159"/>
        <v>96.75635092845927</v>
      </c>
      <c r="BM59" s="2">
        <f t="shared" si="160"/>
        <v>92.235525913809937</v>
      </c>
      <c r="BO59" s="2">
        <f t="shared" si="38"/>
        <v>94.561999999999998</v>
      </c>
      <c r="BP59" s="2">
        <f t="shared" si="39"/>
        <v>94.789000000000001</v>
      </c>
      <c r="BQ59" s="2">
        <f t="shared" si="40"/>
        <v>96.236999999999995</v>
      </c>
      <c r="BR59" s="2">
        <f t="shared" si="41"/>
        <v>95.775999999999996</v>
      </c>
      <c r="BS59" s="2">
        <f t="shared" si="42"/>
        <v>91.406999999999996</v>
      </c>
      <c r="BT59" s="2">
        <f t="shared" si="43"/>
        <v>91.421000000000006</v>
      </c>
      <c r="BU59" s="2">
        <f t="shared" si="44"/>
        <v>95.563999999999993</v>
      </c>
      <c r="BV59" s="2">
        <f t="shared" si="45"/>
        <v>98.25</v>
      </c>
      <c r="BW59" s="2">
        <f t="shared" si="46"/>
        <v>110.759</v>
      </c>
      <c r="BX59" s="2">
        <f t="shared" si="47"/>
        <v>104.491</v>
      </c>
      <c r="BY59" s="2">
        <f t="shared" si="48"/>
        <v>99.271000000000001</v>
      </c>
      <c r="BZ59" s="2">
        <f t="shared" si="49"/>
        <v>94.117000000000004</v>
      </c>
      <c r="CA59" s="2">
        <f t="shared" si="50"/>
        <v>99.433000000000007</v>
      </c>
      <c r="CB59" s="2">
        <f t="shared" si="51"/>
        <v>98.483000000000004</v>
      </c>
      <c r="CC59" s="2">
        <f t="shared" si="52"/>
        <v>92.566999999999993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93.637673170731716</v>
      </c>
      <c r="DL59" s="2">
        <f t="shared" ref="DL59:DY74" si="221">BP$228*$B59+BP$229</f>
        <v>96.44914110147748</v>
      </c>
      <c r="DM59" s="2">
        <f t="shared" si="221"/>
        <v>97.617875415282384</v>
      </c>
      <c r="DN59" s="2">
        <f t="shared" si="221"/>
        <v>96.712256848030023</v>
      </c>
      <c r="DO59" s="2">
        <f t="shared" si="221"/>
        <v>93.449901045296173</v>
      </c>
      <c r="DP59" s="2">
        <f t="shared" si="221"/>
        <v>95.728669707081963</v>
      </c>
      <c r="DQ59" s="2">
        <f t="shared" si="221"/>
        <v>96.015420689655159</v>
      </c>
      <c r="DR59" s="2">
        <f t="shared" si="221"/>
        <v>98.072889230769221</v>
      </c>
      <c r="DS59" s="2">
        <f t="shared" si="221"/>
        <v>108.97203546798029</v>
      </c>
      <c r="DT59" s="2">
        <f t="shared" si="221"/>
        <v>103.09987684729062</v>
      </c>
      <c r="DU59" s="2">
        <f t="shared" si="221"/>
        <v>103.75441789215682</v>
      </c>
      <c r="DV59" s="2">
        <f t="shared" si="221"/>
        <v>95.757821921508281</v>
      </c>
      <c r="DW59" s="2">
        <f t="shared" si="221"/>
        <v>101.58019146341462</v>
      </c>
      <c r="DX59" s="2">
        <f t="shared" si="221"/>
        <v>99.14137310924373</v>
      </c>
      <c r="DY59" s="2">
        <f t="shared" si="221"/>
        <v>92.90712873563217</v>
      </c>
      <c r="EA59" s="2">
        <f t="shared" si="71"/>
        <v>91.547391422857658</v>
      </c>
      <c r="EB59" s="2">
        <f t="shared" si="72"/>
        <v>88.29734677667922</v>
      </c>
      <c r="EC59" s="2">
        <f t="shared" si="73"/>
        <v>93.620745890314751</v>
      </c>
      <c r="ED59" s="2">
        <f t="shared" si="74"/>
        <v>89.743474210249374</v>
      </c>
      <c r="EE59" s="2">
        <f t="shared" si="75"/>
        <v>87.532273146771885</v>
      </c>
      <c r="EF59" s="2">
        <f t="shared" si="76"/>
        <v>90.982849571329751</v>
      </c>
      <c r="EG59" s="2">
        <f t="shared" si="77"/>
        <v>104.90042554007907</v>
      </c>
      <c r="EH59" s="2">
        <f t="shared" si="78"/>
        <v>113.72226196231918</v>
      </c>
      <c r="EI59" s="2">
        <f t="shared" si="79"/>
        <v>117.85430251363464</v>
      </c>
      <c r="EJ59" s="2">
        <f t="shared" si="80"/>
        <v>107.25308061681048</v>
      </c>
      <c r="EK59" s="2">
        <f t="shared" si="81"/>
        <v>101.01744444136706</v>
      </c>
      <c r="EL59" s="2">
        <f t="shared" si="82"/>
        <v>92.932822043505581</v>
      </c>
      <c r="EM59" s="2">
        <f t="shared" si="83"/>
        <v>88.216069201709786</v>
      </c>
      <c r="EN59" s="2">
        <f t="shared" si="84"/>
        <v>87.771050106457821</v>
      </c>
      <c r="EO59" s="2">
        <f t="shared" si="85"/>
        <v>88.96892841264733</v>
      </c>
      <c r="EQ59" s="2">
        <f t="shared" si="86"/>
        <v>91.175782479954577</v>
      </c>
      <c r="ER59" s="2">
        <f t="shared" ref="ER59:FE74" si="222">CV$228*$B59+CV$229</f>
        <v>88.369033294075123</v>
      </c>
      <c r="ES59" s="2">
        <f t="shared" si="222"/>
        <v>91.799576692997704</v>
      </c>
      <c r="ET59" s="2">
        <f t="shared" si="222"/>
        <v>90.208253859319584</v>
      </c>
      <c r="EU59" s="2">
        <f t="shared" si="222"/>
        <v>87.482770100414882</v>
      </c>
      <c r="EV59" s="2">
        <f t="shared" si="222"/>
        <v>91.068465404245572</v>
      </c>
      <c r="EW59" s="2">
        <f t="shared" si="222"/>
        <v>100.29376218352772</v>
      </c>
      <c r="EX59" s="2">
        <f t="shared" si="222"/>
        <v>108.74009367993452</v>
      </c>
      <c r="EY59" s="2">
        <f t="shared" si="222"/>
        <v>110.52906031580572</v>
      </c>
      <c r="EZ59" s="2">
        <f t="shared" si="222"/>
        <v>103.85892575250162</v>
      </c>
      <c r="FA59" s="2">
        <f t="shared" si="222"/>
        <v>99.089299193682265</v>
      </c>
      <c r="FB59" s="2">
        <f t="shared" si="222"/>
        <v>92.178982138817474</v>
      </c>
      <c r="FC59" s="2">
        <f t="shared" si="222"/>
        <v>87.198958799281542</v>
      </c>
      <c r="FD59" s="2">
        <f t="shared" si="222"/>
        <v>87.282068238357937</v>
      </c>
      <c r="FE59" s="2">
        <f t="shared" si="222"/>
        <v>89.608842405160047</v>
      </c>
      <c r="FG59" s="2">
        <f t="shared" si="88"/>
        <v>0.29217148400802839</v>
      </c>
      <c r="FH59" s="2">
        <f t="shared" ref="FH59:FU74" si="223">POWER(10,($B59-D$231)/D$229)/(1+POWER(10,($B59-D$231)/D$229))</f>
        <v>0.23889452031730565</v>
      </c>
      <c r="FI59" s="2">
        <f t="shared" si="223"/>
        <v>0.26095929254243383</v>
      </c>
      <c r="FJ59" s="2">
        <f t="shared" si="223"/>
        <v>0.22653563454731881</v>
      </c>
      <c r="FK59" s="2">
        <f t="shared" si="223"/>
        <v>0.23602361647015294</v>
      </c>
      <c r="FL59" s="2">
        <f t="shared" si="223"/>
        <v>0.17445362918615834</v>
      </c>
      <c r="FM59" s="2">
        <f t="shared" si="223"/>
        <v>0.16778948721305537</v>
      </c>
      <c r="FN59" s="2">
        <f t="shared" si="223"/>
        <v>0.15949652873115175</v>
      </c>
      <c r="FO59" s="2">
        <f t="shared" si="223"/>
        <v>0.17939915032182924</v>
      </c>
      <c r="FP59" s="2">
        <f t="shared" si="223"/>
        <v>0.17887780620722479</v>
      </c>
      <c r="FQ59" s="2">
        <f t="shared" si="223"/>
        <v>0.18407457967151208</v>
      </c>
      <c r="FR59" s="2">
        <f t="shared" si="223"/>
        <v>0.23672908132550236</v>
      </c>
      <c r="FS59" s="2">
        <f t="shared" si="223"/>
        <v>0.21717903638882965</v>
      </c>
      <c r="FT59" s="2">
        <f t="shared" si="223"/>
        <v>0.20975817052015777</v>
      </c>
      <c r="FU59" s="2">
        <f t="shared" si="223"/>
        <v>0.17053647970530411</v>
      </c>
      <c r="FW59" s="2">
        <f t="shared" si="112"/>
        <v>1.0287919108341137E-5</v>
      </c>
      <c r="FX59" s="2">
        <f t="shared" si="164"/>
        <v>1.4366859322905566E-5</v>
      </c>
      <c r="FY59" s="2">
        <f t="shared" si="165"/>
        <v>1.7908179084303822E-5</v>
      </c>
      <c r="FZ59" s="2">
        <f t="shared" si="166"/>
        <v>1.4814058177795707E-5</v>
      </c>
      <c r="GA59" s="2">
        <f t="shared" si="167"/>
        <v>1.2641679635416731E-5</v>
      </c>
      <c r="GB59" s="2">
        <f t="shared" si="168"/>
        <v>1.3087709245576369E-5</v>
      </c>
      <c r="GC59" s="2">
        <f t="shared" si="169"/>
        <v>1.8338080201249673E-5</v>
      </c>
      <c r="GD59" s="2">
        <f t="shared" si="170"/>
        <v>1.9680803028934762E-5</v>
      </c>
      <c r="GE59" s="2">
        <f t="shared" si="171"/>
        <v>2.7005000904301536E-5</v>
      </c>
      <c r="GF59" s="2">
        <f t="shared" si="172"/>
        <v>2.0747837790837173E-5</v>
      </c>
      <c r="GG59" s="2">
        <f t="shared" si="173"/>
        <v>1.5723542397802005E-5</v>
      </c>
      <c r="GH59" s="2">
        <f t="shared" si="174"/>
        <v>1.4220912582305626E-5</v>
      </c>
      <c r="GI59" s="2">
        <f t="shared" si="175"/>
        <v>1.1932625682326132E-5</v>
      </c>
      <c r="GJ59" s="2">
        <f t="shared" si="176"/>
        <v>8.2405853345557772E-6</v>
      </c>
      <c r="GK59" s="2">
        <f t="shared" si="177"/>
        <v>6.2471424968076026E-6</v>
      </c>
      <c r="GM59" s="86">
        <f t="shared" si="113"/>
        <v>4.7389248616589434E-4</v>
      </c>
      <c r="GN59" s="86">
        <f t="shared" si="178"/>
        <v>3.4413807078222983E-5</v>
      </c>
      <c r="GO59" s="86">
        <f t="shared" si="179"/>
        <v>1.2066066701148184E-4</v>
      </c>
      <c r="GP59" s="86">
        <f t="shared" si="180"/>
        <v>1.9188768283069E-5</v>
      </c>
      <c r="GQ59" s="86">
        <f t="shared" si="181"/>
        <v>2.9146265830412064E-5</v>
      </c>
      <c r="GR59" s="86">
        <f t="shared" si="182"/>
        <v>3.6659168032007031E-8</v>
      </c>
      <c r="GS59" s="86">
        <f t="shared" si="183"/>
        <v>1.068083155043641E-8</v>
      </c>
      <c r="GT59" s="86">
        <f t="shared" si="184"/>
        <v>6.2827082695322406E-10</v>
      </c>
      <c r="GU59" s="86">
        <f t="shared" si="185"/>
        <v>2.295665819475928E-8</v>
      </c>
      <c r="GV59" s="86">
        <f t="shared" si="186"/>
        <v>2.3807443785862102E-8</v>
      </c>
      <c r="GW59" s="86">
        <f t="shared" si="187"/>
        <v>3.3534144461537413E-7</v>
      </c>
      <c r="GX59" s="86">
        <f t="shared" si="188"/>
        <v>2.979783418408928E-5</v>
      </c>
      <c r="GY59" s="86">
        <f t="shared" si="189"/>
        <v>9.9726684043063858E-6</v>
      </c>
      <c r="GZ59" s="86">
        <f t="shared" si="190"/>
        <v>2.5556357571287318E-6</v>
      </c>
      <c r="HA59" s="86">
        <f t="shared" si="191"/>
        <v>2.1590859117751469E-8</v>
      </c>
      <c r="HC59" s="86">
        <f t="shared" si="145"/>
        <v>2.2290985929613312E-13</v>
      </c>
      <c r="HD59" s="86">
        <f t="shared" si="192"/>
        <v>2.9589951097461406E-17</v>
      </c>
      <c r="HE59" s="86">
        <f t="shared" si="193"/>
        <v>4.1939948918325508E-19</v>
      </c>
      <c r="HF59" s="86">
        <f t="shared" si="194"/>
        <v>7.8187270126966416E-17</v>
      </c>
      <c r="HG59" s="86">
        <f t="shared" si="195"/>
        <v>5.886560051719813E-15</v>
      </c>
      <c r="HH59" s="86">
        <f t="shared" si="196"/>
        <v>6.4918493746106125E-20</v>
      </c>
      <c r="HI59" s="86">
        <f t="shared" si="197"/>
        <v>3.023716480099939E-19</v>
      </c>
      <c r="HJ59" s="86">
        <f t="shared" si="198"/>
        <v>8.9771149937472281E-20</v>
      </c>
      <c r="HK59" s="86">
        <f t="shared" si="199"/>
        <v>4.3338868941203516E-20</v>
      </c>
      <c r="HL59" s="86">
        <f t="shared" si="200"/>
        <v>3.1084447772900102E-21</v>
      </c>
      <c r="HM59" s="86">
        <f t="shared" si="201"/>
        <v>1.1719743607344686E-21</v>
      </c>
      <c r="HN59" s="86">
        <f t="shared" si="202"/>
        <v>5.9102462513582088E-20</v>
      </c>
      <c r="HO59" s="86">
        <f t="shared" si="203"/>
        <v>8.8539323087658206E-18</v>
      </c>
      <c r="HP59" s="86">
        <f t="shared" si="204"/>
        <v>2.9687185542424727E-21</v>
      </c>
      <c r="HQ59" s="86">
        <f t="shared" si="205"/>
        <v>4.7948290856956525E-28</v>
      </c>
      <c r="HS59" s="86">
        <f t="shared" si="114"/>
        <v>9.1501147124024246E-90</v>
      </c>
      <c r="HT59" s="86">
        <f t="shared" si="206"/>
        <v>3.5858513749005614E-124</v>
      </c>
      <c r="HU59" s="86">
        <f t="shared" si="207"/>
        <v>3.1058237185623776E-128</v>
      </c>
      <c r="HV59" s="86">
        <f t="shared" si="208"/>
        <v>5.6441938587511777E-118</v>
      </c>
      <c r="HW59" s="86">
        <f t="shared" si="209"/>
        <v>1.107181218556196E-108</v>
      </c>
      <c r="HX59" s="86">
        <f t="shared" si="210"/>
        <v>2.9794893899994858E-140</v>
      </c>
      <c r="HY59" s="86">
        <f t="shared" si="211"/>
        <v>4.0510725538155901E-134</v>
      </c>
      <c r="HZ59" s="86">
        <f t="shared" si="212"/>
        <v>1.4660043226141823E-136</v>
      </c>
      <c r="IA59" s="86">
        <f t="shared" si="213"/>
        <v>2.7928600011744412E-141</v>
      </c>
      <c r="IB59" s="86">
        <f t="shared" si="214"/>
        <v>1.1188414871377877E-152</v>
      </c>
      <c r="IC59" s="86">
        <f t="shared" si="215"/>
        <v>7.7592630851727817E-154</v>
      </c>
      <c r="ID59" s="86">
        <f t="shared" si="216"/>
        <v>9.0668030271795302E-145</v>
      </c>
      <c r="IE59" s="86">
        <f t="shared" si="217"/>
        <v>3.7412740692895707E-125</v>
      </c>
      <c r="IF59" s="86">
        <f t="shared" si="218"/>
        <v>6.147103030125539E-84</v>
      </c>
      <c r="IG59" s="86">
        <f t="shared" si="219"/>
        <v>9.4402336035522887E-64</v>
      </c>
      <c r="II59" s="86">
        <f t="shared" si="115"/>
        <v>2.6939745474189101E-299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1.7272172701671252E-176</v>
      </c>
      <c r="IW59" s="86">
        <f t="shared" si="129"/>
        <v>2.6468036376959994E-128</v>
      </c>
      <c r="IY59" s="86">
        <f t="shared" si="130"/>
        <v>4.7389248638880419E-4</v>
      </c>
      <c r="IZ59" s="86">
        <f t="shared" si="131"/>
        <v>3.4413807078252575E-5</v>
      </c>
      <c r="JA59" s="86">
        <f t="shared" si="132"/>
        <v>1.2066066701148226E-4</v>
      </c>
      <c r="JB59" s="86">
        <f t="shared" si="133"/>
        <v>1.9188768283147187E-5</v>
      </c>
      <c r="JC59" s="86">
        <f t="shared" si="134"/>
        <v>2.9146265836298624E-5</v>
      </c>
      <c r="JD59" s="86">
        <f t="shared" si="135"/>
        <v>3.6659168032071948E-8</v>
      </c>
      <c r="JE59" s="86">
        <f t="shared" si="136"/>
        <v>1.0680831550738781E-8</v>
      </c>
      <c r="JF59" s="86">
        <f t="shared" si="137"/>
        <v>6.2827082704299518E-10</v>
      </c>
      <c r="JG59" s="86">
        <f t="shared" si="138"/>
        <v>2.2956658194802618E-8</v>
      </c>
      <c r="JH59" s="86">
        <f t="shared" si="139"/>
        <v>2.3807443785865209E-8</v>
      </c>
      <c r="JI59" s="86">
        <f t="shared" si="140"/>
        <v>3.3534144461537529E-7</v>
      </c>
      <c r="JJ59" s="86">
        <f t="shared" si="141"/>
        <v>2.9797834184089337E-5</v>
      </c>
      <c r="JK59" s="86">
        <f t="shared" si="142"/>
        <v>9.972668404315239E-6</v>
      </c>
      <c r="JL59" s="86">
        <f t="shared" si="143"/>
        <v>2.5556357571287348E-6</v>
      </c>
      <c r="JM59" s="86">
        <f t="shared" si="144"/>
        <v>2.1590859117751469E-8</v>
      </c>
    </row>
    <row r="60" spans="2:273" x14ac:dyDescent="0.25">
      <c r="B60" s="2">
        <v>33</v>
      </c>
      <c r="C60" s="37">
        <v>93.391000000000005</v>
      </c>
      <c r="D60" s="37">
        <v>95.07</v>
      </c>
      <c r="E60" s="37">
        <v>97.915000000000006</v>
      </c>
      <c r="F60" s="37">
        <v>95.759</v>
      </c>
      <c r="G60" s="37">
        <v>92.185000000000002</v>
      </c>
      <c r="H60" s="37">
        <v>92.052999999999997</v>
      </c>
      <c r="I60" s="37">
        <v>94.617999999999995</v>
      </c>
      <c r="J60" s="37">
        <v>98.231999999999999</v>
      </c>
      <c r="K60" s="37">
        <v>110.086</v>
      </c>
      <c r="L60" s="37">
        <v>103.316</v>
      </c>
      <c r="M60" s="37">
        <v>99.644000000000005</v>
      </c>
      <c r="N60" s="37">
        <v>94.55</v>
      </c>
      <c r="O60" s="37">
        <v>99.683000000000007</v>
      </c>
      <c r="P60" s="37">
        <v>98.1</v>
      </c>
      <c r="Q60" s="37">
        <v>93.4</v>
      </c>
      <c r="S60" s="4">
        <f t="shared" si="8"/>
        <v>93.592711895953954</v>
      </c>
      <c r="T60" s="4">
        <f t="shared" si="9"/>
        <v>94.755600724566321</v>
      </c>
      <c r="U60" s="4">
        <f t="shared" si="10"/>
        <v>96.926720294533695</v>
      </c>
      <c r="V60" s="4">
        <f t="shared" si="11"/>
        <v>95.32057049321439</v>
      </c>
      <c r="W60" s="4">
        <f t="shared" si="12"/>
        <v>92.22387529382253</v>
      </c>
      <c r="X60" s="4">
        <f t="shared" si="13"/>
        <v>94.988769297865787</v>
      </c>
      <c r="Y60" s="4">
        <f t="shared" si="14"/>
        <v>97.800051917524641</v>
      </c>
      <c r="Z60" s="4">
        <f t="shared" si="15"/>
        <v>100.92459927086</v>
      </c>
      <c r="AA60" s="4">
        <f t="shared" si="16"/>
        <v>110.60742926235272</v>
      </c>
      <c r="AB60" s="4">
        <f t="shared" si="17"/>
        <v>103.91534652626477</v>
      </c>
      <c r="AC60" s="4">
        <f t="shared" si="18"/>
        <v>103.35425673319237</v>
      </c>
      <c r="AD60" s="4">
        <f t="shared" si="19"/>
        <v>95.039704288182108</v>
      </c>
      <c r="AE60" s="4">
        <f t="shared" si="20"/>
        <v>98.711772016712686</v>
      </c>
      <c r="AF60" s="4">
        <f t="shared" si="21"/>
        <v>96.707055478759031</v>
      </c>
      <c r="AG60" s="4">
        <f t="shared" si="22"/>
        <v>92.231579512557758</v>
      </c>
      <c r="AI60" s="4">
        <f t="shared" si="23"/>
        <v>-0.20171189595394878</v>
      </c>
      <c r="AJ60" s="4">
        <f t="shared" si="24"/>
        <v>0.31439927543367219</v>
      </c>
      <c r="AK60" s="4">
        <f t="shared" si="25"/>
        <v>0.9882797054663115</v>
      </c>
      <c r="AL60" s="4">
        <f t="shared" si="26"/>
        <v>0.4384295067856101</v>
      </c>
      <c r="AM60" s="4">
        <f t="shared" si="27"/>
        <v>-3.8875293822528079E-2</v>
      </c>
      <c r="AN60" s="4">
        <f t="shared" si="28"/>
        <v>-2.9357692978657894</v>
      </c>
      <c r="AO60" s="4">
        <f t="shared" si="29"/>
        <v>-3.182051917524646</v>
      </c>
      <c r="AP60" s="4">
        <f t="shared" si="30"/>
        <v>-2.6925992708600006</v>
      </c>
      <c r="AQ60" s="4">
        <f t="shared" si="31"/>
        <v>-0.52142926235272569</v>
      </c>
      <c r="AR60" s="4">
        <f t="shared" si="32"/>
        <v>-0.59934652626476748</v>
      </c>
      <c r="AS60" s="4">
        <f t="shared" si="33"/>
        <v>-3.7102567331923666</v>
      </c>
      <c r="AT60" s="4">
        <f t="shared" si="34"/>
        <v>-0.48970428818211076</v>
      </c>
      <c r="AU60" s="4">
        <f t="shared" si="35"/>
        <v>0.97122798328732074</v>
      </c>
      <c r="AV60" s="4">
        <f t="shared" si="220"/>
        <v>1.3929445212409632</v>
      </c>
      <c r="AW60" s="4">
        <f t="shared" si="220"/>
        <v>1.1684204874422477</v>
      </c>
      <c r="AY60" s="2">
        <f t="shared" si="96"/>
        <v>93.136028297702453</v>
      </c>
      <c r="AZ60" s="2">
        <f t="shared" si="147"/>
        <v>94.701678571136014</v>
      </c>
      <c r="BA60" s="2">
        <f t="shared" si="148"/>
        <v>96.756653510482849</v>
      </c>
      <c r="BB60" s="2">
        <f t="shared" si="149"/>
        <v>95.28513742761811</v>
      </c>
      <c r="BC60" s="2">
        <f t="shared" si="150"/>
        <v>92.177565665640444</v>
      </c>
      <c r="BD60" s="2">
        <f t="shared" si="151"/>
        <v>94.988598302410836</v>
      </c>
      <c r="BE60" s="2">
        <f t="shared" si="152"/>
        <v>97.800002756162414</v>
      </c>
      <c r="BF60" s="2">
        <f t="shared" si="153"/>
        <v>100.92459528625722</v>
      </c>
      <c r="BG60" s="2">
        <f t="shared" si="154"/>
        <v>110.60732650433543</v>
      </c>
      <c r="BH60" s="2">
        <f t="shared" si="155"/>
        <v>103.91523268698808</v>
      </c>
      <c r="BI60" s="2">
        <f t="shared" si="156"/>
        <v>103.35328675936458</v>
      </c>
      <c r="BJ60" s="2">
        <f t="shared" si="157"/>
        <v>94.994561376226756</v>
      </c>
      <c r="BK60" s="2">
        <f t="shared" si="158"/>
        <v>98.692817468207664</v>
      </c>
      <c r="BL60" s="2">
        <f t="shared" si="159"/>
        <v>96.70173366259894</v>
      </c>
      <c r="BM60" s="2">
        <f t="shared" si="160"/>
        <v>92.231519188242984</v>
      </c>
      <c r="BO60" s="2">
        <f t="shared" si="38"/>
        <v>93.391000000000005</v>
      </c>
      <c r="BP60" s="2">
        <f t="shared" si="39"/>
        <v>95.07</v>
      </c>
      <c r="BQ60" s="2">
        <f t="shared" si="40"/>
        <v>97.915000000000006</v>
      </c>
      <c r="BR60" s="2">
        <f t="shared" si="41"/>
        <v>95.759</v>
      </c>
      <c r="BS60" s="2">
        <f t="shared" si="42"/>
        <v>92.185000000000002</v>
      </c>
      <c r="BT60" s="2">
        <f t="shared" si="43"/>
        <v>92.052999999999997</v>
      </c>
      <c r="BU60" s="2">
        <f t="shared" si="44"/>
        <v>94.617999999999995</v>
      </c>
      <c r="BV60" s="2">
        <f t="shared" si="45"/>
        <v>98.231999999999999</v>
      </c>
      <c r="BW60" s="2">
        <f t="shared" si="46"/>
        <v>110.086</v>
      </c>
      <c r="BX60" s="2">
        <f t="shared" si="47"/>
        <v>103.316</v>
      </c>
      <c r="BY60" s="2">
        <f t="shared" si="48"/>
        <v>99.644000000000005</v>
      </c>
      <c r="BZ60" s="2">
        <f t="shared" si="49"/>
        <v>94.55</v>
      </c>
      <c r="CA60" s="2">
        <f t="shared" si="50"/>
        <v>99.683000000000007</v>
      </c>
      <c r="CB60" s="2">
        <f t="shared" si="51"/>
        <v>98.1</v>
      </c>
      <c r="CC60" s="2">
        <f t="shared" si="52"/>
        <v>93.4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93.906351219512203</v>
      </c>
      <c r="DL60" s="2">
        <f t="shared" si="221"/>
        <v>96.937734732463625</v>
      </c>
      <c r="DM60" s="2">
        <f t="shared" si="221"/>
        <v>98.02918755662941</v>
      </c>
      <c r="DN60" s="2">
        <f t="shared" si="221"/>
        <v>97.100434427767368</v>
      </c>
      <c r="DO60" s="2">
        <f t="shared" si="221"/>
        <v>93.780644773519171</v>
      </c>
      <c r="DP60" s="2">
        <f t="shared" si="221"/>
        <v>95.945445457916222</v>
      </c>
      <c r="DQ60" s="2">
        <f t="shared" si="221"/>
        <v>96.291089655172399</v>
      </c>
      <c r="DR60" s="2">
        <f t="shared" si="221"/>
        <v>98.334606153846138</v>
      </c>
      <c r="DS60" s="2">
        <f t="shared" si="221"/>
        <v>108.96908669950739</v>
      </c>
      <c r="DT60" s="2">
        <f t="shared" si="221"/>
        <v>103.19305911330048</v>
      </c>
      <c r="DU60" s="2">
        <f t="shared" si="221"/>
        <v>103.99422972370762</v>
      </c>
      <c r="DV60" s="2">
        <f t="shared" si="221"/>
        <v>95.756537665775355</v>
      </c>
      <c r="DW60" s="2">
        <f t="shared" si="221"/>
        <v>101.90637861163226</v>
      </c>
      <c r="DX60" s="2">
        <f t="shared" si="221"/>
        <v>99.319923529411795</v>
      </c>
      <c r="DY60" s="2">
        <f t="shared" si="221"/>
        <v>92.988687356321833</v>
      </c>
      <c r="EA60" s="2">
        <f t="shared" si="71"/>
        <v>91.43402789777457</v>
      </c>
      <c r="EB60" s="2">
        <f t="shared" si="72"/>
        <v>88.204547039855825</v>
      </c>
      <c r="EC60" s="2">
        <f t="shared" si="73"/>
        <v>93.470042572124413</v>
      </c>
      <c r="ED60" s="2">
        <f t="shared" si="74"/>
        <v>89.632464867104872</v>
      </c>
      <c r="EE60" s="2">
        <f t="shared" si="75"/>
        <v>87.445190337187711</v>
      </c>
      <c r="EF60" s="2">
        <f t="shared" si="76"/>
        <v>90.859029438573344</v>
      </c>
      <c r="EG60" s="2">
        <f t="shared" si="77"/>
        <v>104.62597973984117</v>
      </c>
      <c r="EH60" s="2">
        <f t="shared" si="78"/>
        <v>113.37282859445148</v>
      </c>
      <c r="EI60" s="2">
        <f t="shared" si="79"/>
        <v>117.44265497597061</v>
      </c>
      <c r="EJ60" s="2">
        <f t="shared" si="80"/>
        <v>106.93900931607543</v>
      </c>
      <c r="EK60" s="2">
        <f t="shared" si="81"/>
        <v>100.76240080872982</v>
      </c>
      <c r="EL60" s="2">
        <f t="shared" si="82"/>
        <v>92.753985263828397</v>
      </c>
      <c r="EM60" s="2">
        <f t="shared" si="83"/>
        <v>88.128807651751842</v>
      </c>
      <c r="EN60" s="2">
        <f t="shared" si="84"/>
        <v>87.705901762703277</v>
      </c>
      <c r="EO60" s="2">
        <f t="shared" si="85"/>
        <v>88.872786951967228</v>
      </c>
      <c r="EQ60" s="2">
        <f t="shared" si="86"/>
        <v>91.066895827474028</v>
      </c>
      <c r="ER60" s="2">
        <f t="shared" si="222"/>
        <v>88.27535095922606</v>
      </c>
      <c r="ES60" s="2">
        <f t="shared" si="222"/>
        <v>91.672687307370893</v>
      </c>
      <c r="ET60" s="2">
        <f t="shared" si="222"/>
        <v>90.091421156334818</v>
      </c>
      <c r="EU60" s="2">
        <f t="shared" si="222"/>
        <v>87.396312427687803</v>
      </c>
      <c r="EV60" s="2">
        <f t="shared" si="222"/>
        <v>90.943616521359885</v>
      </c>
      <c r="EW60" s="2">
        <f t="shared" si="222"/>
        <v>100.07777510443024</v>
      </c>
      <c r="EX60" s="2">
        <f t="shared" si="222"/>
        <v>108.45397949321524</v>
      </c>
      <c r="EY60" s="2">
        <f t="shared" si="222"/>
        <v>110.21435614574479</v>
      </c>
      <c r="EZ60" s="2">
        <f t="shared" si="222"/>
        <v>103.58851720496929</v>
      </c>
      <c r="FA60" s="2">
        <f t="shared" si="222"/>
        <v>98.859106826519607</v>
      </c>
      <c r="FB60" s="2">
        <f t="shared" si="222"/>
        <v>92.010138005141386</v>
      </c>
      <c r="FC60" s="2">
        <f t="shared" si="222"/>
        <v>87.124114755692801</v>
      </c>
      <c r="FD60" s="2">
        <f t="shared" si="222"/>
        <v>87.223218527910078</v>
      </c>
      <c r="FE60" s="2">
        <f t="shared" si="222"/>
        <v>89.503824020319655</v>
      </c>
      <c r="FG60" s="2">
        <f t="shared" si="88"/>
        <v>0.31157687735067552</v>
      </c>
      <c r="FH60" s="2">
        <f t="shared" si="223"/>
        <v>0.25604136260454402</v>
      </c>
      <c r="FI60" s="2">
        <f t="shared" si="223"/>
        <v>0.27910907808238944</v>
      </c>
      <c r="FJ60" s="2">
        <f t="shared" si="223"/>
        <v>0.24307871642402379</v>
      </c>
      <c r="FK60" s="2">
        <f t="shared" si="223"/>
        <v>0.25303290339740309</v>
      </c>
      <c r="FL60" s="2">
        <f t="shared" si="223"/>
        <v>0.18811838546484325</v>
      </c>
      <c r="FM60" s="2">
        <f t="shared" si="223"/>
        <v>0.18104672498826946</v>
      </c>
      <c r="FN60" s="2">
        <f t="shared" si="223"/>
        <v>0.17223413798371065</v>
      </c>
      <c r="FO60" s="2">
        <f t="shared" si="223"/>
        <v>0.1933605517291585</v>
      </c>
      <c r="FP60" s="2">
        <f t="shared" si="223"/>
        <v>0.19280816792323688</v>
      </c>
      <c r="FQ60" s="2">
        <f t="shared" si="223"/>
        <v>0.19831190557207634</v>
      </c>
      <c r="FR60" s="2">
        <f t="shared" si="223"/>
        <v>0.25377232061601629</v>
      </c>
      <c r="FS60" s="2">
        <f t="shared" si="223"/>
        <v>0.23324488819780392</v>
      </c>
      <c r="FT60" s="2">
        <f t="shared" si="223"/>
        <v>0.2254331495208676</v>
      </c>
      <c r="FU60" s="2">
        <f t="shared" si="223"/>
        <v>0.18396278242979813</v>
      </c>
      <c r="FW60" s="2">
        <f t="shared" si="112"/>
        <v>1.1280467789441181E-5</v>
      </c>
      <c r="FX60" s="2">
        <f t="shared" si="164"/>
        <v>1.5752926159669919E-5</v>
      </c>
      <c r="FY60" s="2">
        <f t="shared" si="165"/>
        <v>1.9635893972674032E-5</v>
      </c>
      <c r="FZ60" s="2">
        <f t="shared" si="166"/>
        <v>1.6243268572924266E-5</v>
      </c>
      <c r="GA60" s="2">
        <f t="shared" si="167"/>
        <v>1.3861309176965275E-5</v>
      </c>
      <c r="GB60" s="2">
        <f t="shared" si="168"/>
        <v>1.4350369705331617E-5</v>
      </c>
      <c r="GC60" s="2">
        <f t="shared" si="169"/>
        <v>2.0107269525513405E-5</v>
      </c>
      <c r="GD60" s="2">
        <f t="shared" si="170"/>
        <v>2.1579530429285786E-5</v>
      </c>
      <c r="GE60" s="2">
        <f t="shared" si="171"/>
        <v>2.9610317531856673E-5</v>
      </c>
      <c r="GF60" s="2">
        <f t="shared" si="172"/>
        <v>2.2749506216764272E-5</v>
      </c>
      <c r="GG60" s="2">
        <f t="shared" si="173"/>
        <v>1.7240495251853475E-5</v>
      </c>
      <c r="GH60" s="2">
        <f t="shared" si="174"/>
        <v>1.5592899182174068E-5</v>
      </c>
      <c r="GI60" s="2">
        <f t="shared" si="175"/>
        <v>1.3083848820782215E-5</v>
      </c>
      <c r="GJ60" s="2">
        <f t="shared" si="176"/>
        <v>9.0356149591512378E-6</v>
      </c>
      <c r="GK60" s="2">
        <f t="shared" si="177"/>
        <v>6.8498514074542696E-6</v>
      </c>
      <c r="GM60" s="86">
        <f t="shared" si="113"/>
        <v>6.950663826928564E-4</v>
      </c>
      <c r="GN60" s="86">
        <f t="shared" si="178"/>
        <v>6.031404907891993E-5</v>
      </c>
      <c r="GO60" s="86">
        <f t="shared" si="179"/>
        <v>1.9469825327587343E-4</v>
      </c>
      <c r="GP60" s="86">
        <f t="shared" si="180"/>
        <v>3.4570441697787452E-5</v>
      </c>
      <c r="GQ60" s="86">
        <f t="shared" si="181"/>
        <v>5.1590808809521479E-5</v>
      </c>
      <c r="GR60" s="86">
        <f t="shared" si="182"/>
        <v>9.9242390176263038E-8</v>
      </c>
      <c r="GS60" s="86">
        <f t="shared" si="183"/>
        <v>3.1234119999543276E-8</v>
      </c>
      <c r="GT60" s="86">
        <f t="shared" si="184"/>
        <v>2.2404522917068067E-9</v>
      </c>
      <c r="GU60" s="86">
        <f t="shared" si="185"/>
        <v>6.6189878898281756E-8</v>
      </c>
      <c r="GV60" s="86">
        <f t="shared" si="186"/>
        <v>6.823339700508872E-8</v>
      </c>
      <c r="GW60" s="86">
        <f t="shared" si="187"/>
        <v>7.7547286517080532E-7</v>
      </c>
      <c r="GX60" s="86">
        <f t="shared" si="188"/>
        <v>5.2720655537279099E-5</v>
      </c>
      <c r="GY60" s="86">
        <f t="shared" si="189"/>
        <v>1.8688852223875228E-5</v>
      </c>
      <c r="GZ60" s="86">
        <f t="shared" si="190"/>
        <v>5.3487951927299381E-6</v>
      </c>
      <c r="HA60" s="86">
        <f t="shared" si="191"/>
        <v>6.0162237143113541E-8</v>
      </c>
      <c r="HC60" s="86">
        <f t="shared" si="145"/>
        <v>5.7238702479213376E-13</v>
      </c>
      <c r="HD60" s="86">
        <f t="shared" si="192"/>
        <v>1.0897138472730025E-16</v>
      </c>
      <c r="HE60" s="86">
        <f t="shared" si="193"/>
        <v>1.7627564750947507E-18</v>
      </c>
      <c r="HF60" s="86">
        <f t="shared" si="194"/>
        <v>2.7768408652177896E-16</v>
      </c>
      <c r="HG60" s="86">
        <f t="shared" si="195"/>
        <v>1.8411519730348569E-14</v>
      </c>
      <c r="HH60" s="86">
        <f t="shared" si="196"/>
        <v>2.9831759561344114E-19</v>
      </c>
      <c r="HI60" s="86">
        <f t="shared" si="197"/>
        <v>1.3349023304875875E-18</v>
      </c>
      <c r="HJ60" s="86">
        <f t="shared" si="198"/>
        <v>4.1319907526030746E-19</v>
      </c>
      <c r="HK60" s="86">
        <f t="shared" si="199"/>
        <v>2.1401999172034622E-19</v>
      </c>
      <c r="HL60" s="86">
        <f t="shared" si="200"/>
        <v>1.671354609205846E-20</v>
      </c>
      <c r="HM60" s="86">
        <f t="shared" si="201"/>
        <v>6.2618923109612466E-21</v>
      </c>
      <c r="HN60" s="86">
        <f t="shared" si="202"/>
        <v>2.7815703198908344E-19</v>
      </c>
      <c r="HO60" s="86">
        <f t="shared" si="203"/>
        <v>3.3262622897886871E-17</v>
      </c>
      <c r="HP60" s="86">
        <f t="shared" si="204"/>
        <v>1.5295746860664064E-20</v>
      </c>
      <c r="HQ60" s="86">
        <f t="shared" si="205"/>
        <v>4.2698779290000879E-27</v>
      </c>
      <c r="HS60" s="86">
        <f t="shared" si="114"/>
        <v>5.9853751284367934E-88</v>
      </c>
      <c r="HT60" s="86">
        <f t="shared" si="206"/>
        <v>1.3655439649820126E-121</v>
      </c>
      <c r="HU60" s="86">
        <f t="shared" si="207"/>
        <v>1.6902533133664231E-125</v>
      </c>
      <c r="HV60" s="86">
        <f t="shared" si="208"/>
        <v>1.693212638663688E-115</v>
      </c>
      <c r="HW60" s="86">
        <f t="shared" si="209"/>
        <v>2.102920544722815E-106</v>
      </c>
      <c r="HX60" s="86">
        <f t="shared" si="210"/>
        <v>2.8107451151021159E-137</v>
      </c>
      <c r="HY60" s="86">
        <f t="shared" si="211"/>
        <v>3.0984060201283908E-131</v>
      </c>
      <c r="HZ60" s="86">
        <f t="shared" si="212"/>
        <v>1.3035354414216822E-133</v>
      </c>
      <c r="IA60" s="86">
        <f t="shared" si="213"/>
        <v>3.6188167763722124E-138</v>
      </c>
      <c r="IB60" s="86">
        <f t="shared" si="214"/>
        <v>2.2893728153980727E-149</v>
      </c>
      <c r="IC60" s="86">
        <f t="shared" si="215"/>
        <v>1.4661030711373644E-150</v>
      </c>
      <c r="ID60" s="86">
        <f t="shared" si="216"/>
        <v>1.0582896488346203E-141</v>
      </c>
      <c r="IE60" s="86">
        <f t="shared" si="217"/>
        <v>1.4508036375459482E-122</v>
      </c>
      <c r="IF60" s="86">
        <f t="shared" si="218"/>
        <v>3.0346060063667273E-82</v>
      </c>
      <c r="IG60" s="86">
        <f t="shared" si="219"/>
        <v>1.6570271222842553E-62</v>
      </c>
      <c r="II60" s="86">
        <f t="shared" si="115"/>
        <v>1.50309949091344E-294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9.3605200657100107E-174</v>
      </c>
      <c r="IW60" s="86">
        <f t="shared" si="129"/>
        <v>2.274832638063225E-126</v>
      </c>
      <c r="IY60" s="86">
        <f t="shared" si="130"/>
        <v>6.9506638326524337E-4</v>
      </c>
      <c r="IZ60" s="86">
        <f t="shared" si="131"/>
        <v>6.0314049079028899E-5</v>
      </c>
      <c r="JA60" s="86">
        <f t="shared" si="132"/>
        <v>1.9469825327587519E-4</v>
      </c>
      <c r="JB60" s="86">
        <f t="shared" si="133"/>
        <v>3.4570441698065136E-5</v>
      </c>
      <c r="JC60" s="86">
        <f t="shared" si="134"/>
        <v>5.1590808827933001E-5</v>
      </c>
      <c r="JD60" s="86">
        <f t="shared" si="135"/>
        <v>9.9242390176561352E-8</v>
      </c>
      <c r="JE60" s="86">
        <f t="shared" si="136"/>
        <v>3.123412000087818E-8</v>
      </c>
      <c r="JF60" s="86">
        <f t="shared" si="137"/>
        <v>2.2404522921200057E-9</v>
      </c>
      <c r="JG60" s="86">
        <f t="shared" si="138"/>
        <v>6.6189878898495777E-8</v>
      </c>
      <c r="JH60" s="86">
        <f t="shared" si="139"/>
        <v>6.8233397005105435E-8</v>
      </c>
      <c r="JI60" s="86">
        <f t="shared" si="140"/>
        <v>7.7547286517081156E-7</v>
      </c>
      <c r="JJ60" s="86">
        <f t="shared" si="141"/>
        <v>5.2720655537279377E-5</v>
      </c>
      <c r="JK60" s="86">
        <f t="shared" si="142"/>
        <v>1.8688852223908489E-5</v>
      </c>
      <c r="JL60" s="86">
        <f t="shared" si="143"/>
        <v>5.3487951927299534E-6</v>
      </c>
      <c r="JM60" s="86">
        <f t="shared" si="144"/>
        <v>6.0162237143113541E-8</v>
      </c>
    </row>
    <row r="61" spans="2:273" x14ac:dyDescent="0.25">
      <c r="B61" s="2">
        <v>34</v>
      </c>
      <c r="C61" s="37">
        <v>94.891000000000005</v>
      </c>
      <c r="D61" s="37">
        <v>97.052999999999997</v>
      </c>
      <c r="E61" s="37">
        <v>98.712000000000003</v>
      </c>
      <c r="F61" s="37">
        <v>96.052000000000007</v>
      </c>
      <c r="G61" s="37">
        <v>91.944000000000003</v>
      </c>
      <c r="H61" s="37">
        <v>90.947000000000003</v>
      </c>
      <c r="I61" s="37">
        <v>96.018000000000001</v>
      </c>
      <c r="J61" s="37">
        <v>97.875</v>
      </c>
      <c r="K61" s="37">
        <v>109.39700000000001</v>
      </c>
      <c r="L61" s="37">
        <v>103.544</v>
      </c>
      <c r="M61" s="37">
        <v>100.42400000000001</v>
      </c>
      <c r="N61" s="37">
        <v>95.05</v>
      </c>
      <c r="O61" s="37">
        <v>101.43300000000001</v>
      </c>
      <c r="P61" s="37">
        <v>98.183000000000007</v>
      </c>
      <c r="Q61" s="37">
        <v>92.9</v>
      </c>
      <c r="S61" s="4">
        <f t="shared" si="8"/>
        <v>93.873752156475845</v>
      </c>
      <c r="T61" s="4">
        <f t="shared" si="9"/>
        <v>94.964612546385609</v>
      </c>
      <c r="U61" s="4">
        <f t="shared" si="10"/>
        <v>97.177362160424821</v>
      </c>
      <c r="V61" s="4">
        <f t="shared" si="11"/>
        <v>95.474724668907498</v>
      </c>
      <c r="W61" s="4">
        <f t="shared" si="12"/>
        <v>92.36062885641752</v>
      </c>
      <c r="X61" s="4">
        <f t="shared" si="13"/>
        <v>95.063194504816963</v>
      </c>
      <c r="Y61" s="4">
        <f t="shared" si="14"/>
        <v>98.085649584554403</v>
      </c>
      <c r="Z61" s="4">
        <f t="shared" si="15"/>
        <v>101.27625437805861</v>
      </c>
      <c r="AA61" s="4">
        <f t="shared" si="16"/>
        <v>110.64474801446005</v>
      </c>
      <c r="AB61" s="4">
        <f t="shared" si="17"/>
        <v>103.97940774425108</v>
      </c>
      <c r="AC61" s="4">
        <f t="shared" si="18"/>
        <v>103.44099275077225</v>
      </c>
      <c r="AD61" s="4">
        <f t="shared" si="19"/>
        <v>94.967751396033478</v>
      </c>
      <c r="AE61" s="4">
        <f t="shared" si="20"/>
        <v>98.716958708348159</v>
      </c>
      <c r="AF61" s="4">
        <f t="shared" si="21"/>
        <v>96.640392105716117</v>
      </c>
      <c r="AG61" s="4">
        <f t="shared" si="22"/>
        <v>92.21944443612189</v>
      </c>
      <c r="AI61" s="4">
        <f t="shared" si="23"/>
        <v>1.0172478435241601</v>
      </c>
      <c r="AJ61" s="4">
        <f t="shared" si="24"/>
        <v>2.0883874536143878</v>
      </c>
      <c r="AK61" s="4">
        <f t="shared" si="25"/>
        <v>1.5346378395751827</v>
      </c>
      <c r="AL61" s="4">
        <f t="shared" si="26"/>
        <v>0.57727533109250828</v>
      </c>
      <c r="AM61" s="4">
        <f t="shared" si="27"/>
        <v>-0.41662885641751757</v>
      </c>
      <c r="AN61" s="4">
        <f t="shared" si="28"/>
        <v>-4.1161945048169599</v>
      </c>
      <c r="AO61" s="4">
        <f t="shared" si="29"/>
        <v>-2.0676495845544025</v>
      </c>
      <c r="AP61" s="4">
        <f t="shared" si="30"/>
        <v>-3.40125437805861</v>
      </c>
      <c r="AQ61" s="4">
        <f t="shared" si="31"/>
        <v>-1.2477480144600435</v>
      </c>
      <c r="AR61" s="4">
        <f t="shared" si="32"/>
        <v>-0.43540774425107998</v>
      </c>
      <c r="AS61" s="4">
        <f t="shared" si="33"/>
        <v>-3.0169927507722463</v>
      </c>
      <c r="AT61" s="4">
        <f t="shared" si="34"/>
        <v>8.224860396651934E-2</v>
      </c>
      <c r="AU61" s="4">
        <f t="shared" si="35"/>
        <v>2.7160412916518482</v>
      </c>
      <c r="AV61" s="4">
        <f t="shared" si="220"/>
        <v>1.5426078942838899</v>
      </c>
      <c r="AW61" s="4">
        <f t="shared" si="220"/>
        <v>0.68055556387811578</v>
      </c>
      <c r="AY61" s="2">
        <f t="shared" si="96"/>
        <v>93.228325536733578</v>
      </c>
      <c r="AZ61" s="2">
        <f t="shared" si="147"/>
        <v>94.874358780918172</v>
      </c>
      <c r="BA61" s="2">
        <f t="shared" si="148"/>
        <v>96.914293403617535</v>
      </c>
      <c r="BB61" s="2">
        <f t="shared" si="149"/>
        <v>95.413788308751094</v>
      </c>
      <c r="BC61" s="2">
        <f t="shared" si="150"/>
        <v>92.282373498780174</v>
      </c>
      <c r="BD61" s="2">
        <f t="shared" si="151"/>
        <v>95.062759722208696</v>
      </c>
      <c r="BE61" s="2">
        <f t="shared" si="152"/>
        <v>98.0855149211054</v>
      </c>
      <c r="BF61" s="2">
        <f t="shared" si="153"/>
        <v>101.27624118120956</v>
      </c>
      <c r="BG61" s="2">
        <f t="shared" si="154"/>
        <v>110.64447102581617</v>
      </c>
      <c r="BH61" s="2">
        <f t="shared" si="155"/>
        <v>103.97910259961779</v>
      </c>
      <c r="BI61" s="2">
        <f t="shared" si="156"/>
        <v>103.43887148206338</v>
      </c>
      <c r="BJ61" s="2">
        <f t="shared" si="157"/>
        <v>94.89150543364191</v>
      </c>
      <c r="BK61" s="2">
        <f t="shared" si="158"/>
        <v>98.683101010244599</v>
      </c>
      <c r="BL61" s="2">
        <f t="shared" si="159"/>
        <v>96.629838776068738</v>
      </c>
      <c r="BM61" s="2">
        <f t="shared" si="160"/>
        <v>92.21928667692454</v>
      </c>
      <c r="BO61" s="2">
        <f t="shared" si="38"/>
        <v>94.891000000000005</v>
      </c>
      <c r="BP61" s="2">
        <f t="shared" si="39"/>
        <v>97.052999999999997</v>
      </c>
      <c r="BQ61" s="2">
        <f t="shared" si="40"/>
        <v>98.712000000000003</v>
      </c>
      <c r="BR61" s="2">
        <f t="shared" si="41"/>
        <v>96.052000000000007</v>
      </c>
      <c r="BS61" s="2">
        <f t="shared" si="42"/>
        <v>91.944000000000003</v>
      </c>
      <c r="BT61" s="2">
        <f t="shared" si="43"/>
        <v>90.947000000000003</v>
      </c>
      <c r="BU61" s="2">
        <f t="shared" si="44"/>
        <v>96.018000000000001</v>
      </c>
      <c r="BV61" s="2">
        <f t="shared" si="45"/>
        <v>97.875</v>
      </c>
      <c r="BW61" s="2">
        <f t="shared" si="46"/>
        <v>109.39700000000001</v>
      </c>
      <c r="BX61" s="2">
        <f t="shared" si="47"/>
        <v>103.544</v>
      </c>
      <c r="BY61" s="2">
        <f t="shared" si="48"/>
        <v>100.42400000000001</v>
      </c>
      <c r="BZ61" s="2">
        <f t="shared" si="49"/>
        <v>95.05</v>
      </c>
      <c r="CA61" s="2">
        <f t="shared" si="50"/>
        <v>101.43300000000001</v>
      </c>
      <c r="CB61" s="2">
        <f t="shared" si="51"/>
        <v>98.183000000000007</v>
      </c>
      <c r="CC61" s="2">
        <f t="shared" si="52"/>
        <v>92.9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94.17502926829269</v>
      </c>
      <c r="DL61" s="2">
        <f t="shared" si="221"/>
        <v>97.42632836344977</v>
      </c>
      <c r="DM61" s="2">
        <f t="shared" si="221"/>
        <v>98.440499697976435</v>
      </c>
      <c r="DN61" s="2">
        <f t="shared" si="221"/>
        <v>97.488612007504699</v>
      </c>
      <c r="DO61" s="2">
        <f t="shared" si="221"/>
        <v>94.111388501742169</v>
      </c>
      <c r="DP61" s="2">
        <f t="shared" si="221"/>
        <v>96.162221208750481</v>
      </c>
      <c r="DQ61" s="2">
        <f t="shared" si="221"/>
        <v>96.56675862068964</v>
      </c>
      <c r="DR61" s="2">
        <f t="shared" si="221"/>
        <v>98.596323076923056</v>
      </c>
      <c r="DS61" s="2">
        <f t="shared" si="221"/>
        <v>108.96613793103448</v>
      </c>
      <c r="DT61" s="2">
        <f t="shared" si="221"/>
        <v>103.28624137931033</v>
      </c>
      <c r="DU61" s="2">
        <f t="shared" si="221"/>
        <v>104.23404155525843</v>
      </c>
      <c r="DV61" s="2">
        <f t="shared" si="221"/>
        <v>95.755253410042442</v>
      </c>
      <c r="DW61" s="2">
        <f t="shared" si="221"/>
        <v>102.2325657598499</v>
      </c>
      <c r="DX61" s="2">
        <f t="shared" si="221"/>
        <v>99.498473949579861</v>
      </c>
      <c r="DY61" s="2">
        <f t="shared" si="221"/>
        <v>93.070245977011481</v>
      </c>
      <c r="EA61" s="2">
        <f t="shared" si="71"/>
        <v>91.320664372691482</v>
      </c>
      <c r="EB61" s="2">
        <f t="shared" si="72"/>
        <v>88.111747303032445</v>
      </c>
      <c r="EC61" s="2">
        <f t="shared" si="73"/>
        <v>93.319339253934075</v>
      </c>
      <c r="ED61" s="2">
        <f t="shared" si="74"/>
        <v>89.521455523960384</v>
      </c>
      <c r="EE61" s="2">
        <f t="shared" si="75"/>
        <v>87.358107527603522</v>
      </c>
      <c r="EF61" s="2">
        <f t="shared" si="76"/>
        <v>90.735209305816937</v>
      </c>
      <c r="EG61" s="2">
        <f t="shared" si="77"/>
        <v>104.35153393960326</v>
      </c>
      <c r="EH61" s="2">
        <f t="shared" si="78"/>
        <v>113.02339522658379</v>
      </c>
      <c r="EI61" s="2">
        <f t="shared" si="79"/>
        <v>117.0310074383066</v>
      </c>
      <c r="EJ61" s="2">
        <f t="shared" si="80"/>
        <v>106.62493801534036</v>
      </c>
      <c r="EK61" s="2">
        <f t="shared" si="81"/>
        <v>100.5073571760926</v>
      </c>
      <c r="EL61" s="2">
        <f t="shared" si="82"/>
        <v>92.575148484151214</v>
      </c>
      <c r="EM61" s="2">
        <f t="shared" si="83"/>
        <v>88.041546101793884</v>
      </c>
      <c r="EN61" s="2">
        <f t="shared" si="84"/>
        <v>87.640753418948719</v>
      </c>
      <c r="EO61" s="2">
        <f t="shared" si="85"/>
        <v>88.776645491287113</v>
      </c>
      <c r="EQ61" s="2">
        <f t="shared" si="86"/>
        <v>90.958009174993492</v>
      </c>
      <c r="ER61" s="2">
        <f t="shared" si="222"/>
        <v>88.181668624376996</v>
      </c>
      <c r="ES61" s="2">
        <f t="shared" si="222"/>
        <v>91.545797921744068</v>
      </c>
      <c r="ET61" s="2">
        <f t="shared" si="222"/>
        <v>89.974588453350052</v>
      </c>
      <c r="EU61" s="2">
        <f t="shared" si="222"/>
        <v>87.309854754960739</v>
      </c>
      <c r="EV61" s="2">
        <f t="shared" si="222"/>
        <v>90.818767638474185</v>
      </c>
      <c r="EW61" s="2">
        <f t="shared" si="222"/>
        <v>99.861788025332757</v>
      </c>
      <c r="EX61" s="2">
        <f t="shared" si="222"/>
        <v>108.16786530649597</v>
      </c>
      <c r="EY61" s="2">
        <f t="shared" si="222"/>
        <v>109.89965197568385</v>
      </c>
      <c r="EZ61" s="2">
        <f t="shared" si="222"/>
        <v>103.31810865743698</v>
      </c>
      <c r="FA61" s="2">
        <f t="shared" si="222"/>
        <v>98.628914459356949</v>
      </c>
      <c r="FB61" s="2">
        <f t="shared" si="222"/>
        <v>91.841293871465282</v>
      </c>
      <c r="FC61" s="2">
        <f t="shared" si="222"/>
        <v>87.049270712104047</v>
      </c>
      <c r="FD61" s="2">
        <f t="shared" si="222"/>
        <v>87.164368817462218</v>
      </c>
      <c r="FE61" s="2">
        <f t="shared" si="222"/>
        <v>89.398805635479249</v>
      </c>
      <c r="FG61" s="2">
        <f t="shared" si="88"/>
        <v>0.33166721165119384</v>
      </c>
      <c r="FH61" s="2">
        <f t="shared" si="223"/>
        <v>0.27397590656087289</v>
      </c>
      <c r="FI61" s="2">
        <f t="shared" si="223"/>
        <v>0.29801216466030656</v>
      </c>
      <c r="FJ61" s="2">
        <f t="shared" si="223"/>
        <v>0.26042312254071065</v>
      </c>
      <c r="FK61" s="2">
        <f t="shared" si="223"/>
        <v>0.27083343290340967</v>
      </c>
      <c r="FL61" s="2">
        <f t="shared" si="223"/>
        <v>0.2025908217973397</v>
      </c>
      <c r="FM61" s="2">
        <f t="shared" si="223"/>
        <v>0.19510586038130673</v>
      </c>
      <c r="FN61" s="2">
        <f t="shared" si="223"/>
        <v>0.18576416373967933</v>
      </c>
      <c r="FO61" s="2">
        <f t="shared" si="223"/>
        <v>0.20813289375683613</v>
      </c>
      <c r="FP61" s="2">
        <f t="shared" si="223"/>
        <v>0.20754916733557191</v>
      </c>
      <c r="FQ61" s="2">
        <f t="shared" si="223"/>
        <v>0.21336246448530746</v>
      </c>
      <c r="FR61" s="2">
        <f t="shared" si="223"/>
        <v>0.27160595314758956</v>
      </c>
      <c r="FS61" s="2">
        <f t="shared" si="223"/>
        <v>0.25011948399858602</v>
      </c>
      <c r="FT61" s="2">
        <f t="shared" si="223"/>
        <v>0.24192090262151619</v>
      </c>
      <c r="FU61" s="2">
        <f t="shared" si="223"/>
        <v>0.198193561738991</v>
      </c>
      <c r="FW61" s="2">
        <f t="shared" si="112"/>
        <v>1.2368773512244266E-5</v>
      </c>
      <c r="FX61" s="2">
        <f t="shared" si="164"/>
        <v>1.7272713808221126E-5</v>
      </c>
      <c r="FY61" s="2">
        <f t="shared" si="165"/>
        <v>2.1530288815070196E-5</v>
      </c>
      <c r="FZ61" s="2">
        <f t="shared" si="166"/>
        <v>1.7810361913312596E-5</v>
      </c>
      <c r="GA61" s="2">
        <f t="shared" si="167"/>
        <v>1.5198602957235736E-5</v>
      </c>
      <c r="GB61" s="2">
        <f t="shared" si="168"/>
        <v>1.5734845703630849E-5</v>
      </c>
      <c r="GC61" s="2">
        <f t="shared" si="169"/>
        <v>2.2047139849164507E-5</v>
      </c>
      <c r="GD61" s="2">
        <f t="shared" si="170"/>
        <v>2.3661435336696324E-5</v>
      </c>
      <c r="GE61" s="2">
        <f t="shared" si="171"/>
        <v>3.2466974804526166E-5</v>
      </c>
      <c r="GF61" s="2">
        <f t="shared" si="172"/>
        <v>2.4944282791212655E-5</v>
      </c>
      <c r="GG61" s="2">
        <f t="shared" si="173"/>
        <v>1.8903795691081364E-5</v>
      </c>
      <c r="GH61" s="2">
        <f t="shared" si="174"/>
        <v>1.7097248247243592E-5</v>
      </c>
      <c r="GI61" s="2">
        <f t="shared" si="175"/>
        <v>1.4346136844404897E-5</v>
      </c>
      <c r="GJ61" s="2">
        <f t="shared" si="176"/>
        <v>9.9073461548262488E-6</v>
      </c>
      <c r="GK61" s="2">
        <f t="shared" si="177"/>
        <v>7.5107077515581538E-6</v>
      </c>
      <c r="GM61" s="86">
        <f t="shared" si="113"/>
        <v>1.0092321653905282E-3</v>
      </c>
      <c r="GN61" s="86">
        <f t="shared" si="178"/>
        <v>1.0400385308713366E-4</v>
      </c>
      <c r="GO61" s="86">
        <f t="shared" si="179"/>
        <v>3.0997715592847935E-4</v>
      </c>
      <c r="GP61" s="86">
        <f t="shared" si="180"/>
        <v>6.1236891962387869E-5</v>
      </c>
      <c r="GQ61" s="86">
        <f t="shared" si="181"/>
        <v>8.9819443592040231E-5</v>
      </c>
      <c r="GR61" s="86">
        <f t="shared" si="182"/>
        <v>2.6051480849501963E-7</v>
      </c>
      <c r="GS61" s="86">
        <f t="shared" si="183"/>
        <v>8.8343067150887872E-8</v>
      </c>
      <c r="GT61" s="86">
        <f t="shared" si="184"/>
        <v>7.6689461231603955E-9</v>
      </c>
      <c r="GU61" s="86">
        <f t="shared" si="185"/>
        <v>1.8442207932436214E-7</v>
      </c>
      <c r="GV61" s="86">
        <f t="shared" si="186"/>
        <v>1.8903172726400096E-7</v>
      </c>
      <c r="GW61" s="86">
        <f t="shared" si="187"/>
        <v>1.7489089891103868E-6</v>
      </c>
      <c r="GX61" s="86">
        <f t="shared" si="188"/>
        <v>9.1744781718933909E-5</v>
      </c>
      <c r="GY61" s="86">
        <f t="shared" si="189"/>
        <v>3.4392080122529453E-5</v>
      </c>
      <c r="GZ61" s="86">
        <f t="shared" si="190"/>
        <v>1.0945403939244713E-5</v>
      </c>
      <c r="HA61" s="86">
        <f t="shared" si="191"/>
        <v>1.6242176738273832E-7</v>
      </c>
      <c r="HC61" s="86">
        <f t="shared" si="145"/>
        <v>1.4465237993542362E-12</v>
      </c>
      <c r="HD61" s="86">
        <f t="shared" si="192"/>
        <v>3.9207805168902807E-16</v>
      </c>
      <c r="HE61" s="86">
        <f t="shared" si="193"/>
        <v>7.2234367131946758E-18</v>
      </c>
      <c r="HF61" s="86">
        <f t="shared" si="194"/>
        <v>9.6418338254420737E-16</v>
      </c>
      <c r="HG61" s="86">
        <f t="shared" si="195"/>
        <v>5.6404881830996146E-14</v>
      </c>
      <c r="HH61" s="86">
        <f t="shared" si="196"/>
        <v>1.3338048416444009E-18</v>
      </c>
      <c r="HI61" s="86">
        <f t="shared" si="197"/>
        <v>5.7367284033105711E-18</v>
      </c>
      <c r="HJ61" s="86">
        <f t="shared" si="198"/>
        <v>1.8499855882762569E-18</v>
      </c>
      <c r="HK61" s="86">
        <f t="shared" si="199"/>
        <v>1.0258769386158898E-18</v>
      </c>
      <c r="HL61" s="86">
        <f t="shared" si="200"/>
        <v>8.7107248449511118E-20</v>
      </c>
      <c r="HM61" s="86">
        <f t="shared" si="201"/>
        <v>3.2459022166844187E-20</v>
      </c>
      <c r="HN61" s="86">
        <f t="shared" si="202"/>
        <v>1.2726977165520649E-18</v>
      </c>
      <c r="HO61" s="86">
        <f t="shared" si="203"/>
        <v>1.2209108448651336E-16</v>
      </c>
      <c r="HP61" s="86">
        <f t="shared" si="204"/>
        <v>7.6511969238885057E-20</v>
      </c>
      <c r="HQ61" s="86">
        <f t="shared" si="205"/>
        <v>3.6554824024654986E-26</v>
      </c>
      <c r="HS61" s="86">
        <f t="shared" si="114"/>
        <v>3.7487993399375678E-86</v>
      </c>
      <c r="HT61" s="86">
        <f t="shared" si="206"/>
        <v>4.8817254186936467E-119</v>
      </c>
      <c r="HU61" s="86">
        <f t="shared" si="207"/>
        <v>8.5874232924725129E-123</v>
      </c>
      <c r="HV61" s="86">
        <f t="shared" si="208"/>
        <v>4.7773639950016022E-113</v>
      </c>
      <c r="HW61" s="86">
        <f t="shared" si="209"/>
        <v>3.7752133712964034E-104</v>
      </c>
      <c r="HX61" s="86">
        <f t="shared" si="210"/>
        <v>2.4617888867230799E-134</v>
      </c>
      <c r="HY61" s="86">
        <f t="shared" si="211"/>
        <v>2.2029102688761063E-128</v>
      </c>
      <c r="HZ61" s="86">
        <f t="shared" si="212"/>
        <v>1.0753326186853709E-130</v>
      </c>
      <c r="IA61" s="86">
        <f t="shared" si="213"/>
        <v>4.3253418709281175E-135</v>
      </c>
      <c r="IB61" s="86">
        <f t="shared" si="214"/>
        <v>4.3050975792169105E-146</v>
      </c>
      <c r="IC61" s="86">
        <f t="shared" si="215"/>
        <v>2.5519369530062982E-147</v>
      </c>
      <c r="ID61" s="86">
        <f t="shared" si="216"/>
        <v>1.1443233905959892E-138</v>
      </c>
      <c r="IE61" s="86">
        <f t="shared" si="217"/>
        <v>5.2820750370158026E-120</v>
      </c>
      <c r="IF61" s="86">
        <f t="shared" si="218"/>
        <v>1.4386936512583734E-80</v>
      </c>
      <c r="IG61" s="86">
        <f t="shared" si="219"/>
        <v>2.8257518297911931E-61</v>
      </c>
      <c r="II61" s="86">
        <f t="shared" si="115"/>
        <v>7.6810120374466721E-290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4.8273865876463179E-171</v>
      </c>
      <c r="IW61" s="86">
        <f t="shared" si="129"/>
        <v>1.8893179095569598E-124</v>
      </c>
      <c r="IY61" s="86">
        <f t="shared" si="130"/>
        <v>1.0092321668370521E-3</v>
      </c>
      <c r="IZ61" s="86">
        <f t="shared" si="131"/>
        <v>1.0400385308752574E-4</v>
      </c>
      <c r="JA61" s="86">
        <f t="shared" si="132"/>
        <v>3.0997715592848656E-4</v>
      </c>
      <c r="JB61" s="86">
        <f t="shared" si="133"/>
        <v>6.123689196335205E-5</v>
      </c>
      <c r="JC61" s="86">
        <f t="shared" si="134"/>
        <v>8.9819443648445118E-5</v>
      </c>
      <c r="JD61" s="86">
        <f t="shared" si="135"/>
        <v>2.6051480849635344E-7</v>
      </c>
      <c r="JE61" s="86">
        <f t="shared" si="136"/>
        <v>8.8343067156624601E-8</v>
      </c>
      <c r="JF61" s="86">
        <f t="shared" si="137"/>
        <v>7.6689461250103816E-9</v>
      </c>
      <c r="JG61" s="86">
        <f t="shared" si="138"/>
        <v>1.8442207932538803E-7</v>
      </c>
      <c r="JH61" s="86">
        <f t="shared" si="139"/>
        <v>1.8903172726408808E-7</v>
      </c>
      <c r="JI61" s="86">
        <f t="shared" si="140"/>
        <v>1.7489089891104192E-6</v>
      </c>
      <c r="JJ61" s="86">
        <f t="shared" si="141"/>
        <v>9.1744781718935183E-5</v>
      </c>
      <c r="JK61" s="86">
        <f t="shared" si="142"/>
        <v>3.4392080122651541E-5</v>
      </c>
      <c r="JL61" s="86">
        <f t="shared" si="143"/>
        <v>1.0945403939244789E-5</v>
      </c>
      <c r="JM61" s="86">
        <f t="shared" si="144"/>
        <v>1.6242176738273832E-7</v>
      </c>
    </row>
    <row r="62" spans="2:273" x14ac:dyDescent="0.25">
      <c r="B62" s="2">
        <v>35</v>
      </c>
      <c r="C62" s="37">
        <v>95.203000000000003</v>
      </c>
      <c r="D62" s="37">
        <v>96.841999999999999</v>
      </c>
      <c r="E62" s="37">
        <v>99.305000000000007</v>
      </c>
      <c r="F62" s="37">
        <v>96.585999999999999</v>
      </c>
      <c r="G62" s="37">
        <v>93.480999999999995</v>
      </c>
      <c r="H62" s="37">
        <v>93.367999999999995</v>
      </c>
      <c r="I62" s="37">
        <v>94.418000000000006</v>
      </c>
      <c r="J62" s="37">
        <v>97.481999999999999</v>
      </c>
      <c r="K62" s="37">
        <v>109.914</v>
      </c>
      <c r="L62" s="37">
        <v>102.57899999999999</v>
      </c>
      <c r="M62" s="37">
        <v>101.81399999999999</v>
      </c>
      <c r="N62" s="37">
        <v>94.966999999999999</v>
      </c>
      <c r="O62" s="37">
        <v>101.633</v>
      </c>
      <c r="P62" s="37">
        <v>99.283000000000001</v>
      </c>
      <c r="Q62" s="37">
        <v>93.816999999999993</v>
      </c>
      <c r="S62" s="4">
        <f t="shared" si="8"/>
        <v>94.205667195184759</v>
      </c>
      <c r="T62" s="4">
        <f t="shared" si="9"/>
        <v>95.167156973962463</v>
      </c>
      <c r="U62" s="4">
        <f t="shared" si="10"/>
        <v>97.447824571792907</v>
      </c>
      <c r="V62" s="4">
        <f t="shared" si="11"/>
        <v>95.621457771381515</v>
      </c>
      <c r="W62" s="4">
        <f t="shared" si="12"/>
        <v>92.496768530333256</v>
      </c>
      <c r="X62" s="4">
        <f t="shared" si="13"/>
        <v>95.123435265436356</v>
      </c>
      <c r="Y62" s="4">
        <f t="shared" si="14"/>
        <v>98.361787998051668</v>
      </c>
      <c r="Z62" s="4">
        <f t="shared" si="15"/>
        <v>101.622525234427</v>
      </c>
      <c r="AA62" s="4">
        <f t="shared" si="16"/>
        <v>110.67650415153238</v>
      </c>
      <c r="AB62" s="4">
        <f t="shared" si="17"/>
        <v>104.03414577221172</v>
      </c>
      <c r="AC62" s="4">
        <f t="shared" si="18"/>
        <v>103.51063745653872</v>
      </c>
      <c r="AD62" s="4">
        <f t="shared" si="19"/>
        <v>94.906106789762006</v>
      </c>
      <c r="AE62" s="4">
        <f t="shared" si="20"/>
        <v>98.707169945447873</v>
      </c>
      <c r="AF62" s="4">
        <f t="shared" si="21"/>
        <v>96.560641687939295</v>
      </c>
      <c r="AG62" s="4">
        <f t="shared" si="22"/>
        <v>92.198759922862777</v>
      </c>
      <c r="AI62" s="4">
        <f t="shared" si="23"/>
        <v>0.99733280481524389</v>
      </c>
      <c r="AJ62" s="4">
        <f t="shared" si="24"/>
        <v>1.6748430260375358</v>
      </c>
      <c r="AK62" s="4">
        <f t="shared" si="25"/>
        <v>1.8571754282070998</v>
      </c>
      <c r="AL62" s="4">
        <f t="shared" si="26"/>
        <v>0.96454222861848393</v>
      </c>
      <c r="AM62" s="4">
        <f t="shared" si="27"/>
        <v>0.98423146966673869</v>
      </c>
      <c r="AN62" s="4">
        <f t="shared" si="28"/>
        <v>-1.7554352654363612</v>
      </c>
      <c r="AO62" s="4">
        <f t="shared" si="29"/>
        <v>-3.9437879980516612</v>
      </c>
      <c r="AP62" s="4">
        <f t="shared" si="30"/>
        <v>-4.1405252344270025</v>
      </c>
      <c r="AQ62" s="4">
        <f t="shared" si="31"/>
        <v>-0.76250415153238293</v>
      </c>
      <c r="AR62" s="4">
        <f t="shared" si="32"/>
        <v>-1.455145772211722</v>
      </c>
      <c r="AS62" s="4">
        <f t="shared" si="33"/>
        <v>-1.6966374565387241</v>
      </c>
      <c r="AT62" s="4">
        <f t="shared" si="34"/>
        <v>6.0893210237992434E-2</v>
      </c>
      <c r="AU62" s="4">
        <f t="shared" si="35"/>
        <v>2.9258300545521223</v>
      </c>
      <c r="AV62" s="4">
        <f t="shared" si="220"/>
        <v>2.722358312060706</v>
      </c>
      <c r="AW62" s="4">
        <f t="shared" si="220"/>
        <v>1.6182400771372158</v>
      </c>
      <c r="AY62" s="2">
        <f t="shared" si="96"/>
        <v>93.303225622196152</v>
      </c>
      <c r="AZ62" s="2">
        <f t="shared" si="147"/>
        <v>95.018643889487947</v>
      </c>
      <c r="BA62" s="2">
        <f t="shared" si="148"/>
        <v>97.046615383033881</v>
      </c>
      <c r="BB62" s="2">
        <f t="shared" si="149"/>
        <v>95.51850113969806</v>
      </c>
      <c r="BC62" s="2">
        <f t="shared" si="150"/>
        <v>92.366805440618393</v>
      </c>
      <c r="BD62" s="2">
        <f t="shared" si="151"/>
        <v>95.122364307762112</v>
      </c>
      <c r="BE62" s="2">
        <f t="shared" si="152"/>
        <v>98.361431560319531</v>
      </c>
      <c r="BF62" s="2">
        <f t="shared" si="153"/>
        <v>101.62248332589272</v>
      </c>
      <c r="BG62" s="2">
        <f t="shared" si="154"/>
        <v>110.6757834021361</v>
      </c>
      <c r="BH62" s="2">
        <f t="shared" si="155"/>
        <v>104.03335598104674</v>
      </c>
      <c r="BI62" s="2">
        <f t="shared" si="156"/>
        <v>103.50611705250863</v>
      </c>
      <c r="BJ62" s="2">
        <f t="shared" si="157"/>
        <v>94.779545103742635</v>
      </c>
      <c r="BK62" s="2">
        <f t="shared" si="158"/>
        <v>98.647828309495935</v>
      </c>
      <c r="BL62" s="2">
        <f t="shared" si="159"/>
        <v>96.540198428934261</v>
      </c>
      <c r="BM62" s="2">
        <f t="shared" si="160"/>
        <v>92.198360567996403</v>
      </c>
      <c r="BO62" s="2">
        <f t="shared" si="38"/>
        <v>95.203000000000003</v>
      </c>
      <c r="BP62" s="2">
        <f t="shared" si="39"/>
        <v>96.841999999999999</v>
      </c>
      <c r="BQ62" s="2">
        <f t="shared" si="40"/>
        <v>99.305000000000007</v>
      </c>
      <c r="BR62" s="2">
        <f t="shared" si="41"/>
        <v>96.585999999999999</v>
      </c>
      <c r="BS62" s="2">
        <f t="shared" si="42"/>
        <v>93.480999999999995</v>
      </c>
      <c r="BT62" s="2">
        <f t="shared" si="43"/>
        <v>93.367999999999995</v>
      </c>
      <c r="BU62" s="2">
        <f t="shared" si="44"/>
        <v>94.418000000000006</v>
      </c>
      <c r="BV62" s="2">
        <f t="shared" si="45"/>
        <v>97.481999999999999</v>
      </c>
      <c r="BW62" s="2">
        <f t="shared" si="46"/>
        <v>109.914</v>
      </c>
      <c r="BX62" s="2">
        <f t="shared" si="47"/>
        <v>102.57899999999999</v>
      </c>
      <c r="BY62" s="2">
        <f t="shared" si="48"/>
        <v>101.81399999999999</v>
      </c>
      <c r="BZ62" s="2">
        <f t="shared" si="49"/>
        <v>94.966999999999999</v>
      </c>
      <c r="CA62" s="2">
        <f t="shared" si="50"/>
        <v>101.633</v>
      </c>
      <c r="CB62" s="2">
        <f t="shared" si="51"/>
        <v>99.283000000000001</v>
      </c>
      <c r="CC62" s="2">
        <f t="shared" si="52"/>
        <v>93.816999999999993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94.443707317073191</v>
      </c>
      <c r="DL62" s="2">
        <f t="shared" si="221"/>
        <v>97.914921994435915</v>
      </c>
      <c r="DM62" s="2">
        <f t="shared" si="221"/>
        <v>98.85181183932346</v>
      </c>
      <c r="DN62" s="2">
        <f t="shared" si="221"/>
        <v>97.876789587242044</v>
      </c>
      <c r="DO62" s="2">
        <f t="shared" si="221"/>
        <v>94.442132229965154</v>
      </c>
      <c r="DP62" s="2">
        <f t="shared" si="221"/>
        <v>96.37899695958474</v>
      </c>
      <c r="DQ62" s="2">
        <f t="shared" si="221"/>
        <v>96.842427586206881</v>
      </c>
      <c r="DR62" s="2">
        <f t="shared" si="221"/>
        <v>98.858039999999988</v>
      </c>
      <c r="DS62" s="2">
        <f t="shared" si="221"/>
        <v>108.96318916256158</v>
      </c>
      <c r="DT62" s="2">
        <f t="shared" si="221"/>
        <v>103.37942364532017</v>
      </c>
      <c r="DU62" s="2">
        <f t="shared" si="221"/>
        <v>104.47385338680922</v>
      </c>
      <c r="DV62" s="2">
        <f t="shared" si="221"/>
        <v>95.753969154309516</v>
      </c>
      <c r="DW62" s="2">
        <f t="shared" si="221"/>
        <v>102.55875290806753</v>
      </c>
      <c r="DX62" s="2">
        <f t="shared" si="221"/>
        <v>99.677024369747926</v>
      </c>
      <c r="DY62" s="2">
        <f t="shared" si="221"/>
        <v>93.151804597701144</v>
      </c>
      <c r="EA62" s="2">
        <f t="shared" si="71"/>
        <v>91.207300847608394</v>
      </c>
      <c r="EB62" s="2">
        <f t="shared" si="72"/>
        <v>88.01894756620905</v>
      </c>
      <c r="EC62" s="2">
        <f t="shared" si="73"/>
        <v>93.168635935743751</v>
      </c>
      <c r="ED62" s="2">
        <f t="shared" si="74"/>
        <v>89.410446180815882</v>
      </c>
      <c r="EE62" s="2">
        <f t="shared" si="75"/>
        <v>87.271024718019348</v>
      </c>
      <c r="EF62" s="2">
        <f t="shared" si="76"/>
        <v>90.61138917306053</v>
      </c>
      <c r="EG62" s="2">
        <f t="shared" si="77"/>
        <v>104.07708813936536</v>
      </c>
      <c r="EH62" s="2">
        <f t="shared" si="78"/>
        <v>112.67396185871608</v>
      </c>
      <c r="EI62" s="2">
        <f t="shared" si="79"/>
        <v>116.61935990064258</v>
      </c>
      <c r="EJ62" s="2">
        <f t="shared" si="80"/>
        <v>106.31086671460531</v>
      </c>
      <c r="EK62" s="2">
        <f t="shared" si="81"/>
        <v>100.25231354345536</v>
      </c>
      <c r="EL62" s="2">
        <f t="shared" si="82"/>
        <v>92.396311704474016</v>
      </c>
      <c r="EM62" s="2">
        <f t="shared" si="83"/>
        <v>87.954284551835926</v>
      </c>
      <c r="EN62" s="2">
        <f t="shared" si="84"/>
        <v>87.575605075194161</v>
      </c>
      <c r="EO62" s="2">
        <f t="shared" si="85"/>
        <v>88.680504030607011</v>
      </c>
      <c r="EQ62" s="2">
        <f t="shared" si="86"/>
        <v>90.849122522512957</v>
      </c>
      <c r="ER62" s="2">
        <f t="shared" si="222"/>
        <v>88.087986289527933</v>
      </c>
      <c r="ES62" s="2">
        <f t="shared" si="222"/>
        <v>91.418908536117243</v>
      </c>
      <c r="ET62" s="2">
        <f t="shared" si="222"/>
        <v>89.857755750365286</v>
      </c>
      <c r="EU62" s="2">
        <f t="shared" si="222"/>
        <v>87.22339708223366</v>
      </c>
      <c r="EV62" s="2">
        <f t="shared" si="222"/>
        <v>90.693918755588498</v>
      </c>
      <c r="EW62" s="2">
        <f t="shared" si="222"/>
        <v>99.645800946235269</v>
      </c>
      <c r="EX62" s="2">
        <f t="shared" si="222"/>
        <v>107.88175111977671</v>
      </c>
      <c r="EY62" s="2">
        <f t="shared" si="222"/>
        <v>109.58494780562292</v>
      </c>
      <c r="EZ62" s="2">
        <f t="shared" si="222"/>
        <v>103.04770010990465</v>
      </c>
      <c r="FA62" s="2">
        <f t="shared" si="222"/>
        <v>98.398722092194305</v>
      </c>
      <c r="FB62" s="2">
        <f t="shared" si="222"/>
        <v>91.672449737789194</v>
      </c>
      <c r="FC62" s="2">
        <f t="shared" si="222"/>
        <v>86.974426668515306</v>
      </c>
      <c r="FD62" s="2">
        <f t="shared" si="222"/>
        <v>87.105519107014345</v>
      </c>
      <c r="FE62" s="2">
        <f t="shared" si="222"/>
        <v>89.293787250638843</v>
      </c>
      <c r="FG62" s="2">
        <f t="shared" si="88"/>
        <v>0.35238986449825604</v>
      </c>
      <c r="FH62" s="2">
        <f t="shared" si="223"/>
        <v>0.29267248349183089</v>
      </c>
      <c r="FI62" s="2">
        <f t="shared" si="223"/>
        <v>0.31763140545453467</v>
      </c>
      <c r="FJ62" s="2">
        <f t="shared" si="223"/>
        <v>0.27854967247153029</v>
      </c>
      <c r="FK62" s="2">
        <f t="shared" si="223"/>
        <v>0.2894010433087576</v>
      </c>
      <c r="FL62" s="2">
        <f t="shared" si="223"/>
        <v>0.2178778658688317</v>
      </c>
      <c r="FM62" s="2">
        <f t="shared" si="223"/>
        <v>0.20997683105954126</v>
      </c>
      <c r="FN62" s="2">
        <f t="shared" si="223"/>
        <v>0.20010012246619535</v>
      </c>
      <c r="FO62" s="2">
        <f t="shared" si="223"/>
        <v>0.22372080217959295</v>
      </c>
      <c r="FP62" s="2">
        <f t="shared" si="223"/>
        <v>0.22310567542128987</v>
      </c>
      <c r="FQ62" s="2">
        <f t="shared" si="223"/>
        <v>0.22922865820924318</v>
      </c>
      <c r="FR62" s="2">
        <f t="shared" si="223"/>
        <v>0.29020544682737054</v>
      </c>
      <c r="FS62" s="2">
        <f t="shared" si="223"/>
        <v>0.26778853497518551</v>
      </c>
      <c r="FT62" s="2">
        <f t="shared" si="223"/>
        <v>0.25921098656564412</v>
      </c>
      <c r="FU62" s="2">
        <f t="shared" si="223"/>
        <v>0.21323752809325314</v>
      </c>
      <c r="FW62" s="2">
        <f t="shared" si="112"/>
        <v>1.3562074285355978E-5</v>
      </c>
      <c r="FX62" s="2">
        <f t="shared" si="164"/>
        <v>1.8939122518019319E-5</v>
      </c>
      <c r="FY62" s="2">
        <f t="shared" si="165"/>
        <v>2.3607443204928022E-5</v>
      </c>
      <c r="FZ62" s="2">
        <f t="shared" si="166"/>
        <v>1.9528639947077918E-5</v>
      </c>
      <c r="GA62" s="2">
        <f t="shared" si="167"/>
        <v>1.666491231812218E-5</v>
      </c>
      <c r="GB62" s="2">
        <f t="shared" si="168"/>
        <v>1.725288904262333E-5</v>
      </c>
      <c r="GC62" s="2">
        <f t="shared" si="169"/>
        <v>2.4174156711846417E-5</v>
      </c>
      <c r="GD62" s="2">
        <f t="shared" si="170"/>
        <v>2.5944188710418522E-5</v>
      </c>
      <c r="GE62" s="2">
        <f t="shared" si="171"/>
        <v>3.559921845849732E-5</v>
      </c>
      <c r="GF62" s="2">
        <f t="shared" si="172"/>
        <v>2.735079637713103E-5</v>
      </c>
      <c r="GG62" s="2">
        <f t="shared" si="173"/>
        <v>2.0727561996603473E-5</v>
      </c>
      <c r="GH62" s="2">
        <f t="shared" si="174"/>
        <v>1.8746728994201667E-5</v>
      </c>
      <c r="GI62" s="2">
        <f t="shared" si="175"/>
        <v>1.5730204476767045E-5</v>
      </c>
      <c r="GJ62" s="2">
        <f t="shared" si="176"/>
        <v>1.0863178656917967E-5</v>
      </c>
      <c r="GK62" s="2">
        <f t="shared" si="177"/>
        <v>8.2353213197124077E-6</v>
      </c>
      <c r="GM62" s="86">
        <f t="shared" si="113"/>
        <v>1.4507302212815381E-3</v>
      </c>
      <c r="GN62" s="86">
        <f t="shared" si="178"/>
        <v>1.7645879570123098E-4</v>
      </c>
      <c r="GO62" s="86">
        <f t="shared" si="179"/>
        <v>4.8694991532124483E-4</v>
      </c>
      <c r="GP62" s="86">
        <f t="shared" si="180"/>
        <v>1.0665698721134437E-4</v>
      </c>
      <c r="GQ62" s="86">
        <f t="shared" si="181"/>
        <v>1.5381365867970614E-4</v>
      </c>
      <c r="GR62" s="86">
        <f t="shared" si="182"/>
        <v>6.6314621441175E-7</v>
      </c>
      <c r="GS62" s="86">
        <f t="shared" si="183"/>
        <v>2.4169011336543831E-7</v>
      </c>
      <c r="GT62" s="86">
        <f t="shared" si="184"/>
        <v>2.5196865302013085E-8</v>
      </c>
      <c r="GU62" s="86">
        <f t="shared" si="185"/>
        <v>4.9656243575399277E-7</v>
      </c>
      <c r="GV62" s="86">
        <f t="shared" si="186"/>
        <v>5.0620392506447346E-7</v>
      </c>
      <c r="GW62" s="86">
        <f t="shared" si="187"/>
        <v>3.8468921559106129E-6</v>
      </c>
      <c r="GX62" s="86">
        <f t="shared" si="188"/>
        <v>1.570378661561457E-4</v>
      </c>
      <c r="GY62" s="86">
        <f t="shared" si="189"/>
        <v>6.215226786916516E-5</v>
      </c>
      <c r="GZ62" s="86">
        <f t="shared" si="190"/>
        <v>2.1900205861914155E-5</v>
      </c>
      <c r="HA62" s="86">
        <f t="shared" si="191"/>
        <v>4.2486842243505397E-7</v>
      </c>
      <c r="HC62" s="86">
        <f t="shared" si="145"/>
        <v>3.597830339589718E-12</v>
      </c>
      <c r="HD62" s="86">
        <f t="shared" si="192"/>
        <v>1.378253974563126E-15</v>
      </c>
      <c r="HE62" s="86">
        <f t="shared" si="193"/>
        <v>2.885939730259194E-17</v>
      </c>
      <c r="HF62" s="86">
        <f t="shared" si="194"/>
        <v>3.273156581751309E-15</v>
      </c>
      <c r="HG62" s="86">
        <f t="shared" si="195"/>
        <v>1.6925744362266174E-13</v>
      </c>
      <c r="HH62" s="86">
        <f t="shared" si="196"/>
        <v>5.8024800531152661E-18</v>
      </c>
      <c r="HI62" s="86">
        <f t="shared" si="197"/>
        <v>2.3998856909938275E-17</v>
      </c>
      <c r="HJ62" s="86">
        <f t="shared" si="198"/>
        <v>8.0569170953251029E-18</v>
      </c>
      <c r="HK62" s="86">
        <f t="shared" si="199"/>
        <v>4.7731591503444079E-18</v>
      </c>
      <c r="HL62" s="86">
        <f t="shared" si="200"/>
        <v>4.40053740041632E-19</v>
      </c>
      <c r="HM62" s="86">
        <f t="shared" si="201"/>
        <v>1.6323478587243899E-19</v>
      </c>
      <c r="HN62" s="86">
        <f t="shared" si="202"/>
        <v>5.6613031956928967E-18</v>
      </c>
      <c r="HO62" s="86">
        <f t="shared" si="203"/>
        <v>4.3784779521013663E-16</v>
      </c>
      <c r="HP62" s="86">
        <f t="shared" si="204"/>
        <v>3.7157813584940659E-19</v>
      </c>
      <c r="HQ62" s="86">
        <f t="shared" si="205"/>
        <v>3.0086104404593873E-25</v>
      </c>
      <c r="HS62" s="86">
        <f t="shared" si="114"/>
        <v>2.2481743544648381E-84</v>
      </c>
      <c r="HT62" s="86">
        <f t="shared" si="206"/>
        <v>1.6383109541210306E-116</v>
      </c>
      <c r="HU62" s="86">
        <f t="shared" si="207"/>
        <v>4.072969727447687E-120</v>
      </c>
      <c r="HV62" s="86">
        <f t="shared" si="208"/>
        <v>1.267749699423762E-110</v>
      </c>
      <c r="HW62" s="86">
        <f t="shared" si="209"/>
        <v>6.405834670812861E-102</v>
      </c>
      <c r="HX62" s="86">
        <f t="shared" si="210"/>
        <v>2.0018475592186936E-131</v>
      </c>
      <c r="HY62" s="86">
        <f t="shared" si="211"/>
        <v>1.4559506088594292E-125</v>
      </c>
      <c r="HZ62" s="86">
        <f t="shared" si="212"/>
        <v>8.2299344680517528E-128</v>
      </c>
      <c r="IA62" s="86">
        <f t="shared" si="213"/>
        <v>4.7688314401488938E-132</v>
      </c>
      <c r="IB62" s="86">
        <f t="shared" si="214"/>
        <v>7.439936118422772E-143</v>
      </c>
      <c r="IC62" s="86">
        <f t="shared" si="215"/>
        <v>4.0920217571210077E-144</v>
      </c>
      <c r="ID62" s="86">
        <f t="shared" si="216"/>
        <v>1.1462728080713604E-135</v>
      </c>
      <c r="IE62" s="86">
        <f t="shared" si="217"/>
        <v>1.8055452098121161E-117</v>
      </c>
      <c r="IF62" s="86">
        <f t="shared" si="218"/>
        <v>6.5504256084128093E-79</v>
      </c>
      <c r="IG62" s="86">
        <f t="shared" si="219"/>
        <v>4.6816273384570437E-60</v>
      </c>
      <c r="II62" s="86">
        <f t="shared" si="115"/>
        <v>3.5948941122728933E-285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2.3691017099950674E-168</v>
      </c>
      <c r="IW62" s="86">
        <f t="shared" si="129"/>
        <v>1.5163131282880438E-122</v>
      </c>
      <c r="IY62" s="86">
        <f t="shared" si="130"/>
        <v>1.4507302248793685E-3</v>
      </c>
      <c r="IZ62" s="86">
        <f t="shared" si="131"/>
        <v>1.7645879570260924E-4</v>
      </c>
      <c r="JA62" s="86">
        <f t="shared" si="132"/>
        <v>4.8694991532127367E-4</v>
      </c>
      <c r="JB62" s="86">
        <f t="shared" si="133"/>
        <v>1.0665698721461753E-4</v>
      </c>
      <c r="JC62" s="86">
        <f t="shared" si="134"/>
        <v>1.5381365884896357E-4</v>
      </c>
      <c r="JD62" s="86">
        <f t="shared" si="135"/>
        <v>6.631462144175525E-7</v>
      </c>
      <c r="JE62" s="86">
        <f t="shared" si="136"/>
        <v>2.4169011338943719E-7</v>
      </c>
      <c r="JF62" s="86">
        <f t="shared" si="137"/>
        <v>2.5196865310070003E-8</v>
      </c>
      <c r="JG62" s="86">
        <f t="shared" si="138"/>
        <v>4.9656243575876591E-7</v>
      </c>
      <c r="JH62" s="86">
        <f t="shared" si="139"/>
        <v>5.062039250649135E-7</v>
      </c>
      <c r="JI62" s="86">
        <f t="shared" si="140"/>
        <v>3.8468921559107764E-6</v>
      </c>
      <c r="JJ62" s="86">
        <f t="shared" si="141"/>
        <v>1.5703786615615137E-4</v>
      </c>
      <c r="JK62" s="86">
        <f t="shared" si="142"/>
        <v>6.2152267869603002E-5</v>
      </c>
      <c r="JL62" s="86">
        <f t="shared" si="143"/>
        <v>2.1900205861914528E-5</v>
      </c>
      <c r="JM62" s="86">
        <f t="shared" si="144"/>
        <v>4.2486842243505397E-7</v>
      </c>
    </row>
    <row r="63" spans="2:273" x14ac:dyDescent="0.25">
      <c r="B63" s="2">
        <v>36</v>
      </c>
      <c r="C63" s="37">
        <v>96.233999999999995</v>
      </c>
      <c r="D63" s="37">
        <v>98.438999999999993</v>
      </c>
      <c r="E63" s="37">
        <v>99.932000000000002</v>
      </c>
      <c r="F63" s="37">
        <v>97.465999999999994</v>
      </c>
      <c r="G63" s="37">
        <v>94.314999999999998</v>
      </c>
      <c r="H63" s="37">
        <v>93.298000000000002</v>
      </c>
      <c r="I63" s="37">
        <v>95.6</v>
      </c>
      <c r="J63" s="37">
        <v>98.893000000000001</v>
      </c>
      <c r="K63" s="37">
        <v>109.517</v>
      </c>
      <c r="L63" s="37">
        <v>101.895</v>
      </c>
      <c r="M63" s="37">
        <v>102.57599999999999</v>
      </c>
      <c r="N63" s="37">
        <v>95.5</v>
      </c>
      <c r="O63" s="37">
        <v>102.31699999999999</v>
      </c>
      <c r="P63" s="37">
        <v>98.966999999999999</v>
      </c>
      <c r="Q63" s="37">
        <v>93.75</v>
      </c>
      <c r="S63" s="4">
        <f t="shared" si="8"/>
        <v>94.608564026492004</v>
      </c>
      <c r="T63" s="4">
        <f t="shared" si="9"/>
        <v>95.373818532099378</v>
      </c>
      <c r="U63" s="4">
        <f t="shared" si="10"/>
        <v>97.755988548499374</v>
      </c>
      <c r="V63" s="4">
        <f t="shared" si="11"/>
        <v>95.769254461146105</v>
      </c>
      <c r="W63" s="4">
        <f t="shared" si="12"/>
        <v>92.642274490050809</v>
      </c>
      <c r="X63" s="4">
        <f t="shared" si="13"/>
        <v>95.16913251773731</v>
      </c>
      <c r="Y63" s="4">
        <f t="shared" si="14"/>
        <v>98.627350180319667</v>
      </c>
      <c r="Z63" s="4">
        <f t="shared" si="15"/>
        <v>101.96207650615395</v>
      </c>
      <c r="AA63" s="4">
        <f t="shared" si="16"/>
        <v>110.70205840220838</v>
      </c>
      <c r="AB63" s="4">
        <f t="shared" si="17"/>
        <v>104.07896543642438</v>
      </c>
      <c r="AC63" s="4">
        <f t="shared" si="18"/>
        <v>103.56322085107466</v>
      </c>
      <c r="AD63" s="4">
        <f t="shared" si="19"/>
        <v>94.864855332646016</v>
      </c>
      <c r="AE63" s="4">
        <f t="shared" si="20"/>
        <v>98.688406475194185</v>
      </c>
      <c r="AF63" s="4">
        <f t="shared" si="21"/>
        <v>96.47114061105664</v>
      </c>
      <c r="AG63" s="4">
        <f t="shared" si="22"/>
        <v>92.169274492807446</v>
      </c>
      <c r="AI63" s="4">
        <f t="shared" si="23"/>
        <v>1.6254359735079902</v>
      </c>
      <c r="AJ63" s="4">
        <f t="shared" si="24"/>
        <v>3.0651814679006151</v>
      </c>
      <c r="AK63" s="4">
        <f t="shared" si="25"/>
        <v>2.1760114515006279</v>
      </c>
      <c r="AL63" s="4">
        <f t="shared" si="26"/>
        <v>1.6967455388538895</v>
      </c>
      <c r="AM63" s="4">
        <f t="shared" si="27"/>
        <v>1.6727255099491884</v>
      </c>
      <c r="AN63" s="4">
        <f t="shared" si="28"/>
        <v>-1.8711325177373084</v>
      </c>
      <c r="AO63" s="4">
        <f t="shared" si="29"/>
        <v>-3.0273501803196723</v>
      </c>
      <c r="AP63" s="4">
        <f t="shared" si="30"/>
        <v>-3.069076506153948</v>
      </c>
      <c r="AQ63" s="4">
        <f t="shared" si="31"/>
        <v>-1.1850584022083837</v>
      </c>
      <c r="AR63" s="4">
        <f t="shared" si="32"/>
        <v>-2.183965436424387</v>
      </c>
      <c r="AS63" s="4">
        <f t="shared" si="33"/>
        <v>-0.98722085107466739</v>
      </c>
      <c r="AT63" s="4">
        <f t="shared" si="34"/>
        <v>0.635144667353984</v>
      </c>
      <c r="AU63" s="4">
        <f t="shared" si="35"/>
        <v>3.6285935248058081</v>
      </c>
      <c r="AV63" s="4">
        <f t="shared" si="220"/>
        <v>2.4958593889433587</v>
      </c>
      <c r="AW63" s="4">
        <f t="shared" si="220"/>
        <v>1.5807255071925539</v>
      </c>
      <c r="AY63" s="2">
        <f t="shared" si="96"/>
        <v>93.360226356511006</v>
      </c>
      <c r="AZ63" s="2">
        <f t="shared" si="147"/>
        <v>95.133567428281111</v>
      </c>
      <c r="BA63" s="2">
        <f t="shared" si="148"/>
        <v>97.152701092999848</v>
      </c>
      <c r="BB63" s="2">
        <f t="shared" si="149"/>
        <v>95.59835441604136</v>
      </c>
      <c r="BC63" s="2">
        <f t="shared" si="150"/>
        <v>92.430150818594072</v>
      </c>
      <c r="BD63" s="2">
        <f t="shared" si="151"/>
        <v>95.166576988972963</v>
      </c>
      <c r="BE63" s="2">
        <f t="shared" si="152"/>
        <v>98.626438536184025</v>
      </c>
      <c r="BF63" s="2">
        <f t="shared" si="153"/>
        <v>101.96194890622391</v>
      </c>
      <c r="BG63" s="2">
        <f t="shared" si="154"/>
        <v>110.70024809425909</v>
      </c>
      <c r="BH63" s="2">
        <f t="shared" si="155"/>
        <v>104.07699173941779</v>
      </c>
      <c r="BI63" s="2">
        <f t="shared" si="156"/>
        <v>103.55383432870633</v>
      </c>
      <c r="BJ63" s="2">
        <f t="shared" si="157"/>
        <v>94.658390649739928</v>
      </c>
      <c r="BK63" s="2">
        <f t="shared" si="158"/>
        <v>98.586354901972783</v>
      </c>
      <c r="BL63" s="2">
        <f t="shared" si="159"/>
        <v>96.432455687016514</v>
      </c>
      <c r="BM63" s="2">
        <f t="shared" si="160"/>
        <v>92.168295937726668</v>
      </c>
      <c r="BO63" s="2">
        <f t="shared" si="38"/>
        <v>96.233999999999995</v>
      </c>
      <c r="BP63" s="2">
        <f t="shared" si="39"/>
        <v>98.438999999999993</v>
      </c>
      <c r="BQ63" s="2">
        <f t="shared" si="40"/>
        <v>99.932000000000002</v>
      </c>
      <c r="BR63" s="2">
        <f t="shared" si="41"/>
        <v>97.465999999999994</v>
      </c>
      <c r="BS63" s="2">
        <f t="shared" si="42"/>
        <v>94.314999999999998</v>
      </c>
      <c r="BT63" s="2">
        <f t="shared" si="43"/>
        <v>93.298000000000002</v>
      </c>
      <c r="BU63" s="2">
        <f t="shared" si="44"/>
        <v>95.6</v>
      </c>
      <c r="BV63" s="2">
        <f t="shared" si="45"/>
        <v>98.893000000000001</v>
      </c>
      <c r="BW63" s="2">
        <f t="shared" si="46"/>
        <v>109.517</v>
      </c>
      <c r="BX63" s="2">
        <f t="shared" si="47"/>
        <v>101.895</v>
      </c>
      <c r="BY63" s="2">
        <f t="shared" si="48"/>
        <v>102.57599999999999</v>
      </c>
      <c r="BZ63" s="2">
        <f t="shared" si="49"/>
        <v>95.5</v>
      </c>
      <c r="CA63" s="2">
        <f t="shared" si="50"/>
        <v>102.31699999999999</v>
      </c>
      <c r="CB63" s="2">
        <f t="shared" si="51"/>
        <v>98.966999999999999</v>
      </c>
      <c r="CC63" s="2">
        <f t="shared" si="52"/>
        <v>93.75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94.712385365853677</v>
      </c>
      <c r="DL63" s="2">
        <f t="shared" si="221"/>
        <v>98.40351562542206</v>
      </c>
      <c r="DM63" s="2">
        <f t="shared" si="221"/>
        <v>99.263123980670485</v>
      </c>
      <c r="DN63" s="2">
        <f t="shared" si="221"/>
        <v>98.264967166979375</v>
      </c>
      <c r="DO63" s="2">
        <f t="shared" si="221"/>
        <v>94.772875958188152</v>
      </c>
      <c r="DP63" s="2">
        <f t="shared" si="221"/>
        <v>96.595772710418998</v>
      </c>
      <c r="DQ63" s="2">
        <f t="shared" si="221"/>
        <v>97.118096551724122</v>
      </c>
      <c r="DR63" s="2">
        <f t="shared" si="221"/>
        <v>99.119756923076906</v>
      </c>
      <c r="DS63" s="2">
        <f t="shared" si="221"/>
        <v>108.96024039408867</v>
      </c>
      <c r="DT63" s="2">
        <f t="shared" si="221"/>
        <v>103.47260591133004</v>
      </c>
      <c r="DU63" s="2">
        <f t="shared" si="221"/>
        <v>104.71366521836003</v>
      </c>
      <c r="DV63" s="2">
        <f t="shared" si="221"/>
        <v>95.752684898576589</v>
      </c>
      <c r="DW63" s="2">
        <f t="shared" si="221"/>
        <v>102.88494005628517</v>
      </c>
      <c r="DX63" s="2">
        <f t="shared" si="221"/>
        <v>99.855574789916005</v>
      </c>
      <c r="DY63" s="2">
        <f t="shared" si="221"/>
        <v>93.233363218390792</v>
      </c>
      <c r="EA63" s="2">
        <f t="shared" si="71"/>
        <v>91.093937322525306</v>
      </c>
      <c r="EB63" s="2">
        <f t="shared" si="72"/>
        <v>87.92614782938567</v>
      </c>
      <c r="EC63" s="2">
        <f t="shared" si="73"/>
        <v>93.017932617553413</v>
      </c>
      <c r="ED63" s="2">
        <f t="shared" si="74"/>
        <v>89.299436837671379</v>
      </c>
      <c r="EE63" s="2">
        <f t="shared" si="75"/>
        <v>87.183941908435173</v>
      </c>
      <c r="EF63" s="2">
        <f t="shared" si="76"/>
        <v>90.487569040304109</v>
      </c>
      <c r="EG63" s="2">
        <f t="shared" si="77"/>
        <v>103.80264233912746</v>
      </c>
      <c r="EH63" s="2">
        <f t="shared" si="78"/>
        <v>112.32452849084839</v>
      </c>
      <c r="EI63" s="2">
        <f t="shared" si="79"/>
        <v>116.20771236297855</v>
      </c>
      <c r="EJ63" s="2">
        <f t="shared" si="80"/>
        <v>105.99679541387025</v>
      </c>
      <c r="EK63" s="2">
        <f t="shared" si="81"/>
        <v>99.997269910818119</v>
      </c>
      <c r="EL63" s="2">
        <f t="shared" si="82"/>
        <v>92.217474924796832</v>
      </c>
      <c r="EM63" s="2">
        <f t="shared" si="83"/>
        <v>87.867023001877982</v>
      </c>
      <c r="EN63" s="2">
        <f t="shared" si="84"/>
        <v>87.510456731439618</v>
      </c>
      <c r="EO63" s="2">
        <f t="shared" si="85"/>
        <v>88.584362569926896</v>
      </c>
      <c r="EQ63" s="2">
        <f t="shared" si="86"/>
        <v>90.740235870032421</v>
      </c>
      <c r="ER63" s="2">
        <f t="shared" si="222"/>
        <v>87.99430395467887</v>
      </c>
      <c r="ES63" s="2">
        <f t="shared" si="222"/>
        <v>91.292019150490418</v>
      </c>
      <c r="ET63" s="2">
        <f t="shared" si="222"/>
        <v>89.74092304738052</v>
      </c>
      <c r="EU63" s="2">
        <f t="shared" si="222"/>
        <v>87.136939409506581</v>
      </c>
      <c r="EV63" s="2">
        <f t="shared" si="222"/>
        <v>90.569069872702798</v>
      </c>
      <c r="EW63" s="2">
        <f t="shared" si="222"/>
        <v>99.429813867137796</v>
      </c>
      <c r="EX63" s="2">
        <f t="shared" si="222"/>
        <v>107.59563693305743</v>
      </c>
      <c r="EY63" s="2">
        <f t="shared" si="222"/>
        <v>109.27024363556198</v>
      </c>
      <c r="EZ63" s="2">
        <f t="shared" si="222"/>
        <v>102.77729156237233</v>
      </c>
      <c r="FA63" s="2">
        <f t="shared" si="222"/>
        <v>98.168529725031647</v>
      </c>
      <c r="FB63" s="2">
        <f t="shared" si="222"/>
        <v>91.503605604113105</v>
      </c>
      <c r="FC63" s="2">
        <f t="shared" si="222"/>
        <v>86.899582624926552</v>
      </c>
      <c r="FD63" s="2">
        <f t="shared" si="222"/>
        <v>87.046669396566486</v>
      </c>
      <c r="FE63" s="2">
        <f t="shared" si="222"/>
        <v>89.188768865798437</v>
      </c>
      <c r="FG63" s="2">
        <f t="shared" si="88"/>
        <v>0.37368333977284757</v>
      </c>
      <c r="FH63" s="2">
        <f t="shared" si="223"/>
        <v>0.31209648035151533</v>
      </c>
      <c r="FI63" s="2">
        <f t="shared" si="223"/>
        <v>0.33792050390723077</v>
      </c>
      <c r="FJ63" s="2">
        <f t="shared" si="223"/>
        <v>0.29743050398560245</v>
      </c>
      <c r="FK63" s="2">
        <f t="shared" si="223"/>
        <v>0.30870268016211622</v>
      </c>
      <c r="FL63" s="2">
        <f t="shared" si="223"/>
        <v>0.23397996209936087</v>
      </c>
      <c r="FM63" s="2">
        <f t="shared" si="223"/>
        <v>0.22566348414115042</v>
      </c>
      <c r="FN63" s="2">
        <f t="shared" si="223"/>
        <v>0.21524995658747292</v>
      </c>
      <c r="FO63" s="2">
        <f t="shared" si="223"/>
        <v>0.24012214221004982</v>
      </c>
      <c r="FP63" s="2">
        <f t="shared" si="223"/>
        <v>0.23947583123312469</v>
      </c>
      <c r="FQ63" s="2">
        <f t="shared" si="223"/>
        <v>0.24590587763481511</v>
      </c>
      <c r="FR63" s="2">
        <f t="shared" si="223"/>
        <v>0.30953736358645345</v>
      </c>
      <c r="FS63" s="2">
        <f t="shared" si="223"/>
        <v>0.28622933876390821</v>
      </c>
      <c r="FT63" s="2">
        <f t="shared" si="223"/>
        <v>0.27728479893096925</v>
      </c>
      <c r="FU63" s="2">
        <f t="shared" si="223"/>
        <v>0.22909713697502865</v>
      </c>
      <c r="FW63" s="2">
        <f t="shared" si="112"/>
        <v>1.4870499291144533E-5</v>
      </c>
      <c r="FX63" s="2">
        <f t="shared" si="164"/>
        <v>2.0766296950657779E-5</v>
      </c>
      <c r="FY63" s="2">
        <f t="shared" si="165"/>
        <v>2.5884987785152493E-5</v>
      </c>
      <c r="FZ63" s="2">
        <f t="shared" si="166"/>
        <v>2.1412687558915012E-5</v>
      </c>
      <c r="GA63" s="2">
        <f t="shared" si="167"/>
        <v>1.8272683618625806E-5</v>
      </c>
      <c r="GB63" s="2">
        <f t="shared" si="168"/>
        <v>1.8917385167204167E-5</v>
      </c>
      <c r="GC63" s="2">
        <f t="shared" si="169"/>
        <v>2.6506373924427927E-5</v>
      </c>
      <c r="GD63" s="2">
        <f t="shared" si="170"/>
        <v>2.8447166032961031E-5</v>
      </c>
      <c r="GE63" s="2">
        <f t="shared" si="171"/>
        <v>3.9033632776580046E-5</v>
      </c>
      <c r="GF63" s="2">
        <f t="shared" si="172"/>
        <v>2.9989472739790121E-5</v>
      </c>
      <c r="GG63" s="2">
        <f t="shared" si="173"/>
        <v>2.2727274339437853E-5</v>
      </c>
      <c r="GH63" s="2">
        <f t="shared" si="174"/>
        <v>2.0555342413715057E-5</v>
      </c>
      <c r="GI63" s="2">
        <f t="shared" si="175"/>
        <v>1.7247800054012422E-5</v>
      </c>
      <c r="GJ63" s="2">
        <f t="shared" si="176"/>
        <v>1.1911226054440395E-5</v>
      </c>
      <c r="GK63" s="2">
        <f t="shared" si="177"/>
        <v>9.0298430908260796E-6</v>
      </c>
      <c r="GM63" s="86">
        <f t="shared" si="113"/>
        <v>2.0645538619260676E-3</v>
      </c>
      <c r="GN63" s="86">
        <f t="shared" si="178"/>
        <v>2.9459080525607201E-4</v>
      </c>
      <c r="GO63" s="86">
        <f t="shared" si="179"/>
        <v>7.5481864763041694E-4</v>
      </c>
      <c r="GP63" s="86">
        <f t="shared" si="180"/>
        <v>1.8266372529814799E-4</v>
      </c>
      <c r="GQ63" s="86">
        <f t="shared" si="181"/>
        <v>2.5909867279563385E-4</v>
      </c>
      <c r="GR63" s="86">
        <f t="shared" si="182"/>
        <v>1.6370030381747513E-6</v>
      </c>
      <c r="GS63" s="86">
        <f t="shared" si="183"/>
        <v>6.3960915301412517E-7</v>
      </c>
      <c r="GT63" s="86">
        <f t="shared" si="184"/>
        <v>7.9463274224085534E-8</v>
      </c>
      <c r="GU63" s="86">
        <f t="shared" si="185"/>
        <v>1.2920321748149763E-6</v>
      </c>
      <c r="GV63" s="86">
        <f t="shared" si="186"/>
        <v>1.3102885886168897E-6</v>
      </c>
      <c r="GW63" s="86">
        <f t="shared" si="187"/>
        <v>8.253110775084132E-6</v>
      </c>
      <c r="GX63" s="86">
        <f t="shared" si="188"/>
        <v>2.6440468186246882E-4</v>
      </c>
      <c r="GY63" s="86">
        <f t="shared" si="189"/>
        <v>1.1030564941879261E-4</v>
      </c>
      <c r="GZ63" s="86">
        <f t="shared" si="190"/>
        <v>4.2847817026848478E-5</v>
      </c>
      <c r="HA63" s="86">
        <f t="shared" si="191"/>
        <v>1.0769125839733673E-6</v>
      </c>
      <c r="HC63" s="86">
        <f t="shared" si="145"/>
        <v>8.8072283119972152E-12</v>
      </c>
      <c r="HD63" s="86">
        <f t="shared" si="192"/>
        <v>4.7335580597125035E-15</v>
      </c>
      <c r="HE63" s="86">
        <f t="shared" si="193"/>
        <v>1.1241581595290998E-16</v>
      </c>
      <c r="HF63" s="86">
        <f t="shared" si="194"/>
        <v>1.0863691872509026E-14</v>
      </c>
      <c r="HG63" s="86">
        <f t="shared" si="195"/>
        <v>4.9749438429057511E-13</v>
      </c>
      <c r="HH63" s="86">
        <f t="shared" si="196"/>
        <v>2.4561121654471016E-17</v>
      </c>
      <c r="HI63" s="86">
        <f t="shared" si="197"/>
        <v>9.7731296379500763E-17</v>
      </c>
      <c r="HJ63" s="86">
        <f t="shared" si="198"/>
        <v>3.413236302715156E-17</v>
      </c>
      <c r="HK63" s="86">
        <f t="shared" si="199"/>
        <v>2.1557190741576666E-17</v>
      </c>
      <c r="HL63" s="86">
        <f t="shared" si="200"/>
        <v>2.1549075978070324E-18</v>
      </c>
      <c r="HM63" s="86">
        <f t="shared" si="201"/>
        <v>7.9642118052652046E-19</v>
      </c>
      <c r="HN63" s="86">
        <f t="shared" si="202"/>
        <v>2.4483243144099365E-17</v>
      </c>
      <c r="HO63" s="86">
        <f t="shared" si="203"/>
        <v>1.5341893636551066E-15</v>
      </c>
      <c r="HP63" s="86">
        <f t="shared" si="204"/>
        <v>1.7520170214467054E-18</v>
      </c>
      <c r="HQ63" s="86">
        <f t="shared" si="205"/>
        <v>2.3805901439279992E-24</v>
      </c>
      <c r="HS63" s="86">
        <f t="shared" si="114"/>
        <v>1.2909391747325591E-82</v>
      </c>
      <c r="HT63" s="86">
        <f t="shared" si="206"/>
        <v>5.1614978427569665E-114</v>
      </c>
      <c r="HU63" s="86">
        <f t="shared" si="207"/>
        <v>1.8034243305754967E-117</v>
      </c>
      <c r="HV63" s="86">
        <f t="shared" si="208"/>
        <v>3.1640853705766948E-108</v>
      </c>
      <c r="HW63" s="86">
        <f t="shared" si="209"/>
        <v>1.027369501771444E-99</v>
      </c>
      <c r="HX63" s="86">
        <f t="shared" si="210"/>
        <v>1.5113436417027499E-128</v>
      </c>
      <c r="HY63" s="86">
        <f t="shared" si="211"/>
        <v>8.9451793979842872E-123</v>
      </c>
      <c r="HZ63" s="86">
        <f t="shared" si="212"/>
        <v>5.8436575054274515E-125</v>
      </c>
      <c r="IA63" s="86">
        <f t="shared" si="213"/>
        <v>4.8500086122840666E-129</v>
      </c>
      <c r="IB63" s="86">
        <f t="shared" si="214"/>
        <v>1.1816160854486814E-139</v>
      </c>
      <c r="IC63" s="86">
        <f t="shared" si="215"/>
        <v>6.0446292374539262E-141</v>
      </c>
      <c r="ID63" s="86">
        <f t="shared" si="216"/>
        <v>1.0637102863459488E-132</v>
      </c>
      <c r="IE63" s="86">
        <f t="shared" si="217"/>
        <v>5.7945688043539365E-115</v>
      </c>
      <c r="IF63" s="86">
        <f t="shared" si="218"/>
        <v>2.8642235000414347E-77</v>
      </c>
      <c r="IG63" s="86">
        <f t="shared" si="219"/>
        <v>7.5356203687056529E-59</v>
      </c>
      <c r="II63" s="86">
        <f t="shared" si="115"/>
        <v>1.5409593084316411E-280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1.1064079838412784E-165</v>
      </c>
      <c r="IW63" s="86">
        <f t="shared" si="129"/>
        <v>1.1759840218099031E-120</v>
      </c>
      <c r="IY63" s="86">
        <f t="shared" si="130"/>
        <v>2.064553870733296E-3</v>
      </c>
      <c r="IZ63" s="86">
        <f t="shared" si="131"/>
        <v>2.9459080526080558E-4</v>
      </c>
      <c r="JA63" s="86">
        <f t="shared" si="132"/>
        <v>7.5481864763052937E-4</v>
      </c>
      <c r="JB63" s="86">
        <f t="shared" si="133"/>
        <v>1.8266372530901167E-4</v>
      </c>
      <c r="JC63" s="86">
        <f t="shared" si="134"/>
        <v>2.5909867329312826E-4</v>
      </c>
      <c r="JD63" s="86">
        <f t="shared" si="135"/>
        <v>1.6370030381993125E-6</v>
      </c>
      <c r="JE63" s="86">
        <f t="shared" si="136"/>
        <v>6.3960915311185646E-7</v>
      </c>
      <c r="JF63" s="86">
        <f t="shared" si="137"/>
        <v>7.9463274258217891E-8</v>
      </c>
      <c r="JG63" s="86">
        <f t="shared" si="138"/>
        <v>1.2920321748365335E-6</v>
      </c>
      <c r="JH63" s="86">
        <f t="shared" si="139"/>
        <v>1.3102885886190446E-6</v>
      </c>
      <c r="JI63" s="86">
        <f t="shared" si="140"/>
        <v>8.2531107750849282E-6</v>
      </c>
      <c r="JJ63" s="86">
        <f t="shared" si="141"/>
        <v>2.6440468186249332E-4</v>
      </c>
      <c r="JK63" s="86">
        <f t="shared" si="142"/>
        <v>1.103056494203268E-4</v>
      </c>
      <c r="JL63" s="86">
        <f t="shared" si="143"/>
        <v>4.2847817026850233E-5</v>
      </c>
      <c r="JM63" s="86">
        <f t="shared" si="144"/>
        <v>1.0769125839733673E-6</v>
      </c>
    </row>
    <row r="64" spans="2:273" x14ac:dyDescent="0.25">
      <c r="B64" s="2">
        <v>37</v>
      </c>
      <c r="C64" s="37">
        <v>97.218999999999994</v>
      </c>
      <c r="D64" s="37">
        <v>99.632000000000005</v>
      </c>
      <c r="E64" s="37">
        <v>100.881</v>
      </c>
      <c r="F64" s="37">
        <v>98.965999999999994</v>
      </c>
      <c r="G64" s="37">
        <v>94.721999999999994</v>
      </c>
      <c r="H64" s="37">
        <v>95.174999999999997</v>
      </c>
      <c r="I64" s="37">
        <v>95.308999999999997</v>
      </c>
      <c r="J64" s="37">
        <v>97.286000000000001</v>
      </c>
      <c r="K64" s="37">
        <v>108.94799999999999</v>
      </c>
      <c r="L64" s="37">
        <v>102.965</v>
      </c>
      <c r="M64" s="37">
        <v>103.051</v>
      </c>
      <c r="N64" s="37">
        <v>97.233000000000004</v>
      </c>
      <c r="O64" s="37">
        <v>103.6</v>
      </c>
      <c r="P64" s="37">
        <v>99.716999999999999</v>
      </c>
      <c r="Q64" s="37">
        <v>93.332999999999998</v>
      </c>
      <c r="S64" s="4">
        <f t="shared" si="8"/>
        <v>95.107338350346851</v>
      </c>
      <c r="T64" s="4">
        <f t="shared" si="9"/>
        <v>95.600435903284222</v>
      </c>
      <c r="U64" s="4">
        <f t="shared" si="10"/>
        <v>98.126193355238144</v>
      </c>
      <c r="V64" s="4">
        <f t="shared" si="11"/>
        <v>95.931269524147609</v>
      </c>
      <c r="W64" s="4">
        <f t="shared" si="12"/>
        <v>92.812095415898625</v>
      </c>
      <c r="X64" s="4">
        <f t="shared" si="13"/>
        <v>95.200515964867463</v>
      </c>
      <c r="Y64" s="4">
        <f t="shared" si="14"/>
        <v>98.881424287271386</v>
      </c>
      <c r="Z64" s="4">
        <f t="shared" si="15"/>
        <v>102.29353811724903</v>
      </c>
      <c r="AA64" s="4">
        <f t="shared" si="16"/>
        <v>110.72119059828988</v>
      </c>
      <c r="AB64" s="4">
        <f t="shared" si="17"/>
        <v>104.11375788423223</v>
      </c>
      <c r="AC64" s="4">
        <f t="shared" si="18"/>
        <v>103.59987572494643</v>
      </c>
      <c r="AD64" s="4">
        <f t="shared" si="19"/>
        <v>94.858824745607166</v>
      </c>
      <c r="AE64" s="4">
        <f t="shared" si="20"/>
        <v>98.670412164161377</v>
      </c>
      <c r="AF64" s="4">
        <f t="shared" si="21"/>
        <v>96.377890285409009</v>
      </c>
      <c r="AG64" s="4">
        <f t="shared" si="22"/>
        <v>92.131000920113081</v>
      </c>
      <c r="AI64" s="4">
        <f t="shared" si="23"/>
        <v>2.1116616496531435</v>
      </c>
      <c r="AJ64" s="4">
        <f t="shared" si="24"/>
        <v>4.0315640967157833</v>
      </c>
      <c r="AK64" s="4">
        <f t="shared" si="25"/>
        <v>2.7548066447618567</v>
      </c>
      <c r="AL64" s="4">
        <f t="shared" si="26"/>
        <v>3.0347304758523848</v>
      </c>
      <c r="AM64" s="4">
        <f t="shared" si="27"/>
        <v>1.9099045841013691</v>
      </c>
      <c r="AN64" s="4">
        <f t="shared" si="28"/>
        <v>-2.5515964867466323E-2</v>
      </c>
      <c r="AO64" s="4">
        <f t="shared" si="29"/>
        <v>-3.5724242872713887</v>
      </c>
      <c r="AP64" s="4">
        <f t="shared" si="30"/>
        <v>-5.0075381172490268</v>
      </c>
      <c r="AQ64" s="4">
        <f t="shared" si="31"/>
        <v>-1.7731905982898866</v>
      </c>
      <c r="AR64" s="4">
        <f t="shared" si="32"/>
        <v>-1.148757884232225</v>
      </c>
      <c r="AS64" s="4">
        <f t="shared" si="33"/>
        <v>-0.54887572494642711</v>
      </c>
      <c r="AT64" s="4">
        <f t="shared" si="34"/>
        <v>2.3741752543928385</v>
      </c>
      <c r="AU64" s="4">
        <f t="shared" si="35"/>
        <v>4.9295878358386176</v>
      </c>
      <c r="AV64" s="4">
        <f t="shared" si="220"/>
        <v>3.3391097145909896</v>
      </c>
      <c r="AW64" s="4">
        <f t="shared" si="220"/>
        <v>1.2019990798869173</v>
      </c>
      <c r="AY64" s="2">
        <f t="shared" si="96"/>
        <v>93.398953072354018</v>
      </c>
      <c r="AZ64" s="2">
        <f t="shared" si="147"/>
        <v>95.218344425732667</v>
      </c>
      <c r="BA64" s="2">
        <f t="shared" si="148"/>
        <v>97.231797981445496</v>
      </c>
      <c r="BB64" s="2">
        <f t="shared" si="149"/>
        <v>95.652567537764867</v>
      </c>
      <c r="BC64" s="2">
        <f t="shared" si="150"/>
        <v>92.47182718447192</v>
      </c>
      <c r="BD64" s="2">
        <f t="shared" si="151"/>
        <v>95.194608636088631</v>
      </c>
      <c r="BE64" s="2">
        <f t="shared" si="152"/>
        <v>98.87917122076297</v>
      </c>
      <c r="BF64" s="2">
        <f t="shared" si="153"/>
        <v>102.29316565796971</v>
      </c>
      <c r="BG64" s="2">
        <f t="shared" si="154"/>
        <v>110.71680194698857</v>
      </c>
      <c r="BH64" s="2">
        <f t="shared" si="155"/>
        <v>104.10899604918185</v>
      </c>
      <c r="BI64" s="2">
        <f t="shared" si="156"/>
        <v>103.58088340212299</v>
      </c>
      <c r="BJ64" s="2">
        <f t="shared" si="157"/>
        <v>94.527809942612748</v>
      </c>
      <c r="BK64" s="2">
        <f t="shared" si="158"/>
        <v>98.498210241576942</v>
      </c>
      <c r="BL64" s="2">
        <f t="shared" si="159"/>
        <v>96.306380684120342</v>
      </c>
      <c r="BM64" s="2">
        <f t="shared" si="160"/>
        <v>92.128679928485724</v>
      </c>
      <c r="BO64" s="2">
        <f t="shared" si="38"/>
        <v>97.218999999999994</v>
      </c>
      <c r="BP64" s="2">
        <f t="shared" si="39"/>
        <v>99.632000000000005</v>
      </c>
      <c r="BQ64" s="2">
        <f t="shared" si="40"/>
        <v>100.881</v>
      </c>
      <c r="BR64" s="2">
        <f t="shared" si="41"/>
        <v>98.965999999999994</v>
      </c>
      <c r="BS64" s="2">
        <f t="shared" si="42"/>
        <v>94.721999999999994</v>
      </c>
      <c r="BT64" s="2">
        <f t="shared" si="43"/>
        <v>95.174999999999997</v>
      </c>
      <c r="BU64" s="2">
        <f t="shared" si="44"/>
        <v>95.308999999999997</v>
      </c>
      <c r="BV64" s="2">
        <f t="shared" si="45"/>
        <v>97.286000000000001</v>
      </c>
      <c r="BW64" s="2">
        <f t="shared" si="46"/>
        <v>108.94799999999999</v>
      </c>
      <c r="BX64" s="2">
        <f t="shared" si="47"/>
        <v>102.965</v>
      </c>
      <c r="BY64" s="2">
        <f t="shared" si="48"/>
        <v>103.051</v>
      </c>
      <c r="BZ64" s="2">
        <f t="shared" si="49"/>
        <v>97.233000000000004</v>
      </c>
      <c r="CA64" s="2">
        <f t="shared" si="50"/>
        <v>103.6</v>
      </c>
      <c r="CB64" s="2">
        <f t="shared" si="51"/>
        <v>99.716999999999999</v>
      </c>
      <c r="CC64" s="2">
        <f t="shared" si="52"/>
        <v>93.332999999999998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94.981063414634164</v>
      </c>
      <c r="DL64" s="2">
        <f t="shared" si="221"/>
        <v>98.892109256408204</v>
      </c>
      <c r="DM64" s="2">
        <f t="shared" si="221"/>
        <v>99.674436122017497</v>
      </c>
      <c r="DN64" s="2">
        <f t="shared" si="221"/>
        <v>98.653144746716706</v>
      </c>
      <c r="DO64" s="2">
        <f t="shared" si="221"/>
        <v>95.10361968641115</v>
      </c>
      <c r="DP64" s="2">
        <f t="shared" si="221"/>
        <v>96.812548461253272</v>
      </c>
      <c r="DQ64" s="2">
        <f t="shared" si="221"/>
        <v>97.393765517241363</v>
      </c>
      <c r="DR64" s="2">
        <f t="shared" si="221"/>
        <v>99.381473846153838</v>
      </c>
      <c r="DS64" s="2">
        <f t="shared" si="221"/>
        <v>108.95729162561577</v>
      </c>
      <c r="DT64" s="2">
        <f t="shared" si="221"/>
        <v>103.56578817733988</v>
      </c>
      <c r="DU64" s="2">
        <f t="shared" si="221"/>
        <v>104.95347704991083</v>
      </c>
      <c r="DV64" s="2">
        <f t="shared" si="221"/>
        <v>95.751400642843663</v>
      </c>
      <c r="DW64" s="2">
        <f t="shared" si="221"/>
        <v>103.2111272045028</v>
      </c>
      <c r="DX64" s="2">
        <f t="shared" si="221"/>
        <v>100.03412521008407</v>
      </c>
      <c r="DY64" s="2">
        <f t="shared" si="221"/>
        <v>93.314921839080455</v>
      </c>
      <c r="EA64" s="2">
        <f t="shared" si="71"/>
        <v>90.980573797442219</v>
      </c>
      <c r="EB64" s="2">
        <f t="shared" si="72"/>
        <v>87.833348092562275</v>
      </c>
      <c r="EC64" s="2">
        <f t="shared" si="73"/>
        <v>92.867229299363075</v>
      </c>
      <c r="ED64" s="2">
        <f t="shared" si="74"/>
        <v>89.188427494526877</v>
      </c>
      <c r="EE64" s="2">
        <f t="shared" si="75"/>
        <v>87.096859098850999</v>
      </c>
      <c r="EF64" s="2">
        <f t="shared" si="76"/>
        <v>90.363748907547702</v>
      </c>
      <c r="EG64" s="2">
        <f t="shared" si="77"/>
        <v>103.52819653888956</v>
      </c>
      <c r="EH64" s="2">
        <f t="shared" si="78"/>
        <v>111.97509512298069</v>
      </c>
      <c r="EI64" s="2">
        <f t="shared" si="79"/>
        <v>115.79606482531453</v>
      </c>
      <c r="EJ64" s="2">
        <f t="shared" si="80"/>
        <v>105.68272411313519</v>
      </c>
      <c r="EK64" s="2">
        <f t="shared" si="81"/>
        <v>99.74222627818088</v>
      </c>
      <c r="EL64" s="2">
        <f t="shared" si="82"/>
        <v>92.038638145119648</v>
      </c>
      <c r="EM64" s="2">
        <f t="shared" si="83"/>
        <v>87.779761451920024</v>
      </c>
      <c r="EN64" s="2">
        <f t="shared" si="84"/>
        <v>87.44530838768506</v>
      </c>
      <c r="EO64" s="2">
        <f t="shared" si="85"/>
        <v>88.488221109246794</v>
      </c>
      <c r="EQ64" s="2">
        <f t="shared" si="86"/>
        <v>90.631349217551886</v>
      </c>
      <c r="ER64" s="2">
        <f t="shared" si="222"/>
        <v>87.900621619829806</v>
      </c>
      <c r="ES64" s="2">
        <f t="shared" si="222"/>
        <v>91.165129764863593</v>
      </c>
      <c r="ET64" s="2">
        <f t="shared" si="222"/>
        <v>89.624090344395768</v>
      </c>
      <c r="EU64" s="2">
        <f t="shared" si="222"/>
        <v>87.050481736779517</v>
      </c>
      <c r="EV64" s="2">
        <f t="shared" si="222"/>
        <v>90.444220989817097</v>
      </c>
      <c r="EW64" s="2">
        <f t="shared" si="222"/>
        <v>99.213826788040308</v>
      </c>
      <c r="EX64" s="2">
        <f t="shared" si="222"/>
        <v>107.30952274633816</v>
      </c>
      <c r="EY64" s="2">
        <f t="shared" si="222"/>
        <v>108.95553946550105</v>
      </c>
      <c r="EZ64" s="2">
        <f t="shared" si="222"/>
        <v>102.50688301484</v>
      </c>
      <c r="FA64" s="2">
        <f t="shared" si="222"/>
        <v>97.938337357868988</v>
      </c>
      <c r="FB64" s="2">
        <f t="shared" si="222"/>
        <v>91.334761470437016</v>
      </c>
      <c r="FC64" s="2">
        <f t="shared" si="222"/>
        <v>86.824738581337812</v>
      </c>
      <c r="FD64" s="2">
        <f t="shared" si="222"/>
        <v>86.987819686118627</v>
      </c>
      <c r="FE64" s="2">
        <f t="shared" si="222"/>
        <v>89.083750480958045</v>
      </c>
      <c r="FG64" s="2">
        <f t="shared" si="88"/>
        <v>0.39547775385299433</v>
      </c>
      <c r="FH64" s="2">
        <f t="shared" si="223"/>
        <v>0.33220415090319605</v>
      </c>
      <c r="FI64" s="2">
        <f t="shared" si="223"/>
        <v>0.35882409551918065</v>
      </c>
      <c r="FJ64" s="2">
        <f t="shared" si="223"/>
        <v>0.31702874557254401</v>
      </c>
      <c r="FK64" s="2">
        <f t="shared" si="223"/>
        <v>0.32869617418454689</v>
      </c>
      <c r="FL64" s="2">
        <f t="shared" si="223"/>
        <v>0.25089033716734255</v>
      </c>
      <c r="FM64" s="2">
        <f t="shared" si="223"/>
        <v>0.24216281662288139</v>
      </c>
      <c r="FN64" s="2">
        <f t="shared" si="223"/>
        <v>0.23121525370115165</v>
      </c>
      <c r="FO64" s="2">
        <f t="shared" si="223"/>
        <v>0.25732730712569185</v>
      </c>
      <c r="FP64" s="2">
        <f t="shared" si="223"/>
        <v>0.25665032791501335</v>
      </c>
      <c r="FQ64" s="2">
        <f t="shared" si="223"/>
        <v>0.26338181660554055</v>
      </c>
      <c r="FR64" s="2">
        <f t="shared" si="223"/>
        <v>0.32955914543381659</v>
      </c>
      <c r="FS64" s="2">
        <f t="shared" si="223"/>
        <v>0.3054103555889438</v>
      </c>
      <c r="FT64" s="2">
        <f t="shared" si="223"/>
        <v>0.29611508401271142</v>
      </c>
      <c r="FU64" s="2">
        <f t="shared" si="223"/>
        <v>0.2457678388074214</v>
      </c>
      <c r="FW64" s="2">
        <f t="shared" si="112"/>
        <v>1.63051548458403E-5</v>
      </c>
      <c r="FX64" s="2">
        <f t="shared" si="164"/>
        <v>2.2769746201961277E-5</v>
      </c>
      <c r="FY64" s="2">
        <f t="shared" si="165"/>
        <v>2.838225383380175E-5</v>
      </c>
      <c r="FZ64" s="2">
        <f t="shared" si="166"/>
        <v>2.3478496525949304E-5</v>
      </c>
      <c r="GA64" s="2">
        <f t="shared" si="167"/>
        <v>2.0035563851838793E-5</v>
      </c>
      <c r="GB64" s="2">
        <f t="shared" si="168"/>
        <v>2.074246250649836E-5</v>
      </c>
      <c r="GC64" s="2">
        <f t="shared" si="169"/>
        <v>2.9063586743016785E-5</v>
      </c>
      <c r="GD64" s="2">
        <f t="shared" si="170"/>
        <v>3.1191611690853372E-5</v>
      </c>
      <c r="GE64" s="2">
        <f t="shared" si="171"/>
        <v>4.279936607788355E-5</v>
      </c>
      <c r="GF64" s="2">
        <f t="shared" si="172"/>
        <v>3.2882707832477562E-5</v>
      </c>
      <c r="GG64" s="2">
        <f t="shared" si="173"/>
        <v>2.4919906129418105E-5</v>
      </c>
      <c r="GH64" s="2">
        <f t="shared" si="174"/>
        <v>2.2538440073960603E-5</v>
      </c>
      <c r="GI64" s="2">
        <f t="shared" si="175"/>
        <v>1.8911805220725108E-5</v>
      </c>
      <c r="GJ64" s="2">
        <f t="shared" si="176"/>
        <v>1.3060384649377235E-5</v>
      </c>
      <c r="GK64" s="2">
        <f t="shared" si="177"/>
        <v>9.9010174380871704E-6</v>
      </c>
      <c r="GM64" s="86">
        <f t="shared" si="113"/>
        <v>2.9088665761634268E-3</v>
      </c>
      <c r="GN64" s="86">
        <f t="shared" si="178"/>
        <v>4.8394670030035906E-4</v>
      </c>
      <c r="GO64" s="86">
        <f t="shared" si="179"/>
        <v>1.1545761632982523E-3</v>
      </c>
      <c r="GP64" s="86">
        <f t="shared" si="180"/>
        <v>3.0762555635850507E-4</v>
      </c>
      <c r="GQ64" s="86">
        <f t="shared" si="181"/>
        <v>4.2934052165592528E-4</v>
      </c>
      <c r="GR64" s="86">
        <f t="shared" si="182"/>
        <v>3.918994819763906E-6</v>
      </c>
      <c r="GS64" s="86">
        <f t="shared" si="183"/>
        <v>1.637449811810537E-6</v>
      </c>
      <c r="GT64" s="86">
        <f t="shared" si="184"/>
        <v>2.4054286174510091E-7</v>
      </c>
      <c r="GU64" s="86">
        <f t="shared" si="185"/>
        <v>3.2486857536009921E-6</v>
      </c>
      <c r="GV64" s="86">
        <f t="shared" si="186"/>
        <v>3.2783435130682414E-6</v>
      </c>
      <c r="GW64" s="86">
        <f t="shared" si="187"/>
        <v>1.7270890642300507E-5</v>
      </c>
      <c r="GX64" s="86">
        <f t="shared" si="188"/>
        <v>4.3792161379763834E-4</v>
      </c>
      <c r="GY64" s="86">
        <f t="shared" si="189"/>
        <v>1.9226568190983353E-4</v>
      </c>
      <c r="GZ64" s="86">
        <f t="shared" si="190"/>
        <v>8.1978272169360746E-5</v>
      </c>
      <c r="HA64" s="86">
        <f t="shared" si="191"/>
        <v>2.6451499791112523E-6</v>
      </c>
      <c r="HC64" s="86">
        <f t="shared" si="145"/>
        <v>2.1219038388410091E-11</v>
      </c>
      <c r="HD64" s="86">
        <f t="shared" si="192"/>
        <v>1.5883757096703243E-14</v>
      </c>
      <c r="HE64" s="86">
        <f t="shared" si="193"/>
        <v>4.2694266525913992E-16</v>
      </c>
      <c r="HF64" s="86">
        <f t="shared" si="194"/>
        <v>3.5253067242014212E-14</v>
      </c>
      <c r="HG64" s="86">
        <f t="shared" si="195"/>
        <v>1.4323313167051697E-12</v>
      </c>
      <c r="HH64" s="86">
        <f t="shared" si="196"/>
        <v>1.0115827569777199E-16</v>
      </c>
      <c r="HI64" s="86">
        <f t="shared" si="197"/>
        <v>3.8743536316137515E-16</v>
      </c>
      <c r="HJ64" s="86">
        <f t="shared" si="198"/>
        <v>1.4065863131141206E-16</v>
      </c>
      <c r="HK64" s="86">
        <f t="shared" si="199"/>
        <v>9.4506182914369581E-17</v>
      </c>
      <c r="HL64" s="86">
        <f t="shared" si="200"/>
        <v>1.0228906608139822E-17</v>
      </c>
      <c r="HM64" s="86">
        <f t="shared" si="201"/>
        <v>3.7699131985323876E-18</v>
      </c>
      <c r="HN64" s="86">
        <f t="shared" si="202"/>
        <v>1.0294105381158388E-16</v>
      </c>
      <c r="HO64" s="86">
        <f t="shared" si="203"/>
        <v>5.2523835517689012E-15</v>
      </c>
      <c r="HP64" s="86">
        <f t="shared" si="204"/>
        <v>8.0204640442338088E-18</v>
      </c>
      <c r="HQ64" s="86">
        <f t="shared" si="205"/>
        <v>1.8109497682812432E-23</v>
      </c>
      <c r="HS64" s="86">
        <f t="shared" si="114"/>
        <v>7.097748737493288E-81</v>
      </c>
      <c r="HT64" s="86">
        <f t="shared" si="206"/>
        <v>1.5265559693528548E-111</v>
      </c>
      <c r="HU64" s="86">
        <f t="shared" si="207"/>
        <v>7.4545997886681606E-115</v>
      </c>
      <c r="HV64" s="86">
        <f t="shared" si="208"/>
        <v>7.4273439914963412E-106</v>
      </c>
      <c r="HW64" s="86">
        <f t="shared" si="209"/>
        <v>1.5573832761958399E-97</v>
      </c>
      <c r="HX64" s="86">
        <f t="shared" si="210"/>
        <v>1.0593724584952639E-125</v>
      </c>
      <c r="HY64" s="86">
        <f t="shared" si="211"/>
        <v>5.1088753758700634E-120</v>
      </c>
      <c r="HZ64" s="86">
        <f t="shared" si="212"/>
        <v>3.8495435027605845E-122</v>
      </c>
      <c r="IA64" s="86">
        <f t="shared" si="213"/>
        <v>4.5500211504690374E-126</v>
      </c>
      <c r="IB64" s="86">
        <f t="shared" si="214"/>
        <v>1.7246694012284394E-136</v>
      </c>
      <c r="IC64" s="86">
        <f t="shared" si="215"/>
        <v>8.2255768481360252E-138</v>
      </c>
      <c r="ID64" s="86">
        <f t="shared" si="216"/>
        <v>9.1444183568904404E-130</v>
      </c>
      <c r="IE64" s="86">
        <f t="shared" si="217"/>
        <v>1.7459988668570755E-112</v>
      </c>
      <c r="IF64" s="86">
        <f t="shared" si="218"/>
        <v>1.2027670708697872E-75</v>
      </c>
      <c r="IG64" s="86">
        <f t="shared" si="219"/>
        <v>1.1784237418557579E-57</v>
      </c>
      <c r="II64" s="86">
        <f t="shared" si="115"/>
        <v>6.0497040951458363E-276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4.9170804804542478E-163</v>
      </c>
      <c r="IW64" s="86">
        <f t="shared" si="129"/>
        <v>8.8133910037015079E-119</v>
      </c>
      <c r="IY64" s="86">
        <f t="shared" si="130"/>
        <v>2.9088665973824651E-3</v>
      </c>
      <c r="IZ64" s="86">
        <f t="shared" si="131"/>
        <v>4.8394670031624284E-4</v>
      </c>
      <c r="JA64" s="86">
        <f t="shared" si="132"/>
        <v>1.1545761632986793E-3</v>
      </c>
      <c r="JB64" s="86">
        <f t="shared" si="133"/>
        <v>3.0762555639375812E-4</v>
      </c>
      <c r="JC64" s="86">
        <f t="shared" si="134"/>
        <v>4.2934052308825658E-4</v>
      </c>
      <c r="JD64" s="86">
        <f t="shared" si="135"/>
        <v>3.9189948198650646E-6</v>
      </c>
      <c r="JE64" s="86">
        <f t="shared" si="136"/>
        <v>1.6374498121979724E-6</v>
      </c>
      <c r="JF64" s="86">
        <f t="shared" si="137"/>
        <v>2.4054286188575952E-7</v>
      </c>
      <c r="JG64" s="86">
        <f t="shared" si="138"/>
        <v>3.2486857536954981E-6</v>
      </c>
      <c r="JH64" s="86">
        <f t="shared" si="139"/>
        <v>3.2783435130784702E-6</v>
      </c>
      <c r="JI64" s="86">
        <f t="shared" si="140"/>
        <v>1.7270890642304278E-5</v>
      </c>
      <c r="JJ64" s="86">
        <f t="shared" si="141"/>
        <v>4.3792161379774128E-4</v>
      </c>
      <c r="JK64" s="86">
        <f t="shared" si="142"/>
        <v>1.9226568191508592E-4</v>
      </c>
      <c r="JL64" s="86">
        <f t="shared" si="143"/>
        <v>8.1978272169368769E-5</v>
      </c>
      <c r="JM64" s="86">
        <f t="shared" si="144"/>
        <v>2.6451499791112523E-6</v>
      </c>
    </row>
    <row r="65" spans="2:273" x14ac:dyDescent="0.25">
      <c r="B65" s="2">
        <v>38</v>
      </c>
      <c r="C65" s="37">
        <v>97.203000000000003</v>
      </c>
      <c r="D65" s="37">
        <v>99.491</v>
      </c>
      <c r="E65" s="37">
        <v>102.18600000000001</v>
      </c>
      <c r="F65" s="37">
        <v>98.397000000000006</v>
      </c>
      <c r="G65" s="37">
        <v>96.555999999999997</v>
      </c>
      <c r="H65" s="37">
        <v>95</v>
      </c>
      <c r="I65" s="37">
        <v>93.835999999999999</v>
      </c>
      <c r="J65" s="37">
        <v>99.945999999999998</v>
      </c>
      <c r="K65" s="37">
        <v>108.379</v>
      </c>
      <c r="L65" s="37">
        <v>102.684</v>
      </c>
      <c r="M65" s="37">
        <v>103.678</v>
      </c>
      <c r="N65" s="37">
        <v>97.1</v>
      </c>
      <c r="O65" s="37">
        <v>104.7</v>
      </c>
      <c r="P65" s="37">
        <v>100</v>
      </c>
      <c r="Q65" s="37">
        <v>93.05</v>
      </c>
      <c r="S65" s="4">
        <f t="shared" si="8"/>
        <v>95.732196446342783</v>
      </c>
      <c r="T65" s="4">
        <f t="shared" si="9"/>
        <v>95.869805126663181</v>
      </c>
      <c r="U65" s="4">
        <f t="shared" si="10"/>
        <v>98.590676639267542</v>
      </c>
      <c r="V65" s="4">
        <f t="shared" si="11"/>
        <v>96.127051954407307</v>
      </c>
      <c r="W65" s="4">
        <f t="shared" si="12"/>
        <v>93.027834171730305</v>
      </c>
      <c r="X65" s="4">
        <f t="shared" si="13"/>
        <v>95.218960834278235</v>
      </c>
      <c r="Y65" s="4">
        <f t="shared" si="14"/>
        <v>99.123609982664448</v>
      </c>
      <c r="Z65" s="4">
        <f t="shared" si="15"/>
        <v>102.61561456749695</v>
      </c>
      <c r="AA65" s="4">
        <f t="shared" si="16"/>
        <v>110.73461326872895</v>
      </c>
      <c r="AB65" s="4">
        <f t="shared" si="17"/>
        <v>104.13944697667939</v>
      </c>
      <c r="AC65" s="4">
        <f t="shared" si="18"/>
        <v>103.62364131275824</v>
      </c>
      <c r="AD65" s="4">
        <f t="shared" si="19"/>
        <v>94.909200077068931</v>
      </c>
      <c r="AE65" s="4">
        <f t="shared" si="20"/>
        <v>98.668231261852796</v>
      </c>
      <c r="AF65" s="4">
        <f t="shared" si="21"/>
        <v>96.291012785266759</v>
      </c>
      <c r="AG65" s="4">
        <f t="shared" si="22"/>
        <v>92.084470141620329</v>
      </c>
      <c r="AI65" s="4">
        <f t="shared" si="23"/>
        <v>1.4708035536572197</v>
      </c>
      <c r="AJ65" s="4">
        <f t="shared" si="24"/>
        <v>3.6211948733368189</v>
      </c>
      <c r="AK65" s="4">
        <f t="shared" si="25"/>
        <v>3.5953233607324648</v>
      </c>
      <c r="AL65" s="4">
        <f t="shared" si="26"/>
        <v>2.2699480455926988</v>
      </c>
      <c r="AM65" s="4">
        <f t="shared" si="27"/>
        <v>3.5281658282696924</v>
      </c>
      <c r="AN65" s="4">
        <f t="shared" si="28"/>
        <v>-0.21896083427823498</v>
      </c>
      <c r="AO65" s="4">
        <f t="shared" si="29"/>
        <v>-5.2876099826644491</v>
      </c>
      <c r="AP65" s="4">
        <f t="shared" si="30"/>
        <v>-2.66961456749695</v>
      </c>
      <c r="AQ65" s="4">
        <f t="shared" si="31"/>
        <v>-2.3556132687289448</v>
      </c>
      <c r="AR65" s="4">
        <f t="shared" si="32"/>
        <v>-1.4554469766793972</v>
      </c>
      <c r="AS65" s="4">
        <f t="shared" si="33"/>
        <v>5.4358687241759185E-2</v>
      </c>
      <c r="AT65" s="4">
        <f t="shared" si="34"/>
        <v>2.1907999229310633</v>
      </c>
      <c r="AU65" s="4">
        <f t="shared" si="35"/>
        <v>6.0317687381472069</v>
      </c>
      <c r="AV65" s="4">
        <f t="shared" si="220"/>
        <v>3.7089872147332414</v>
      </c>
      <c r="AW65" s="4">
        <f t="shared" si="220"/>
        <v>0.96552985837966787</v>
      </c>
      <c r="AY65" s="2">
        <f t="shared" si="96"/>
        <v>93.419171444863323</v>
      </c>
      <c r="AZ65" s="2">
        <f t="shared" si="147"/>
        <v>95.272397729283668</v>
      </c>
      <c r="BA65" s="2">
        <f t="shared" si="148"/>
        <v>97.283342450193913</v>
      </c>
      <c r="BB65" s="2">
        <f t="shared" si="149"/>
        <v>95.680524685436538</v>
      </c>
      <c r="BC65" s="2">
        <f t="shared" si="150"/>
        <v>92.491399508386195</v>
      </c>
      <c r="BD65" s="2">
        <f t="shared" si="151"/>
        <v>95.205732844217565</v>
      </c>
      <c r="BE65" s="2">
        <f t="shared" si="152"/>
        <v>99.118229412418614</v>
      </c>
      <c r="BF65" s="2">
        <f t="shared" si="153"/>
        <v>102.61457237493389</v>
      </c>
      <c r="BG65" s="2">
        <f t="shared" si="154"/>
        <v>110.72434542765974</v>
      </c>
      <c r="BH65" s="2">
        <f t="shared" si="155"/>
        <v>104.12835643472091</v>
      </c>
      <c r="BI65" s="2">
        <f t="shared" si="156"/>
        <v>103.58619601002681</v>
      </c>
      <c r="BJ65" s="2">
        <f t="shared" si="157"/>
        <v>94.387636591752667</v>
      </c>
      <c r="BK65" s="2">
        <f t="shared" si="158"/>
        <v>98.383119988195034</v>
      </c>
      <c r="BL65" s="2">
        <f t="shared" si="159"/>
        <v>96.161885519403256</v>
      </c>
      <c r="BM65" s="2">
        <f t="shared" si="160"/>
        <v>92.079141409680261</v>
      </c>
      <c r="BO65" s="2">
        <f t="shared" si="38"/>
        <v>97.203000000000003</v>
      </c>
      <c r="BP65" s="2">
        <f t="shared" si="39"/>
        <v>99.491</v>
      </c>
      <c r="BQ65" s="2">
        <f t="shared" si="40"/>
        <v>102.18600000000001</v>
      </c>
      <c r="BR65" s="2">
        <f t="shared" si="41"/>
        <v>98.397000000000006</v>
      </c>
      <c r="BS65" s="2">
        <f t="shared" si="42"/>
        <v>96.555999999999997</v>
      </c>
      <c r="BT65" s="2">
        <f t="shared" si="43"/>
        <v>95</v>
      </c>
      <c r="BU65" s="2">
        <f t="shared" si="44"/>
        <v>93.835999999999999</v>
      </c>
      <c r="BV65" s="2">
        <f t="shared" si="45"/>
        <v>99.945999999999998</v>
      </c>
      <c r="BW65" s="2">
        <f t="shared" si="46"/>
        <v>108.379</v>
      </c>
      <c r="BX65" s="2">
        <f t="shared" si="47"/>
        <v>102.684</v>
      </c>
      <c r="BY65" s="2">
        <f t="shared" si="48"/>
        <v>103.678</v>
      </c>
      <c r="BZ65" s="2">
        <f t="shared" si="49"/>
        <v>97.1</v>
      </c>
      <c r="CA65" s="2">
        <f t="shared" si="50"/>
        <v>104.7</v>
      </c>
      <c r="CB65" s="2">
        <f t="shared" si="51"/>
        <v>100</v>
      </c>
      <c r="CC65" s="2">
        <f t="shared" si="52"/>
        <v>93.05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95.249741463414651</v>
      </c>
      <c r="DL65" s="2">
        <f t="shared" si="221"/>
        <v>99.380702887394349</v>
      </c>
      <c r="DM65" s="2">
        <f t="shared" si="221"/>
        <v>100.08574826336452</v>
      </c>
      <c r="DN65" s="2">
        <f t="shared" si="221"/>
        <v>99.041322326454051</v>
      </c>
      <c r="DO65" s="2">
        <f t="shared" si="221"/>
        <v>95.434363414634149</v>
      </c>
      <c r="DP65" s="2">
        <f t="shared" si="221"/>
        <v>97.029324212087531</v>
      </c>
      <c r="DQ65" s="2">
        <f t="shared" si="221"/>
        <v>97.669434482758604</v>
      </c>
      <c r="DR65" s="2">
        <f t="shared" si="221"/>
        <v>99.643190769230756</v>
      </c>
      <c r="DS65" s="2">
        <f t="shared" si="221"/>
        <v>108.95434285714286</v>
      </c>
      <c r="DT65" s="2">
        <f t="shared" si="221"/>
        <v>103.65897044334973</v>
      </c>
      <c r="DU65" s="2">
        <f t="shared" si="221"/>
        <v>105.19328888146163</v>
      </c>
      <c r="DV65" s="2">
        <f t="shared" si="221"/>
        <v>95.750116387110751</v>
      </c>
      <c r="DW65" s="2">
        <f t="shared" si="221"/>
        <v>103.53731435272044</v>
      </c>
      <c r="DX65" s="2">
        <f t="shared" si="221"/>
        <v>100.21267563025214</v>
      </c>
      <c r="DY65" s="2">
        <f t="shared" si="221"/>
        <v>93.396480459770103</v>
      </c>
      <c r="EA65" s="2">
        <f t="shared" si="71"/>
        <v>90.867210272359131</v>
      </c>
      <c r="EB65" s="2">
        <f t="shared" si="72"/>
        <v>87.740548355738895</v>
      </c>
      <c r="EC65" s="2">
        <f t="shared" si="73"/>
        <v>92.716525981172751</v>
      </c>
      <c r="ED65" s="2">
        <f t="shared" si="74"/>
        <v>89.077418151382389</v>
      </c>
      <c r="EE65" s="2">
        <f t="shared" si="75"/>
        <v>87.00977628926681</v>
      </c>
      <c r="EF65" s="2">
        <f t="shared" si="76"/>
        <v>90.239928774791295</v>
      </c>
      <c r="EG65" s="2">
        <f t="shared" si="77"/>
        <v>103.25375073865165</v>
      </c>
      <c r="EH65" s="2">
        <f t="shared" si="78"/>
        <v>111.625661755113</v>
      </c>
      <c r="EI65" s="2">
        <f t="shared" si="79"/>
        <v>115.38441728765051</v>
      </c>
      <c r="EJ65" s="2">
        <f t="shared" si="80"/>
        <v>105.36865281240013</v>
      </c>
      <c r="EK65" s="2">
        <f t="shared" si="81"/>
        <v>99.487182645543655</v>
      </c>
      <c r="EL65" s="2">
        <f t="shared" si="82"/>
        <v>91.859801365442465</v>
      </c>
      <c r="EM65" s="2">
        <f t="shared" si="83"/>
        <v>87.692499901962066</v>
      </c>
      <c r="EN65" s="2">
        <f t="shared" si="84"/>
        <v>87.380160043930502</v>
      </c>
      <c r="EO65" s="2">
        <f t="shared" si="85"/>
        <v>88.392079648566693</v>
      </c>
      <c r="EQ65" s="2">
        <f t="shared" si="86"/>
        <v>90.522462565071336</v>
      </c>
      <c r="ER65" s="2">
        <f t="shared" si="222"/>
        <v>87.806939284980743</v>
      </c>
      <c r="ES65" s="2">
        <f t="shared" si="222"/>
        <v>91.038240379236782</v>
      </c>
      <c r="ET65" s="2">
        <f t="shared" si="222"/>
        <v>89.507257641411002</v>
      </c>
      <c r="EU65" s="2">
        <f t="shared" si="222"/>
        <v>86.964024064052438</v>
      </c>
      <c r="EV65" s="2">
        <f t="shared" si="222"/>
        <v>90.319372106931411</v>
      </c>
      <c r="EW65" s="2">
        <f t="shared" si="222"/>
        <v>98.99783970894282</v>
      </c>
      <c r="EX65" s="2">
        <f t="shared" si="222"/>
        <v>107.02340855961889</v>
      </c>
      <c r="EY65" s="2">
        <f t="shared" si="222"/>
        <v>108.64083529544011</v>
      </c>
      <c r="EZ65" s="2">
        <f t="shared" si="222"/>
        <v>102.23647446730767</v>
      </c>
      <c r="FA65" s="2">
        <f t="shared" si="222"/>
        <v>97.70814499070633</v>
      </c>
      <c r="FB65" s="2">
        <f t="shared" si="222"/>
        <v>91.165917336760913</v>
      </c>
      <c r="FC65" s="2">
        <f t="shared" si="222"/>
        <v>86.749894537749071</v>
      </c>
      <c r="FD65" s="2">
        <f t="shared" si="222"/>
        <v>86.928969975670753</v>
      </c>
      <c r="FE65" s="2">
        <f t="shared" si="222"/>
        <v>88.978732096117639</v>
      </c>
      <c r="FG65" s="2">
        <f t="shared" si="88"/>
        <v>0.41769556798876789</v>
      </c>
      <c r="FH65" s="2">
        <f t="shared" si="223"/>
        <v>0.3529426352962608</v>
      </c>
      <c r="FI65" s="2">
        <f t="shared" si="223"/>
        <v>0.38027806420779042</v>
      </c>
      <c r="FJ65" s="2">
        <f t="shared" si="223"/>
        <v>0.33729837697980025</v>
      </c>
      <c r="FK65" s="2">
        <f t="shared" si="223"/>
        <v>0.34933022323169571</v>
      </c>
      <c r="FL65" s="2">
        <f t="shared" si="223"/>
        <v>0.26859433826475176</v>
      </c>
      <c r="FM65" s="2">
        <f t="shared" si="223"/>
        <v>0.25946427252842352</v>
      </c>
      <c r="FN65" s="2">
        <f t="shared" si="223"/>
        <v>0.24799050296334116</v>
      </c>
      <c r="FO65" s="2">
        <f t="shared" si="223"/>
        <v>0.27531859156745109</v>
      </c>
      <c r="FP65" s="2">
        <f t="shared" si="223"/>
        <v>0.27461178213073006</v>
      </c>
      <c r="FQ65" s="2">
        <f t="shared" si="223"/>
        <v>0.28163588171091708</v>
      </c>
      <c r="FR65" s="2">
        <f t="shared" si="223"/>
        <v>0.35021910562884212</v>
      </c>
      <c r="FS65" s="2">
        <f t="shared" si="223"/>
        <v>0.32529095461192997</v>
      </c>
      <c r="FT65" s="2">
        <f t="shared" si="223"/>
        <v>0.3156655935754622</v>
      </c>
      <c r="FU65" s="2">
        <f t="shared" si="223"/>
        <v>0.26323739217292319</v>
      </c>
      <c r="FW65" s="2">
        <f t="shared" si="112"/>
        <v>1.7878218649120843E-5</v>
      </c>
      <c r="FX65" s="2">
        <f t="shared" si="164"/>
        <v>2.4966475396209938E-5</v>
      </c>
      <c r="FY65" s="2">
        <f t="shared" si="165"/>
        <v>3.1120437270047103E-5</v>
      </c>
      <c r="FZ65" s="2">
        <f t="shared" si="166"/>
        <v>2.5743601205474206E-5</v>
      </c>
      <c r="GA65" s="2">
        <f t="shared" si="167"/>
        <v>2.1968516445942046E-5</v>
      </c>
      <c r="GB65" s="2">
        <f t="shared" si="168"/>
        <v>2.2743612358281299E-5</v>
      </c>
      <c r="GC65" s="2">
        <f t="shared" si="169"/>
        <v>3.186749980888735E-5</v>
      </c>
      <c r="GD65" s="2">
        <f t="shared" si="170"/>
        <v>3.4200819200703615E-5</v>
      </c>
      <c r="GE65" s="2">
        <f t="shared" si="171"/>
        <v>4.6928377936227028E-5</v>
      </c>
      <c r="GF65" s="2">
        <f t="shared" si="172"/>
        <v>3.6055057785073404E-5</v>
      </c>
      <c r="GG65" s="2">
        <f t="shared" si="173"/>
        <v>2.7324068027563588E-5</v>
      </c>
      <c r="GH65" s="2">
        <f t="shared" si="174"/>
        <v>2.4712854378865544E-5</v>
      </c>
      <c r="GI65" s="2">
        <f t="shared" si="175"/>
        <v>2.0736344239178245E-5</v>
      </c>
      <c r="GJ65" s="2">
        <f t="shared" si="176"/>
        <v>1.4320408956963508E-5</v>
      </c>
      <c r="GK65" s="2">
        <f t="shared" si="177"/>
        <v>1.0856239370265506E-5</v>
      </c>
      <c r="GM65" s="86">
        <f t="shared" si="113"/>
        <v>4.0578346268614965E-3</v>
      </c>
      <c r="GN65" s="86">
        <f t="shared" si="178"/>
        <v>7.823487074655694E-4</v>
      </c>
      <c r="GO65" s="86">
        <f t="shared" si="179"/>
        <v>1.7427832761431007E-3</v>
      </c>
      <c r="GP65" s="86">
        <f t="shared" si="180"/>
        <v>5.0947330378259845E-4</v>
      </c>
      <c r="GQ65" s="86">
        <f t="shared" si="181"/>
        <v>6.9988584305809905E-4</v>
      </c>
      <c r="GR65" s="86">
        <f t="shared" si="182"/>
        <v>9.099258395330737E-6</v>
      </c>
      <c r="GS65" s="86">
        <f t="shared" si="183"/>
        <v>4.0555432389557427E-6</v>
      </c>
      <c r="GT65" s="86">
        <f t="shared" si="184"/>
        <v>6.9890860805498364E-7</v>
      </c>
      <c r="GU65" s="86">
        <f t="shared" si="185"/>
        <v>7.8935209356600031E-6</v>
      </c>
      <c r="GV65" s="86">
        <f t="shared" si="186"/>
        <v>7.9283218830316772E-6</v>
      </c>
      <c r="GW65" s="86">
        <f t="shared" si="187"/>
        <v>3.5255574469020124E-5</v>
      </c>
      <c r="GX65" s="86">
        <f t="shared" si="188"/>
        <v>7.1352373462762163E-4</v>
      </c>
      <c r="GY65" s="86">
        <f t="shared" si="189"/>
        <v>3.2914833226847746E-4</v>
      </c>
      <c r="GZ65" s="86">
        <f t="shared" si="190"/>
        <v>1.5338608714602199E-4</v>
      </c>
      <c r="HA65" s="86">
        <f t="shared" si="191"/>
        <v>6.2964332721697776E-6</v>
      </c>
      <c r="HC65" s="86">
        <f t="shared" si="145"/>
        <v>5.0315827378171947E-11</v>
      </c>
      <c r="HD65" s="86">
        <f t="shared" si="192"/>
        <v>5.2075262554785243E-14</v>
      </c>
      <c r="HE65" s="86">
        <f t="shared" si="193"/>
        <v>1.5809537339261811E-15</v>
      </c>
      <c r="HF65" s="86">
        <f t="shared" si="194"/>
        <v>1.118486561739824E-13</v>
      </c>
      <c r="HG65" s="86">
        <f t="shared" si="195"/>
        <v>4.0394252024053636E-12</v>
      </c>
      <c r="HH65" s="86">
        <f t="shared" si="196"/>
        <v>4.0539569409056755E-16</v>
      </c>
      <c r="HI65" s="86">
        <f t="shared" si="197"/>
        <v>1.4951794679493007E-15</v>
      </c>
      <c r="HJ65" s="86">
        <f t="shared" si="198"/>
        <v>5.6386476793392614E-16</v>
      </c>
      <c r="HK65" s="86">
        <f t="shared" si="199"/>
        <v>4.0217646412063674E-16</v>
      </c>
      <c r="HL65" s="86">
        <f t="shared" si="200"/>
        <v>4.7066711740860348E-17</v>
      </c>
      <c r="HM65" s="86">
        <f t="shared" si="201"/>
        <v>1.7313478493242684E-17</v>
      </c>
      <c r="HN65" s="86">
        <f t="shared" si="202"/>
        <v>4.2080556926326213E-16</v>
      </c>
      <c r="HO65" s="86">
        <f t="shared" si="203"/>
        <v>1.7569561076357928E-14</v>
      </c>
      <c r="HP65" s="86">
        <f t="shared" si="204"/>
        <v>3.5648363266927148E-17</v>
      </c>
      <c r="HQ65" s="86">
        <f t="shared" si="205"/>
        <v>1.3244552358453019E-22</v>
      </c>
      <c r="HS65" s="86">
        <f t="shared" si="114"/>
        <v>3.7365913231965983E-79</v>
      </c>
      <c r="HT65" s="86">
        <f t="shared" si="206"/>
        <v>4.2384635857172466E-109</v>
      </c>
      <c r="HU65" s="86">
        <f t="shared" si="207"/>
        <v>2.8766808577867695E-112</v>
      </c>
      <c r="HV65" s="86">
        <f t="shared" si="208"/>
        <v>1.6397995753294354E-103</v>
      </c>
      <c r="HW65" s="86">
        <f t="shared" si="209"/>
        <v>2.2314309444406498E-95</v>
      </c>
      <c r="HX65" s="86">
        <f t="shared" si="210"/>
        <v>6.8942752468727079E-123</v>
      </c>
      <c r="HY65" s="86">
        <f t="shared" si="211"/>
        <v>2.712418586045021E-117</v>
      </c>
      <c r="HZ65" s="86">
        <f t="shared" si="212"/>
        <v>2.3527248276452309E-119</v>
      </c>
      <c r="IA65" s="86">
        <f t="shared" si="213"/>
        <v>3.9375501689267272E-123</v>
      </c>
      <c r="IB65" s="86">
        <f t="shared" si="214"/>
        <v>2.3134437175513614E-133</v>
      </c>
      <c r="IC65" s="86">
        <f t="shared" si="215"/>
        <v>1.0311676733346868E-134</v>
      </c>
      <c r="ID65" s="86">
        <f t="shared" si="216"/>
        <v>7.2826161460780698E-127</v>
      </c>
      <c r="IE65" s="86">
        <f t="shared" si="217"/>
        <v>4.9394435459729922E-110</v>
      </c>
      <c r="IF65" s="86">
        <f t="shared" si="218"/>
        <v>4.8505890074810421E-74</v>
      </c>
      <c r="IG65" s="86">
        <f t="shared" si="219"/>
        <v>1.7903800959615849E-56</v>
      </c>
      <c r="II65" s="86">
        <f t="shared" si="115"/>
        <v>2.175281593737867E-271</v>
      </c>
      <c r="IJ65" s="86">
        <f t="shared" si="116"/>
        <v>0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2.0795061888536975E-160</v>
      </c>
      <c r="IW65" s="86">
        <f t="shared" si="129"/>
        <v>6.3828431849177098E-117</v>
      </c>
      <c r="IY65" s="86">
        <f t="shared" si="130"/>
        <v>4.0578346771773235E-3</v>
      </c>
      <c r="IZ65" s="86">
        <f t="shared" si="131"/>
        <v>7.8234870751764472E-4</v>
      </c>
      <c r="JA65" s="86">
        <f t="shared" si="132"/>
        <v>1.7427832761446817E-3</v>
      </c>
      <c r="JB65" s="86">
        <f t="shared" si="133"/>
        <v>5.0947330389444713E-4</v>
      </c>
      <c r="JC65" s="86">
        <f t="shared" si="134"/>
        <v>6.998858470975242E-4</v>
      </c>
      <c r="JD65" s="86">
        <f t="shared" si="135"/>
        <v>9.099258395736132E-6</v>
      </c>
      <c r="JE65" s="86">
        <f t="shared" si="136"/>
        <v>4.0555432404509219E-6</v>
      </c>
      <c r="JF65" s="86">
        <f t="shared" si="137"/>
        <v>6.9890860861884839E-7</v>
      </c>
      <c r="JG65" s="86">
        <f t="shared" si="138"/>
        <v>7.8935209360621794E-6</v>
      </c>
      <c r="JH65" s="86">
        <f t="shared" si="139"/>
        <v>7.9283218830787434E-6</v>
      </c>
      <c r="JI65" s="86">
        <f t="shared" si="140"/>
        <v>3.5255574469037438E-5</v>
      </c>
      <c r="JJ65" s="86">
        <f t="shared" si="141"/>
        <v>7.135237346280424E-4</v>
      </c>
      <c r="JK65" s="86">
        <f t="shared" si="142"/>
        <v>3.2914833228604701E-4</v>
      </c>
      <c r="JL65" s="86">
        <f t="shared" si="143"/>
        <v>1.5338608714605763E-4</v>
      </c>
      <c r="JM65" s="86">
        <f t="shared" si="144"/>
        <v>6.2964332721697776E-6</v>
      </c>
    </row>
    <row r="66" spans="2:273" x14ac:dyDescent="0.25">
      <c r="B66" s="2">
        <v>39</v>
      </c>
      <c r="C66" s="37">
        <v>98.218999999999994</v>
      </c>
      <c r="D66" s="37">
        <v>102.667</v>
      </c>
      <c r="E66" s="37">
        <v>104.339</v>
      </c>
      <c r="F66" s="37">
        <v>100.05200000000001</v>
      </c>
      <c r="G66" s="37">
        <v>96.406999999999996</v>
      </c>
      <c r="H66" s="37">
        <v>94.210999999999999</v>
      </c>
      <c r="I66" s="37">
        <v>95.673000000000002</v>
      </c>
      <c r="J66" s="37">
        <v>99.695999999999998</v>
      </c>
      <c r="K66" s="37">
        <v>107.96599999999999</v>
      </c>
      <c r="L66" s="37">
        <v>103.053</v>
      </c>
      <c r="M66" s="37">
        <v>104.322</v>
      </c>
      <c r="N66" s="37">
        <v>96.917000000000002</v>
      </c>
      <c r="O66" s="37">
        <v>104.833</v>
      </c>
      <c r="P66" s="37">
        <v>100.083</v>
      </c>
      <c r="Q66" s="37">
        <v>93.716999999999999</v>
      </c>
      <c r="S66" s="4">
        <f t="shared" si="8"/>
        <v>96.519041350582611</v>
      </c>
      <c r="T66" s="4">
        <f t="shared" si="9"/>
        <v>96.213661450778218</v>
      </c>
      <c r="U66" s="4">
        <f t="shared" si="10"/>
        <v>99.19104342071158</v>
      </c>
      <c r="V66" s="4">
        <f t="shared" si="11"/>
        <v>96.384652201250447</v>
      </c>
      <c r="W66" s="4">
        <f t="shared" si="12"/>
        <v>93.319739786445169</v>
      </c>
      <c r="X66" s="4">
        <f t="shared" si="13"/>
        <v>95.227996254138091</v>
      </c>
      <c r="Y66" s="4">
        <f t="shared" si="14"/>
        <v>99.354611133609481</v>
      </c>
      <c r="Z66" s="4">
        <f t="shared" si="15"/>
        <v>102.92732811732468</v>
      </c>
      <c r="AA66" s="4">
        <f t="shared" si="16"/>
        <v>110.74493804734939</v>
      </c>
      <c r="AB66" s="4">
        <f t="shared" si="17"/>
        <v>104.15901024852363</v>
      </c>
      <c r="AC66" s="4">
        <f t="shared" si="18"/>
        <v>103.64073758427757</v>
      </c>
      <c r="AD66" s="4">
        <f t="shared" si="19"/>
        <v>95.045430627336458</v>
      </c>
      <c r="AE66" s="4">
        <f t="shared" si="20"/>
        <v>98.704204708544594</v>
      </c>
      <c r="AF66" s="4">
        <f t="shared" si="21"/>
        <v>96.226810377312546</v>
      </c>
      <c r="AG66" s="4">
        <f t="shared" si="22"/>
        <v>92.031203178384402</v>
      </c>
      <c r="AI66" s="4">
        <f t="shared" si="23"/>
        <v>1.6999586494173826</v>
      </c>
      <c r="AJ66" s="4">
        <f t="shared" si="24"/>
        <v>6.4533385492217832</v>
      </c>
      <c r="AK66" s="4">
        <f t="shared" si="25"/>
        <v>5.1479565792884188</v>
      </c>
      <c r="AL66" s="4">
        <f t="shared" si="26"/>
        <v>3.6673477987495602</v>
      </c>
      <c r="AM66" s="4">
        <f t="shared" si="27"/>
        <v>3.0872602135548277</v>
      </c>
      <c r="AN66" s="4">
        <f t="shared" si="28"/>
        <v>-1.0169962541380926</v>
      </c>
      <c r="AO66" s="4">
        <f t="shared" si="29"/>
        <v>-3.6816111336094792</v>
      </c>
      <c r="AP66" s="4">
        <f t="shared" si="30"/>
        <v>-3.2313281173246793</v>
      </c>
      <c r="AQ66" s="4">
        <f t="shared" si="31"/>
        <v>-2.7789380473493992</v>
      </c>
      <c r="AR66" s="4">
        <f t="shared" si="32"/>
        <v>-1.1060102485236314</v>
      </c>
      <c r="AS66" s="4">
        <f t="shared" si="33"/>
        <v>0.68126241572242918</v>
      </c>
      <c r="AT66" s="4">
        <f t="shared" si="34"/>
        <v>1.8715693726635436</v>
      </c>
      <c r="AU66" s="4">
        <f t="shared" si="35"/>
        <v>6.128795291455404</v>
      </c>
      <c r="AV66" s="4">
        <f t="shared" si="220"/>
        <v>3.8561896226874524</v>
      </c>
      <c r="AW66" s="4">
        <f t="shared" si="220"/>
        <v>1.6857968216155967</v>
      </c>
      <c r="AY66" s="2">
        <f t="shared" si="96"/>
        <v>93.420797491383169</v>
      </c>
      <c r="AZ66" s="2">
        <f t="shared" si="147"/>
        <v>95.295381448575696</v>
      </c>
      <c r="BA66" s="2">
        <f t="shared" si="148"/>
        <v>97.306979994767133</v>
      </c>
      <c r="BB66" s="2">
        <f t="shared" si="149"/>
        <v>95.681796870446846</v>
      </c>
      <c r="BC66" s="2">
        <f t="shared" si="150"/>
        <v>92.488597412697644</v>
      </c>
      <c r="BD66" s="2">
        <f t="shared" si="151"/>
        <v>95.199303317181148</v>
      </c>
      <c r="BE66" s="2">
        <f t="shared" si="152"/>
        <v>99.342195018572966</v>
      </c>
      <c r="BF66" s="2">
        <f t="shared" si="153"/>
        <v>102.92453291012362</v>
      </c>
      <c r="BG66" s="2">
        <f t="shared" si="154"/>
        <v>110.72175611212468</v>
      </c>
      <c r="BH66" s="2">
        <f t="shared" si="155"/>
        <v>104.13407754677628</v>
      </c>
      <c r="BI66" s="2">
        <f t="shared" si="156"/>
        <v>103.56879889732342</v>
      </c>
      <c r="BJ66" s="2">
        <f t="shared" si="157"/>
        <v>94.237777159172936</v>
      </c>
      <c r="BK66" s="2">
        <f t="shared" si="158"/>
        <v>98.241025680538328</v>
      </c>
      <c r="BL66" s="2">
        <f t="shared" si="159"/>
        <v>95.999037218439753</v>
      </c>
      <c r="BM66" s="2">
        <f t="shared" si="160"/>
        <v>92.019360875187587</v>
      </c>
      <c r="BO66" s="2">
        <f t="shared" si="38"/>
        <v>98.218999999999994</v>
      </c>
      <c r="BP66" s="2">
        <f t="shared" si="39"/>
        <v>102.667</v>
      </c>
      <c r="BQ66" s="2">
        <f t="shared" si="40"/>
        <v>104.339</v>
      </c>
      <c r="BR66" s="2">
        <f t="shared" si="41"/>
        <v>100.05200000000001</v>
      </c>
      <c r="BS66" s="2">
        <f t="shared" si="42"/>
        <v>96.406999999999996</v>
      </c>
      <c r="BT66" s="2">
        <f t="shared" si="43"/>
        <v>94.210999999999999</v>
      </c>
      <c r="BU66" s="2">
        <f t="shared" si="44"/>
        <v>95.673000000000002</v>
      </c>
      <c r="BV66" s="2">
        <f t="shared" si="45"/>
        <v>99.695999999999998</v>
      </c>
      <c r="BW66" s="2">
        <f t="shared" si="46"/>
        <v>107.96599999999999</v>
      </c>
      <c r="BX66" s="2">
        <f t="shared" si="47"/>
        <v>103.053</v>
      </c>
      <c r="BY66" s="2">
        <f t="shared" si="48"/>
        <v>104.322</v>
      </c>
      <c r="BZ66" s="2">
        <f t="shared" si="49"/>
        <v>96.917000000000002</v>
      </c>
      <c r="CA66" s="2">
        <f t="shared" si="50"/>
        <v>104.833</v>
      </c>
      <c r="CB66" s="2">
        <f t="shared" si="51"/>
        <v>100.083</v>
      </c>
      <c r="CC66" s="2">
        <f t="shared" si="52"/>
        <v>93.716999999999999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95.518419512195138</v>
      </c>
      <c r="DL66" s="2">
        <f t="shared" si="221"/>
        <v>99.869296518380494</v>
      </c>
      <c r="DM66" s="2">
        <f t="shared" si="221"/>
        <v>100.49706040471156</v>
      </c>
      <c r="DN66" s="2">
        <f t="shared" si="221"/>
        <v>99.429499906191381</v>
      </c>
      <c r="DO66" s="2">
        <f t="shared" si="221"/>
        <v>95.765107142857147</v>
      </c>
      <c r="DP66" s="2">
        <f t="shared" si="221"/>
        <v>97.246099962921789</v>
      </c>
      <c r="DQ66" s="2">
        <f t="shared" si="221"/>
        <v>97.945103448275844</v>
      </c>
      <c r="DR66" s="2">
        <f t="shared" si="221"/>
        <v>99.904907692307674</v>
      </c>
      <c r="DS66" s="2">
        <f t="shared" si="221"/>
        <v>108.95139408866996</v>
      </c>
      <c r="DT66" s="2">
        <f t="shared" si="221"/>
        <v>103.75215270935959</v>
      </c>
      <c r="DU66" s="2">
        <f t="shared" si="221"/>
        <v>105.43310071301244</v>
      </c>
      <c r="DV66" s="2">
        <f t="shared" si="221"/>
        <v>95.748832131377824</v>
      </c>
      <c r="DW66" s="2">
        <f t="shared" si="221"/>
        <v>103.86350150093807</v>
      </c>
      <c r="DX66" s="2">
        <f t="shared" si="221"/>
        <v>100.3912260504202</v>
      </c>
      <c r="DY66" s="2">
        <f t="shared" si="221"/>
        <v>93.478039080459766</v>
      </c>
      <c r="EA66" s="2">
        <f t="shared" si="71"/>
        <v>90.753846747276043</v>
      </c>
      <c r="EB66" s="2">
        <f t="shared" si="72"/>
        <v>87.6477486189155</v>
      </c>
      <c r="EC66" s="2">
        <f t="shared" si="73"/>
        <v>92.565822662982413</v>
      </c>
      <c r="ED66" s="2">
        <f t="shared" si="74"/>
        <v>88.966408808237887</v>
      </c>
      <c r="EE66" s="2">
        <f t="shared" si="75"/>
        <v>86.922693479682636</v>
      </c>
      <c r="EF66" s="2">
        <f t="shared" si="76"/>
        <v>90.116108642034874</v>
      </c>
      <c r="EG66" s="2">
        <f t="shared" si="77"/>
        <v>102.97930493841375</v>
      </c>
      <c r="EH66" s="2">
        <f t="shared" si="78"/>
        <v>111.27622838724531</v>
      </c>
      <c r="EI66" s="2">
        <f t="shared" si="79"/>
        <v>114.9727697499865</v>
      </c>
      <c r="EJ66" s="2">
        <f t="shared" si="80"/>
        <v>105.05458151166508</v>
      </c>
      <c r="EK66" s="2">
        <f t="shared" si="81"/>
        <v>99.232139012906416</v>
      </c>
      <c r="EL66" s="2">
        <f t="shared" si="82"/>
        <v>91.680964585765267</v>
      </c>
      <c r="EM66" s="2">
        <f t="shared" si="83"/>
        <v>87.605238352004122</v>
      </c>
      <c r="EN66" s="2">
        <f t="shared" si="84"/>
        <v>87.315011700175958</v>
      </c>
      <c r="EO66" s="2">
        <f t="shared" si="85"/>
        <v>88.295938187886577</v>
      </c>
      <c r="EQ66" s="2">
        <f t="shared" si="86"/>
        <v>90.413575912590801</v>
      </c>
      <c r="ER66" s="2">
        <f t="shared" si="222"/>
        <v>87.713256950131679</v>
      </c>
      <c r="ES66" s="2">
        <f t="shared" si="222"/>
        <v>90.911350993609958</v>
      </c>
      <c r="ET66" s="2">
        <f t="shared" si="222"/>
        <v>89.390424938426236</v>
      </c>
      <c r="EU66" s="2">
        <f t="shared" si="222"/>
        <v>86.87756639132536</v>
      </c>
      <c r="EV66" s="2">
        <f t="shared" si="222"/>
        <v>90.19452322404571</v>
      </c>
      <c r="EW66" s="2">
        <f t="shared" si="222"/>
        <v>98.781852629845346</v>
      </c>
      <c r="EX66" s="2">
        <f t="shared" si="222"/>
        <v>106.73729437289963</v>
      </c>
      <c r="EY66" s="2">
        <f t="shared" si="222"/>
        <v>108.32613112537918</v>
      </c>
      <c r="EZ66" s="2">
        <f t="shared" si="222"/>
        <v>101.96606591977536</v>
      </c>
      <c r="FA66" s="2">
        <f t="shared" si="222"/>
        <v>97.477952623543686</v>
      </c>
      <c r="FB66" s="2">
        <f t="shared" si="222"/>
        <v>90.997073203084824</v>
      </c>
      <c r="FC66" s="2">
        <f t="shared" si="222"/>
        <v>86.675050494160317</v>
      </c>
      <c r="FD66" s="2">
        <f t="shared" si="222"/>
        <v>86.870120265222894</v>
      </c>
      <c r="FE66" s="2">
        <f t="shared" si="222"/>
        <v>88.873713711277233</v>
      </c>
      <c r="FG66" s="2">
        <f t="shared" si="88"/>
        <v>0.4402525586160787</v>
      </c>
      <c r="FH66" s="2">
        <f t="shared" si="223"/>
        <v>0.37425020960758137</v>
      </c>
      <c r="FI66" s="2">
        <f t="shared" si="223"/>
        <v>0.40221010372571386</v>
      </c>
      <c r="FJ66" s="2">
        <f t="shared" si="223"/>
        <v>0.35818430418494968</v>
      </c>
      <c r="FK66" s="2">
        <f t="shared" si="223"/>
        <v>0.37054460105005216</v>
      </c>
      <c r="FL66" s="2">
        <f t="shared" si="223"/>
        <v>0.28706887696109945</v>
      </c>
      <c r="FM66" s="2">
        <f t="shared" si="223"/>
        <v>0.27754912870303045</v>
      </c>
      <c r="FN66" s="2">
        <f t="shared" si="223"/>
        <v>0.26556241885591103</v>
      </c>
      <c r="FO66" s="2">
        <f t="shared" si="223"/>
        <v>0.29406968283698759</v>
      </c>
      <c r="FP66" s="2">
        <f t="shared" si="223"/>
        <v>0.29333422019576399</v>
      </c>
      <c r="FQ66" s="2">
        <f t="shared" si="223"/>
        <v>0.30063873156029763</v>
      </c>
      <c r="FR66" s="2">
        <f t="shared" si="223"/>
        <v>0.37145664745193996</v>
      </c>
      <c r="FS66" s="2">
        <f t="shared" si="223"/>
        <v>0.34582135984042855</v>
      </c>
      <c r="FT66" s="2">
        <f t="shared" si="223"/>
        <v>0.3358909336183783</v>
      </c>
      <c r="FU66" s="2">
        <f t="shared" si="223"/>
        <v>0.2814852726973015</v>
      </c>
      <c r="FW66" s="2">
        <f t="shared" si="112"/>
        <v>1.9603043122170116E-5</v>
      </c>
      <c r="FX66" s="2">
        <f t="shared" si="164"/>
        <v>2.7375129967452454E-5</v>
      </c>
      <c r="FY66" s="2">
        <f t="shared" si="165"/>
        <v>3.4122778469328811E-5</v>
      </c>
      <c r="FZ66" s="2">
        <f t="shared" si="166"/>
        <v>2.8227227304150494E-5</v>
      </c>
      <c r="GA66" s="2">
        <f t="shared" si="167"/>
        <v>2.4087948230595567E-5</v>
      </c>
      <c r="GB66" s="2">
        <f t="shared" si="168"/>
        <v>2.493782033225929E-5</v>
      </c>
      <c r="GC66" s="2">
        <f t="shared" si="169"/>
        <v>3.4941911276475561E-5</v>
      </c>
      <c r="GD66" s="2">
        <f t="shared" si="170"/>
        <v>3.7500328806471386E-5</v>
      </c>
      <c r="GE66" s="2">
        <f t="shared" si="171"/>
        <v>5.1455710218354269E-5</v>
      </c>
      <c r="GF66" s="2">
        <f t="shared" si="172"/>
        <v>3.9533447203854564E-5</v>
      </c>
      <c r="GG66" s="2">
        <f t="shared" si="173"/>
        <v>2.9960165841862586E-5</v>
      </c>
      <c r="GH66" s="2">
        <f t="shared" si="174"/>
        <v>2.7097041384723097E-5</v>
      </c>
      <c r="GI66" s="2">
        <f t="shared" si="175"/>
        <v>2.2736903838412795E-5</v>
      </c>
      <c r="GJ66" s="2">
        <f t="shared" si="176"/>
        <v>1.5701994487175035E-5</v>
      </c>
      <c r="GK66" s="2">
        <f t="shared" si="177"/>
        <v>1.1903617293872969E-5</v>
      </c>
      <c r="GM66" s="86">
        <f t="shared" si="113"/>
        <v>5.604717680664866E-3</v>
      </c>
      <c r="GN66" s="86">
        <f t="shared" si="178"/>
        <v>1.2446619456493583E-3</v>
      </c>
      <c r="GO66" s="86">
        <f t="shared" si="179"/>
        <v>2.5961248991131832E-3</v>
      </c>
      <c r="GP66" s="86">
        <f t="shared" si="180"/>
        <v>8.2979893067829092E-4</v>
      </c>
      <c r="GQ66" s="86">
        <f t="shared" si="181"/>
        <v>1.1224451492359453E-3</v>
      </c>
      <c r="GR66" s="86">
        <f t="shared" si="182"/>
        <v>2.0490990399754299E-5</v>
      </c>
      <c r="GS66" s="86">
        <f t="shared" si="183"/>
        <v>9.7182882824338903E-6</v>
      </c>
      <c r="GT66" s="86">
        <f t="shared" si="184"/>
        <v>1.9491495670843912E-6</v>
      </c>
      <c r="GU66" s="86">
        <f t="shared" si="185"/>
        <v>1.8533339337690095E-5</v>
      </c>
      <c r="GV66" s="86">
        <f t="shared" si="186"/>
        <v>1.8532698265933184E-5</v>
      </c>
      <c r="GW66" s="86">
        <f t="shared" si="187"/>
        <v>7.0207862960231432E-5</v>
      </c>
      <c r="GX66" s="86">
        <f t="shared" si="188"/>
        <v>1.1437452912067333E-3</v>
      </c>
      <c r="GY66" s="86">
        <f t="shared" si="189"/>
        <v>5.5346712245778326E-4</v>
      </c>
      <c r="GZ66" s="86">
        <f t="shared" si="190"/>
        <v>2.806856948837698E-4</v>
      </c>
      <c r="HA66" s="86">
        <f t="shared" si="191"/>
        <v>1.4526024872356253E-5</v>
      </c>
      <c r="HC66" s="86">
        <f t="shared" si="145"/>
        <v>1.1743048490286451E-10</v>
      </c>
      <c r="HD66" s="86">
        <f t="shared" si="192"/>
        <v>1.6681240322690442E-13</v>
      </c>
      <c r="HE66" s="86">
        <f t="shared" si="193"/>
        <v>5.7079743318522812E-15</v>
      </c>
      <c r="HF66" s="86">
        <f t="shared" si="194"/>
        <v>3.4696439078612925E-13</v>
      </c>
      <c r="HG66" s="86">
        <f t="shared" si="195"/>
        <v>1.1158932120867288E-11</v>
      </c>
      <c r="HH66" s="86">
        <f t="shared" si="196"/>
        <v>1.5808383797231212E-15</v>
      </c>
      <c r="HI66" s="86">
        <f t="shared" si="197"/>
        <v>5.6172294689398491E-15</v>
      </c>
      <c r="HJ66" s="86">
        <f t="shared" si="198"/>
        <v>2.1988640544636129E-15</v>
      </c>
      <c r="HK66" s="86">
        <f t="shared" si="199"/>
        <v>1.6613777722192631E-15</v>
      </c>
      <c r="HL66" s="86">
        <f t="shared" si="200"/>
        <v>2.0993720876624383E-16</v>
      </c>
      <c r="HM66" s="86">
        <f t="shared" si="201"/>
        <v>7.7145047648511753E-17</v>
      </c>
      <c r="HN66" s="86">
        <f t="shared" si="202"/>
        <v>1.6724531795607522E-15</v>
      </c>
      <c r="HO66" s="86">
        <f t="shared" si="203"/>
        <v>5.7424608571179181E-14</v>
      </c>
      <c r="HP66" s="86">
        <f t="shared" si="204"/>
        <v>1.5383844022623792E-16</v>
      </c>
      <c r="HQ66" s="86">
        <f t="shared" si="205"/>
        <v>9.3128717833038222E-22</v>
      </c>
      <c r="HS66" s="86">
        <f t="shared" si="114"/>
        <v>1.883526971983269E-77</v>
      </c>
      <c r="HT66" s="86">
        <f t="shared" si="206"/>
        <v>1.1047503290357543E-106</v>
      </c>
      <c r="HU66" s="86">
        <f t="shared" si="207"/>
        <v>1.0363377021805259E-109</v>
      </c>
      <c r="HV66" s="86">
        <f t="shared" si="208"/>
        <v>3.4050315807122973E-101</v>
      </c>
      <c r="HW66" s="86">
        <f t="shared" si="209"/>
        <v>3.0219811942072577E-93</v>
      </c>
      <c r="HX66" s="86">
        <f t="shared" si="210"/>
        <v>4.1656649685061637E-120</v>
      </c>
      <c r="HY66" s="86">
        <f t="shared" si="211"/>
        <v>1.338704170893257E-114</v>
      </c>
      <c r="HZ66" s="86">
        <f t="shared" si="212"/>
        <v>1.3340491700324111E-116</v>
      </c>
      <c r="IA66" s="86">
        <f t="shared" si="213"/>
        <v>3.1432724493660048E-120</v>
      </c>
      <c r="IB66" s="86">
        <f t="shared" si="214"/>
        <v>2.8519179187703434E-130</v>
      </c>
      <c r="IC66" s="86">
        <f t="shared" si="215"/>
        <v>1.1908573815601365E-131</v>
      </c>
      <c r="ID66" s="86">
        <f t="shared" si="216"/>
        <v>5.373022342233994E-124</v>
      </c>
      <c r="IE66" s="86">
        <f t="shared" si="217"/>
        <v>1.311971880719946E-107</v>
      </c>
      <c r="IF66" s="86">
        <f t="shared" si="218"/>
        <v>1.8786542816737107E-72</v>
      </c>
      <c r="IG66" s="86">
        <f t="shared" si="219"/>
        <v>2.6427208905264976E-55</v>
      </c>
      <c r="II66" s="86">
        <f t="shared" si="115"/>
        <v>7.1636727030150565E-267</v>
      </c>
      <c r="IJ66" s="86">
        <f t="shared" si="116"/>
        <v>0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8.3690175376926278E-158</v>
      </c>
      <c r="IW66" s="86">
        <f t="shared" si="129"/>
        <v>4.4669929856074125E-115</v>
      </c>
      <c r="IY66" s="86">
        <f t="shared" si="130"/>
        <v>5.6047177980953506E-3</v>
      </c>
      <c r="IZ66" s="86">
        <f t="shared" si="131"/>
        <v>1.2446619458161706E-3</v>
      </c>
      <c r="JA66" s="86">
        <f t="shared" si="132"/>
        <v>2.5961248991188913E-3</v>
      </c>
      <c r="JB66" s="86">
        <f t="shared" si="133"/>
        <v>8.2979893102525534E-4</v>
      </c>
      <c r="JC66" s="86">
        <f t="shared" si="134"/>
        <v>1.1224451603948774E-3</v>
      </c>
      <c r="JD66" s="86">
        <f t="shared" si="135"/>
        <v>2.0490990401335137E-5</v>
      </c>
      <c r="JE66" s="86">
        <f t="shared" si="136"/>
        <v>9.7182882880511198E-6</v>
      </c>
      <c r="JF66" s="86">
        <f t="shared" si="137"/>
        <v>1.9491495692832553E-6</v>
      </c>
      <c r="JG66" s="86">
        <f t="shared" si="138"/>
        <v>1.8533339339351473E-5</v>
      </c>
      <c r="JH66" s="86">
        <f t="shared" si="139"/>
        <v>1.8532698266143123E-5</v>
      </c>
      <c r="JI66" s="86">
        <f t="shared" si="140"/>
        <v>7.0207862960308573E-5</v>
      </c>
      <c r="JJ66" s="86">
        <f t="shared" si="141"/>
        <v>1.1437452912084057E-3</v>
      </c>
      <c r="JK66" s="86">
        <f t="shared" si="142"/>
        <v>5.5346712251520792E-4</v>
      </c>
      <c r="JL66" s="86">
        <f t="shared" si="143"/>
        <v>2.8068569488392365E-4</v>
      </c>
      <c r="JM66" s="86">
        <f t="shared" si="144"/>
        <v>1.4526024872356254E-5</v>
      </c>
    </row>
    <row r="67" spans="2:273" x14ac:dyDescent="0.25">
      <c r="B67" s="2">
        <v>40</v>
      </c>
      <c r="C67" s="37">
        <v>98.391000000000005</v>
      </c>
      <c r="D67" s="37">
        <v>102.965</v>
      </c>
      <c r="E67" s="37">
        <v>105.322</v>
      </c>
      <c r="F67" s="37">
        <v>100.414</v>
      </c>
      <c r="G67" s="37">
        <v>98.593000000000004</v>
      </c>
      <c r="H67" s="37">
        <v>95.667000000000002</v>
      </c>
      <c r="I67" s="37">
        <v>95.709000000000003</v>
      </c>
      <c r="J67" s="37">
        <v>100.875</v>
      </c>
      <c r="K67" s="37">
        <v>107.724</v>
      </c>
      <c r="L67" s="37">
        <v>103.596</v>
      </c>
      <c r="M67" s="37">
        <v>106.91500000000001</v>
      </c>
      <c r="N67" s="37">
        <v>98.516999999999996</v>
      </c>
      <c r="O67" s="37">
        <v>106.7</v>
      </c>
      <c r="P67" s="37">
        <v>101.35</v>
      </c>
      <c r="Q67" s="37">
        <v>93.867000000000004</v>
      </c>
      <c r="S67" s="4">
        <f t="shared" si="8"/>
        <v>97.509646019856206</v>
      </c>
      <c r="T67" s="4">
        <f t="shared" si="9"/>
        <v>96.674853619826649</v>
      </c>
      <c r="U67" s="4">
        <f t="shared" si="10"/>
        <v>99.979629902421038</v>
      </c>
      <c r="V67" s="4">
        <f t="shared" si="11"/>
        <v>96.743072072985768</v>
      </c>
      <c r="W67" s="4">
        <f t="shared" si="12"/>
        <v>93.728931718496767</v>
      </c>
      <c r="X67" s="4">
        <f t="shared" si="13"/>
        <v>95.235057105438031</v>
      </c>
      <c r="Y67" s="4">
        <f t="shared" si="14"/>
        <v>99.577337144090052</v>
      </c>
      <c r="Z67" s="4">
        <f t="shared" si="15"/>
        <v>103.22853876217663</v>
      </c>
      <c r="AA67" s="4">
        <f t="shared" si="16"/>
        <v>110.75840405404789</v>
      </c>
      <c r="AB67" s="4">
        <f t="shared" si="17"/>
        <v>104.17929520617398</v>
      </c>
      <c r="AC67" s="4">
        <f t="shared" si="18"/>
        <v>103.66250829756245</v>
      </c>
      <c r="AD67" s="4">
        <f t="shared" si="19"/>
        <v>95.307356304617954</v>
      </c>
      <c r="AE67" s="4">
        <f t="shared" si="20"/>
        <v>98.81041546820326</v>
      </c>
      <c r="AF67" s="4">
        <f t="shared" si="21"/>
        <v>96.210548620554221</v>
      </c>
      <c r="AG67" s="4">
        <f t="shared" si="22"/>
        <v>91.974555060767074</v>
      </c>
      <c r="AI67" s="4">
        <f t="shared" si="23"/>
        <v>0.88135398014379973</v>
      </c>
      <c r="AJ67" s="4">
        <f t="shared" si="24"/>
        <v>6.2901463801733541</v>
      </c>
      <c r="AK67" s="4">
        <f t="shared" si="25"/>
        <v>5.3423700975789643</v>
      </c>
      <c r="AL67" s="4">
        <f t="shared" si="26"/>
        <v>3.6709279270142332</v>
      </c>
      <c r="AM67" s="4">
        <f t="shared" si="27"/>
        <v>4.8640682815032363</v>
      </c>
      <c r="AN67" s="4">
        <f t="shared" si="28"/>
        <v>0.43194289456197055</v>
      </c>
      <c r="AO67" s="4">
        <f t="shared" si="29"/>
        <v>-3.8683371440900487</v>
      </c>
      <c r="AP67" s="4">
        <f t="shared" si="30"/>
        <v>-2.3535387621766262</v>
      </c>
      <c r="AQ67" s="4">
        <f t="shared" si="31"/>
        <v>-3.0344040540478829</v>
      </c>
      <c r="AR67" s="4">
        <f t="shared" si="32"/>
        <v>-0.58329520617397179</v>
      </c>
      <c r="AS67" s="4">
        <f t="shared" si="33"/>
        <v>3.2524917024375526</v>
      </c>
      <c r="AT67" s="4">
        <f t="shared" si="34"/>
        <v>3.2096436953820415</v>
      </c>
      <c r="AU67" s="4">
        <f t="shared" si="35"/>
        <v>7.8895845317967428</v>
      </c>
      <c r="AV67" s="4">
        <f t="shared" si="220"/>
        <v>5.1394513794457737</v>
      </c>
      <c r="AW67" s="4">
        <f t="shared" si="220"/>
        <v>1.8924449392329308</v>
      </c>
      <c r="AY67" s="2">
        <f t="shared" si="96"/>
        <v>93.403904226848255</v>
      </c>
      <c r="AZ67" s="2">
        <f t="shared" si="147"/>
        <v>95.287200415230572</v>
      </c>
      <c r="BA67" s="2">
        <f t="shared" si="148"/>
        <v>97.30258137086588</v>
      </c>
      <c r="BB67" s="2">
        <f t="shared" si="149"/>
        <v>95.656161194456132</v>
      </c>
      <c r="BC67" s="2">
        <f t="shared" si="150"/>
        <v>92.463329645647192</v>
      </c>
      <c r="BD67" s="2">
        <f t="shared" si="151"/>
        <v>95.17477134809748</v>
      </c>
      <c r="BE67" s="2">
        <f t="shared" si="152"/>
        <v>99.54965231315046</v>
      </c>
      <c r="BF67" s="2">
        <f t="shared" si="153"/>
        <v>103.2213537324491</v>
      </c>
      <c r="BG67" s="2">
        <f t="shared" si="154"/>
        <v>110.70790426780913</v>
      </c>
      <c r="BH67" s="2">
        <f t="shared" si="155"/>
        <v>104.12519832889926</v>
      </c>
      <c r="BI67" s="2">
        <f t="shared" si="156"/>
        <v>103.52783745863813</v>
      </c>
      <c r="BJ67" s="2">
        <f t="shared" si="157"/>
        <v>94.078217113375899</v>
      </c>
      <c r="BK67" s="2">
        <f t="shared" si="158"/>
        <v>98.072100817533354</v>
      </c>
      <c r="BL67" s="2">
        <f t="shared" si="159"/>
        <v>95.81806808364145</v>
      </c>
      <c r="BM67" s="2">
        <f t="shared" si="160"/>
        <v>91.949080278503487</v>
      </c>
      <c r="BO67" s="2">
        <f t="shared" si="38"/>
        <v>98.391000000000005</v>
      </c>
      <c r="BP67" s="2">
        <f t="shared" si="39"/>
        <v>102.965</v>
      </c>
      <c r="BQ67" s="2">
        <f t="shared" si="40"/>
        <v>105.322</v>
      </c>
      <c r="BR67" s="2">
        <f t="shared" si="41"/>
        <v>100.414</v>
      </c>
      <c r="BS67" s="2">
        <f t="shared" si="42"/>
        <v>98.593000000000004</v>
      </c>
      <c r="BT67" s="2">
        <f t="shared" si="43"/>
        <v>95.667000000000002</v>
      </c>
      <c r="BU67" s="2">
        <f t="shared" si="44"/>
        <v>95.709000000000003</v>
      </c>
      <c r="BV67" s="2">
        <f t="shared" si="45"/>
        <v>100.875</v>
      </c>
      <c r="BW67" s="2">
        <f t="shared" si="46"/>
        <v>107.724</v>
      </c>
      <c r="BX67" s="2">
        <f t="shared" si="47"/>
        <v>103.596</v>
      </c>
      <c r="BY67" s="2">
        <f t="shared" si="48"/>
        <v>106.91500000000001</v>
      </c>
      <c r="BZ67" s="2">
        <f t="shared" si="49"/>
        <v>98.516999999999996</v>
      </c>
      <c r="CA67" s="2">
        <f t="shared" si="50"/>
        <v>106.7</v>
      </c>
      <c r="CB67" s="2">
        <f t="shared" si="51"/>
        <v>101.35</v>
      </c>
      <c r="CC67" s="2">
        <f t="shared" si="52"/>
        <v>93.867000000000004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95.787097560975624</v>
      </c>
      <c r="DL67" s="2">
        <f t="shared" si="221"/>
        <v>100.35789014936663</v>
      </c>
      <c r="DM67" s="2">
        <f t="shared" si="221"/>
        <v>100.90837254605859</v>
      </c>
      <c r="DN67" s="2">
        <f t="shared" si="221"/>
        <v>99.817677485928712</v>
      </c>
      <c r="DO67" s="2">
        <f t="shared" si="221"/>
        <v>96.095850871080145</v>
      </c>
      <c r="DP67" s="2">
        <f t="shared" si="221"/>
        <v>97.462875713756048</v>
      </c>
      <c r="DQ67" s="2">
        <f t="shared" si="221"/>
        <v>98.220772413793085</v>
      </c>
      <c r="DR67" s="2">
        <f t="shared" si="221"/>
        <v>100.16662461538461</v>
      </c>
      <c r="DS67" s="2">
        <f t="shared" si="221"/>
        <v>108.94844532019704</v>
      </c>
      <c r="DT67" s="2">
        <f t="shared" si="221"/>
        <v>103.84533497536944</v>
      </c>
      <c r="DU67" s="2">
        <f t="shared" si="221"/>
        <v>105.67291254456323</v>
      </c>
      <c r="DV67" s="2">
        <f t="shared" si="221"/>
        <v>95.747547875644898</v>
      </c>
      <c r="DW67" s="2">
        <f t="shared" si="221"/>
        <v>104.18968864915571</v>
      </c>
      <c r="DX67" s="2">
        <f t="shared" si="221"/>
        <v>100.56977647058827</v>
      </c>
      <c r="DY67" s="2">
        <f t="shared" si="221"/>
        <v>93.559597701149414</v>
      </c>
      <c r="EA67" s="2">
        <f t="shared" si="71"/>
        <v>90.640483222192955</v>
      </c>
      <c r="EB67" s="2">
        <f t="shared" si="72"/>
        <v>87.55494888209212</v>
      </c>
      <c r="EC67" s="2">
        <f t="shared" si="73"/>
        <v>92.415119344792075</v>
      </c>
      <c r="ED67" s="2">
        <f t="shared" si="74"/>
        <v>88.855399465093384</v>
      </c>
      <c r="EE67" s="2">
        <f t="shared" si="75"/>
        <v>86.835610670098461</v>
      </c>
      <c r="EF67" s="2">
        <f t="shared" si="76"/>
        <v>89.992288509278467</v>
      </c>
      <c r="EG67" s="2">
        <f t="shared" si="77"/>
        <v>102.70485913817585</v>
      </c>
      <c r="EH67" s="2">
        <f t="shared" si="78"/>
        <v>110.92679501937761</v>
      </c>
      <c r="EI67" s="2">
        <f t="shared" si="79"/>
        <v>114.56112221232247</v>
      </c>
      <c r="EJ67" s="2">
        <f t="shared" si="80"/>
        <v>104.74051021093001</v>
      </c>
      <c r="EK67" s="2">
        <f t="shared" si="81"/>
        <v>98.977095380269176</v>
      </c>
      <c r="EL67" s="2">
        <f t="shared" si="82"/>
        <v>91.502127806088083</v>
      </c>
      <c r="EM67" s="2">
        <f t="shared" si="83"/>
        <v>87.517976802046164</v>
      </c>
      <c r="EN67" s="2">
        <f t="shared" si="84"/>
        <v>87.2498633564214</v>
      </c>
      <c r="EO67" s="2">
        <f t="shared" si="85"/>
        <v>88.199796727206476</v>
      </c>
      <c r="EQ67" s="2">
        <f t="shared" si="86"/>
        <v>90.304689260110266</v>
      </c>
      <c r="ER67" s="2">
        <f t="shared" si="222"/>
        <v>87.619574615282616</v>
      </c>
      <c r="ES67" s="2">
        <f t="shared" si="222"/>
        <v>90.784461607983133</v>
      </c>
      <c r="ET67" s="2">
        <f t="shared" si="222"/>
        <v>89.27359223544147</v>
      </c>
      <c r="EU67" s="2">
        <f t="shared" si="222"/>
        <v>86.791108718598281</v>
      </c>
      <c r="EV67" s="2">
        <f t="shared" si="222"/>
        <v>90.06967434116001</v>
      </c>
      <c r="EW67" s="2">
        <f t="shared" si="222"/>
        <v>98.565865550747858</v>
      </c>
      <c r="EX67" s="2">
        <f t="shared" si="222"/>
        <v>106.45118018618035</v>
      </c>
      <c r="EY67" s="2">
        <f t="shared" si="222"/>
        <v>108.01142695531824</v>
      </c>
      <c r="EZ67" s="2">
        <f t="shared" si="222"/>
        <v>101.69565737224303</v>
      </c>
      <c r="FA67" s="2">
        <f t="shared" si="222"/>
        <v>97.247760256381028</v>
      </c>
      <c r="FB67" s="2">
        <f t="shared" si="222"/>
        <v>90.828229069408735</v>
      </c>
      <c r="FC67" s="2">
        <f t="shared" si="222"/>
        <v>86.600206450571577</v>
      </c>
      <c r="FD67" s="2">
        <f t="shared" si="222"/>
        <v>86.811270554775035</v>
      </c>
      <c r="FE67" s="2">
        <f t="shared" si="222"/>
        <v>88.768695326436841</v>
      </c>
      <c r="FG67" s="2">
        <f t="shared" si="88"/>
        <v>0.46305900531987915</v>
      </c>
      <c r="FH67" s="2">
        <f t="shared" si="223"/>
        <v>0.39605677852425608</v>
      </c>
      <c r="FI67" s="2">
        <f t="shared" si="223"/>
        <v>0.4245405239994634</v>
      </c>
      <c r="FJ67" s="2">
        <f t="shared" si="223"/>
        <v>0.37962266846539772</v>
      </c>
      <c r="FK67" s="2">
        <f t="shared" si="223"/>
        <v>0.39227060758845739</v>
      </c>
      <c r="FL67" s="2">
        <f t="shared" si="223"/>
        <v>0.30628201224971235</v>
      </c>
      <c r="FM67" s="2">
        <f t="shared" si="223"/>
        <v>0.29639000268187832</v>
      </c>
      <c r="FN67" s="2">
        <f t="shared" si="223"/>
        <v>0.2839093649396649</v>
      </c>
      <c r="FO67" s="2">
        <f t="shared" si="223"/>
        <v>0.31354530357418603</v>
      </c>
      <c r="FP67" s="2">
        <f t="shared" si="223"/>
        <v>0.31278271432625682</v>
      </c>
      <c r="FQ67" s="2">
        <f t="shared" si="223"/>
        <v>0.32035197850274777</v>
      </c>
      <c r="FR67" s="2">
        <f t="shared" si="223"/>
        <v>0.39320272494918035</v>
      </c>
      <c r="FS67" s="2">
        <f t="shared" si="223"/>
        <v>0.36694281950666802</v>
      </c>
      <c r="FT67" s="2">
        <f t="shared" si="223"/>
        <v>0.35673662395728151</v>
      </c>
      <c r="FU67" s="2">
        <f t="shared" si="223"/>
        <v>0.30048221114252816</v>
      </c>
      <c r="FW67" s="2">
        <f t="shared" si="112"/>
        <v>2.1494268710129442E-5</v>
      </c>
      <c r="FX67" s="2">
        <f t="shared" si="164"/>
        <v>3.0016153850138757E-5</v>
      </c>
      <c r="FY67" s="2">
        <f t="shared" si="165"/>
        <v>3.7414759410159829E-5</v>
      </c>
      <c r="FZ67" s="2">
        <f t="shared" si="166"/>
        <v>3.0950454988833956E-5</v>
      </c>
      <c r="GA67" s="2">
        <f t="shared" si="167"/>
        <v>2.6411848644546687E-5</v>
      </c>
      <c r="GB67" s="2">
        <f t="shared" si="168"/>
        <v>2.7343710465896393E-5</v>
      </c>
      <c r="GC67" s="2">
        <f t="shared" si="169"/>
        <v>3.831291468831065E-5</v>
      </c>
      <c r="GD67" s="2">
        <f t="shared" si="170"/>
        <v>4.1118144120527675E-5</v>
      </c>
      <c r="GE67" s="2">
        <f t="shared" si="171"/>
        <v>5.6419784233700152E-5</v>
      </c>
      <c r="GF67" s="2">
        <f t="shared" si="172"/>
        <v>4.3347397545415902E-5</v>
      </c>
      <c r="GG67" s="2">
        <f t="shared" si="173"/>
        <v>3.2850573643762468E-5</v>
      </c>
      <c r="GH67" s="2">
        <f t="shared" si="174"/>
        <v>2.9711237385032693E-5</v>
      </c>
      <c r="GI67" s="2">
        <f t="shared" si="175"/>
        <v>2.4930464618771096E-5</v>
      </c>
      <c r="GJ67" s="2">
        <f t="shared" si="176"/>
        <v>1.7216868509312041E-5</v>
      </c>
      <c r="GK67" s="2">
        <f t="shared" si="177"/>
        <v>1.3052041828483968E-5</v>
      </c>
      <c r="GM67" s="86">
        <f t="shared" si="113"/>
        <v>7.6651194705408682E-3</v>
      </c>
      <c r="GN67" s="86">
        <f t="shared" si="178"/>
        <v>1.9488401946327544E-3</v>
      </c>
      <c r="GO67" s="86">
        <f t="shared" si="179"/>
        <v>3.8167284080380544E-3</v>
      </c>
      <c r="GP67" s="86">
        <f t="shared" si="180"/>
        <v>1.3292359410485633E-3</v>
      </c>
      <c r="GQ67" s="86">
        <f t="shared" si="181"/>
        <v>1.7710934187853519E-3</v>
      </c>
      <c r="GR67" s="86">
        <f t="shared" si="182"/>
        <v>4.4757136710756429E-5</v>
      </c>
      <c r="GS67" s="86">
        <f t="shared" si="183"/>
        <v>2.2533238349266982E-5</v>
      </c>
      <c r="GT67" s="86">
        <f t="shared" si="184"/>
        <v>5.2174861973988071E-6</v>
      </c>
      <c r="GU67" s="86">
        <f t="shared" si="185"/>
        <v>4.204797977755111E-5</v>
      </c>
      <c r="GV67" s="86">
        <f t="shared" si="186"/>
        <v>4.1871265034758896E-5</v>
      </c>
      <c r="GW67" s="86">
        <f t="shared" si="187"/>
        <v>1.3640178240748309E-4</v>
      </c>
      <c r="GX67" s="86">
        <f t="shared" si="188"/>
        <v>1.8037859731470992E-3</v>
      </c>
      <c r="GY67" s="86">
        <f t="shared" si="189"/>
        <v>9.1417354843655648E-4</v>
      </c>
      <c r="GZ67" s="86">
        <f t="shared" si="190"/>
        <v>5.0238222161197866E-4</v>
      </c>
      <c r="HA67" s="86">
        <f t="shared" si="191"/>
        <v>3.2482048265323038E-5</v>
      </c>
      <c r="HC67" s="86">
        <f t="shared" si="145"/>
        <v>2.6974878182633783E-10</v>
      </c>
      <c r="HD67" s="86">
        <f t="shared" si="192"/>
        <v>5.2209570074075287E-13</v>
      </c>
      <c r="HE67" s="86">
        <f t="shared" si="193"/>
        <v>2.0093898922786147E-14</v>
      </c>
      <c r="HF67" s="86">
        <f t="shared" si="194"/>
        <v>1.0523628808307461E-12</v>
      </c>
      <c r="HG67" s="86">
        <f t="shared" si="195"/>
        <v>3.0196682532049104E-11</v>
      </c>
      <c r="HH67" s="86">
        <f t="shared" si="196"/>
        <v>5.9983654145058983E-15</v>
      </c>
      <c r="HI67" s="86">
        <f t="shared" si="197"/>
        <v>2.054435207605772E-14</v>
      </c>
      <c r="HJ67" s="86">
        <f t="shared" si="198"/>
        <v>8.3414839143834351E-15</v>
      </c>
      <c r="HK67" s="86">
        <f t="shared" si="199"/>
        <v>6.6622789078099171E-15</v>
      </c>
      <c r="HL67" s="86">
        <f t="shared" si="200"/>
        <v>9.0774346724847249E-16</v>
      </c>
      <c r="HM67" s="86">
        <f t="shared" si="201"/>
        <v>3.3351024538118259E-16</v>
      </c>
      <c r="HN67" s="86">
        <f t="shared" si="202"/>
        <v>6.4626831404733991E-15</v>
      </c>
      <c r="HO67" s="86">
        <f t="shared" si="203"/>
        <v>1.8338920742338214E-13</v>
      </c>
      <c r="HP67" s="86">
        <f t="shared" si="204"/>
        <v>6.4458756742017954E-16</v>
      </c>
      <c r="HQ67" s="86">
        <f t="shared" si="205"/>
        <v>6.2958176852518877E-21</v>
      </c>
      <c r="HS67" s="86">
        <f t="shared" si="114"/>
        <v>9.0909759800032737E-76</v>
      </c>
      <c r="HT67" s="86">
        <f t="shared" si="206"/>
        <v>2.7032178027064753E-104</v>
      </c>
      <c r="HU67" s="86">
        <f t="shared" si="207"/>
        <v>3.4854153888696011E-107</v>
      </c>
      <c r="HV67" s="86">
        <f t="shared" si="208"/>
        <v>6.6500661196355337E-99</v>
      </c>
      <c r="HW67" s="86">
        <f t="shared" si="209"/>
        <v>3.8683140241457117E-91</v>
      </c>
      <c r="HX67" s="86">
        <f t="shared" si="210"/>
        <v>2.3368841172897581E-117</v>
      </c>
      <c r="HY67" s="86">
        <f t="shared" si="211"/>
        <v>6.1420086603629055E-112</v>
      </c>
      <c r="HZ67" s="86">
        <f t="shared" si="212"/>
        <v>7.0179901916281971E-114</v>
      </c>
      <c r="IA67" s="86">
        <f t="shared" si="213"/>
        <v>2.3146360214058126E-117</v>
      </c>
      <c r="IB67" s="86">
        <f t="shared" si="214"/>
        <v>3.2310341341551581E-127</v>
      </c>
      <c r="IC67" s="86">
        <f t="shared" si="215"/>
        <v>1.2669489304368127E-128</v>
      </c>
      <c r="ID67" s="86">
        <f t="shared" si="216"/>
        <v>3.672409489626174E-121</v>
      </c>
      <c r="IE67" s="86">
        <f t="shared" si="217"/>
        <v>3.2717845527874831E-105</v>
      </c>
      <c r="IF67" s="86">
        <f t="shared" si="218"/>
        <v>6.9877900598396761E-71</v>
      </c>
      <c r="IG67" s="86">
        <f t="shared" si="219"/>
        <v>3.7898384748436849E-54</v>
      </c>
      <c r="II67" s="86">
        <f t="shared" si="115"/>
        <v>2.1607046417209007E-262</v>
      </c>
      <c r="IJ67" s="86">
        <f t="shared" si="116"/>
        <v>0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3.2051664343815164E-155</v>
      </c>
      <c r="IW67" s="86">
        <f t="shared" si="129"/>
        <v>3.0209725212772822E-113</v>
      </c>
      <c r="IY67" s="86">
        <f t="shared" si="130"/>
        <v>7.6651197402896496E-3</v>
      </c>
      <c r="IZ67" s="86">
        <f t="shared" si="131"/>
        <v>1.94884019515485E-3</v>
      </c>
      <c r="JA67" s="86">
        <f t="shared" si="132"/>
        <v>3.8167284080581482E-3</v>
      </c>
      <c r="JB67" s="86">
        <f t="shared" si="133"/>
        <v>1.3292359421009261E-3</v>
      </c>
      <c r="JC67" s="86">
        <f t="shared" si="134"/>
        <v>1.7710934489820346E-3</v>
      </c>
      <c r="JD67" s="86">
        <f t="shared" si="135"/>
        <v>4.4757136716754791E-5</v>
      </c>
      <c r="JE67" s="86">
        <f t="shared" si="136"/>
        <v>2.2533238369811332E-5</v>
      </c>
      <c r="JF67" s="86">
        <f t="shared" si="137"/>
        <v>5.217486205740291E-6</v>
      </c>
      <c r="JG67" s="86">
        <f t="shared" si="138"/>
        <v>4.204797978421339E-5</v>
      </c>
      <c r="JH67" s="86">
        <f t="shared" si="139"/>
        <v>4.1871265035666637E-5</v>
      </c>
      <c r="JI67" s="86">
        <f t="shared" si="140"/>
        <v>1.3640178240781659E-4</v>
      </c>
      <c r="JJ67" s="86">
        <f t="shared" si="141"/>
        <v>1.8037859731535619E-3</v>
      </c>
      <c r="JK67" s="86">
        <f t="shared" si="142"/>
        <v>9.141735486199457E-4</v>
      </c>
      <c r="JL67" s="86">
        <f t="shared" si="143"/>
        <v>5.0238222161262322E-4</v>
      </c>
      <c r="JM67" s="86">
        <f t="shared" si="144"/>
        <v>3.2482048265323045E-5</v>
      </c>
    </row>
    <row r="68" spans="2:273" x14ac:dyDescent="0.25">
      <c r="B68" s="2">
        <v>41</v>
      </c>
      <c r="C68" s="37">
        <v>100.5</v>
      </c>
      <c r="D68" s="37">
        <v>104.035</v>
      </c>
      <c r="E68" s="37">
        <v>106.08499999999999</v>
      </c>
      <c r="F68" s="37">
        <v>101.879</v>
      </c>
      <c r="G68" s="37">
        <v>99.573999999999998</v>
      </c>
      <c r="H68" s="37">
        <v>97.894999999999996</v>
      </c>
      <c r="I68" s="37">
        <v>96.781999999999996</v>
      </c>
      <c r="J68" s="37">
        <v>101.25</v>
      </c>
      <c r="K68" s="37">
        <v>108.19</v>
      </c>
      <c r="L68" s="37">
        <v>103.807</v>
      </c>
      <c r="M68" s="37">
        <v>108.712</v>
      </c>
      <c r="N68" s="37">
        <v>97.3</v>
      </c>
      <c r="O68" s="37">
        <v>107.333</v>
      </c>
      <c r="P68" s="37">
        <v>101.867</v>
      </c>
      <c r="Q68" s="37">
        <v>93.933000000000007</v>
      </c>
      <c r="S68" s="4">
        <f t="shared" si="8"/>
        <v>98.751526970867374</v>
      </c>
      <c r="T68" s="4">
        <f t="shared" si="9"/>
        <v>97.309546968198049</v>
      </c>
      <c r="U68" s="4">
        <f t="shared" si="10"/>
        <v>101.0205779852753</v>
      </c>
      <c r="V68" s="4">
        <f t="shared" si="11"/>
        <v>97.254939122954781</v>
      </c>
      <c r="W68" s="4">
        <f t="shared" si="12"/>
        <v>94.309704284215698</v>
      </c>
      <c r="X68" s="4">
        <f t="shared" si="13"/>
        <v>95.254386069988215</v>
      </c>
      <c r="Y68" s="4">
        <f t="shared" si="14"/>
        <v>99.798857513620476</v>
      </c>
      <c r="Z68" s="4">
        <f t="shared" si="15"/>
        <v>103.52100355356794</v>
      </c>
      <c r="AA68" s="4">
        <f t="shared" si="16"/>
        <v>110.78780049592042</v>
      </c>
      <c r="AB68" s="4">
        <f t="shared" si="17"/>
        <v>104.2140773025468</v>
      </c>
      <c r="AC68" s="4">
        <f t="shared" si="18"/>
        <v>103.70825665972322</v>
      </c>
      <c r="AD68" s="4">
        <f t="shared" si="19"/>
        <v>95.747404798452067</v>
      </c>
      <c r="AE68" s="4">
        <f t="shared" si="20"/>
        <v>99.031523637623039</v>
      </c>
      <c r="AF68" s="4">
        <f t="shared" si="21"/>
        <v>96.280022538821896</v>
      </c>
      <c r="AG68" s="4">
        <f t="shared" si="22"/>
        <v>91.921157747337887</v>
      </c>
      <c r="AI68" s="4">
        <f t="shared" si="23"/>
        <v>1.7484730291326258</v>
      </c>
      <c r="AJ68" s="4">
        <f t="shared" si="24"/>
        <v>6.7254530318019476</v>
      </c>
      <c r="AK68" s="4">
        <f t="shared" si="25"/>
        <v>5.0644220147246983</v>
      </c>
      <c r="AL68" s="4">
        <f t="shared" si="26"/>
        <v>4.6240608770452241</v>
      </c>
      <c r="AM68" s="4">
        <f t="shared" si="27"/>
        <v>5.2642957157843</v>
      </c>
      <c r="AN68" s="4">
        <f t="shared" si="28"/>
        <v>2.6406139300117815</v>
      </c>
      <c r="AO68" s="4">
        <f t="shared" si="29"/>
        <v>-3.0168575136204794</v>
      </c>
      <c r="AP68" s="4">
        <f t="shared" si="30"/>
        <v>-2.2710035535679367</v>
      </c>
      <c r="AQ68" s="4">
        <f t="shared" si="31"/>
        <v>-2.5978004959204242</v>
      </c>
      <c r="AR68" s="4">
        <f t="shared" si="32"/>
        <v>-0.40707730254679575</v>
      </c>
      <c r="AS68" s="4">
        <f t="shared" si="33"/>
        <v>5.0037433402767846</v>
      </c>
      <c r="AT68" s="4">
        <f t="shared" si="34"/>
        <v>1.5525952015479305</v>
      </c>
      <c r="AU68" s="4">
        <f t="shared" si="35"/>
        <v>8.3014763623769596</v>
      </c>
      <c r="AV68" s="4">
        <f t="shared" si="220"/>
        <v>5.5869774611781082</v>
      </c>
      <c r="AW68" s="4">
        <f t="shared" si="220"/>
        <v>2.0118422526621202</v>
      </c>
      <c r="AY68" s="2">
        <f t="shared" si="96"/>
        <v>93.368724569916452</v>
      </c>
      <c r="AZ68" s="2">
        <f t="shared" si="147"/>
        <v>95.248024630021973</v>
      </c>
      <c r="BA68" s="2">
        <f t="shared" si="148"/>
        <v>97.270253931604287</v>
      </c>
      <c r="BB68" s="2">
        <f t="shared" si="149"/>
        <v>95.603616376319735</v>
      </c>
      <c r="BC68" s="2">
        <f t="shared" si="150"/>
        <v>92.415695041543515</v>
      </c>
      <c r="BD68" s="2">
        <f t="shared" si="151"/>
        <v>95.131702811595062</v>
      </c>
      <c r="BE68" s="2">
        <f t="shared" si="152"/>
        <v>99.739210429467164</v>
      </c>
      <c r="BF68" s="2">
        <f t="shared" si="153"/>
        <v>103.50330495198067</v>
      </c>
      <c r="BG68" s="2">
        <f t="shared" si="154"/>
        <v>110.68167026455608</v>
      </c>
      <c r="BH68" s="2">
        <f t="shared" si="155"/>
        <v>104.10081016138699</v>
      </c>
      <c r="BI68" s="2">
        <f t="shared" si="156"/>
        <v>103.46259887984121</v>
      </c>
      <c r="BJ68" s="2">
        <f t="shared" si="157"/>
        <v>93.909025202784917</v>
      </c>
      <c r="BK68" s="2">
        <f t="shared" si="158"/>
        <v>97.876762423839367</v>
      </c>
      <c r="BL68" s="2">
        <f t="shared" si="159"/>
        <v>95.619382797070145</v>
      </c>
      <c r="BM68" s="2">
        <f t="shared" si="160"/>
        <v>91.868112462264236</v>
      </c>
      <c r="BO68" s="2" t="str">
        <f t="shared" si="38"/>
        <v/>
      </c>
      <c r="BP68" s="2">
        <f t="shared" si="39"/>
        <v>104.035</v>
      </c>
      <c r="BQ68" s="2">
        <f t="shared" si="40"/>
        <v>106.08499999999999</v>
      </c>
      <c r="BR68" s="2">
        <f t="shared" si="41"/>
        <v>101.879</v>
      </c>
      <c r="BS68" s="2">
        <f t="shared" si="42"/>
        <v>99.573999999999998</v>
      </c>
      <c r="BT68" s="2">
        <f t="shared" si="43"/>
        <v>97.894999999999996</v>
      </c>
      <c r="BU68" s="2">
        <f t="shared" si="44"/>
        <v>96.781999999999996</v>
      </c>
      <c r="BV68" s="2">
        <f t="shared" si="45"/>
        <v>101.25</v>
      </c>
      <c r="BW68" s="2">
        <f t="shared" si="46"/>
        <v>108.19</v>
      </c>
      <c r="BX68" s="2">
        <f t="shared" si="47"/>
        <v>103.807</v>
      </c>
      <c r="BY68" s="2">
        <f t="shared" si="48"/>
        <v>108.712</v>
      </c>
      <c r="BZ68" s="2">
        <f t="shared" si="49"/>
        <v>97.3</v>
      </c>
      <c r="CA68" s="2">
        <f t="shared" si="50"/>
        <v>107.333</v>
      </c>
      <c r="CB68" s="2">
        <f t="shared" si="51"/>
        <v>101.867</v>
      </c>
      <c r="CC68" s="2">
        <f t="shared" si="52"/>
        <v>93.933000000000007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96.055775609756111</v>
      </c>
      <c r="DL68" s="2">
        <f t="shared" si="221"/>
        <v>100.84648378035277</v>
      </c>
      <c r="DM68" s="2">
        <f t="shared" si="221"/>
        <v>101.3196846874056</v>
      </c>
      <c r="DN68" s="2">
        <f t="shared" si="221"/>
        <v>100.20585506566606</v>
      </c>
      <c r="DO68" s="2">
        <f t="shared" si="221"/>
        <v>96.426594599303144</v>
      </c>
      <c r="DP68" s="2">
        <f t="shared" si="221"/>
        <v>97.679651464590307</v>
      </c>
      <c r="DQ68" s="2">
        <f t="shared" si="221"/>
        <v>98.49644137931034</v>
      </c>
      <c r="DR68" s="2">
        <f t="shared" si="221"/>
        <v>100.42834153846152</v>
      </c>
      <c r="DS68" s="2">
        <f t="shared" si="221"/>
        <v>108.94549655172413</v>
      </c>
      <c r="DT68" s="2">
        <f t="shared" si="221"/>
        <v>103.93851724137929</v>
      </c>
      <c r="DU68" s="2">
        <f t="shared" si="221"/>
        <v>105.91272437611404</v>
      </c>
      <c r="DV68" s="2">
        <f t="shared" si="221"/>
        <v>95.746263619911971</v>
      </c>
      <c r="DW68" s="2">
        <f t="shared" si="221"/>
        <v>104.51587579737335</v>
      </c>
      <c r="DX68" s="2">
        <f t="shared" si="221"/>
        <v>100.74832689075633</v>
      </c>
      <c r="DY68" s="2">
        <f t="shared" si="221"/>
        <v>93.641156321839077</v>
      </c>
      <c r="EA68" s="2">
        <f t="shared" si="71"/>
        <v>90.527119697109853</v>
      </c>
      <c r="EB68" s="2">
        <f t="shared" si="72"/>
        <v>87.462149145268725</v>
      </c>
      <c r="EC68" s="2">
        <f t="shared" si="73"/>
        <v>92.264416026601751</v>
      </c>
      <c r="ED68" s="2">
        <f t="shared" si="74"/>
        <v>88.744390121948896</v>
      </c>
      <c r="EE68" s="2">
        <f t="shared" si="75"/>
        <v>86.748527860514287</v>
      </c>
      <c r="EF68" s="2">
        <f t="shared" si="76"/>
        <v>89.86846837652206</v>
      </c>
      <c r="EG68" s="2">
        <f t="shared" si="77"/>
        <v>102.43041333793794</v>
      </c>
      <c r="EH68" s="2">
        <f t="shared" si="78"/>
        <v>110.57736165150992</v>
      </c>
      <c r="EI68" s="2">
        <f t="shared" si="79"/>
        <v>114.14947467465845</v>
      </c>
      <c r="EJ68" s="2">
        <f t="shared" si="80"/>
        <v>104.42643891019496</v>
      </c>
      <c r="EK68" s="2">
        <f t="shared" si="81"/>
        <v>98.722051747631951</v>
      </c>
      <c r="EL68" s="2">
        <f t="shared" si="82"/>
        <v>91.323291026410899</v>
      </c>
      <c r="EM68" s="2">
        <f t="shared" si="83"/>
        <v>87.43071525208822</v>
      </c>
      <c r="EN68" s="2">
        <f t="shared" si="84"/>
        <v>87.184715012666842</v>
      </c>
      <c r="EO68" s="2">
        <f t="shared" si="85"/>
        <v>88.10365526652636</v>
      </c>
      <c r="EQ68" s="2">
        <f t="shared" si="86"/>
        <v>90.19580260762973</v>
      </c>
      <c r="ER68" s="2">
        <f t="shared" si="222"/>
        <v>87.525892280433553</v>
      </c>
      <c r="ES68" s="2">
        <f t="shared" si="222"/>
        <v>90.657572222356308</v>
      </c>
      <c r="ET68" s="2">
        <f t="shared" si="222"/>
        <v>89.156759532456704</v>
      </c>
      <c r="EU68" s="2">
        <f t="shared" si="222"/>
        <v>86.704651045871216</v>
      </c>
      <c r="EV68" s="2">
        <f t="shared" si="222"/>
        <v>89.944825458274323</v>
      </c>
      <c r="EW68" s="2">
        <f t="shared" si="222"/>
        <v>98.349878471650371</v>
      </c>
      <c r="EX68" s="2">
        <f t="shared" si="222"/>
        <v>106.16506599946108</v>
      </c>
      <c r="EY68" s="2">
        <f t="shared" si="222"/>
        <v>107.69672278525731</v>
      </c>
      <c r="EZ68" s="2">
        <f t="shared" si="222"/>
        <v>101.42524882471071</v>
      </c>
      <c r="FA68" s="2">
        <f t="shared" si="222"/>
        <v>97.017567889218384</v>
      </c>
      <c r="FB68" s="2">
        <f t="shared" si="222"/>
        <v>90.659384935732646</v>
      </c>
      <c r="FC68" s="2">
        <f t="shared" si="222"/>
        <v>86.525362406982822</v>
      </c>
      <c r="FD68" s="2">
        <f t="shared" si="222"/>
        <v>86.752420844327162</v>
      </c>
      <c r="FE68" s="2">
        <f t="shared" si="222"/>
        <v>88.663676941596435</v>
      </c>
      <c r="FG68" s="2">
        <f t="shared" si="88"/>
        <v>0.48602106440180909</v>
      </c>
      <c r="FH68" s="2">
        <f t="shared" si="223"/>
        <v>0.4182846141314624</v>
      </c>
      <c r="FI68" s="2">
        <f t="shared" si="223"/>
        <v>0.4471832905030243</v>
      </c>
      <c r="FJ68" s="2">
        <f t="shared" si="223"/>
        <v>0.40154140036012254</v>
      </c>
      <c r="FK68" s="2">
        <f t="shared" si="223"/>
        <v>0.41443176569699169</v>
      </c>
      <c r="FL68" s="2">
        <f t="shared" si="223"/>
        <v>0.32619270520014615</v>
      </c>
      <c r="FM68" s="2">
        <f t="shared" si="223"/>
        <v>0.31595051589298689</v>
      </c>
      <c r="FN68" s="2">
        <f t="shared" si="223"/>
        <v>0.30300091116983685</v>
      </c>
      <c r="FO68" s="2">
        <f t="shared" si="223"/>
        <v>0.33370103728993034</v>
      </c>
      <c r="FP68" s="2">
        <f t="shared" si="223"/>
        <v>0.33291320059296858</v>
      </c>
      <c r="FQ68" s="2">
        <f t="shared" si="223"/>
        <v>0.34072808312261643</v>
      </c>
      <c r="FR68" s="2">
        <f t="shared" si="223"/>
        <v>0.41538055002629137</v>
      </c>
      <c r="FS68" s="2">
        <f t="shared" si="223"/>
        <v>0.38858801516863867</v>
      </c>
      <c r="FT68" s="2">
        <f t="shared" si="223"/>
        <v>0.37813939081888959</v>
      </c>
      <c r="FU68" s="2">
        <f t="shared" si="223"/>
        <v>0.3201898936868407</v>
      </c>
      <c r="FW68" s="2">
        <f t="shared" si="112"/>
        <v>2.3567948109179301E-5</v>
      </c>
      <c r="FX68" s="2">
        <f t="shared" si="164"/>
        <v>3.2911962918858985E-5</v>
      </c>
      <c r="FY68" s="2">
        <f t="shared" si="165"/>
        <v>4.1024319821347451E-5</v>
      </c>
      <c r="FZ68" s="2">
        <f t="shared" si="166"/>
        <v>3.3936397720388478E-5</v>
      </c>
      <c r="GA68" s="2">
        <f t="shared" si="167"/>
        <v>2.8959942363795025E-5</v>
      </c>
      <c r="GB68" s="2">
        <f t="shared" si="168"/>
        <v>2.9981703233619984E-5</v>
      </c>
      <c r="GC68" s="2">
        <f t="shared" si="169"/>
        <v>4.2009120305556909E-5</v>
      </c>
      <c r="GD68" s="2">
        <f t="shared" si="170"/>
        <v>4.5084969641759996E-5</v>
      </c>
      <c r="GE68" s="2">
        <f t="shared" si="171"/>
        <v>6.1862726507274545E-5</v>
      </c>
      <c r="GF68" s="2">
        <f t="shared" si="172"/>
        <v>4.7529277496918996E-5</v>
      </c>
      <c r="GG68" s="2">
        <f t="shared" si="173"/>
        <v>3.6019823571246311E-5</v>
      </c>
      <c r="GH68" s="2">
        <f t="shared" si="174"/>
        <v>3.2577630589781438E-5</v>
      </c>
      <c r="GI68" s="2">
        <f t="shared" si="175"/>
        <v>2.7335645125243545E-5</v>
      </c>
      <c r="GJ68" s="2">
        <f t="shared" si="176"/>
        <v>1.8877889569160771E-5</v>
      </c>
      <c r="GK68" s="2">
        <f t="shared" si="177"/>
        <v>1.4311261258805333E-5</v>
      </c>
      <c r="GM68" s="86">
        <f t="shared" si="113"/>
        <v>1.0380253443615241E-2</v>
      </c>
      <c r="GN68" s="86">
        <f t="shared" si="178"/>
        <v>3.0033256107549816E-3</v>
      </c>
      <c r="GO68" s="86">
        <f t="shared" si="179"/>
        <v>5.5381424027685453E-3</v>
      </c>
      <c r="GP68" s="86">
        <f t="shared" si="180"/>
        <v>2.0942880706371586E-3</v>
      </c>
      <c r="GQ68" s="86">
        <f t="shared" si="181"/>
        <v>2.7496925258043876E-3</v>
      </c>
      <c r="GR68" s="86">
        <f t="shared" si="182"/>
        <v>9.4823602634383554E-5</v>
      </c>
      <c r="GS68" s="86">
        <f t="shared" si="183"/>
        <v>5.0557372841493631E-5</v>
      </c>
      <c r="GT68" s="86">
        <f t="shared" si="184"/>
        <v>1.3404894958664058E-5</v>
      </c>
      <c r="GU68" s="86">
        <f t="shared" si="185"/>
        <v>9.2178930346921583E-5</v>
      </c>
      <c r="GV68" s="86">
        <f t="shared" si="186"/>
        <v>9.1432726315117616E-5</v>
      </c>
      <c r="GW68" s="86">
        <f t="shared" si="187"/>
        <v>2.5856213809891874E-4</v>
      </c>
      <c r="GX68" s="86">
        <f t="shared" si="188"/>
        <v>2.7990038635887717E-3</v>
      </c>
      <c r="GY68" s="86">
        <f t="shared" si="189"/>
        <v>1.4833056638631887E-3</v>
      </c>
      <c r="GZ68" s="86">
        <f t="shared" si="190"/>
        <v>8.7955578133040236E-4</v>
      </c>
      <c r="HA68" s="86">
        <f t="shared" si="191"/>
        <v>7.0408416701967793E-5</v>
      </c>
      <c r="HC68" s="86">
        <f t="shared" si="145"/>
        <v>6.0988209305982708E-10</v>
      </c>
      <c r="HD68" s="86">
        <f t="shared" si="192"/>
        <v>1.5966268315895581E-12</v>
      </c>
      <c r="HE68" s="86">
        <f t="shared" si="193"/>
        <v>6.897190387548297E-14</v>
      </c>
      <c r="HF68" s="86">
        <f t="shared" si="194"/>
        <v>3.1208951356073633E-12</v>
      </c>
      <c r="HG68" s="86">
        <f t="shared" si="195"/>
        <v>8.0045382800149857E-11</v>
      </c>
      <c r="HH68" s="86">
        <f t="shared" si="196"/>
        <v>2.2147378656629122E-14</v>
      </c>
      <c r="HI68" s="86">
        <f t="shared" si="197"/>
        <v>7.3149477902811884E-14</v>
      </c>
      <c r="HJ68" s="86">
        <f t="shared" si="198"/>
        <v>3.0783417060707384E-14</v>
      </c>
      <c r="HK68" s="86">
        <f t="shared" si="199"/>
        <v>2.5935086001262382E-14</v>
      </c>
      <c r="HL68" s="86">
        <f t="shared" si="200"/>
        <v>3.8048949365472095E-15</v>
      </c>
      <c r="HM68" s="86">
        <f t="shared" si="201"/>
        <v>1.3989261116629921E-15</v>
      </c>
      <c r="HN68" s="86">
        <f t="shared" si="202"/>
        <v>2.4280931631634885E-14</v>
      </c>
      <c r="HO68" s="86">
        <f t="shared" si="203"/>
        <v>5.7226130318811298E-13</v>
      </c>
      <c r="HP68" s="86">
        <f t="shared" si="204"/>
        <v>2.6223928934007067E-15</v>
      </c>
      <c r="HQ68" s="86">
        <f t="shared" si="205"/>
        <v>4.0921350965417581E-20</v>
      </c>
      <c r="HS68" s="86">
        <f t="shared" si="114"/>
        <v>4.2013880981435484E-74</v>
      </c>
      <c r="HT68" s="86">
        <f t="shared" si="206"/>
        <v>6.2095546689283312E-102</v>
      </c>
      <c r="HU68" s="86">
        <f t="shared" si="207"/>
        <v>1.094341422044547E-104</v>
      </c>
      <c r="HV68" s="86">
        <f t="shared" si="208"/>
        <v>1.2215368519451203E-96</v>
      </c>
      <c r="HW68" s="86">
        <f t="shared" si="209"/>
        <v>4.680310743042283E-89</v>
      </c>
      <c r="HX68" s="86">
        <f t="shared" si="210"/>
        <v>1.2171623810075268E-114</v>
      </c>
      <c r="HY68" s="86">
        <f t="shared" si="211"/>
        <v>2.6196036484822303E-109</v>
      </c>
      <c r="HZ68" s="86">
        <f t="shared" si="212"/>
        <v>3.4252743855070363E-111</v>
      </c>
      <c r="IA68" s="86">
        <f t="shared" si="213"/>
        <v>1.5722793675416121E-114</v>
      </c>
      <c r="IB68" s="86">
        <f t="shared" si="214"/>
        <v>3.3641395269205661E-124</v>
      </c>
      <c r="IC68" s="86">
        <f t="shared" si="215"/>
        <v>1.2417345387276906E-125</v>
      </c>
      <c r="ID68" s="86">
        <f t="shared" si="216"/>
        <v>2.3253384014015234E-118</v>
      </c>
      <c r="IE68" s="86">
        <f t="shared" si="217"/>
        <v>7.6605476460895707E-103</v>
      </c>
      <c r="IF68" s="86">
        <f t="shared" si="218"/>
        <v>2.496172626829167E-69</v>
      </c>
      <c r="IG68" s="86">
        <f t="shared" si="219"/>
        <v>5.2802505361346746E-53</v>
      </c>
      <c r="II68" s="86">
        <f t="shared" si="115"/>
        <v>5.9689099643094446E-258</v>
      </c>
      <c r="IJ68" s="86">
        <f t="shared" si="116"/>
        <v>0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1.1681242522932416E-152</v>
      </c>
      <c r="IW68" s="86">
        <f t="shared" si="129"/>
        <v>1.9742818303079381E-111</v>
      </c>
      <c r="IY68" s="86">
        <f t="shared" si="130"/>
        <v>1.0380254053497334E-2</v>
      </c>
      <c r="IZ68" s="86">
        <f t="shared" si="131"/>
        <v>3.0033256123516085E-3</v>
      </c>
      <c r="JA68" s="86">
        <f t="shared" si="132"/>
        <v>5.5381424028375171E-3</v>
      </c>
      <c r="JB68" s="86">
        <f t="shared" si="133"/>
        <v>2.0942880737580536E-3</v>
      </c>
      <c r="JC68" s="86">
        <f t="shared" si="134"/>
        <v>2.7496926058497703E-3</v>
      </c>
      <c r="JD68" s="86">
        <f t="shared" si="135"/>
        <v>9.4823602656530931E-5</v>
      </c>
      <c r="JE68" s="86">
        <f t="shared" si="136"/>
        <v>5.0557372914643112E-5</v>
      </c>
      <c r="JF68" s="86">
        <f t="shared" si="137"/>
        <v>1.3404894989447474E-5</v>
      </c>
      <c r="JG68" s="86">
        <f t="shared" si="138"/>
        <v>9.2178930372856675E-5</v>
      </c>
      <c r="JH68" s="86">
        <f t="shared" si="139"/>
        <v>9.1432726318922515E-5</v>
      </c>
      <c r="JI68" s="86">
        <f t="shared" si="140"/>
        <v>2.5856213810031769E-4</v>
      </c>
      <c r="JJ68" s="86">
        <f t="shared" si="141"/>
        <v>2.7990038636130526E-3</v>
      </c>
      <c r="JK68" s="86">
        <f t="shared" si="142"/>
        <v>1.4833056644354499E-3</v>
      </c>
      <c r="JL68" s="86">
        <f t="shared" si="143"/>
        <v>8.7955578133302472E-4</v>
      </c>
      <c r="JM68" s="86">
        <f t="shared" si="144"/>
        <v>7.0408416701967834E-5</v>
      </c>
    </row>
    <row r="69" spans="2:273" x14ac:dyDescent="0.25">
      <c r="B69" s="2">
        <v>42</v>
      </c>
      <c r="C69" s="37">
        <v>101.89100000000001</v>
      </c>
      <c r="D69" s="37">
        <v>104.702</v>
      </c>
      <c r="E69" s="37">
        <v>106.983</v>
      </c>
      <c r="F69" s="37">
        <v>104.414</v>
      </c>
      <c r="G69" s="37">
        <v>100.352</v>
      </c>
      <c r="H69" s="37">
        <v>98.474000000000004</v>
      </c>
      <c r="I69" s="37">
        <v>98.326999999999998</v>
      </c>
      <c r="J69" s="37">
        <v>101.018</v>
      </c>
      <c r="K69" s="37">
        <v>108.569</v>
      </c>
      <c r="L69" s="37">
        <v>104.035</v>
      </c>
      <c r="M69" s="37">
        <v>110.22</v>
      </c>
      <c r="N69" s="37">
        <v>98.7</v>
      </c>
      <c r="O69" s="37">
        <v>108.117</v>
      </c>
      <c r="P69" s="37">
        <v>102.68300000000001</v>
      </c>
      <c r="Q69" s="37">
        <v>93.632999999999996</v>
      </c>
      <c r="S69" s="4">
        <f t="shared" si="8"/>
        <v>100.29742791411209</v>
      </c>
      <c r="T69" s="4">
        <f t="shared" si="9"/>
        <v>98.18919851793909</v>
      </c>
      <c r="U69" s="4">
        <f t="shared" si="10"/>
        <v>102.39038814438342</v>
      </c>
      <c r="V69" s="4">
        <f t="shared" si="11"/>
        <v>97.989184274519573</v>
      </c>
      <c r="W69" s="4">
        <f t="shared" si="12"/>
        <v>95.131662576884963</v>
      </c>
      <c r="X69" s="4">
        <f t="shared" si="13"/>
        <v>95.311589910124226</v>
      </c>
      <c r="Y69" s="4">
        <f t="shared" si="14"/>
        <v>100.03369718828634</v>
      </c>
      <c r="Z69" s="4">
        <f t="shared" si="15"/>
        <v>103.81041683586646</v>
      </c>
      <c r="AA69" s="4">
        <f t="shared" si="16"/>
        <v>110.85710897523192</v>
      </c>
      <c r="AB69" s="4">
        <f t="shared" si="17"/>
        <v>104.28889953013436</v>
      </c>
      <c r="AC69" s="4">
        <f t="shared" si="18"/>
        <v>103.8091838285599</v>
      </c>
      <c r="AD69" s="4">
        <f t="shared" si="19"/>
        <v>96.432617864402715</v>
      </c>
      <c r="AE69" s="4">
        <f t="shared" si="20"/>
        <v>99.42782938671219</v>
      </c>
      <c r="AF69" s="4">
        <f t="shared" si="21"/>
        <v>96.489842904466997</v>
      </c>
      <c r="AG69" s="4">
        <f t="shared" si="22"/>
        <v>91.883266396431424</v>
      </c>
      <c r="AI69" s="4">
        <f t="shared" si="23"/>
        <v>1.5935720858879137</v>
      </c>
      <c r="AJ69" s="4">
        <f t="shared" si="24"/>
        <v>6.5128014820609081</v>
      </c>
      <c r="AK69" s="4">
        <f t="shared" si="25"/>
        <v>4.5926118556165818</v>
      </c>
      <c r="AL69" s="4">
        <f t="shared" si="26"/>
        <v>6.4248157254804283</v>
      </c>
      <c r="AM69" s="4">
        <f t="shared" si="27"/>
        <v>5.2203374231150406</v>
      </c>
      <c r="AN69" s="4">
        <f t="shared" si="28"/>
        <v>3.1624100898757774</v>
      </c>
      <c r="AO69" s="4">
        <f t="shared" si="29"/>
        <v>-1.7066971882863413</v>
      </c>
      <c r="AP69" s="4">
        <f t="shared" si="30"/>
        <v>-2.7924168358664616</v>
      </c>
      <c r="AQ69" s="4">
        <f t="shared" si="31"/>
        <v>-2.2881089752319212</v>
      </c>
      <c r="AR69" s="4">
        <f t="shared" si="32"/>
        <v>-0.25389953013436184</v>
      </c>
      <c r="AS69" s="4">
        <f t="shared" si="33"/>
        <v>6.4108161714401035</v>
      </c>
      <c r="AT69" s="4">
        <f t="shared" si="34"/>
        <v>2.2673821355972876</v>
      </c>
      <c r="AU69" s="4">
        <f t="shared" si="35"/>
        <v>8.6891706132878141</v>
      </c>
      <c r="AV69" s="4">
        <f t="shared" si="220"/>
        <v>6.1931570955330102</v>
      </c>
      <c r="AW69" s="4">
        <f t="shared" si="220"/>
        <v>1.749733603568572</v>
      </c>
      <c r="AY69" s="2">
        <f t="shared" si="96"/>
        <v>93.315650255079063</v>
      </c>
      <c r="AZ69" s="2">
        <f t="shared" si="147"/>
        <v>95.178297815185402</v>
      </c>
      <c r="BA69" s="2">
        <f t="shared" si="148"/>
        <v>97.210347449029399</v>
      </c>
      <c r="BB69" s="2">
        <f t="shared" si="149"/>
        <v>95.524393688365379</v>
      </c>
      <c r="BC69" s="2">
        <f t="shared" si="150"/>
        <v>92.34598931249144</v>
      </c>
      <c r="BD69" s="2">
        <f t="shared" si="151"/>
        <v>95.069794020882526</v>
      </c>
      <c r="BE69" s="2">
        <f t="shared" si="152"/>
        <v>99.909527595637158</v>
      </c>
      <c r="BF69" s="2">
        <f t="shared" si="153"/>
        <v>103.76864455483374</v>
      </c>
      <c r="BG69" s="2">
        <f t="shared" si="154"/>
        <v>110.64196342140261</v>
      </c>
      <c r="BH69" s="2">
        <f t="shared" si="155"/>
        <v>104.06007546692804</v>
      </c>
      <c r="BI69" s="2">
        <f t="shared" si="156"/>
        <v>103.37253391560965</v>
      </c>
      <c r="BJ69" s="2">
        <f t="shared" si="157"/>
        <v>93.730355974780394</v>
      </c>
      <c r="BK69" s="2">
        <f t="shared" si="158"/>
        <v>97.655677289950134</v>
      </c>
      <c r="BL69" s="2">
        <f t="shared" si="159"/>
        <v>95.403561719889709</v>
      </c>
      <c r="BM69" s="2">
        <f t="shared" si="160"/>
        <v>91.776349806885378</v>
      </c>
      <c r="BO69" s="2" t="str">
        <f t="shared" si="38"/>
        <v/>
      </c>
      <c r="BP69" s="2">
        <f t="shared" si="39"/>
        <v>104.702</v>
      </c>
      <c r="BQ69" s="2">
        <f t="shared" si="40"/>
        <v>106.983</v>
      </c>
      <c r="BR69" s="2">
        <f t="shared" si="41"/>
        <v>104.414</v>
      </c>
      <c r="BS69" s="2">
        <f t="shared" si="42"/>
        <v>100.352</v>
      </c>
      <c r="BT69" s="2">
        <f t="shared" si="43"/>
        <v>98.474000000000004</v>
      </c>
      <c r="BU69" s="2">
        <f t="shared" si="44"/>
        <v>98.326999999999998</v>
      </c>
      <c r="BV69" s="2">
        <f t="shared" si="45"/>
        <v>101.018</v>
      </c>
      <c r="BW69" s="2">
        <f t="shared" si="46"/>
        <v>108.569</v>
      </c>
      <c r="BX69" s="2">
        <f t="shared" si="47"/>
        <v>104.035</v>
      </c>
      <c r="BY69" s="2">
        <f t="shared" si="48"/>
        <v>110.22</v>
      </c>
      <c r="BZ69" s="2">
        <f t="shared" si="49"/>
        <v>98.7</v>
      </c>
      <c r="CA69" s="2">
        <f t="shared" si="50"/>
        <v>108.117</v>
      </c>
      <c r="CB69" s="2">
        <f t="shared" si="51"/>
        <v>102.68300000000001</v>
      </c>
      <c r="CC69" s="2">
        <f t="shared" si="52"/>
        <v>93.632999999999996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96.324453658536598</v>
      </c>
      <c r="DL69" s="2">
        <f t="shared" si="221"/>
        <v>101.33507741133891</v>
      </c>
      <c r="DM69" s="2">
        <f t="shared" si="221"/>
        <v>101.73099682875262</v>
      </c>
      <c r="DN69" s="2">
        <f t="shared" si="221"/>
        <v>100.59403264540339</v>
      </c>
      <c r="DO69" s="2">
        <f t="shared" si="221"/>
        <v>96.757338327526128</v>
      </c>
      <c r="DP69" s="2">
        <f t="shared" si="221"/>
        <v>97.896427215424566</v>
      </c>
      <c r="DQ69" s="2">
        <f t="shared" si="221"/>
        <v>98.772110344827581</v>
      </c>
      <c r="DR69" s="2">
        <f t="shared" si="221"/>
        <v>100.69005846153844</v>
      </c>
      <c r="DS69" s="2">
        <f t="shared" si="221"/>
        <v>108.94254778325123</v>
      </c>
      <c r="DT69" s="2">
        <f t="shared" si="221"/>
        <v>104.03169950738915</v>
      </c>
      <c r="DU69" s="2">
        <f t="shared" si="221"/>
        <v>106.15253620766484</v>
      </c>
      <c r="DV69" s="2">
        <f t="shared" si="221"/>
        <v>95.744979364179059</v>
      </c>
      <c r="DW69" s="2">
        <f t="shared" si="221"/>
        <v>104.84206294559098</v>
      </c>
      <c r="DX69" s="2">
        <f t="shared" si="221"/>
        <v>100.9268773109244</v>
      </c>
      <c r="DY69" s="2">
        <f t="shared" si="221"/>
        <v>93.722714942528725</v>
      </c>
      <c r="EA69" s="2">
        <f t="shared" si="71"/>
        <v>90.413756172026766</v>
      </c>
      <c r="EB69" s="2">
        <f t="shared" si="72"/>
        <v>87.369349408445345</v>
      </c>
      <c r="EC69" s="2">
        <f t="shared" si="73"/>
        <v>92.113712708411413</v>
      </c>
      <c r="ED69" s="2">
        <f t="shared" si="74"/>
        <v>88.633380778804394</v>
      </c>
      <c r="EE69" s="2">
        <f t="shared" si="75"/>
        <v>86.661445050930098</v>
      </c>
      <c r="EF69" s="2">
        <f t="shared" si="76"/>
        <v>89.744648243765653</v>
      </c>
      <c r="EG69" s="2">
        <f t="shared" si="77"/>
        <v>102.15596753770004</v>
      </c>
      <c r="EH69" s="2">
        <f t="shared" si="78"/>
        <v>110.22792828364223</v>
      </c>
      <c r="EI69" s="2">
        <f t="shared" si="79"/>
        <v>113.73782713699443</v>
      </c>
      <c r="EJ69" s="2">
        <f t="shared" si="80"/>
        <v>104.11236760945989</v>
      </c>
      <c r="EK69" s="2">
        <f t="shared" si="81"/>
        <v>98.467008114994712</v>
      </c>
      <c r="EL69" s="2">
        <f t="shared" si="82"/>
        <v>91.144454246733716</v>
      </c>
      <c r="EM69" s="2">
        <f t="shared" si="83"/>
        <v>87.343453702130262</v>
      </c>
      <c r="EN69" s="2">
        <f t="shared" si="84"/>
        <v>87.119566668912299</v>
      </c>
      <c r="EO69" s="2">
        <f t="shared" si="85"/>
        <v>88.007513805846258</v>
      </c>
      <c r="EQ69" s="2">
        <f t="shared" si="86"/>
        <v>90.086915955149195</v>
      </c>
      <c r="ER69" s="2">
        <f t="shared" si="222"/>
        <v>87.432209945584489</v>
      </c>
      <c r="ES69" s="2">
        <f t="shared" si="222"/>
        <v>90.530682836729483</v>
      </c>
      <c r="ET69" s="2">
        <f t="shared" si="222"/>
        <v>89.039926829471952</v>
      </c>
      <c r="EU69" s="2">
        <f t="shared" si="222"/>
        <v>86.618193373144138</v>
      </c>
      <c r="EV69" s="2">
        <f t="shared" si="222"/>
        <v>89.819976575388623</v>
      </c>
      <c r="EW69" s="2">
        <f t="shared" si="222"/>
        <v>98.133891392552897</v>
      </c>
      <c r="EX69" s="2">
        <f t="shared" si="222"/>
        <v>105.8789518127418</v>
      </c>
      <c r="EY69" s="2">
        <f t="shared" si="222"/>
        <v>107.38201861519636</v>
      </c>
      <c r="EZ69" s="2">
        <f t="shared" si="222"/>
        <v>101.15484027717838</v>
      </c>
      <c r="FA69" s="2">
        <f t="shared" si="222"/>
        <v>96.787375522055726</v>
      </c>
      <c r="FB69" s="2">
        <f t="shared" si="222"/>
        <v>90.490540802056543</v>
      </c>
      <c r="FC69" s="2">
        <f t="shared" si="222"/>
        <v>86.450518363394082</v>
      </c>
      <c r="FD69" s="2">
        <f t="shared" si="222"/>
        <v>86.693571133879303</v>
      </c>
      <c r="FE69" s="2">
        <f t="shared" si="222"/>
        <v>88.558658556756029</v>
      </c>
      <c r="FG69" s="2">
        <f t="shared" si="88"/>
        <v>0.5090422854872042</v>
      </c>
      <c r="FH69" s="2">
        <f t="shared" si="223"/>
        <v>0.44084933226070033</v>
      </c>
      <c r="FI69" s="2">
        <f t="shared" si="223"/>
        <v>0.47004727271841168</v>
      </c>
      <c r="FJ69" s="2">
        <f t="shared" si="223"/>
        <v>0.42386101872389331</v>
      </c>
      <c r="FK69" s="2">
        <f t="shared" si="223"/>
        <v>0.43694475771186542</v>
      </c>
      <c r="FL69" s="2">
        <f t="shared" si="223"/>
        <v>0.34675077436804003</v>
      </c>
      <c r="FM69" s="2">
        <f t="shared" si="223"/>
        <v>0.33618514329326804</v>
      </c>
      <c r="FN69" s="2">
        <f t="shared" si="223"/>
        <v>0.32279755753346212</v>
      </c>
      <c r="FO69" s="2">
        <f t="shared" si="223"/>
        <v>0.35448336412984366</v>
      </c>
      <c r="FP69" s="2">
        <f t="shared" si="223"/>
        <v>0.35367250615584839</v>
      </c>
      <c r="FQ69" s="2">
        <f t="shared" si="223"/>
        <v>0.36171046696579784</v>
      </c>
      <c r="FR69" s="2">
        <f t="shared" si="223"/>
        <v>0.43790653888873593</v>
      </c>
      <c r="FS69" s="2">
        <f t="shared" si="223"/>
        <v>0.41068171714850404</v>
      </c>
      <c r="FT69" s="2">
        <f t="shared" si="223"/>
        <v>0.40002770390928877</v>
      </c>
      <c r="FU69" s="2">
        <f t="shared" si="223"/>
        <v>0.34056085475180597</v>
      </c>
      <c r="FW69" s="2">
        <f t="shared" si="112"/>
        <v>2.5841682470909276E-5</v>
      </c>
      <c r="FX69" s="2">
        <f t="shared" si="164"/>
        <v>3.6087135145797495E-5</v>
      </c>
      <c r="FY69" s="2">
        <f t="shared" si="165"/>
        <v>4.4982094158725763E-5</v>
      </c>
      <c r="FZ69" s="2">
        <f t="shared" si="166"/>
        <v>3.7210398324649243E-5</v>
      </c>
      <c r="GA69" s="2">
        <f t="shared" si="167"/>
        <v>3.1753856643093801E-5</v>
      </c>
      <c r="GB69" s="2">
        <f t="shared" si="168"/>
        <v>3.2874188787657711E-5</v>
      </c>
      <c r="GC69" s="2">
        <f t="shared" si="169"/>
        <v>4.6061897766978798E-5</v>
      </c>
      <c r="GD69" s="2">
        <f t="shared" si="170"/>
        <v>4.9434471160030182E-5</v>
      </c>
      <c r="GE69" s="2">
        <f t="shared" si="171"/>
        <v>6.7830725928001988E-5</v>
      </c>
      <c r="GF69" s="2">
        <f t="shared" si="172"/>
        <v>5.2114577480385352E-5</v>
      </c>
      <c r="GG69" s="2">
        <f t="shared" si="173"/>
        <v>3.9494813925277848E-5</v>
      </c>
      <c r="GH69" s="2">
        <f t="shared" si="174"/>
        <v>3.5720549352907481E-5</v>
      </c>
      <c r="GI69" s="2">
        <f t="shared" si="175"/>
        <v>2.9972859810102013E-5</v>
      </c>
      <c r="GJ69" s="2">
        <f t="shared" si="176"/>
        <v>2.0699156602311762E-5</v>
      </c>
      <c r="GK69" s="2">
        <f t="shared" si="177"/>
        <v>1.569196426330652E-5</v>
      </c>
      <c r="GM69" s="86">
        <f t="shared" si="113"/>
        <v>1.3920027314760343E-2</v>
      </c>
      <c r="GN69" s="86">
        <f t="shared" si="178"/>
        <v>4.5557492632847391E-3</v>
      </c>
      <c r="GO69" s="86">
        <f t="shared" si="179"/>
        <v>7.9317617071703352E-3</v>
      </c>
      <c r="GP69" s="86">
        <f t="shared" si="180"/>
        <v>3.2456784905845475E-3</v>
      </c>
      <c r="GQ69" s="86">
        <f t="shared" si="181"/>
        <v>4.2007156457827093E-3</v>
      </c>
      <c r="GR69" s="86">
        <f t="shared" si="182"/>
        <v>1.9486402221665644E-4</v>
      </c>
      <c r="GS69" s="86">
        <f t="shared" si="183"/>
        <v>1.097755464997588E-4</v>
      </c>
      <c r="GT69" s="86">
        <f t="shared" si="184"/>
        <v>3.3055739193378553E-5</v>
      </c>
      <c r="GU69" s="86">
        <f t="shared" si="185"/>
        <v>1.9525318355809334E-4</v>
      </c>
      <c r="GV69" s="86">
        <f t="shared" si="186"/>
        <v>1.9296686300372592E-4</v>
      </c>
      <c r="GW69" s="86">
        <f t="shared" si="187"/>
        <v>4.782531190981107E-4</v>
      </c>
      <c r="GX69" s="86">
        <f t="shared" si="188"/>
        <v>4.2738088094241879E-3</v>
      </c>
      <c r="GY69" s="86">
        <f t="shared" si="189"/>
        <v>2.3644423959563337E-3</v>
      </c>
      <c r="GZ69" s="86">
        <f t="shared" si="190"/>
        <v>1.5064209566974761E-3</v>
      </c>
      <c r="HA69" s="86">
        <f t="shared" si="191"/>
        <v>1.479566064604071E-4</v>
      </c>
      <c r="HC69" s="86">
        <f t="shared" si="145"/>
        <v>1.3572056386286956E-9</v>
      </c>
      <c r="HD69" s="86">
        <f t="shared" si="192"/>
        <v>4.7708444951946595E-12</v>
      </c>
      <c r="HE69" s="86">
        <f t="shared" si="193"/>
        <v>2.3084093894236554E-13</v>
      </c>
      <c r="HF69" s="86">
        <f t="shared" si="194"/>
        <v>9.0496712651019864E-12</v>
      </c>
      <c r="HG69" s="86">
        <f t="shared" si="195"/>
        <v>2.0785530712694545E-10</v>
      </c>
      <c r="HH69" s="86">
        <f t="shared" si="196"/>
        <v>7.9572493094371286E-14</v>
      </c>
      <c r="HI69" s="86">
        <f t="shared" si="197"/>
        <v>2.5356305946990179E-13</v>
      </c>
      <c r="HJ69" s="86">
        <f t="shared" si="198"/>
        <v>1.1051631184053308E-13</v>
      </c>
      <c r="HK69" s="86">
        <f t="shared" si="199"/>
        <v>9.8010210071873651E-14</v>
      </c>
      <c r="HL69" s="86">
        <f t="shared" si="200"/>
        <v>1.5460949821138096E-14</v>
      </c>
      <c r="HM69" s="86">
        <f t="shared" si="201"/>
        <v>5.6934081917115598E-15</v>
      </c>
      <c r="HN69" s="86">
        <f t="shared" si="202"/>
        <v>8.8699062086653778E-14</v>
      </c>
      <c r="HO69" s="86">
        <f t="shared" si="203"/>
        <v>1.7448837337479789E-12</v>
      </c>
      <c r="HP69" s="86">
        <f t="shared" si="204"/>
        <v>1.0359046450723306E-14</v>
      </c>
      <c r="HQ69" s="86">
        <f t="shared" si="205"/>
        <v>2.5573173987701135E-19</v>
      </c>
      <c r="HS69" s="86">
        <f t="shared" si="114"/>
        <v>1.8591736509511916E-72</v>
      </c>
      <c r="HT69" s="86">
        <f t="shared" si="206"/>
        <v>1.3390713973927781E-99</v>
      </c>
      <c r="HU69" s="86">
        <f t="shared" si="207"/>
        <v>3.2077288195609318E-102</v>
      </c>
      <c r="HV69" s="86">
        <f t="shared" si="208"/>
        <v>2.1103980091648297E-94</v>
      </c>
      <c r="HW69" s="86">
        <f t="shared" si="209"/>
        <v>5.3524429345175135E-87</v>
      </c>
      <c r="HX69" s="86">
        <f t="shared" si="210"/>
        <v>5.8859938842021605E-112</v>
      </c>
      <c r="HY69" s="86">
        <f t="shared" si="211"/>
        <v>1.0386317788954258E-106</v>
      </c>
      <c r="HZ69" s="86">
        <f t="shared" si="212"/>
        <v>1.551033549929242E-108</v>
      </c>
      <c r="IA69" s="86">
        <f t="shared" si="213"/>
        <v>9.8520062436512378E-112</v>
      </c>
      <c r="IB69" s="86">
        <f t="shared" si="214"/>
        <v>3.2191108065109295E-121</v>
      </c>
      <c r="IC69" s="86">
        <f t="shared" si="215"/>
        <v>1.1211666267973881E-122</v>
      </c>
      <c r="ID69" s="86">
        <f t="shared" si="216"/>
        <v>1.3640342164495185E-115</v>
      </c>
      <c r="IE69" s="86">
        <f t="shared" si="217"/>
        <v>1.6840353851963679E-100</v>
      </c>
      <c r="IF69" s="86">
        <f t="shared" si="218"/>
        <v>8.5635216945406313E-68</v>
      </c>
      <c r="IG69" s="86">
        <f t="shared" si="219"/>
        <v>7.1474956479141948E-52</v>
      </c>
      <c r="II69" s="86">
        <f t="shared" si="115"/>
        <v>1.5102023888778538E-253</v>
      </c>
      <c r="IJ69" s="86">
        <f t="shared" si="116"/>
        <v>0</v>
      </c>
      <c r="IK69" s="86">
        <f t="shared" si="117"/>
        <v>0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4.0512622201557214E-150</v>
      </c>
      <c r="IW69" s="86">
        <f t="shared" si="129"/>
        <v>1.2468174258226752E-109</v>
      </c>
      <c r="IY69" s="86">
        <f t="shared" si="130"/>
        <v>1.392002867196598E-2</v>
      </c>
      <c r="IZ69" s="86">
        <f t="shared" si="131"/>
        <v>4.5557492680555834E-3</v>
      </c>
      <c r="JA69" s="86">
        <f t="shared" si="132"/>
        <v>7.9317617074011765E-3</v>
      </c>
      <c r="JB69" s="86">
        <f t="shared" si="133"/>
        <v>3.2456784996342187E-3</v>
      </c>
      <c r="JC69" s="86">
        <f t="shared" si="134"/>
        <v>4.200715853638016E-3</v>
      </c>
      <c r="JD69" s="86">
        <f t="shared" si="135"/>
        <v>1.9486402229622893E-4</v>
      </c>
      <c r="JE69" s="86">
        <f t="shared" si="136"/>
        <v>1.0977554675332186E-4</v>
      </c>
      <c r="JF69" s="86">
        <f t="shared" si="137"/>
        <v>3.3055739303894865E-5</v>
      </c>
      <c r="JG69" s="86">
        <f t="shared" si="138"/>
        <v>1.9525318365610356E-4</v>
      </c>
      <c r="JH69" s="86">
        <f t="shared" si="139"/>
        <v>1.9296686301918686E-4</v>
      </c>
      <c r="JI69" s="86">
        <f t="shared" si="140"/>
        <v>4.7825311910380412E-4</v>
      </c>
      <c r="JJ69" s="86">
        <f t="shared" si="141"/>
        <v>4.2738088095128869E-3</v>
      </c>
      <c r="JK69" s="86">
        <f t="shared" si="142"/>
        <v>2.3644423977012175E-3</v>
      </c>
      <c r="JL69" s="86">
        <f t="shared" si="143"/>
        <v>1.5064209567078352E-3</v>
      </c>
      <c r="JM69" s="86">
        <f t="shared" si="144"/>
        <v>1.4795660646040734E-4</v>
      </c>
    </row>
    <row r="70" spans="2:273" x14ac:dyDescent="0.25">
      <c r="B70" s="2">
        <v>43</v>
      </c>
      <c r="C70" s="37">
        <v>102.53100000000001</v>
      </c>
      <c r="D70" s="37">
        <v>106.28100000000001</v>
      </c>
      <c r="E70" s="37">
        <v>107.35599999999999</v>
      </c>
      <c r="F70" s="37">
        <v>105.017</v>
      </c>
      <c r="G70" s="37">
        <v>100.815</v>
      </c>
      <c r="H70" s="37">
        <v>99.298000000000002</v>
      </c>
      <c r="I70" s="37">
        <v>98.472999999999999</v>
      </c>
      <c r="J70" s="37">
        <v>101.607</v>
      </c>
      <c r="K70" s="37">
        <v>109.121</v>
      </c>
      <c r="L70" s="37">
        <v>104.474</v>
      </c>
      <c r="M70" s="37">
        <v>109.932</v>
      </c>
      <c r="N70" s="37">
        <v>99.066999999999993</v>
      </c>
      <c r="O70" s="37">
        <v>108.367</v>
      </c>
      <c r="P70" s="37">
        <v>103.4</v>
      </c>
      <c r="Q70" s="37">
        <v>93.85</v>
      </c>
      <c r="S70" s="4">
        <f t="shared" si="8"/>
        <v>102.2043264215563</v>
      </c>
      <c r="T70" s="4">
        <f t="shared" si="9"/>
        <v>99.401947166246529</v>
      </c>
      <c r="U70" s="4">
        <f t="shared" si="10"/>
        <v>104.1776800242568</v>
      </c>
      <c r="V70" s="4">
        <f t="shared" si="11"/>
        <v>99.033378504057268</v>
      </c>
      <c r="W70" s="4">
        <f t="shared" si="12"/>
        <v>96.281334404289041</v>
      </c>
      <c r="X70" s="4">
        <f t="shared" si="13"/>
        <v>95.450368045584653</v>
      </c>
      <c r="Y70" s="4">
        <f t="shared" si="14"/>
        <v>100.30908324311362</v>
      </c>
      <c r="Z70" s="4">
        <f t="shared" si="15"/>
        <v>104.11009828970694</v>
      </c>
      <c r="AA70" s="4">
        <f t="shared" si="16"/>
        <v>111.00836858441102</v>
      </c>
      <c r="AB70" s="4">
        <f t="shared" si="17"/>
        <v>104.44820754620284</v>
      </c>
      <c r="AC70" s="4">
        <f t="shared" si="18"/>
        <v>104.01355555414787</v>
      </c>
      <c r="AD70" s="4">
        <f t="shared" si="19"/>
        <v>97.446162526156058</v>
      </c>
      <c r="AE70" s="4">
        <f t="shared" si="20"/>
        <v>100.07826651376315</v>
      </c>
      <c r="AF70" s="4">
        <f t="shared" si="21"/>
        <v>96.916180675406508</v>
      </c>
      <c r="AG70" s="4">
        <f t="shared" si="22"/>
        <v>91.882367435961143</v>
      </c>
      <c r="AI70" s="4">
        <f t="shared" si="23"/>
        <v>0.32667357844370315</v>
      </c>
      <c r="AJ70" s="4">
        <f t="shared" si="24"/>
        <v>6.8790528337534766</v>
      </c>
      <c r="AK70" s="4">
        <f t="shared" si="25"/>
        <v>3.178319975743193</v>
      </c>
      <c r="AL70" s="4">
        <f t="shared" si="26"/>
        <v>5.9836214959427281</v>
      </c>
      <c r="AM70" s="4">
        <f t="shared" si="27"/>
        <v>4.5336655957109571</v>
      </c>
      <c r="AN70" s="4">
        <f t="shared" si="28"/>
        <v>3.8476319544153483</v>
      </c>
      <c r="AO70" s="4">
        <f t="shared" si="29"/>
        <v>-1.8360832431136203</v>
      </c>
      <c r="AP70" s="4">
        <f t="shared" si="30"/>
        <v>-2.5030982897069407</v>
      </c>
      <c r="AQ70" s="4">
        <f t="shared" si="31"/>
        <v>-1.8873685844110213</v>
      </c>
      <c r="AR70" s="4">
        <f t="shared" si="32"/>
        <v>2.5792453797166104E-2</v>
      </c>
      <c r="AS70" s="4">
        <f t="shared" si="33"/>
        <v>5.9184444458521313</v>
      </c>
      <c r="AT70" s="4">
        <f t="shared" si="34"/>
        <v>1.6208374738439346</v>
      </c>
      <c r="AU70" s="4">
        <f t="shared" si="35"/>
        <v>8.2887334862368505</v>
      </c>
      <c r="AV70" s="4">
        <f t="shared" si="220"/>
        <v>6.4838193245934974</v>
      </c>
      <c r="AW70" s="4">
        <f t="shared" si="220"/>
        <v>1.9676325640388512</v>
      </c>
      <c r="AY70" s="2">
        <f t="shared" si="96"/>
        <v>93.245226688902363</v>
      </c>
      <c r="AZ70" s="2">
        <f t="shared" si="147"/>
        <v>95.078739404817142</v>
      </c>
      <c r="BA70" s="2">
        <f t="shared" si="148"/>
        <v>97.123453957966319</v>
      </c>
      <c r="BB70" s="2">
        <f t="shared" si="149"/>
        <v>95.418962589147171</v>
      </c>
      <c r="BC70" s="2">
        <f t="shared" si="150"/>
        <v>92.254707164839417</v>
      </c>
      <c r="BD70" s="2">
        <f t="shared" si="151"/>
        <v>94.988885770476017</v>
      </c>
      <c r="BE70" s="2">
        <f t="shared" si="152"/>
        <v>100.05933647031083</v>
      </c>
      <c r="BF70" s="2">
        <f t="shared" si="153"/>
        <v>104.0156454026837</v>
      </c>
      <c r="BG70" s="2">
        <f t="shared" si="154"/>
        <v>110.58774177999121</v>
      </c>
      <c r="BH70" s="2">
        <f t="shared" si="155"/>
        <v>104.00224617439279</v>
      </c>
      <c r="BI70" s="2">
        <f t="shared" si="156"/>
        <v>103.25727639715217</v>
      </c>
      <c r="BJ70" s="2">
        <f t="shared" si="157"/>
        <v>93.542450233841549</v>
      </c>
      <c r="BK70" s="2">
        <f t="shared" si="158"/>
        <v>97.40976225503799</v>
      </c>
      <c r="BL70" s="2">
        <f t="shared" si="159"/>
        <v>95.171359957790997</v>
      </c>
      <c r="BM70" s="2">
        <f t="shared" si="160"/>
        <v>91.673771708518018</v>
      </c>
      <c r="BO70" s="2" t="str">
        <f t="shared" si="38"/>
        <v/>
      </c>
      <c r="BP70" s="2">
        <f t="shared" si="39"/>
        <v>106.28100000000001</v>
      </c>
      <c r="BQ70" s="2" t="str">
        <f t="shared" si="40"/>
        <v/>
      </c>
      <c r="BR70" s="2">
        <f t="shared" si="41"/>
        <v>105.017</v>
      </c>
      <c r="BS70" s="2">
        <f t="shared" si="42"/>
        <v>100.815</v>
      </c>
      <c r="BT70" s="2">
        <f t="shared" si="43"/>
        <v>99.298000000000002</v>
      </c>
      <c r="BU70" s="2">
        <f t="shared" si="44"/>
        <v>98.472999999999999</v>
      </c>
      <c r="BV70" s="2">
        <f t="shared" si="45"/>
        <v>101.607</v>
      </c>
      <c r="BW70" s="2">
        <f t="shared" si="46"/>
        <v>109.121</v>
      </c>
      <c r="BX70" s="2">
        <f t="shared" si="47"/>
        <v>104.474</v>
      </c>
      <c r="BY70" s="2">
        <f t="shared" si="48"/>
        <v>109.932</v>
      </c>
      <c r="BZ70" s="2">
        <f t="shared" si="49"/>
        <v>99.066999999999993</v>
      </c>
      <c r="CA70" s="2">
        <f t="shared" si="50"/>
        <v>108.367</v>
      </c>
      <c r="CB70" s="2">
        <f t="shared" si="51"/>
        <v>103.4</v>
      </c>
      <c r="CC70" s="2">
        <f t="shared" si="52"/>
        <v>93.85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96.593131707317085</v>
      </c>
      <c r="DL70" s="2">
        <f t="shared" si="221"/>
        <v>101.82367104232506</v>
      </c>
      <c r="DM70" s="2">
        <f t="shared" si="221"/>
        <v>102.14230897009965</v>
      </c>
      <c r="DN70" s="2">
        <f t="shared" si="221"/>
        <v>100.98221022514073</v>
      </c>
      <c r="DO70" s="2">
        <f t="shared" si="221"/>
        <v>97.088082055749126</v>
      </c>
      <c r="DP70" s="2">
        <f t="shared" si="221"/>
        <v>98.113202966258825</v>
      </c>
      <c r="DQ70" s="2">
        <f t="shared" si="221"/>
        <v>99.047779310344822</v>
      </c>
      <c r="DR70" s="2">
        <f t="shared" si="221"/>
        <v>100.95177538461537</v>
      </c>
      <c r="DS70" s="2">
        <f t="shared" si="221"/>
        <v>108.93959901477832</v>
      </c>
      <c r="DT70" s="2">
        <f t="shared" si="221"/>
        <v>104.124881773399</v>
      </c>
      <c r="DU70" s="2">
        <f t="shared" si="221"/>
        <v>106.39234803921565</v>
      </c>
      <c r="DV70" s="2">
        <f t="shared" si="221"/>
        <v>95.743695108446133</v>
      </c>
      <c r="DW70" s="2">
        <f t="shared" si="221"/>
        <v>105.16825009380862</v>
      </c>
      <c r="DX70" s="2">
        <f t="shared" si="221"/>
        <v>101.10542773109248</v>
      </c>
      <c r="DY70" s="2">
        <f t="shared" si="221"/>
        <v>93.804273563218388</v>
      </c>
      <c r="EA70" s="2">
        <f t="shared" si="71"/>
        <v>90.300392646943678</v>
      </c>
      <c r="EB70" s="2">
        <f t="shared" si="72"/>
        <v>87.27654967162195</v>
      </c>
      <c r="EC70" s="2">
        <f t="shared" si="73"/>
        <v>91.963009390221075</v>
      </c>
      <c r="ED70" s="2">
        <f t="shared" si="74"/>
        <v>88.522371435659892</v>
      </c>
      <c r="EE70" s="2">
        <f t="shared" si="75"/>
        <v>86.574362241345924</v>
      </c>
      <c r="EF70" s="2">
        <f t="shared" si="76"/>
        <v>89.620828111009232</v>
      </c>
      <c r="EG70" s="2">
        <f t="shared" si="77"/>
        <v>101.88152173746214</v>
      </c>
      <c r="EH70" s="2">
        <f t="shared" si="78"/>
        <v>109.87849491577452</v>
      </c>
      <c r="EI70" s="2">
        <f t="shared" si="79"/>
        <v>113.3261795993304</v>
      </c>
      <c r="EJ70" s="2">
        <f t="shared" si="80"/>
        <v>103.79829630872484</v>
      </c>
      <c r="EK70" s="2">
        <f t="shared" si="81"/>
        <v>98.211964482357473</v>
      </c>
      <c r="EL70" s="2">
        <f t="shared" si="82"/>
        <v>90.965617467056518</v>
      </c>
      <c r="EM70" s="2">
        <f t="shared" si="83"/>
        <v>87.256192152172304</v>
      </c>
      <c r="EN70" s="2">
        <f t="shared" si="84"/>
        <v>87.054418325157741</v>
      </c>
      <c r="EO70" s="2">
        <f t="shared" si="85"/>
        <v>87.911372345166143</v>
      </c>
      <c r="EQ70" s="2">
        <f t="shared" si="86"/>
        <v>89.978029302668645</v>
      </c>
      <c r="ER70" s="2">
        <f t="shared" si="222"/>
        <v>87.338527610735426</v>
      </c>
      <c r="ES70" s="2">
        <f t="shared" si="222"/>
        <v>90.403793451102672</v>
      </c>
      <c r="ET70" s="2">
        <f t="shared" si="222"/>
        <v>88.923094126487186</v>
      </c>
      <c r="EU70" s="2">
        <f t="shared" si="222"/>
        <v>86.531735700417059</v>
      </c>
      <c r="EV70" s="2">
        <f t="shared" si="222"/>
        <v>89.695127692502936</v>
      </c>
      <c r="EW70" s="2">
        <f t="shared" si="222"/>
        <v>97.917904313455409</v>
      </c>
      <c r="EX70" s="2">
        <f t="shared" si="222"/>
        <v>105.59283762602254</v>
      </c>
      <c r="EY70" s="2">
        <f t="shared" si="222"/>
        <v>107.06731444513542</v>
      </c>
      <c r="EZ70" s="2">
        <f t="shared" si="222"/>
        <v>100.88443172964605</v>
      </c>
      <c r="FA70" s="2">
        <f t="shared" si="222"/>
        <v>96.557183154893067</v>
      </c>
      <c r="FB70" s="2">
        <f t="shared" si="222"/>
        <v>90.321696668380454</v>
      </c>
      <c r="FC70" s="2">
        <f t="shared" si="222"/>
        <v>86.375674319805341</v>
      </c>
      <c r="FD70" s="2">
        <f t="shared" si="222"/>
        <v>86.634721423431444</v>
      </c>
      <c r="FE70" s="2">
        <f t="shared" si="222"/>
        <v>88.453640171915623</v>
      </c>
      <c r="FG70" s="2">
        <f t="shared" si="88"/>
        <v>0.53202522021064058</v>
      </c>
      <c r="FH70" s="2">
        <f t="shared" si="223"/>
        <v>0.46366108579207926</v>
      </c>
      <c r="FI70" s="2">
        <f t="shared" si="223"/>
        <v>0.49303766625728673</v>
      </c>
      <c r="FJ70" s="2">
        <f t="shared" si="223"/>
        <v>0.4464956633527119</v>
      </c>
      <c r="FK70" s="2">
        <f t="shared" si="223"/>
        <v>0.45972058339874872</v>
      </c>
      <c r="FL70" s="2">
        <f t="shared" si="223"/>
        <v>0.36789707557870988</v>
      </c>
      <c r="FM70" s="2">
        <f t="shared" si="223"/>
        <v>0.35703927616258285</v>
      </c>
      <c r="FN70" s="2">
        <f t="shared" si="223"/>
        <v>0.34325065386677706</v>
      </c>
      <c r="FO70" s="2">
        <f t="shared" si="223"/>
        <v>0.37582992787536629</v>
      </c>
      <c r="FP70" s="2">
        <f t="shared" si="223"/>
        <v>0.37499860707199689</v>
      </c>
      <c r="FQ70" s="2">
        <f t="shared" si="223"/>
        <v>0.38323386182400293</v>
      </c>
      <c r="FR70" s="2">
        <f t="shared" si="223"/>
        <v>0.46069147878725242</v>
      </c>
      <c r="FS70" s="2">
        <f t="shared" si="223"/>
        <v>0.43314168178100593</v>
      </c>
      <c r="FT70" s="2">
        <f t="shared" si="223"/>
        <v>0.42232255892592713</v>
      </c>
      <c r="FU70" s="2">
        <f t="shared" si="223"/>
        <v>0.3615385878799135</v>
      </c>
      <c r="FW70" s="2">
        <f t="shared" si="112"/>
        <v>2.8334770737921429E-5</v>
      </c>
      <c r="FX70" s="2">
        <f t="shared" si="164"/>
        <v>3.9568619085676405E-5</v>
      </c>
      <c r="FY70" s="2">
        <f t="shared" si="165"/>
        <v>4.9321671416141839E-5</v>
      </c>
      <c r="FZ70" s="2">
        <f t="shared" si="166"/>
        <v>4.0800243960226941E-5</v>
      </c>
      <c r="GA70" s="2">
        <f t="shared" si="167"/>
        <v>3.4817304787887287E-5</v>
      </c>
      <c r="GB70" s="2">
        <f t="shared" si="168"/>
        <v>3.6045716897436154E-5</v>
      </c>
      <c r="GC70" s="2">
        <f t="shared" si="169"/>
        <v>5.0505642128970471E-5</v>
      </c>
      <c r="GD70" s="2">
        <f t="shared" si="170"/>
        <v>5.4203561249162958E-5</v>
      </c>
      <c r="GE70" s="2">
        <f t="shared" si="171"/>
        <v>7.4374425288539631E-5</v>
      </c>
      <c r="GF70" s="2">
        <f t="shared" si="172"/>
        <v>5.7142210601969264E-5</v>
      </c>
      <c r="GG70" s="2">
        <f t="shared" si="173"/>
        <v>4.3305037320787316E-5</v>
      </c>
      <c r="GH70" s="2">
        <f t="shared" si="174"/>
        <v>3.9166668541424861E-5</v>
      </c>
      <c r="GI70" s="2">
        <f t="shared" si="175"/>
        <v>3.2864492222679E-5</v>
      </c>
      <c r="GJ70" s="2">
        <f t="shared" si="176"/>
        <v>2.2696128568426905E-5</v>
      </c>
      <c r="GK70" s="2">
        <f t="shared" si="177"/>
        <v>1.7205870620848545E-5</v>
      </c>
      <c r="GM70" s="86">
        <f t="shared" si="113"/>
        <v>1.8485699075265528E-2</v>
      </c>
      <c r="GN70" s="86">
        <f t="shared" si="178"/>
        <v>6.802690077243277E-3</v>
      </c>
      <c r="GO70" s="86">
        <f t="shared" si="179"/>
        <v>1.121334827700249E-2</v>
      </c>
      <c r="GP70" s="86">
        <f t="shared" si="180"/>
        <v>4.9481328585722481E-3</v>
      </c>
      <c r="GQ70" s="86">
        <f t="shared" si="181"/>
        <v>6.3152649839352728E-3</v>
      </c>
      <c r="GR70" s="86">
        <f t="shared" si="182"/>
        <v>3.8842387902503016E-4</v>
      </c>
      <c r="GS70" s="86">
        <f t="shared" si="183"/>
        <v>2.3068385499972954E-4</v>
      </c>
      <c r="GT70" s="86">
        <f t="shared" si="184"/>
        <v>7.8236377931591093E-5</v>
      </c>
      <c r="GU70" s="86">
        <f t="shared" si="185"/>
        <v>3.9960269392816633E-4</v>
      </c>
      <c r="GV70" s="86">
        <f t="shared" si="186"/>
        <v>3.9359227483797444E-4</v>
      </c>
      <c r="GW70" s="86">
        <f t="shared" si="187"/>
        <v>8.6325597562704102E-4</v>
      </c>
      <c r="GX70" s="86">
        <f t="shared" si="188"/>
        <v>6.4217379219567343E-3</v>
      </c>
      <c r="GY70" s="86">
        <f t="shared" si="189"/>
        <v>3.7030230047368231E-3</v>
      </c>
      <c r="GZ70" s="86">
        <f t="shared" si="190"/>
        <v>2.5242096503068885E-3</v>
      </c>
      <c r="HA70" s="86">
        <f t="shared" si="191"/>
        <v>3.0145416146409258E-4</v>
      </c>
      <c r="HC70" s="86">
        <f t="shared" si="145"/>
        <v>2.9727935039982924E-9</v>
      </c>
      <c r="HD70" s="86">
        <f t="shared" si="192"/>
        <v>1.3929420280724319E-11</v>
      </c>
      <c r="HE70" s="86">
        <f t="shared" si="193"/>
        <v>7.5334391113750291E-13</v>
      </c>
      <c r="HF70" s="86">
        <f t="shared" si="194"/>
        <v>2.5658646246004473E-11</v>
      </c>
      <c r="HG70" s="86">
        <f t="shared" si="195"/>
        <v>5.2873916768042468E-10</v>
      </c>
      <c r="HH70" s="86">
        <f t="shared" si="196"/>
        <v>2.7820345156502616E-13</v>
      </c>
      <c r="HI70" s="86">
        <f t="shared" si="197"/>
        <v>8.5570610326576971E-13</v>
      </c>
      <c r="HJ70" s="86">
        <f t="shared" si="198"/>
        <v>3.8599342994592333E-13</v>
      </c>
      <c r="HK70" s="86">
        <f t="shared" si="199"/>
        <v>3.595692023853786E-13</v>
      </c>
      <c r="HL70" s="86">
        <f t="shared" si="200"/>
        <v>6.090490701519883E-14</v>
      </c>
      <c r="HM70" s="86">
        <f t="shared" si="201"/>
        <v>2.248276647986542E-14</v>
      </c>
      <c r="HN70" s="86">
        <f t="shared" si="202"/>
        <v>3.1505181127315407E-13</v>
      </c>
      <c r="HO70" s="86">
        <f t="shared" si="203"/>
        <v>5.1987284297772563E-12</v>
      </c>
      <c r="HP70" s="86">
        <f t="shared" si="204"/>
        <v>3.9733410524382119E-14</v>
      </c>
      <c r="HQ70" s="86">
        <f t="shared" si="205"/>
        <v>1.5366118206249517E-18</v>
      </c>
      <c r="HS70" s="86">
        <f t="shared" si="114"/>
        <v>7.8775879007356031E-71</v>
      </c>
      <c r="HT70" s="86">
        <f t="shared" si="206"/>
        <v>2.7108923258484345E-97</v>
      </c>
      <c r="HU70" s="86">
        <f t="shared" si="207"/>
        <v>8.7778971572937819E-100</v>
      </c>
      <c r="HV70" s="86">
        <f t="shared" si="208"/>
        <v>3.4292629859054193E-92</v>
      </c>
      <c r="HW70" s="86">
        <f t="shared" si="209"/>
        <v>5.7856909730966604E-85</v>
      </c>
      <c r="HX70" s="86">
        <f t="shared" si="210"/>
        <v>2.6427283321973572E-109</v>
      </c>
      <c r="HY70" s="86">
        <f t="shared" si="211"/>
        <v>3.8281596625255735E-104</v>
      </c>
      <c r="HZ70" s="86">
        <f t="shared" si="212"/>
        <v>6.5161611093902798E-106</v>
      </c>
      <c r="IA70" s="86">
        <f t="shared" si="213"/>
        <v>5.6946795007660115E-109</v>
      </c>
      <c r="IB70" s="86">
        <f t="shared" si="214"/>
        <v>2.8309286592427408E-118</v>
      </c>
      <c r="IC70" s="86">
        <f t="shared" si="215"/>
        <v>9.3257725067047685E-120</v>
      </c>
      <c r="ID70" s="86">
        <f t="shared" si="216"/>
        <v>7.4125883858181219E-113</v>
      </c>
      <c r="IE70" s="86">
        <f t="shared" si="217"/>
        <v>3.4758438054858363E-98</v>
      </c>
      <c r="IF70" s="86">
        <f t="shared" si="218"/>
        <v>2.8214637879139E-66</v>
      </c>
      <c r="IG70" s="86">
        <f t="shared" si="219"/>
        <v>9.3998292162366772E-51</v>
      </c>
      <c r="II70" s="86">
        <f t="shared" si="115"/>
        <v>3.4995833546609832E-249</v>
      </c>
      <c r="IJ70" s="86">
        <f t="shared" si="116"/>
        <v>0</v>
      </c>
      <c r="IK70" s="86">
        <f t="shared" si="117"/>
        <v>0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1.3370727901534749E-147</v>
      </c>
      <c r="IW70" s="86">
        <f t="shared" si="129"/>
        <v>7.6090143458140039E-108</v>
      </c>
      <c r="IY70" s="86">
        <f t="shared" si="130"/>
        <v>1.8485702048059032E-2</v>
      </c>
      <c r="IZ70" s="86">
        <f t="shared" si="131"/>
        <v>6.8026900911726971E-3</v>
      </c>
      <c r="JA70" s="86">
        <f t="shared" si="132"/>
        <v>1.1213348277755834E-2</v>
      </c>
      <c r="JB70" s="86">
        <f t="shared" si="133"/>
        <v>4.9481328842308943E-3</v>
      </c>
      <c r="JC70" s="86">
        <f t="shared" si="134"/>
        <v>6.3152655126744407E-3</v>
      </c>
      <c r="JD70" s="86">
        <f t="shared" si="135"/>
        <v>3.8842387930323362E-4</v>
      </c>
      <c r="JE70" s="86">
        <f t="shared" si="136"/>
        <v>2.3068385585543565E-4</v>
      </c>
      <c r="JF70" s="86">
        <f t="shared" si="137"/>
        <v>7.8236378317584522E-5</v>
      </c>
      <c r="JG70" s="86">
        <f t="shared" si="138"/>
        <v>3.9960269428773553E-4</v>
      </c>
      <c r="JH70" s="86">
        <f t="shared" si="139"/>
        <v>3.9359227489887933E-4</v>
      </c>
      <c r="JI70" s="86">
        <f t="shared" si="140"/>
        <v>8.6325597564952379E-4</v>
      </c>
      <c r="JJ70" s="86">
        <f t="shared" si="141"/>
        <v>6.4217379222717861E-3</v>
      </c>
      <c r="JK70" s="86">
        <f t="shared" si="142"/>
        <v>3.7030230099355517E-3</v>
      </c>
      <c r="JL70" s="86">
        <f t="shared" si="143"/>
        <v>2.524209650346622E-3</v>
      </c>
      <c r="JM70" s="86">
        <f t="shared" si="144"/>
        <v>3.0145416146409409E-4</v>
      </c>
    </row>
    <row r="71" spans="2:273" x14ac:dyDescent="0.25">
      <c r="B71" s="2">
        <v>44</v>
      </c>
      <c r="C71" s="37">
        <v>103.15600000000001</v>
      </c>
      <c r="D71" s="37">
        <v>108.08799999999999</v>
      </c>
      <c r="E71" s="37">
        <v>107.593</v>
      </c>
      <c r="F71" s="37">
        <v>107.655</v>
      </c>
      <c r="G71" s="37">
        <v>103.185</v>
      </c>
      <c r="H71" s="37">
        <v>100.158</v>
      </c>
      <c r="I71" s="37">
        <v>100.727</v>
      </c>
      <c r="J71" s="37">
        <v>101.375</v>
      </c>
      <c r="K71" s="37">
        <v>108.086</v>
      </c>
      <c r="L71" s="37">
        <v>103.28100000000001</v>
      </c>
      <c r="M71" s="37">
        <v>111.61</v>
      </c>
      <c r="N71" s="37">
        <v>100.31699999999999</v>
      </c>
      <c r="O71" s="37">
        <v>108.9</v>
      </c>
      <c r="P71" s="37">
        <v>103.667</v>
      </c>
      <c r="Q71" s="37">
        <v>93.966999999999999</v>
      </c>
      <c r="S71" s="4">
        <f t="shared" si="8"/>
        <v>104.53188975624938</v>
      </c>
      <c r="T71" s="4">
        <f t="shared" si="9"/>
        <v>101.05296996901829</v>
      </c>
      <c r="U71" s="4">
        <f t="shared" si="10"/>
        <v>106.48187169877416</v>
      </c>
      <c r="V71" s="4">
        <f t="shared" si="11"/>
        <v>100.49525455997855</v>
      </c>
      <c r="W71" s="4">
        <f t="shared" si="12"/>
        <v>97.86280053469261</v>
      </c>
      <c r="X71" s="4">
        <f t="shared" si="13"/>
        <v>95.741756131702758</v>
      </c>
      <c r="Y71" s="4">
        <f t="shared" si="14"/>
        <v>100.67277144556333</v>
      </c>
      <c r="Z71" s="4">
        <f t="shared" si="15"/>
        <v>104.44720061401308</v>
      </c>
      <c r="AA71" s="4">
        <f t="shared" si="16"/>
        <v>111.31099767501945</v>
      </c>
      <c r="AB71" s="4">
        <f t="shared" si="17"/>
        <v>104.76501577194067</v>
      </c>
      <c r="AC71" s="4">
        <f t="shared" si="18"/>
        <v>104.39303014524697</v>
      </c>
      <c r="AD71" s="4">
        <f t="shared" si="19"/>
        <v>98.887885571945915</v>
      </c>
      <c r="AE71" s="4">
        <f t="shared" si="20"/>
        <v>101.08287066919522</v>
      </c>
      <c r="AF71" s="4">
        <f t="shared" si="21"/>
        <v>97.661430269403994</v>
      </c>
      <c r="AG71" s="4">
        <f t="shared" si="22"/>
        <v>91.954388364738747</v>
      </c>
      <c r="AI71" s="4">
        <f t="shared" si="23"/>
        <v>-1.3758897562493786</v>
      </c>
      <c r="AJ71" s="4">
        <f t="shared" si="24"/>
        <v>7.0350300309817015</v>
      </c>
      <c r="AK71" s="4">
        <f t="shared" si="25"/>
        <v>1.1111283012258468</v>
      </c>
      <c r="AL71" s="4">
        <f t="shared" si="26"/>
        <v>7.1597454400214531</v>
      </c>
      <c r="AM71" s="4">
        <f t="shared" si="27"/>
        <v>5.3221994653073921</v>
      </c>
      <c r="AN71" s="4">
        <f t="shared" si="28"/>
        <v>4.4162438682972436</v>
      </c>
      <c r="AO71" s="4">
        <f t="shared" si="29"/>
        <v>5.4228554436676291E-2</v>
      </c>
      <c r="AP71" s="4">
        <f t="shared" si="30"/>
        <v>-3.0722006140130844</v>
      </c>
      <c r="AQ71" s="4">
        <f t="shared" si="31"/>
        <v>-3.224997675019452</v>
      </c>
      <c r="AR71" s="4">
        <f t="shared" si="32"/>
        <v>-1.4840157719406619</v>
      </c>
      <c r="AS71" s="4">
        <f t="shared" si="33"/>
        <v>7.2169698547530317</v>
      </c>
      <c r="AT71" s="4">
        <f t="shared" si="34"/>
        <v>1.4291144280540777</v>
      </c>
      <c r="AU71" s="4">
        <f t="shared" si="35"/>
        <v>7.8171293308047893</v>
      </c>
      <c r="AV71" s="4">
        <f t="shared" si="220"/>
        <v>6.0055697305960081</v>
      </c>
      <c r="AW71" s="4">
        <f t="shared" si="220"/>
        <v>2.0126116352612513</v>
      </c>
      <c r="AY71" s="2">
        <f t="shared" si="96"/>
        <v>93.158143881222614</v>
      </c>
      <c r="AZ71" s="2">
        <f t="shared" si="147"/>
        <v>94.95033957969018</v>
      </c>
      <c r="BA71" s="2">
        <f t="shared" si="148"/>
        <v>97.010401426511478</v>
      </c>
      <c r="BB71" s="2">
        <f t="shared" si="149"/>
        <v>95.288030542177637</v>
      </c>
      <c r="BC71" s="2">
        <f t="shared" si="150"/>
        <v>92.142539425076265</v>
      </c>
      <c r="BD71" s="2">
        <f t="shared" si="151"/>
        <v>94.888974889530843</v>
      </c>
      <c r="BE71" s="2">
        <f t="shared" si="152"/>
        <v>100.18746980378208</v>
      </c>
      <c r="BF71" s="2">
        <f t="shared" si="153"/>
        <v>104.24262436308857</v>
      </c>
      <c r="BG71" s="2">
        <f t="shared" si="154"/>
        <v>110.51803219274356</v>
      </c>
      <c r="BH71" s="2">
        <f t="shared" si="155"/>
        <v>103.92668137402578</v>
      </c>
      <c r="BI71" s="2">
        <f t="shared" si="156"/>
        <v>103.11665957137031</v>
      </c>
      <c r="BJ71" s="2">
        <f t="shared" si="157"/>
        <v>93.34563331796717</v>
      </c>
      <c r="BK71" s="2">
        <f t="shared" si="158"/>
        <v>97.140178134972459</v>
      </c>
      <c r="BL71" s="2">
        <f t="shared" si="159"/>
        <v>94.92370192661997</v>
      </c>
      <c r="BM71" s="2">
        <f t="shared" si="160"/>
        <v>91.560450503429024</v>
      </c>
      <c r="BO71" s="2" t="str">
        <f t="shared" si="38"/>
        <v/>
      </c>
      <c r="BP71" s="2">
        <f t="shared" si="39"/>
        <v>108.08799999999999</v>
      </c>
      <c r="BQ71" s="2" t="str">
        <f t="shared" si="40"/>
        <v/>
      </c>
      <c r="BR71" s="2">
        <f t="shared" si="41"/>
        <v>107.655</v>
      </c>
      <c r="BS71" s="2">
        <f t="shared" si="42"/>
        <v>103.185</v>
      </c>
      <c r="BT71" s="2">
        <f t="shared" si="43"/>
        <v>100.158</v>
      </c>
      <c r="BU71" s="2">
        <f t="shared" si="44"/>
        <v>100.727</v>
      </c>
      <c r="BV71" s="2">
        <f t="shared" si="45"/>
        <v>101.375</v>
      </c>
      <c r="BW71" s="2">
        <f t="shared" si="46"/>
        <v>108.086</v>
      </c>
      <c r="BX71" s="2">
        <f t="shared" si="47"/>
        <v>103.28100000000001</v>
      </c>
      <c r="BY71" s="2">
        <f t="shared" si="48"/>
        <v>111.61</v>
      </c>
      <c r="BZ71" s="2">
        <f t="shared" si="49"/>
        <v>100.31699999999999</v>
      </c>
      <c r="CA71" s="2">
        <f t="shared" si="50"/>
        <v>108.9</v>
      </c>
      <c r="CB71" s="2">
        <f t="shared" si="51"/>
        <v>103.667</v>
      </c>
      <c r="CC71" s="2">
        <f t="shared" si="52"/>
        <v>93.966999999999999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96.861809756097571</v>
      </c>
      <c r="DL71" s="2">
        <f t="shared" si="221"/>
        <v>102.3122646733112</v>
      </c>
      <c r="DM71" s="2">
        <f t="shared" si="221"/>
        <v>102.55362111144667</v>
      </c>
      <c r="DN71" s="2">
        <f t="shared" si="221"/>
        <v>101.37038780487806</v>
      </c>
      <c r="DO71" s="2">
        <f t="shared" si="221"/>
        <v>97.418825783972125</v>
      </c>
      <c r="DP71" s="2">
        <f t="shared" si="221"/>
        <v>98.329978717093084</v>
      </c>
      <c r="DQ71" s="2">
        <f t="shared" si="221"/>
        <v>99.323448275862063</v>
      </c>
      <c r="DR71" s="2">
        <f t="shared" si="221"/>
        <v>101.21349230769229</v>
      </c>
      <c r="DS71" s="2">
        <f t="shared" si="221"/>
        <v>108.93665024630542</v>
      </c>
      <c r="DT71" s="2">
        <f t="shared" si="221"/>
        <v>104.21806403940884</v>
      </c>
      <c r="DU71" s="2">
        <f t="shared" si="221"/>
        <v>106.63215987076644</v>
      </c>
      <c r="DV71" s="2">
        <f t="shared" si="221"/>
        <v>95.742410852713206</v>
      </c>
      <c r="DW71" s="2">
        <f t="shared" si="221"/>
        <v>105.49443724202627</v>
      </c>
      <c r="DX71" s="2">
        <f t="shared" si="221"/>
        <v>101.28397815126054</v>
      </c>
      <c r="DY71" s="2">
        <f t="shared" si="221"/>
        <v>93.885832183908036</v>
      </c>
      <c r="EA71" s="2">
        <f t="shared" si="71"/>
        <v>90.18702912186059</v>
      </c>
      <c r="EB71" s="2">
        <f t="shared" si="72"/>
        <v>87.18374993479857</v>
      </c>
      <c r="EC71" s="2">
        <f t="shared" si="73"/>
        <v>91.812306072030736</v>
      </c>
      <c r="ED71" s="2">
        <f t="shared" si="74"/>
        <v>88.41136209251539</v>
      </c>
      <c r="EE71" s="2">
        <f t="shared" si="75"/>
        <v>86.487279431761749</v>
      </c>
      <c r="EF71" s="2">
        <f t="shared" si="76"/>
        <v>89.497007978252825</v>
      </c>
      <c r="EG71" s="2">
        <f t="shared" si="77"/>
        <v>101.60707593722422</v>
      </c>
      <c r="EH71" s="2">
        <f t="shared" si="78"/>
        <v>109.52906154790684</v>
      </c>
      <c r="EI71" s="2">
        <f t="shared" si="79"/>
        <v>112.91453206166639</v>
      </c>
      <c r="EJ71" s="2">
        <f t="shared" si="80"/>
        <v>103.48422500798978</v>
      </c>
      <c r="EK71" s="2">
        <f t="shared" si="81"/>
        <v>97.956920849720248</v>
      </c>
      <c r="EL71" s="2">
        <f t="shared" si="82"/>
        <v>90.786780687379334</v>
      </c>
      <c r="EM71" s="2">
        <f t="shared" si="83"/>
        <v>87.16893060221436</v>
      </c>
      <c r="EN71" s="2">
        <f t="shared" si="84"/>
        <v>86.989269981403183</v>
      </c>
      <c r="EO71" s="2">
        <f t="shared" si="85"/>
        <v>87.815230884486041</v>
      </c>
      <c r="EQ71" s="2">
        <f t="shared" si="86"/>
        <v>89.86914265018811</v>
      </c>
      <c r="ER71" s="2">
        <f t="shared" si="222"/>
        <v>87.244845275886362</v>
      </c>
      <c r="ES71" s="2">
        <f t="shared" si="222"/>
        <v>90.276904065475847</v>
      </c>
      <c r="ET71" s="2">
        <f t="shared" si="222"/>
        <v>88.80626142350242</v>
      </c>
      <c r="EU71" s="2">
        <f t="shared" si="222"/>
        <v>86.44527802768998</v>
      </c>
      <c r="EV71" s="2">
        <f t="shared" si="222"/>
        <v>89.570278809617236</v>
      </c>
      <c r="EW71" s="2">
        <f t="shared" si="222"/>
        <v>97.701917234357921</v>
      </c>
      <c r="EX71" s="2">
        <f t="shared" si="222"/>
        <v>105.30672343930327</v>
      </c>
      <c r="EY71" s="2">
        <f t="shared" si="222"/>
        <v>106.75261027507449</v>
      </c>
      <c r="EZ71" s="2">
        <f t="shared" si="222"/>
        <v>100.61402318211374</v>
      </c>
      <c r="FA71" s="2">
        <f t="shared" si="222"/>
        <v>96.326990787730409</v>
      </c>
      <c r="FB71" s="2">
        <f t="shared" si="222"/>
        <v>90.152852534704365</v>
      </c>
      <c r="FC71" s="2">
        <f t="shared" si="222"/>
        <v>86.300830276216587</v>
      </c>
      <c r="FD71" s="2">
        <f t="shared" si="222"/>
        <v>86.57587171298357</v>
      </c>
      <c r="FE71" s="2">
        <f t="shared" si="222"/>
        <v>88.348621787075231</v>
      </c>
      <c r="FG71" s="2">
        <f t="shared" si="88"/>
        <v>0.55487306648883539</v>
      </c>
      <c r="FH71" s="2">
        <f t="shared" si="223"/>
        <v>0.48662594256922981</v>
      </c>
      <c r="FI71" s="2">
        <f t="shared" si="223"/>
        <v>0.51605754325593256</v>
      </c>
      <c r="FJ71" s="2">
        <f t="shared" si="223"/>
        <v>0.46935433759291834</v>
      </c>
      <c r="FK71" s="2">
        <f t="shared" si="223"/>
        <v>0.48266590886945421</v>
      </c>
      <c r="FL71" s="2">
        <f t="shared" si="223"/>
        <v>0.38956392194639333</v>
      </c>
      <c r="FM71" s="2">
        <f t="shared" si="223"/>
        <v>0.37844951814039224</v>
      </c>
      <c r="FN71" s="2">
        <f t="shared" si="223"/>
        <v>0.3643025405587258</v>
      </c>
      <c r="FO71" s="2">
        <f t="shared" si="223"/>
        <v>0.39767004666885547</v>
      </c>
      <c r="FP71" s="2">
        <f t="shared" si="223"/>
        <v>0.39682112952804549</v>
      </c>
      <c r="FQ71" s="2">
        <f t="shared" si="223"/>
        <v>0.40522490471724104</v>
      </c>
      <c r="FR71" s="2">
        <f t="shared" si="223"/>
        <v>0.48364188419831056</v>
      </c>
      <c r="FS71" s="2">
        <f t="shared" si="223"/>
        <v>0.45587977397773038</v>
      </c>
      <c r="FT71" s="2">
        <f t="shared" si="223"/>
        <v>0.44493849481473857</v>
      </c>
      <c r="FU71" s="2">
        <f t="shared" si="223"/>
        <v>0.38305789305630356</v>
      </c>
      <c r="FW71" s="2">
        <f t="shared" si="112"/>
        <v>3.1068373375620747E-5</v>
      </c>
      <c r="FX71" s="2">
        <f t="shared" si="164"/>
        <v>4.3385962452637328E-5</v>
      </c>
      <c r="FY71" s="2">
        <f t="shared" si="165"/>
        <v>5.4079879967874069E-5</v>
      </c>
      <c r="FZ71" s="2">
        <f t="shared" si="166"/>
        <v>4.4736401802294771E-5</v>
      </c>
      <c r="GA71" s="2">
        <f t="shared" si="167"/>
        <v>3.8176287310012616E-5</v>
      </c>
      <c r="GB71" s="2">
        <f t="shared" si="168"/>
        <v>3.952320519547279E-5</v>
      </c>
      <c r="GC71" s="2">
        <f t="shared" si="169"/>
        <v>5.5378065536300878E-5</v>
      </c>
      <c r="GD71" s="2">
        <f t="shared" si="170"/>
        <v>5.9432712261919559E-5</v>
      </c>
      <c r="GE71" s="2">
        <f t="shared" si="171"/>
        <v>8.1549350521351773E-5</v>
      </c>
      <c r="GF71" s="2">
        <f t="shared" si="172"/>
        <v>6.2654842589749858E-5</v>
      </c>
      <c r="GG71" s="2">
        <f t="shared" si="173"/>
        <v>4.7482830822528332E-5</v>
      </c>
      <c r="GH71" s="2">
        <f t="shared" si="174"/>
        <v>4.2945235792808899E-5</v>
      </c>
      <c r="GI71" s="2">
        <f t="shared" si="175"/>
        <v>3.6035084892791516E-5</v>
      </c>
      <c r="GJ71" s="2">
        <f t="shared" si="176"/>
        <v>2.4885755620262795E-5</v>
      </c>
      <c r="GK71" s="2">
        <f t="shared" si="177"/>
        <v>1.8865830664305152E-5</v>
      </c>
      <c r="GM71" s="86">
        <f t="shared" si="113"/>
        <v>2.4311810203548754E-2</v>
      </c>
      <c r="GN71" s="86">
        <f t="shared" si="178"/>
        <v>9.9999999601539935E-3</v>
      </c>
      <c r="GO71" s="86">
        <f t="shared" si="179"/>
        <v>1.5649145587169511E-2</v>
      </c>
      <c r="GP71" s="86">
        <f t="shared" si="180"/>
        <v>7.4212782101371316E-3</v>
      </c>
      <c r="GQ71" s="86">
        <f t="shared" si="181"/>
        <v>9.3438187889085846E-3</v>
      </c>
      <c r="GR71" s="86">
        <f t="shared" si="182"/>
        <v>7.5097720875846386E-4</v>
      </c>
      <c r="GS71" s="86">
        <f t="shared" si="183"/>
        <v>4.6918445265301602E-4</v>
      </c>
      <c r="GT71" s="86">
        <f t="shared" si="184"/>
        <v>1.7772510405912237E-4</v>
      </c>
      <c r="GU71" s="86">
        <f t="shared" si="185"/>
        <v>7.901442480854877E-4</v>
      </c>
      <c r="GV71" s="86">
        <f t="shared" si="186"/>
        <v>7.7585642016514249E-4</v>
      </c>
      <c r="GW71" s="86">
        <f t="shared" si="187"/>
        <v>1.5207404377555675E-3</v>
      </c>
      <c r="GX71" s="86">
        <f t="shared" si="188"/>
        <v>9.4962362310981093E-3</v>
      </c>
      <c r="GY71" s="86">
        <f t="shared" si="189"/>
        <v>5.6983623801243905E-3</v>
      </c>
      <c r="GZ71" s="86">
        <f t="shared" si="190"/>
        <v>4.1385373447379659E-3</v>
      </c>
      <c r="HA71" s="86">
        <f t="shared" si="191"/>
        <v>5.9557834548333588E-4</v>
      </c>
      <c r="HC71" s="86">
        <f t="shared" si="145"/>
        <v>6.4092822756489653E-9</v>
      </c>
      <c r="HD71" s="86">
        <f t="shared" si="192"/>
        <v>3.9739703289701908E-11</v>
      </c>
      <c r="HE71" s="86">
        <f t="shared" si="193"/>
        <v>2.3972935066774908E-12</v>
      </c>
      <c r="HF71" s="86">
        <f t="shared" si="194"/>
        <v>7.1136051317693604E-11</v>
      </c>
      <c r="HG71" s="86">
        <f t="shared" si="195"/>
        <v>1.3176061098676705E-9</v>
      </c>
      <c r="HH71" s="86">
        <f t="shared" si="196"/>
        <v>9.4651856445790851E-13</v>
      </c>
      <c r="HI71" s="86">
        <f t="shared" si="197"/>
        <v>2.8114837522228663E-12</v>
      </c>
      <c r="HJ71" s="86">
        <f t="shared" si="198"/>
        <v>1.3115529428785768E-12</v>
      </c>
      <c r="HK71" s="86">
        <f t="shared" si="199"/>
        <v>1.2806502730666585E-12</v>
      </c>
      <c r="HL71" s="86">
        <f t="shared" si="200"/>
        <v>2.3259491079508663E-13</v>
      </c>
      <c r="HM71" s="86">
        <f t="shared" si="201"/>
        <v>8.6146072757562127E-14</v>
      </c>
      <c r="HN71" s="86">
        <f t="shared" si="202"/>
        <v>1.0880848859063995E-12</v>
      </c>
      <c r="HO71" s="86">
        <f t="shared" si="203"/>
        <v>1.5135393495282042E-11</v>
      </c>
      <c r="HP71" s="86">
        <f t="shared" si="204"/>
        <v>1.4798383918142987E-13</v>
      </c>
      <c r="HQ71" s="86">
        <f t="shared" si="205"/>
        <v>8.8776310145285159E-18</v>
      </c>
      <c r="HS71" s="86">
        <f t="shared" si="114"/>
        <v>3.1960534547244692E-69</v>
      </c>
      <c r="HT71" s="86">
        <f t="shared" si="206"/>
        <v>5.1521381721050173E-95</v>
      </c>
      <c r="HU71" s="86">
        <f t="shared" si="207"/>
        <v>2.2425025248352205E-97</v>
      </c>
      <c r="HV71" s="86">
        <f t="shared" si="208"/>
        <v>5.2410383705857303E-90</v>
      </c>
      <c r="HW71" s="86">
        <f t="shared" si="209"/>
        <v>5.9113373166318981E-83</v>
      </c>
      <c r="HX71" s="86">
        <f t="shared" si="210"/>
        <v>1.1016615843777764E-106</v>
      </c>
      <c r="HY71" s="86">
        <f t="shared" si="211"/>
        <v>1.3116637363407041E-101</v>
      </c>
      <c r="HZ71" s="86">
        <f t="shared" si="212"/>
        <v>2.5398546960248356E-103</v>
      </c>
      <c r="IA71" s="86">
        <f t="shared" si="213"/>
        <v>3.0364441341535996E-106</v>
      </c>
      <c r="IB71" s="86">
        <f t="shared" si="214"/>
        <v>2.2879928193925627E-115</v>
      </c>
      <c r="IC71" s="86">
        <f t="shared" si="215"/>
        <v>7.1461855369723747E-117</v>
      </c>
      <c r="ID71" s="86">
        <f t="shared" si="216"/>
        <v>3.7318274901204835E-110</v>
      </c>
      <c r="IE71" s="86">
        <f t="shared" si="217"/>
        <v>6.7357871652760894E-96</v>
      </c>
      <c r="IF71" s="86">
        <f t="shared" si="218"/>
        <v>8.9277530708214637E-65</v>
      </c>
      <c r="IG71" s="86">
        <f t="shared" si="219"/>
        <v>1.2010301495996666E-49</v>
      </c>
      <c r="II71" s="86">
        <f t="shared" si="115"/>
        <v>7.4274403592868227E-245</v>
      </c>
      <c r="IJ71" s="86">
        <f t="shared" si="116"/>
        <v>0</v>
      </c>
      <c r="IK71" s="86">
        <f t="shared" si="117"/>
        <v>0</v>
      </c>
      <c r="IL71" s="86">
        <f t="shared" si="118"/>
        <v>0</v>
      </c>
      <c r="IM71" s="86">
        <f t="shared" si="119"/>
        <v>1.1487213559522213E-304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0</v>
      </c>
      <c r="IV71" s="86">
        <f t="shared" si="128"/>
        <v>4.1993654387857298E-145</v>
      </c>
      <c r="IW71" s="86">
        <f t="shared" si="129"/>
        <v>4.4873119562189622E-106</v>
      </c>
      <c r="IY71" s="86">
        <f t="shared" si="130"/>
        <v>2.4311816612831029E-2</v>
      </c>
      <c r="IZ71" s="86">
        <f t="shared" si="131"/>
        <v>9.9999999998936964E-3</v>
      </c>
      <c r="JA71" s="86">
        <f t="shared" si="132"/>
        <v>1.5649145589566805E-2</v>
      </c>
      <c r="JB71" s="86">
        <f t="shared" si="133"/>
        <v>7.4212782812731826E-3</v>
      </c>
      <c r="JC71" s="86">
        <f t="shared" si="134"/>
        <v>9.3438201065146938E-3</v>
      </c>
      <c r="JD71" s="86">
        <f t="shared" si="135"/>
        <v>7.5097720970498244E-4</v>
      </c>
      <c r="JE71" s="86">
        <f t="shared" si="136"/>
        <v>4.6918445546449976E-4</v>
      </c>
      <c r="JF71" s="86">
        <f t="shared" si="137"/>
        <v>1.7772510537067532E-4</v>
      </c>
      <c r="JG71" s="86">
        <f t="shared" si="138"/>
        <v>7.9014424936613798E-4</v>
      </c>
      <c r="JH71" s="86">
        <f t="shared" si="139"/>
        <v>7.7585642039773735E-4</v>
      </c>
      <c r="JI71" s="86">
        <f t="shared" si="140"/>
        <v>1.5207404378417136E-3</v>
      </c>
      <c r="JJ71" s="86">
        <f t="shared" si="141"/>
        <v>9.4962362321861938E-3</v>
      </c>
      <c r="JK71" s="86">
        <f t="shared" si="142"/>
        <v>5.6983623952597843E-3</v>
      </c>
      <c r="JL71" s="86">
        <f t="shared" si="143"/>
        <v>4.13853734488595E-3</v>
      </c>
      <c r="JM71" s="86">
        <f t="shared" si="144"/>
        <v>5.9557834548334477E-4</v>
      </c>
    </row>
    <row r="72" spans="2:273" x14ac:dyDescent="0.25">
      <c r="B72" s="2">
        <v>45</v>
      </c>
      <c r="C72" s="37">
        <v>106.23399999999999</v>
      </c>
      <c r="D72" s="37">
        <v>109.56100000000001</v>
      </c>
      <c r="E72" s="37">
        <v>108.84699999999999</v>
      </c>
      <c r="F72" s="37">
        <v>108.19</v>
      </c>
      <c r="G72" s="37">
        <v>105.167</v>
      </c>
      <c r="H72" s="37">
        <v>101.73699999999999</v>
      </c>
      <c r="I72" s="37">
        <v>101.89100000000001</v>
      </c>
      <c r="J72" s="37">
        <v>101.268</v>
      </c>
      <c r="K72" s="37">
        <v>108.44799999999999</v>
      </c>
      <c r="L72" s="37">
        <v>104.035</v>
      </c>
      <c r="M72" s="37">
        <v>111.35599999999999</v>
      </c>
      <c r="N72" s="37">
        <v>101.617</v>
      </c>
      <c r="O72" s="37">
        <v>109.233</v>
      </c>
      <c r="P72" s="37">
        <v>103.083</v>
      </c>
      <c r="Q72" s="37">
        <v>94.316999999999993</v>
      </c>
      <c r="S72" s="4">
        <f t="shared" si="8"/>
        <v>107.34033024636631</v>
      </c>
      <c r="T72" s="4">
        <f t="shared" si="9"/>
        <v>103.26329230980731</v>
      </c>
      <c r="U72" s="4">
        <f t="shared" si="10"/>
        <v>109.41050082114499</v>
      </c>
      <c r="V72" s="4">
        <f t="shared" si="11"/>
        <v>102.502824362588</v>
      </c>
      <c r="W72" s="4">
        <f t="shared" si="12"/>
        <v>99.996809334564716</v>
      </c>
      <c r="X72" s="4">
        <f t="shared" si="13"/>
        <v>96.295723550153781</v>
      </c>
      <c r="Y72" s="4">
        <f t="shared" si="14"/>
        <v>101.20385445010504</v>
      </c>
      <c r="Z72" s="4">
        <f t="shared" si="15"/>
        <v>104.8723379393858</v>
      </c>
      <c r="AA72" s="4">
        <f t="shared" si="16"/>
        <v>111.87313610181224</v>
      </c>
      <c r="AB72" s="4">
        <f t="shared" si="17"/>
        <v>105.3526541830697</v>
      </c>
      <c r="AC72" s="4">
        <f t="shared" si="18"/>
        <v>105.04975209215176</v>
      </c>
      <c r="AD72" s="4">
        <f t="shared" si="19"/>
        <v>100.87339816461234</v>
      </c>
      <c r="AE72" s="4">
        <f t="shared" si="20"/>
        <v>102.56410401484013</v>
      </c>
      <c r="AF72" s="4">
        <f t="shared" si="21"/>
        <v>98.857916820040614</v>
      </c>
      <c r="AG72" s="4">
        <f t="shared" si="22"/>
        <v>92.156687369988475</v>
      </c>
      <c r="AI72" s="4">
        <f t="shared" si="23"/>
        <v>-1.1063302463663121</v>
      </c>
      <c r="AJ72" s="4">
        <f t="shared" si="24"/>
        <v>6.2977076901926949</v>
      </c>
      <c r="AK72" s="4">
        <f t="shared" si="25"/>
        <v>-0.56350082114499855</v>
      </c>
      <c r="AL72" s="4">
        <f t="shared" si="26"/>
        <v>5.6871756374119968</v>
      </c>
      <c r="AM72" s="4">
        <f t="shared" si="27"/>
        <v>5.1701906654352854</v>
      </c>
      <c r="AN72" s="4">
        <f t="shared" si="28"/>
        <v>5.4412764498462138</v>
      </c>
      <c r="AO72" s="4">
        <f t="shared" si="29"/>
        <v>0.68714554989496435</v>
      </c>
      <c r="AP72" s="4">
        <f t="shared" si="30"/>
        <v>-3.6043379393858004</v>
      </c>
      <c r="AQ72" s="4">
        <f t="shared" si="31"/>
        <v>-3.4251361018122424</v>
      </c>
      <c r="AR72" s="4">
        <f t="shared" si="32"/>
        <v>-1.3176541830697062</v>
      </c>
      <c r="AS72" s="4">
        <f t="shared" si="33"/>
        <v>6.3062479078482312</v>
      </c>
      <c r="AT72" s="4">
        <f t="shared" si="34"/>
        <v>0.74360183538766478</v>
      </c>
      <c r="AU72" s="4">
        <f t="shared" si="35"/>
        <v>6.6688959851598781</v>
      </c>
      <c r="AV72" s="4">
        <f t="shared" si="220"/>
        <v>4.225083179959384</v>
      </c>
      <c r="AW72" s="4">
        <f t="shared" si="220"/>
        <v>2.1603126300115179</v>
      </c>
      <c r="AY72" s="2">
        <f t="shared" si="96"/>
        <v>93.0552237700348</v>
      </c>
      <c r="AZ72" s="2">
        <f t="shared" si="147"/>
        <v>94.794347267804923</v>
      </c>
      <c r="BA72" s="2">
        <f t="shared" si="148"/>
        <v>96.872241347372125</v>
      </c>
      <c r="BB72" s="2">
        <f t="shared" si="149"/>
        <v>95.132536759230561</v>
      </c>
      <c r="BC72" s="2">
        <f t="shared" si="150"/>
        <v>92.01036508356799</v>
      </c>
      <c r="BD72" s="2">
        <f t="shared" si="151"/>
        <v>94.770222676634077</v>
      </c>
      <c r="BE72" s="2">
        <f t="shared" si="152"/>
        <v>100.29288554592264</v>
      </c>
      <c r="BF72" s="2">
        <f t="shared" si="153"/>
        <v>104.44797275904521</v>
      </c>
      <c r="BG72" s="2">
        <f t="shared" si="154"/>
        <v>110.43195003623343</v>
      </c>
      <c r="BH72" s="2">
        <f t="shared" si="155"/>
        <v>103.83286346714598</v>
      </c>
      <c r="BI72" s="2">
        <f t="shared" si="156"/>
        <v>102.95072843584363</v>
      </c>
      <c r="BJ72" s="2">
        <f t="shared" si="157"/>
        <v>93.140311171273964</v>
      </c>
      <c r="BK72" s="2">
        <f t="shared" si="158"/>
        <v>96.848317176433525</v>
      </c>
      <c r="BL72" s="2">
        <f t="shared" si="159"/>
        <v>94.66167134878404</v>
      </c>
      <c r="BM72" s="2">
        <f t="shared" si="160"/>
        <v>91.436555487071999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>
        <f t="shared" si="43"/>
        <v>101.73699999999999</v>
      </c>
      <c r="BU72" s="2">
        <f t="shared" si="44"/>
        <v>101.89100000000001</v>
      </c>
      <c r="BV72" s="2">
        <f t="shared" si="45"/>
        <v>101.268</v>
      </c>
      <c r="BW72" s="2">
        <f t="shared" si="46"/>
        <v>108.44799999999999</v>
      </c>
      <c r="BX72" s="2">
        <f t="shared" si="47"/>
        <v>104.035</v>
      </c>
      <c r="BY72" s="2">
        <f t="shared" si="48"/>
        <v>111.35599999999999</v>
      </c>
      <c r="BZ72" s="2" t="str">
        <f t="shared" si="49"/>
        <v/>
      </c>
      <c r="CA72" s="2">
        <f t="shared" si="50"/>
        <v>109.233</v>
      </c>
      <c r="CB72" s="2">
        <f t="shared" si="51"/>
        <v>103.083</v>
      </c>
      <c r="CC72" s="2">
        <f t="shared" si="52"/>
        <v>94.316999999999993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97.130487804878058</v>
      </c>
      <c r="DL72" s="2">
        <f t="shared" si="221"/>
        <v>102.80085830429735</v>
      </c>
      <c r="DM72" s="2">
        <f t="shared" si="221"/>
        <v>102.9649332527937</v>
      </c>
      <c r="DN72" s="2">
        <f t="shared" si="221"/>
        <v>101.75856538461539</v>
      </c>
      <c r="DO72" s="2">
        <f t="shared" si="221"/>
        <v>97.749569512195123</v>
      </c>
      <c r="DP72" s="2">
        <f t="shared" si="221"/>
        <v>98.546754467927343</v>
      </c>
      <c r="DQ72" s="2">
        <f t="shared" si="221"/>
        <v>99.599117241379304</v>
      </c>
      <c r="DR72" s="2">
        <f t="shared" si="221"/>
        <v>101.47520923076922</v>
      </c>
      <c r="DS72" s="2">
        <f t="shared" si="221"/>
        <v>108.93370147783251</v>
      </c>
      <c r="DT72" s="2">
        <f t="shared" si="221"/>
        <v>104.31124630541871</v>
      </c>
      <c r="DU72" s="2">
        <f t="shared" si="221"/>
        <v>106.87197170231725</v>
      </c>
      <c r="DV72" s="2">
        <f t="shared" si="221"/>
        <v>95.74112659698028</v>
      </c>
      <c r="DW72" s="2">
        <f t="shared" si="221"/>
        <v>105.82062439024389</v>
      </c>
      <c r="DX72" s="2">
        <f t="shared" si="221"/>
        <v>101.46252857142861</v>
      </c>
      <c r="DY72" s="2">
        <f t="shared" si="221"/>
        <v>93.967390804597699</v>
      </c>
      <c r="EA72" s="2">
        <f t="shared" si="71"/>
        <v>90.073665596777502</v>
      </c>
      <c r="EB72" s="2">
        <f t="shared" si="72"/>
        <v>87.090950197975175</v>
      </c>
      <c r="EC72" s="2">
        <f t="shared" si="73"/>
        <v>91.661602753840413</v>
      </c>
      <c r="ED72" s="2">
        <f t="shared" si="74"/>
        <v>88.300352749370902</v>
      </c>
      <c r="EE72" s="2">
        <f t="shared" si="75"/>
        <v>86.400196622177575</v>
      </c>
      <c r="EF72" s="2">
        <f t="shared" si="76"/>
        <v>89.373187845496417</v>
      </c>
      <c r="EG72" s="2">
        <f t="shared" si="77"/>
        <v>101.33263013698632</v>
      </c>
      <c r="EH72" s="2">
        <f t="shared" si="78"/>
        <v>109.17962818003913</v>
      </c>
      <c r="EI72" s="2">
        <f t="shared" si="79"/>
        <v>112.50288452400237</v>
      </c>
      <c r="EJ72" s="2">
        <f t="shared" si="80"/>
        <v>103.17015370725471</v>
      </c>
      <c r="EK72" s="2">
        <f t="shared" si="81"/>
        <v>97.701877217083009</v>
      </c>
      <c r="EL72" s="2">
        <f t="shared" si="82"/>
        <v>90.60794390770215</v>
      </c>
      <c r="EM72" s="2">
        <f t="shared" si="83"/>
        <v>87.081669052256402</v>
      </c>
      <c r="EN72" s="2">
        <f t="shared" si="84"/>
        <v>86.924121637648639</v>
      </c>
      <c r="EO72" s="2">
        <f t="shared" si="85"/>
        <v>87.71908942380594</v>
      </c>
      <c r="EQ72" s="2">
        <f t="shared" si="86"/>
        <v>89.760255997707574</v>
      </c>
      <c r="ER72" s="2">
        <f t="shared" si="222"/>
        <v>87.151162941037299</v>
      </c>
      <c r="ES72" s="2">
        <f t="shared" si="222"/>
        <v>90.150014679849022</v>
      </c>
      <c r="ET72" s="2">
        <f t="shared" si="222"/>
        <v>88.689428720517654</v>
      </c>
      <c r="EU72" s="2">
        <f t="shared" si="222"/>
        <v>86.358820354962916</v>
      </c>
      <c r="EV72" s="2">
        <f t="shared" si="222"/>
        <v>89.445429926731535</v>
      </c>
      <c r="EW72" s="2">
        <f t="shared" si="222"/>
        <v>97.485930155260448</v>
      </c>
      <c r="EX72" s="2">
        <f t="shared" si="222"/>
        <v>105.02060925258399</v>
      </c>
      <c r="EY72" s="2">
        <f t="shared" si="222"/>
        <v>106.43790610501355</v>
      </c>
      <c r="EZ72" s="2">
        <f t="shared" si="222"/>
        <v>100.34361463458141</v>
      </c>
      <c r="FA72" s="2">
        <f t="shared" si="222"/>
        <v>96.096798420567765</v>
      </c>
      <c r="FB72" s="2">
        <f t="shared" si="222"/>
        <v>89.984008401028277</v>
      </c>
      <c r="FC72" s="2">
        <f t="shared" si="222"/>
        <v>86.225986232627847</v>
      </c>
      <c r="FD72" s="2">
        <f t="shared" si="222"/>
        <v>86.517022002535711</v>
      </c>
      <c r="FE72" s="2">
        <f t="shared" si="222"/>
        <v>88.243603402234825</v>
      </c>
      <c r="FG72" s="2">
        <f t="shared" si="88"/>
        <v>0.57749128972675756</v>
      </c>
      <c r="FH72" s="2">
        <f t="shared" si="223"/>
        <v>0.50964740511019457</v>
      </c>
      <c r="FI72" s="2">
        <f t="shared" si="223"/>
        <v>0.53900947806461075</v>
      </c>
      <c r="FJ72" s="2">
        <f t="shared" si="223"/>
        <v>0.49234232583715964</v>
      </c>
      <c r="FK72" s="2">
        <f t="shared" si="223"/>
        <v>0.50568456532897932</v>
      </c>
      <c r="FL72" s="2">
        <f t="shared" si="223"/>
        <v>0.4116757502751367</v>
      </c>
      <c r="FM72" s="2">
        <f t="shared" si="223"/>
        <v>0.40034422582815804</v>
      </c>
      <c r="FN72" s="2">
        <f t="shared" si="223"/>
        <v>0.38588692745358477</v>
      </c>
      <c r="FO72" s="2">
        <f t="shared" si="223"/>
        <v>0.41992546962024935</v>
      </c>
      <c r="FP72" s="2">
        <f t="shared" si="223"/>
        <v>0.41906209707944081</v>
      </c>
      <c r="FQ72" s="2">
        <f t="shared" si="223"/>
        <v>0.42760297688606552</v>
      </c>
      <c r="FR72" s="2">
        <f t="shared" si="223"/>
        <v>0.50666150087822448</v>
      </c>
      <c r="FS72" s="2">
        <f t="shared" si="223"/>
        <v>0.47880328666291555</v>
      </c>
      <c r="FT72" s="2">
        <f t="shared" si="223"/>
        <v>0.46778482300344632</v>
      </c>
      <c r="FU72" s="2">
        <f t="shared" si="223"/>
        <v>0.40504546969639071</v>
      </c>
      <c r="FW72" s="2">
        <f t="shared" si="112"/>
        <v>3.4065691886796269E-5</v>
      </c>
      <c r="FX72" s="2">
        <f t="shared" si="164"/>
        <v>4.7571562722985311E-5</v>
      </c>
      <c r="FY72" s="2">
        <f t="shared" si="165"/>
        <v>5.9297099850460587E-5</v>
      </c>
      <c r="FZ72" s="2">
        <f t="shared" si="166"/>
        <v>4.9052277436202935E-5</v>
      </c>
      <c r="GA72" s="2">
        <f t="shared" si="167"/>
        <v>4.1859312469771913E-5</v>
      </c>
      <c r="GB72" s="2">
        <f t="shared" si="168"/>
        <v>4.3336167492195142E-5</v>
      </c>
      <c r="GC72" s="2">
        <f t="shared" si="169"/>
        <v>6.072051698902932E-5</v>
      </c>
      <c r="GD72" s="2">
        <f t="shared" si="170"/>
        <v>6.5166299471835316E-5</v>
      </c>
      <c r="GE72" s="2">
        <f t="shared" si="171"/>
        <v>8.9416381251976128E-5</v>
      </c>
      <c r="GF72" s="2">
        <f t="shared" si="172"/>
        <v>6.8699253507397082E-5</v>
      </c>
      <c r="GG72" s="2">
        <f t="shared" si="173"/>
        <v>5.2063650181463789E-5</v>
      </c>
      <c r="GH72" s="2">
        <f t="shared" si="174"/>
        <v>4.7088319575002732E-5</v>
      </c>
      <c r="GI72" s="2">
        <f t="shared" si="175"/>
        <v>3.9511547515268924E-5</v>
      </c>
      <c r="GJ72" s="2">
        <f t="shared" si="176"/>
        <v>2.7286622918817577E-5</v>
      </c>
      <c r="GK72" s="2">
        <f t="shared" si="177"/>
        <v>2.0685934324216464E-5</v>
      </c>
      <c r="GM72" s="86">
        <f t="shared" si="113"/>
        <v>3.1667065578962164E-2</v>
      </c>
      <c r="GN72" s="86">
        <f t="shared" si="178"/>
        <v>1.4472903662723163E-2</v>
      </c>
      <c r="GO72" s="86">
        <f t="shared" si="179"/>
        <v>2.1560929679959699E-2</v>
      </c>
      <c r="GP72" s="86">
        <f t="shared" si="180"/>
        <v>1.0951037607103654E-2</v>
      </c>
      <c r="GQ72" s="86">
        <f t="shared" si="181"/>
        <v>1.3606930877409258E-2</v>
      </c>
      <c r="GR72" s="86">
        <f t="shared" si="182"/>
        <v>1.4082152979337295E-3</v>
      </c>
      <c r="GS72" s="86">
        <f t="shared" si="183"/>
        <v>9.2363251320477379E-4</v>
      </c>
      <c r="GT72" s="86">
        <f t="shared" si="184"/>
        <v>3.8749914562953813E-4</v>
      </c>
      <c r="GU72" s="86">
        <f t="shared" si="185"/>
        <v>1.5094442290472657E-3</v>
      </c>
      <c r="GV72" s="86">
        <f t="shared" si="186"/>
        <v>1.4780100939395184E-3</v>
      </c>
      <c r="GW72" s="86">
        <f t="shared" si="187"/>
        <v>2.6148904951812844E-3</v>
      </c>
      <c r="GX72" s="86">
        <f t="shared" si="188"/>
        <v>1.3821349988419291E-2</v>
      </c>
      <c r="GY72" s="86">
        <f t="shared" si="189"/>
        <v>8.6168647238766046E-3</v>
      </c>
      <c r="GZ72" s="86">
        <f t="shared" si="190"/>
        <v>6.6398984392650896E-3</v>
      </c>
      <c r="HA72" s="86">
        <f t="shared" si="191"/>
        <v>1.1411597535097547E-3</v>
      </c>
      <c r="HC72" s="86">
        <f t="shared" si="145"/>
        <v>1.3601481631839026E-8</v>
      </c>
      <c r="HD72" s="86">
        <f t="shared" si="192"/>
        <v>1.107843270483253E-10</v>
      </c>
      <c r="HE72" s="86">
        <f t="shared" si="193"/>
        <v>7.4388314311159979E-12</v>
      </c>
      <c r="HF72" s="86">
        <f t="shared" si="194"/>
        <v>1.9284531285971856E-10</v>
      </c>
      <c r="HG72" s="86">
        <f t="shared" si="195"/>
        <v>3.2166379903342402E-9</v>
      </c>
      <c r="HH72" s="86">
        <f t="shared" si="196"/>
        <v>3.1338015982549562E-12</v>
      </c>
      <c r="HI72" s="86">
        <f t="shared" si="197"/>
        <v>8.9934797663876257E-12</v>
      </c>
      <c r="HJ72" s="86">
        <f t="shared" si="198"/>
        <v>4.335638480556462E-12</v>
      </c>
      <c r="HK72" s="86">
        <f t="shared" si="199"/>
        <v>4.4281819789271605E-12</v>
      </c>
      <c r="HL72" s="86">
        <f t="shared" si="200"/>
        <v>8.6117166959871438E-13</v>
      </c>
      <c r="HM72" s="86">
        <f t="shared" si="201"/>
        <v>3.2028638454123445E-13</v>
      </c>
      <c r="HN72" s="86">
        <f t="shared" si="202"/>
        <v>3.6540167207576842E-12</v>
      </c>
      <c r="HO72" s="86">
        <f t="shared" si="203"/>
        <v>4.3059017459036416E-11</v>
      </c>
      <c r="HP72" s="86">
        <f t="shared" si="204"/>
        <v>5.3518505703527707E-13</v>
      </c>
      <c r="HQ72" s="86">
        <f t="shared" si="205"/>
        <v>4.9316523963469209E-17</v>
      </c>
      <c r="HS72" s="86">
        <f t="shared" si="114"/>
        <v>1.2416055886480947E-67</v>
      </c>
      <c r="HT72" s="86">
        <f t="shared" si="206"/>
        <v>9.192442647604477E-93</v>
      </c>
      <c r="HU72" s="86">
        <f t="shared" si="207"/>
        <v>5.3484339587866188E-95</v>
      </c>
      <c r="HV72" s="86">
        <f t="shared" si="208"/>
        <v>7.5338255695664768E-88</v>
      </c>
      <c r="HW72" s="86">
        <f t="shared" si="209"/>
        <v>5.7088037984953242E-81</v>
      </c>
      <c r="HX72" s="86">
        <f t="shared" si="210"/>
        <v>4.2639142274506844E-104</v>
      </c>
      <c r="HY72" s="86">
        <f t="shared" si="211"/>
        <v>4.1779254901012819E-99</v>
      </c>
      <c r="HZ72" s="86">
        <f t="shared" si="212"/>
        <v>9.1848922948804703E-101</v>
      </c>
      <c r="IA72" s="86">
        <f t="shared" si="213"/>
        <v>1.4935319784988925E-103</v>
      </c>
      <c r="IB72" s="86">
        <f t="shared" si="214"/>
        <v>1.6994752540548539E-112</v>
      </c>
      <c r="IC72" s="86">
        <f t="shared" si="215"/>
        <v>5.0447563124323385E-114</v>
      </c>
      <c r="ID72" s="86">
        <f t="shared" si="216"/>
        <v>1.7405314725902682E-107</v>
      </c>
      <c r="IE72" s="86">
        <f t="shared" si="217"/>
        <v>1.2255668188586317E-93</v>
      </c>
      <c r="IF72" s="86">
        <f t="shared" si="218"/>
        <v>2.7130439780919741E-63</v>
      </c>
      <c r="IG72" s="86">
        <f t="shared" si="219"/>
        <v>1.4909290240922892E-48</v>
      </c>
      <c r="II72" s="86">
        <f t="shared" si="115"/>
        <v>1.4437906952678049E-240</v>
      </c>
      <c r="IJ72" s="86">
        <f t="shared" si="116"/>
        <v>0</v>
      </c>
      <c r="IK72" s="86">
        <f t="shared" si="117"/>
        <v>0</v>
      </c>
      <c r="IL72" s="86">
        <f t="shared" si="118"/>
        <v>0</v>
      </c>
      <c r="IM72" s="86">
        <f t="shared" si="119"/>
        <v>3.2551242956004278E-299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0</v>
      </c>
      <c r="IV72" s="86">
        <f t="shared" si="128"/>
        <v>1.2550954715938798E-142</v>
      </c>
      <c r="IW72" s="86">
        <f t="shared" si="129"/>
        <v>2.5572721586277211E-104</v>
      </c>
      <c r="IY72" s="86">
        <f t="shared" si="130"/>
        <v>3.1667079180443793E-2</v>
      </c>
      <c r="IZ72" s="86">
        <f t="shared" si="131"/>
        <v>1.4472903773507491E-2</v>
      </c>
      <c r="JA72" s="86">
        <f t="shared" si="132"/>
        <v>2.156092968739853E-2</v>
      </c>
      <c r="JB72" s="86">
        <f t="shared" si="133"/>
        <v>1.0951037799948967E-2</v>
      </c>
      <c r="JC72" s="86">
        <f t="shared" si="134"/>
        <v>1.3606934094047249E-2</v>
      </c>
      <c r="JD72" s="86">
        <f t="shared" si="135"/>
        <v>1.4082153010675311E-3</v>
      </c>
      <c r="JE72" s="86">
        <f t="shared" si="136"/>
        <v>9.2363252219825357E-4</v>
      </c>
      <c r="JF72" s="86">
        <f t="shared" si="137"/>
        <v>3.8749914996517659E-4</v>
      </c>
      <c r="JG72" s="86">
        <f t="shared" si="138"/>
        <v>1.5094442334754477E-3</v>
      </c>
      <c r="JH72" s="86">
        <f t="shared" si="139"/>
        <v>1.47801009480069E-3</v>
      </c>
      <c r="JI72" s="86">
        <f t="shared" si="140"/>
        <v>2.6148904955015707E-3</v>
      </c>
      <c r="JJ72" s="86">
        <f t="shared" si="141"/>
        <v>1.3821349992073307E-2</v>
      </c>
      <c r="JK72" s="86">
        <f t="shared" si="142"/>
        <v>8.6168647669356228E-3</v>
      </c>
      <c r="JL72" s="86">
        <f t="shared" si="143"/>
        <v>6.6398984398002743E-3</v>
      </c>
      <c r="JM72" s="86">
        <f t="shared" si="144"/>
        <v>1.1411597535098039E-3</v>
      </c>
    </row>
    <row r="73" spans="2:273" x14ac:dyDescent="0.25">
      <c r="B73" s="2">
        <v>46</v>
      </c>
      <c r="C73" s="37">
        <v>107.73399999999999</v>
      </c>
      <c r="D73" s="37">
        <v>110.105</v>
      </c>
      <c r="E73" s="37">
        <v>111.068</v>
      </c>
      <c r="F73" s="37">
        <v>108.328</v>
      </c>
      <c r="G73" s="37">
        <v>105.46299999999999</v>
      </c>
      <c r="H73" s="37">
        <v>102.91200000000001</v>
      </c>
      <c r="I73" s="37">
        <v>102.58199999999999</v>
      </c>
      <c r="J73" s="37">
        <v>101.714</v>
      </c>
      <c r="K73" s="37">
        <v>108.224</v>
      </c>
      <c r="L73" s="37">
        <v>104.158</v>
      </c>
      <c r="M73" s="37">
        <v>110.797</v>
      </c>
      <c r="N73" s="37">
        <v>103.217</v>
      </c>
      <c r="O73" s="37">
        <v>108.4</v>
      </c>
      <c r="P73" s="37">
        <v>103.083</v>
      </c>
      <c r="Q73" s="37">
        <v>93.316999999999993</v>
      </c>
      <c r="S73" s="4">
        <f t="shared" si="8"/>
        <v>110.68764675255615</v>
      </c>
      <c r="T73" s="4">
        <f t="shared" si="9"/>
        <v>106.16653033889291</v>
      </c>
      <c r="U73" s="4">
        <f t="shared" si="10"/>
        <v>113.07496391632709</v>
      </c>
      <c r="V73" s="4">
        <f t="shared" si="11"/>
        <v>105.20243116055451</v>
      </c>
      <c r="W73" s="4">
        <f t="shared" si="12"/>
        <v>102.81781828010622</v>
      </c>
      <c r="X73" s="4">
        <f t="shared" si="13"/>
        <v>97.27399504754581</v>
      </c>
      <c r="Y73" s="4">
        <f t="shared" si="14"/>
        <v>102.02629496992988</v>
      </c>
      <c r="Z73" s="4">
        <f t="shared" si="15"/>
        <v>105.4731284148659</v>
      </c>
      <c r="AA73" s="4">
        <f t="shared" si="16"/>
        <v>112.85338766286243</v>
      </c>
      <c r="AB73" s="4">
        <f t="shared" si="17"/>
        <v>106.37694025219658</v>
      </c>
      <c r="AC73" s="4">
        <f t="shared" si="18"/>
        <v>106.12334299956905</v>
      </c>
      <c r="AD73" s="4">
        <f t="shared" si="19"/>
        <v>103.53115730109518</v>
      </c>
      <c r="AE73" s="4">
        <f t="shared" si="20"/>
        <v>104.66628398785416</v>
      </c>
      <c r="AF73" s="4">
        <f t="shared" si="21"/>
        <v>100.66942955451131</v>
      </c>
      <c r="AG73" s="4">
        <f t="shared" si="22"/>
        <v>92.576615634534463</v>
      </c>
      <c r="AI73" s="4">
        <f t="shared" si="23"/>
        <v>-2.9536467525561534</v>
      </c>
      <c r="AJ73" s="4">
        <f t="shared" si="24"/>
        <v>3.9384696611070922</v>
      </c>
      <c r="AK73" s="4">
        <f t="shared" si="25"/>
        <v>-2.0069639163270949</v>
      </c>
      <c r="AL73" s="4">
        <f t="shared" si="26"/>
        <v>3.1255688394454921</v>
      </c>
      <c r="AM73" s="4">
        <f t="shared" si="27"/>
        <v>2.6451817198937704</v>
      </c>
      <c r="AN73" s="4">
        <f t="shared" si="28"/>
        <v>5.638004952454196</v>
      </c>
      <c r="AO73" s="4">
        <f t="shared" si="29"/>
        <v>0.55570503007011496</v>
      </c>
      <c r="AP73" s="4">
        <f t="shared" si="30"/>
        <v>-3.7591284148658985</v>
      </c>
      <c r="AQ73" s="4">
        <f t="shared" si="31"/>
        <v>-4.6293876628624275</v>
      </c>
      <c r="AR73" s="4">
        <f t="shared" si="32"/>
        <v>-2.2189402521965746</v>
      </c>
      <c r="AS73" s="4">
        <f t="shared" si="33"/>
        <v>4.6736570004309499</v>
      </c>
      <c r="AT73" s="4">
        <f t="shared" si="34"/>
        <v>-0.31415730109517881</v>
      </c>
      <c r="AU73" s="4">
        <f t="shared" si="35"/>
        <v>3.7337160121458481</v>
      </c>
      <c r="AV73" s="4">
        <f t="shared" si="220"/>
        <v>2.4135704454886877</v>
      </c>
      <c r="AW73" s="4">
        <f t="shared" si="220"/>
        <v>0.74038436546553044</v>
      </c>
      <c r="AY73" s="2">
        <f t="shared" si="96"/>
        <v>92.937404427642221</v>
      </c>
      <c r="AZ73" s="2">
        <f t="shared" si="147"/>
        <v>94.612251366829653</v>
      </c>
      <c r="BA73" s="2">
        <f t="shared" si="148"/>
        <v>96.710230636365807</v>
      </c>
      <c r="BB73" s="2">
        <f t="shared" si="149"/>
        <v>94.953639886829919</v>
      </c>
      <c r="BC73" s="2">
        <f t="shared" si="150"/>
        <v>91.859238405089116</v>
      </c>
      <c r="BD73" s="2">
        <f t="shared" si="151"/>
        <v>94.632959676678411</v>
      </c>
      <c r="BE73" s="2">
        <f t="shared" si="152"/>
        <v>100.37469046012787</v>
      </c>
      <c r="BF73" s="2">
        <f t="shared" si="153"/>
        <v>104.63018717478367</v>
      </c>
      <c r="BG73" s="2">
        <f t="shared" si="154"/>
        <v>110.32871781655528</v>
      </c>
      <c r="BH73" s="2">
        <f t="shared" si="155"/>
        <v>103.72041212291693</v>
      </c>
      <c r="BI73" s="2">
        <f t="shared" si="156"/>
        <v>102.75974735511824</v>
      </c>
      <c r="BJ73" s="2">
        <f t="shared" si="157"/>
        <v>92.926964295661364</v>
      </c>
      <c r="BK73" s="2">
        <f t="shared" si="158"/>
        <v>96.535784222948564</v>
      </c>
      <c r="BL73" s="2">
        <f t="shared" si="159"/>
        <v>94.386496826537353</v>
      </c>
      <c r="BM73" s="2">
        <f t="shared" si="160"/>
        <v>91.302354732519674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>
        <f t="shared" si="43"/>
        <v>102.91200000000001</v>
      </c>
      <c r="BU73" s="2">
        <f t="shared" si="44"/>
        <v>102.58199999999999</v>
      </c>
      <c r="BV73" s="2">
        <f t="shared" si="45"/>
        <v>101.714</v>
      </c>
      <c r="BW73" s="2">
        <f t="shared" si="46"/>
        <v>108.224</v>
      </c>
      <c r="BX73" s="2">
        <f t="shared" si="47"/>
        <v>104.158</v>
      </c>
      <c r="BY73" s="2">
        <f t="shared" si="48"/>
        <v>110.797</v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93.316999999999993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97.399165853658545</v>
      </c>
      <c r="DL73" s="2">
        <f t="shared" si="221"/>
        <v>103.28945193528349</v>
      </c>
      <c r="DM73" s="2">
        <f t="shared" si="221"/>
        <v>103.37624539414072</v>
      </c>
      <c r="DN73" s="2">
        <f t="shared" si="221"/>
        <v>102.14674296435274</v>
      </c>
      <c r="DO73" s="2">
        <f t="shared" si="221"/>
        <v>98.080313240418121</v>
      </c>
      <c r="DP73" s="2">
        <f t="shared" si="221"/>
        <v>98.763530218761616</v>
      </c>
      <c r="DQ73" s="2">
        <f t="shared" si="221"/>
        <v>99.874786206896545</v>
      </c>
      <c r="DR73" s="2">
        <f t="shared" si="221"/>
        <v>101.73692615384614</v>
      </c>
      <c r="DS73" s="2">
        <f t="shared" si="221"/>
        <v>108.93075270935961</v>
      </c>
      <c r="DT73" s="2">
        <f t="shared" si="221"/>
        <v>104.40442857142855</v>
      </c>
      <c r="DU73" s="2">
        <f t="shared" si="221"/>
        <v>107.11178353386805</v>
      </c>
      <c r="DV73" s="2">
        <f t="shared" si="221"/>
        <v>95.739842341247368</v>
      </c>
      <c r="DW73" s="2">
        <f t="shared" si="221"/>
        <v>106.14681153846153</v>
      </c>
      <c r="DX73" s="2">
        <f t="shared" si="221"/>
        <v>101.64107899159667</v>
      </c>
      <c r="DY73" s="2">
        <f t="shared" si="221"/>
        <v>94.048949425287347</v>
      </c>
      <c r="EA73" s="2">
        <f t="shared" si="71"/>
        <v>89.960302071694414</v>
      </c>
      <c r="EB73" s="2">
        <f t="shared" si="72"/>
        <v>86.998150461151795</v>
      </c>
      <c r="EC73" s="2">
        <f t="shared" si="73"/>
        <v>91.510899435650074</v>
      </c>
      <c r="ED73" s="2">
        <f t="shared" si="74"/>
        <v>88.189343406226399</v>
      </c>
      <c r="EE73" s="2">
        <f t="shared" si="75"/>
        <v>86.313113812593386</v>
      </c>
      <c r="EF73" s="2">
        <f t="shared" si="76"/>
        <v>89.249367712739996</v>
      </c>
      <c r="EG73" s="2">
        <f t="shared" si="77"/>
        <v>101.05818433674843</v>
      </c>
      <c r="EH73" s="2">
        <f t="shared" si="78"/>
        <v>108.83019481217144</v>
      </c>
      <c r="EI73" s="2">
        <f t="shared" si="79"/>
        <v>112.09123698633834</v>
      </c>
      <c r="EJ73" s="2">
        <f t="shared" si="80"/>
        <v>102.85608240651966</v>
      </c>
      <c r="EK73" s="2">
        <f t="shared" si="81"/>
        <v>97.44683358444577</v>
      </c>
      <c r="EL73" s="2">
        <f t="shared" si="82"/>
        <v>90.429107128024953</v>
      </c>
      <c r="EM73" s="2">
        <f t="shared" si="83"/>
        <v>86.994407502298458</v>
      </c>
      <c r="EN73" s="2">
        <f t="shared" si="84"/>
        <v>86.858973293894081</v>
      </c>
      <c r="EO73" s="2">
        <f t="shared" si="85"/>
        <v>87.622947963125824</v>
      </c>
      <c r="EQ73" s="2">
        <f t="shared" si="86"/>
        <v>89.651369345227039</v>
      </c>
      <c r="ER73" s="2">
        <f t="shared" si="222"/>
        <v>87.057480606188221</v>
      </c>
      <c r="ES73" s="2">
        <f t="shared" si="222"/>
        <v>90.023125294222197</v>
      </c>
      <c r="ET73" s="2">
        <f t="shared" si="222"/>
        <v>88.572596017532902</v>
      </c>
      <c r="EU73" s="2">
        <f t="shared" si="222"/>
        <v>86.272362682235837</v>
      </c>
      <c r="EV73" s="2">
        <f t="shared" si="222"/>
        <v>89.320581043845849</v>
      </c>
      <c r="EW73" s="2">
        <f t="shared" si="222"/>
        <v>97.26994307616296</v>
      </c>
      <c r="EX73" s="2">
        <f t="shared" si="222"/>
        <v>104.73449506586473</v>
      </c>
      <c r="EY73" s="2">
        <f t="shared" si="222"/>
        <v>106.12320193495262</v>
      </c>
      <c r="EZ73" s="2">
        <f t="shared" si="222"/>
        <v>100.07320608704909</v>
      </c>
      <c r="FA73" s="2">
        <f t="shared" si="222"/>
        <v>95.866606053405107</v>
      </c>
      <c r="FB73" s="2">
        <f t="shared" si="222"/>
        <v>89.815164267352174</v>
      </c>
      <c r="FC73" s="2">
        <f t="shared" si="222"/>
        <v>86.151142189039092</v>
      </c>
      <c r="FD73" s="2">
        <f t="shared" si="222"/>
        <v>86.458172292087852</v>
      </c>
      <c r="FE73" s="2">
        <f t="shared" si="222"/>
        <v>88.138585017394419</v>
      </c>
      <c r="FG73" s="2">
        <f t="shared" si="88"/>
        <v>0.59978916370638136</v>
      </c>
      <c r="FH73" s="2">
        <f t="shared" si="223"/>
        <v>0.53262802096862927</v>
      </c>
      <c r="FI73" s="2">
        <f t="shared" si="223"/>
        <v>0.56179719070839829</v>
      </c>
      <c r="FJ73" s="2">
        <f t="shared" si="223"/>
        <v>0.51536274078964639</v>
      </c>
      <c r="FK73" s="2">
        <f t="shared" si="223"/>
        <v>0.52867914775354452</v>
      </c>
      <c r="FL73" s="2">
        <f t="shared" si="223"/>
        <v>0.43415002879236164</v>
      </c>
      <c r="FM73" s="2">
        <f t="shared" si="223"/>
        <v>0.4226442947663771</v>
      </c>
      <c r="FN73" s="2">
        <f t="shared" si="223"/>
        <v>0.4079295188519641</v>
      </c>
      <c r="FO73" s="2">
        <f t="shared" si="223"/>
        <v>0.44251136987664991</v>
      </c>
      <c r="FP73" s="2">
        <f t="shared" si="223"/>
        <v>0.4416369149380604</v>
      </c>
      <c r="FQ73" s="2">
        <f t="shared" si="223"/>
        <v>0.45028127326780981</v>
      </c>
      <c r="FR73" s="2">
        <f t="shared" si="223"/>
        <v>0.52965290757653383</v>
      </c>
      <c r="FS73" s="2">
        <f t="shared" si="223"/>
        <v>0.5018164176287091</v>
      </c>
      <c r="FT73" s="2">
        <f t="shared" si="223"/>
        <v>0.49076703426482987</v>
      </c>
      <c r="FU73" s="2">
        <f t="shared" si="223"/>
        <v>0.42742075370350308</v>
      </c>
      <c r="FW73" s="2">
        <f t="shared" si="112"/>
        <v>3.7352165628906936E-5</v>
      </c>
      <c r="FX73" s="2">
        <f t="shared" si="164"/>
        <v>5.2160941883384365E-5</v>
      </c>
      <c r="FY73" s="2">
        <f t="shared" si="165"/>
        <v>6.5017605122818611E-5</v>
      </c>
      <c r="FZ73" s="2">
        <f t="shared" si="166"/>
        <v>5.3784498146156864E-5</v>
      </c>
      <c r="GA73" s="2">
        <f t="shared" si="167"/>
        <v>4.5897638070535093E-5</v>
      </c>
      <c r="GB73" s="2">
        <f t="shared" si="168"/>
        <v>4.7516964091399064E-5</v>
      </c>
      <c r="GC73" s="2">
        <f t="shared" si="169"/>
        <v>6.6578332907426613E-5</v>
      </c>
      <c r="GD73" s="2">
        <f t="shared" si="170"/>
        <v>7.1452977260260393E-5</v>
      </c>
      <c r="GE73" s="2">
        <f t="shared" si="171"/>
        <v>9.8042266636540776E-5</v>
      </c>
      <c r="GF73" s="2">
        <f t="shared" si="172"/>
        <v>7.5326734298081585E-5</v>
      </c>
      <c r="GG73" s="2">
        <f t="shared" si="173"/>
        <v>5.7086370490359544E-5</v>
      </c>
      <c r="GH73" s="2">
        <f t="shared" si="174"/>
        <v>5.1631081147210947E-5</v>
      </c>
      <c r="GI73" s="2">
        <f t="shared" si="175"/>
        <v>4.3323385197500848E-5</v>
      </c>
      <c r="GJ73" s="2">
        <f t="shared" si="176"/>
        <v>2.9919108312892187E-5</v>
      </c>
      <c r="GK73" s="2">
        <f t="shared" si="177"/>
        <v>2.2681630686678675E-5</v>
      </c>
      <c r="GM73" s="86">
        <f t="shared" si="113"/>
        <v>4.0853810592974403E-2</v>
      </c>
      <c r="GN73" s="86">
        <f t="shared" si="178"/>
        <v>2.0624758671260429E-2</v>
      </c>
      <c r="GO73" s="86">
        <f t="shared" si="179"/>
        <v>2.93292027354847E-2</v>
      </c>
      <c r="GP73" s="86">
        <f t="shared" si="180"/>
        <v>1.590054379081628E-2</v>
      </c>
      <c r="GQ73" s="86">
        <f t="shared" si="181"/>
        <v>1.9504760229823559E-2</v>
      </c>
      <c r="GR73" s="86">
        <f t="shared" si="182"/>
        <v>2.5609030022820892E-3</v>
      </c>
      <c r="GS73" s="86">
        <f t="shared" si="183"/>
        <v>1.7598811036389343E-3</v>
      </c>
      <c r="GT73" s="86">
        <f t="shared" si="184"/>
        <v>8.1093091109466886E-4</v>
      </c>
      <c r="GU73" s="86">
        <f t="shared" si="185"/>
        <v>2.7857881063593627E-3</v>
      </c>
      <c r="GV73" s="86">
        <f t="shared" si="186"/>
        <v>2.7209993969018412E-3</v>
      </c>
      <c r="GW73" s="86">
        <f t="shared" si="187"/>
        <v>4.3892358910043831E-3</v>
      </c>
      <c r="GX73" s="86">
        <f t="shared" si="188"/>
        <v>1.9801192948855677E-2</v>
      </c>
      <c r="GY73" s="86">
        <f t="shared" si="189"/>
        <v>1.2805517487299157E-2</v>
      </c>
      <c r="GZ73" s="86">
        <f t="shared" si="190"/>
        <v>1.0426169675015263E-2</v>
      </c>
      <c r="HA73" s="86">
        <f t="shared" si="191"/>
        <v>2.1208482709076338E-3</v>
      </c>
      <c r="HC73" s="86">
        <f t="shared" si="145"/>
        <v>2.8412023775323297E-8</v>
      </c>
      <c r="HD73" s="86">
        <f t="shared" si="192"/>
        <v>3.0178871480647294E-10</v>
      </c>
      <c r="HE73" s="86">
        <f t="shared" si="193"/>
        <v>2.2508803581254907E-11</v>
      </c>
      <c r="HF73" s="86">
        <f t="shared" si="194"/>
        <v>5.1121134494734719E-10</v>
      </c>
      <c r="HG73" s="86">
        <f t="shared" si="195"/>
        <v>7.6930844794014395E-9</v>
      </c>
      <c r="HH73" s="86">
        <f t="shared" si="196"/>
        <v>1.0097150022422815E-11</v>
      </c>
      <c r="HI73" s="86">
        <f t="shared" si="197"/>
        <v>2.8009843505812917E-11</v>
      </c>
      <c r="HJ73" s="86">
        <f t="shared" si="198"/>
        <v>1.394412050986967E-11</v>
      </c>
      <c r="HK73" s="86">
        <f t="shared" si="199"/>
        <v>1.4865442716832381E-11</v>
      </c>
      <c r="HL73" s="86">
        <f t="shared" si="200"/>
        <v>3.0912298733701443E-12</v>
      </c>
      <c r="HM73" s="86">
        <f t="shared" si="201"/>
        <v>1.155495497660011E-12</v>
      </c>
      <c r="HN73" s="86">
        <f t="shared" si="202"/>
        <v>1.1932046437399606E-11</v>
      </c>
      <c r="HO73" s="86">
        <f t="shared" si="203"/>
        <v>1.1970620770187036E-10</v>
      </c>
      <c r="HP73" s="86">
        <f t="shared" si="204"/>
        <v>1.8794654101059035E-12</v>
      </c>
      <c r="HQ73" s="86">
        <f t="shared" si="205"/>
        <v>2.6342678265642812E-16</v>
      </c>
      <c r="HS73" s="86">
        <f t="shared" si="114"/>
        <v>4.6185277032659057E-66</v>
      </c>
      <c r="HT73" s="86">
        <f t="shared" si="206"/>
        <v>1.5397283272132372E-90</v>
      </c>
      <c r="HU73" s="86">
        <f t="shared" si="207"/>
        <v>1.1908944600601369E-92</v>
      </c>
      <c r="HV73" s="86">
        <f t="shared" si="208"/>
        <v>1.0185845016343063E-85</v>
      </c>
      <c r="HW73" s="86">
        <f t="shared" si="209"/>
        <v>5.2111666434378693E-79</v>
      </c>
      <c r="HX73" s="86">
        <f t="shared" si="210"/>
        <v>1.5322687420285008E-101</v>
      </c>
      <c r="HY73" s="86">
        <f t="shared" si="211"/>
        <v>1.2371043087041802E-96</v>
      </c>
      <c r="HZ73" s="86">
        <f t="shared" si="212"/>
        <v>3.0816915661242424E-98</v>
      </c>
      <c r="IA73" s="86">
        <f t="shared" si="213"/>
        <v>6.7767095529515745E-101</v>
      </c>
      <c r="IB73" s="86">
        <f t="shared" si="214"/>
        <v>1.1601423443343675E-109</v>
      </c>
      <c r="IC73" s="86">
        <f t="shared" si="215"/>
        <v>3.2808336531025332E-111</v>
      </c>
      <c r="ID73" s="86">
        <f t="shared" si="216"/>
        <v>7.5206001571214199E-105</v>
      </c>
      <c r="IE73" s="86">
        <f t="shared" si="217"/>
        <v>2.0936673991923218E-91</v>
      </c>
      <c r="IF73" s="86">
        <f t="shared" si="218"/>
        <v>7.9180799854725773E-62</v>
      </c>
      <c r="IG73" s="86">
        <f t="shared" si="219"/>
        <v>1.798168615147873E-47</v>
      </c>
      <c r="II73" s="86">
        <f t="shared" si="115"/>
        <v>2.5704676763288245E-236</v>
      </c>
      <c r="IJ73" s="86">
        <f t="shared" si="116"/>
        <v>0</v>
      </c>
      <c r="IK73" s="86">
        <f t="shared" si="117"/>
        <v>0</v>
      </c>
      <c r="IL73" s="86">
        <f t="shared" si="118"/>
        <v>0</v>
      </c>
      <c r="IM73" s="86">
        <f t="shared" si="119"/>
        <v>8.2301012127177153E-294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0</v>
      </c>
      <c r="IU73" s="86">
        <f t="shared" si="127"/>
        <v>0</v>
      </c>
      <c r="IV73" s="86">
        <f t="shared" si="128"/>
        <v>3.5697261169340416E-140</v>
      </c>
      <c r="IW73" s="86">
        <f t="shared" si="129"/>
        <v>1.4083188341366126E-102</v>
      </c>
      <c r="IY73" s="86">
        <f t="shared" si="130"/>
        <v>4.0853839004998178E-2</v>
      </c>
      <c r="IZ73" s="86">
        <f t="shared" si="131"/>
        <v>2.0624758973049145E-2</v>
      </c>
      <c r="JA73" s="86">
        <f t="shared" si="132"/>
        <v>2.9329202757993503E-2</v>
      </c>
      <c r="JB73" s="86">
        <f t="shared" si="133"/>
        <v>1.5900544302027624E-2</v>
      </c>
      <c r="JC73" s="86">
        <f t="shared" si="134"/>
        <v>1.9504767922908037E-2</v>
      </c>
      <c r="JD73" s="86">
        <f t="shared" si="135"/>
        <v>2.5609030123792394E-3</v>
      </c>
      <c r="JE73" s="86">
        <f t="shared" si="136"/>
        <v>1.7598811316487778E-3</v>
      </c>
      <c r="JF73" s="86">
        <f t="shared" si="137"/>
        <v>8.1093092503878935E-4</v>
      </c>
      <c r="JG73" s="86">
        <f t="shared" si="138"/>
        <v>2.7857881212248053E-3</v>
      </c>
      <c r="JH73" s="86">
        <f t="shared" si="139"/>
        <v>2.7209993999930712E-3</v>
      </c>
      <c r="JI73" s="86">
        <f t="shared" si="140"/>
        <v>4.389235892159879E-3</v>
      </c>
      <c r="JJ73" s="86">
        <f t="shared" si="141"/>
        <v>1.9801192960787722E-2</v>
      </c>
      <c r="JK73" s="86">
        <f t="shared" si="142"/>
        <v>1.2805517607005365E-2</v>
      </c>
      <c r="JL73" s="86">
        <f t="shared" si="143"/>
        <v>1.0426169676894729E-2</v>
      </c>
      <c r="JM73" s="86">
        <f t="shared" si="144"/>
        <v>2.1208482709078971E-3</v>
      </c>
    </row>
    <row r="74" spans="2:273" x14ac:dyDescent="0.25">
      <c r="B74" s="2">
        <v>47</v>
      </c>
      <c r="C74" s="37">
        <v>109.78100000000001</v>
      </c>
      <c r="D74" s="37">
        <v>111.789</v>
      </c>
      <c r="E74" s="37">
        <v>112.678</v>
      </c>
      <c r="F74" s="37">
        <v>108.60299999999999</v>
      </c>
      <c r="G74" s="37">
        <v>107.685</v>
      </c>
      <c r="H74" s="37">
        <v>103.193</v>
      </c>
      <c r="I74" s="37">
        <v>102.127</v>
      </c>
      <c r="J74" s="37">
        <v>101.393</v>
      </c>
      <c r="K74" s="37">
        <v>108.517</v>
      </c>
      <c r="L74" s="37">
        <v>104.667</v>
      </c>
      <c r="M74" s="37">
        <v>109.96599999999999</v>
      </c>
      <c r="N74" s="37">
        <v>103.31699999999999</v>
      </c>
      <c r="O74" s="37">
        <v>109.18300000000001</v>
      </c>
      <c r="P74" s="37">
        <v>102.85</v>
      </c>
      <c r="Q74" s="37">
        <v>94.3</v>
      </c>
      <c r="S74" s="4">
        <f t="shared" si="8"/>
        <v>114.6262864010223</v>
      </c>
      <c r="T74" s="4">
        <f t="shared" si="9"/>
        <v>109.90311386746866</v>
      </c>
      <c r="U74" s="4">
        <f t="shared" si="10"/>
        <v>117.58455105822475</v>
      </c>
      <c r="V74" s="4">
        <f t="shared" si="11"/>
        <v>108.75408189825255</v>
      </c>
      <c r="W74" s="4">
        <f t="shared" si="12"/>
        <v>106.46846192354734</v>
      </c>
      <c r="X74" s="4">
        <f t="shared" si="13"/>
        <v>98.901474865012105</v>
      </c>
      <c r="Y74" s="4">
        <f t="shared" si="14"/>
        <v>103.32364902573208</v>
      </c>
      <c r="Z74" s="4">
        <f t="shared" si="15"/>
        <v>106.39097391992857</v>
      </c>
      <c r="AA74" s="4">
        <f t="shared" si="16"/>
        <v>114.46968229439061</v>
      </c>
      <c r="AB74" s="4">
        <f t="shared" si="17"/>
        <v>108.0654356196745</v>
      </c>
      <c r="AC74" s="4">
        <f t="shared" si="18"/>
        <v>107.79634041193476</v>
      </c>
      <c r="AD74" s="4">
        <f t="shared" si="19"/>
        <v>106.99706912718996</v>
      </c>
      <c r="AE74" s="4">
        <f t="shared" si="20"/>
        <v>107.55229988691913</v>
      </c>
      <c r="AF74" s="4">
        <f t="shared" si="21"/>
        <v>103.2890977357432</v>
      </c>
      <c r="AG74" s="4">
        <f t="shared" si="22"/>
        <v>93.340776942744682</v>
      </c>
      <c r="AI74" s="4">
        <f t="shared" si="23"/>
        <v>-4.8452864010222925</v>
      </c>
      <c r="AJ74" s="4">
        <f t="shared" si="24"/>
        <v>1.8858861325313399</v>
      </c>
      <c r="AK74" s="4">
        <f t="shared" si="25"/>
        <v>-4.9065510582247498</v>
      </c>
      <c r="AL74" s="4">
        <f t="shared" si="26"/>
        <v>-0.15108189825255636</v>
      </c>
      <c r="AM74" s="4">
        <f t="shared" si="27"/>
        <v>1.2165380764526645</v>
      </c>
      <c r="AN74" s="4">
        <f t="shared" si="28"/>
        <v>4.2915251349878929</v>
      </c>
      <c r="AO74" s="4">
        <f t="shared" si="29"/>
        <v>-1.1966490257320856</v>
      </c>
      <c r="AP74" s="4">
        <f t="shared" si="30"/>
        <v>-4.9979739199285689</v>
      </c>
      <c r="AQ74" s="4">
        <f t="shared" si="31"/>
        <v>-5.9526822943906126</v>
      </c>
      <c r="AR74" s="4">
        <f t="shared" si="32"/>
        <v>-3.3984356196745011</v>
      </c>
      <c r="AS74" s="4">
        <f t="shared" si="33"/>
        <v>2.1696595880652296</v>
      </c>
      <c r="AT74" s="4">
        <f t="shared" si="34"/>
        <v>-3.6800691271899666</v>
      </c>
      <c r="AU74" s="4">
        <f t="shared" si="35"/>
        <v>1.6307001130808771</v>
      </c>
      <c r="AV74" s="4">
        <f t="shared" si="220"/>
        <v>-0.43909773574320354</v>
      </c>
      <c r="AW74" s="4">
        <f t="shared" si="220"/>
        <v>0.95922305725531487</v>
      </c>
      <c r="AY74" s="2">
        <f t="shared" si="96"/>
        <v>92.805721772750829</v>
      </c>
      <c r="AZ74" s="2">
        <f t="shared" si="147"/>
        <v>94.405755774377454</v>
      </c>
      <c r="BA74" s="2">
        <f t="shared" si="148"/>
        <v>96.525808496466112</v>
      </c>
      <c r="BB74" s="2">
        <f t="shared" si="149"/>
        <v>94.752699945655337</v>
      </c>
      <c r="BC74" s="2">
        <f t="shared" si="150"/>
        <v>91.690371494837208</v>
      </c>
      <c r="BD74" s="2">
        <f t="shared" si="151"/>
        <v>94.47768639230398</v>
      </c>
      <c r="BE74" s="2">
        <f t="shared" si="152"/>
        <v>100.43216129150154</v>
      </c>
      <c r="BF74" s="2">
        <f t="shared" si="153"/>
        <v>104.78789954495015</v>
      </c>
      <c r="BG74" s="2">
        <f t="shared" si="154"/>
        <v>110.20768193106993</v>
      </c>
      <c r="BH74" s="2">
        <f t="shared" si="155"/>
        <v>103.58909540753132</v>
      </c>
      <c r="BI74" s="2">
        <f t="shared" si="156"/>
        <v>102.54420241963113</v>
      </c>
      <c r="BJ74" s="2">
        <f t="shared" si="157"/>
        <v>92.706139767887919</v>
      </c>
      <c r="BK74" s="2">
        <f t="shared" si="158"/>
        <v>96.204372088225</v>
      </c>
      <c r="BL74" s="2">
        <f t="shared" si="159"/>
        <v>94.099533357740626</v>
      </c>
      <c r="BM74" s="2">
        <f t="shared" si="160"/>
        <v>91.158214493334427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>
        <f t="shared" si="43"/>
        <v>103.193</v>
      </c>
      <c r="BU74" s="2">
        <f t="shared" si="44"/>
        <v>102.127</v>
      </c>
      <c r="BV74" s="2">
        <f t="shared" si="45"/>
        <v>101.393</v>
      </c>
      <c r="BW74" s="2">
        <f t="shared" si="46"/>
        <v>108.517</v>
      </c>
      <c r="BX74" s="2">
        <f t="shared" si="47"/>
        <v>104.667</v>
      </c>
      <c r="BY74" s="2">
        <f t="shared" si="48"/>
        <v>109.96599999999999</v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94.3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97.667843902439046</v>
      </c>
      <c r="DL74" s="2">
        <f t="shared" si="221"/>
        <v>103.77804556626964</v>
      </c>
      <c r="DM74" s="2">
        <f t="shared" si="221"/>
        <v>103.78755753548775</v>
      </c>
      <c r="DN74" s="2">
        <f t="shared" si="221"/>
        <v>102.53492054409007</v>
      </c>
      <c r="DO74" s="2">
        <f t="shared" si="221"/>
        <v>98.41105696864112</v>
      </c>
      <c r="DP74" s="2">
        <f t="shared" si="221"/>
        <v>98.980305969595875</v>
      </c>
      <c r="DQ74" s="2">
        <f t="shared" si="221"/>
        <v>100.15045517241379</v>
      </c>
      <c r="DR74" s="2">
        <f t="shared" si="221"/>
        <v>101.99864307692306</v>
      </c>
      <c r="DS74" s="2">
        <f t="shared" si="221"/>
        <v>108.9278039408867</v>
      </c>
      <c r="DT74" s="2">
        <f t="shared" si="221"/>
        <v>104.4976108374384</v>
      </c>
      <c r="DU74" s="2">
        <f t="shared" si="221"/>
        <v>107.35159536541886</v>
      </c>
      <c r="DV74" s="2">
        <f t="shared" si="221"/>
        <v>95.738558085514441</v>
      </c>
      <c r="DW74" s="2">
        <f t="shared" si="221"/>
        <v>106.47299868667916</v>
      </c>
      <c r="DX74" s="2">
        <f t="shared" si="221"/>
        <v>101.81962941176474</v>
      </c>
      <c r="DY74" s="2">
        <f t="shared" si="221"/>
        <v>94.130508045976995</v>
      </c>
      <c r="EA74" s="2">
        <f t="shared" si="71"/>
        <v>89.846938546611327</v>
      </c>
      <c r="EB74" s="2">
        <f t="shared" si="72"/>
        <v>86.9053507243284</v>
      </c>
      <c r="EC74" s="2">
        <f t="shared" si="73"/>
        <v>91.360196117459736</v>
      </c>
      <c r="ED74" s="2">
        <f t="shared" si="74"/>
        <v>88.078334063081897</v>
      </c>
      <c r="EE74" s="2">
        <f t="shared" si="75"/>
        <v>86.226031003009211</v>
      </c>
      <c r="EF74" s="2">
        <f t="shared" si="76"/>
        <v>89.125547579983589</v>
      </c>
      <c r="EG74" s="2">
        <f t="shared" si="77"/>
        <v>100.78373853651053</v>
      </c>
      <c r="EH74" s="2">
        <f t="shared" si="78"/>
        <v>108.48076144430375</v>
      </c>
      <c r="EI74" s="2">
        <f t="shared" si="79"/>
        <v>111.67958944867432</v>
      </c>
      <c r="EJ74" s="2">
        <f t="shared" si="80"/>
        <v>102.5420111057846</v>
      </c>
      <c r="EK74" s="2">
        <f t="shared" si="81"/>
        <v>97.191789951808545</v>
      </c>
      <c r="EL74" s="2">
        <f t="shared" si="82"/>
        <v>90.250270348347769</v>
      </c>
      <c r="EM74" s="2">
        <f t="shared" si="83"/>
        <v>86.9071459523405</v>
      </c>
      <c r="EN74" s="2">
        <f t="shared" si="84"/>
        <v>86.793824950139523</v>
      </c>
      <c r="EO74" s="2">
        <f t="shared" si="85"/>
        <v>87.526806502445723</v>
      </c>
      <c r="EQ74" s="2">
        <f t="shared" si="86"/>
        <v>89.542482692746503</v>
      </c>
      <c r="ER74" s="2">
        <f t="shared" si="222"/>
        <v>86.963798271339158</v>
      </c>
      <c r="ES74" s="2">
        <f t="shared" si="222"/>
        <v>89.896235908595372</v>
      </c>
      <c r="ET74" s="2">
        <f t="shared" si="222"/>
        <v>88.455763314548136</v>
      </c>
      <c r="EU74" s="2">
        <f t="shared" si="222"/>
        <v>86.185905009508758</v>
      </c>
      <c r="EV74" s="2">
        <f t="shared" si="222"/>
        <v>89.195732160960148</v>
      </c>
      <c r="EW74" s="2">
        <f t="shared" si="222"/>
        <v>97.053955997065472</v>
      </c>
      <c r="EX74" s="2">
        <f t="shared" si="222"/>
        <v>104.44838087914546</v>
      </c>
      <c r="EY74" s="2">
        <f t="shared" si="222"/>
        <v>105.80849776489168</v>
      </c>
      <c r="EZ74" s="2">
        <f t="shared" si="222"/>
        <v>99.80279753951676</v>
      </c>
      <c r="FA74" s="2">
        <f t="shared" si="222"/>
        <v>95.636413686242463</v>
      </c>
      <c r="FB74" s="2">
        <f t="shared" si="222"/>
        <v>89.646320133676085</v>
      </c>
      <c r="FC74" s="2">
        <f t="shared" si="222"/>
        <v>86.076298145450352</v>
      </c>
      <c r="FD74" s="2">
        <f t="shared" si="222"/>
        <v>86.399322581639993</v>
      </c>
      <c r="FE74" s="2">
        <f t="shared" si="222"/>
        <v>88.033566632554027</v>
      </c>
      <c r="FG74" s="2">
        <f t="shared" si="88"/>
        <v>0.62168117874823692</v>
      </c>
      <c r="FH74" s="2">
        <f t="shared" si="223"/>
        <v>0.55547102715260299</v>
      </c>
      <c r="FI74" s="2">
        <f t="shared" si="223"/>
        <v>0.5843271495148683</v>
      </c>
      <c r="FJ74" s="2">
        <f t="shared" si="223"/>
        <v>0.53831814770920972</v>
      </c>
      <c r="FK74" s="2">
        <f t="shared" si="223"/>
        <v>0.55155265761415306</v>
      </c>
      <c r="FL74" s="2">
        <f t="shared" si="223"/>
        <v>0.45689838918123421</v>
      </c>
      <c r="FM74" s="2">
        <f t="shared" si="223"/>
        <v>0.44526417991585887</v>
      </c>
      <c r="FN74" s="2">
        <f t="shared" si="223"/>
        <v>0.43034888152021344</v>
      </c>
      <c r="FO74" s="2">
        <f t="shared" si="223"/>
        <v>0.46533755266743437</v>
      </c>
      <c r="FP74" s="2">
        <f t="shared" si="223"/>
        <v>0.46445557028399637</v>
      </c>
      <c r="FQ74" s="2">
        <f t="shared" si="223"/>
        <v>0.47316807689282608</v>
      </c>
      <c r="FR74" s="2">
        <f t="shared" si="223"/>
        <v>0.5525191593395804</v>
      </c>
      <c r="FS74" s="2">
        <f t="shared" si="223"/>
        <v>0.52482185520653246</v>
      </c>
      <c r="FT74" s="2">
        <f t="shared" si="223"/>
        <v>0.51378833871233909</v>
      </c>
      <c r="FU74" s="2">
        <f t="shared" si="223"/>
        <v>0.45009698516843877</v>
      </c>
      <c r="FW74" s="2">
        <f t="shared" si="112"/>
        <v>4.0955687600060477E-5</v>
      </c>
      <c r="FX74" s="2">
        <f t="shared" si="164"/>
        <v>5.7193047647496855E-5</v>
      </c>
      <c r="FY74" s="2">
        <f t="shared" si="165"/>
        <v>7.1289939196423556E-5</v>
      </c>
      <c r="FZ74" s="2">
        <f t="shared" si="166"/>
        <v>5.8973223493858321E-5</v>
      </c>
      <c r="GA74" s="2">
        <f t="shared" si="167"/>
        <v>5.03255365512314E-5</v>
      </c>
      <c r="GB74" s="2">
        <f t="shared" si="168"/>
        <v>5.2101076223517794E-5</v>
      </c>
      <c r="GC74" s="2">
        <f t="shared" si="169"/>
        <v>7.3001221455614915E-5</v>
      </c>
      <c r="GD74" s="2">
        <f t="shared" si="170"/>
        <v>7.834609152451526E-5</v>
      </c>
      <c r="GE74" s="2">
        <f t="shared" si="171"/>
        <v>1.0750019082945749E-4</v>
      </c>
      <c r="GF74" s="2">
        <f t="shared" si="172"/>
        <v>8.2593521505396254E-5</v>
      </c>
      <c r="GG74" s="2">
        <f t="shared" si="173"/>
        <v>6.2593615799655424E-5</v>
      </c>
      <c r="GH74" s="2">
        <f t="shared" si="174"/>
        <v>5.6612072720994434E-5</v>
      </c>
      <c r="GI74" s="2">
        <f t="shared" si="175"/>
        <v>4.7502948701149608E-5</v>
      </c>
      <c r="GJ74" s="2">
        <f t="shared" si="176"/>
        <v>3.2805555218532725E-5</v>
      </c>
      <c r="GK74" s="2">
        <f t="shared" si="177"/>
        <v>2.4869859078630124E-5</v>
      </c>
      <c r="GM74" s="86">
        <f t="shared" si="113"/>
        <v>5.2205760966840778E-2</v>
      </c>
      <c r="GN74" s="86">
        <f t="shared" si="178"/>
        <v>2.894305424303267E-2</v>
      </c>
      <c r="GO74" s="86">
        <f t="shared" si="179"/>
        <v>3.9393638913993716E-2</v>
      </c>
      <c r="GP74" s="86">
        <f t="shared" si="180"/>
        <v>2.2719218086973927E-2</v>
      </c>
      <c r="GQ74" s="86">
        <f t="shared" si="181"/>
        <v>2.7523971407470274E-2</v>
      </c>
      <c r="GR74" s="86">
        <f t="shared" si="182"/>
        <v>4.515888798683536E-3</v>
      </c>
      <c r="GS74" s="86">
        <f t="shared" si="183"/>
        <v>3.2454455784039511E-3</v>
      </c>
      <c r="GT74" s="86">
        <f t="shared" si="184"/>
        <v>1.6289376266172993E-3</v>
      </c>
      <c r="GU74" s="86">
        <f t="shared" si="185"/>
        <v>4.966967256045088E-3</v>
      </c>
      <c r="GV74" s="86">
        <f t="shared" si="186"/>
        <v>4.8409804283057719E-3</v>
      </c>
      <c r="GW74" s="86">
        <f t="shared" si="187"/>
        <v>7.1931800029584715E-3</v>
      </c>
      <c r="GX74" s="86">
        <f t="shared" si="188"/>
        <v>2.7926709843574475E-2</v>
      </c>
      <c r="GY74" s="86">
        <f t="shared" si="189"/>
        <v>1.8704263794245824E-2</v>
      </c>
      <c r="GZ74" s="86">
        <f t="shared" si="190"/>
        <v>1.6025005214132013E-2</v>
      </c>
      <c r="HA74" s="86">
        <f t="shared" si="191"/>
        <v>3.8238542514649042E-3</v>
      </c>
      <c r="HC74" s="86">
        <f t="shared" si="145"/>
        <v>5.8420411206038989E-8</v>
      </c>
      <c r="HD74" s="86">
        <f t="shared" si="192"/>
        <v>8.0335598188472408E-10</v>
      </c>
      <c r="HE74" s="86">
        <f t="shared" si="193"/>
        <v>6.6416109713054282E-11</v>
      </c>
      <c r="HF74" s="86">
        <f t="shared" si="194"/>
        <v>1.3251749876718596E-9</v>
      </c>
      <c r="HG74" s="86">
        <f t="shared" si="195"/>
        <v>1.802562720161894E-8</v>
      </c>
      <c r="HH74" s="86">
        <f t="shared" si="196"/>
        <v>3.166072628159989E-11</v>
      </c>
      <c r="HI74" s="86">
        <f t="shared" si="197"/>
        <v>8.4936518569631207E-11</v>
      </c>
      <c r="HJ74" s="86">
        <f t="shared" si="198"/>
        <v>4.3632504902456149E-11</v>
      </c>
      <c r="HK74" s="86">
        <f t="shared" si="199"/>
        <v>4.8450587218621536E-11</v>
      </c>
      <c r="HL74" s="86">
        <f t="shared" si="200"/>
        <v>1.0758111773033349E-11</v>
      </c>
      <c r="HM74" s="86">
        <f t="shared" si="201"/>
        <v>4.0451532065434553E-12</v>
      </c>
      <c r="HN74" s="86">
        <f t="shared" si="202"/>
        <v>3.7888404868978134E-11</v>
      </c>
      <c r="HO74" s="86">
        <f t="shared" si="203"/>
        <v>3.2520726921731953E-10</v>
      </c>
      <c r="HP74" s="86">
        <f t="shared" si="204"/>
        <v>6.4093709053242901E-12</v>
      </c>
      <c r="HQ74" s="86">
        <f t="shared" si="205"/>
        <v>1.3530373833744628E-15</v>
      </c>
      <c r="HS74" s="86">
        <f t="shared" si="114"/>
        <v>1.6450351798292776E-64</v>
      </c>
      <c r="HT74" s="86">
        <f t="shared" si="206"/>
        <v>2.4211886029832616E-88</v>
      </c>
      <c r="HU74" s="86">
        <f t="shared" si="207"/>
        <v>2.4755665923658127E-90</v>
      </c>
      <c r="HV74" s="86">
        <f t="shared" si="208"/>
        <v>1.2952795710340012E-83</v>
      </c>
      <c r="HW74" s="86">
        <f t="shared" si="209"/>
        <v>4.496317141718024E-77</v>
      </c>
      <c r="HX74" s="86">
        <f t="shared" si="210"/>
        <v>5.1124535327885627E-99</v>
      </c>
      <c r="HY74" s="86">
        <f t="shared" si="211"/>
        <v>3.4053456991543204E-94</v>
      </c>
      <c r="HZ74" s="86">
        <f t="shared" si="212"/>
        <v>9.5930346290244398E-96</v>
      </c>
      <c r="IA74" s="86">
        <f t="shared" si="213"/>
        <v>2.8364837715607785E-98</v>
      </c>
      <c r="IB74" s="86">
        <f t="shared" si="214"/>
        <v>7.2785658529383526E-107</v>
      </c>
      <c r="IC74" s="86">
        <f t="shared" si="215"/>
        <v>1.9656585830619312E-108</v>
      </c>
      <c r="ID74" s="86">
        <f t="shared" si="216"/>
        <v>3.010475724204967E-102</v>
      </c>
      <c r="IE74" s="86">
        <f t="shared" si="217"/>
        <v>3.3581649506677771E-89</v>
      </c>
      <c r="IF74" s="86">
        <f t="shared" si="218"/>
        <v>2.2193857066772842E-60</v>
      </c>
      <c r="IG74" s="86">
        <f t="shared" si="219"/>
        <v>2.1070534701029958E-46</v>
      </c>
      <c r="II74" s="86">
        <f t="shared" si="115"/>
        <v>4.1914426024489498E-232</v>
      </c>
      <c r="IJ74" s="86">
        <f t="shared" si="116"/>
        <v>0</v>
      </c>
      <c r="IK74" s="86">
        <f t="shared" si="117"/>
        <v>0</v>
      </c>
      <c r="IL74" s="86">
        <f t="shared" si="118"/>
        <v>1.292465148357509E-303</v>
      </c>
      <c r="IM74" s="86">
        <f t="shared" si="119"/>
        <v>1.8566419527482973E-288</v>
      </c>
      <c r="IN74" s="86">
        <f t="shared" si="120"/>
        <v>0</v>
      </c>
      <c r="IO74" s="86">
        <f t="shared" si="121"/>
        <v>0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0</v>
      </c>
      <c r="IU74" s="86">
        <f t="shared" si="127"/>
        <v>0</v>
      </c>
      <c r="IV74" s="86">
        <f t="shared" si="128"/>
        <v>9.6618135710728088E-138</v>
      </c>
      <c r="IW74" s="86">
        <f t="shared" si="129"/>
        <v>7.4947803154491011E-101</v>
      </c>
      <c r="IY74" s="86">
        <f t="shared" si="130"/>
        <v>5.2205819387251981E-2</v>
      </c>
      <c r="IZ74" s="86">
        <f t="shared" si="131"/>
        <v>2.8943055046388652E-2</v>
      </c>
      <c r="JA74" s="86">
        <f t="shared" si="132"/>
        <v>3.9393638980409824E-2</v>
      </c>
      <c r="JB74" s="86">
        <f t="shared" si="133"/>
        <v>2.2719219412148915E-2</v>
      </c>
      <c r="JC74" s="86">
        <f t="shared" si="134"/>
        <v>2.7523989433097477E-2</v>
      </c>
      <c r="JD74" s="86">
        <f t="shared" si="135"/>
        <v>4.5158888303442621E-3</v>
      </c>
      <c r="JE74" s="86">
        <f t="shared" si="136"/>
        <v>3.2454456633404698E-3</v>
      </c>
      <c r="JF74" s="86">
        <f t="shared" si="137"/>
        <v>1.6289376702498042E-3</v>
      </c>
      <c r="JG74" s="86">
        <f t="shared" si="138"/>
        <v>4.9669673044956753E-3</v>
      </c>
      <c r="JH74" s="86">
        <f t="shared" si="139"/>
        <v>4.8409804390638833E-3</v>
      </c>
      <c r="JI74" s="86">
        <f t="shared" si="140"/>
        <v>7.1931800070036246E-3</v>
      </c>
      <c r="JJ74" s="86">
        <f t="shared" si="141"/>
        <v>2.7926709881462879E-2</v>
      </c>
      <c r="JK74" s="86">
        <f t="shared" si="142"/>
        <v>1.8704264119453095E-2</v>
      </c>
      <c r="JL74" s="86">
        <f t="shared" si="143"/>
        <v>1.6025005220541382E-2</v>
      </c>
      <c r="JM74" s="86">
        <f t="shared" si="144"/>
        <v>3.8238542514662573E-3</v>
      </c>
    </row>
    <row r="75" spans="2:273" x14ac:dyDescent="0.25">
      <c r="B75" s="2">
        <v>48</v>
      </c>
      <c r="C75" s="37">
        <v>114.89100000000001</v>
      </c>
      <c r="D75" s="37">
        <v>115.807</v>
      </c>
      <c r="E75" s="37">
        <v>116.322</v>
      </c>
      <c r="F75" s="37">
        <v>111.069</v>
      </c>
      <c r="G75" s="37">
        <v>111.556</v>
      </c>
      <c r="H75" s="37">
        <v>103.474</v>
      </c>
      <c r="I75" s="37">
        <v>105.05500000000001</v>
      </c>
      <c r="J75" s="37">
        <v>102</v>
      </c>
      <c r="K75" s="37">
        <v>110.241</v>
      </c>
      <c r="L75" s="37">
        <v>105.86</v>
      </c>
      <c r="M75" s="37">
        <v>110.441</v>
      </c>
      <c r="N75" s="37">
        <v>104.25</v>
      </c>
      <c r="O75" s="37">
        <v>108.267</v>
      </c>
      <c r="P75" s="37">
        <v>104.81699999999999</v>
      </c>
      <c r="Q75" s="37">
        <v>94.683000000000007</v>
      </c>
      <c r="S75" s="4">
        <f t="shared" si="8"/>
        <v>119.19931789648736</v>
      </c>
      <c r="T75" s="4">
        <f t="shared" si="9"/>
        <v>114.61170698926632</v>
      </c>
      <c r="U75" s="4">
        <f t="shared" si="10"/>
        <v>123.03880417595354</v>
      </c>
      <c r="V75" s="4">
        <f t="shared" si="11"/>
        <v>113.32352297281174</v>
      </c>
      <c r="W75" s="4">
        <f t="shared" si="12"/>
        <v>111.09110761881804</v>
      </c>
      <c r="X75" s="4">
        <f t="shared" si="13"/>
        <v>101.47177139899105</v>
      </c>
      <c r="Y75" s="4">
        <f t="shared" si="14"/>
        <v>105.35145884309252</v>
      </c>
      <c r="Z75" s="4">
        <f t="shared" si="15"/>
        <v>107.83822187772176</v>
      </c>
      <c r="AA75" s="4">
        <f t="shared" si="16"/>
        <v>117.00016204799628</v>
      </c>
      <c r="AB75" s="4">
        <f t="shared" si="17"/>
        <v>110.70860488977426</v>
      </c>
      <c r="AC75" s="4">
        <f t="shared" si="18"/>
        <v>110.29604189136259</v>
      </c>
      <c r="AD75" s="4">
        <f t="shared" si="19"/>
        <v>111.4062984519274</v>
      </c>
      <c r="AE75" s="4">
        <f t="shared" si="20"/>
        <v>111.39685406098104</v>
      </c>
      <c r="AF75" s="4">
        <f t="shared" si="21"/>
        <v>106.93205001767235</v>
      </c>
      <c r="AG75" s="4">
        <f t="shared" si="22"/>
        <v>94.623166275794503</v>
      </c>
      <c r="AI75" s="4">
        <f t="shared" si="23"/>
        <v>-4.3083178964873525</v>
      </c>
      <c r="AJ75" s="4">
        <f t="shared" si="24"/>
        <v>1.1952930107336783</v>
      </c>
      <c r="AK75" s="4">
        <f t="shared" si="25"/>
        <v>-6.7168041759535413</v>
      </c>
      <c r="AL75" s="4">
        <f t="shared" si="26"/>
        <v>-2.254522972811742</v>
      </c>
      <c r="AM75" s="4">
        <f t="shared" si="27"/>
        <v>0.46489238118195431</v>
      </c>
      <c r="AN75" s="4">
        <f t="shared" si="28"/>
        <v>2.0022286010089516</v>
      </c>
      <c r="AO75" s="4">
        <f t="shared" si="29"/>
        <v>-0.29645884309250903</v>
      </c>
      <c r="AP75" s="4">
        <f t="shared" si="30"/>
        <v>-5.8382218777217645</v>
      </c>
      <c r="AQ75" s="4">
        <f t="shared" si="31"/>
        <v>-6.7591620479962842</v>
      </c>
      <c r="AR75" s="4">
        <f t="shared" si="32"/>
        <v>-4.8486048897742648</v>
      </c>
      <c r="AS75" s="4">
        <f t="shared" si="33"/>
        <v>0.14495810863741099</v>
      </c>
      <c r="AT75" s="4">
        <f t="shared" si="34"/>
        <v>-7.1562984519273982</v>
      </c>
      <c r="AU75" s="4">
        <f t="shared" si="35"/>
        <v>-3.1298540609810459</v>
      </c>
      <c r="AV75" s="4">
        <f t="shared" ref="AV75:AW90" si="224">IF(OR($B75 &lt; P$230, $B75 &gt; P$233), 0, P75-AF75)</f>
        <v>-2.1150500176723597</v>
      </c>
      <c r="AW75" s="4">
        <f t="shared" si="224"/>
        <v>5.9833724205503813E-2</v>
      </c>
      <c r="AY75" s="2">
        <f t="shared" si="96"/>
        <v>92.66128950909193</v>
      </c>
      <c r="AZ75" s="2">
        <f t="shared" si="147"/>
        <v>94.176749111423788</v>
      </c>
      <c r="BA75" s="2">
        <f t="shared" si="148"/>
        <v>96.320569137059479</v>
      </c>
      <c r="BB75" s="2">
        <f t="shared" si="149"/>
        <v>94.531255112865281</v>
      </c>
      <c r="BC75" s="2">
        <f t="shared" si="150"/>
        <v>91.505112929126625</v>
      </c>
      <c r="BD75" s="2">
        <f t="shared" si="151"/>
        <v>94.305069690419302</v>
      </c>
      <c r="BE75" s="2">
        <f t="shared" si="152"/>
        <v>100.46476258434429</v>
      </c>
      <c r="BF75" s="2">
        <f t="shared" si="153"/>
        <v>104.91990539952742</v>
      </c>
      <c r="BG75" s="2">
        <f t="shared" si="154"/>
        <v>110.06832689381081</v>
      </c>
      <c r="BH75" s="2">
        <f t="shared" si="155"/>
        <v>103.43883754731503</v>
      </c>
      <c r="BI75" s="2">
        <f t="shared" si="156"/>
        <v>102.30479823047779</v>
      </c>
      <c r="BJ75" s="2">
        <f t="shared" si="157"/>
        <v>92.478441602359254</v>
      </c>
      <c r="BK75" s="2">
        <f t="shared" si="158"/>
        <v>95.856031922707089</v>
      </c>
      <c r="BL75" s="2">
        <f t="shared" si="159"/>
        <v>93.802240366442646</v>
      </c>
      <c r="BM75" s="2">
        <f t="shared" si="160"/>
        <v>91.004596076690959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>
        <f t="shared" si="43"/>
        <v>103.474</v>
      </c>
      <c r="BU75" s="2">
        <f t="shared" si="44"/>
        <v>105.05500000000001</v>
      </c>
      <c r="BV75" s="2">
        <f t="shared" si="45"/>
        <v>102</v>
      </c>
      <c r="BW75" s="2">
        <f t="shared" si="46"/>
        <v>110.241</v>
      </c>
      <c r="BX75" s="2">
        <f t="shared" si="47"/>
        <v>105.86</v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>
        <f t="shared" si="52"/>
        <v>94.683000000000007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97.936521951219532</v>
      </c>
      <c r="DL75" s="2">
        <f t="shared" ref="DL75:DY90" si="225">BP$228*$B75+BP$229</f>
        <v>104.26663919725578</v>
      </c>
      <c r="DM75" s="2">
        <f t="shared" si="225"/>
        <v>104.19886967683478</v>
      </c>
      <c r="DN75" s="2">
        <f t="shared" si="225"/>
        <v>102.9230981238274</v>
      </c>
      <c r="DO75" s="2">
        <f t="shared" si="225"/>
        <v>98.741800696864118</v>
      </c>
      <c r="DP75" s="2">
        <f t="shared" si="225"/>
        <v>99.197081720430134</v>
      </c>
      <c r="DQ75" s="2">
        <f t="shared" si="225"/>
        <v>100.42612413793103</v>
      </c>
      <c r="DR75" s="2">
        <f t="shared" si="225"/>
        <v>102.26035999999999</v>
      </c>
      <c r="DS75" s="2">
        <f t="shared" si="225"/>
        <v>108.9248551724138</v>
      </c>
      <c r="DT75" s="2">
        <f t="shared" si="225"/>
        <v>104.59079310344826</v>
      </c>
      <c r="DU75" s="2">
        <f t="shared" si="225"/>
        <v>107.59140719696966</v>
      </c>
      <c r="DV75" s="2">
        <f t="shared" si="225"/>
        <v>95.737273829781515</v>
      </c>
      <c r="DW75" s="2">
        <f t="shared" si="225"/>
        <v>106.7991858348968</v>
      </c>
      <c r="DX75" s="2">
        <f t="shared" si="225"/>
        <v>101.9981798319328</v>
      </c>
      <c r="DY75" s="2">
        <f t="shared" si="225"/>
        <v>94.212066666666658</v>
      </c>
      <c r="EA75" s="2">
        <f t="shared" si="71"/>
        <v>89.733575021528239</v>
      </c>
      <c r="EB75" s="2">
        <f t="shared" si="72"/>
        <v>86.81255098750502</v>
      </c>
      <c r="EC75" s="2">
        <f t="shared" si="73"/>
        <v>91.209492799269412</v>
      </c>
      <c r="ED75" s="2">
        <f t="shared" si="74"/>
        <v>87.967324719937409</v>
      </c>
      <c r="EE75" s="2">
        <f t="shared" si="75"/>
        <v>86.138948193425037</v>
      </c>
      <c r="EF75" s="2">
        <f t="shared" si="76"/>
        <v>89.001727447227182</v>
      </c>
      <c r="EG75" s="2">
        <f t="shared" si="77"/>
        <v>100.50929273627261</v>
      </c>
      <c r="EH75" s="2">
        <f t="shared" si="78"/>
        <v>108.13132807643605</v>
      </c>
      <c r="EI75" s="2">
        <f t="shared" si="79"/>
        <v>111.2679419110103</v>
      </c>
      <c r="EJ75" s="2">
        <f t="shared" si="80"/>
        <v>102.22793980504954</v>
      </c>
      <c r="EK75" s="2">
        <f t="shared" si="81"/>
        <v>96.936746319171306</v>
      </c>
      <c r="EL75" s="2">
        <f t="shared" si="82"/>
        <v>90.071433568670585</v>
      </c>
      <c r="EM75" s="2">
        <f t="shared" si="83"/>
        <v>86.819884402382542</v>
      </c>
      <c r="EN75" s="2">
        <f t="shared" si="84"/>
        <v>86.728676606384965</v>
      </c>
      <c r="EO75" s="2">
        <f t="shared" si="85"/>
        <v>87.430665041765607</v>
      </c>
      <c r="EQ75" s="2">
        <f t="shared" si="86"/>
        <v>89.433596040265954</v>
      </c>
      <c r="ER75" s="2">
        <f t="shared" ref="ER75:FE90" si="226">CV$228*$B75+CV$229</f>
        <v>86.870115936490095</v>
      </c>
      <c r="ES75" s="2">
        <f t="shared" si="226"/>
        <v>89.769346522968561</v>
      </c>
      <c r="ET75" s="2">
        <f t="shared" si="226"/>
        <v>88.33893061156337</v>
      </c>
      <c r="EU75" s="2">
        <f t="shared" si="226"/>
        <v>86.099447336781679</v>
      </c>
      <c r="EV75" s="2">
        <f t="shared" si="226"/>
        <v>89.070883278074461</v>
      </c>
      <c r="EW75" s="2">
        <f t="shared" si="226"/>
        <v>96.837968917967999</v>
      </c>
      <c r="EX75" s="2">
        <f t="shared" si="226"/>
        <v>104.16226669242619</v>
      </c>
      <c r="EY75" s="2">
        <f t="shared" si="226"/>
        <v>105.49379359483075</v>
      </c>
      <c r="EZ75" s="2">
        <f t="shared" si="226"/>
        <v>99.532388991984433</v>
      </c>
      <c r="FA75" s="2">
        <f t="shared" si="226"/>
        <v>95.406221319079805</v>
      </c>
      <c r="FB75" s="2">
        <f t="shared" si="226"/>
        <v>89.477475999999996</v>
      </c>
      <c r="FC75" s="2">
        <f t="shared" si="226"/>
        <v>86.001454101861611</v>
      </c>
      <c r="FD75" s="2">
        <f t="shared" si="226"/>
        <v>86.340472871192119</v>
      </c>
      <c r="FE75" s="2">
        <f t="shared" si="226"/>
        <v>87.928548247713621</v>
      </c>
      <c r="FG75" s="2">
        <f t="shared" si="88"/>
        <v>0.64308827257251411</v>
      </c>
      <c r="FH75" s="2">
        <f t="shared" ref="FH75:FU90" si="227">POWER(10,($B75-D$231)/D$229)/(1+POWER(10,($B75-D$231)/D$229))</f>
        <v>0.57808196993795391</v>
      </c>
      <c r="FI75" s="2">
        <f t="shared" si="227"/>
        <v>0.60651007678422353</v>
      </c>
      <c r="FJ75" s="2">
        <f t="shared" si="227"/>
        <v>0.56111220819513719</v>
      </c>
      <c r="FK75" s="2">
        <f t="shared" si="227"/>
        <v>0.57421013108598484</v>
      </c>
      <c r="FL75" s="2">
        <f t="shared" si="227"/>
        <v>0.47982795394978073</v>
      </c>
      <c r="FM75" s="2">
        <f t="shared" si="227"/>
        <v>0.46811312770283503</v>
      </c>
      <c r="FN75" s="2">
        <f t="shared" si="227"/>
        <v>0.45305754071044169</v>
      </c>
      <c r="FO75" s="2">
        <f t="shared" si="227"/>
        <v>0.48830984516292097</v>
      </c>
      <c r="FP75" s="2">
        <f t="shared" si="227"/>
        <v>0.48742401587030482</v>
      </c>
      <c r="FQ75" s="2">
        <f t="shared" si="227"/>
        <v>0.49616820131097816</v>
      </c>
      <c r="FR75" s="2">
        <f t="shared" si="227"/>
        <v>0.57516541380923569</v>
      </c>
      <c r="FS75" s="2">
        <f t="shared" si="227"/>
        <v>0.54772241765463459</v>
      </c>
      <c r="FT75" s="2">
        <f t="shared" si="227"/>
        <v>0.5367512865716263</v>
      </c>
      <c r="FU75" s="2">
        <f t="shared" si="227"/>
        <v>0.47298248124267722</v>
      </c>
      <c r="FW75" s="2">
        <f t="shared" si="112"/>
        <v>4.4906841019731294E-5</v>
      </c>
      <c r="FX75" s="2">
        <f t="shared" si="164"/>
        <v>6.27105836868533E-5</v>
      </c>
      <c r="FY75" s="2">
        <f t="shared" si="165"/>
        <v>7.8167326304264613E-5</v>
      </c>
      <c r="FZ75" s="2">
        <f t="shared" si="166"/>
        <v>6.4662485811661053E-5</v>
      </c>
      <c r="GA75" s="2">
        <f t="shared" si="167"/>
        <v>5.5180585618397434E-5</v>
      </c>
      <c r="GB75" s="2">
        <f t="shared" si="168"/>
        <v>5.7127406917037958E-5</v>
      </c>
      <c r="GC75" s="2">
        <f t="shared" si="169"/>
        <v>8.0043683868142351E-5</v>
      </c>
      <c r="GD75" s="2">
        <f t="shared" si="170"/>
        <v>8.5904131787003073E-5</v>
      </c>
      <c r="GE75" s="2">
        <f t="shared" si="171"/>
        <v>1.1787039284185216E-4</v>
      </c>
      <c r="GF75" s="2">
        <f t="shared" si="172"/>
        <v>9.0561273838197129E-5</v>
      </c>
      <c r="GG75" s="2">
        <f t="shared" si="173"/>
        <v>6.8632120478259574E-5</v>
      </c>
      <c r="GH75" s="2">
        <f t="shared" si="174"/>
        <v>6.2073564341746118E-5</v>
      </c>
      <c r="GI75" s="2">
        <f t="shared" si="175"/>
        <v>5.2085708794577752E-5</v>
      </c>
      <c r="GJ75" s="2">
        <f t="shared" si="176"/>
        <v>3.5970462162231861E-5</v>
      </c>
      <c r="GK75" s="2">
        <f t="shared" si="177"/>
        <v>2.7269192791193816E-5</v>
      </c>
      <c r="GM75" s="86">
        <f t="shared" si="113"/>
        <v>6.6083675920532631E-2</v>
      </c>
      <c r="GN75" s="86">
        <f t="shared" si="178"/>
        <v>4.0000994225108562E-2</v>
      </c>
      <c r="GO75" s="86">
        <f t="shared" si="179"/>
        <v>5.2249864073869882E-2</v>
      </c>
      <c r="GP75" s="86">
        <f t="shared" si="180"/>
        <v>3.1948316887470053E-2</v>
      </c>
      <c r="GQ75" s="86">
        <f t="shared" si="181"/>
        <v>3.8240276822025868E-2</v>
      </c>
      <c r="GR75" s="86">
        <f t="shared" si="182"/>
        <v>7.7205262606727864E-3</v>
      </c>
      <c r="GS75" s="86">
        <f t="shared" si="183"/>
        <v>5.7919297436065552E-3</v>
      </c>
      <c r="GT75" s="86">
        <f t="shared" si="184"/>
        <v>3.1409283536910984E-3</v>
      </c>
      <c r="GU75" s="86">
        <f t="shared" si="185"/>
        <v>8.5554893184157411E-3</v>
      </c>
      <c r="GV75" s="86">
        <f t="shared" si="186"/>
        <v>8.3233430991089333E-3</v>
      </c>
      <c r="GW75" s="86">
        <f t="shared" si="187"/>
        <v>1.1511059151372313E-2</v>
      </c>
      <c r="GX75" s="86">
        <f t="shared" si="188"/>
        <v>3.8777995505307486E-2</v>
      </c>
      <c r="GY75" s="86">
        <f t="shared" si="189"/>
        <v>2.6855361935451263E-2</v>
      </c>
      <c r="GZ75" s="86">
        <f t="shared" si="190"/>
        <v>2.4112879147428858E-2</v>
      </c>
      <c r="HA75" s="86">
        <f t="shared" si="191"/>
        <v>6.6896424838887069E-3</v>
      </c>
      <c r="HC75" s="86">
        <f t="shared" si="145"/>
        <v>1.1824460205247956E-7</v>
      </c>
      <c r="HD75" s="86">
        <f t="shared" si="192"/>
        <v>2.0897937671658974E-9</v>
      </c>
      <c r="HE75" s="86">
        <f t="shared" si="193"/>
        <v>1.9110740212655689E-10</v>
      </c>
      <c r="HF75" s="86">
        <f t="shared" si="194"/>
        <v>3.3592104084438739E-9</v>
      </c>
      <c r="HG75" s="86">
        <f t="shared" si="195"/>
        <v>4.137922084953898E-8</v>
      </c>
      <c r="HH75" s="86">
        <f t="shared" si="196"/>
        <v>9.661579562019864E-11</v>
      </c>
      <c r="HI75" s="86">
        <f t="shared" si="197"/>
        <v>2.5077824948250288E-10</v>
      </c>
      <c r="HJ75" s="86">
        <f t="shared" si="198"/>
        <v>1.328375667936774E-10</v>
      </c>
      <c r="HK75" s="86">
        <f t="shared" si="199"/>
        <v>1.5332083216997311E-10</v>
      </c>
      <c r="HL75" s="86">
        <f t="shared" si="200"/>
        <v>3.6300774528978713E-11</v>
      </c>
      <c r="HM75" s="86">
        <f t="shared" si="201"/>
        <v>1.3741984492403177E-11</v>
      </c>
      <c r="HN75" s="86">
        <f t="shared" si="202"/>
        <v>1.1699187697039086E-10</v>
      </c>
      <c r="HO75" s="86">
        <f t="shared" si="203"/>
        <v>8.6338449522445022E-10</v>
      </c>
      <c r="HP75" s="86">
        <f t="shared" si="204"/>
        <v>2.1225497841525326E-11</v>
      </c>
      <c r="HQ75" s="86">
        <f t="shared" si="205"/>
        <v>6.6827168347986879E-15</v>
      </c>
      <c r="HS75" s="86">
        <f t="shared" si="114"/>
        <v>5.6104809977633154E-63</v>
      </c>
      <c r="HT75" s="86">
        <f t="shared" si="206"/>
        <v>3.5742601508322522E-86</v>
      </c>
      <c r="HU75" s="86">
        <f t="shared" si="207"/>
        <v>4.8043261326596137E-88</v>
      </c>
      <c r="HV75" s="86">
        <f t="shared" si="208"/>
        <v>1.5492326733168074E-81</v>
      </c>
      <c r="HW75" s="86">
        <f t="shared" si="209"/>
        <v>3.667015673273532E-75</v>
      </c>
      <c r="HX75" s="86">
        <f t="shared" si="210"/>
        <v>1.5837752134048116E-96</v>
      </c>
      <c r="HY75" s="86">
        <f t="shared" si="211"/>
        <v>8.7141941102922356E-92</v>
      </c>
      <c r="HZ75" s="86">
        <f t="shared" si="212"/>
        <v>2.7706170483991784E-93</v>
      </c>
      <c r="IA75" s="86">
        <f t="shared" si="213"/>
        <v>1.0952187387105915E-95</v>
      </c>
      <c r="IB75" s="86">
        <f t="shared" si="214"/>
        <v>4.196820440525276E-104</v>
      </c>
      <c r="IC75" s="86">
        <f t="shared" si="215"/>
        <v>1.0849597602428779E-105</v>
      </c>
      <c r="ID75" s="86">
        <f t="shared" si="216"/>
        <v>1.1164301338427333E-99</v>
      </c>
      <c r="IE75" s="86">
        <f t="shared" si="217"/>
        <v>5.0573339741281262E-87</v>
      </c>
      <c r="IF75" s="86">
        <f t="shared" si="218"/>
        <v>5.9744378758314175E-59</v>
      </c>
      <c r="IG75" s="86">
        <f t="shared" si="219"/>
        <v>2.3987984523782486E-45</v>
      </c>
      <c r="II75" s="86">
        <f t="shared" si="115"/>
        <v>6.2597791275404838E-228</v>
      </c>
      <c r="IJ75" s="86">
        <f t="shared" si="116"/>
        <v>0</v>
      </c>
      <c r="IK75" s="86">
        <f t="shared" si="117"/>
        <v>0</v>
      </c>
      <c r="IL75" s="86">
        <f t="shared" si="118"/>
        <v>6.1140426699752906E-298</v>
      </c>
      <c r="IM75" s="86">
        <f t="shared" si="119"/>
        <v>3.7371214434047473E-283</v>
      </c>
      <c r="IN75" s="86">
        <f t="shared" si="120"/>
        <v>0</v>
      </c>
      <c r="IO75" s="86">
        <f t="shared" si="121"/>
        <v>0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0</v>
      </c>
      <c r="IT75" s="86">
        <f t="shared" si="126"/>
        <v>0</v>
      </c>
      <c r="IU75" s="86">
        <f t="shared" si="127"/>
        <v>0</v>
      </c>
      <c r="IV75" s="86">
        <f t="shared" si="128"/>
        <v>2.4885629428305213E-135</v>
      </c>
      <c r="IW75" s="86">
        <f t="shared" si="129"/>
        <v>3.8543509744858435E-99</v>
      </c>
      <c r="IY75" s="86">
        <f t="shared" si="130"/>
        <v>6.6083794165134685E-2</v>
      </c>
      <c r="IZ75" s="86">
        <f t="shared" si="131"/>
        <v>4.000099631490233E-2</v>
      </c>
      <c r="JA75" s="86">
        <f t="shared" si="132"/>
        <v>5.2249864264977283E-2</v>
      </c>
      <c r="JB75" s="86">
        <f t="shared" si="133"/>
        <v>3.1948320246680463E-2</v>
      </c>
      <c r="JC75" s="86">
        <f t="shared" si="134"/>
        <v>3.8240318201246716E-2</v>
      </c>
      <c r="JD75" s="86">
        <f t="shared" si="135"/>
        <v>7.7205263572885817E-3</v>
      </c>
      <c r="JE75" s="86">
        <f t="shared" si="136"/>
        <v>5.7919299943848049E-3</v>
      </c>
      <c r="JF75" s="86">
        <f t="shared" si="137"/>
        <v>3.1409284865286653E-3</v>
      </c>
      <c r="JG75" s="86">
        <f t="shared" si="138"/>
        <v>8.5554894717365729E-3</v>
      </c>
      <c r="JH75" s="86">
        <f t="shared" si="139"/>
        <v>8.3233431354097082E-3</v>
      </c>
      <c r="JI75" s="86">
        <f t="shared" si="140"/>
        <v>1.1511059165114298E-2</v>
      </c>
      <c r="JJ75" s="86">
        <f t="shared" si="141"/>
        <v>3.877799562229936E-2</v>
      </c>
      <c r="JK75" s="86">
        <f t="shared" si="142"/>
        <v>2.6855362798835759E-2</v>
      </c>
      <c r="JL75" s="86">
        <f t="shared" si="143"/>
        <v>2.4112879168654355E-2</v>
      </c>
      <c r="JM75" s="86">
        <f t="shared" si="144"/>
        <v>6.6896424838953899E-3</v>
      </c>
    </row>
    <row r="76" spans="2:273" x14ac:dyDescent="0.25">
      <c r="B76" s="2">
        <v>49</v>
      </c>
      <c r="C76" s="37">
        <v>118.047</v>
      </c>
      <c r="D76" s="37">
        <v>120.26300000000001</v>
      </c>
      <c r="E76" s="37">
        <v>121.678</v>
      </c>
      <c r="F76" s="37">
        <v>115.20699999999999</v>
      </c>
      <c r="G76" s="37">
        <v>115.70399999999999</v>
      </c>
      <c r="H76" s="37">
        <v>103.825</v>
      </c>
      <c r="I76" s="37">
        <v>105.727</v>
      </c>
      <c r="J76" s="37">
        <v>103.589</v>
      </c>
      <c r="K76" s="37">
        <v>113.241</v>
      </c>
      <c r="L76" s="37">
        <v>108.544</v>
      </c>
      <c r="M76" s="37">
        <v>112.64400000000001</v>
      </c>
      <c r="N76" s="37">
        <v>106.767</v>
      </c>
      <c r="O76" s="37">
        <v>109.55</v>
      </c>
      <c r="P76" s="37">
        <v>105.367</v>
      </c>
      <c r="Q76" s="37">
        <v>94.716999999999999</v>
      </c>
      <c r="S76" s="4">
        <f t="shared" si="8"/>
        <v>124.43627081688166</v>
      </c>
      <c r="T76" s="4">
        <f t="shared" si="9"/>
        <v>120.41781819450804</v>
      </c>
      <c r="U76" s="4">
        <f t="shared" si="10"/>
        <v>129.51842297662492</v>
      </c>
      <c r="V76" s="4">
        <f t="shared" si="11"/>
        <v>119.07077525377083</v>
      </c>
      <c r="W76" s="4">
        <f t="shared" si="12"/>
        <v>116.816438678136</v>
      </c>
      <c r="X76" s="4">
        <f t="shared" si="13"/>
        <v>105.34050617865888</v>
      </c>
      <c r="Y76" s="4">
        <f t="shared" si="14"/>
        <v>108.4412811387916</v>
      </c>
      <c r="Z76" s="4">
        <f t="shared" si="15"/>
        <v>110.10977078891401</v>
      </c>
      <c r="AA76" s="4">
        <f t="shared" si="16"/>
        <v>120.76971535331469</v>
      </c>
      <c r="AB76" s="4">
        <f t="shared" si="17"/>
        <v>114.64638518165609</v>
      </c>
      <c r="AC76" s="4">
        <f t="shared" si="18"/>
        <v>113.8902708893204</v>
      </c>
      <c r="AD76" s="4">
        <f t="shared" si="19"/>
        <v>116.88224096146593</v>
      </c>
      <c r="AE76" s="4">
        <f t="shared" si="20"/>
        <v>116.37567675609552</v>
      </c>
      <c r="AF76" s="4">
        <f t="shared" si="21"/>
        <v>111.82153419032082</v>
      </c>
      <c r="AG76" s="4">
        <f t="shared" si="22"/>
        <v>96.649284184487911</v>
      </c>
      <c r="AI76" s="4">
        <f t="shared" si="23"/>
        <v>-6.3892708168816625</v>
      </c>
      <c r="AJ76" s="4">
        <f t="shared" si="24"/>
        <v>-0.15481819450803869</v>
      </c>
      <c r="AK76" s="4">
        <f t="shared" si="25"/>
        <v>-7.8404229766249216</v>
      </c>
      <c r="AL76" s="4">
        <f t="shared" si="26"/>
        <v>-3.8637752537708394</v>
      </c>
      <c r="AM76" s="4">
        <f t="shared" si="27"/>
        <v>-1.1124386781360016</v>
      </c>
      <c r="AN76" s="4">
        <f t="shared" si="28"/>
        <v>-1.5155061786588817</v>
      </c>
      <c r="AO76" s="4">
        <f t="shared" si="29"/>
        <v>-2.7142811387915913</v>
      </c>
      <c r="AP76" s="4">
        <f t="shared" si="30"/>
        <v>-6.5207707889140067</v>
      </c>
      <c r="AQ76" s="4">
        <f t="shared" si="31"/>
        <v>-7.5287153533146949</v>
      </c>
      <c r="AR76" s="4">
        <f t="shared" si="32"/>
        <v>-6.1023851816560892</v>
      </c>
      <c r="AS76" s="4">
        <f t="shared" si="33"/>
        <v>-1.2462708893203995</v>
      </c>
      <c r="AT76" s="4">
        <f t="shared" si="34"/>
        <v>-10.115240961465929</v>
      </c>
      <c r="AU76" s="4">
        <f t="shared" si="35"/>
        <v>-6.8256767560955183</v>
      </c>
      <c r="AV76" s="4">
        <f t="shared" si="224"/>
        <v>-6.454534190320814</v>
      </c>
      <c r="AW76" s="4">
        <f t="shared" si="224"/>
        <v>-1.9322841844879122</v>
      </c>
      <c r="AY76" s="2">
        <f t="shared" si="96"/>
        <v>92.50527806037104</v>
      </c>
      <c r="AZ76" s="2">
        <f t="shared" si="147"/>
        <v>93.927270270019221</v>
      </c>
      <c r="BA76" s="2">
        <f t="shared" si="148"/>
        <v>96.096231411630313</v>
      </c>
      <c r="BB76" s="2">
        <f t="shared" si="149"/>
        <v>94.290994185087342</v>
      </c>
      <c r="BC76" s="2">
        <f t="shared" si="150"/>
        <v>91.304923244193333</v>
      </c>
      <c r="BD76" s="2">
        <f t="shared" si="151"/>
        <v>94.11593485853389</v>
      </c>
      <c r="BE76" s="2">
        <f t="shared" si="152"/>
        <v>100.47216035036851</v>
      </c>
      <c r="BF76" s="2">
        <f t="shared" si="153"/>
        <v>105.02518914704162</v>
      </c>
      <c r="BG76" s="2">
        <f t="shared" si="154"/>
        <v>109.91028642024592</v>
      </c>
      <c r="BH76" s="2">
        <f t="shared" si="155"/>
        <v>103.26972292274492</v>
      </c>
      <c r="BI76" s="2">
        <f t="shared" si="156"/>
        <v>102.04244904727472</v>
      </c>
      <c r="BJ76" s="2">
        <f t="shared" si="157"/>
        <v>92.244519817108113</v>
      </c>
      <c r="BK76" s="2">
        <f t="shared" si="158"/>
        <v>95.492839607942642</v>
      </c>
      <c r="BL76" s="2">
        <f t="shared" si="159"/>
        <v>93.496156998218737</v>
      </c>
      <c r="BM76" s="2">
        <f t="shared" si="160"/>
        <v>90.842050187655786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>
        <f t="shared" si="45"/>
        <v>103.589</v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98.205200000000019</v>
      </c>
      <c r="DL76" s="2">
        <f t="shared" si="225"/>
        <v>104.75523282824193</v>
      </c>
      <c r="DM76" s="2">
        <f t="shared" si="225"/>
        <v>104.6101818181818</v>
      </c>
      <c r="DN76" s="2">
        <f t="shared" si="225"/>
        <v>103.31127570356475</v>
      </c>
      <c r="DO76" s="2">
        <f t="shared" si="225"/>
        <v>99.072544425087102</v>
      </c>
      <c r="DP76" s="2">
        <f t="shared" si="225"/>
        <v>99.413857471264393</v>
      </c>
      <c r="DQ76" s="2">
        <f t="shared" si="225"/>
        <v>100.70179310344827</v>
      </c>
      <c r="DR76" s="2">
        <f t="shared" si="225"/>
        <v>102.52207692307691</v>
      </c>
      <c r="DS76" s="2">
        <f t="shared" si="225"/>
        <v>108.92190640394088</v>
      </c>
      <c r="DT76" s="2">
        <f t="shared" si="225"/>
        <v>104.68397536945811</v>
      </c>
      <c r="DU76" s="2">
        <f t="shared" si="225"/>
        <v>107.83121902852045</v>
      </c>
      <c r="DV76" s="2">
        <f t="shared" si="225"/>
        <v>95.735989574048588</v>
      </c>
      <c r="DW76" s="2">
        <f t="shared" si="225"/>
        <v>107.12537298311443</v>
      </c>
      <c r="DX76" s="2">
        <f t="shared" si="225"/>
        <v>102.17673025210087</v>
      </c>
      <c r="DY76" s="2">
        <f t="shared" si="225"/>
        <v>94.293625287356306</v>
      </c>
      <c r="EA76" s="2">
        <f t="shared" si="71"/>
        <v>89.620211496445151</v>
      </c>
      <c r="EB76" s="2">
        <f t="shared" si="72"/>
        <v>86.719751250681639</v>
      </c>
      <c r="EC76" s="2">
        <f t="shared" si="73"/>
        <v>91.058789481079074</v>
      </c>
      <c r="ED76" s="2">
        <f t="shared" si="74"/>
        <v>87.856315376792907</v>
      </c>
      <c r="EE76" s="2">
        <f t="shared" si="75"/>
        <v>86.051865383840862</v>
      </c>
      <c r="EF76" s="2">
        <f t="shared" si="76"/>
        <v>88.877907314470761</v>
      </c>
      <c r="EG76" s="2">
        <f t="shared" si="77"/>
        <v>100.23484693603471</v>
      </c>
      <c r="EH76" s="2">
        <f t="shared" si="78"/>
        <v>107.78189470856836</v>
      </c>
      <c r="EI76" s="2">
        <f t="shared" si="79"/>
        <v>110.85629437334629</v>
      </c>
      <c r="EJ76" s="2">
        <f t="shared" si="80"/>
        <v>101.91386850431448</v>
      </c>
      <c r="EK76" s="2">
        <f t="shared" si="81"/>
        <v>96.681702686534067</v>
      </c>
      <c r="EL76" s="2">
        <f t="shared" si="82"/>
        <v>89.892596788993401</v>
      </c>
      <c r="EM76" s="2">
        <f t="shared" si="83"/>
        <v>86.732622852424598</v>
      </c>
      <c r="EN76" s="2">
        <f t="shared" si="84"/>
        <v>86.663528262630422</v>
      </c>
      <c r="EO76" s="2">
        <f t="shared" si="85"/>
        <v>87.334523581085506</v>
      </c>
      <c r="EQ76" s="2">
        <f t="shared" si="86"/>
        <v>89.324709387785418</v>
      </c>
      <c r="ER76" s="2">
        <f t="shared" si="226"/>
        <v>86.776433601641031</v>
      </c>
      <c r="ES76" s="2">
        <f t="shared" si="226"/>
        <v>89.642457137341736</v>
      </c>
      <c r="ET76" s="2">
        <f t="shared" si="226"/>
        <v>88.222097908578604</v>
      </c>
      <c r="EU76" s="2">
        <f t="shared" si="226"/>
        <v>86.012989664054615</v>
      </c>
      <c r="EV76" s="2">
        <f t="shared" si="226"/>
        <v>88.946034395188761</v>
      </c>
      <c r="EW76" s="2">
        <f t="shared" si="226"/>
        <v>96.621981838870511</v>
      </c>
      <c r="EX76" s="2">
        <f t="shared" si="226"/>
        <v>103.87615250570691</v>
      </c>
      <c r="EY76" s="2">
        <f t="shared" si="226"/>
        <v>105.17908942476981</v>
      </c>
      <c r="EZ76" s="2">
        <f t="shared" si="226"/>
        <v>99.261980444452121</v>
      </c>
      <c r="FA76" s="2">
        <f t="shared" si="226"/>
        <v>95.176028951917147</v>
      </c>
      <c r="FB76" s="2">
        <f t="shared" si="226"/>
        <v>89.308631866323907</v>
      </c>
      <c r="FC76" s="2">
        <f t="shared" si="226"/>
        <v>85.926610058272857</v>
      </c>
      <c r="FD76" s="2">
        <f t="shared" si="226"/>
        <v>86.28162316074426</v>
      </c>
      <c r="FE76" s="2">
        <f t="shared" si="226"/>
        <v>87.823529862873215</v>
      </c>
      <c r="FG76" s="2">
        <f t="shared" si="88"/>
        <v>0.66393884942228454</v>
      </c>
      <c r="FH76" s="2">
        <f t="shared" si="227"/>
        <v>0.60037024291019481</v>
      </c>
      <c r="FI76" s="2">
        <f t="shared" si="227"/>
        <v>0.628262307191498</v>
      </c>
      <c r="FJ76" s="2">
        <f t="shared" si="227"/>
        <v>0.58365128489133633</v>
      </c>
      <c r="FK76" s="2">
        <f t="shared" si="227"/>
        <v>0.59656019506754332</v>
      </c>
      <c r="FL76" s="2">
        <f t="shared" si="227"/>
        <v>0.50284281923069563</v>
      </c>
      <c r="FM76" s="2">
        <f t="shared" si="227"/>
        <v>0.49109658512409299</v>
      </c>
      <c r="FN76" s="2">
        <f t="shared" si="227"/>
        <v>0.47596327719183545</v>
      </c>
      <c r="FO76" s="2">
        <f t="shared" si="227"/>
        <v>0.51133162463762538</v>
      </c>
      <c r="FP76" s="2">
        <f t="shared" si="227"/>
        <v>0.5104456937744839</v>
      </c>
      <c r="FQ76" s="2">
        <f t="shared" si="227"/>
        <v>0.51918455447190337</v>
      </c>
      <c r="FR76" s="2">
        <f t="shared" si="227"/>
        <v>0.59750048295684155</v>
      </c>
      <c r="FS76" s="2">
        <f t="shared" si="227"/>
        <v>0.57042268790544193</v>
      </c>
      <c r="FT76" s="2">
        <f t="shared" si="227"/>
        <v>0.55955941250381913</v>
      </c>
      <c r="FU76" s="2">
        <f t="shared" si="227"/>
        <v>0.49598207738169708</v>
      </c>
      <c r="FW76" s="2">
        <f t="shared" si="112"/>
        <v>4.9239158705621528E-5</v>
      </c>
      <c r="FX76" s="2">
        <f t="shared" si="164"/>
        <v>6.8760371665772024E-5</v>
      </c>
      <c r="FY76" s="2">
        <f t="shared" si="165"/>
        <v>8.5708122580545608E-5</v>
      </c>
      <c r="FZ76" s="2">
        <f t="shared" si="166"/>
        <v>7.0900563486321936E-5</v>
      </c>
      <c r="GA76" s="2">
        <f t="shared" si="167"/>
        <v>6.0503986874496524E-5</v>
      </c>
      <c r="GB76" s="2">
        <f t="shared" si="168"/>
        <v>6.2638610850947941E-5</v>
      </c>
      <c r="GC76" s="2">
        <f t="shared" si="169"/>
        <v>8.7765476334117628E-5</v>
      </c>
      <c r="GD76" s="2">
        <f t="shared" si="170"/>
        <v>9.4191226817882042E-5</v>
      </c>
      <c r="GE76" s="2">
        <f t="shared" si="171"/>
        <v>1.2924084600498889E-4</v>
      </c>
      <c r="GF76" s="2">
        <f t="shared" si="172"/>
        <v>9.9297594596749626E-5</v>
      </c>
      <c r="GG76" s="2">
        <f t="shared" si="173"/>
        <v>7.525312537067488E-5</v>
      </c>
      <c r="GH76" s="2">
        <f t="shared" si="174"/>
        <v>6.806190225220376E-5</v>
      </c>
      <c r="GI76" s="2">
        <f t="shared" si="175"/>
        <v>5.7110557035645685E-5</v>
      </c>
      <c r="GJ76" s="2">
        <f t="shared" si="176"/>
        <v>3.9440690592476476E-5</v>
      </c>
      <c r="GK76" s="2">
        <f t="shared" si="177"/>
        <v>2.9899996658590045E-5</v>
      </c>
      <c r="GM76" s="86">
        <f t="shared" si="113"/>
        <v>8.2868735097644086E-2</v>
      </c>
      <c r="GN76" s="86">
        <f t="shared" si="178"/>
        <v>5.4452903723584543E-2</v>
      </c>
      <c r="GO76" s="86">
        <f t="shared" si="179"/>
        <v>6.8441716770503341E-2</v>
      </c>
      <c r="GP76" s="86">
        <f t="shared" si="180"/>
        <v>4.4221005125948551E-2</v>
      </c>
      <c r="GQ76" s="86">
        <f t="shared" si="181"/>
        <v>5.2314757670583335E-2</v>
      </c>
      <c r="GR76" s="86">
        <f t="shared" si="182"/>
        <v>1.2794259446000931E-2</v>
      </c>
      <c r="GS76" s="86">
        <f t="shared" si="183"/>
        <v>1.0001101393583322E-2</v>
      </c>
      <c r="GT76" s="86">
        <f t="shared" si="184"/>
        <v>5.8140856912931487E-3</v>
      </c>
      <c r="GU76" s="86">
        <f t="shared" si="185"/>
        <v>1.4236897430285582E-2</v>
      </c>
      <c r="GV76" s="86">
        <f t="shared" si="186"/>
        <v>1.3830459742263568E-2</v>
      </c>
      <c r="GW76" s="86">
        <f t="shared" si="187"/>
        <v>1.799056037527744E-2</v>
      </c>
      <c r="GX76" s="86">
        <f t="shared" si="188"/>
        <v>5.3020303751010009E-2</v>
      </c>
      <c r="GY76" s="86">
        <f t="shared" si="189"/>
        <v>3.7907428882428686E-2</v>
      </c>
      <c r="GZ76" s="86">
        <f t="shared" si="190"/>
        <v>3.5526454649264093E-2</v>
      </c>
      <c r="HA76" s="86">
        <f t="shared" si="191"/>
        <v>1.1358083145372738E-2</v>
      </c>
      <c r="HC76" s="86">
        <f t="shared" si="145"/>
        <v>2.3559200744884851E-7</v>
      </c>
      <c r="HD76" s="86">
        <f t="shared" si="192"/>
        <v>5.3125109185624778E-9</v>
      </c>
      <c r="HE76" s="86">
        <f t="shared" si="193"/>
        <v>5.3625949428383064E-10</v>
      </c>
      <c r="HF76" s="86">
        <f t="shared" si="194"/>
        <v>8.3272754871219435E-9</v>
      </c>
      <c r="HG76" s="86">
        <f t="shared" si="195"/>
        <v>9.3065224295806721E-8</v>
      </c>
      <c r="HH76" s="86">
        <f t="shared" si="196"/>
        <v>2.8694042323331641E-10</v>
      </c>
      <c r="HI76" s="86">
        <f t="shared" si="197"/>
        <v>7.2095544094255702E-10</v>
      </c>
      <c r="HJ76" s="86">
        <f t="shared" si="198"/>
        <v>3.9349112919668848E-10</v>
      </c>
      <c r="HK76" s="86">
        <f t="shared" si="199"/>
        <v>4.7108272829748565E-10</v>
      </c>
      <c r="HL76" s="86">
        <f t="shared" si="200"/>
        <v>1.1876365627163914E-10</v>
      </c>
      <c r="HM76" s="86">
        <f t="shared" si="201"/>
        <v>4.5302613412141923E-11</v>
      </c>
      <c r="HN76" s="86">
        <f t="shared" si="202"/>
        <v>3.5129734147609332E-10</v>
      </c>
      <c r="HO76" s="86">
        <f t="shared" si="203"/>
        <v>2.2400550389051194E-9</v>
      </c>
      <c r="HP76" s="86">
        <f t="shared" si="204"/>
        <v>6.8261088205991095E-11</v>
      </c>
      <c r="HQ76" s="86">
        <f t="shared" si="205"/>
        <v>3.1739601958972942E-14</v>
      </c>
      <c r="HS76" s="86">
        <f t="shared" si="114"/>
        <v>1.8322294203357541E-61</v>
      </c>
      <c r="HT76" s="86">
        <f t="shared" si="206"/>
        <v>4.9535715989653486E-84</v>
      </c>
      <c r="HU76" s="86">
        <f t="shared" si="207"/>
        <v>8.70459918012036E-86</v>
      </c>
      <c r="HV76" s="86">
        <f t="shared" si="208"/>
        <v>1.7428429577847645E-79</v>
      </c>
      <c r="HW76" s="86">
        <f t="shared" si="209"/>
        <v>2.8268596219065588E-73</v>
      </c>
      <c r="HX76" s="86">
        <f t="shared" si="210"/>
        <v>4.5554292192162571E-94</v>
      </c>
      <c r="HY76" s="86">
        <f t="shared" si="211"/>
        <v>2.0730335984063169E-89</v>
      </c>
      <c r="HZ76" s="86">
        <f t="shared" si="212"/>
        <v>7.424250598015367E-91</v>
      </c>
      <c r="IA76" s="86">
        <f t="shared" si="213"/>
        <v>3.9010605467085143E-93</v>
      </c>
      <c r="IB76" s="86">
        <f t="shared" si="214"/>
        <v>2.2240113836647731E-101</v>
      </c>
      <c r="IC76" s="86">
        <f t="shared" si="215"/>
        <v>5.5169967021224896E-103</v>
      </c>
      <c r="ID76" s="86">
        <f t="shared" si="216"/>
        <v>3.8356909645163677E-97</v>
      </c>
      <c r="IE76" s="86">
        <f t="shared" si="217"/>
        <v>7.1510237407352257E-85</v>
      </c>
      <c r="IF76" s="86">
        <f t="shared" si="218"/>
        <v>1.5445936650636356E-57</v>
      </c>
      <c r="IG76" s="86">
        <f t="shared" si="219"/>
        <v>2.6533004529824261E-44</v>
      </c>
      <c r="II76" s="86">
        <f t="shared" si="115"/>
        <v>8.5624739998410252E-224</v>
      </c>
      <c r="IJ76" s="86">
        <f t="shared" si="116"/>
        <v>4.5451695828395891E-303</v>
      </c>
      <c r="IK76" s="86">
        <f t="shared" si="117"/>
        <v>0</v>
      </c>
      <c r="IL76" s="86">
        <f t="shared" si="118"/>
        <v>2.5549921733811688E-292</v>
      </c>
      <c r="IM76" s="86">
        <f t="shared" si="119"/>
        <v>6.7117077005546762E-278</v>
      </c>
      <c r="IN76" s="86">
        <f t="shared" si="120"/>
        <v>0</v>
      </c>
      <c r="IO76" s="86">
        <f t="shared" si="121"/>
        <v>0</v>
      </c>
      <c r="IP76" s="86">
        <f t="shared" si="122"/>
        <v>0</v>
      </c>
      <c r="IQ76" s="86">
        <f t="shared" si="123"/>
        <v>0</v>
      </c>
      <c r="IR76" s="86">
        <f t="shared" si="124"/>
        <v>0</v>
      </c>
      <c r="IS76" s="86">
        <f t="shared" si="125"/>
        <v>0</v>
      </c>
      <c r="IT76" s="86">
        <f t="shared" si="126"/>
        <v>0</v>
      </c>
      <c r="IU76" s="86">
        <f t="shared" si="127"/>
        <v>0</v>
      </c>
      <c r="IV76" s="86">
        <f t="shared" si="128"/>
        <v>6.0996573494137769E-133</v>
      </c>
      <c r="IW76" s="86">
        <f t="shared" si="129"/>
        <v>1.9154843280039999E-97</v>
      </c>
      <c r="IY76" s="86">
        <f t="shared" si="130"/>
        <v>8.286897068965153E-2</v>
      </c>
      <c r="IZ76" s="86">
        <f t="shared" si="131"/>
        <v>5.4452909036095461E-2</v>
      </c>
      <c r="JA76" s="86">
        <f t="shared" si="132"/>
        <v>6.8441717306762836E-2</v>
      </c>
      <c r="JB76" s="86">
        <f t="shared" si="133"/>
        <v>4.4221013453224038E-2</v>
      </c>
      <c r="JC76" s="86">
        <f t="shared" si="134"/>
        <v>5.2314850735807633E-2</v>
      </c>
      <c r="JD76" s="86">
        <f t="shared" si="135"/>
        <v>1.2794259732941354E-2</v>
      </c>
      <c r="JE76" s="86">
        <f t="shared" si="136"/>
        <v>1.0001102114538763E-2</v>
      </c>
      <c r="JF76" s="86">
        <f t="shared" si="137"/>
        <v>5.8140860847842781E-3</v>
      </c>
      <c r="JG76" s="86">
        <f t="shared" si="138"/>
        <v>1.423689790136831E-2</v>
      </c>
      <c r="JH76" s="86">
        <f t="shared" si="139"/>
        <v>1.3830459861027225E-2</v>
      </c>
      <c r="JI76" s="86">
        <f t="shared" si="140"/>
        <v>1.7990560420580053E-2</v>
      </c>
      <c r="JJ76" s="86">
        <f t="shared" si="141"/>
        <v>5.3020304102307347E-2</v>
      </c>
      <c r="JK76" s="86">
        <f t="shared" si="142"/>
        <v>3.7907431122483723E-2</v>
      </c>
      <c r="JL76" s="86">
        <f t="shared" si="143"/>
        <v>3.5526454717525184E-2</v>
      </c>
      <c r="JM76" s="86">
        <f t="shared" si="144"/>
        <v>1.1358083145404478E-2</v>
      </c>
    </row>
    <row r="77" spans="2:273" x14ac:dyDescent="0.25">
      <c r="B77" s="2">
        <v>50</v>
      </c>
      <c r="C77" s="37">
        <v>124.14100000000001</v>
      </c>
      <c r="D77" s="37">
        <v>124.947</v>
      </c>
      <c r="E77" s="37">
        <v>130.25399999999999</v>
      </c>
      <c r="F77" s="37">
        <v>119.276</v>
      </c>
      <c r="G77" s="37">
        <v>121.27800000000001</v>
      </c>
      <c r="H77" s="37">
        <v>106.754</v>
      </c>
      <c r="I77" s="37">
        <v>110.05500000000001</v>
      </c>
      <c r="J77" s="37">
        <v>106.5</v>
      </c>
      <c r="K77" s="37">
        <v>117.741</v>
      </c>
      <c r="L77" s="37">
        <v>111.93</v>
      </c>
      <c r="M77" s="37">
        <v>117.84699999999999</v>
      </c>
      <c r="N77" s="37">
        <v>112.917</v>
      </c>
      <c r="O77" s="37">
        <v>112.917</v>
      </c>
      <c r="P77" s="37">
        <v>111.3</v>
      </c>
      <c r="Q77" s="37">
        <v>96.766999999999996</v>
      </c>
      <c r="S77" s="4">
        <f t="shared" si="8"/>
        <v>130.34885916358135</v>
      </c>
      <c r="T77" s="4">
        <f t="shared" si="9"/>
        <v>127.4199478004558</v>
      </c>
      <c r="U77" s="4">
        <f t="shared" si="10"/>
        <v>137.07516888176303</v>
      </c>
      <c r="V77" s="4">
        <f t="shared" si="11"/>
        <v>126.13523116683047</v>
      </c>
      <c r="W77" s="4">
        <f t="shared" si="12"/>
        <v>123.74938848312674</v>
      </c>
      <c r="X77" s="4">
        <f t="shared" si="13"/>
        <v>110.89918701184519</v>
      </c>
      <c r="Y77" s="4">
        <f t="shared" si="14"/>
        <v>112.98792002606146</v>
      </c>
      <c r="Z77" s="4">
        <f t="shared" si="15"/>
        <v>113.57995551171504</v>
      </c>
      <c r="AA77" s="4">
        <f t="shared" si="16"/>
        <v>126.11604690658693</v>
      </c>
      <c r="AB77" s="4">
        <f t="shared" si="17"/>
        <v>120.23390326997213</v>
      </c>
      <c r="AC77" s="4">
        <f t="shared" si="18"/>
        <v>118.87451137464576</v>
      </c>
      <c r="AD77" s="4">
        <f t="shared" si="19"/>
        <v>123.52299342126598</v>
      </c>
      <c r="AE77" s="4">
        <f t="shared" si="20"/>
        <v>122.65055792572414</v>
      </c>
      <c r="AF77" s="4">
        <f t="shared" si="21"/>
        <v>118.1678189482586</v>
      </c>
      <c r="AG77" s="4">
        <f t="shared" si="22"/>
        <v>99.692394772227075</v>
      </c>
      <c r="AI77" s="4">
        <f t="shared" si="23"/>
        <v>-6.2078591635813467</v>
      </c>
      <c r="AJ77" s="4">
        <f t="shared" si="24"/>
        <v>-2.472947800455799</v>
      </c>
      <c r="AK77" s="4">
        <f t="shared" si="25"/>
        <v>-6.8211688817630431</v>
      </c>
      <c r="AL77" s="4">
        <f t="shared" si="26"/>
        <v>-6.8592311668304689</v>
      </c>
      <c r="AM77" s="4">
        <f t="shared" si="27"/>
        <v>-2.4713884831267308</v>
      </c>
      <c r="AN77" s="4">
        <f t="shared" si="28"/>
        <v>-4.1451870118451808</v>
      </c>
      <c r="AO77" s="4">
        <f t="shared" si="29"/>
        <v>-2.9329200260614527</v>
      </c>
      <c r="AP77" s="4">
        <f t="shared" si="30"/>
        <v>-7.0799555117150419</v>
      </c>
      <c r="AQ77" s="4">
        <f t="shared" si="31"/>
        <v>-8.3750469065869311</v>
      </c>
      <c r="AR77" s="4">
        <f t="shared" si="32"/>
        <v>-8.3039032699721247</v>
      </c>
      <c r="AS77" s="4">
        <f t="shared" si="33"/>
        <v>-1.0275113746457691</v>
      </c>
      <c r="AT77" s="4">
        <f t="shared" si="34"/>
        <v>-10.605993421265978</v>
      </c>
      <c r="AU77" s="4">
        <f t="shared" si="35"/>
        <v>-9.733557925724142</v>
      </c>
      <c r="AV77" s="4">
        <f t="shared" si="224"/>
        <v>-6.8678189482586021</v>
      </c>
      <c r="AW77" s="4">
        <f t="shared" si="224"/>
        <v>-2.9253947722270794</v>
      </c>
      <c r="AY77" s="2">
        <f t="shared" si="96"/>
        <v>92.338893272851337</v>
      </c>
      <c r="AZ77" s="2">
        <f t="shared" si="147"/>
        <v>93.65947109062509</v>
      </c>
      <c r="BA77" s="2">
        <f t="shared" si="148"/>
        <v>95.854606541622999</v>
      </c>
      <c r="BB77" s="2">
        <f t="shared" si="149"/>
        <v>94.033725756061529</v>
      </c>
      <c r="BC77" s="2">
        <f t="shared" si="150"/>
        <v>91.091348210742396</v>
      </c>
      <c r="BD77" s="2">
        <f t="shared" si="151"/>
        <v>93.911253472786825</v>
      </c>
      <c r="BE77" s="2">
        <f t="shared" si="152"/>
        <v>100.45423095120884</v>
      </c>
      <c r="BF77" s="2">
        <f t="shared" si="153"/>
        <v>105.10294535866301</v>
      </c>
      <c r="BG77" s="2">
        <f t="shared" si="154"/>
        <v>109.73335089692861</v>
      </c>
      <c r="BH77" s="2">
        <f t="shared" si="155"/>
        <v>103.08199605712983</v>
      </c>
      <c r="BI77" s="2">
        <f t="shared" si="156"/>
        <v>101.75826450473235</v>
      </c>
      <c r="BJ77" s="2">
        <f t="shared" si="157"/>
        <v>92.005058615107146</v>
      </c>
      <c r="BK77" s="2">
        <f t="shared" si="158"/>
        <v>95.116959400484362</v>
      </c>
      <c r="BL77" s="2">
        <f t="shared" si="159"/>
        <v>93.182875564346261</v>
      </c>
      <c r="BM77" s="2">
        <f t="shared" si="160"/>
        <v>90.671208867098741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98.473878048780506</v>
      </c>
      <c r="DL77" s="2">
        <f t="shared" si="225"/>
        <v>105.24382645922807</v>
      </c>
      <c r="DM77" s="2">
        <f t="shared" si="225"/>
        <v>105.02149395952883</v>
      </c>
      <c r="DN77" s="2">
        <f t="shared" si="225"/>
        <v>103.69945328330208</v>
      </c>
      <c r="DO77" s="2">
        <f t="shared" si="225"/>
        <v>99.4032881533101</v>
      </c>
      <c r="DP77" s="2">
        <f t="shared" si="225"/>
        <v>99.630633222098652</v>
      </c>
      <c r="DQ77" s="2">
        <f t="shared" si="225"/>
        <v>100.97746206896551</v>
      </c>
      <c r="DR77" s="2">
        <f t="shared" si="225"/>
        <v>102.78379384615383</v>
      </c>
      <c r="DS77" s="2">
        <f t="shared" si="225"/>
        <v>108.91895763546798</v>
      </c>
      <c r="DT77" s="2">
        <f t="shared" si="225"/>
        <v>104.77715763546796</v>
      </c>
      <c r="DU77" s="2">
        <f t="shared" si="225"/>
        <v>108.07103086007126</v>
      </c>
      <c r="DV77" s="2">
        <f t="shared" si="225"/>
        <v>95.734705318315676</v>
      </c>
      <c r="DW77" s="2">
        <f t="shared" si="225"/>
        <v>107.45156013133207</v>
      </c>
      <c r="DX77" s="2">
        <f t="shared" si="225"/>
        <v>102.35528067226895</v>
      </c>
      <c r="DY77" s="2">
        <f t="shared" si="225"/>
        <v>94.375183908045969</v>
      </c>
      <c r="EA77" s="2">
        <f t="shared" si="71"/>
        <v>89.506847971362063</v>
      </c>
      <c r="EB77" s="2">
        <f t="shared" si="72"/>
        <v>86.626951513858245</v>
      </c>
      <c r="EC77" s="2">
        <f t="shared" si="73"/>
        <v>90.908086162888736</v>
      </c>
      <c r="ED77" s="2">
        <f t="shared" si="74"/>
        <v>87.745306033648404</v>
      </c>
      <c r="EE77" s="2">
        <f t="shared" si="75"/>
        <v>85.964782574256674</v>
      </c>
      <c r="EF77" s="2">
        <f t="shared" si="76"/>
        <v>88.754087181714354</v>
      </c>
      <c r="EG77" s="2">
        <f t="shared" si="77"/>
        <v>99.960401135796815</v>
      </c>
      <c r="EH77" s="2">
        <f t="shared" si="78"/>
        <v>107.43246134070066</v>
      </c>
      <c r="EI77" s="2">
        <f t="shared" si="79"/>
        <v>110.44464683568226</v>
      </c>
      <c r="EJ77" s="2">
        <f t="shared" si="80"/>
        <v>101.59979720357943</v>
      </c>
      <c r="EK77" s="2">
        <f t="shared" si="81"/>
        <v>96.426659053896827</v>
      </c>
      <c r="EL77" s="2">
        <f t="shared" si="82"/>
        <v>89.713760009316204</v>
      </c>
      <c r="EM77" s="2">
        <f t="shared" si="83"/>
        <v>86.64536130246664</v>
      </c>
      <c r="EN77" s="2">
        <f t="shared" si="84"/>
        <v>86.598379918875864</v>
      </c>
      <c r="EO77" s="2">
        <f t="shared" si="85"/>
        <v>87.23838212040539</v>
      </c>
      <c r="EQ77" s="2">
        <f t="shared" si="86"/>
        <v>89.215822735304883</v>
      </c>
      <c r="ER77" s="2">
        <f t="shared" si="226"/>
        <v>86.682751266791968</v>
      </c>
      <c r="ES77" s="2">
        <f t="shared" si="226"/>
        <v>89.515567751714912</v>
      </c>
      <c r="ET77" s="2">
        <f t="shared" si="226"/>
        <v>88.105265205593838</v>
      </c>
      <c r="EU77" s="2">
        <f t="shared" si="226"/>
        <v>85.926531991327536</v>
      </c>
      <c r="EV77" s="2">
        <f t="shared" si="226"/>
        <v>88.82118551230306</v>
      </c>
      <c r="EW77" s="2">
        <f t="shared" si="226"/>
        <v>96.405994759773023</v>
      </c>
      <c r="EX77" s="2">
        <f t="shared" si="226"/>
        <v>103.59003831898765</v>
      </c>
      <c r="EY77" s="2">
        <f t="shared" si="226"/>
        <v>104.86438525470888</v>
      </c>
      <c r="EZ77" s="2">
        <f t="shared" si="226"/>
        <v>98.991571896919794</v>
      </c>
      <c r="FA77" s="2">
        <f t="shared" si="226"/>
        <v>94.945836584754488</v>
      </c>
      <c r="FB77" s="2">
        <f t="shared" si="226"/>
        <v>89.139787732647804</v>
      </c>
      <c r="FC77" s="2">
        <f t="shared" si="226"/>
        <v>85.851766014684117</v>
      </c>
      <c r="FD77" s="2">
        <f t="shared" si="226"/>
        <v>86.222773450296401</v>
      </c>
      <c r="FE77" s="2">
        <f t="shared" si="226"/>
        <v>87.718511478032809</v>
      </c>
      <c r="FG77" s="2">
        <f t="shared" si="88"/>
        <v>0.68416956458066824</v>
      </c>
      <c r="FH77" s="2">
        <f t="shared" si="227"/>
        <v>0.62225049099535512</v>
      </c>
      <c r="FI77" s="2">
        <f t="shared" si="227"/>
        <v>0.64950695723151031</v>
      </c>
      <c r="FJ77" s="2">
        <f t="shared" si="227"/>
        <v>0.60584595085875481</v>
      </c>
      <c r="FK77" s="2">
        <f t="shared" si="227"/>
        <v>0.61851649769337602</v>
      </c>
      <c r="FL77" s="2">
        <f t="shared" si="227"/>
        <v>0.52584564405712675</v>
      </c>
      <c r="FM77" s="2">
        <f t="shared" si="227"/>
        <v>0.5141177412839133</v>
      </c>
      <c r="FN77" s="2">
        <f t="shared" si="227"/>
        <v>0.4989705871189854</v>
      </c>
      <c r="FO77" s="2">
        <f t="shared" si="227"/>
        <v>0.53430543328850444</v>
      </c>
      <c r="FP77" s="2">
        <f t="shared" si="227"/>
        <v>0.53342314791021084</v>
      </c>
      <c r="FQ77" s="2">
        <f t="shared" si="227"/>
        <v>0.54211977027094582</v>
      </c>
      <c r="FR77" s="2">
        <f t="shared" si="227"/>
        <v>0.61943825719314138</v>
      </c>
      <c r="FS77" s="2">
        <f t="shared" si="227"/>
        <v>0.59283058559889024</v>
      </c>
      <c r="FT77" s="2">
        <f t="shared" si="227"/>
        <v>0.58211884482331189</v>
      </c>
      <c r="FU77" s="2">
        <f t="shared" si="227"/>
        <v>0.51899869045131863</v>
      </c>
      <c r="FW77" s="2">
        <f t="shared" si="112"/>
        <v>5.3989407440186462E-5</v>
      </c>
      <c r="FX77" s="2">
        <f t="shared" si="164"/>
        <v>7.5393748137397249E-5</v>
      </c>
      <c r="FY77" s="2">
        <f t="shared" si="165"/>
        <v>9.3976310555107031E-5</v>
      </c>
      <c r="FZ77" s="2">
        <f t="shared" si="166"/>
        <v>7.774039018488112E-5</v>
      </c>
      <c r="GA77" s="2">
        <f t="shared" si="167"/>
        <v>6.6340915134765783E-5</v>
      </c>
      <c r="GB77" s="2">
        <f t="shared" si="168"/>
        <v>6.8681455974854041E-5</v>
      </c>
      <c r="GC77" s="2">
        <f t="shared" si="169"/>
        <v>9.6232116333381401E-5</v>
      </c>
      <c r="GD77" s="2">
        <f t="shared" si="170"/>
        <v>1.0327768794815895E-4</v>
      </c>
      <c r="GE77" s="2">
        <f t="shared" si="171"/>
        <v>1.4170800274929669E-4</v>
      </c>
      <c r="GF77" s="2">
        <f t="shared" si="172"/>
        <v>1.0887660436118193E-4</v>
      </c>
      <c r="GG77" s="2">
        <f t="shared" si="173"/>
        <v>8.2512812093977377E-5</v>
      </c>
      <c r="GH77" s="2">
        <f t="shared" si="174"/>
        <v>7.46279017642328E-5</v>
      </c>
      <c r="GI77" s="2">
        <f t="shared" si="175"/>
        <v>6.2620135527019559E-5</v>
      </c>
      <c r="GJ77" s="2">
        <f t="shared" si="176"/>
        <v>4.3245692718410963E-5</v>
      </c>
      <c r="GK77" s="2">
        <f t="shared" si="177"/>
        <v>3.2784599827236962E-5</v>
      </c>
      <c r="GM77" s="86">
        <f t="shared" si="113"/>
        <v>0.10295348599502874</v>
      </c>
      <c r="GN77" s="86">
        <f t="shared" si="178"/>
        <v>7.3021753247698828E-2</v>
      </c>
      <c r="GO77" s="86">
        <f t="shared" si="179"/>
        <v>8.8548318486713393E-2</v>
      </c>
      <c r="GP77" s="86">
        <f t="shared" si="180"/>
        <v>6.0254937712025274E-2</v>
      </c>
      <c r="GQ77" s="86">
        <f t="shared" si="181"/>
        <v>7.0482161207984187E-2</v>
      </c>
      <c r="GR77" s="86">
        <f t="shared" si="182"/>
        <v>2.0546788119582951E-2</v>
      </c>
      <c r="GS77" s="86">
        <f t="shared" si="183"/>
        <v>1.6704256876860293E-2</v>
      </c>
      <c r="GT77" s="86">
        <f t="shared" si="184"/>
        <v>1.0332976234096116E-2</v>
      </c>
      <c r="GU77" s="86">
        <f t="shared" si="185"/>
        <v>2.28886618002965E-2</v>
      </c>
      <c r="GV77" s="86">
        <f t="shared" si="186"/>
        <v>2.221139794561023E-2</v>
      </c>
      <c r="GW77" s="86">
        <f t="shared" si="187"/>
        <v>2.746563464225539E-2</v>
      </c>
      <c r="GX77" s="86">
        <f t="shared" si="188"/>
        <v>7.1391970378890182E-2</v>
      </c>
      <c r="GY77" s="86">
        <f t="shared" si="189"/>
        <v>5.2611630782330013E-2</v>
      </c>
      <c r="GZ77" s="86">
        <f t="shared" si="190"/>
        <v>5.126119764588357E-2</v>
      </c>
      <c r="HA77" s="86">
        <f t="shared" si="191"/>
        <v>1.8720144547753809E-2</v>
      </c>
      <c r="HC77" s="86">
        <f t="shared" si="145"/>
        <v>4.6207346080717312E-7</v>
      </c>
      <c r="HD77" s="86">
        <f t="shared" si="192"/>
        <v>1.3198014531959987E-8</v>
      </c>
      <c r="HE77" s="86">
        <f t="shared" si="193"/>
        <v>1.4674960189190511E-9</v>
      </c>
      <c r="HF77" s="86">
        <f t="shared" si="194"/>
        <v>2.0187457044225384E-8</v>
      </c>
      <c r="HG77" s="86">
        <f t="shared" si="195"/>
        <v>2.0507732291703001E-7</v>
      </c>
      <c r="HH77" s="86">
        <f t="shared" si="196"/>
        <v>8.2939912305113185E-10</v>
      </c>
      <c r="HI77" s="86">
        <f t="shared" si="197"/>
        <v>2.0181917482087815E-9</v>
      </c>
      <c r="HJ77" s="86">
        <f t="shared" si="198"/>
        <v>1.1341345003631562E-9</v>
      </c>
      <c r="HK77" s="86">
        <f t="shared" si="199"/>
        <v>1.4054033374241959E-9</v>
      </c>
      <c r="HL77" s="86">
        <f t="shared" si="200"/>
        <v>3.7674951865211622E-10</v>
      </c>
      <c r="HM77" s="86">
        <f t="shared" si="201"/>
        <v>1.4493348748943205E-10</v>
      </c>
      <c r="HN77" s="86">
        <f t="shared" si="202"/>
        <v>1.0258322942346567E-9</v>
      </c>
      <c r="HO77" s="86">
        <f t="shared" si="203"/>
        <v>5.6798156853454005E-9</v>
      </c>
      <c r="HP77" s="86">
        <f t="shared" si="204"/>
        <v>2.1319331672177375E-10</v>
      </c>
      <c r="HQ77" s="86">
        <f t="shared" si="205"/>
        <v>1.4496649451550932E-13</v>
      </c>
      <c r="HS77" s="86">
        <f t="shared" si="114"/>
        <v>5.7294917745579549E-60</v>
      </c>
      <c r="HT77" s="86">
        <f t="shared" si="206"/>
        <v>6.4450645817082944E-82</v>
      </c>
      <c r="HU77" s="86">
        <f t="shared" si="207"/>
        <v>1.4723988831474362E-83</v>
      </c>
      <c r="HV77" s="86">
        <f t="shared" si="208"/>
        <v>1.8441243711183508E-77</v>
      </c>
      <c r="HW77" s="86">
        <f t="shared" si="209"/>
        <v>2.0598387556860971E-71</v>
      </c>
      <c r="HX77" s="86">
        <f t="shared" si="210"/>
        <v>1.2165741579595397E-91</v>
      </c>
      <c r="HY77" s="86">
        <f t="shared" si="211"/>
        <v>4.584590713446564E-87</v>
      </c>
      <c r="HZ77" s="86">
        <f t="shared" si="212"/>
        <v>1.845807625168748E-88</v>
      </c>
      <c r="IA77" s="86">
        <f t="shared" si="213"/>
        <v>1.2818228138984984E-90</v>
      </c>
      <c r="IB77" s="86">
        <f t="shared" si="214"/>
        <v>1.083172830222167E-98</v>
      </c>
      <c r="IC77" s="86">
        <f t="shared" si="215"/>
        <v>2.5845046777641187E-100</v>
      </c>
      <c r="ID77" s="86">
        <f t="shared" si="216"/>
        <v>1.2208807000447696E-94</v>
      </c>
      <c r="IE77" s="86">
        <f t="shared" si="217"/>
        <v>9.4938757967761189E-83</v>
      </c>
      <c r="IF77" s="86">
        <f t="shared" si="218"/>
        <v>3.8351823002617742E-56</v>
      </c>
      <c r="IG77" s="86">
        <f t="shared" si="219"/>
        <v>2.8513795348141213E-43</v>
      </c>
      <c r="II77" s="86">
        <f t="shared" si="115"/>
        <v>1.0727165218487179E-219</v>
      </c>
      <c r="IJ77" s="86">
        <f t="shared" si="116"/>
        <v>2.5852266122619946E-297</v>
      </c>
      <c r="IK77" s="86">
        <f t="shared" si="117"/>
        <v>0</v>
      </c>
      <c r="IL77" s="86">
        <f t="shared" si="118"/>
        <v>9.4319812274949499E-287</v>
      </c>
      <c r="IM77" s="86">
        <f t="shared" si="119"/>
        <v>1.0755147056670449E-272</v>
      </c>
      <c r="IN77" s="86">
        <f t="shared" si="120"/>
        <v>0</v>
      </c>
      <c r="IO77" s="86">
        <f t="shared" si="121"/>
        <v>0</v>
      </c>
      <c r="IP77" s="86">
        <f t="shared" si="122"/>
        <v>0</v>
      </c>
      <c r="IQ77" s="86">
        <f t="shared" si="123"/>
        <v>0</v>
      </c>
      <c r="IR77" s="86">
        <f t="shared" si="124"/>
        <v>0</v>
      </c>
      <c r="IS77" s="86">
        <f t="shared" si="125"/>
        <v>0</v>
      </c>
      <c r="IT77" s="86">
        <f t="shared" si="126"/>
        <v>0</v>
      </c>
      <c r="IU77" s="86">
        <f t="shared" si="127"/>
        <v>0</v>
      </c>
      <c r="IV77" s="86">
        <f t="shared" si="128"/>
        <v>1.4227536577603787E-130</v>
      </c>
      <c r="IW77" s="86">
        <f t="shared" si="129"/>
        <v>9.199019032959203E-96</v>
      </c>
      <c r="IY77" s="86">
        <f t="shared" si="130"/>
        <v>0.10295394806848955</v>
      </c>
      <c r="IZ77" s="86">
        <f t="shared" si="131"/>
        <v>7.3021766445713357E-2</v>
      </c>
      <c r="JA77" s="86">
        <f t="shared" si="132"/>
        <v>8.8548319954209406E-2</v>
      </c>
      <c r="JB77" s="86">
        <f t="shared" si="133"/>
        <v>6.025495789948232E-2</v>
      </c>
      <c r="JC77" s="86">
        <f t="shared" si="134"/>
        <v>7.0482366285307102E-2</v>
      </c>
      <c r="JD77" s="86">
        <f t="shared" si="135"/>
        <v>2.0546788948982073E-2</v>
      </c>
      <c r="JE77" s="86">
        <f t="shared" si="136"/>
        <v>1.6704258895052043E-2</v>
      </c>
      <c r="JF77" s="86">
        <f t="shared" si="137"/>
        <v>1.0332977368230616E-2</v>
      </c>
      <c r="JG77" s="86">
        <f t="shared" si="138"/>
        <v>2.2888663205699839E-2</v>
      </c>
      <c r="JH77" s="86">
        <f t="shared" si="139"/>
        <v>2.2211398322359747E-2</v>
      </c>
      <c r="JI77" s="86">
        <f t="shared" si="140"/>
        <v>2.7465634787188879E-2</v>
      </c>
      <c r="JJ77" s="86">
        <f t="shared" si="141"/>
        <v>7.1391971404722476E-2</v>
      </c>
      <c r="JK77" s="86">
        <f t="shared" si="142"/>
        <v>5.26116364621457E-2</v>
      </c>
      <c r="JL77" s="86">
        <f t="shared" si="143"/>
        <v>5.1261197859076887E-2</v>
      </c>
      <c r="JM77" s="86">
        <f t="shared" si="144"/>
        <v>1.8720144547898776E-2</v>
      </c>
    </row>
    <row r="78" spans="2:273" x14ac:dyDescent="0.25">
      <c r="B78" s="2">
        <v>51</v>
      </c>
      <c r="C78" s="37">
        <v>132.125</v>
      </c>
      <c r="D78" s="37">
        <v>132.87700000000001</v>
      </c>
      <c r="E78" s="37">
        <v>140.84700000000001</v>
      </c>
      <c r="F78" s="37">
        <v>128.79300000000001</v>
      </c>
      <c r="G78" s="37">
        <v>126.759</v>
      </c>
      <c r="H78" s="37">
        <v>114</v>
      </c>
      <c r="I78" s="37">
        <v>115.218</v>
      </c>
      <c r="J78" s="37">
        <v>113.339</v>
      </c>
      <c r="K78" s="37">
        <v>127.672</v>
      </c>
      <c r="L78" s="37">
        <v>120.474</v>
      </c>
      <c r="M78" s="37">
        <v>128.27099999999999</v>
      </c>
      <c r="N78" s="37">
        <v>123.017</v>
      </c>
      <c r="O78" s="37">
        <v>120.81699999999999</v>
      </c>
      <c r="P78" s="37">
        <v>119.833</v>
      </c>
      <c r="Q78" s="37">
        <v>100.133</v>
      </c>
      <c r="S78" s="4">
        <f t="shared" si="8"/>
        <v>136.92686562476959</v>
      </c>
      <c r="T78" s="4">
        <f t="shared" si="9"/>
        <v>135.67396564539933</v>
      </c>
      <c r="U78" s="4">
        <f t="shared" si="10"/>
        <v>145.72145122608785</v>
      </c>
      <c r="V78" s="4">
        <f t="shared" si="11"/>
        <v>134.61788234596807</v>
      </c>
      <c r="W78" s="4">
        <f t="shared" si="12"/>
        <v>131.95317958405417</v>
      </c>
      <c r="X78" s="4">
        <f t="shared" si="13"/>
        <v>118.5235762991709</v>
      </c>
      <c r="Y78" s="4">
        <f t="shared" si="14"/>
        <v>119.41040808619042</v>
      </c>
      <c r="Z78" s="4">
        <f t="shared" si="15"/>
        <v>118.67377470075029</v>
      </c>
      <c r="AA78" s="4">
        <f t="shared" si="16"/>
        <v>133.3320067092281</v>
      </c>
      <c r="AB78" s="4">
        <f t="shared" si="17"/>
        <v>127.78287353643782</v>
      </c>
      <c r="AC78" s="4">
        <f t="shared" si="18"/>
        <v>125.54838746862441</v>
      </c>
      <c r="AD78" s="4">
        <f t="shared" si="19"/>
        <v>131.38611306286666</v>
      </c>
      <c r="AE78" s="4">
        <f t="shared" si="20"/>
        <v>130.35059320127198</v>
      </c>
      <c r="AF78" s="4">
        <f t="shared" si="21"/>
        <v>126.14027476386954</v>
      </c>
      <c r="AG78" s="4">
        <f t="shared" si="22"/>
        <v>104.05777478271963</v>
      </c>
      <c r="AI78" s="4">
        <f t="shared" si="23"/>
        <v>-4.8018656247695901</v>
      </c>
      <c r="AJ78" s="4">
        <f t="shared" si="24"/>
        <v>-2.7969656453993252</v>
      </c>
      <c r="AK78" s="4">
        <f t="shared" si="25"/>
        <v>-4.8744512260878423</v>
      </c>
      <c r="AL78" s="4">
        <f t="shared" si="26"/>
        <v>-5.8248823459680636</v>
      </c>
      <c r="AM78" s="4">
        <f t="shared" si="27"/>
        <v>-5.1941795840541687</v>
      </c>
      <c r="AN78" s="4">
        <f t="shared" si="28"/>
        <v>-4.5235762991708981</v>
      </c>
      <c r="AO78" s="4">
        <f t="shared" si="29"/>
        <v>-4.1924080861904116</v>
      </c>
      <c r="AP78" s="4">
        <f t="shared" si="30"/>
        <v>-5.3347747007502875</v>
      </c>
      <c r="AQ78" s="4">
        <f t="shared" si="31"/>
        <v>-5.6600067092280995</v>
      </c>
      <c r="AR78" s="4">
        <f t="shared" si="32"/>
        <v>-7.3088735364378152</v>
      </c>
      <c r="AS78" s="4">
        <f t="shared" si="33"/>
        <v>2.7226125313755745</v>
      </c>
      <c r="AT78" s="4">
        <f t="shared" si="34"/>
        <v>-8.3691130628666599</v>
      </c>
      <c r="AU78" s="4">
        <f t="shared" si="35"/>
        <v>-9.5335932012719837</v>
      </c>
      <c r="AV78" s="4">
        <f t="shared" si="224"/>
        <v>-6.3072747638695432</v>
      </c>
      <c r="AW78" s="4">
        <f t="shared" si="224"/>
        <v>-3.9247747827196378</v>
      </c>
      <c r="AY78" s="2">
        <f t="shared" si="96"/>
        <v>92.163355613927052</v>
      </c>
      <c r="AZ78" s="2">
        <f t="shared" si="147"/>
        <v>93.375577565575213</v>
      </c>
      <c r="BA78" s="2">
        <f t="shared" si="148"/>
        <v>95.597565125086149</v>
      </c>
      <c r="BB78" s="2">
        <f t="shared" si="149"/>
        <v>93.761345273447773</v>
      </c>
      <c r="BC78" s="2">
        <f t="shared" si="150"/>
        <v>90.86599089702294</v>
      </c>
      <c r="BD78" s="2">
        <f t="shared" si="151"/>
        <v>93.692127444317848</v>
      </c>
      <c r="BE78" s="2">
        <f t="shared" si="152"/>
        <v>100.41106476745878</v>
      </c>
      <c r="BF78" s="2">
        <f t="shared" si="153"/>
        <v>105.15259516438717</v>
      </c>
      <c r="BG78" s="2">
        <f t="shared" si="154"/>
        <v>109.53747092462086</v>
      </c>
      <c r="BH78" s="2">
        <f t="shared" si="155"/>
        <v>102.87605755025238</v>
      </c>
      <c r="BI78" s="2">
        <f t="shared" si="156"/>
        <v>101.45353036615249</v>
      </c>
      <c r="BJ78" s="2">
        <f t="shared" si="157"/>
        <v>91.76076412159145</v>
      </c>
      <c r="BK78" s="2">
        <f t="shared" si="158"/>
        <v>94.730606158595691</v>
      </c>
      <c r="BL78" s="2">
        <f t="shared" si="159"/>
        <v>92.864014099111245</v>
      </c>
      <c r="BM78" s="2">
        <f t="shared" si="160"/>
        <v>90.492775264744196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98.742556097560993</v>
      </c>
      <c r="DL78" s="2">
        <f t="shared" si="225"/>
        <v>105.73242009021422</v>
      </c>
      <c r="DM78" s="2">
        <f t="shared" si="225"/>
        <v>105.43280610087585</v>
      </c>
      <c r="DN78" s="2">
        <f t="shared" si="225"/>
        <v>104.08763086303941</v>
      </c>
      <c r="DO78" s="2">
        <f t="shared" si="225"/>
        <v>99.734031881533099</v>
      </c>
      <c r="DP78" s="2">
        <f t="shared" si="225"/>
        <v>99.847408972932911</v>
      </c>
      <c r="DQ78" s="2">
        <f t="shared" si="225"/>
        <v>101.25313103448275</v>
      </c>
      <c r="DR78" s="2">
        <f t="shared" si="225"/>
        <v>103.04551076923076</v>
      </c>
      <c r="DS78" s="2">
        <f t="shared" si="225"/>
        <v>108.91600886699507</v>
      </c>
      <c r="DT78" s="2">
        <f t="shared" si="225"/>
        <v>104.87033990147782</v>
      </c>
      <c r="DU78" s="2">
        <f t="shared" si="225"/>
        <v>108.31084269162206</v>
      </c>
      <c r="DV78" s="2">
        <f t="shared" si="225"/>
        <v>95.73342106258275</v>
      </c>
      <c r="DW78" s="2">
        <f t="shared" si="225"/>
        <v>107.77774727954971</v>
      </c>
      <c r="DX78" s="2">
        <f t="shared" si="225"/>
        <v>102.53383109243701</v>
      </c>
      <c r="DY78" s="2">
        <f t="shared" si="225"/>
        <v>94.456742528735617</v>
      </c>
      <c r="EA78" s="2">
        <f t="shared" si="71"/>
        <v>89.393484446278975</v>
      </c>
      <c r="EB78" s="2">
        <f t="shared" si="72"/>
        <v>86.534151777034864</v>
      </c>
      <c r="EC78" s="2">
        <f t="shared" si="73"/>
        <v>90.757382844698412</v>
      </c>
      <c r="ED78" s="2">
        <f t="shared" si="74"/>
        <v>87.634296690503902</v>
      </c>
      <c r="EE78" s="2">
        <f t="shared" si="75"/>
        <v>85.877699764672499</v>
      </c>
      <c r="EF78" s="2">
        <f t="shared" si="76"/>
        <v>88.630267048957947</v>
      </c>
      <c r="EG78" s="2">
        <f t="shared" si="77"/>
        <v>99.685955335558901</v>
      </c>
      <c r="EH78" s="2">
        <f t="shared" si="78"/>
        <v>107.08302797283297</v>
      </c>
      <c r="EI78" s="2">
        <f t="shared" si="79"/>
        <v>110.03299929801824</v>
      </c>
      <c r="EJ78" s="2">
        <f t="shared" si="80"/>
        <v>101.28572590284436</v>
      </c>
      <c r="EK78" s="2">
        <f t="shared" si="81"/>
        <v>96.171615421259602</v>
      </c>
      <c r="EL78" s="2">
        <f t="shared" si="82"/>
        <v>89.53492322963902</v>
      </c>
      <c r="EM78" s="2">
        <f t="shared" si="83"/>
        <v>86.558099752508696</v>
      </c>
      <c r="EN78" s="2">
        <f t="shared" si="84"/>
        <v>86.533231575121306</v>
      </c>
      <c r="EO78" s="2">
        <f t="shared" si="85"/>
        <v>87.142240659725289</v>
      </c>
      <c r="EQ78" s="2">
        <f t="shared" si="86"/>
        <v>89.106936082824348</v>
      </c>
      <c r="ER78" s="2">
        <f t="shared" si="226"/>
        <v>86.589068931942904</v>
      </c>
      <c r="ES78" s="2">
        <f t="shared" si="226"/>
        <v>89.388678366088087</v>
      </c>
      <c r="ET78" s="2">
        <f t="shared" si="226"/>
        <v>87.988432502609086</v>
      </c>
      <c r="EU78" s="2">
        <f t="shared" si="226"/>
        <v>85.840074318600458</v>
      </c>
      <c r="EV78" s="2">
        <f t="shared" si="226"/>
        <v>88.696336629417374</v>
      </c>
      <c r="EW78" s="2">
        <f t="shared" si="226"/>
        <v>96.190007680675535</v>
      </c>
      <c r="EX78" s="2">
        <f t="shared" si="226"/>
        <v>103.30392413226838</v>
      </c>
      <c r="EY78" s="2">
        <f t="shared" si="226"/>
        <v>104.54968108464794</v>
      </c>
      <c r="EZ78" s="2">
        <f t="shared" si="226"/>
        <v>98.721163349387467</v>
      </c>
      <c r="FA78" s="2">
        <f t="shared" si="226"/>
        <v>94.715644217591844</v>
      </c>
      <c r="FB78" s="2">
        <f t="shared" si="226"/>
        <v>88.970943598971715</v>
      </c>
      <c r="FC78" s="2">
        <f t="shared" si="226"/>
        <v>85.776921971095362</v>
      </c>
      <c r="FD78" s="2">
        <f t="shared" si="226"/>
        <v>86.163923739848528</v>
      </c>
      <c r="FE78" s="2">
        <f t="shared" si="226"/>
        <v>87.613493093192417</v>
      </c>
      <c r="FG78" s="2">
        <f t="shared" si="88"/>
        <v>0.70372586348404609</v>
      </c>
      <c r="FH78" s="2">
        <f t="shared" si="227"/>
        <v>0.64364383614706677</v>
      </c>
      <c r="FI78" s="2">
        <f t="shared" si="227"/>
        <v>0.67017487468693071</v>
      </c>
      <c r="FJ78" s="2">
        <f t="shared" si="227"/>
        <v>0.62761235308564645</v>
      </c>
      <c r="FK78" s="2">
        <f t="shared" si="227"/>
        <v>0.63999896746199658</v>
      </c>
      <c r="FL78" s="2">
        <f t="shared" si="227"/>
        <v>0.54873929079701556</v>
      </c>
      <c r="FM78" s="2">
        <f t="shared" si="227"/>
        <v>0.53707914891418929</v>
      </c>
      <c r="FN78" s="2">
        <f t="shared" si="227"/>
        <v>0.52198225713566027</v>
      </c>
      <c r="FO78" s="2">
        <f t="shared" si="227"/>
        <v>0.55713462284527193</v>
      </c>
      <c r="FP78" s="2">
        <f t="shared" si="227"/>
        <v>0.55625966857627906</v>
      </c>
      <c r="FQ78" s="2">
        <f t="shared" si="227"/>
        <v>0.56487784988176415</v>
      </c>
      <c r="FR78" s="2">
        <f t="shared" si="227"/>
        <v>0.64089895635031002</v>
      </c>
      <c r="FS78" s="2">
        <f t="shared" si="227"/>
        <v>0.61485882212345644</v>
      </c>
      <c r="FT78" s="2">
        <f t="shared" si="227"/>
        <v>0.60433982308665424</v>
      </c>
      <c r="FU78" s="2">
        <f t="shared" si="227"/>
        <v>0.54193494995546765</v>
      </c>
      <c r="FW78" s="2">
        <f t="shared" si="112"/>
        <v>5.919789973079703E-5</v>
      </c>
      <c r="FX78" s="2">
        <f t="shared" si="164"/>
        <v>8.2666999650578323E-5</v>
      </c>
      <c r="FY78" s="2">
        <f t="shared" si="165"/>
        <v>1.030420412299947E-4</v>
      </c>
      <c r="FZ78" s="2">
        <f t="shared" si="166"/>
        <v>8.5240003475827011E-5</v>
      </c>
      <c r="GA78" s="2">
        <f t="shared" si="167"/>
        <v>7.2740901382821368E-5</v>
      </c>
      <c r="GB78" s="2">
        <f t="shared" si="168"/>
        <v>7.5307219950351744E-5</v>
      </c>
      <c r="GC78" s="2">
        <f t="shared" si="169"/>
        <v>1.0551543769118419E-4</v>
      </c>
      <c r="GD78" s="2">
        <f t="shared" si="170"/>
        <v>1.1324060464875153E-4</v>
      </c>
      <c r="GE78" s="2">
        <f t="shared" si="171"/>
        <v>1.5537761095247131E-4</v>
      </c>
      <c r="GF78" s="2">
        <f t="shared" si="172"/>
        <v>1.1937956876308243E-4</v>
      </c>
      <c r="GG78" s="2">
        <f t="shared" si="173"/>
        <v>9.0472779138004721E-5</v>
      </c>
      <c r="GH78" s="2">
        <f t="shared" si="174"/>
        <v>8.1827277954831285E-5</v>
      </c>
      <c r="GI78" s="2">
        <f t="shared" si="175"/>
        <v>6.8661198429807645E-5</v>
      </c>
      <c r="GJ78" s="2">
        <f t="shared" si="176"/>
        <v>4.7417761303312305E-5</v>
      </c>
      <c r="GK78" s="2">
        <f t="shared" si="177"/>
        <v>3.5947485177983442E-5</v>
      </c>
      <c r="GM78" s="86">
        <f t="shared" si="113"/>
        <v>0.12673037012852231</v>
      </c>
      <c r="GN78" s="86">
        <f t="shared" si="178"/>
        <v>9.6477194183420281E-2</v>
      </c>
      <c r="GO78" s="86">
        <f t="shared" si="179"/>
        <v>0.11316558688354809</v>
      </c>
      <c r="GP78" s="86">
        <f t="shared" si="180"/>
        <v>8.0835410242292946E-2</v>
      </c>
      <c r="GQ78" s="86">
        <f t="shared" si="181"/>
        <v>9.3529615005012071E-2</v>
      </c>
      <c r="GR78" s="86">
        <f t="shared" si="182"/>
        <v>3.1968100866724886E-2</v>
      </c>
      <c r="GS78" s="86">
        <f t="shared" si="183"/>
        <v>2.6977335587037285E-2</v>
      </c>
      <c r="GT78" s="86">
        <f t="shared" si="184"/>
        <v>1.7634277495108763E-2</v>
      </c>
      <c r="GU78" s="86">
        <f t="shared" si="185"/>
        <v>3.5554238430643377E-2</v>
      </c>
      <c r="GV78" s="86">
        <f t="shared" si="186"/>
        <v>3.4479081564137447E-2</v>
      </c>
      <c r="GW78" s="86">
        <f t="shared" si="187"/>
        <v>4.0967487327526697E-2</v>
      </c>
      <c r="GX78" s="86">
        <f t="shared" si="188"/>
        <v>9.4682841194802678E-2</v>
      </c>
      <c r="GY78" s="86">
        <f t="shared" si="189"/>
        <v>7.1807499428947083E-2</v>
      </c>
      <c r="GZ78" s="86">
        <f t="shared" si="190"/>
        <v>7.2451999613938028E-2</v>
      </c>
      <c r="HA78" s="86">
        <f t="shared" si="191"/>
        <v>2.9959116222439963E-2</v>
      </c>
      <c r="HC78" s="86">
        <f t="shared" si="145"/>
        <v>8.9215846293704152E-7</v>
      </c>
      <c r="HD78" s="86">
        <f t="shared" si="192"/>
        <v>3.2043640251148693E-8</v>
      </c>
      <c r="HE78" s="86">
        <f t="shared" si="193"/>
        <v>3.9164727350656232E-9</v>
      </c>
      <c r="HF78" s="86">
        <f t="shared" si="194"/>
        <v>4.7861380182330343E-8</v>
      </c>
      <c r="HG78" s="86">
        <f t="shared" si="195"/>
        <v>4.427776010130878E-7</v>
      </c>
      <c r="HH78" s="86">
        <f t="shared" si="196"/>
        <v>2.3333311038742573E-9</v>
      </c>
      <c r="HI78" s="86">
        <f t="shared" si="197"/>
        <v>5.5012962448372143E-9</v>
      </c>
      <c r="HJ78" s="86">
        <f t="shared" si="198"/>
        <v>3.1807016597806639E-9</v>
      </c>
      <c r="HK78" s="86">
        <f t="shared" si="199"/>
        <v>4.0712472075476036E-9</v>
      </c>
      <c r="HL78" s="86">
        <f t="shared" si="200"/>
        <v>1.1588786917863819E-9</v>
      </c>
      <c r="HM78" s="86">
        <f t="shared" si="201"/>
        <v>4.4998615122485573E-10</v>
      </c>
      <c r="HN78" s="86">
        <f t="shared" si="202"/>
        <v>2.9132227376800067E-9</v>
      </c>
      <c r="HO78" s="86">
        <f t="shared" si="203"/>
        <v>1.4074801503811177E-8</v>
      </c>
      <c r="HP78" s="86">
        <f t="shared" si="204"/>
        <v>6.4665418903536615E-10</v>
      </c>
      <c r="HQ78" s="86">
        <f t="shared" si="205"/>
        <v>6.3674426784451785E-13</v>
      </c>
      <c r="HS78" s="86">
        <f t="shared" si="114"/>
        <v>1.7155782888378402E-58</v>
      </c>
      <c r="HT78" s="86">
        <f t="shared" si="206"/>
        <v>7.872533396498731E-80</v>
      </c>
      <c r="HU78" s="86">
        <f t="shared" si="207"/>
        <v>2.3252231562997785E-81</v>
      </c>
      <c r="HV78" s="86">
        <f t="shared" si="208"/>
        <v>1.8353311758046615E-75</v>
      </c>
      <c r="HW78" s="86">
        <f t="shared" si="209"/>
        <v>1.4187361890995867E-69</v>
      </c>
      <c r="HX78" s="86">
        <f t="shared" si="210"/>
        <v>3.0166394083115171E-89</v>
      </c>
      <c r="HY78" s="86">
        <f t="shared" si="211"/>
        <v>9.4256656512480397E-85</v>
      </c>
      <c r="HZ78" s="86">
        <f t="shared" si="212"/>
        <v>4.2577493172996846E-86</v>
      </c>
      <c r="IA78" s="86">
        <f t="shared" si="213"/>
        <v>3.8854300524605553E-88</v>
      </c>
      <c r="IB78" s="86">
        <f t="shared" si="214"/>
        <v>4.8484711976978992E-96</v>
      </c>
      <c r="IC78" s="86">
        <f t="shared" si="215"/>
        <v>1.1154226510915957E-97</v>
      </c>
      <c r="ID78" s="86">
        <f t="shared" si="216"/>
        <v>3.6001649865206111E-92</v>
      </c>
      <c r="IE78" s="86">
        <f t="shared" si="217"/>
        <v>1.1834487215318901E-80</v>
      </c>
      <c r="IF78" s="86">
        <f t="shared" si="218"/>
        <v>9.1456384355917591E-55</v>
      </c>
      <c r="IG78" s="86">
        <f t="shared" si="219"/>
        <v>2.9771523627196449E-42</v>
      </c>
      <c r="II78" s="86">
        <f t="shared" si="115"/>
        <v>1.2308831267632939E-215</v>
      </c>
      <c r="IJ78" s="86">
        <f t="shared" si="116"/>
        <v>1.2940773663610664E-291</v>
      </c>
      <c r="IK78" s="86">
        <f t="shared" si="117"/>
        <v>1.6504655540714557E-302</v>
      </c>
      <c r="IL78" s="86">
        <f t="shared" si="118"/>
        <v>3.075879436437823E-281</v>
      </c>
      <c r="IM78" s="86">
        <f t="shared" si="119"/>
        <v>1.5377577023058323E-267</v>
      </c>
      <c r="IN78" s="86">
        <f t="shared" si="120"/>
        <v>0</v>
      </c>
      <c r="IO78" s="86">
        <f t="shared" si="121"/>
        <v>0</v>
      </c>
      <c r="IP78" s="86">
        <f t="shared" si="122"/>
        <v>0</v>
      </c>
      <c r="IQ78" s="86">
        <f t="shared" si="123"/>
        <v>0</v>
      </c>
      <c r="IR78" s="86">
        <f t="shared" si="124"/>
        <v>0</v>
      </c>
      <c r="IS78" s="86">
        <f t="shared" si="125"/>
        <v>0</v>
      </c>
      <c r="IT78" s="86">
        <f t="shared" si="126"/>
        <v>0</v>
      </c>
      <c r="IU78" s="86">
        <f t="shared" si="127"/>
        <v>1.4048731186338946E-302</v>
      </c>
      <c r="IV78" s="86">
        <f t="shared" si="128"/>
        <v>3.1580724708722862E-128</v>
      </c>
      <c r="IW78" s="86">
        <f t="shared" si="129"/>
        <v>4.2691419341936377E-94</v>
      </c>
      <c r="IY78" s="86">
        <f t="shared" si="130"/>
        <v>0.12673126228698525</v>
      </c>
      <c r="IZ78" s="86">
        <f t="shared" si="131"/>
        <v>9.6477226227060536E-2</v>
      </c>
      <c r="JA78" s="86">
        <f t="shared" si="132"/>
        <v>0.11316559080002082</v>
      </c>
      <c r="JB78" s="86">
        <f t="shared" si="133"/>
        <v>8.0835458103673125E-2</v>
      </c>
      <c r="JC78" s="86">
        <f t="shared" si="134"/>
        <v>9.3530057782613085E-2</v>
      </c>
      <c r="JD78" s="86">
        <f t="shared" si="135"/>
        <v>3.196810320005599E-2</v>
      </c>
      <c r="JE78" s="86">
        <f t="shared" si="136"/>
        <v>2.697734108833353E-2</v>
      </c>
      <c r="JF78" s="86">
        <f t="shared" si="137"/>
        <v>1.7634280675810424E-2</v>
      </c>
      <c r="JG78" s="86">
        <f t="shared" si="138"/>
        <v>3.5554242501890584E-2</v>
      </c>
      <c r="JH78" s="86">
        <f t="shared" si="139"/>
        <v>3.4479082723016141E-2</v>
      </c>
      <c r="JI78" s="86">
        <f t="shared" si="140"/>
        <v>4.096748777751285E-2</v>
      </c>
      <c r="JJ78" s="86">
        <f t="shared" si="141"/>
        <v>9.468284410802541E-2</v>
      </c>
      <c r="JK78" s="86">
        <f t="shared" si="142"/>
        <v>7.1807513503748588E-2</v>
      </c>
      <c r="JL78" s="86">
        <f t="shared" si="143"/>
        <v>7.2452000260592217E-2</v>
      </c>
      <c r="JM78" s="86">
        <f t="shared" si="144"/>
        <v>2.9959116223076707E-2</v>
      </c>
    </row>
    <row r="79" spans="2:273" x14ac:dyDescent="0.25">
      <c r="B79" s="2">
        <v>52</v>
      </c>
      <c r="C79" s="37">
        <v>141.578</v>
      </c>
      <c r="D79" s="37">
        <v>144.035</v>
      </c>
      <c r="E79" s="37">
        <v>154.03399999999999</v>
      </c>
      <c r="F79" s="37">
        <v>140.655</v>
      </c>
      <c r="G79" s="37">
        <v>138.74100000000001</v>
      </c>
      <c r="H79" s="37">
        <v>126</v>
      </c>
      <c r="I79" s="37">
        <v>125.018</v>
      </c>
      <c r="J79" s="37">
        <v>122.571</v>
      </c>
      <c r="K79" s="37">
        <v>140.345</v>
      </c>
      <c r="L79" s="37">
        <v>132.93</v>
      </c>
      <c r="M79" s="37">
        <v>142.203</v>
      </c>
      <c r="N79" s="37">
        <v>137.68299999999999</v>
      </c>
      <c r="O79" s="37">
        <v>132.68299999999999</v>
      </c>
      <c r="P79" s="37">
        <v>131.86699999999999</v>
      </c>
      <c r="Q79" s="37">
        <v>105.117</v>
      </c>
      <c r="S79" s="4">
        <f t="shared" si="8"/>
        <v>144.13450822933575</v>
      </c>
      <c r="T79" s="4">
        <f t="shared" si="9"/>
        <v>145.17649163759498</v>
      </c>
      <c r="U79" s="4">
        <f t="shared" si="10"/>
        <v>155.42048936732544</v>
      </c>
      <c r="V79" s="4">
        <f t="shared" si="11"/>
        <v>144.56160574795453</v>
      </c>
      <c r="W79" s="4">
        <f t="shared" si="12"/>
        <v>141.43252103138758</v>
      </c>
      <c r="X79" s="4">
        <f t="shared" si="13"/>
        <v>128.4947885462758</v>
      </c>
      <c r="Y79" s="4">
        <f t="shared" si="14"/>
        <v>128.07939306052867</v>
      </c>
      <c r="Z79" s="4">
        <f t="shared" si="15"/>
        <v>125.80337477189001</v>
      </c>
      <c r="AA79" s="4">
        <f t="shared" si="16"/>
        <v>142.58683432338097</v>
      </c>
      <c r="AB79" s="4">
        <f t="shared" si="17"/>
        <v>137.48111148674914</v>
      </c>
      <c r="AC79" s="4">
        <f t="shared" si="18"/>
        <v>134.18073891288788</v>
      </c>
      <c r="AD79" s="4">
        <f t="shared" si="19"/>
        <v>140.47293558279503</v>
      </c>
      <c r="AE79" s="4">
        <f t="shared" si="20"/>
        <v>139.55062676372</v>
      </c>
      <c r="AF79" s="4">
        <f t="shared" si="21"/>
        <v>135.83439183115036</v>
      </c>
      <c r="AG79" s="4">
        <f t="shared" si="22"/>
        <v>110.05158774504962</v>
      </c>
      <c r="AI79" s="4">
        <f t="shared" si="23"/>
        <v>-2.5565082293357477</v>
      </c>
      <c r="AJ79" s="4">
        <f t="shared" si="24"/>
        <v>-1.1414916375949815</v>
      </c>
      <c r="AK79" s="4">
        <f t="shared" si="25"/>
        <v>-1.3864893673254528</v>
      </c>
      <c r="AL79" s="4">
        <f t="shared" si="26"/>
        <v>-3.9066057479545293</v>
      </c>
      <c r="AM79" s="4">
        <f t="shared" si="27"/>
        <v>-2.6915210313875662</v>
      </c>
      <c r="AN79" s="4">
        <f t="shared" si="28"/>
        <v>-2.4947885462757995</v>
      </c>
      <c r="AO79" s="4">
        <f t="shared" si="29"/>
        <v>-3.0613930605286725</v>
      </c>
      <c r="AP79" s="4">
        <f t="shared" si="30"/>
        <v>-3.232374771890008</v>
      </c>
      <c r="AQ79" s="4">
        <f t="shared" si="31"/>
        <v>-2.2418343233809708</v>
      </c>
      <c r="AR79" s="4">
        <f t="shared" si="32"/>
        <v>-4.5511114867491358</v>
      </c>
      <c r="AS79" s="4">
        <f t="shared" si="33"/>
        <v>8.0222610871121276</v>
      </c>
      <c r="AT79" s="4">
        <f t="shared" si="34"/>
        <v>-2.7899355827950387</v>
      </c>
      <c r="AU79" s="4">
        <f t="shared" si="35"/>
        <v>-6.8676267637200112</v>
      </c>
      <c r="AV79" s="4">
        <f t="shared" si="224"/>
        <v>-3.9673918311503655</v>
      </c>
      <c r="AW79" s="4">
        <f t="shared" si="224"/>
        <v>-4.9345877450496118</v>
      </c>
      <c r="AY79" s="2">
        <f t="shared" si="96"/>
        <v>91.979880514439131</v>
      </c>
      <c r="AZ79" s="2">
        <f t="shared" si="147"/>
        <v>93.077850969906777</v>
      </c>
      <c r="BA79" s="2">
        <f t="shared" si="148"/>
        <v>95.327004588050954</v>
      </c>
      <c r="BB79" s="2">
        <f t="shared" si="149"/>
        <v>93.475801196219635</v>
      </c>
      <c r="BC79" s="2">
        <f t="shared" si="150"/>
        <v>90.630483535948841</v>
      </c>
      <c r="BD79" s="2">
        <f t="shared" si="151"/>
        <v>93.459769797215387</v>
      </c>
      <c r="BE79" s="2">
        <f t="shared" si="152"/>
        <v>100.3429644674944</v>
      </c>
      <c r="BF79" s="2">
        <f t="shared" si="153"/>
        <v>105.17379708170691</v>
      </c>
      <c r="BG79" s="2">
        <f t="shared" si="154"/>
        <v>109.32275680811082</v>
      </c>
      <c r="BH79" s="2">
        <f t="shared" si="155"/>
        <v>102.65245609985108</v>
      </c>
      <c r="BI79" s="2">
        <f t="shared" si="156"/>
        <v>101.12968501872803</v>
      </c>
      <c r="BJ79" s="2">
        <f t="shared" si="157"/>
        <v>91.51235211934798</v>
      </c>
      <c r="BK79" s="2">
        <f t="shared" si="158"/>
        <v>94.336007513977322</v>
      </c>
      <c r="BL79" s="2">
        <f t="shared" si="159"/>
        <v>92.541189015328655</v>
      </c>
      <c r="BM79" s="2">
        <f t="shared" si="160"/>
        <v>90.307511596121643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99.011234146341479</v>
      </c>
      <c r="DL79" s="2">
        <f t="shared" si="225"/>
        <v>106.22101372120036</v>
      </c>
      <c r="DM79" s="2">
        <f t="shared" si="225"/>
        <v>105.84411824222288</v>
      </c>
      <c r="DN79" s="2">
        <f t="shared" si="225"/>
        <v>104.47580844277675</v>
      </c>
      <c r="DO79" s="2">
        <f t="shared" si="225"/>
        <v>100.0647756097561</v>
      </c>
      <c r="DP79" s="2">
        <f t="shared" si="225"/>
        <v>100.06418472376717</v>
      </c>
      <c r="DQ79" s="2">
        <f t="shared" si="225"/>
        <v>101.52879999999999</v>
      </c>
      <c r="DR79" s="2">
        <f t="shared" si="225"/>
        <v>103.30722769230768</v>
      </c>
      <c r="DS79" s="2">
        <f t="shared" si="225"/>
        <v>108.91306009852217</v>
      </c>
      <c r="DT79" s="2">
        <f t="shared" si="225"/>
        <v>104.96352216748767</v>
      </c>
      <c r="DU79" s="2">
        <f t="shared" si="225"/>
        <v>108.55065452317287</v>
      </c>
      <c r="DV79" s="2">
        <f t="shared" si="225"/>
        <v>95.732136806849823</v>
      </c>
      <c r="DW79" s="2">
        <f t="shared" si="225"/>
        <v>108.10393442776734</v>
      </c>
      <c r="DX79" s="2">
        <f t="shared" si="225"/>
        <v>102.71238151260508</v>
      </c>
      <c r="DY79" s="2">
        <f t="shared" si="225"/>
        <v>94.53830114942528</v>
      </c>
      <c r="EA79" s="2">
        <f t="shared" si="71"/>
        <v>89.280120921195888</v>
      </c>
      <c r="EB79" s="2">
        <f t="shared" si="72"/>
        <v>86.44135204021147</v>
      </c>
      <c r="EC79" s="2">
        <f t="shared" si="73"/>
        <v>90.606679526508074</v>
      </c>
      <c r="ED79" s="2">
        <f t="shared" si="74"/>
        <v>87.523287347359414</v>
      </c>
      <c r="EE79" s="2">
        <f t="shared" si="75"/>
        <v>85.790616955088325</v>
      </c>
      <c r="EF79" s="2">
        <f t="shared" si="76"/>
        <v>88.506446916201526</v>
      </c>
      <c r="EG79" s="2">
        <f t="shared" si="77"/>
        <v>99.411509535321002</v>
      </c>
      <c r="EH79" s="2">
        <f t="shared" si="78"/>
        <v>106.73359460496528</v>
      </c>
      <c r="EI79" s="2">
        <f t="shared" si="79"/>
        <v>109.62135176035423</v>
      </c>
      <c r="EJ79" s="2">
        <f t="shared" si="80"/>
        <v>100.97165460210931</v>
      </c>
      <c r="EK79" s="2">
        <f t="shared" si="81"/>
        <v>95.916571788622363</v>
      </c>
      <c r="EL79" s="2">
        <f t="shared" si="82"/>
        <v>89.356086449961836</v>
      </c>
      <c r="EM79" s="2">
        <f t="shared" si="83"/>
        <v>86.470838202550738</v>
      </c>
      <c r="EN79" s="2">
        <f t="shared" si="84"/>
        <v>86.468083231366762</v>
      </c>
      <c r="EO79" s="2">
        <f t="shared" si="85"/>
        <v>87.046099199045187</v>
      </c>
      <c r="EQ79" s="2">
        <f t="shared" si="86"/>
        <v>88.998049430343812</v>
      </c>
      <c r="ER79" s="2">
        <f t="shared" si="226"/>
        <v>86.495386597093841</v>
      </c>
      <c r="ES79" s="2">
        <f t="shared" si="226"/>
        <v>89.261788980461262</v>
      </c>
      <c r="ET79" s="2">
        <f t="shared" si="226"/>
        <v>87.87159979962432</v>
      </c>
      <c r="EU79" s="2">
        <f t="shared" si="226"/>
        <v>85.753616645873379</v>
      </c>
      <c r="EV79" s="2">
        <f t="shared" si="226"/>
        <v>88.571487746531673</v>
      </c>
      <c r="EW79" s="2">
        <f t="shared" si="226"/>
        <v>95.974020601578061</v>
      </c>
      <c r="EX79" s="2">
        <f t="shared" si="226"/>
        <v>103.0178099455491</v>
      </c>
      <c r="EY79" s="2">
        <f t="shared" si="226"/>
        <v>104.23497691458701</v>
      </c>
      <c r="EZ79" s="2">
        <f t="shared" si="226"/>
        <v>98.45075480185514</v>
      </c>
      <c r="FA79" s="2">
        <f t="shared" si="226"/>
        <v>94.485451850429186</v>
      </c>
      <c r="FB79" s="2">
        <f t="shared" si="226"/>
        <v>88.802099465295626</v>
      </c>
      <c r="FC79" s="2">
        <f t="shared" si="226"/>
        <v>85.702077927506622</v>
      </c>
      <c r="FD79" s="2">
        <f t="shared" si="226"/>
        <v>86.105074029400669</v>
      </c>
      <c r="FE79" s="2">
        <f t="shared" si="226"/>
        <v>87.508474708352011</v>
      </c>
      <c r="FG79" s="2">
        <f t="shared" si="88"/>
        <v>0.72256227630781855</v>
      </c>
      <c r="FH79" s="2">
        <f t="shared" si="227"/>
        <v>0.66447889054228437</v>
      </c>
      <c r="FI79" s="2">
        <f t="shared" si="227"/>
        <v>0.69020534892092822</v>
      </c>
      <c r="FJ79" s="2">
        <f t="shared" si="227"/>
        <v>0.64887338815169893</v>
      </c>
      <c r="FK79" s="2">
        <f t="shared" si="227"/>
        <v>0.66093486495206877</v>
      </c>
      <c r="FL79" s="2">
        <f t="shared" si="227"/>
        <v>0.57142845832582501</v>
      </c>
      <c r="FM79" s="2">
        <f t="shared" si="227"/>
        <v>0.55988436860809898</v>
      </c>
      <c r="FN79" s="2">
        <f t="shared" si="227"/>
        <v>0.54490100025094912</v>
      </c>
      <c r="FO79" s="2">
        <f t="shared" si="227"/>
        <v>0.57972497029806247</v>
      </c>
      <c r="FP79" s="2">
        <f t="shared" si="227"/>
        <v>0.57886091037175824</v>
      </c>
      <c r="FQ79" s="2">
        <f t="shared" si="227"/>
        <v>0.58736575440070182</v>
      </c>
      <c r="FR79" s="2">
        <f t="shared" si="227"/>
        <v>0.66181017196825698</v>
      </c>
      <c r="FS79" s="2">
        <f t="shared" si="227"/>
        <v>0.6364261913473962</v>
      </c>
      <c r="FT79" s="2">
        <f t="shared" si="227"/>
        <v>0.62613807303324509</v>
      </c>
      <c r="FU79" s="2">
        <f t="shared" si="227"/>
        <v>0.56469483952571531</v>
      </c>
      <c r="FW79" s="2">
        <f t="shared" si="112"/>
        <v>6.4908835598029608E-5</v>
      </c>
      <c r="FX79" s="2">
        <f t="shared" si="164"/>
        <v>9.0641839737731501E-5</v>
      </c>
      <c r="FY79" s="2">
        <f t="shared" si="165"/>
        <v>1.1298222830339028E-4</v>
      </c>
      <c r="FZ79" s="2">
        <f t="shared" si="166"/>
        <v>9.3463036628927087E-5</v>
      </c>
      <c r="GA79" s="2">
        <f t="shared" si="167"/>
        <v>7.9758252597750907E-5</v>
      </c>
      <c r="GB79" s="2">
        <f t="shared" si="168"/>
        <v>8.2572124759556278E-5</v>
      </c>
      <c r="GC79" s="2">
        <f t="shared" si="169"/>
        <v>1.1569419902498865E-4</v>
      </c>
      <c r="GD79" s="2">
        <f t="shared" si="170"/>
        <v>1.2416449738734256E-4</v>
      </c>
      <c r="GE79" s="2">
        <f t="shared" si="171"/>
        <v>1.7036560870375072E-4</v>
      </c>
      <c r="GF79" s="2">
        <f t="shared" si="172"/>
        <v>1.3089558662044565E-4</v>
      </c>
      <c r="GG79" s="2">
        <f t="shared" si="173"/>
        <v>9.9200563782246418E-5</v>
      </c>
      <c r="GH79" s="2">
        <f t="shared" si="174"/>
        <v>8.9721117819533674E-5</v>
      </c>
      <c r="GI79" s="2">
        <f t="shared" si="175"/>
        <v>7.5285008288219186E-5</v>
      </c>
      <c r="GJ79" s="2">
        <f t="shared" si="176"/>
        <v>5.1992303525649797E-5</v>
      </c>
      <c r="GK79" s="2">
        <f t="shared" si="177"/>
        <v>3.9415497005041317E-5</v>
      </c>
      <c r="GM79" s="86">
        <f t="shared" si="113"/>
        <v>0.15457800724108273</v>
      </c>
      <c r="GN79" s="86">
        <f t="shared" si="178"/>
        <v>0.12560207294909653</v>
      </c>
      <c r="GO79" s="86">
        <f t="shared" si="179"/>
        <v>0.14288225046840927</v>
      </c>
      <c r="GP79" s="86">
        <f t="shared" si="180"/>
        <v>0.10678709890995791</v>
      </c>
      <c r="GQ79" s="86">
        <f t="shared" si="181"/>
        <v>0.1222643137322367</v>
      </c>
      <c r="GR79" s="86">
        <f t="shared" si="182"/>
        <v>4.817358324416901E-2</v>
      </c>
      <c r="GS79" s="86">
        <f t="shared" si="183"/>
        <v>4.2107537637198753E-2</v>
      </c>
      <c r="GT79" s="86">
        <f t="shared" si="184"/>
        <v>2.8904533484780934E-2</v>
      </c>
      <c r="GU79" s="86">
        <f t="shared" si="185"/>
        <v>5.3367465392829244E-2</v>
      </c>
      <c r="GV79" s="86">
        <f t="shared" si="186"/>
        <v>5.174077344724478E-2</v>
      </c>
      <c r="GW79" s="86">
        <f t="shared" si="187"/>
        <v>5.9716221101261686E-2</v>
      </c>
      <c r="GX79" s="86">
        <f t="shared" si="188"/>
        <v>0.12370247259186919</v>
      </c>
      <c r="GY79" s="86">
        <f t="shared" si="189"/>
        <v>9.6396013772127795E-2</v>
      </c>
      <c r="GZ79" s="86">
        <f t="shared" si="190"/>
        <v>0.10033114915771989</v>
      </c>
      <c r="HA79" s="86">
        <f t="shared" si="191"/>
        <v>4.6568396952267173E-2</v>
      </c>
      <c r="HC79" s="86">
        <f t="shared" si="145"/>
        <v>1.6957557572127669E-6</v>
      </c>
      <c r="HD79" s="86">
        <f t="shared" si="192"/>
        <v>7.603482000440628E-8</v>
      </c>
      <c r="HE79" s="86">
        <f t="shared" si="193"/>
        <v>1.0193941048146236E-8</v>
      </c>
      <c r="HF79" s="86">
        <f t="shared" si="194"/>
        <v>1.1097534889467605E-7</v>
      </c>
      <c r="HG79" s="86">
        <f t="shared" si="195"/>
        <v>9.3670969231972452E-7</v>
      </c>
      <c r="HH79" s="86">
        <f t="shared" si="196"/>
        <v>6.3891598487632019E-9</v>
      </c>
      <c r="HI79" s="86">
        <f t="shared" si="197"/>
        <v>1.4602605055221957E-8</v>
      </c>
      <c r="HJ79" s="86">
        <f t="shared" si="198"/>
        <v>8.6800891472901002E-9</v>
      </c>
      <c r="HK79" s="86">
        <f t="shared" si="199"/>
        <v>1.1452299116094693E-8</v>
      </c>
      <c r="HL79" s="86">
        <f t="shared" si="200"/>
        <v>3.4566476362393093E-9</v>
      </c>
      <c r="HM79" s="86">
        <f t="shared" si="201"/>
        <v>1.3559031268576944E-9</v>
      </c>
      <c r="HN79" s="86">
        <f t="shared" si="202"/>
        <v>8.0460231379075422E-9</v>
      </c>
      <c r="HO79" s="86">
        <f t="shared" si="203"/>
        <v>3.4087483273125772E-8</v>
      </c>
      <c r="HP79" s="86">
        <f t="shared" si="204"/>
        <v>1.9049463398443101E-9</v>
      </c>
      <c r="HQ79" s="86">
        <f t="shared" si="205"/>
        <v>2.6897269541585644E-12</v>
      </c>
      <c r="HS79" s="86">
        <f t="shared" si="114"/>
        <v>4.9188654439653155E-57</v>
      </c>
      <c r="HT79" s="86">
        <f t="shared" si="206"/>
        <v>9.0278035180869892E-78</v>
      </c>
      <c r="HU79" s="86">
        <f t="shared" si="207"/>
        <v>3.4282177221816393E-79</v>
      </c>
      <c r="HV79" s="86">
        <f t="shared" si="208"/>
        <v>1.7180388352356568E-73</v>
      </c>
      <c r="HW79" s="86">
        <f t="shared" si="209"/>
        <v>9.2365868366210615E-68</v>
      </c>
      <c r="HX79" s="86">
        <f t="shared" si="210"/>
        <v>6.9452171630974487E-87</v>
      </c>
      <c r="HY79" s="86">
        <f t="shared" si="211"/>
        <v>1.801535895443108E-82</v>
      </c>
      <c r="HZ79" s="86">
        <f t="shared" si="212"/>
        <v>9.1124637615485257E-84</v>
      </c>
      <c r="IA79" s="86">
        <f t="shared" si="213"/>
        <v>1.0864716388808104E-85</v>
      </c>
      <c r="IB79" s="86">
        <f t="shared" si="214"/>
        <v>1.9946213270050288E-93</v>
      </c>
      <c r="IC79" s="86">
        <f t="shared" si="215"/>
        <v>4.4349757728916187E-95</v>
      </c>
      <c r="ID79" s="86">
        <f t="shared" si="216"/>
        <v>9.8354268685019564E-90</v>
      </c>
      <c r="IE79" s="86">
        <f t="shared" si="217"/>
        <v>1.3851213432206614E-78</v>
      </c>
      <c r="IF79" s="86">
        <f t="shared" si="218"/>
        <v>2.0945949351045241E-53</v>
      </c>
      <c r="IG79" s="86">
        <f t="shared" si="219"/>
        <v>3.0201331830023433E-41</v>
      </c>
      <c r="II79" s="86">
        <f t="shared" si="115"/>
        <v>1.2935866608979503E-211</v>
      </c>
      <c r="IJ79" s="86">
        <f t="shared" si="116"/>
        <v>5.7007994109743519E-286</v>
      </c>
      <c r="IK79" s="86">
        <f t="shared" si="117"/>
        <v>1.6357105953366316E-296</v>
      </c>
      <c r="IL79" s="86">
        <f t="shared" si="118"/>
        <v>8.8611384567820972E-276</v>
      </c>
      <c r="IM79" s="86">
        <f t="shared" si="119"/>
        <v>1.9617717415209583E-262</v>
      </c>
      <c r="IN79" s="86">
        <f t="shared" si="120"/>
        <v>0</v>
      </c>
      <c r="IO79" s="86">
        <f t="shared" si="121"/>
        <v>0</v>
      </c>
      <c r="IP79" s="86">
        <f t="shared" si="122"/>
        <v>0</v>
      </c>
      <c r="IQ79" s="86">
        <f t="shared" si="123"/>
        <v>0</v>
      </c>
      <c r="IR79" s="86">
        <f t="shared" si="124"/>
        <v>0</v>
      </c>
      <c r="IS79" s="86">
        <f t="shared" si="125"/>
        <v>0</v>
      </c>
      <c r="IT79" s="86">
        <f t="shared" si="126"/>
        <v>0</v>
      </c>
      <c r="IU79" s="86">
        <f t="shared" si="127"/>
        <v>7.8047298702956044E-297</v>
      </c>
      <c r="IV79" s="86">
        <f t="shared" si="128"/>
        <v>6.6708818209243405E-126</v>
      </c>
      <c r="IW79" s="86">
        <f t="shared" si="129"/>
        <v>1.9145928824629764E-92</v>
      </c>
      <c r="IY79" s="86">
        <f t="shared" si="130"/>
        <v>0.15457970299683993</v>
      </c>
      <c r="IZ79" s="86">
        <f t="shared" si="131"/>
        <v>0.12560214898391653</v>
      </c>
      <c r="JA79" s="86">
        <f t="shared" si="132"/>
        <v>0.14288226066235032</v>
      </c>
      <c r="JB79" s="86">
        <f t="shared" si="133"/>
        <v>0.10678720988530681</v>
      </c>
      <c r="JC79" s="86">
        <f t="shared" si="134"/>
        <v>0.12226525044192903</v>
      </c>
      <c r="JD79" s="86">
        <f t="shared" si="135"/>
        <v>4.8173589633328857E-2</v>
      </c>
      <c r="JE79" s="86">
        <f t="shared" si="136"/>
        <v>4.2107552239803808E-2</v>
      </c>
      <c r="JF79" s="86">
        <f t="shared" si="137"/>
        <v>2.8904542164870081E-2</v>
      </c>
      <c r="JG79" s="86">
        <f t="shared" si="138"/>
        <v>5.336747684512836E-2</v>
      </c>
      <c r="JH79" s="86">
        <f t="shared" si="139"/>
        <v>5.1740776903892415E-2</v>
      </c>
      <c r="JI79" s="86">
        <f t="shared" si="140"/>
        <v>5.9716222457164812E-2</v>
      </c>
      <c r="JJ79" s="86">
        <f t="shared" si="141"/>
        <v>0.12370248063789233</v>
      </c>
      <c r="JK79" s="86">
        <f t="shared" si="142"/>
        <v>9.6396047859611061E-2</v>
      </c>
      <c r="JL79" s="86">
        <f t="shared" si="143"/>
        <v>0.10033115106266623</v>
      </c>
      <c r="JM79" s="86">
        <f t="shared" si="144"/>
        <v>4.6568396954956903E-2</v>
      </c>
    </row>
    <row r="80" spans="2:273" x14ac:dyDescent="0.25">
      <c r="B80" s="2">
        <v>53</v>
      </c>
      <c r="C80" s="37">
        <v>150.703</v>
      </c>
      <c r="D80" s="37">
        <v>157.19300000000001</v>
      </c>
      <c r="E80" s="37">
        <v>170.69499999999999</v>
      </c>
      <c r="F80" s="37">
        <v>154.74100000000001</v>
      </c>
      <c r="G80" s="37">
        <v>149.07400000000001</v>
      </c>
      <c r="H80" s="37">
        <v>141.71899999999999</v>
      </c>
      <c r="I80" s="37">
        <v>139.364</v>
      </c>
      <c r="J80" s="37">
        <v>136.357</v>
      </c>
      <c r="K80" s="37">
        <v>156.172</v>
      </c>
      <c r="L80" s="37">
        <v>148.86000000000001</v>
      </c>
      <c r="M80" s="37">
        <v>160.57599999999999</v>
      </c>
      <c r="N80" s="37">
        <v>153.85</v>
      </c>
      <c r="O80" s="37">
        <v>148.5</v>
      </c>
      <c r="P80" s="37">
        <v>148.6</v>
      </c>
      <c r="Q80" s="37">
        <v>114.367</v>
      </c>
      <c r="S80" s="4">
        <f t="shared" si="8"/>
        <v>151.90763569909291</v>
      </c>
      <c r="T80" s="4">
        <f t="shared" si="9"/>
        <v>155.84728917359374</v>
      </c>
      <c r="U80" s="4">
        <f t="shared" si="10"/>
        <v>166.07808341780438</v>
      </c>
      <c r="V80" s="4">
        <f t="shared" si="11"/>
        <v>155.93021472517592</v>
      </c>
      <c r="W80" s="4">
        <f t="shared" si="12"/>
        <v>152.11670363958086</v>
      </c>
      <c r="X80" s="4">
        <f t="shared" si="13"/>
        <v>140.89923053310122</v>
      </c>
      <c r="Y80" s="4">
        <f t="shared" si="14"/>
        <v>139.21058216970334</v>
      </c>
      <c r="Z80" s="4">
        <f t="shared" si="15"/>
        <v>135.26805714874763</v>
      </c>
      <c r="AA80" s="4">
        <f t="shared" si="16"/>
        <v>153.83739412014575</v>
      </c>
      <c r="AB80" s="4">
        <f t="shared" si="17"/>
        <v>149.30103364505101</v>
      </c>
      <c r="AC80" s="4">
        <f t="shared" si="18"/>
        <v>144.9644420243396</v>
      </c>
      <c r="AD80" s="4">
        <f t="shared" si="19"/>
        <v>150.71414333438048</v>
      </c>
      <c r="AE80" s="4">
        <f t="shared" si="20"/>
        <v>150.24810183517127</v>
      </c>
      <c r="AF80" s="4">
        <f t="shared" si="21"/>
        <v>147.23654547709987</v>
      </c>
      <c r="AG80" s="4">
        <f t="shared" si="22"/>
        <v>117.93315778444678</v>
      </c>
      <c r="AI80" s="4">
        <f t="shared" si="23"/>
        <v>-1.2046356990929041</v>
      </c>
      <c r="AJ80" s="4">
        <f t="shared" si="24"/>
        <v>1.3457108264062754</v>
      </c>
      <c r="AK80" s="4">
        <f t="shared" si="25"/>
        <v>4.6169165821956142</v>
      </c>
      <c r="AL80" s="4">
        <f t="shared" si="26"/>
        <v>-1.1892147251759013</v>
      </c>
      <c r="AM80" s="4">
        <f t="shared" si="27"/>
        <v>-3.04270363958085</v>
      </c>
      <c r="AN80" s="4">
        <f t="shared" si="28"/>
        <v>0.8197694668987765</v>
      </c>
      <c r="AO80" s="4">
        <f t="shared" si="29"/>
        <v>0.1534178302966609</v>
      </c>
      <c r="AP80" s="4">
        <f t="shared" si="30"/>
        <v>1.0889428512523693</v>
      </c>
      <c r="AQ80" s="4">
        <f t="shared" si="31"/>
        <v>2.3346058798542515</v>
      </c>
      <c r="AR80" s="4">
        <f t="shared" si="32"/>
        <v>-0.44103364505099307</v>
      </c>
      <c r="AS80" s="4">
        <f t="shared" si="33"/>
        <v>15.611557975660389</v>
      </c>
      <c r="AT80" s="4">
        <f t="shared" si="34"/>
        <v>3.1358566656195137</v>
      </c>
      <c r="AU80" s="4">
        <f t="shared" si="35"/>
        <v>-1.7481018351712692</v>
      </c>
      <c r="AV80" s="4">
        <f t="shared" si="224"/>
        <v>1.3634545229001276</v>
      </c>
      <c r="AW80" s="4">
        <f t="shared" si="224"/>
        <v>-3.5661577844467729</v>
      </c>
      <c r="AY80" s="2">
        <f t="shared" si="96"/>
        <v>91.789660393565427</v>
      </c>
      <c r="AZ80" s="2">
        <f t="shared" si="147"/>
        <v>92.768550243554415</v>
      </c>
      <c r="BA80" s="2">
        <f t="shared" si="148"/>
        <v>95.04481813268103</v>
      </c>
      <c r="BB80" s="2">
        <f t="shared" si="149"/>
        <v>93.179061456382158</v>
      </c>
      <c r="BC80" s="2">
        <f t="shared" si="150"/>
        <v>90.386460164456409</v>
      </c>
      <c r="BD80" s="2">
        <f t="shared" si="151"/>
        <v>93.21548288519547</v>
      </c>
      <c r="BE80" s="2">
        <f t="shared" si="152"/>
        <v>100.25043794507208</v>
      </c>
      <c r="BF80" s="2">
        <f t="shared" si="153"/>
        <v>105.16645185310983</v>
      </c>
      <c r="BG80" s="2">
        <f t="shared" si="154"/>
        <v>109.08947405831533</v>
      </c>
      <c r="BH80" s="2">
        <f t="shared" si="155"/>
        <v>102.41187693784713</v>
      </c>
      <c r="BI80" s="2">
        <f t="shared" si="156"/>
        <v>100.78829260823146</v>
      </c>
      <c r="BJ80" s="2">
        <f t="shared" si="157"/>
        <v>91.260536199321379</v>
      </c>
      <c r="BK80" s="2">
        <f t="shared" si="158"/>
        <v>93.935367297765481</v>
      </c>
      <c r="BL80" s="2">
        <f t="shared" si="159"/>
        <v>92.215988804540771</v>
      </c>
      <c r="BM80" s="2">
        <f t="shared" si="160"/>
        <v>90.116225719220424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99.279912195121966</v>
      </c>
      <c r="DL80" s="2">
        <f t="shared" si="225"/>
        <v>106.70960735218651</v>
      </c>
      <c r="DM80" s="2">
        <f t="shared" si="225"/>
        <v>106.2554303835699</v>
      </c>
      <c r="DN80" s="2">
        <f t="shared" si="225"/>
        <v>104.86398602251408</v>
      </c>
      <c r="DO80" s="2">
        <f t="shared" si="225"/>
        <v>100.3955193379791</v>
      </c>
      <c r="DP80" s="2">
        <f t="shared" si="225"/>
        <v>100.28096047460143</v>
      </c>
      <c r="DQ80" s="2">
        <f t="shared" si="225"/>
        <v>101.80446896551723</v>
      </c>
      <c r="DR80" s="2">
        <f t="shared" si="225"/>
        <v>103.56894461538459</v>
      </c>
      <c r="DS80" s="2">
        <f t="shared" si="225"/>
        <v>108.91011133004926</v>
      </c>
      <c r="DT80" s="2">
        <f t="shared" si="225"/>
        <v>105.05670443349752</v>
      </c>
      <c r="DU80" s="2">
        <f t="shared" si="225"/>
        <v>108.79046635472366</v>
      </c>
      <c r="DV80" s="2">
        <f t="shared" si="225"/>
        <v>95.730852551116897</v>
      </c>
      <c r="DW80" s="2">
        <f t="shared" si="225"/>
        <v>108.43012157598498</v>
      </c>
      <c r="DX80" s="2">
        <f t="shared" si="225"/>
        <v>102.89093193277314</v>
      </c>
      <c r="DY80" s="2">
        <f t="shared" si="225"/>
        <v>94.619859770114928</v>
      </c>
      <c r="EA80" s="2">
        <f t="shared" si="71"/>
        <v>89.1667573961128</v>
      </c>
      <c r="EB80" s="2">
        <f t="shared" si="72"/>
        <v>86.34855230338809</v>
      </c>
      <c r="EC80" s="2">
        <f t="shared" si="73"/>
        <v>90.455976208317736</v>
      </c>
      <c r="ED80" s="2">
        <f t="shared" si="74"/>
        <v>87.412278004214912</v>
      </c>
      <c r="EE80" s="2">
        <f t="shared" si="75"/>
        <v>85.70353414550415</v>
      </c>
      <c r="EF80" s="2">
        <f t="shared" si="76"/>
        <v>88.382626783445119</v>
      </c>
      <c r="EG80" s="2">
        <f t="shared" si="77"/>
        <v>99.137063735083103</v>
      </c>
      <c r="EH80" s="2">
        <f t="shared" si="78"/>
        <v>106.38416123709757</v>
      </c>
      <c r="EI80" s="2">
        <f t="shared" si="79"/>
        <v>109.20970422269019</v>
      </c>
      <c r="EJ80" s="2">
        <f t="shared" si="80"/>
        <v>100.65758330137425</v>
      </c>
      <c r="EK80" s="2">
        <f t="shared" si="81"/>
        <v>95.661528155985124</v>
      </c>
      <c r="EL80" s="2">
        <f t="shared" si="82"/>
        <v>89.177249670284652</v>
      </c>
      <c r="EM80" s="2">
        <f t="shared" si="83"/>
        <v>86.38357665259278</v>
      </c>
      <c r="EN80" s="2">
        <f t="shared" si="84"/>
        <v>86.402934887612204</v>
      </c>
      <c r="EO80" s="2">
        <f t="shared" si="85"/>
        <v>86.949957738365072</v>
      </c>
      <c r="EQ80" s="2">
        <f t="shared" si="86"/>
        <v>88.889162777863262</v>
      </c>
      <c r="ER80" s="2">
        <f t="shared" si="226"/>
        <v>86.401704262244778</v>
      </c>
      <c r="ES80" s="2">
        <f t="shared" si="226"/>
        <v>89.134899594834451</v>
      </c>
      <c r="ET80" s="2">
        <f t="shared" si="226"/>
        <v>87.754767096639554</v>
      </c>
      <c r="EU80" s="2">
        <f t="shared" si="226"/>
        <v>85.667158973146314</v>
      </c>
      <c r="EV80" s="2">
        <f t="shared" si="226"/>
        <v>88.446638863645987</v>
      </c>
      <c r="EW80" s="2">
        <f t="shared" si="226"/>
        <v>95.758033522480574</v>
      </c>
      <c r="EX80" s="2">
        <f t="shared" si="226"/>
        <v>102.73169575882983</v>
      </c>
      <c r="EY80" s="2">
        <f t="shared" si="226"/>
        <v>103.92027274452607</v>
      </c>
      <c r="EZ80" s="2">
        <f t="shared" si="226"/>
        <v>98.180346254322814</v>
      </c>
      <c r="FA80" s="2">
        <f t="shared" si="226"/>
        <v>94.255259483266542</v>
      </c>
      <c r="FB80" s="2">
        <f t="shared" si="226"/>
        <v>88.633255331619523</v>
      </c>
      <c r="FC80" s="2">
        <f t="shared" si="226"/>
        <v>85.627233883917867</v>
      </c>
      <c r="FD80" s="2">
        <f t="shared" si="226"/>
        <v>86.04622431895281</v>
      </c>
      <c r="FE80" s="2">
        <f t="shared" si="226"/>
        <v>87.403456323511605</v>
      </c>
      <c r="FG80" s="2">
        <f t="shared" si="88"/>
        <v>0.74064247940646577</v>
      </c>
      <c r="FH80" s="2">
        <f t="shared" si="227"/>
        <v>0.68469253473246561</v>
      </c>
      <c r="FI80" s="2">
        <f t="shared" si="227"/>
        <v>0.70954657483630335</v>
      </c>
      <c r="FJ80" s="2">
        <f t="shared" si="227"/>
        <v>0.66955965868254952</v>
      </c>
      <c r="FK80" s="2">
        <f t="shared" si="227"/>
        <v>0.6812596025177724</v>
      </c>
      <c r="FL80" s="2">
        <f t="shared" si="227"/>
        <v>0.59382124995967145</v>
      </c>
      <c r="FM80" s="2">
        <f t="shared" si="227"/>
        <v>0.58243957711556993</v>
      </c>
      <c r="FN80" s="2">
        <f t="shared" si="227"/>
        <v>0.56763109434523684</v>
      </c>
      <c r="FO80" s="2">
        <f t="shared" si="227"/>
        <v>0.60198620782436718</v>
      </c>
      <c r="FP80" s="2">
        <f t="shared" si="227"/>
        <v>0.60113642642657839</v>
      </c>
      <c r="FQ80" s="2">
        <f t="shared" si="227"/>
        <v>0.60949489328209905</v>
      </c>
      <c r="FR80" s="2">
        <f t="shared" si="227"/>
        <v>0.68210767678134399</v>
      </c>
      <c r="FS80" s="2">
        <f t="shared" si="227"/>
        <v>0.65745865822407323</v>
      </c>
      <c r="FT80" s="2">
        <f t="shared" si="227"/>
        <v>0.64743599623332471</v>
      </c>
      <c r="FU80" s="2">
        <f t="shared" si="227"/>
        <v>0.58718529018812327</v>
      </c>
      <c r="FW80" s="2">
        <f t="shared" si="112"/>
        <v>7.1170677279048435E-5</v>
      </c>
      <c r="FX80" s="2">
        <f t="shared" si="164"/>
        <v>9.9385931804610872E-5</v>
      </c>
      <c r="FY80" s="2">
        <f t="shared" si="165"/>
        <v>1.2388119954142597E-4</v>
      </c>
      <c r="FZ80" s="2">
        <f t="shared" si="166"/>
        <v>1.0247925773860539E-4</v>
      </c>
      <c r="GA80" s="2">
        <f t="shared" si="167"/>
        <v>8.7452511994751773E-5</v>
      </c>
      <c r="GB80" s="2">
        <f t="shared" si="168"/>
        <v>9.0537813146759877E-5</v>
      </c>
      <c r="GC80" s="2">
        <f t="shared" si="169"/>
        <v>1.268547507025296E-4</v>
      </c>
      <c r="GD80" s="2">
        <f t="shared" si="170"/>
        <v>1.3614203325218284E-4</v>
      </c>
      <c r="GE80" s="2">
        <f t="shared" si="171"/>
        <v>1.8679910498039203E-4</v>
      </c>
      <c r="GF80" s="2">
        <f t="shared" si="172"/>
        <v>1.4352234421870816E-4</v>
      </c>
      <c r="GG80" s="2">
        <f t="shared" si="173"/>
        <v>1.0877021422618535E-4</v>
      </c>
      <c r="GH80" s="2">
        <f t="shared" si="174"/>
        <v>9.8376397863665863E-5</v>
      </c>
      <c r="GI80" s="2">
        <f t="shared" si="175"/>
        <v>8.2547770510168561E-5</v>
      </c>
      <c r="GJ80" s="2">
        <f t="shared" si="176"/>
        <v>5.7008141223247581E-5</v>
      </c>
      <c r="GK80" s="2">
        <f t="shared" si="177"/>
        <v>4.3218068709266858E-5</v>
      </c>
      <c r="GM80" s="86">
        <f t="shared" si="113"/>
        <v>0.18684560663963162</v>
      </c>
      <c r="GN80" s="86">
        <f t="shared" si="178"/>
        <v>0.16114266719314727</v>
      </c>
      <c r="GO80" s="86">
        <f t="shared" si="179"/>
        <v>0.17825091651254554</v>
      </c>
      <c r="GP80" s="86">
        <f t="shared" si="180"/>
        <v>0.13893114159566736</v>
      </c>
      <c r="GQ80" s="86">
        <f t="shared" si="181"/>
        <v>0.15746742841187478</v>
      </c>
      <c r="GR80" s="86">
        <f t="shared" si="182"/>
        <v>7.0289761019912023E-2</v>
      </c>
      <c r="GS80" s="86">
        <f t="shared" si="183"/>
        <v>6.3484533353108608E-2</v>
      </c>
      <c r="GT80" s="86">
        <f t="shared" si="184"/>
        <v>4.5515791213565616E-2</v>
      </c>
      <c r="GU80" s="86">
        <f t="shared" si="185"/>
        <v>7.7418471865487989E-2</v>
      </c>
      <c r="GV80" s="86">
        <f t="shared" si="186"/>
        <v>7.5073132652293997E-2</v>
      </c>
      <c r="GW80" s="86">
        <f t="shared" si="187"/>
        <v>8.5085470379725997E-2</v>
      </c>
      <c r="GX80" s="86">
        <f t="shared" si="188"/>
        <v>0.15923834406192813</v>
      </c>
      <c r="GY80" s="86">
        <f t="shared" si="189"/>
        <v>0.12729712083220152</v>
      </c>
      <c r="GZ80" s="86">
        <f t="shared" si="190"/>
        <v>0.13615939107251096</v>
      </c>
      <c r="HA80" s="86">
        <f t="shared" si="191"/>
        <v>7.0328994132690087E-2</v>
      </c>
      <c r="HC80" s="86">
        <f t="shared" si="145"/>
        <v>3.1731117411636632E-6</v>
      </c>
      <c r="HD80" s="86">
        <f t="shared" si="192"/>
        <v>1.7633336094597447E-7</v>
      </c>
      <c r="HE80" s="86">
        <f t="shared" si="193"/>
        <v>2.5878043643646462E-8</v>
      </c>
      <c r="HF80" s="86">
        <f t="shared" si="194"/>
        <v>2.5166289370384444E-7</v>
      </c>
      <c r="HG80" s="86">
        <f t="shared" si="195"/>
        <v>1.9417364379152199E-6</v>
      </c>
      <c r="HH80" s="86">
        <f t="shared" si="196"/>
        <v>1.7028654294021136E-8</v>
      </c>
      <c r="HI80" s="86">
        <f t="shared" si="197"/>
        <v>3.7746220264575469E-8</v>
      </c>
      <c r="HJ80" s="86">
        <f t="shared" si="198"/>
        <v>2.3050665080758194E-8</v>
      </c>
      <c r="HK80" s="86">
        <f t="shared" si="199"/>
        <v>3.1283392903563002E-8</v>
      </c>
      <c r="HL80" s="86">
        <f t="shared" si="200"/>
        <v>9.9981820330405795E-9</v>
      </c>
      <c r="HM80" s="86">
        <f t="shared" si="201"/>
        <v>3.9652677619361422E-9</v>
      </c>
      <c r="HN80" s="86">
        <f t="shared" si="202"/>
        <v>2.1612978922816045E-8</v>
      </c>
      <c r="HO80" s="86">
        <f t="shared" si="203"/>
        <v>8.0687302316409644E-8</v>
      </c>
      <c r="HP80" s="86">
        <f t="shared" si="204"/>
        <v>5.4503021301917933E-9</v>
      </c>
      <c r="HQ80" s="86">
        <f t="shared" si="205"/>
        <v>1.092729541245105E-11</v>
      </c>
      <c r="HS80" s="86">
        <f t="shared" si="114"/>
        <v>1.3504581742007469E-55</v>
      </c>
      <c r="HT80" s="86">
        <f t="shared" si="206"/>
        <v>9.7192342726748638E-76</v>
      </c>
      <c r="HU80" s="86">
        <f t="shared" si="207"/>
        <v>4.718880441611222E-77</v>
      </c>
      <c r="HV80" s="86">
        <f t="shared" si="208"/>
        <v>1.5126829442146991E-71</v>
      </c>
      <c r="HW80" s="86">
        <f t="shared" si="209"/>
        <v>5.6841421176754213E-66</v>
      </c>
      <c r="HX80" s="86">
        <f t="shared" si="210"/>
        <v>1.484663557661909E-84</v>
      </c>
      <c r="HY80" s="86">
        <f t="shared" si="211"/>
        <v>3.2010726389028817E-80</v>
      </c>
      <c r="HZ80" s="86">
        <f t="shared" si="212"/>
        <v>1.8094889815328818E-81</v>
      </c>
      <c r="IA80" s="86">
        <f t="shared" si="213"/>
        <v>2.8026470365513511E-83</v>
      </c>
      <c r="IB80" s="86">
        <f t="shared" si="214"/>
        <v>7.5416614707157457E-91</v>
      </c>
      <c r="IC80" s="86">
        <f t="shared" si="215"/>
        <v>1.6245568081435335E-92</v>
      </c>
      <c r="ID80" s="86">
        <f t="shared" si="216"/>
        <v>2.4893606474229357E-87</v>
      </c>
      <c r="IE80" s="86">
        <f t="shared" si="217"/>
        <v>1.522161226055202E-76</v>
      </c>
      <c r="IF80" s="86">
        <f t="shared" si="218"/>
        <v>4.6072936764087953E-52</v>
      </c>
      <c r="IG80" s="86">
        <f t="shared" si="219"/>
        <v>2.9766772743090032E-40</v>
      </c>
      <c r="II80" s="86">
        <f t="shared" si="115"/>
        <v>1.2451504724744305E-207</v>
      </c>
      <c r="IJ80" s="86">
        <f t="shared" si="116"/>
        <v>2.2101716088997864E-280</v>
      </c>
      <c r="IK80" s="86">
        <f t="shared" si="117"/>
        <v>1.410698733241659E-290</v>
      </c>
      <c r="IL80" s="86">
        <f t="shared" si="118"/>
        <v>2.2550926987519355E-270</v>
      </c>
      <c r="IM80" s="86">
        <f t="shared" si="119"/>
        <v>2.2330519745139427E-257</v>
      </c>
      <c r="IN80" s="86">
        <f t="shared" si="120"/>
        <v>0</v>
      </c>
      <c r="IO80" s="86">
        <f t="shared" si="121"/>
        <v>9.1082237220664798E-307</v>
      </c>
      <c r="IP80" s="86">
        <f t="shared" si="122"/>
        <v>0</v>
      </c>
      <c r="IQ80" s="86">
        <f t="shared" si="123"/>
        <v>0</v>
      </c>
      <c r="IR80" s="86">
        <f t="shared" si="124"/>
        <v>0</v>
      </c>
      <c r="IS80" s="86">
        <f t="shared" si="125"/>
        <v>0</v>
      </c>
      <c r="IT80" s="86">
        <f t="shared" si="126"/>
        <v>0</v>
      </c>
      <c r="IU80" s="86">
        <f t="shared" si="127"/>
        <v>3.8167953180407367E-291</v>
      </c>
      <c r="IV80" s="86">
        <f t="shared" si="128"/>
        <v>1.3409539345428372E-123</v>
      </c>
      <c r="IW80" s="86">
        <f t="shared" si="129"/>
        <v>8.2975462210710702E-91</v>
      </c>
      <c r="IY80" s="86">
        <f t="shared" si="130"/>
        <v>0.18684877975137279</v>
      </c>
      <c r="IZ80" s="86">
        <f t="shared" si="131"/>
        <v>0.16114284352650821</v>
      </c>
      <c r="JA80" s="86">
        <f t="shared" si="132"/>
        <v>0.1782509423905892</v>
      </c>
      <c r="JB80" s="86">
        <f t="shared" si="133"/>
        <v>0.13893139325856105</v>
      </c>
      <c r="JC80" s="86">
        <f t="shared" si="134"/>
        <v>0.15746937014831269</v>
      </c>
      <c r="JD80" s="86">
        <f t="shared" si="135"/>
        <v>7.0289778048566315E-2</v>
      </c>
      <c r="JE80" s="86">
        <f t="shared" si="136"/>
        <v>6.3484571099328868E-2</v>
      </c>
      <c r="JF80" s="86">
        <f t="shared" si="137"/>
        <v>4.5515814264230695E-2</v>
      </c>
      <c r="JG80" s="86">
        <f t="shared" si="138"/>
        <v>7.7418503148880893E-2</v>
      </c>
      <c r="JH80" s="86">
        <f t="shared" si="139"/>
        <v>7.507314265047603E-2</v>
      </c>
      <c r="JI80" s="86">
        <f t="shared" si="140"/>
        <v>8.5085474344993764E-2</v>
      </c>
      <c r="JJ80" s="86">
        <f t="shared" si="141"/>
        <v>0.15923836567490707</v>
      </c>
      <c r="JK80" s="86">
        <f t="shared" si="142"/>
        <v>0.12729720151950383</v>
      </c>
      <c r="JL80" s="86">
        <f t="shared" si="143"/>
        <v>0.13615939652281309</v>
      </c>
      <c r="JM80" s="86">
        <f t="shared" si="144"/>
        <v>7.0328994143617388E-2</v>
      </c>
    </row>
    <row r="81" spans="2:273" x14ac:dyDescent="0.25">
      <c r="B81" s="2">
        <v>54</v>
      </c>
      <c r="C81" s="37">
        <v>162.56200000000001</v>
      </c>
      <c r="D81" s="37">
        <v>171.22800000000001</v>
      </c>
      <c r="E81" s="37">
        <v>186.03399999999999</v>
      </c>
      <c r="F81" s="37">
        <v>171.77600000000001</v>
      </c>
      <c r="G81" s="37">
        <v>164.42599999999999</v>
      </c>
      <c r="H81" s="37">
        <v>158.982</v>
      </c>
      <c r="I81" s="37">
        <v>154.80000000000001</v>
      </c>
      <c r="J81" s="37">
        <v>151.786</v>
      </c>
      <c r="K81" s="37">
        <v>171.72399999999999</v>
      </c>
      <c r="L81" s="37">
        <v>167.19300000000001</v>
      </c>
      <c r="M81" s="37">
        <v>178.797</v>
      </c>
      <c r="N81" s="37">
        <v>170.31700000000001</v>
      </c>
      <c r="O81" s="37">
        <v>166.667</v>
      </c>
      <c r="P81" s="37">
        <v>166.21700000000001</v>
      </c>
      <c r="Q81" s="37">
        <v>127.533</v>
      </c>
      <c r="S81" s="4">
        <f t="shared" si="8"/>
        <v>160.15209162345371</v>
      </c>
      <c r="T81" s="4">
        <f t="shared" si="9"/>
        <v>167.50813064284191</v>
      </c>
      <c r="U81" s="4">
        <f t="shared" si="10"/>
        <v>177.53697720648907</v>
      </c>
      <c r="V81" s="4">
        <f t="shared" si="11"/>
        <v>168.58522981694844</v>
      </c>
      <c r="W81" s="4">
        <f t="shared" si="12"/>
        <v>163.84133297014509</v>
      </c>
      <c r="X81" s="4">
        <f t="shared" si="13"/>
        <v>155.52396648359422</v>
      </c>
      <c r="Y81" s="4">
        <f t="shared" si="14"/>
        <v>152.73637960343265</v>
      </c>
      <c r="Z81" s="4">
        <f t="shared" si="15"/>
        <v>147.12911173170528</v>
      </c>
      <c r="AA81" s="4">
        <f t="shared" si="16"/>
        <v>166.7492482564829</v>
      </c>
      <c r="AB81" s="4">
        <f t="shared" si="17"/>
        <v>162.9169115387877</v>
      </c>
      <c r="AC81" s="4">
        <f t="shared" si="18"/>
        <v>157.96378769231899</v>
      </c>
      <c r="AD81" s="4">
        <f t="shared" si="19"/>
        <v>161.95852615783022</v>
      </c>
      <c r="AE81" s="4">
        <f t="shared" si="20"/>
        <v>162.33845252323354</v>
      </c>
      <c r="AF81" s="4">
        <f t="shared" si="21"/>
        <v>160.18817519861122</v>
      </c>
      <c r="AG81" s="4">
        <f t="shared" si="22"/>
        <v>127.85217538271701</v>
      </c>
      <c r="AI81" s="4">
        <f t="shared" si="23"/>
        <v>2.4099083765462979</v>
      </c>
      <c r="AJ81" s="4">
        <f t="shared" si="24"/>
        <v>3.7198693571581032</v>
      </c>
      <c r="AK81" s="4">
        <f t="shared" si="25"/>
        <v>8.4970227935109222</v>
      </c>
      <c r="AL81" s="4">
        <f t="shared" si="26"/>
        <v>3.1907701830515691</v>
      </c>
      <c r="AM81" s="4">
        <f t="shared" si="27"/>
        <v>0.5846670298548986</v>
      </c>
      <c r="AN81" s="4">
        <f t="shared" si="28"/>
        <v>3.4580335164057772</v>
      </c>
      <c r="AO81" s="4">
        <f t="shared" si="29"/>
        <v>2.0636203965673587</v>
      </c>
      <c r="AP81" s="4">
        <f t="shared" si="30"/>
        <v>4.6568882682947219</v>
      </c>
      <c r="AQ81" s="4">
        <f t="shared" si="31"/>
        <v>4.9747517435170892</v>
      </c>
      <c r="AR81" s="4">
        <f t="shared" si="32"/>
        <v>4.2760884612123107</v>
      </c>
      <c r="AS81" s="4">
        <f t="shared" si="33"/>
        <v>20.833212307681009</v>
      </c>
      <c r="AT81" s="4">
        <f t="shared" si="34"/>
        <v>8.3584738421697864</v>
      </c>
      <c r="AU81" s="4">
        <f t="shared" si="35"/>
        <v>4.3285474767664596</v>
      </c>
      <c r="AV81" s="4">
        <f t="shared" si="224"/>
        <v>6.0288248013887937</v>
      </c>
      <c r="AW81" s="4">
        <f t="shared" si="224"/>
        <v>-0.31917538271700607</v>
      </c>
      <c r="AY81" s="2">
        <f t="shared" si="96"/>
        <v>91.593848778503471</v>
      </c>
      <c r="AZ81" s="2">
        <f t="shared" si="147"/>
        <v>92.449896801003533</v>
      </c>
      <c r="BA81" s="2">
        <f t="shared" si="148"/>
        <v>94.752866082021754</v>
      </c>
      <c r="BB81" s="2">
        <f t="shared" si="149"/>
        <v>92.873081342180598</v>
      </c>
      <c r="BC81" s="2">
        <f t="shared" si="150"/>
        <v>90.135530903400593</v>
      </c>
      <c r="BD81" s="2">
        <f t="shared" si="151"/>
        <v>92.960634863843779</v>
      </c>
      <c r="BE81" s="2">
        <f t="shared" si="152"/>
        <v>100.13418624578223</v>
      </c>
      <c r="BF81" s="2">
        <f t="shared" si="153"/>
        <v>105.1307011526535</v>
      </c>
      <c r="BG81" s="2">
        <f t="shared" si="154"/>
        <v>108.83803515779697</v>
      </c>
      <c r="BH81" s="2">
        <f t="shared" si="155"/>
        <v>102.15512716987485</v>
      </c>
      <c r="BI81" s="2">
        <f t="shared" si="156"/>
        <v>100.43101384556583</v>
      </c>
      <c r="BJ81" s="2">
        <f t="shared" si="157"/>
        <v>91.006016696935404</v>
      </c>
      <c r="BK81" s="2">
        <f t="shared" si="158"/>
        <v>93.53083140316069</v>
      </c>
      <c r="BL81" s="2">
        <f t="shared" si="159"/>
        <v>91.889949635714956</v>
      </c>
      <c r="BM81" s="2">
        <f t="shared" si="160"/>
        <v>89.919756826833421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99.548590243902453</v>
      </c>
      <c r="DL81" s="2">
        <f t="shared" si="225"/>
        <v>107.19820098317264</v>
      </c>
      <c r="DM81" s="2">
        <f t="shared" si="225"/>
        <v>106.66674252491693</v>
      </c>
      <c r="DN81" s="2">
        <f t="shared" si="225"/>
        <v>105.25216360225141</v>
      </c>
      <c r="DO81" s="2">
        <f t="shared" si="225"/>
        <v>100.72626306620209</v>
      </c>
      <c r="DP81" s="2">
        <f t="shared" si="225"/>
        <v>100.49773622543569</v>
      </c>
      <c r="DQ81" s="2">
        <f t="shared" si="225"/>
        <v>102.08013793103447</v>
      </c>
      <c r="DR81" s="2">
        <f t="shared" si="225"/>
        <v>103.83066153846153</v>
      </c>
      <c r="DS81" s="2">
        <f t="shared" si="225"/>
        <v>108.90716256157636</v>
      </c>
      <c r="DT81" s="2">
        <f t="shared" si="225"/>
        <v>105.14988669950738</v>
      </c>
      <c r="DU81" s="2">
        <f t="shared" si="225"/>
        <v>109.03027818627447</v>
      </c>
      <c r="DV81" s="2">
        <f t="shared" si="225"/>
        <v>95.729568295383984</v>
      </c>
      <c r="DW81" s="2">
        <f t="shared" si="225"/>
        <v>108.75630872420263</v>
      </c>
      <c r="DX81" s="2">
        <f t="shared" si="225"/>
        <v>103.06948235294121</v>
      </c>
      <c r="DY81" s="2">
        <f t="shared" si="225"/>
        <v>94.701418390804591</v>
      </c>
      <c r="EA81" s="2">
        <f t="shared" si="71"/>
        <v>89.053393871029712</v>
      </c>
      <c r="EB81" s="2">
        <f t="shared" si="72"/>
        <v>86.255752566564695</v>
      </c>
      <c r="EC81" s="2">
        <f t="shared" si="73"/>
        <v>90.305272890127412</v>
      </c>
      <c r="ED81" s="2">
        <f t="shared" si="74"/>
        <v>87.301268661070409</v>
      </c>
      <c r="EE81" s="2">
        <f t="shared" si="75"/>
        <v>85.616451335919962</v>
      </c>
      <c r="EF81" s="2">
        <f t="shared" si="76"/>
        <v>88.258806650688712</v>
      </c>
      <c r="EG81" s="2">
        <f t="shared" si="77"/>
        <v>98.86261793484519</v>
      </c>
      <c r="EH81" s="2">
        <f t="shared" si="78"/>
        <v>106.03472786922988</v>
      </c>
      <c r="EI81" s="2">
        <f t="shared" si="79"/>
        <v>108.79805668502618</v>
      </c>
      <c r="EJ81" s="2">
        <f t="shared" si="80"/>
        <v>100.34351200063918</v>
      </c>
      <c r="EK81" s="2">
        <f t="shared" si="81"/>
        <v>95.406484523347899</v>
      </c>
      <c r="EL81" s="2">
        <f t="shared" si="82"/>
        <v>88.998412890607455</v>
      </c>
      <c r="EM81" s="2">
        <f t="shared" si="83"/>
        <v>86.296315102634836</v>
      </c>
      <c r="EN81" s="2">
        <f t="shared" si="84"/>
        <v>86.337786543857646</v>
      </c>
      <c r="EO81" s="2">
        <f t="shared" si="85"/>
        <v>86.85381627768497</v>
      </c>
      <c r="EQ81" s="2">
        <f t="shared" si="86"/>
        <v>88.780276125382727</v>
      </c>
      <c r="ER81" s="2">
        <f t="shared" si="226"/>
        <v>86.308021927395714</v>
      </c>
      <c r="ES81" s="2">
        <f t="shared" si="226"/>
        <v>89.008010209207626</v>
      </c>
      <c r="ET81" s="2">
        <f t="shared" si="226"/>
        <v>87.637934393654788</v>
      </c>
      <c r="EU81" s="2">
        <f t="shared" si="226"/>
        <v>85.580701300419236</v>
      </c>
      <c r="EV81" s="2">
        <f t="shared" si="226"/>
        <v>88.321789980760286</v>
      </c>
      <c r="EW81" s="2">
        <f t="shared" si="226"/>
        <v>95.5420464433831</v>
      </c>
      <c r="EX81" s="2">
        <f t="shared" si="226"/>
        <v>102.44558157211057</v>
      </c>
      <c r="EY81" s="2">
        <f t="shared" si="226"/>
        <v>103.60556857446514</v>
      </c>
      <c r="EZ81" s="2">
        <f t="shared" si="226"/>
        <v>97.909937706790487</v>
      </c>
      <c r="FA81" s="2">
        <f t="shared" si="226"/>
        <v>94.025067116103884</v>
      </c>
      <c r="FB81" s="2">
        <f t="shared" si="226"/>
        <v>88.464411197943434</v>
      </c>
      <c r="FC81" s="2">
        <f t="shared" si="226"/>
        <v>85.552389840329127</v>
      </c>
      <c r="FD81" s="2">
        <f t="shared" si="226"/>
        <v>85.987374608504936</v>
      </c>
      <c r="FE81" s="2">
        <f t="shared" si="226"/>
        <v>87.298437938671213</v>
      </c>
      <c r="FG81" s="2">
        <f t="shared" si="88"/>
        <v>0.75793914373917215</v>
      </c>
      <c r="FH81" s="2">
        <f t="shared" si="227"/>
        <v>0.7042304502680069</v>
      </c>
      <c r="FI81" s="2">
        <f t="shared" si="227"/>
        <v>0.72815587473529186</v>
      </c>
      <c r="FJ81" s="2">
        <f t="shared" si="227"/>
        <v>0.68961019103126187</v>
      </c>
      <c r="FK81" s="2">
        <f t="shared" si="227"/>
        <v>0.70091731940924029</v>
      </c>
      <c r="FL81" s="2">
        <f t="shared" si="227"/>
        <v>0.61583062211719131</v>
      </c>
      <c r="FM81" s="2">
        <f t="shared" si="227"/>
        <v>0.60465508323299111</v>
      </c>
      <c r="FN81" s="2">
        <f t="shared" si="227"/>
        <v>0.59007996500332727</v>
      </c>
      <c r="FO81" s="2">
        <f t="shared" si="227"/>
        <v>0.62383341516038349</v>
      </c>
      <c r="FP81" s="2">
        <f t="shared" si="227"/>
        <v>0.62300106693569435</v>
      </c>
      <c r="FQ81" s="2">
        <f t="shared" si="227"/>
        <v>0.63118245927633976</v>
      </c>
      <c r="FR81" s="2">
        <f t="shared" si="227"/>
        <v>0.70173598936307935</v>
      </c>
      <c r="FS81" s="2">
        <f t="shared" si="227"/>
        <v>0.67789021867398669</v>
      </c>
      <c r="FT81" s="2">
        <f t="shared" si="227"/>
        <v>0.66816364230478975</v>
      </c>
      <c r="FU81" s="2">
        <f t="shared" si="227"/>
        <v>0.60931766984896618</v>
      </c>
      <c r="FW81" s="2">
        <f t="shared" si="112"/>
        <v>7.8036560009535593E-5</v>
      </c>
      <c r="FX81" s="2">
        <f t="shared" si="164"/>
        <v>1.0897346232686675E-4</v>
      </c>
      <c r="FY81" s="2">
        <f t="shared" si="165"/>
        <v>1.3583141077467235E-4</v>
      </c>
      <c r="FZ81" s="2">
        <f t="shared" si="166"/>
        <v>1.123651607114095E-4</v>
      </c>
      <c r="GA81" s="2">
        <f t="shared" si="167"/>
        <v>9.588896356002108E-5</v>
      </c>
      <c r="GB81" s="2">
        <f t="shared" si="168"/>
        <v>9.9271870909571381E-5</v>
      </c>
      <c r="GC81" s="2">
        <f t="shared" si="169"/>
        <v>1.3909176591767061E-4</v>
      </c>
      <c r="GD81" s="2">
        <f t="shared" si="170"/>
        <v>1.4927481035412665E-4</v>
      </c>
      <c r="GE81" s="2">
        <f t="shared" si="171"/>
        <v>2.0481745444156407E-4</v>
      </c>
      <c r="GF81" s="2">
        <f t="shared" si="172"/>
        <v>1.5736694207023601E-4</v>
      </c>
      <c r="GG81" s="2">
        <f t="shared" si="173"/>
        <v>1.1926291674926573E-4</v>
      </c>
      <c r="GH81" s="2">
        <f t="shared" si="174"/>
        <v>1.0786655149204005E-4</v>
      </c>
      <c r="GI81" s="2">
        <f t="shared" si="175"/>
        <v>9.0511109668723797E-5</v>
      </c>
      <c r="GJ81" s="2">
        <f t="shared" si="176"/>
        <v>6.2507840058157344E-5</v>
      </c>
      <c r="GK81" s="2">
        <f t="shared" si="177"/>
        <v>4.7387472432262004E-5</v>
      </c>
      <c r="GM81" s="86">
        <f t="shared" si="113"/>
        <v>0.22383605626148947</v>
      </c>
      <c r="GN81" s="86">
        <f t="shared" si="178"/>
        <v>0.20372890494088119</v>
      </c>
      <c r="GO81" s="86">
        <f t="shared" si="179"/>
        <v>0.21975502747632913</v>
      </c>
      <c r="GP81" s="86">
        <f t="shared" si="180"/>
        <v>0.17801885287326469</v>
      </c>
      <c r="GQ81" s="86">
        <f t="shared" si="181"/>
        <v>0.19982498006381488</v>
      </c>
      <c r="GR81" s="86">
        <f t="shared" si="182"/>
        <v>9.9275194363983271E-2</v>
      </c>
      <c r="GS81" s="86">
        <f t="shared" si="183"/>
        <v>9.239554975884097E-2</v>
      </c>
      <c r="GT81" s="86">
        <f t="shared" si="184"/>
        <v>6.8878888251719769E-2</v>
      </c>
      <c r="GU81" s="86">
        <f t="shared" si="185"/>
        <v>0.10856456707196678</v>
      </c>
      <c r="GV81" s="86">
        <f t="shared" si="186"/>
        <v>0.10534431218201729</v>
      </c>
      <c r="GW81" s="86">
        <f t="shared" si="187"/>
        <v>0.11853178242070526</v>
      </c>
      <c r="GX81" s="86">
        <f t="shared" si="188"/>
        <v>0.20200544559892278</v>
      </c>
      <c r="GY81" s="86">
        <f t="shared" si="189"/>
        <v>0.16538513625787774</v>
      </c>
      <c r="GZ81" s="86">
        <f t="shared" si="190"/>
        <v>0.18112096862855639</v>
      </c>
      <c r="HA81" s="86">
        <f t="shared" si="191"/>
        <v>0.1032271734101996</v>
      </c>
      <c r="HC81" s="86">
        <f t="shared" si="145"/>
        <v>5.8454681358042556E-6</v>
      </c>
      <c r="HD81" s="86">
        <f t="shared" si="192"/>
        <v>3.9968935797710618E-7</v>
      </c>
      <c r="HE81" s="86">
        <f t="shared" si="193"/>
        <v>6.407336290311886E-8</v>
      </c>
      <c r="HF81" s="86">
        <f t="shared" si="194"/>
        <v>5.5818460735691287E-7</v>
      </c>
      <c r="HG81" s="86">
        <f t="shared" si="195"/>
        <v>3.9441825597703106E-6</v>
      </c>
      <c r="HH81" s="86">
        <f t="shared" si="196"/>
        <v>4.4177565277192039E-8</v>
      </c>
      <c r="HI81" s="86">
        <f t="shared" si="197"/>
        <v>9.5019046761721146E-8</v>
      </c>
      <c r="HJ81" s="86">
        <f t="shared" si="198"/>
        <v>5.9568551169548323E-8</v>
      </c>
      <c r="HK81" s="86">
        <f t="shared" si="199"/>
        <v>8.298690298651323E-8</v>
      </c>
      <c r="HL81" s="86">
        <f t="shared" si="200"/>
        <v>2.8044907665721009E-8</v>
      </c>
      <c r="HM81" s="86">
        <f t="shared" si="201"/>
        <v>1.125504143699721E-8</v>
      </c>
      <c r="HN81" s="86">
        <f t="shared" si="202"/>
        <v>5.6466441318807421E-8</v>
      </c>
      <c r="HO81" s="86">
        <f t="shared" si="203"/>
        <v>1.8667533395947515E-7</v>
      </c>
      <c r="HP81" s="86">
        <f t="shared" si="204"/>
        <v>1.514613240947247E-8</v>
      </c>
      <c r="HQ81" s="86">
        <f t="shared" si="205"/>
        <v>4.2696798170698793E-11</v>
      </c>
      <c r="HS81" s="86">
        <f t="shared" si="114"/>
        <v>3.5502671454148598E-54</v>
      </c>
      <c r="HT81" s="86">
        <f t="shared" si="206"/>
        <v>9.8235048875642125E-74</v>
      </c>
      <c r="HU81" s="86">
        <f t="shared" si="207"/>
        <v>6.064272291941365E-75</v>
      </c>
      <c r="HV81" s="86">
        <f t="shared" si="208"/>
        <v>1.2527413910365616E-69</v>
      </c>
      <c r="HW81" s="86">
        <f t="shared" si="209"/>
        <v>3.3064659412913871E-64</v>
      </c>
      <c r="HX81" s="86">
        <f t="shared" si="210"/>
        <v>2.9468112492259676E-82</v>
      </c>
      <c r="HY81" s="86">
        <f t="shared" si="211"/>
        <v>5.2877662158486903E-78</v>
      </c>
      <c r="HZ81" s="86">
        <f t="shared" si="212"/>
        <v>3.3338257847371564E-79</v>
      </c>
      <c r="IA81" s="86">
        <f t="shared" si="213"/>
        <v>6.6694766126258223E-81</v>
      </c>
      <c r="IB81" s="86">
        <f t="shared" si="214"/>
        <v>2.6207585352773001E-88</v>
      </c>
      <c r="IC81" s="86">
        <f t="shared" si="215"/>
        <v>5.4824250999037648E-90</v>
      </c>
      <c r="ID81" s="86">
        <f t="shared" si="216"/>
        <v>5.8372524289620268E-85</v>
      </c>
      <c r="IE81" s="86">
        <f t="shared" si="217"/>
        <v>1.5706159548232823E-74</v>
      </c>
      <c r="IF81" s="86">
        <f t="shared" si="218"/>
        <v>9.7331509491360223E-51</v>
      </c>
      <c r="IG81" s="86">
        <f t="shared" si="219"/>
        <v>2.8504912603821832E-39</v>
      </c>
      <c r="II81" s="86">
        <f t="shared" si="115"/>
        <v>1.0977324540317863E-203</v>
      </c>
      <c r="IJ81" s="86">
        <f t="shared" si="116"/>
        <v>7.5410495550810309E-275</v>
      </c>
      <c r="IK81" s="86">
        <f t="shared" si="117"/>
        <v>1.0587436129620636E-284</v>
      </c>
      <c r="IL81" s="86">
        <f t="shared" si="118"/>
        <v>5.069846286695228E-265</v>
      </c>
      <c r="IM81" s="86">
        <f t="shared" si="119"/>
        <v>2.267982992829153E-252</v>
      </c>
      <c r="IN81" s="86">
        <f t="shared" si="120"/>
        <v>0</v>
      </c>
      <c r="IO81" s="86">
        <f t="shared" si="121"/>
        <v>1.515954083429062E-300</v>
      </c>
      <c r="IP81" s="86">
        <f t="shared" si="122"/>
        <v>9.4644326904538208E-304</v>
      </c>
      <c r="IQ81" s="86">
        <f t="shared" si="123"/>
        <v>6.0631572107665E-304</v>
      </c>
      <c r="IR81" s="86">
        <f t="shared" si="124"/>
        <v>0</v>
      </c>
      <c r="IS81" s="86">
        <f t="shared" si="125"/>
        <v>0</v>
      </c>
      <c r="IT81" s="86">
        <f t="shared" si="126"/>
        <v>0</v>
      </c>
      <c r="IU81" s="86">
        <f t="shared" si="127"/>
        <v>1.6430882269932028E-285</v>
      </c>
      <c r="IV81" s="86">
        <f t="shared" si="128"/>
        <v>2.5651610097982403E-121</v>
      </c>
      <c r="IW81" s="86">
        <f t="shared" si="129"/>
        <v>3.4750491824021972E-89</v>
      </c>
      <c r="IY81" s="86">
        <f t="shared" si="130"/>
        <v>0.22384190172962529</v>
      </c>
      <c r="IZ81" s="86">
        <f t="shared" si="131"/>
        <v>0.20372930463023917</v>
      </c>
      <c r="JA81" s="86">
        <f t="shared" si="132"/>
        <v>0.21975509154969203</v>
      </c>
      <c r="JB81" s="86">
        <f t="shared" si="133"/>
        <v>0.17801941105787206</v>
      </c>
      <c r="JC81" s="86">
        <f t="shared" si="134"/>
        <v>0.19982892424637466</v>
      </c>
      <c r="JD81" s="86">
        <f t="shared" si="135"/>
        <v>9.9275238541548544E-2</v>
      </c>
      <c r="JE81" s="86">
        <f t="shared" si="136"/>
        <v>9.2395644777887725E-2</v>
      </c>
      <c r="JF81" s="86">
        <f t="shared" si="137"/>
        <v>6.8878947820270944E-2</v>
      </c>
      <c r="JG81" s="86">
        <f t="shared" si="138"/>
        <v>0.10856465005886977</v>
      </c>
      <c r="JH81" s="86">
        <f t="shared" si="139"/>
        <v>0.10534434022692495</v>
      </c>
      <c r="JI81" s="86">
        <f t="shared" si="140"/>
        <v>0.1185317936757467</v>
      </c>
      <c r="JJ81" s="86">
        <f t="shared" si="141"/>
        <v>0.20200550206536411</v>
      </c>
      <c r="JK81" s="86">
        <f t="shared" si="142"/>
        <v>0.1653853229332117</v>
      </c>
      <c r="JL81" s="86">
        <f t="shared" si="143"/>
        <v>0.1811209837746888</v>
      </c>
      <c r="JM81" s="86">
        <f t="shared" si="144"/>
        <v>0.10322717345289641</v>
      </c>
    </row>
    <row r="82" spans="2:273" x14ac:dyDescent="0.25">
      <c r="B82" s="2">
        <v>55</v>
      </c>
      <c r="C82" s="37">
        <v>174.625</v>
      </c>
      <c r="D82" s="37">
        <v>184.965</v>
      </c>
      <c r="E82" s="37">
        <v>199.84700000000001</v>
      </c>
      <c r="F82" s="37">
        <v>188.017</v>
      </c>
      <c r="G82" s="37">
        <v>178.27799999999999</v>
      </c>
      <c r="H82" s="37">
        <v>177.43899999999999</v>
      </c>
      <c r="I82" s="37">
        <v>172.745</v>
      </c>
      <c r="J82" s="37">
        <v>168.696</v>
      </c>
      <c r="K82" s="37">
        <v>187.03399999999999</v>
      </c>
      <c r="L82" s="37">
        <v>184.14</v>
      </c>
      <c r="M82" s="37">
        <v>195.542</v>
      </c>
      <c r="N82" s="37">
        <v>186.3</v>
      </c>
      <c r="O82" s="37">
        <v>183.6</v>
      </c>
      <c r="P82" s="37">
        <v>181.81700000000001</v>
      </c>
      <c r="Q82" s="37">
        <v>143.167</v>
      </c>
      <c r="S82" s="4">
        <f t="shared" si="8"/>
        <v>168.74351341245148</v>
      </c>
      <c r="T82" s="4">
        <f t="shared" si="9"/>
        <v>179.85068812022092</v>
      </c>
      <c r="U82" s="4">
        <f t="shared" si="10"/>
        <v>189.5740369780639</v>
      </c>
      <c r="V82" s="4">
        <f t="shared" si="11"/>
        <v>182.25489104325672</v>
      </c>
      <c r="W82" s="4">
        <f t="shared" si="12"/>
        <v>176.32221848978898</v>
      </c>
      <c r="X82" s="4">
        <f t="shared" si="13"/>
        <v>171.77427738981564</v>
      </c>
      <c r="Y82" s="4">
        <f t="shared" si="14"/>
        <v>168.18387425902475</v>
      </c>
      <c r="Z82" s="4">
        <f t="shared" si="15"/>
        <v>161.0866884128674</v>
      </c>
      <c r="AA82" s="4">
        <f t="shared" si="16"/>
        <v>180.65309363290407</v>
      </c>
      <c r="AB82" s="4">
        <f t="shared" si="17"/>
        <v>177.65662272765866</v>
      </c>
      <c r="AC82" s="4">
        <f t="shared" si="18"/>
        <v>173.05598169918548</v>
      </c>
      <c r="AD82" s="4">
        <f t="shared" si="19"/>
        <v>173.96660804795209</v>
      </c>
      <c r="AE82" s="4">
        <f t="shared" si="20"/>
        <v>175.58514225766902</v>
      </c>
      <c r="AF82" s="4">
        <f t="shared" si="21"/>
        <v>174.34312273029897</v>
      </c>
      <c r="AG82" s="4">
        <f t="shared" si="22"/>
        <v>139.77246451668356</v>
      </c>
      <c r="AI82" s="4">
        <f t="shared" si="23"/>
        <v>5.8814865875485225</v>
      </c>
      <c r="AJ82" s="4">
        <f t="shared" si="24"/>
        <v>5.1143118797790805</v>
      </c>
      <c r="AK82" s="4">
        <f t="shared" si="25"/>
        <v>10.272963021936107</v>
      </c>
      <c r="AL82" s="4">
        <f t="shared" si="26"/>
        <v>5.7621089567432762</v>
      </c>
      <c r="AM82" s="4">
        <f t="shared" si="27"/>
        <v>1.9557815102110112</v>
      </c>
      <c r="AN82" s="4">
        <f t="shared" si="28"/>
        <v>5.6647226101843557</v>
      </c>
      <c r="AO82" s="4">
        <f t="shared" si="29"/>
        <v>4.5611257409752568</v>
      </c>
      <c r="AP82" s="4">
        <f t="shared" si="30"/>
        <v>7.6093115871325949</v>
      </c>
      <c r="AQ82" s="4">
        <f t="shared" si="31"/>
        <v>6.3809063670959176</v>
      </c>
      <c r="AR82" s="4">
        <f t="shared" si="32"/>
        <v>6.483377272341329</v>
      </c>
      <c r="AS82" s="4">
        <f t="shared" si="33"/>
        <v>22.486018300814521</v>
      </c>
      <c r="AT82" s="4">
        <f t="shared" si="34"/>
        <v>12.333391952047918</v>
      </c>
      <c r="AU82" s="4">
        <f t="shared" si="35"/>
        <v>8.0148577423309746</v>
      </c>
      <c r="AV82" s="4">
        <f t="shared" si="224"/>
        <v>7.4738772697010347</v>
      </c>
      <c r="AW82" s="4">
        <f t="shared" si="224"/>
        <v>3.3945354833164458</v>
      </c>
      <c r="AY82" s="2">
        <f t="shared" si="96"/>
        <v>91.393546797554507</v>
      </c>
      <c r="AZ82" s="2">
        <f t="shared" si="147"/>
        <v>92.124042742439599</v>
      </c>
      <c r="BA82" s="2">
        <f t="shared" si="148"/>
        <v>94.452950332526058</v>
      </c>
      <c r="BB82" s="2">
        <f t="shared" si="149"/>
        <v>92.559773775823516</v>
      </c>
      <c r="BC82" s="2">
        <f t="shared" si="150"/>
        <v>89.87925860527541</v>
      </c>
      <c r="BD82" s="2">
        <f t="shared" si="151"/>
        <v>92.696635293298741</v>
      </c>
      <c r="BE82" s="2">
        <f t="shared" si="152"/>
        <v>99.995087030042342</v>
      </c>
      <c r="BF82" s="2">
        <f t="shared" si="153"/>
        <v>105.06692031230043</v>
      </c>
      <c r="BG82" s="2">
        <f t="shared" si="154"/>
        <v>108.56898800584956</v>
      </c>
      <c r="BH82" s="2">
        <f t="shared" si="155"/>
        <v>101.88311863442881</v>
      </c>
      <c r="BI82" s="2">
        <f t="shared" si="156"/>
        <v>100.05957558643762</v>
      </c>
      <c r="BJ82" s="2">
        <f t="shared" si="157"/>
        <v>90.749470720430665</v>
      </c>
      <c r="BK82" s="2">
        <f t="shared" si="158"/>
        <v>93.124457080235402</v>
      </c>
      <c r="BL82" s="2">
        <f t="shared" si="159"/>
        <v>91.56453356947037</v>
      </c>
      <c r="BM82" s="2">
        <f t="shared" si="160"/>
        <v>89.718960779734061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99.81726829268294</v>
      </c>
      <c r="DL82" s="2">
        <f t="shared" si="225"/>
        <v>107.68679461415879</v>
      </c>
      <c r="DM82" s="2">
        <f t="shared" si="225"/>
        <v>107.07805466626395</v>
      </c>
      <c r="DN82" s="2">
        <f t="shared" si="225"/>
        <v>105.64034118198876</v>
      </c>
      <c r="DO82" s="2">
        <f t="shared" si="225"/>
        <v>101.05700679442509</v>
      </c>
      <c r="DP82" s="2">
        <f t="shared" si="225"/>
        <v>100.71451197626995</v>
      </c>
      <c r="DQ82" s="2">
        <f t="shared" si="225"/>
        <v>102.35580689655171</v>
      </c>
      <c r="DR82" s="2">
        <f t="shared" si="225"/>
        <v>104.09237846153844</v>
      </c>
      <c r="DS82" s="2">
        <f t="shared" si="225"/>
        <v>108.90421379310345</v>
      </c>
      <c r="DT82" s="2">
        <f t="shared" si="225"/>
        <v>105.24306896551722</v>
      </c>
      <c r="DU82" s="2">
        <f t="shared" si="225"/>
        <v>109.27009001782527</v>
      </c>
      <c r="DV82" s="2">
        <f t="shared" si="225"/>
        <v>95.728284039651058</v>
      </c>
      <c r="DW82" s="2">
        <f t="shared" si="225"/>
        <v>109.08249587242025</v>
      </c>
      <c r="DX82" s="2">
        <f t="shared" si="225"/>
        <v>103.24803277310927</v>
      </c>
      <c r="DY82" s="2">
        <f t="shared" si="225"/>
        <v>94.782977011494239</v>
      </c>
      <c r="EA82" s="2">
        <f t="shared" si="71"/>
        <v>88.940030345946624</v>
      </c>
      <c r="EB82" s="2">
        <f t="shared" si="72"/>
        <v>86.162952829741315</v>
      </c>
      <c r="EC82" s="2">
        <f t="shared" si="73"/>
        <v>90.154569571937074</v>
      </c>
      <c r="ED82" s="2">
        <f t="shared" si="74"/>
        <v>87.190259317925921</v>
      </c>
      <c r="EE82" s="2">
        <f t="shared" si="75"/>
        <v>85.529368526335787</v>
      </c>
      <c r="EF82" s="2">
        <f t="shared" si="76"/>
        <v>88.134986517932305</v>
      </c>
      <c r="EG82" s="2">
        <f t="shared" si="77"/>
        <v>98.588172134607291</v>
      </c>
      <c r="EH82" s="2">
        <f t="shared" si="78"/>
        <v>105.68529450136219</v>
      </c>
      <c r="EI82" s="2">
        <f t="shared" si="79"/>
        <v>108.38640914736216</v>
      </c>
      <c r="EJ82" s="2">
        <f t="shared" si="80"/>
        <v>100.02944069990413</v>
      </c>
      <c r="EK82" s="2">
        <f t="shared" si="81"/>
        <v>95.15144089071066</v>
      </c>
      <c r="EL82" s="2">
        <f t="shared" si="82"/>
        <v>88.819576110930271</v>
      </c>
      <c r="EM82" s="2">
        <f t="shared" si="83"/>
        <v>86.209053552676878</v>
      </c>
      <c r="EN82" s="2">
        <f t="shared" si="84"/>
        <v>86.272638200103103</v>
      </c>
      <c r="EO82" s="2">
        <f t="shared" si="85"/>
        <v>86.757674817004855</v>
      </c>
      <c r="EQ82" s="2">
        <f t="shared" si="86"/>
        <v>88.671389472902192</v>
      </c>
      <c r="ER82" s="2">
        <f t="shared" si="226"/>
        <v>86.214339592546651</v>
      </c>
      <c r="ES82" s="2">
        <f t="shared" si="226"/>
        <v>88.881120823580801</v>
      </c>
      <c r="ET82" s="2">
        <f t="shared" si="226"/>
        <v>87.521101690670022</v>
      </c>
      <c r="EU82" s="2">
        <f t="shared" si="226"/>
        <v>85.494243627692157</v>
      </c>
      <c r="EV82" s="2">
        <f t="shared" si="226"/>
        <v>88.196941097874586</v>
      </c>
      <c r="EW82" s="2">
        <f t="shared" si="226"/>
        <v>95.326059364285612</v>
      </c>
      <c r="EX82" s="2">
        <f t="shared" si="226"/>
        <v>102.1594673853913</v>
      </c>
      <c r="EY82" s="2">
        <f t="shared" si="226"/>
        <v>103.2908644044042</v>
      </c>
      <c r="EZ82" s="2">
        <f t="shared" si="226"/>
        <v>97.639529159258174</v>
      </c>
      <c r="FA82" s="2">
        <f t="shared" si="226"/>
        <v>93.794874748941226</v>
      </c>
      <c r="FB82" s="2">
        <f t="shared" si="226"/>
        <v>88.295567064267345</v>
      </c>
      <c r="FC82" s="2">
        <f t="shared" si="226"/>
        <v>85.477545796740387</v>
      </c>
      <c r="FD82" s="2">
        <f t="shared" si="226"/>
        <v>85.928524898057077</v>
      </c>
      <c r="FE82" s="2">
        <f t="shared" si="226"/>
        <v>87.193419553830807</v>
      </c>
      <c r="FG82" s="2">
        <f t="shared" si="88"/>
        <v>0.77443359703911396</v>
      </c>
      <c r="FH82" s="2">
        <f t="shared" si="227"/>
        <v>0.72304740796659128</v>
      </c>
      <c r="FI82" s="2">
        <f t="shared" si="227"/>
        <v>0.74599969233660679</v>
      </c>
      <c r="FJ82" s="2">
        <f t="shared" si="227"/>
        <v>0.70897290667041657</v>
      </c>
      <c r="FK82" s="2">
        <f t="shared" si="227"/>
        <v>0.71986121154803884</v>
      </c>
      <c r="FL82" s="2">
        <f t="shared" si="227"/>
        <v>0.6373756667676086</v>
      </c>
      <c r="FM82" s="2">
        <f t="shared" si="227"/>
        <v>0.62644670036904671</v>
      </c>
      <c r="FN82" s="2">
        <f t="shared" si="227"/>
        <v>0.61215965774595893</v>
      </c>
      <c r="FO82" s="2">
        <f t="shared" si="227"/>
        <v>0.64518823076194731</v>
      </c>
      <c r="FP82" s="2">
        <f t="shared" si="227"/>
        <v>0.64437619798390766</v>
      </c>
      <c r="FQ82" s="2">
        <f t="shared" si="227"/>
        <v>0.65235256953074416</v>
      </c>
      <c r="FR82" s="2">
        <f t="shared" si="227"/>
        <v>0.72064869364026307</v>
      </c>
      <c r="FS82" s="2">
        <f t="shared" si="227"/>
        <v>0.69766351615930999</v>
      </c>
      <c r="FT82" s="2">
        <f t="shared" si="227"/>
        <v>0.68825944330955058</v>
      </c>
      <c r="FU82" s="2">
        <f t="shared" si="227"/>
        <v>0.63100911964893058</v>
      </c>
      <c r="FW82" s="2">
        <f t="shared" si="112"/>
        <v>8.55647423503716E-5</v>
      </c>
      <c r="FX82" s="2">
        <f t="shared" si="164"/>
        <v>1.1948576917846956E-4</v>
      </c>
      <c r="FY82" s="2">
        <f t="shared" si="165"/>
        <v>1.4893422851706265E-4</v>
      </c>
      <c r="FZ82" s="2">
        <f t="shared" si="166"/>
        <v>1.2320461309109259E-4</v>
      </c>
      <c r="GA82" s="2">
        <f t="shared" si="167"/>
        <v>1.0513918513130819E-4</v>
      </c>
      <c r="GB82" s="2">
        <f t="shared" si="168"/>
        <v>1.0884839943940864E-4</v>
      </c>
      <c r="GC82" s="2">
        <f t="shared" si="169"/>
        <v>1.5250904202373218E-4</v>
      </c>
      <c r="GD82" s="2">
        <f t="shared" si="170"/>
        <v>1.6367421758918361E-4</v>
      </c>
      <c r="GE82" s="2">
        <f t="shared" si="171"/>
        <v>2.2457343531964952E-4</v>
      </c>
      <c r="GF82" s="2">
        <f t="shared" si="172"/>
        <v>1.7254680108560859E-4</v>
      </c>
      <c r="GG82" s="2">
        <f t="shared" si="173"/>
        <v>1.3076768317559924E-4</v>
      </c>
      <c r="GH82" s="2">
        <f t="shared" si="174"/>
        <v>1.1827209097369292E-4</v>
      </c>
      <c r="GI82" s="2">
        <f t="shared" si="175"/>
        <v>9.9242591639574879E-5</v>
      </c>
      <c r="GJ82" s="2">
        <f t="shared" si="176"/>
        <v>6.8538070383095755E-5</v>
      </c>
      <c r="GK82" s="2">
        <f t="shared" si="177"/>
        <v>5.1959092742725075E-5</v>
      </c>
      <c r="GM82" s="86">
        <f t="shared" si="113"/>
        <v>0.26578827653036563</v>
      </c>
      <c r="GN82" s="86">
        <f t="shared" si="178"/>
        <v>0.25373000444326665</v>
      </c>
      <c r="GO82" s="86">
        <f t="shared" si="179"/>
        <v>0.2677710036083103</v>
      </c>
      <c r="GP82" s="86">
        <f t="shared" si="180"/>
        <v>0.22461819686000067</v>
      </c>
      <c r="GQ82" s="86">
        <f t="shared" si="181"/>
        <v>0.24980693493431946</v>
      </c>
      <c r="GR82" s="86">
        <f t="shared" si="182"/>
        <v>0.13568730339941018</v>
      </c>
      <c r="GS82" s="86">
        <f t="shared" si="183"/>
        <v>0.12972302670875399</v>
      </c>
      <c r="GT82" s="86">
        <f t="shared" si="184"/>
        <v>0.10021005072763731</v>
      </c>
      <c r="GU82" s="86">
        <f t="shared" si="185"/>
        <v>0.14720682404927471</v>
      </c>
      <c r="GV82" s="86">
        <f t="shared" si="186"/>
        <v>0.14300148719727082</v>
      </c>
      <c r="GW82" s="86">
        <f t="shared" si="187"/>
        <v>0.16147354109453602</v>
      </c>
      <c r="GX82" s="86">
        <f t="shared" si="188"/>
        <v>0.25258890100857717</v>
      </c>
      <c r="GY82" s="86">
        <f t="shared" si="189"/>
        <v>0.21138213124103564</v>
      </c>
      <c r="GZ82" s="86">
        <f t="shared" si="190"/>
        <v>0.23614652780783593</v>
      </c>
      <c r="HA82" s="86">
        <f t="shared" si="191"/>
        <v>0.14728110129673952</v>
      </c>
      <c r="HC82" s="86">
        <f t="shared" si="145"/>
        <v>1.0601734167215275E-5</v>
      </c>
      <c r="HD82" s="86">
        <f t="shared" si="192"/>
        <v>8.855085328962613E-7</v>
      </c>
      <c r="HE82" s="86">
        <f t="shared" si="193"/>
        <v>1.5473759556015107E-7</v>
      </c>
      <c r="HF82" s="86">
        <f t="shared" si="194"/>
        <v>1.2109277304492539E-6</v>
      </c>
      <c r="HG82" s="86">
        <f t="shared" si="195"/>
        <v>7.8509443131073807E-6</v>
      </c>
      <c r="HH82" s="86">
        <f t="shared" si="196"/>
        <v>1.1156422668829964E-7</v>
      </c>
      <c r="HI82" s="86">
        <f t="shared" si="197"/>
        <v>2.3294822939698397E-7</v>
      </c>
      <c r="HJ82" s="86">
        <f t="shared" si="198"/>
        <v>1.4981056066763966E-7</v>
      </c>
      <c r="HK82" s="86">
        <f t="shared" si="199"/>
        <v>2.1379614399651471E-7</v>
      </c>
      <c r="HL82" s="86">
        <f t="shared" si="200"/>
        <v>7.6291075200479224E-8</v>
      </c>
      <c r="HM82" s="86">
        <f t="shared" si="201"/>
        <v>3.1007734483941352E-8</v>
      </c>
      <c r="HN82" s="86">
        <f t="shared" si="202"/>
        <v>1.434916363705271E-7</v>
      </c>
      <c r="HO82" s="86">
        <f t="shared" si="203"/>
        <v>4.2213857402286222E-7</v>
      </c>
      <c r="HP82" s="86">
        <f t="shared" si="204"/>
        <v>4.0883084675408862E-8</v>
      </c>
      <c r="HQ82" s="86">
        <f t="shared" si="205"/>
        <v>1.6046273587896048E-10</v>
      </c>
      <c r="HS82" s="86">
        <f t="shared" si="114"/>
        <v>8.9373056321522428E-53</v>
      </c>
      <c r="HT82" s="86">
        <f t="shared" si="206"/>
        <v>9.3215369902593203E-72</v>
      </c>
      <c r="HU82" s="86">
        <f t="shared" si="207"/>
        <v>7.2759544241788902E-73</v>
      </c>
      <c r="HV82" s="86">
        <f t="shared" si="208"/>
        <v>9.7583367606565085E-68</v>
      </c>
      <c r="HW82" s="86">
        <f t="shared" si="209"/>
        <v>1.8180723439659061E-62</v>
      </c>
      <c r="HX82" s="86">
        <f t="shared" si="210"/>
        <v>5.4307648591369276E-80</v>
      </c>
      <c r="HY82" s="86">
        <f t="shared" si="211"/>
        <v>8.120365143138793E-76</v>
      </c>
      <c r="HZ82" s="86">
        <f t="shared" si="212"/>
        <v>5.6990073973779825E-77</v>
      </c>
      <c r="IA82" s="86">
        <f t="shared" si="213"/>
        <v>1.4641688874774106E-78</v>
      </c>
      <c r="IB82" s="86">
        <f t="shared" si="214"/>
        <v>8.3703371550234331E-86</v>
      </c>
      <c r="IC82" s="86">
        <f t="shared" si="215"/>
        <v>1.7045394526046519E-87</v>
      </c>
      <c r="ID82" s="86">
        <f t="shared" si="216"/>
        <v>1.2681117426563981E-82</v>
      </c>
      <c r="IE82" s="86">
        <f t="shared" si="217"/>
        <v>1.5216613635850105E-72</v>
      </c>
      <c r="IF82" s="86">
        <f t="shared" si="218"/>
        <v>1.9748072045475969E-49</v>
      </c>
      <c r="IG82" s="86">
        <f t="shared" si="219"/>
        <v>2.6521111805798008E-38</v>
      </c>
      <c r="II82" s="86">
        <f t="shared" si="115"/>
        <v>8.8638073527608292E-200</v>
      </c>
      <c r="IJ82" s="86">
        <f t="shared" si="116"/>
        <v>2.2644046013004785E-269</v>
      </c>
      <c r="IK82" s="86">
        <f t="shared" si="117"/>
        <v>6.9147580109661976E-279</v>
      </c>
      <c r="IL82" s="86">
        <f t="shared" si="118"/>
        <v>1.0068889682341689E-259</v>
      </c>
      <c r="IM82" s="86">
        <f t="shared" si="119"/>
        <v>2.0552856803064249E-247</v>
      </c>
      <c r="IN82" s="86">
        <f t="shared" si="120"/>
        <v>0</v>
      </c>
      <c r="IO82" s="86">
        <f t="shared" si="121"/>
        <v>2.1769018698882414E-294</v>
      </c>
      <c r="IP82" s="86">
        <f t="shared" si="122"/>
        <v>1.774134183655871E-297</v>
      </c>
      <c r="IQ82" s="86">
        <f t="shared" si="123"/>
        <v>1.9595825860247509E-297</v>
      </c>
      <c r="IR82" s="86">
        <f t="shared" si="124"/>
        <v>0</v>
      </c>
      <c r="IS82" s="86">
        <f t="shared" si="125"/>
        <v>0</v>
      </c>
      <c r="IT82" s="86">
        <f t="shared" si="126"/>
        <v>0</v>
      </c>
      <c r="IU82" s="86">
        <f t="shared" si="127"/>
        <v>6.2265106709137948E-280</v>
      </c>
      <c r="IV82" s="86">
        <f t="shared" si="128"/>
        <v>4.6696709877686867E-119</v>
      </c>
      <c r="IW82" s="86">
        <f t="shared" si="129"/>
        <v>1.4064066925528405E-87</v>
      </c>
      <c r="IY82" s="86">
        <f t="shared" si="130"/>
        <v>0.26579887826453286</v>
      </c>
      <c r="IZ82" s="86">
        <f t="shared" si="131"/>
        <v>0.25373088995179954</v>
      </c>
      <c r="JA82" s="86">
        <f t="shared" si="132"/>
        <v>0.26777115834590587</v>
      </c>
      <c r="JB82" s="86">
        <f t="shared" si="133"/>
        <v>0.22461940778773112</v>
      </c>
      <c r="JC82" s="86">
        <f t="shared" si="134"/>
        <v>0.24981478587863257</v>
      </c>
      <c r="JD82" s="86">
        <f t="shared" si="135"/>
        <v>0.13568741496363687</v>
      </c>
      <c r="JE82" s="86">
        <f t="shared" si="136"/>
        <v>0.12972325965698339</v>
      </c>
      <c r="JF82" s="86">
        <f t="shared" si="137"/>
        <v>0.10021020053819797</v>
      </c>
      <c r="JG82" s="86">
        <f t="shared" si="138"/>
        <v>0.14720703784541869</v>
      </c>
      <c r="JH82" s="86">
        <f t="shared" si="139"/>
        <v>0.14300156348834603</v>
      </c>
      <c r="JI82" s="86">
        <f t="shared" si="140"/>
        <v>0.16147357210227051</v>
      </c>
      <c r="JJ82" s="86">
        <f t="shared" si="141"/>
        <v>0.25258904450021352</v>
      </c>
      <c r="JK82" s="86">
        <f t="shared" si="142"/>
        <v>0.21138255337960965</v>
      </c>
      <c r="JL82" s="86">
        <f t="shared" si="143"/>
        <v>0.2361465686909206</v>
      </c>
      <c r="JM82" s="86">
        <f t="shared" si="144"/>
        <v>0.14728110145720225</v>
      </c>
    </row>
    <row r="83" spans="2:273" x14ac:dyDescent="0.25">
      <c r="B83" s="2">
        <v>56</v>
      </c>
      <c r="C83" s="37">
        <v>186.047</v>
      </c>
      <c r="D83" s="37">
        <v>197.07</v>
      </c>
      <c r="E83" s="37">
        <v>211.71199999999999</v>
      </c>
      <c r="F83" s="37">
        <v>203.483</v>
      </c>
      <c r="G83" s="37">
        <v>192.88900000000001</v>
      </c>
      <c r="H83" s="37">
        <v>194.71899999999999</v>
      </c>
      <c r="I83" s="37">
        <v>188.89099999999999</v>
      </c>
      <c r="J83" s="37">
        <v>185.411</v>
      </c>
      <c r="K83" s="37">
        <v>200.58600000000001</v>
      </c>
      <c r="L83" s="37">
        <v>199.80699999999999</v>
      </c>
      <c r="M83" s="37">
        <v>209.74600000000001</v>
      </c>
      <c r="N83" s="37">
        <v>200</v>
      </c>
      <c r="O83" s="37">
        <v>198.083</v>
      </c>
      <c r="P83" s="37">
        <v>195.18299999999999</v>
      </c>
      <c r="Q83" s="37">
        <v>157.13300000000001</v>
      </c>
      <c r="S83" s="4">
        <f t="shared" si="8"/>
        <v>177.52847567396253</v>
      </c>
      <c r="T83" s="4">
        <f t="shared" si="9"/>
        <v>192.38113884934333</v>
      </c>
      <c r="U83" s="4">
        <f t="shared" si="10"/>
        <v>201.89684446527087</v>
      </c>
      <c r="V83" s="4">
        <f t="shared" si="11"/>
        <v>196.48339148355714</v>
      </c>
      <c r="W83" s="4">
        <f t="shared" si="12"/>
        <v>189.10668991425584</v>
      </c>
      <c r="X83" s="4">
        <f t="shared" si="13"/>
        <v>188.64562613725622</v>
      </c>
      <c r="Y83" s="4">
        <f t="shared" si="14"/>
        <v>184.60142819442027</v>
      </c>
      <c r="Z83" s="4">
        <f t="shared" si="15"/>
        <v>176.39866532492167</v>
      </c>
      <c r="AA83" s="4">
        <f t="shared" si="16"/>
        <v>194.56098343754601</v>
      </c>
      <c r="AB83" s="4">
        <f t="shared" si="17"/>
        <v>192.51300797455102</v>
      </c>
      <c r="AC83" s="4">
        <f t="shared" si="18"/>
        <v>189.85878113938037</v>
      </c>
      <c r="AD83" s="4">
        <f t="shared" si="19"/>
        <v>186.4081267702928</v>
      </c>
      <c r="AE83" s="4">
        <f t="shared" si="20"/>
        <v>189.57248110357591</v>
      </c>
      <c r="AF83" s="4">
        <f t="shared" si="21"/>
        <v>189.09173594289223</v>
      </c>
      <c r="AG83" s="4">
        <f t="shared" si="22"/>
        <v>153.37445915012526</v>
      </c>
      <c r="AI83" s="4">
        <f t="shared" si="23"/>
        <v>8.5185243260374648</v>
      </c>
      <c r="AJ83" s="4">
        <f t="shared" si="24"/>
        <v>4.6888611506566633</v>
      </c>
      <c r="AK83" s="4">
        <f t="shared" si="25"/>
        <v>9.8151555347291151</v>
      </c>
      <c r="AL83" s="4">
        <f t="shared" si="26"/>
        <v>6.9996085164428621</v>
      </c>
      <c r="AM83" s="4">
        <f t="shared" si="27"/>
        <v>3.7823100857441716</v>
      </c>
      <c r="AN83" s="4">
        <f t="shared" si="28"/>
        <v>6.0733738627437788</v>
      </c>
      <c r="AO83" s="4">
        <f t="shared" si="29"/>
        <v>4.2895718055797261</v>
      </c>
      <c r="AP83" s="4">
        <f t="shared" si="30"/>
        <v>9.0123346750783355</v>
      </c>
      <c r="AQ83" s="4">
        <f t="shared" si="31"/>
        <v>6.0250165624539989</v>
      </c>
      <c r="AR83" s="4">
        <f t="shared" si="32"/>
        <v>7.2939920254489721</v>
      </c>
      <c r="AS83" s="4">
        <f t="shared" si="33"/>
        <v>19.88721886061964</v>
      </c>
      <c r="AT83" s="4">
        <f t="shared" si="34"/>
        <v>13.591873229707204</v>
      </c>
      <c r="AU83" s="4">
        <f t="shared" si="35"/>
        <v>8.5105188964240881</v>
      </c>
      <c r="AV83" s="4">
        <f t="shared" si="224"/>
        <v>6.0912640571077645</v>
      </c>
      <c r="AW83" s="4">
        <f t="shared" si="224"/>
        <v>3.7585408498747483</v>
      </c>
      <c r="AY83" s="2">
        <f t="shared" si="96"/>
        <v>91.189792194345117</v>
      </c>
      <c r="AZ83" s="2">
        <f t="shared" si="147"/>
        <v>91.793043203637751</v>
      </c>
      <c r="BA83" s="2">
        <f t="shared" si="148"/>
        <v>94.146792419263605</v>
      </c>
      <c r="BB83" s="2">
        <f t="shared" si="149"/>
        <v>92.240982772295951</v>
      </c>
      <c r="BC83" s="2">
        <f t="shared" si="150"/>
        <v>89.619138428726927</v>
      </c>
      <c r="BD83" s="2">
        <f t="shared" si="151"/>
        <v>92.424910750171918</v>
      </c>
      <c r="BE83" s="2">
        <f t="shared" si="152"/>
        <v>99.834174308083902</v>
      </c>
      <c r="BF83" s="2">
        <f t="shared" si="153"/>
        <v>104.97570549373172</v>
      </c>
      <c r="BG83" s="2">
        <f t="shared" si="154"/>
        <v>108.28300159248242</v>
      </c>
      <c r="BH83" s="2">
        <f t="shared" si="155"/>
        <v>101.59684898372633</v>
      </c>
      <c r="BI83" s="2">
        <f t="shared" si="156"/>
        <v>99.675740286104769</v>
      </c>
      <c r="BJ83" s="2">
        <f t="shared" si="157"/>
        <v>90.491543502411332</v>
      </c>
      <c r="BK83" s="2">
        <f t="shared" si="158"/>
        <v>92.718186429844735</v>
      </c>
      <c r="BL83" s="2">
        <f t="shared" si="159"/>
        <v>91.241109936968414</v>
      </c>
      <c r="BM83" s="2">
        <f t="shared" si="160"/>
        <v>89.514695602741639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100.08594634146343</v>
      </c>
      <c r="DL83" s="2">
        <f t="shared" si="225"/>
        <v>108.17538824514493</v>
      </c>
      <c r="DM83" s="2">
        <f t="shared" si="225"/>
        <v>107.48936680761098</v>
      </c>
      <c r="DN83" s="2">
        <f t="shared" si="225"/>
        <v>106.02851876172609</v>
      </c>
      <c r="DO83" s="2">
        <f t="shared" si="225"/>
        <v>101.38775052264808</v>
      </c>
      <c r="DP83" s="2">
        <f t="shared" si="225"/>
        <v>100.93128772710421</v>
      </c>
      <c r="DQ83" s="2">
        <f t="shared" si="225"/>
        <v>102.63147586206895</v>
      </c>
      <c r="DR83" s="2">
        <f t="shared" si="225"/>
        <v>104.35409538461536</v>
      </c>
      <c r="DS83" s="2">
        <f t="shared" si="225"/>
        <v>108.90126502463055</v>
      </c>
      <c r="DT83" s="2">
        <f t="shared" si="225"/>
        <v>105.33625123152707</v>
      </c>
      <c r="DU83" s="2">
        <f t="shared" si="225"/>
        <v>109.50990184937606</v>
      </c>
      <c r="DV83" s="2">
        <f t="shared" si="225"/>
        <v>95.726999783918131</v>
      </c>
      <c r="DW83" s="2">
        <f t="shared" si="225"/>
        <v>109.40868302063789</v>
      </c>
      <c r="DX83" s="2">
        <f t="shared" si="225"/>
        <v>103.42658319327734</v>
      </c>
      <c r="DY83" s="2">
        <f t="shared" si="225"/>
        <v>94.864535632183902</v>
      </c>
      <c r="EA83" s="2">
        <f t="shared" si="71"/>
        <v>88.826666820863537</v>
      </c>
      <c r="EB83" s="2">
        <f t="shared" si="72"/>
        <v>86.07015309291792</v>
      </c>
      <c r="EC83" s="2">
        <f t="shared" si="73"/>
        <v>90.003866253746736</v>
      </c>
      <c r="ED83" s="2">
        <f t="shared" si="74"/>
        <v>87.079249974781419</v>
      </c>
      <c r="EE83" s="2">
        <f t="shared" si="75"/>
        <v>85.442285716751613</v>
      </c>
      <c r="EF83" s="2">
        <f t="shared" si="76"/>
        <v>88.011166385175883</v>
      </c>
      <c r="EG83" s="2">
        <f t="shared" si="77"/>
        <v>98.313726334369392</v>
      </c>
      <c r="EH83" s="2">
        <f t="shared" si="78"/>
        <v>105.33586113349449</v>
      </c>
      <c r="EI83" s="2">
        <f t="shared" si="79"/>
        <v>107.97476160969813</v>
      </c>
      <c r="EJ83" s="2">
        <f t="shared" si="80"/>
        <v>99.715369399169077</v>
      </c>
      <c r="EK83" s="2">
        <f t="shared" si="81"/>
        <v>94.896397258073421</v>
      </c>
      <c r="EL83" s="2">
        <f t="shared" si="82"/>
        <v>88.640739331253087</v>
      </c>
      <c r="EM83" s="2">
        <f t="shared" si="83"/>
        <v>86.121792002718919</v>
      </c>
      <c r="EN83" s="2">
        <f t="shared" si="84"/>
        <v>86.207489856348545</v>
      </c>
      <c r="EO83" s="2">
        <f t="shared" si="85"/>
        <v>86.661533356324753</v>
      </c>
      <c r="EQ83" s="2">
        <f t="shared" si="86"/>
        <v>88.562502820421656</v>
      </c>
      <c r="ER83" s="2">
        <f t="shared" si="226"/>
        <v>86.120657257697587</v>
      </c>
      <c r="ES83" s="2">
        <f t="shared" si="226"/>
        <v>88.754231437953976</v>
      </c>
      <c r="ET83" s="2">
        <f t="shared" si="226"/>
        <v>87.404268987685271</v>
      </c>
      <c r="EU83" s="2">
        <f t="shared" si="226"/>
        <v>85.407785954965078</v>
      </c>
      <c r="EV83" s="2">
        <f t="shared" si="226"/>
        <v>88.072092214988899</v>
      </c>
      <c r="EW83" s="2">
        <f t="shared" si="226"/>
        <v>95.110072285188124</v>
      </c>
      <c r="EX83" s="2">
        <f t="shared" si="226"/>
        <v>101.87335319867202</v>
      </c>
      <c r="EY83" s="2">
        <f t="shared" si="226"/>
        <v>102.97616023434327</v>
      </c>
      <c r="EZ83" s="2">
        <f t="shared" si="226"/>
        <v>97.369120611725847</v>
      </c>
      <c r="FA83" s="2">
        <f t="shared" si="226"/>
        <v>93.564682381778567</v>
      </c>
      <c r="FB83" s="2">
        <f t="shared" si="226"/>
        <v>88.126722930591256</v>
      </c>
      <c r="FC83" s="2">
        <f t="shared" si="226"/>
        <v>85.402701753151632</v>
      </c>
      <c r="FD83" s="2">
        <f t="shared" si="226"/>
        <v>85.869675187609218</v>
      </c>
      <c r="FE83" s="2">
        <f t="shared" si="226"/>
        <v>87.088401168990401</v>
      </c>
      <c r="FG83" s="2">
        <f t="shared" si="88"/>
        <v>0.79011533084450802</v>
      </c>
      <c r="FH83" s="2">
        <f t="shared" si="227"/>
        <v>0.74110732346178676</v>
      </c>
      <c r="FI83" s="2">
        <f t="shared" si="227"/>
        <v>0.76305338133708134</v>
      </c>
      <c r="FJ83" s="2">
        <f t="shared" si="227"/>
        <v>0.72760485120178908</v>
      </c>
      <c r="FK83" s="2">
        <f t="shared" si="227"/>
        <v>0.7380536259049425</v>
      </c>
      <c r="FL83" s="2">
        <f t="shared" si="227"/>
        <v>0.65838269031905594</v>
      </c>
      <c r="FM83" s="2">
        <f t="shared" si="227"/>
        <v>0.64773693327952808</v>
      </c>
      <c r="FN83" s="2">
        <f t="shared" si="227"/>
        <v>0.63378815132938804</v>
      </c>
      <c r="FO83" s="2">
        <f t="shared" si="227"/>
        <v>0.66597984841929048</v>
      </c>
      <c r="FP83" s="2">
        <f t="shared" si="227"/>
        <v>0.6651907068976024</v>
      </c>
      <c r="FQ83" s="2">
        <f t="shared" si="227"/>
        <v>0.67293718339422925</v>
      </c>
      <c r="FR83" s="2">
        <f t="shared" si="227"/>
        <v>0.73880852364498084</v>
      </c>
      <c r="FS83" s="2">
        <f t="shared" si="227"/>
        <v>0.71673021225601341</v>
      </c>
      <c r="FT83" s="2">
        <f t="shared" si="227"/>
        <v>0.7076707019992845</v>
      </c>
      <c r="FU83" s="2">
        <f t="shared" si="227"/>
        <v>0.65218369676464649</v>
      </c>
      <c r="FW83" s="2">
        <f t="shared" si="112"/>
        <v>9.3819099856738971E-5</v>
      </c>
      <c r="FX83" s="2">
        <f t="shared" si="164"/>
        <v>1.3101203037684279E-4</v>
      </c>
      <c r="FY83" s="2">
        <f t="shared" si="165"/>
        <v>1.6330078777474356E-4</v>
      </c>
      <c r="FZ83" s="2">
        <f t="shared" si="166"/>
        <v>1.350895661685649E-4</v>
      </c>
      <c r="GA83" s="2">
        <f t="shared" si="167"/>
        <v>1.1528165468126131E-4</v>
      </c>
      <c r="GB83" s="2">
        <f t="shared" si="168"/>
        <v>1.1934864333094815E-4</v>
      </c>
      <c r="GC83" s="2">
        <f t="shared" si="169"/>
        <v>1.6722037884695325E-4</v>
      </c>
      <c r="GD83" s="2">
        <f t="shared" si="170"/>
        <v>1.7946237696814859E-4</v>
      </c>
      <c r="GE83" s="2">
        <f t="shared" si="171"/>
        <v>2.4623454023508991E-4</v>
      </c>
      <c r="GF83" s="2">
        <f t="shared" si="172"/>
        <v>1.8919065574699948E-4</v>
      </c>
      <c r="GG83" s="2">
        <f t="shared" si="173"/>
        <v>1.4338210442057077E-4</v>
      </c>
      <c r="GH83" s="2">
        <f t="shared" si="174"/>
        <v>1.2968128921348477E-4</v>
      </c>
      <c r="GI83" s="2">
        <f t="shared" si="175"/>
        <v>1.088162959731172E-4</v>
      </c>
      <c r="GJ83" s="2">
        <f t="shared" si="176"/>
        <v>7.5150002856703478E-5</v>
      </c>
      <c r="GK83" s="2">
        <f t="shared" si="177"/>
        <v>5.6971726689097616E-5</v>
      </c>
      <c r="GM83" s="86">
        <f t="shared" si="113"/>
        <v>0.31285845609621799</v>
      </c>
      <c r="GN83" s="86">
        <f t="shared" si="178"/>
        <v>0.31097812206064407</v>
      </c>
      <c r="GO83" s="86">
        <f t="shared" si="179"/>
        <v>0.32251390276552305</v>
      </c>
      <c r="GP83" s="86">
        <f t="shared" si="180"/>
        <v>0.27889949328485519</v>
      </c>
      <c r="GQ83" s="86">
        <f t="shared" si="181"/>
        <v>0.30742533209067491</v>
      </c>
      <c r="GR83" s="86">
        <f t="shared" si="182"/>
        <v>0.17942738419271564</v>
      </c>
      <c r="GS83" s="86">
        <f t="shared" si="183"/>
        <v>0.17557697448512383</v>
      </c>
      <c r="GT83" s="86">
        <f t="shared" si="184"/>
        <v>0.14023274865515439</v>
      </c>
      <c r="GU83" s="86">
        <f t="shared" si="185"/>
        <v>0.19307122236629554</v>
      </c>
      <c r="GV83" s="86">
        <f t="shared" si="186"/>
        <v>0.18785923680106276</v>
      </c>
      <c r="GW83" s="86">
        <f t="shared" si="187"/>
        <v>0.21507326891363746</v>
      </c>
      <c r="GX83" s="86">
        <f t="shared" si="188"/>
        <v>0.31137398969665103</v>
      </c>
      <c r="GY83" s="86">
        <f t="shared" si="189"/>
        <v>0.26565729700999841</v>
      </c>
      <c r="GZ83" s="86">
        <f t="shared" si="190"/>
        <v>0.30154451581821556</v>
      </c>
      <c r="HA83" s="86">
        <f t="shared" si="191"/>
        <v>0.20419567166078992</v>
      </c>
      <c r="HC83" s="86">
        <f t="shared" si="145"/>
        <v>1.8930879654702696E-5</v>
      </c>
      <c r="HD83" s="86">
        <f t="shared" si="192"/>
        <v>1.9176179815472159E-6</v>
      </c>
      <c r="HE83" s="86">
        <f t="shared" si="193"/>
        <v>3.6450464119147827E-7</v>
      </c>
      <c r="HF83" s="86">
        <f t="shared" si="194"/>
        <v>2.5695504180082728E-6</v>
      </c>
      <c r="HG83" s="86">
        <f t="shared" si="195"/>
        <v>1.5314502174851039E-5</v>
      </c>
      <c r="HH83" s="86">
        <f t="shared" si="196"/>
        <v>2.7426350933884711E-7</v>
      </c>
      <c r="HI83" s="86">
        <f t="shared" si="197"/>
        <v>5.5620966571614008E-7</v>
      </c>
      <c r="HJ83" s="86">
        <f t="shared" si="198"/>
        <v>3.6667264372406827E-7</v>
      </c>
      <c r="HK83" s="86">
        <f t="shared" si="199"/>
        <v>5.3494172341108658E-7</v>
      </c>
      <c r="HL83" s="86">
        <f t="shared" si="200"/>
        <v>2.012804072417827E-7</v>
      </c>
      <c r="HM83" s="86">
        <f t="shared" si="201"/>
        <v>8.2920202620767745E-8</v>
      </c>
      <c r="HN83" s="86">
        <f t="shared" si="202"/>
        <v>3.5468473077786482E-7</v>
      </c>
      <c r="HO83" s="86">
        <f t="shared" si="203"/>
        <v>9.3309413863634221E-7</v>
      </c>
      <c r="HP83" s="86">
        <f t="shared" si="204"/>
        <v>1.0719266042156316E-7</v>
      </c>
      <c r="HQ83" s="86">
        <f t="shared" si="205"/>
        <v>5.8005466673499228E-10</v>
      </c>
      <c r="HS83" s="86">
        <f t="shared" si="114"/>
        <v>2.1543681863300429E-51</v>
      </c>
      <c r="HT83" s="86">
        <f t="shared" si="206"/>
        <v>8.3041944463382321E-70</v>
      </c>
      <c r="HU83" s="86">
        <f t="shared" si="207"/>
        <v>8.15033246496686E-71</v>
      </c>
      <c r="HV83" s="86">
        <f t="shared" si="208"/>
        <v>7.1497919472957031E-66</v>
      </c>
      <c r="HW83" s="86">
        <f t="shared" si="209"/>
        <v>9.4494952123890881E-61</v>
      </c>
      <c r="HX83" s="86">
        <f t="shared" si="210"/>
        <v>9.2930130470763035E-78</v>
      </c>
      <c r="HY83" s="86">
        <f t="shared" si="211"/>
        <v>1.159332642015863E-73</v>
      </c>
      <c r="HZ83" s="86">
        <f t="shared" si="212"/>
        <v>9.039148958731597E-75</v>
      </c>
      <c r="IA83" s="86">
        <f t="shared" si="213"/>
        <v>2.96530607468729E-76</v>
      </c>
      <c r="IB83" s="86">
        <f t="shared" si="214"/>
        <v>2.4570700791766901E-83</v>
      </c>
      <c r="IC83" s="86">
        <f t="shared" si="215"/>
        <v>4.8824797291534775E-85</v>
      </c>
      <c r="ID83" s="86">
        <f t="shared" si="216"/>
        <v>2.5523334639589027E-80</v>
      </c>
      <c r="IE83" s="86">
        <f t="shared" si="217"/>
        <v>1.3842257126230995E-70</v>
      </c>
      <c r="IF83" s="86">
        <f t="shared" si="218"/>
        <v>3.8482357616670954E-48</v>
      </c>
      <c r="IG83" s="86">
        <f t="shared" si="219"/>
        <v>2.3974502364908898E-37</v>
      </c>
      <c r="II83" s="86">
        <f t="shared" si="115"/>
        <v>6.555322376407591E-196</v>
      </c>
      <c r="IJ83" s="86">
        <f t="shared" si="116"/>
        <v>5.9840277153583289E-264</v>
      </c>
      <c r="IK83" s="86">
        <f t="shared" si="117"/>
        <v>3.9300112370034619E-273</v>
      </c>
      <c r="IL83" s="86">
        <f t="shared" si="118"/>
        <v>1.7665489574059526E-254</v>
      </c>
      <c r="IM83" s="86">
        <f t="shared" si="119"/>
        <v>1.6618694369151987E-242</v>
      </c>
      <c r="IN83" s="86">
        <f t="shared" si="120"/>
        <v>0</v>
      </c>
      <c r="IO83" s="86">
        <f t="shared" si="121"/>
        <v>2.6970753575373049E-288</v>
      </c>
      <c r="IP83" s="86">
        <f t="shared" si="122"/>
        <v>2.8579016249817738E-291</v>
      </c>
      <c r="IQ83" s="86">
        <f t="shared" si="123"/>
        <v>5.3796725633102694E-291</v>
      </c>
      <c r="IR83" s="86">
        <f t="shared" si="124"/>
        <v>0</v>
      </c>
      <c r="IS83" s="86">
        <f t="shared" si="125"/>
        <v>0</v>
      </c>
      <c r="IT83" s="86">
        <f t="shared" si="126"/>
        <v>0</v>
      </c>
      <c r="IU83" s="86">
        <f t="shared" si="127"/>
        <v>2.0770706800151151E-274</v>
      </c>
      <c r="IV83" s="86">
        <f t="shared" si="128"/>
        <v>8.0896467682383919E-117</v>
      </c>
      <c r="IW83" s="86">
        <f t="shared" si="129"/>
        <v>5.5004758665780204E-86</v>
      </c>
      <c r="IY83" s="86">
        <f t="shared" si="130"/>
        <v>0.3128773869758727</v>
      </c>
      <c r="IZ83" s="86">
        <f t="shared" si="131"/>
        <v>0.31098003967862564</v>
      </c>
      <c r="JA83" s="86">
        <f t="shared" si="132"/>
        <v>0.32251426727016425</v>
      </c>
      <c r="JB83" s="86">
        <f t="shared" si="133"/>
        <v>0.27890206283527319</v>
      </c>
      <c r="JC83" s="86">
        <f t="shared" si="134"/>
        <v>0.30744064659284975</v>
      </c>
      <c r="JD83" s="86">
        <f t="shared" si="135"/>
        <v>0.17942765845622499</v>
      </c>
      <c r="JE83" s="86">
        <f t="shared" si="136"/>
        <v>0.17557753069478954</v>
      </c>
      <c r="JF83" s="86">
        <f t="shared" si="137"/>
        <v>0.14023311532779811</v>
      </c>
      <c r="JG83" s="86">
        <f t="shared" si="138"/>
        <v>0.19307175730801895</v>
      </c>
      <c r="JH83" s="86">
        <f t="shared" si="139"/>
        <v>0.18785943808146999</v>
      </c>
      <c r="JI83" s="86">
        <f t="shared" si="140"/>
        <v>0.21507335183384008</v>
      </c>
      <c r="JJ83" s="86">
        <f t="shared" si="141"/>
        <v>0.31137434438138178</v>
      </c>
      <c r="JK83" s="86">
        <f t="shared" si="142"/>
        <v>0.26565823010413703</v>
      </c>
      <c r="JL83" s="86">
        <f t="shared" si="143"/>
        <v>0.30154462301087598</v>
      </c>
      <c r="JM83" s="86">
        <f t="shared" si="144"/>
        <v>0.20419567224084459</v>
      </c>
    </row>
    <row r="84" spans="2:273" x14ac:dyDescent="0.25">
      <c r="B84" s="2">
        <v>57</v>
      </c>
      <c r="C84" s="37">
        <v>196</v>
      </c>
      <c r="D84" s="37">
        <v>206.78899999999999</v>
      </c>
      <c r="E84" s="37">
        <v>221.03399999999999</v>
      </c>
      <c r="F84" s="37">
        <v>215.19</v>
      </c>
      <c r="G84" s="37">
        <v>204.167</v>
      </c>
      <c r="H84" s="37">
        <v>208.84200000000001</v>
      </c>
      <c r="I84" s="37">
        <v>202.85499999999999</v>
      </c>
      <c r="J84" s="37">
        <v>199.25</v>
      </c>
      <c r="K84" s="37">
        <v>211.517</v>
      </c>
      <c r="L84" s="37">
        <v>211.42099999999999</v>
      </c>
      <c r="M84" s="37">
        <v>219.898</v>
      </c>
      <c r="N84" s="37">
        <v>209.93299999999999</v>
      </c>
      <c r="O84" s="37">
        <v>210.43299999999999</v>
      </c>
      <c r="P84" s="37">
        <v>206.71700000000001</v>
      </c>
      <c r="Q84" s="37">
        <v>172.017</v>
      </c>
      <c r="S84" s="4">
        <f t="shared" si="8"/>
        <v>186.32522728953751</v>
      </c>
      <c r="T84" s="4">
        <f t="shared" si="9"/>
        <v>204.33354283426428</v>
      </c>
      <c r="U84" s="4">
        <f t="shared" si="10"/>
        <v>214.12375675450855</v>
      </c>
      <c r="V84" s="4">
        <f t="shared" si="11"/>
        <v>210.54631102136912</v>
      </c>
      <c r="W84" s="4">
        <f t="shared" si="12"/>
        <v>201.48413801956715</v>
      </c>
      <c r="X84" s="4">
        <f t="shared" si="13"/>
        <v>204.77828508561345</v>
      </c>
      <c r="Y84" s="4">
        <f t="shared" si="14"/>
        <v>200.58001228567528</v>
      </c>
      <c r="Z84" s="4">
        <f t="shared" si="15"/>
        <v>191.88348258959786</v>
      </c>
      <c r="AA84" s="4">
        <f t="shared" si="16"/>
        <v>207.25662200558568</v>
      </c>
      <c r="AB84" s="4">
        <f t="shared" si="17"/>
        <v>206.23035558219431</v>
      </c>
      <c r="AC84" s="4">
        <f t="shared" si="18"/>
        <v>207.61502952250459</v>
      </c>
      <c r="AD84" s="4">
        <f t="shared" si="19"/>
        <v>198.8488507318043</v>
      </c>
      <c r="AE84" s="4">
        <f t="shared" si="20"/>
        <v>203.62212454680574</v>
      </c>
      <c r="AF84" s="4">
        <f t="shared" si="21"/>
        <v>203.40318163622308</v>
      </c>
      <c r="AG84" s="4">
        <f t="shared" si="22"/>
        <v>167.90672461891077</v>
      </c>
      <c r="AI84" s="4">
        <f t="shared" si="23"/>
        <v>9.6747727104624914</v>
      </c>
      <c r="AJ84" s="4">
        <f t="shared" si="24"/>
        <v>2.4554571657357087</v>
      </c>
      <c r="AK84" s="4">
        <f t="shared" si="25"/>
        <v>6.9102432454914435</v>
      </c>
      <c r="AL84" s="4">
        <f t="shared" si="26"/>
        <v>4.6436889786308768</v>
      </c>
      <c r="AM84" s="4">
        <f t="shared" si="27"/>
        <v>2.6828619804328468</v>
      </c>
      <c r="AN84" s="4">
        <f t="shared" si="28"/>
        <v>4.0637149143865656</v>
      </c>
      <c r="AO84" s="4">
        <f t="shared" si="29"/>
        <v>2.274987714324709</v>
      </c>
      <c r="AP84" s="4">
        <f t="shared" si="30"/>
        <v>7.3665174104021389</v>
      </c>
      <c r="AQ84" s="4">
        <f t="shared" si="31"/>
        <v>4.2603779944143128</v>
      </c>
      <c r="AR84" s="4">
        <f t="shared" si="32"/>
        <v>5.1906444178056859</v>
      </c>
      <c r="AS84" s="4">
        <f t="shared" si="33"/>
        <v>12.282970477495411</v>
      </c>
      <c r="AT84" s="4">
        <f t="shared" si="34"/>
        <v>11.084149268195688</v>
      </c>
      <c r="AU84" s="4">
        <f t="shared" si="35"/>
        <v>6.8108754531942566</v>
      </c>
      <c r="AV84" s="4">
        <f t="shared" si="224"/>
        <v>3.3138183637769316</v>
      </c>
      <c r="AW84" s="4">
        <f t="shared" si="224"/>
        <v>4.1102753810892239</v>
      </c>
      <c r="AY84" s="2">
        <f t="shared" si="96"/>
        <v>90.983550890793765</v>
      </c>
      <c r="AZ84" s="2">
        <f t="shared" si="147"/>
        <v>91.458833330401134</v>
      </c>
      <c r="BA84" s="2">
        <f t="shared" si="148"/>
        <v>93.836015490841348</v>
      </c>
      <c r="BB84" s="2">
        <f t="shared" si="149"/>
        <v>91.918460654342866</v>
      </c>
      <c r="BC84" s="2">
        <f t="shared" si="150"/>
        <v>89.356580717753388</v>
      </c>
      <c r="BD84" s="2">
        <f t="shared" si="151"/>
        <v>92.146881279757807</v>
      </c>
      <c r="BE84" s="2">
        <f t="shared" si="152"/>
        <v>99.652615318199111</v>
      </c>
      <c r="BF84" s="2">
        <f t="shared" si="153"/>
        <v>104.85785597107616</v>
      </c>
      <c r="BG84" s="2">
        <f t="shared" si="154"/>
        <v>107.98084954406045</v>
      </c>
      <c r="BH84" s="2">
        <f t="shared" si="155"/>
        <v>101.29738172830251</v>
      </c>
      <c r="BI84" s="2">
        <f t="shared" si="156"/>
        <v>99.281276367908447</v>
      </c>
      <c r="BJ84" s="2">
        <f t="shared" si="157"/>
        <v>90.232841226041145</v>
      </c>
      <c r="BK84" s="2">
        <f t="shared" si="158"/>
        <v>92.31382461307382</v>
      </c>
      <c r="BL84" s="2">
        <f t="shared" si="159"/>
        <v>90.920940248172172</v>
      </c>
      <c r="BM84" s="2">
        <f t="shared" si="160"/>
        <v>89.307807632104257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100.35462439024391</v>
      </c>
      <c r="DL84" s="2">
        <f t="shared" si="225"/>
        <v>108.66398187613107</v>
      </c>
      <c r="DM84" s="2">
        <f t="shared" si="225"/>
        <v>107.900678948958</v>
      </c>
      <c r="DN84" s="2">
        <f t="shared" si="225"/>
        <v>106.41669634146342</v>
      </c>
      <c r="DO84" s="2">
        <f t="shared" si="225"/>
        <v>101.71849425087109</v>
      </c>
      <c r="DP84" s="2">
        <f t="shared" si="225"/>
        <v>101.14806347793848</v>
      </c>
      <c r="DQ84" s="2">
        <f t="shared" si="225"/>
        <v>102.90714482758619</v>
      </c>
      <c r="DR84" s="2">
        <f t="shared" si="225"/>
        <v>104.61581230769229</v>
      </c>
      <c r="DS84" s="2">
        <f t="shared" si="225"/>
        <v>108.89831625615764</v>
      </c>
      <c r="DT84" s="2">
        <f t="shared" si="225"/>
        <v>105.42943349753693</v>
      </c>
      <c r="DU84" s="2">
        <f t="shared" si="225"/>
        <v>109.74971368092687</v>
      </c>
      <c r="DV84" s="2">
        <f t="shared" si="225"/>
        <v>95.725715528185205</v>
      </c>
      <c r="DW84" s="2">
        <f t="shared" si="225"/>
        <v>109.73487016885552</v>
      </c>
      <c r="DX84" s="2">
        <f t="shared" si="225"/>
        <v>103.60513361344542</v>
      </c>
      <c r="DY84" s="2">
        <f t="shared" si="225"/>
        <v>94.94609425287355</v>
      </c>
      <c r="EA84" s="2">
        <f>CE$228*$B84+CE$229</f>
        <v>88.713303295780449</v>
      </c>
      <c r="EB84" s="2">
        <f t="shared" si="72"/>
        <v>85.97735335609454</v>
      </c>
      <c r="EC84" s="2">
        <f t="shared" si="73"/>
        <v>89.853162935556412</v>
      </c>
      <c r="ED84" s="2">
        <f t="shared" si="74"/>
        <v>86.968240631636917</v>
      </c>
      <c r="EE84" s="2">
        <f t="shared" si="75"/>
        <v>85.355202907167438</v>
      </c>
      <c r="EF84" s="2">
        <f t="shared" si="76"/>
        <v>87.887346252419476</v>
      </c>
      <c r="EG84" s="2">
        <f t="shared" si="77"/>
        <v>98.039280534131478</v>
      </c>
      <c r="EH84" s="2">
        <f t="shared" si="78"/>
        <v>104.9864277656268</v>
      </c>
      <c r="EI84" s="2">
        <f t="shared" si="79"/>
        <v>107.56311407203413</v>
      </c>
      <c r="EJ84" s="2">
        <f t="shared" si="80"/>
        <v>99.401298098434012</v>
      </c>
      <c r="EK84" s="2">
        <f t="shared" si="81"/>
        <v>94.641353625436196</v>
      </c>
      <c r="EL84" s="2">
        <f t="shared" si="82"/>
        <v>88.461902551575889</v>
      </c>
      <c r="EM84" s="2">
        <f t="shared" si="83"/>
        <v>86.034530452760976</v>
      </c>
      <c r="EN84" s="2">
        <f t="shared" si="84"/>
        <v>86.142341512593987</v>
      </c>
      <c r="EO84" s="2">
        <f t="shared" si="85"/>
        <v>86.565391895644638</v>
      </c>
      <c r="EQ84" s="2">
        <f t="shared" si="86"/>
        <v>88.453616167941121</v>
      </c>
      <c r="ER84" s="2">
        <f t="shared" si="226"/>
        <v>86.026974922848524</v>
      </c>
      <c r="ES84" s="2">
        <f t="shared" si="226"/>
        <v>88.627342052327151</v>
      </c>
      <c r="ET84" s="2">
        <f t="shared" si="226"/>
        <v>87.287436284700505</v>
      </c>
      <c r="EU84" s="2">
        <f t="shared" si="226"/>
        <v>85.321328282238014</v>
      </c>
      <c r="EV84" s="2">
        <f t="shared" si="226"/>
        <v>87.947243332103199</v>
      </c>
      <c r="EW84" s="2">
        <f t="shared" si="226"/>
        <v>94.894085206090637</v>
      </c>
      <c r="EX84" s="2">
        <f t="shared" si="226"/>
        <v>101.58723901195276</v>
      </c>
      <c r="EY84" s="2">
        <f t="shared" si="226"/>
        <v>102.66145606428232</v>
      </c>
      <c r="EZ84" s="2">
        <f t="shared" si="226"/>
        <v>97.098712064193521</v>
      </c>
      <c r="FA84" s="2">
        <f t="shared" si="226"/>
        <v>93.334490014615923</v>
      </c>
      <c r="FB84" s="2">
        <f t="shared" si="226"/>
        <v>87.957878796915168</v>
      </c>
      <c r="FC84" s="2">
        <f t="shared" si="226"/>
        <v>85.327857709562892</v>
      </c>
      <c r="FD84" s="2">
        <f t="shared" si="226"/>
        <v>85.810825477161345</v>
      </c>
      <c r="FE84" s="2">
        <f t="shared" si="226"/>
        <v>86.98338278415001</v>
      </c>
      <c r="FG84" s="2">
        <f t="shared" si="88"/>
        <v>0.80498138565895105</v>
      </c>
      <c r="FH84" s="2">
        <f t="shared" si="227"/>
        <v>0.75838310036564349</v>
      </c>
      <c r="FI84" s="2">
        <f t="shared" si="227"/>
        <v>0.77930081684644248</v>
      </c>
      <c r="FJ84" s="2">
        <f t="shared" si="227"/>
        <v>0.74547219496308437</v>
      </c>
      <c r="FK84" s="2">
        <f t="shared" si="227"/>
        <v>0.75546593846108989</v>
      </c>
      <c r="FL84" s="2">
        <f t="shared" si="227"/>
        <v>0.67878606287532495</v>
      </c>
      <c r="FM84" s="2">
        <f t="shared" si="227"/>
        <v>0.6684559469943141</v>
      </c>
      <c r="FN84" s="2">
        <f t="shared" si="227"/>
        <v>0.65489047301153747</v>
      </c>
      <c r="FO84" s="2">
        <f t="shared" si="227"/>
        <v>0.68614577765092011</v>
      </c>
      <c r="FP84" s="2">
        <f t="shared" si="227"/>
        <v>0.68538177198629258</v>
      </c>
      <c r="FQ84" s="2">
        <f t="shared" si="227"/>
        <v>0.69287677937186964</v>
      </c>
      <c r="FR84" s="2">
        <f t="shared" si="227"/>
        <v>0.75618723282480815</v>
      </c>
      <c r="FS84" s="2">
        <f t="shared" si="227"/>
        <v>0.73505111947374702</v>
      </c>
      <c r="FT84" s="2">
        <f t="shared" si="227"/>
        <v>0.72635383707161993</v>
      </c>
      <c r="FU84" s="2">
        <f t="shared" si="227"/>
        <v>0.67277329410514586</v>
      </c>
      <c r="FW84" s="2">
        <f t="shared" si="112"/>
        <v>1.0286966625016572E-4</v>
      </c>
      <c r="FX84" s="2">
        <f t="shared" si="164"/>
        <v>1.4365001903251924E-4</v>
      </c>
      <c r="FY84" s="2">
        <f t="shared" si="165"/>
        <v>1.7905293223525405E-4</v>
      </c>
      <c r="FZ84" s="2">
        <f t="shared" si="166"/>
        <v>1.4812083334217466E-4</v>
      </c>
      <c r="GA84" s="2">
        <f t="shared" si="167"/>
        <v>1.2640241490465787E-4</v>
      </c>
      <c r="GB84" s="2">
        <f t="shared" si="168"/>
        <v>1.3086167833938636E-4</v>
      </c>
      <c r="GC84" s="2">
        <f t="shared" si="169"/>
        <v>1.833505413401083E-4</v>
      </c>
      <c r="GD84" s="2">
        <f t="shared" si="170"/>
        <v>1.9677317640221244E-4</v>
      </c>
      <c r="GE84" s="2">
        <f t="shared" si="171"/>
        <v>2.6998439068458442E-4</v>
      </c>
      <c r="GF84" s="2">
        <f t="shared" si="172"/>
        <v>2.0743964259186862E-4</v>
      </c>
      <c r="GG84" s="2">
        <f t="shared" si="173"/>
        <v>1.5721317644561215E-4</v>
      </c>
      <c r="GH84" s="2">
        <f t="shared" si="174"/>
        <v>1.4219092706036269E-4</v>
      </c>
      <c r="GI84" s="2">
        <f t="shared" si="175"/>
        <v>1.1931344331933926E-4</v>
      </c>
      <c r="GJ84" s="2">
        <f t="shared" si="176"/>
        <v>8.2399742146597535E-5</v>
      </c>
      <c r="GK84" s="2">
        <f t="shared" si="177"/>
        <v>6.2467912754503879E-5</v>
      </c>
      <c r="GM84" s="86">
        <f t="shared" si="113"/>
        <v>0.36509332166415354</v>
      </c>
      <c r="GN84" s="86">
        <f t="shared" si="178"/>
        <v>0.37427099441577433</v>
      </c>
      <c r="GO84" s="86">
        <f t="shared" si="179"/>
        <v>0.38390903286097255</v>
      </c>
      <c r="GP84" s="86">
        <f t="shared" si="180"/>
        <v>0.34023241248369679</v>
      </c>
      <c r="GQ84" s="86">
        <f t="shared" si="181"/>
        <v>0.37175280554317341</v>
      </c>
      <c r="GR84" s="86">
        <f t="shared" si="182"/>
        <v>0.2295171835071613</v>
      </c>
      <c r="GS84" s="86">
        <f t="shared" si="183"/>
        <v>0.22893554337139582</v>
      </c>
      <c r="GT84" s="86">
        <f t="shared" si="184"/>
        <v>0.18886754701717529</v>
      </c>
      <c r="GU84" s="86">
        <f t="shared" si="185"/>
        <v>0.24504605344225253</v>
      </c>
      <c r="GV84" s="86">
        <f t="shared" si="186"/>
        <v>0.23893672602545094</v>
      </c>
      <c r="GW84" s="86">
        <f t="shared" si="187"/>
        <v>0.27979429207713274</v>
      </c>
      <c r="GX84" s="86">
        <f t="shared" si="188"/>
        <v>0.37840819876275333</v>
      </c>
      <c r="GY84" s="86">
        <f t="shared" si="189"/>
        <v>0.32783028945453846</v>
      </c>
      <c r="GZ84" s="86">
        <f t="shared" si="190"/>
        <v>0.37617102200181185</v>
      </c>
      <c r="HA84" s="86">
        <f t="shared" si="191"/>
        <v>0.27463390682251032</v>
      </c>
      <c r="HC84" s="86">
        <f t="shared" si="145"/>
        <v>3.3282380323255762E-5</v>
      </c>
      <c r="HD84" s="86">
        <f t="shared" si="192"/>
        <v>4.059280111441824E-6</v>
      </c>
      <c r="HE84" s="86">
        <f t="shared" si="193"/>
        <v>8.3756222279941488E-7</v>
      </c>
      <c r="HF84" s="86">
        <f t="shared" si="194"/>
        <v>5.3335052902834572E-6</v>
      </c>
      <c r="HG84" s="86">
        <f t="shared" si="195"/>
        <v>2.9276507229447221E-5</v>
      </c>
      <c r="HH84" s="86">
        <f t="shared" si="196"/>
        <v>6.5637277664536828E-7</v>
      </c>
      <c r="HI84" s="86">
        <f t="shared" si="197"/>
        <v>1.2935056739245628E-6</v>
      </c>
      <c r="HJ84" s="86">
        <f t="shared" si="198"/>
        <v>8.734652818176673E-7</v>
      </c>
      <c r="HK84" s="86">
        <f t="shared" si="199"/>
        <v>1.3000284698689513E-6</v>
      </c>
      <c r="HL84" s="86">
        <f t="shared" si="200"/>
        <v>5.1506303509233729E-7</v>
      </c>
      <c r="HM84" s="86">
        <f t="shared" si="201"/>
        <v>2.1524773872486065E-7</v>
      </c>
      <c r="HN84" s="86">
        <f t="shared" si="202"/>
        <v>8.5282324679343922E-7</v>
      </c>
      <c r="HO84" s="86">
        <f t="shared" si="203"/>
        <v>2.0161152290128217E-6</v>
      </c>
      <c r="HP84" s="86">
        <f t="shared" si="204"/>
        <v>2.730147893736969E-7</v>
      </c>
      <c r="HQ84" s="86">
        <f t="shared" si="205"/>
        <v>2.0169759293605659E-9</v>
      </c>
      <c r="HS84" s="86">
        <f t="shared" si="114"/>
        <v>4.9728244543020726E-50</v>
      </c>
      <c r="HT84" s="86">
        <f t="shared" si="206"/>
        <v>6.9454243080569988E-68</v>
      </c>
      <c r="HU84" s="86">
        <f t="shared" si="207"/>
        <v>8.5238811831667628E-69</v>
      </c>
      <c r="HV84" s="86">
        <f t="shared" si="208"/>
        <v>4.9273873768965879E-64</v>
      </c>
      <c r="HW84" s="86">
        <f t="shared" si="209"/>
        <v>4.6425742786438091E-59</v>
      </c>
      <c r="HX84" s="86">
        <f t="shared" si="210"/>
        <v>1.4765274542475366E-75</v>
      </c>
      <c r="HY84" s="86">
        <f t="shared" si="211"/>
        <v>1.5387656181492511E-71</v>
      </c>
      <c r="HZ84" s="86">
        <f t="shared" si="212"/>
        <v>1.3302419147952922E-72</v>
      </c>
      <c r="IA84" s="86">
        <f t="shared" si="213"/>
        <v>5.5402556283151355E-74</v>
      </c>
      <c r="IB84" s="86">
        <f t="shared" si="214"/>
        <v>6.6290849543019276E-81</v>
      </c>
      <c r="IC84" s="86">
        <f t="shared" si="215"/>
        <v>1.2884734788056728E-82</v>
      </c>
      <c r="ID84" s="86">
        <f t="shared" si="216"/>
        <v>4.7593834670231716E-78</v>
      </c>
      <c r="IE84" s="86">
        <f t="shared" si="217"/>
        <v>1.1823308582315395E-68</v>
      </c>
      <c r="IF84" s="86">
        <f t="shared" si="218"/>
        <v>7.2022217475504812E-47</v>
      </c>
      <c r="IG84" s="86">
        <f t="shared" si="219"/>
        <v>2.1056938076028743E-36</v>
      </c>
      <c r="II84" s="86">
        <f t="shared" si="115"/>
        <v>4.4403639563401022E-192</v>
      </c>
      <c r="IJ84" s="86">
        <f t="shared" si="116"/>
        <v>1.3917185752721449E-258</v>
      </c>
      <c r="IK84" s="86">
        <f t="shared" si="117"/>
        <v>1.9437581156362618E-267</v>
      </c>
      <c r="IL84" s="86">
        <f t="shared" si="118"/>
        <v>2.737965762261466E-249</v>
      </c>
      <c r="IM84" s="86">
        <f t="shared" si="119"/>
        <v>1.1989878825779685E-237</v>
      </c>
      <c r="IN84" s="86">
        <f t="shared" si="120"/>
        <v>0</v>
      </c>
      <c r="IO84" s="86">
        <f t="shared" si="121"/>
        <v>2.8830338390521994E-282</v>
      </c>
      <c r="IP84" s="86">
        <f t="shared" si="122"/>
        <v>3.956198311363567E-285</v>
      </c>
      <c r="IQ84" s="86">
        <f t="shared" si="123"/>
        <v>1.2545177114101697E-284</v>
      </c>
      <c r="IR84" s="86">
        <f t="shared" si="124"/>
        <v>0</v>
      </c>
      <c r="IS84" s="86">
        <f t="shared" si="125"/>
        <v>0</v>
      </c>
      <c r="IT84" s="86">
        <f t="shared" si="126"/>
        <v>0</v>
      </c>
      <c r="IU84" s="86">
        <f t="shared" si="127"/>
        <v>6.0993193228781139E-269</v>
      </c>
      <c r="IV84" s="86">
        <f t="shared" si="128"/>
        <v>1.3336602983535445E-114</v>
      </c>
      <c r="IW84" s="86">
        <f t="shared" si="129"/>
        <v>2.0788811848985724E-84</v>
      </c>
      <c r="IY84" s="86">
        <f t="shared" si="130"/>
        <v>0.36512660404447678</v>
      </c>
      <c r="IZ84" s="86">
        <f t="shared" si="131"/>
        <v>0.37427505369588576</v>
      </c>
      <c r="JA84" s="86">
        <f t="shared" si="132"/>
        <v>0.38390987042319535</v>
      </c>
      <c r="JB84" s="86">
        <f t="shared" si="133"/>
        <v>0.34023774598898709</v>
      </c>
      <c r="JC84" s="86">
        <f t="shared" si="134"/>
        <v>0.37178208205040286</v>
      </c>
      <c r="JD84" s="86">
        <f t="shared" si="135"/>
        <v>0.22951783987993796</v>
      </c>
      <c r="JE84" s="86">
        <f t="shared" si="136"/>
        <v>0.22893683687706975</v>
      </c>
      <c r="JF84" s="86">
        <f t="shared" si="137"/>
        <v>0.18886842048245711</v>
      </c>
      <c r="JG84" s="86">
        <f t="shared" si="138"/>
        <v>0.2450473534707224</v>
      </c>
      <c r="JH84" s="86">
        <f t="shared" si="139"/>
        <v>0.23893724108848602</v>
      </c>
      <c r="JI84" s="86">
        <f t="shared" si="140"/>
        <v>0.27979450732487149</v>
      </c>
      <c r="JJ84" s="86">
        <f t="shared" si="141"/>
        <v>0.37840905158600013</v>
      </c>
      <c r="JK84" s="86">
        <f t="shared" si="142"/>
        <v>0.32783230556976745</v>
      </c>
      <c r="JL84" s="86">
        <f t="shared" si="143"/>
        <v>0.37617129501660124</v>
      </c>
      <c r="JM84" s="86">
        <f t="shared" si="144"/>
        <v>0.27463390883948624</v>
      </c>
    </row>
    <row r="85" spans="2:273" x14ac:dyDescent="0.25">
      <c r="B85" s="2">
        <v>58</v>
      </c>
      <c r="C85" s="37">
        <v>204.10900000000001</v>
      </c>
      <c r="D85" s="37">
        <v>213.57900000000001</v>
      </c>
      <c r="E85" s="37">
        <v>227.05099999999999</v>
      </c>
      <c r="F85" s="37">
        <v>224.06899999999999</v>
      </c>
      <c r="G85" s="37">
        <v>212.98099999999999</v>
      </c>
      <c r="H85" s="37">
        <v>219.07</v>
      </c>
      <c r="I85" s="37">
        <v>214.50899999999999</v>
      </c>
      <c r="J85" s="37">
        <v>210.714</v>
      </c>
      <c r="K85" s="37">
        <v>219.13800000000001</v>
      </c>
      <c r="L85" s="37">
        <v>219.80699999999999</v>
      </c>
      <c r="M85" s="37">
        <v>227.136</v>
      </c>
      <c r="N85" s="37">
        <v>216.833</v>
      </c>
      <c r="O85" s="37">
        <v>218.517</v>
      </c>
      <c r="P85" s="37">
        <v>212.8</v>
      </c>
      <c r="Q85" s="37">
        <v>183.68299999999999</v>
      </c>
      <c r="S85" s="4">
        <f t="shared" si="8"/>
        <v>194.91590792445731</v>
      </c>
      <c r="T85" s="4">
        <f t="shared" si="9"/>
        <v>214.57268219148276</v>
      </c>
      <c r="U85" s="4">
        <f t="shared" si="10"/>
        <v>225.70260637576308</v>
      </c>
      <c r="V85" s="4">
        <f t="shared" si="11"/>
        <v>223.33660623174575</v>
      </c>
      <c r="W85" s="4">
        <f t="shared" si="12"/>
        <v>212.35946501421637</v>
      </c>
      <c r="X85" s="4">
        <f t="shared" si="13"/>
        <v>218.60699959569587</v>
      </c>
      <c r="Y85" s="4">
        <f t="shared" si="14"/>
        <v>214.40130789739155</v>
      </c>
      <c r="Z85" s="4">
        <f t="shared" si="15"/>
        <v>206.03460594793336</v>
      </c>
      <c r="AA85" s="4">
        <f t="shared" si="16"/>
        <v>217.45574227214345</v>
      </c>
      <c r="AB85" s="4">
        <f t="shared" si="17"/>
        <v>217.46363808326589</v>
      </c>
      <c r="AC85" s="4">
        <f t="shared" si="18"/>
        <v>224.99126081650357</v>
      </c>
      <c r="AD85" s="4">
        <f t="shared" si="19"/>
        <v>210.66733384726408</v>
      </c>
      <c r="AE85" s="4">
        <f t="shared" si="20"/>
        <v>216.66526096986922</v>
      </c>
      <c r="AF85" s="4">
        <f t="shared" si="21"/>
        <v>215.57201044033275</v>
      </c>
      <c r="AG85" s="4">
        <f t="shared" si="22"/>
        <v>181.95440467490346</v>
      </c>
      <c r="AI85" s="4">
        <f t="shared" si="23"/>
        <v>9.1930920755426939</v>
      </c>
      <c r="AJ85" s="4">
        <f t="shared" si="24"/>
        <v>-0.99368219148274761</v>
      </c>
      <c r="AK85" s="4">
        <f t="shared" si="25"/>
        <v>1.3483936242369055</v>
      </c>
      <c r="AL85" s="4">
        <f t="shared" si="26"/>
        <v>0.73239376825424074</v>
      </c>
      <c r="AM85" s="4">
        <f t="shared" si="27"/>
        <v>0.62153498578362587</v>
      </c>
      <c r="AN85" s="4">
        <f t="shared" si="28"/>
        <v>0.46300040430412537</v>
      </c>
      <c r="AO85" s="4">
        <f t="shared" si="29"/>
        <v>0.1076921026084392</v>
      </c>
      <c r="AP85" s="4">
        <f t="shared" si="30"/>
        <v>4.6793940520666411</v>
      </c>
      <c r="AQ85" s="4">
        <f t="shared" si="31"/>
        <v>1.6822577278565518</v>
      </c>
      <c r="AR85" s="4">
        <f t="shared" si="32"/>
        <v>2.3433619167340964</v>
      </c>
      <c r="AS85" s="4">
        <f t="shared" si="33"/>
        <v>2.1447391834964264</v>
      </c>
      <c r="AT85" s="4">
        <f t="shared" si="34"/>
        <v>6.1656661527359233</v>
      </c>
      <c r="AU85" s="4">
        <f t="shared" si="35"/>
        <v>1.8517390301307728</v>
      </c>
      <c r="AV85" s="4">
        <f t="shared" si="224"/>
        <v>-2.7720104403327355</v>
      </c>
      <c r="AW85" s="4">
        <f t="shared" si="224"/>
        <v>1.7285953250965349</v>
      </c>
      <c r="AY85" s="2">
        <f t="shared" si="96"/>
        <v>90.775711022882504</v>
      </c>
      <c r="AZ85" s="2">
        <f t="shared" si="147"/>
        <v>91.123210115952403</v>
      </c>
      <c r="BA85" s="2">
        <f t="shared" si="148"/>
        <v>93.522130295364505</v>
      </c>
      <c r="BB85" s="2">
        <f t="shared" si="149"/>
        <v>91.593849379434161</v>
      </c>
      <c r="BC85" s="2">
        <f t="shared" si="150"/>
        <v>89.092897383402473</v>
      </c>
      <c r="BD85" s="2">
        <f t="shared" si="151"/>
        <v>91.86393842704453</v>
      </c>
      <c r="BE85" s="2">
        <f t="shared" si="152"/>
        <v>99.451685496525045</v>
      </c>
      <c r="BF85" s="2">
        <f t="shared" si="153"/>
        <v>104.7143523785099</v>
      </c>
      <c r="BG85" s="2">
        <f t="shared" si="154"/>
        <v>107.66339223317991</v>
      </c>
      <c r="BH85" s="2">
        <f t="shared" si="155"/>
        <v>100.98582598179749</v>
      </c>
      <c r="BI85" s="2">
        <f t="shared" si="156"/>
        <v>98.877930426540388</v>
      </c>
      <c r="BJ85" s="2">
        <f t="shared" si="157"/>
        <v>89.973925398861908</v>
      </c>
      <c r="BK85" s="2">
        <f t="shared" si="158"/>
        <v>91.913023039887221</v>
      </c>
      <c r="BL85" s="2">
        <f t="shared" si="159"/>
        <v>90.605166807691504</v>
      </c>
      <c r="BM85" s="2">
        <f t="shared" si="160"/>
        <v>89.099118742790026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100.6233024390244</v>
      </c>
      <c r="DL85" s="2">
        <f t="shared" si="225"/>
        <v>109.15257550711722</v>
      </c>
      <c r="DM85" s="2">
        <f t="shared" si="225"/>
        <v>108.31199109030503</v>
      </c>
      <c r="DN85" s="2">
        <f t="shared" si="225"/>
        <v>106.80487392120077</v>
      </c>
      <c r="DO85" s="2">
        <f t="shared" si="225"/>
        <v>102.04923797909407</v>
      </c>
      <c r="DP85" s="2">
        <f t="shared" si="225"/>
        <v>101.36483922877274</v>
      </c>
      <c r="DQ85" s="2">
        <f t="shared" si="225"/>
        <v>103.18281379310343</v>
      </c>
      <c r="DR85" s="2">
        <f t="shared" si="225"/>
        <v>104.87752923076921</v>
      </c>
      <c r="DS85" s="2">
        <f t="shared" si="225"/>
        <v>108.89536748768472</v>
      </c>
      <c r="DT85" s="2">
        <f t="shared" si="225"/>
        <v>105.52261576354678</v>
      </c>
      <c r="DU85" s="2">
        <f t="shared" si="225"/>
        <v>109.98952551247767</v>
      </c>
      <c r="DV85" s="2">
        <f t="shared" si="225"/>
        <v>95.724431272452293</v>
      </c>
      <c r="DW85" s="2">
        <f t="shared" si="225"/>
        <v>110.06105731707316</v>
      </c>
      <c r="DX85" s="2">
        <f t="shared" si="225"/>
        <v>103.78368403361348</v>
      </c>
      <c r="DY85" s="2">
        <f t="shared" si="225"/>
        <v>95.027652873563213</v>
      </c>
      <c r="EA85" s="2">
        <f t="shared" ref="EA85:EA148" si="228">CE$228*$B85+CE$229</f>
        <v>88.599939770697361</v>
      </c>
      <c r="EB85" s="2">
        <f t="shared" si="72"/>
        <v>85.884553619271145</v>
      </c>
      <c r="EC85" s="2">
        <f t="shared" si="73"/>
        <v>89.702459617366074</v>
      </c>
      <c r="ED85" s="2">
        <f t="shared" si="74"/>
        <v>86.857231288492414</v>
      </c>
      <c r="EE85" s="2">
        <f t="shared" si="75"/>
        <v>85.26812009758325</v>
      </c>
      <c r="EF85" s="2">
        <f t="shared" si="76"/>
        <v>87.763526119663069</v>
      </c>
      <c r="EG85" s="2">
        <f t="shared" si="77"/>
        <v>97.764834733893579</v>
      </c>
      <c r="EH85" s="2">
        <f t="shared" si="78"/>
        <v>104.6369943977591</v>
      </c>
      <c r="EI85" s="2">
        <f t="shared" si="79"/>
        <v>107.1514665343701</v>
      </c>
      <c r="EJ85" s="2">
        <f t="shared" si="80"/>
        <v>99.087226797698946</v>
      </c>
      <c r="EK85" s="2">
        <f t="shared" si="81"/>
        <v>94.386309992798957</v>
      </c>
      <c r="EL85" s="2">
        <f t="shared" si="82"/>
        <v>88.283065771898706</v>
      </c>
      <c r="EM85" s="2">
        <f t="shared" si="83"/>
        <v>85.947268902803017</v>
      </c>
      <c r="EN85" s="2">
        <f t="shared" si="84"/>
        <v>86.077193168839443</v>
      </c>
      <c r="EO85" s="2">
        <f t="shared" si="85"/>
        <v>86.469250434964536</v>
      </c>
      <c r="EQ85" s="2">
        <f t="shared" si="86"/>
        <v>88.344729515460571</v>
      </c>
      <c r="ER85" s="2">
        <f t="shared" si="226"/>
        <v>85.93329258799946</v>
      </c>
      <c r="ES85" s="2">
        <f t="shared" si="226"/>
        <v>88.50045266670034</v>
      </c>
      <c r="ET85" s="2">
        <f t="shared" si="226"/>
        <v>87.170603581715739</v>
      </c>
      <c r="EU85" s="2">
        <f t="shared" si="226"/>
        <v>85.234870609510935</v>
      </c>
      <c r="EV85" s="2">
        <f t="shared" si="226"/>
        <v>87.822394449217512</v>
      </c>
      <c r="EW85" s="2">
        <f t="shared" si="226"/>
        <v>94.678098126993163</v>
      </c>
      <c r="EX85" s="2">
        <f t="shared" si="226"/>
        <v>101.30112482523349</v>
      </c>
      <c r="EY85" s="2">
        <f t="shared" si="226"/>
        <v>102.34675189422138</v>
      </c>
      <c r="EZ85" s="2">
        <f t="shared" si="226"/>
        <v>96.828303516661194</v>
      </c>
      <c r="FA85" s="2">
        <f t="shared" si="226"/>
        <v>93.104297647453265</v>
      </c>
      <c r="FB85" s="2">
        <f t="shared" si="226"/>
        <v>87.789034663239065</v>
      </c>
      <c r="FC85" s="2">
        <f t="shared" si="226"/>
        <v>85.253013665974137</v>
      </c>
      <c r="FD85" s="2">
        <f t="shared" si="226"/>
        <v>85.751975766713485</v>
      </c>
      <c r="FE85" s="2">
        <f t="shared" si="226"/>
        <v>86.878364399309604</v>
      </c>
      <c r="FG85" s="2">
        <f t="shared" si="88"/>
        <v>0.81903564766411052</v>
      </c>
      <c r="FH85" s="2">
        <f t="shared" si="227"/>
        <v>0.77485628794718198</v>
      </c>
      <c r="FI85" s="2">
        <f t="shared" si="227"/>
        <v>0.79473386169555704</v>
      </c>
      <c r="FJ85" s="2">
        <f t="shared" si="227"/>
        <v>0.76255002740463418</v>
      </c>
      <c r="FK85" s="2">
        <f t="shared" si="227"/>
        <v>0.7720782416841987</v>
      </c>
      <c r="FL85" s="2">
        <f t="shared" si="227"/>
        <v>0.69852882381605041</v>
      </c>
      <c r="FM85" s="2">
        <f t="shared" si="227"/>
        <v>0.68854229771990827</v>
      </c>
      <c r="FN85" s="2">
        <f t="shared" si="227"/>
        <v>0.67539958773864106</v>
      </c>
      <c r="FO85" s="2">
        <f t="shared" si="227"/>
        <v>0.70563235827156012</v>
      </c>
      <c r="FP85" s="2">
        <f t="shared" si="227"/>
        <v>0.70489538660781592</v>
      </c>
      <c r="FQ85" s="2">
        <f t="shared" si="227"/>
        <v>0.71212078567626502</v>
      </c>
      <c r="FR85" s="2">
        <f t="shared" si="227"/>
        <v>0.77276527408833806</v>
      </c>
      <c r="FS85" s="2">
        <f t="shared" si="227"/>
        <v>0.75259611392441739</v>
      </c>
      <c r="FT85" s="2">
        <f t="shared" si="227"/>
        <v>0.74427439878202906</v>
      </c>
      <c r="FU85" s="2">
        <f t="shared" si="227"/>
        <v>0.6927183192515336</v>
      </c>
      <c r="FW85" s="2">
        <f t="shared" si="112"/>
        <v>1.1279322665117076E-4</v>
      </c>
      <c r="FX85" s="2">
        <f t="shared" si="164"/>
        <v>1.5750693084123847E-4</v>
      </c>
      <c r="FY85" s="2">
        <f t="shared" si="165"/>
        <v>1.9632424470825998E-4</v>
      </c>
      <c r="FZ85" s="2">
        <f t="shared" si="166"/>
        <v>1.6240894326048603E-4</v>
      </c>
      <c r="GA85" s="2">
        <f t="shared" si="167"/>
        <v>1.385958016963314E-4</v>
      </c>
      <c r="GB85" s="2">
        <f t="shared" si="168"/>
        <v>1.4348516546677147E-4</v>
      </c>
      <c r="GC85" s="2">
        <f t="shared" si="169"/>
        <v>2.0103631463286924E-4</v>
      </c>
      <c r="GD85" s="2">
        <f t="shared" si="170"/>
        <v>2.1575340157900706E-4</v>
      </c>
      <c r="GE85" s="2">
        <f t="shared" si="171"/>
        <v>2.9602428696036073E-4</v>
      </c>
      <c r="GF85" s="2">
        <f t="shared" si="172"/>
        <v>2.2744849309947271E-4</v>
      </c>
      <c r="GG85" s="2">
        <f t="shared" si="173"/>
        <v>1.7237820554782591E-4</v>
      </c>
      <c r="GH85" s="2">
        <f t="shared" si="174"/>
        <v>1.559071124267682E-4</v>
      </c>
      <c r="GI85" s="2">
        <f t="shared" si="175"/>
        <v>1.3082308318283862E-4</v>
      </c>
      <c r="GJ85" s="2">
        <f t="shared" si="176"/>
        <v>9.0348802378599513E-5</v>
      </c>
      <c r="GK85" s="2">
        <f t="shared" si="177"/>
        <v>6.8494291493071785E-5</v>
      </c>
      <c r="GM85" s="86">
        <f t="shared" si="113"/>
        <v>0.42235963079562794</v>
      </c>
      <c r="GN85" s="86">
        <f t="shared" si="178"/>
        <v>0.44061952281393951</v>
      </c>
      <c r="GO85" s="86">
        <f t="shared" si="179"/>
        <v>0.45120222400873028</v>
      </c>
      <c r="GP85" s="86">
        <f t="shared" si="180"/>
        <v>0.4065148994783897</v>
      </c>
      <c r="GQ85" s="86">
        <f t="shared" si="181"/>
        <v>0.44009454960251571</v>
      </c>
      <c r="GR85" s="86">
        <f t="shared" si="182"/>
        <v>0.28397285353933593</v>
      </c>
      <c r="GS85" s="86">
        <f t="shared" si="183"/>
        <v>0.28740218350434132</v>
      </c>
      <c r="GT85" s="86">
        <f t="shared" si="184"/>
        <v>0.24498714214829836</v>
      </c>
      <c r="GU85" s="86">
        <f t="shared" si="185"/>
        <v>0.30112833532471761</v>
      </c>
      <c r="GV85" s="86">
        <f t="shared" si="186"/>
        <v>0.29439365188160938</v>
      </c>
      <c r="GW85" s="86">
        <f t="shared" si="187"/>
        <v>0.35447990766643778</v>
      </c>
      <c r="GX85" s="86">
        <f t="shared" si="188"/>
        <v>0.45293839183650381</v>
      </c>
      <c r="GY85" s="86">
        <f t="shared" si="189"/>
        <v>0.39605337149025505</v>
      </c>
      <c r="GZ85" s="86">
        <f t="shared" si="190"/>
        <v>0.45581284994657462</v>
      </c>
      <c r="HA85" s="86">
        <f t="shared" si="191"/>
        <v>0.35672945552985225</v>
      </c>
      <c r="HC85" s="86">
        <f t="shared" si="145"/>
        <v>5.7613200477694699E-5</v>
      </c>
      <c r="HD85" s="86">
        <f t="shared" si="192"/>
        <v>8.3998854030316404E-6</v>
      </c>
      <c r="HE85" s="86">
        <f t="shared" si="193"/>
        <v>1.8774016353585225E-6</v>
      </c>
      <c r="HF85" s="86">
        <f t="shared" si="194"/>
        <v>1.0829402364485877E-5</v>
      </c>
      <c r="HG85" s="86">
        <f t="shared" si="195"/>
        <v>5.4851917450178613E-5</v>
      </c>
      <c r="HH85" s="86">
        <f t="shared" si="196"/>
        <v>1.5293035428982272E-6</v>
      </c>
      <c r="HI85" s="86">
        <f t="shared" si="197"/>
        <v>2.9300213616196404E-6</v>
      </c>
      <c r="HJ85" s="86">
        <f t="shared" si="198"/>
        <v>2.0251903998955659E-6</v>
      </c>
      <c r="HK85" s="86">
        <f t="shared" si="199"/>
        <v>3.068771323457881E-6</v>
      </c>
      <c r="HL85" s="86">
        <f t="shared" si="200"/>
        <v>1.2784254341054021E-6</v>
      </c>
      <c r="HM85" s="86">
        <f t="shared" si="201"/>
        <v>5.4240913381399949E-7</v>
      </c>
      <c r="HN85" s="86">
        <f t="shared" si="202"/>
        <v>1.9947974690711058E-6</v>
      </c>
      <c r="HO85" s="86">
        <f t="shared" si="203"/>
        <v>4.2583676004778256E-6</v>
      </c>
      <c r="HP85" s="86">
        <f t="shared" si="204"/>
        <v>6.7550554699755444E-7</v>
      </c>
      <c r="HQ85" s="86">
        <f t="shared" si="205"/>
        <v>6.7467181663377504E-9</v>
      </c>
      <c r="HS85" s="86">
        <f t="shared" si="114"/>
        <v>1.0991537466886076E-48</v>
      </c>
      <c r="HT85" s="86">
        <f t="shared" si="206"/>
        <v>5.4537322987325737E-66</v>
      </c>
      <c r="HU85" s="86">
        <f t="shared" si="207"/>
        <v>8.3229810190462714E-67</v>
      </c>
      <c r="HV85" s="86">
        <f t="shared" si="208"/>
        <v>3.1940983612345812E-62</v>
      </c>
      <c r="HW85" s="86">
        <f t="shared" si="209"/>
        <v>2.1560780695840651E-57</v>
      </c>
      <c r="HX85" s="86">
        <f t="shared" si="210"/>
        <v>2.1783046309635157E-73</v>
      </c>
      <c r="HY85" s="86">
        <f t="shared" si="211"/>
        <v>1.8987667607026942E-69</v>
      </c>
      <c r="HZ85" s="86">
        <f t="shared" si="212"/>
        <v>1.816399431823657E-70</v>
      </c>
      <c r="IA85" s="86">
        <f t="shared" si="213"/>
        <v>9.5493790308298003E-72</v>
      </c>
      <c r="IB85" s="86">
        <f t="shared" si="214"/>
        <v>1.6438190259837323E-78</v>
      </c>
      <c r="IC85" s="86">
        <f t="shared" si="215"/>
        <v>3.1326716723639776E-80</v>
      </c>
      <c r="ID85" s="86">
        <f t="shared" si="216"/>
        <v>8.2224271895163169E-76</v>
      </c>
      <c r="IE85" s="86">
        <f t="shared" si="217"/>
        <v>9.4823672865143367E-67</v>
      </c>
      <c r="IF85" s="86">
        <f t="shared" si="218"/>
        <v>1.2946171836713585E-45</v>
      </c>
      <c r="IG85" s="86">
        <f t="shared" si="219"/>
        <v>1.7969274241525558E-35</v>
      </c>
      <c r="II85" s="86">
        <f t="shared" si="115"/>
        <v>2.7548293679159243E-188</v>
      </c>
      <c r="IJ85" s="86">
        <f t="shared" si="116"/>
        <v>2.8485802986963884E-253</v>
      </c>
      <c r="IK85" s="86">
        <f t="shared" si="117"/>
        <v>8.3661047658100981E-262</v>
      </c>
      <c r="IL85" s="86">
        <f t="shared" si="118"/>
        <v>3.7487765376052082E-244</v>
      </c>
      <c r="IM85" s="86">
        <f t="shared" si="119"/>
        <v>7.7183912590933956E-233</v>
      </c>
      <c r="IN85" s="86">
        <f t="shared" si="120"/>
        <v>1.7360274092997725E-303</v>
      </c>
      <c r="IO85" s="86">
        <f t="shared" si="121"/>
        <v>2.6589481472895963E-276</v>
      </c>
      <c r="IP85" s="86">
        <f t="shared" si="122"/>
        <v>4.7063027643384147E-279</v>
      </c>
      <c r="IQ85" s="86">
        <f t="shared" si="123"/>
        <v>2.4850070564551922E-278</v>
      </c>
      <c r="IR85" s="86">
        <f t="shared" si="124"/>
        <v>0</v>
      </c>
      <c r="IS85" s="86">
        <f t="shared" si="125"/>
        <v>0</v>
      </c>
      <c r="IT85" s="86">
        <f t="shared" si="126"/>
        <v>1.3172854355617754E-306</v>
      </c>
      <c r="IU85" s="86">
        <f t="shared" si="127"/>
        <v>1.5766522751466083E-263</v>
      </c>
      <c r="IV85" s="86">
        <f t="shared" si="128"/>
        <v>2.0923486891991744E-112</v>
      </c>
      <c r="IW85" s="86">
        <f t="shared" si="129"/>
        <v>7.5927631876743041E-83</v>
      </c>
      <c r="IY85" s="86">
        <f t="shared" si="130"/>
        <v>0.42241724399610564</v>
      </c>
      <c r="IZ85" s="86">
        <f t="shared" si="131"/>
        <v>0.44062792269934253</v>
      </c>
      <c r="JA85" s="86">
        <f t="shared" si="132"/>
        <v>0.45120410141036565</v>
      </c>
      <c r="JB85" s="86">
        <f t="shared" si="133"/>
        <v>0.40652572888075417</v>
      </c>
      <c r="JC85" s="86">
        <f t="shared" si="134"/>
        <v>0.4401494015199659</v>
      </c>
      <c r="JD85" s="86">
        <f t="shared" si="135"/>
        <v>0.28397438284287885</v>
      </c>
      <c r="JE85" s="86">
        <f t="shared" si="136"/>
        <v>0.28740511352570297</v>
      </c>
      <c r="JF85" s="86">
        <f t="shared" si="137"/>
        <v>0.24498916733869827</v>
      </c>
      <c r="JG85" s="86">
        <f t="shared" si="138"/>
        <v>0.30113140409604106</v>
      </c>
      <c r="JH85" s="86">
        <f t="shared" si="139"/>
        <v>0.2943949303070435</v>
      </c>
      <c r="JI85" s="86">
        <f t="shared" si="140"/>
        <v>0.35448045007557161</v>
      </c>
      <c r="JJ85" s="86">
        <f t="shared" si="141"/>
        <v>0.4529403866339729</v>
      </c>
      <c r="JK85" s="86">
        <f t="shared" si="142"/>
        <v>0.39605762985785553</v>
      </c>
      <c r="JL85" s="86">
        <f t="shared" si="143"/>
        <v>0.45581352545212162</v>
      </c>
      <c r="JM85" s="86">
        <f t="shared" si="144"/>
        <v>0.35672946227657043</v>
      </c>
    </row>
    <row r="86" spans="2:273" x14ac:dyDescent="0.25">
      <c r="B86" s="2">
        <v>59</v>
      </c>
      <c r="C86" s="37">
        <v>209.53100000000001</v>
      </c>
      <c r="D86" s="37">
        <v>216.614</v>
      </c>
      <c r="E86" s="37">
        <v>230.74600000000001</v>
      </c>
      <c r="F86" s="37">
        <v>230.08600000000001</v>
      </c>
      <c r="G86" s="37">
        <v>219.01900000000001</v>
      </c>
      <c r="H86" s="37">
        <v>226.42099999999999</v>
      </c>
      <c r="I86" s="37">
        <v>221.58199999999999</v>
      </c>
      <c r="J86" s="37">
        <v>218.571</v>
      </c>
      <c r="K86" s="37">
        <v>223.46600000000001</v>
      </c>
      <c r="L86" s="37">
        <v>225.22800000000001</v>
      </c>
      <c r="M86" s="37">
        <v>231.322</v>
      </c>
      <c r="N86" s="37">
        <v>220.71700000000001</v>
      </c>
      <c r="O86" s="37">
        <v>223.88300000000001</v>
      </c>
      <c r="P86" s="37">
        <v>216.55</v>
      </c>
      <c r="Q86" s="37">
        <v>190.517</v>
      </c>
      <c r="S86" s="4">
        <f t="shared" si="8"/>
        <v>203.00479397426722</v>
      </c>
      <c r="T86" s="4">
        <f t="shared" si="9"/>
        <v>221.56482651993906</v>
      </c>
      <c r="U86" s="4">
        <f t="shared" si="10"/>
        <v>235.69546272864429</v>
      </c>
      <c r="V86" s="4">
        <f t="shared" si="11"/>
        <v>233.27974558774127</v>
      </c>
      <c r="W86" s="4">
        <f t="shared" si="12"/>
        <v>220.16146706520746</v>
      </c>
      <c r="X86" s="4">
        <f t="shared" si="13"/>
        <v>228.59214049675168</v>
      </c>
      <c r="Y86" s="4">
        <f t="shared" si="14"/>
        <v>224.3102541511758</v>
      </c>
      <c r="Z86" s="4">
        <f t="shared" si="15"/>
        <v>217.24405633431476</v>
      </c>
      <c r="AA86" s="4">
        <f t="shared" si="16"/>
        <v>224.01081657918343</v>
      </c>
      <c r="AB86" s="4">
        <f t="shared" si="17"/>
        <v>224.98629368943242</v>
      </c>
      <c r="AC86" s="4">
        <f t="shared" si="18"/>
        <v>239.81017768841457</v>
      </c>
      <c r="AD86" s="4">
        <f t="shared" si="19"/>
        <v>220.76799236460457</v>
      </c>
      <c r="AE86" s="4">
        <f t="shared" si="20"/>
        <v>227.11821960501291</v>
      </c>
      <c r="AF86" s="4">
        <f t="shared" si="21"/>
        <v>223.03818800580891</v>
      </c>
      <c r="AG86" s="4">
        <f t="shared" si="22"/>
        <v>193.20128222454517</v>
      </c>
      <c r="AI86" s="4">
        <f t="shared" si="23"/>
        <v>6.5262060257327903</v>
      </c>
      <c r="AJ86" s="4">
        <f t="shared" si="24"/>
        <v>-4.9508265199390564</v>
      </c>
      <c r="AK86" s="4">
        <f t="shared" si="25"/>
        <v>-4.9494627286442778</v>
      </c>
      <c r="AL86" s="4">
        <f t="shared" si="26"/>
        <v>-3.1937455877412617</v>
      </c>
      <c r="AM86" s="4">
        <f t="shared" si="27"/>
        <v>-1.1424670652074553</v>
      </c>
      <c r="AN86" s="4">
        <f t="shared" si="28"/>
        <v>-2.1711404967516899</v>
      </c>
      <c r="AO86" s="4">
        <f t="shared" si="29"/>
        <v>-2.7282541511758041</v>
      </c>
      <c r="AP86" s="4">
        <f t="shared" si="30"/>
        <v>1.3269436656852349</v>
      </c>
      <c r="AQ86" s="4">
        <f t="shared" si="31"/>
        <v>-0.54481657918341853</v>
      </c>
      <c r="AR86" s="4">
        <f t="shared" si="32"/>
        <v>0.24170631056759362</v>
      </c>
      <c r="AS86" s="4">
        <f t="shared" si="33"/>
        <v>-8.4881776884145665</v>
      </c>
      <c r="AT86" s="4">
        <f t="shared" si="34"/>
        <v>-5.0992364604553586E-2</v>
      </c>
      <c r="AU86" s="4">
        <f t="shared" si="35"/>
        <v>-3.235219605012901</v>
      </c>
      <c r="AV86" s="4">
        <f t="shared" si="224"/>
        <v>-6.4881880058088939</v>
      </c>
      <c r="AW86" s="4">
        <f t="shared" si="224"/>
        <v>-2.6842822245451714</v>
      </c>
      <c r="AY86" s="2">
        <f t="shared" si="96"/>
        <v>90.567079289884347</v>
      </c>
      <c r="AZ86" s="2">
        <f t="shared" si="147"/>
        <v>90.787819111997194</v>
      </c>
      <c r="BA86" s="2">
        <f t="shared" si="148"/>
        <v>93.206525105893888</v>
      </c>
      <c r="BB86" s="2">
        <f t="shared" si="149"/>
        <v>91.26866612310144</v>
      </c>
      <c r="BC86" s="2">
        <f t="shared" si="150"/>
        <v>88.82929181840673</v>
      </c>
      <c r="BD86" s="2">
        <f t="shared" si="151"/>
        <v>91.577425457904766</v>
      </c>
      <c r="BE86" s="2">
        <f t="shared" si="152"/>
        <v>99.23274250365985</v>
      </c>
      <c r="BF86" s="2">
        <f t="shared" si="153"/>
        <v>104.54633190361484</v>
      </c>
      <c r="BG86" s="2">
        <f t="shared" si="154"/>
        <v>107.33155815182019</v>
      </c>
      <c r="BH86" s="2">
        <f t="shared" si="155"/>
        <v>100.66331659565688</v>
      </c>
      <c r="BI86" s="2">
        <f t="shared" si="156"/>
        <v>98.467402027969399</v>
      </c>
      <c r="BJ86" s="2">
        <f t="shared" si="157"/>
        <v>89.715308775017704</v>
      </c>
      <c r="BK86" s="2">
        <f t="shared" si="158"/>
        <v>91.517267562916643</v>
      </c>
      <c r="BL86" s="2">
        <f t="shared" si="159"/>
        <v>90.294805040809905</v>
      </c>
      <c r="BM86" s="2">
        <f t="shared" si="160"/>
        <v>88.889415004505693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100.89198048780489</v>
      </c>
      <c r="DL86" s="2">
        <f t="shared" si="225"/>
        <v>109.64116913810336</v>
      </c>
      <c r="DM86" s="2">
        <f t="shared" si="225"/>
        <v>108.72330323165205</v>
      </c>
      <c r="DN86" s="2">
        <f t="shared" si="225"/>
        <v>107.1930515009381</v>
      </c>
      <c r="DO86" s="2">
        <f t="shared" si="225"/>
        <v>102.37998170731707</v>
      </c>
      <c r="DP86" s="2">
        <f t="shared" si="225"/>
        <v>101.581614979607</v>
      </c>
      <c r="DQ86" s="2">
        <f t="shared" si="225"/>
        <v>103.45848275862068</v>
      </c>
      <c r="DR86" s="2">
        <f t="shared" si="225"/>
        <v>105.13924615384614</v>
      </c>
      <c r="DS86" s="2">
        <f t="shared" si="225"/>
        <v>108.89241871921182</v>
      </c>
      <c r="DT86" s="2">
        <f t="shared" si="225"/>
        <v>105.61579802955663</v>
      </c>
      <c r="DU86" s="2">
        <f t="shared" si="225"/>
        <v>110.22933734402848</v>
      </c>
      <c r="DV86" s="2">
        <f t="shared" si="225"/>
        <v>95.723147016719366</v>
      </c>
      <c r="DW86" s="2">
        <f t="shared" si="225"/>
        <v>110.38724446529079</v>
      </c>
      <c r="DX86" s="2">
        <f t="shared" si="225"/>
        <v>103.96223445378155</v>
      </c>
      <c r="DY86" s="2">
        <f t="shared" si="225"/>
        <v>95.109211494252861</v>
      </c>
      <c r="EA86" s="2">
        <f t="shared" si="228"/>
        <v>88.486576245614273</v>
      </c>
      <c r="EB86" s="2">
        <f t="shared" si="72"/>
        <v>85.791753882447765</v>
      </c>
      <c r="EC86" s="2">
        <f t="shared" si="73"/>
        <v>89.551756299175736</v>
      </c>
      <c r="ED86" s="2">
        <f t="shared" si="74"/>
        <v>86.746221945347926</v>
      </c>
      <c r="EE86" s="2">
        <f t="shared" si="75"/>
        <v>85.181037287999075</v>
      </c>
      <c r="EF86" s="2">
        <f t="shared" si="76"/>
        <v>87.639705986906648</v>
      </c>
      <c r="EG86" s="2">
        <f t="shared" si="77"/>
        <v>97.49038893365568</v>
      </c>
      <c r="EH86" s="2">
        <f t="shared" si="78"/>
        <v>104.28756102989141</v>
      </c>
      <c r="EI86" s="2">
        <f t="shared" si="79"/>
        <v>106.73981899670608</v>
      </c>
      <c r="EJ86" s="2">
        <f t="shared" si="80"/>
        <v>98.773155496963895</v>
      </c>
      <c r="EK86" s="2">
        <f t="shared" si="81"/>
        <v>94.131266360161717</v>
      </c>
      <c r="EL86" s="2">
        <f t="shared" si="82"/>
        <v>88.104228992221522</v>
      </c>
      <c r="EM86" s="2">
        <f t="shared" si="83"/>
        <v>85.860007352845059</v>
      </c>
      <c r="EN86" s="2">
        <f t="shared" si="84"/>
        <v>86.012044825084885</v>
      </c>
      <c r="EO86" s="2">
        <f t="shared" si="85"/>
        <v>86.373108974284435</v>
      </c>
      <c r="EQ86" s="2">
        <f t="shared" si="86"/>
        <v>88.235842862980036</v>
      </c>
      <c r="ER86" s="2">
        <f t="shared" si="226"/>
        <v>85.839610253150397</v>
      </c>
      <c r="ES86" s="2">
        <f t="shared" si="226"/>
        <v>88.373563281073515</v>
      </c>
      <c r="ET86" s="2">
        <f t="shared" si="226"/>
        <v>87.053770878730973</v>
      </c>
      <c r="EU86" s="2">
        <f t="shared" si="226"/>
        <v>85.148412936783856</v>
      </c>
      <c r="EV86" s="2">
        <f t="shared" si="226"/>
        <v>87.697545566331812</v>
      </c>
      <c r="EW86" s="2">
        <f t="shared" si="226"/>
        <v>94.462111047895675</v>
      </c>
      <c r="EX86" s="2">
        <f t="shared" si="226"/>
        <v>101.01501063851421</v>
      </c>
      <c r="EY86" s="2">
        <f t="shared" si="226"/>
        <v>102.03204772416045</v>
      </c>
      <c r="EZ86" s="2">
        <f t="shared" si="226"/>
        <v>96.557894969128881</v>
      </c>
      <c r="FA86" s="2">
        <f t="shared" si="226"/>
        <v>92.874105280290621</v>
      </c>
      <c r="FB86" s="2">
        <f t="shared" si="226"/>
        <v>87.620190529562976</v>
      </c>
      <c r="FC86" s="2">
        <f t="shared" si="226"/>
        <v>85.178169622385397</v>
      </c>
      <c r="FD86" s="2">
        <f t="shared" si="226"/>
        <v>85.693126056265626</v>
      </c>
      <c r="FE86" s="2">
        <f t="shared" si="226"/>
        <v>86.773346014469197</v>
      </c>
      <c r="FG86" s="2">
        <f t="shared" si="88"/>
        <v>0.83228808889705475</v>
      </c>
      <c r="FH86" s="2">
        <f t="shared" si="227"/>
        <v>0.79051658452902585</v>
      </c>
      <c r="FI86" s="2">
        <f t="shared" si="227"/>
        <v>0.80935172113097797</v>
      </c>
      <c r="FJ86" s="2">
        <f t="shared" si="227"/>
        <v>0.77882197341847903</v>
      </c>
      <c r="FK86" s="2">
        <f t="shared" si="227"/>
        <v>0.78787887214302887</v>
      </c>
      <c r="FL86" s="2">
        <f t="shared" si="227"/>
        <v>0.71756304151892991</v>
      </c>
      <c r="FM86" s="2">
        <f t="shared" si="227"/>
        <v>0.70794341755786971</v>
      </c>
      <c r="FN86" s="2">
        <f t="shared" si="227"/>
        <v>0.69525704517211973</v>
      </c>
      <c r="FO86" s="2">
        <f t="shared" si="227"/>
        <v>0.72439503111918235</v>
      </c>
      <c r="FP86" s="2">
        <f t="shared" si="227"/>
        <v>0.72368663911463327</v>
      </c>
      <c r="FQ86" s="2">
        <f t="shared" si="227"/>
        <v>0.73062777006699231</v>
      </c>
      <c r="FR86" s="2">
        <f t="shared" si="227"/>
        <v>0.78853132135811188</v>
      </c>
      <c r="FS86" s="2">
        <f t="shared" si="227"/>
        <v>0.76934385275923778</v>
      </c>
      <c r="FT86" s="2">
        <f t="shared" si="227"/>
        <v>0.76140687659101403</v>
      </c>
      <c r="FU86" s="2">
        <f t="shared" si="227"/>
        <v>0.71196812699173617</v>
      </c>
      <c r="FW86" s="2">
        <f t="shared" si="112"/>
        <v>1.2367396786476168E-4</v>
      </c>
      <c r="FX86" s="2">
        <f t="shared" si="164"/>
        <v>1.7270029105789276E-4</v>
      </c>
      <c r="FY86" s="2">
        <f t="shared" si="165"/>
        <v>2.152611764330087E-4</v>
      </c>
      <c r="FZ86" s="2">
        <f t="shared" si="166"/>
        <v>1.7807507489934089E-4</v>
      </c>
      <c r="GA86" s="2">
        <f t="shared" si="167"/>
        <v>1.5196524263788212E-4</v>
      </c>
      <c r="GB86" s="2">
        <f t="shared" si="168"/>
        <v>1.5732617750815431E-4</v>
      </c>
      <c r="GC86" s="2">
        <f t="shared" si="169"/>
        <v>2.2042766029656667E-4</v>
      </c>
      <c r="GD86" s="2">
        <f t="shared" si="170"/>
        <v>2.36563976377893E-4</v>
      </c>
      <c r="GE86" s="2">
        <f t="shared" si="171"/>
        <v>3.2457490635749941E-4</v>
      </c>
      <c r="GF86" s="2">
        <f t="shared" si="172"/>
        <v>2.4938684092916548E-4</v>
      </c>
      <c r="GG86" s="2">
        <f t="shared" si="173"/>
        <v>1.8900580056746834E-4</v>
      </c>
      <c r="GH86" s="2">
        <f t="shared" si="174"/>
        <v>1.7094617808924276E-4</v>
      </c>
      <c r="GI86" s="2">
        <f t="shared" si="175"/>
        <v>1.434428477875357E-4</v>
      </c>
      <c r="GJ86" s="2">
        <f t="shared" si="176"/>
        <v>9.9064628340180449E-5</v>
      </c>
      <c r="GK86" s="2">
        <f t="shared" si="177"/>
        <v>7.5102000892959237E-5</v>
      </c>
      <c r="GM86" s="86">
        <f t="shared" si="113"/>
        <v>0.48410204132179857</v>
      </c>
      <c r="GN86" s="86">
        <f t="shared" si="178"/>
        <v>0.50442170111239204</v>
      </c>
      <c r="GO86" s="86">
        <f t="shared" si="179"/>
        <v>0.52191405839813121</v>
      </c>
      <c r="GP86" s="86">
        <f t="shared" si="180"/>
        <v>0.47329630239833703</v>
      </c>
      <c r="GQ86" s="86">
        <f t="shared" si="181"/>
        <v>0.50691654539923492</v>
      </c>
      <c r="GR86" s="86">
        <f t="shared" si="182"/>
        <v>0.33983756102548202</v>
      </c>
      <c r="GS86" s="86">
        <f t="shared" si="183"/>
        <v>0.34719640725318951</v>
      </c>
      <c r="GT86" s="86">
        <f t="shared" si="184"/>
        <v>0.30631943877614298</v>
      </c>
      <c r="GU86" s="86">
        <f t="shared" si="185"/>
        <v>0.35851721479648901</v>
      </c>
      <c r="GV86" s="86">
        <f t="shared" si="186"/>
        <v>0.35160250419088207</v>
      </c>
      <c r="GW86" s="86">
        <f t="shared" si="187"/>
        <v>0.43472422117187165</v>
      </c>
      <c r="GX86" s="86">
        <f t="shared" si="188"/>
        <v>0.53190188493558221</v>
      </c>
      <c r="GY86" s="86">
        <f t="shared" si="189"/>
        <v>0.46596873875465411</v>
      </c>
      <c r="GZ86" s="86">
        <f t="shared" si="190"/>
        <v>0.53098147106673188</v>
      </c>
      <c r="HA86" s="86">
        <f t="shared" si="191"/>
        <v>0.44364581019222027</v>
      </c>
      <c r="HC86" s="86">
        <f t="shared" si="145"/>
        <v>9.8199434490777408E-5</v>
      </c>
      <c r="HD86" s="86">
        <f t="shared" si="192"/>
        <v>1.6992469687547525E-5</v>
      </c>
      <c r="HE86" s="86">
        <f t="shared" si="193"/>
        <v>4.1052935051533502E-6</v>
      </c>
      <c r="HF86" s="86">
        <f t="shared" si="194"/>
        <v>2.1510645963946269E-5</v>
      </c>
      <c r="HG86" s="86">
        <f t="shared" si="195"/>
        <v>1.0072631526029851E-4</v>
      </c>
      <c r="HH86" s="86">
        <f t="shared" si="196"/>
        <v>3.4691278063614173E-6</v>
      </c>
      <c r="HI86" s="86">
        <f t="shared" si="197"/>
        <v>6.4650165294531212E-6</v>
      </c>
      <c r="HJ86" s="86">
        <f t="shared" si="198"/>
        <v>4.5704923476278293E-6</v>
      </c>
      <c r="HK86" s="86">
        <f t="shared" si="199"/>
        <v>7.0367020811768699E-6</v>
      </c>
      <c r="HL86" s="86">
        <f t="shared" si="200"/>
        <v>3.0780364651864887E-6</v>
      </c>
      <c r="HM86" s="86">
        <f t="shared" si="201"/>
        <v>1.3269349540343827E-6</v>
      </c>
      <c r="HN86" s="86">
        <f t="shared" si="202"/>
        <v>4.5392732051200635E-6</v>
      </c>
      <c r="HO86" s="86">
        <f t="shared" si="203"/>
        <v>8.792830993916953E-6</v>
      </c>
      <c r="HP86" s="86">
        <f t="shared" si="204"/>
        <v>1.6237419114064207E-6</v>
      </c>
      <c r="HQ86" s="86">
        <f t="shared" si="205"/>
        <v>2.171048302311971E-8</v>
      </c>
      <c r="HS86" s="86">
        <f t="shared" si="114"/>
        <v>2.3264204090582537E-47</v>
      </c>
      <c r="HT86" s="86">
        <f t="shared" si="206"/>
        <v>4.0205474140849256E-64</v>
      </c>
      <c r="HU86" s="86">
        <f t="shared" si="207"/>
        <v>7.587570588769035E-65</v>
      </c>
      <c r="HV86" s="86">
        <f t="shared" si="208"/>
        <v>1.9475599417088955E-60</v>
      </c>
      <c r="HW86" s="86">
        <f t="shared" si="209"/>
        <v>9.465164190868278E-56</v>
      </c>
      <c r="HX86" s="86">
        <f t="shared" si="210"/>
        <v>2.9839435782446593E-71</v>
      </c>
      <c r="HY86" s="86">
        <f t="shared" si="211"/>
        <v>2.1782537177429797E-67</v>
      </c>
      <c r="HZ86" s="86">
        <f t="shared" si="212"/>
        <v>2.3012973938488033E-68</v>
      </c>
      <c r="IA86" s="86">
        <f t="shared" si="213"/>
        <v>1.5184789858494116E-69</v>
      </c>
      <c r="IB86" s="86">
        <f t="shared" si="214"/>
        <v>3.7464665460235005E-76</v>
      </c>
      <c r="IC86" s="86">
        <f t="shared" si="215"/>
        <v>7.017161578449848E-78</v>
      </c>
      <c r="ID86" s="86">
        <f t="shared" si="216"/>
        <v>1.3160979494116444E-73</v>
      </c>
      <c r="IE86" s="86">
        <f t="shared" si="217"/>
        <v>7.140731180008433E-65</v>
      </c>
      <c r="IF86" s="86">
        <f t="shared" si="218"/>
        <v>2.23505703499073E-44</v>
      </c>
      <c r="IG86" s="86">
        <f t="shared" si="219"/>
        <v>1.4899015893714977E-34</v>
      </c>
      <c r="II86" s="86">
        <f t="shared" si="115"/>
        <v>1.5653928234763655E-184</v>
      </c>
      <c r="IJ86" s="86">
        <f t="shared" si="116"/>
        <v>5.1312799464581937E-248</v>
      </c>
      <c r="IK86" s="86">
        <f t="shared" si="117"/>
        <v>3.1335605645110629E-256</v>
      </c>
      <c r="IL86" s="86">
        <f t="shared" si="118"/>
        <v>4.5343108852713146E-239</v>
      </c>
      <c r="IM86" s="86">
        <f t="shared" si="119"/>
        <v>4.4333685027110763E-228</v>
      </c>
      <c r="IN86" s="86">
        <f t="shared" si="120"/>
        <v>3.0136858049431665E-297</v>
      </c>
      <c r="IO86" s="86">
        <f t="shared" si="121"/>
        <v>2.1157996391806826E-270</v>
      </c>
      <c r="IP86" s="86">
        <f t="shared" si="122"/>
        <v>4.8112043514685063E-273</v>
      </c>
      <c r="IQ86" s="86">
        <f t="shared" si="123"/>
        <v>4.1812830053374213E-272</v>
      </c>
      <c r="IR86" s="86">
        <f t="shared" si="124"/>
        <v>2.3155466124218962E-303</v>
      </c>
      <c r="IS86" s="86">
        <f t="shared" si="125"/>
        <v>0</v>
      </c>
      <c r="IT86" s="86">
        <f t="shared" si="126"/>
        <v>3.0421835558148298E-300</v>
      </c>
      <c r="IU86" s="86">
        <f t="shared" si="127"/>
        <v>3.5876977954931194E-258</v>
      </c>
      <c r="IV86" s="86">
        <f t="shared" si="128"/>
        <v>3.1238982741989986E-110</v>
      </c>
      <c r="IW86" s="86">
        <f t="shared" si="129"/>
        <v>2.6798566122050638E-81</v>
      </c>
      <c r="IY86" s="86">
        <f t="shared" si="130"/>
        <v>0.48420024075628937</v>
      </c>
      <c r="IZ86" s="86">
        <f t="shared" si="131"/>
        <v>0.5044386935820796</v>
      </c>
      <c r="JA86" s="86">
        <f t="shared" si="132"/>
        <v>0.52191816369163635</v>
      </c>
      <c r="JB86" s="86">
        <f t="shared" si="133"/>
        <v>0.47331781304430098</v>
      </c>
      <c r="JC86" s="86">
        <f t="shared" si="134"/>
        <v>0.50701727171449518</v>
      </c>
      <c r="JD86" s="86">
        <f t="shared" si="135"/>
        <v>0.33984103015328837</v>
      </c>
      <c r="JE86" s="86">
        <f t="shared" si="136"/>
        <v>0.34720287226971897</v>
      </c>
      <c r="JF86" s="86">
        <f t="shared" si="137"/>
        <v>0.30632400926849063</v>
      </c>
      <c r="JG86" s="86">
        <f t="shared" si="138"/>
        <v>0.3585242514985702</v>
      </c>
      <c r="JH86" s="86">
        <f t="shared" si="139"/>
        <v>0.35160558222734728</v>
      </c>
      <c r="JI86" s="86">
        <f t="shared" si="140"/>
        <v>0.43472554810682568</v>
      </c>
      <c r="JJ86" s="86">
        <f t="shared" si="141"/>
        <v>0.53190642420878731</v>
      </c>
      <c r="JK86" s="86">
        <f t="shared" si="142"/>
        <v>0.46597753158564803</v>
      </c>
      <c r="JL86" s="86">
        <f t="shared" si="143"/>
        <v>0.53098309480864325</v>
      </c>
      <c r="JM86" s="86">
        <f t="shared" si="144"/>
        <v>0.44364583190270329</v>
      </c>
    </row>
    <row r="87" spans="2:273" x14ac:dyDescent="0.25">
      <c r="B87" s="2">
        <v>60</v>
      </c>
      <c r="C87" s="37">
        <v>211.5</v>
      </c>
      <c r="D87" s="37">
        <v>216.52600000000001</v>
      </c>
      <c r="E87" s="37">
        <v>232.136</v>
      </c>
      <c r="F87" s="37">
        <v>233.10300000000001</v>
      </c>
      <c r="G87" s="37">
        <v>220.648</v>
      </c>
      <c r="H87" s="37">
        <v>230.12299999999999</v>
      </c>
      <c r="I87" s="37">
        <v>224.673</v>
      </c>
      <c r="J87" s="37">
        <v>223</v>
      </c>
      <c r="K87" s="37">
        <v>224.12100000000001</v>
      </c>
      <c r="L87" s="37">
        <v>226.71899999999999</v>
      </c>
      <c r="M87" s="37">
        <v>232.661</v>
      </c>
      <c r="N87" s="37">
        <v>221.81700000000001</v>
      </c>
      <c r="O87" s="37">
        <v>225.9</v>
      </c>
      <c r="P87" s="37">
        <v>215.88300000000001</v>
      </c>
      <c r="Q87" s="37">
        <v>192.55</v>
      </c>
      <c r="S87" s="4">
        <f t="shared" si="8"/>
        <v>210.09102718427559</v>
      </c>
      <c r="T87" s="4">
        <f t="shared" si="9"/>
        <v>223.547422592207</v>
      </c>
      <c r="U87" s="4">
        <f t="shared" si="10"/>
        <v>242.4234649542646</v>
      </c>
      <c r="V87" s="4">
        <f t="shared" si="11"/>
        <v>238.41099262871023</v>
      </c>
      <c r="W87" s="4">
        <f t="shared" si="12"/>
        <v>222.9505145094349</v>
      </c>
      <c r="X87" s="4">
        <f t="shared" si="13"/>
        <v>233.49001903171839</v>
      </c>
      <c r="Y87" s="4">
        <f t="shared" si="14"/>
        <v>228.8631011436384</v>
      </c>
      <c r="Z87" s="4">
        <f t="shared" si="15"/>
        <v>224.0946646612521</v>
      </c>
      <c r="AA87" s="4">
        <f t="shared" si="16"/>
        <v>226.11651933441962</v>
      </c>
      <c r="AB87" s="4">
        <f t="shared" si="17"/>
        <v>227.90376426221144</v>
      </c>
      <c r="AC87" s="4">
        <f t="shared" si="18"/>
        <v>248.94823538648501</v>
      </c>
      <c r="AD87" s="4">
        <f t="shared" si="19"/>
        <v>227.02075253202344</v>
      </c>
      <c r="AE87" s="4">
        <f t="shared" si="20"/>
        <v>232.90808697787438</v>
      </c>
      <c r="AF87" s="4">
        <f t="shared" si="21"/>
        <v>222.72680776024157</v>
      </c>
      <c r="AG87" s="4">
        <f t="shared" si="22"/>
        <v>198.53070045656057</v>
      </c>
      <c r="AI87" s="4">
        <f t="shared" si="23"/>
        <v>1.408972815724411</v>
      </c>
      <c r="AJ87" s="4">
        <f t="shared" si="24"/>
        <v>-7.0214225922069886</v>
      </c>
      <c r="AK87" s="4">
        <f t="shared" si="25"/>
        <v>-10.287464954264607</v>
      </c>
      <c r="AL87" s="4">
        <f t="shared" si="26"/>
        <v>-5.3079926287102239</v>
      </c>
      <c r="AM87" s="4">
        <f t="shared" si="27"/>
        <v>-2.3025145094349</v>
      </c>
      <c r="AN87" s="4">
        <f t="shared" si="28"/>
        <v>-3.3670190317183994</v>
      </c>
      <c r="AO87" s="4">
        <f t="shared" si="29"/>
        <v>-4.190101143638401</v>
      </c>
      <c r="AP87" s="4">
        <f t="shared" si="30"/>
        <v>-1.0946646612520965</v>
      </c>
      <c r="AQ87" s="4">
        <f t="shared" si="31"/>
        <v>-1.9955193344196118</v>
      </c>
      <c r="AR87" s="4">
        <f t="shared" si="32"/>
        <v>-1.1847642622114449</v>
      </c>
      <c r="AS87" s="4">
        <f t="shared" si="33"/>
        <v>-16.287235386485008</v>
      </c>
      <c r="AT87" s="4">
        <f t="shared" si="34"/>
        <v>-5.2037525320234295</v>
      </c>
      <c r="AU87" s="4">
        <f t="shared" si="35"/>
        <v>-7.0080869778743704</v>
      </c>
      <c r="AV87" s="4">
        <f t="shared" si="224"/>
        <v>-6.8438077602415603</v>
      </c>
      <c r="AW87" s="4">
        <f t="shared" si="224"/>
        <v>-5.9807004565605553</v>
      </c>
      <c r="AY87" s="2">
        <f t="shared" si="96"/>
        <v>90.358379395829743</v>
      </c>
      <c r="AZ87" s="2">
        <f t="shared" si="147"/>
        <v>90.454145827903346</v>
      </c>
      <c r="BA87" s="2">
        <f t="shared" si="148"/>
        <v>92.890459370891989</v>
      </c>
      <c r="BB87" s="2">
        <f t="shared" si="149"/>
        <v>90.944293072158985</v>
      </c>
      <c r="BC87" s="2">
        <f t="shared" si="150"/>
        <v>88.566852229470413</v>
      </c>
      <c r="BD87" s="2">
        <f t="shared" si="151"/>
        <v>91.288620232304652</v>
      </c>
      <c r="BE87" s="2">
        <f t="shared" si="152"/>
        <v>98.997200234504831</v>
      </c>
      <c r="BF87" s="2">
        <f t="shared" si="153"/>
        <v>104.35506146852175</v>
      </c>
      <c r="BG87" s="2">
        <f t="shared" si="154"/>
        <v>106.98632521380645</v>
      </c>
      <c r="BH87" s="2">
        <f t="shared" si="155"/>
        <v>100.33099529290052</v>
      </c>
      <c r="BI87" s="2">
        <f t="shared" si="156"/>
        <v>98.051321682959227</v>
      </c>
      <c r="BJ87" s="2">
        <f t="shared" si="157"/>
        <v>89.457452764477765</v>
      </c>
      <c r="BK87" s="2">
        <f t="shared" si="158"/>
        <v>91.127871493346262</v>
      </c>
      <c r="BL87" s="2">
        <f t="shared" si="159"/>
        <v>89.990739377874007</v>
      </c>
      <c r="BM87" s="2">
        <f t="shared" si="160"/>
        <v>88.679437022979755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101.16065853658537</v>
      </c>
      <c r="DL87" s="2">
        <f t="shared" si="225"/>
        <v>110.12976276908951</v>
      </c>
      <c r="DM87" s="2">
        <f t="shared" si="225"/>
        <v>109.13461537299908</v>
      </c>
      <c r="DN87" s="2">
        <f t="shared" si="225"/>
        <v>107.58122908067543</v>
      </c>
      <c r="DO87" s="2">
        <f t="shared" si="225"/>
        <v>102.71072543554007</v>
      </c>
      <c r="DP87" s="2">
        <f t="shared" si="225"/>
        <v>101.79839073044126</v>
      </c>
      <c r="DQ87" s="2">
        <f t="shared" si="225"/>
        <v>103.73415172413792</v>
      </c>
      <c r="DR87" s="2">
        <f t="shared" si="225"/>
        <v>105.40096307692306</v>
      </c>
      <c r="DS87" s="2">
        <f t="shared" si="225"/>
        <v>108.88946995073891</v>
      </c>
      <c r="DT87" s="2">
        <f t="shared" si="225"/>
        <v>105.70898029556649</v>
      </c>
      <c r="DU87" s="2">
        <f t="shared" si="225"/>
        <v>110.46914917557928</v>
      </c>
      <c r="DV87" s="2">
        <f t="shared" si="225"/>
        <v>95.72186276098644</v>
      </c>
      <c r="DW87" s="2">
        <f t="shared" si="225"/>
        <v>110.71343161350843</v>
      </c>
      <c r="DX87" s="2">
        <f t="shared" si="225"/>
        <v>104.14078487394961</v>
      </c>
      <c r="DY87" s="2">
        <f t="shared" si="225"/>
        <v>95.190770114942524</v>
      </c>
      <c r="EA87" s="2">
        <f t="shared" si="228"/>
        <v>88.373212720531185</v>
      </c>
      <c r="EB87" s="2">
        <f t="shared" si="72"/>
        <v>85.69895414562437</v>
      </c>
      <c r="EC87" s="2">
        <f t="shared" si="73"/>
        <v>89.401052980985412</v>
      </c>
      <c r="ED87" s="2">
        <f t="shared" si="74"/>
        <v>86.635212602203424</v>
      </c>
      <c r="EE87" s="2">
        <f t="shared" si="75"/>
        <v>85.093954478414901</v>
      </c>
      <c r="EF87" s="2">
        <f t="shared" si="76"/>
        <v>87.515885854150241</v>
      </c>
      <c r="EG87" s="2">
        <f t="shared" si="77"/>
        <v>97.215943133417767</v>
      </c>
      <c r="EH87" s="2">
        <f t="shared" si="78"/>
        <v>103.9381276620237</v>
      </c>
      <c r="EI87" s="2">
        <f t="shared" si="79"/>
        <v>106.32817145904205</v>
      </c>
      <c r="EJ87" s="2">
        <f t="shared" si="80"/>
        <v>98.459084196228829</v>
      </c>
      <c r="EK87" s="2">
        <f t="shared" si="81"/>
        <v>93.876222727524492</v>
      </c>
      <c r="EL87" s="2">
        <f t="shared" si="82"/>
        <v>87.925392212544338</v>
      </c>
      <c r="EM87" s="2">
        <f t="shared" si="83"/>
        <v>85.772745802887115</v>
      </c>
      <c r="EN87" s="2">
        <f t="shared" si="84"/>
        <v>85.946896481330327</v>
      </c>
      <c r="EO87" s="2">
        <f t="shared" si="85"/>
        <v>86.276967513604319</v>
      </c>
      <c r="EQ87" s="2">
        <f t="shared" si="86"/>
        <v>88.1269562104995</v>
      </c>
      <c r="ER87" s="2">
        <f t="shared" si="226"/>
        <v>85.745927918301334</v>
      </c>
      <c r="ES87" s="2">
        <f t="shared" si="226"/>
        <v>88.24667389544669</v>
      </c>
      <c r="ET87" s="2">
        <f t="shared" si="226"/>
        <v>86.936938175746207</v>
      </c>
      <c r="EU87" s="2">
        <f t="shared" si="226"/>
        <v>85.061955264056792</v>
      </c>
      <c r="EV87" s="2">
        <f t="shared" si="226"/>
        <v>87.572696683446111</v>
      </c>
      <c r="EW87" s="2">
        <f t="shared" si="226"/>
        <v>94.246123968798202</v>
      </c>
      <c r="EX87" s="2">
        <f t="shared" si="226"/>
        <v>100.72889645179495</v>
      </c>
      <c r="EY87" s="2">
        <f t="shared" si="226"/>
        <v>101.71734355409951</v>
      </c>
      <c r="EZ87" s="2">
        <f t="shared" si="226"/>
        <v>96.287486421596554</v>
      </c>
      <c r="FA87" s="2">
        <f t="shared" si="226"/>
        <v>92.643912913127963</v>
      </c>
      <c r="FB87" s="2">
        <f t="shared" si="226"/>
        <v>87.451346395886887</v>
      </c>
      <c r="FC87" s="2">
        <f t="shared" si="226"/>
        <v>85.103325578796657</v>
      </c>
      <c r="FD87" s="2">
        <f t="shared" si="226"/>
        <v>85.634276345817767</v>
      </c>
      <c r="FE87" s="2">
        <f t="shared" si="226"/>
        <v>86.668327629628791</v>
      </c>
      <c r="FG87" s="2">
        <f t="shared" si="88"/>
        <v>0.84475398001522184</v>
      </c>
      <c r="FH87" s="2">
        <f t="shared" si="227"/>
        <v>0.80536121989807852</v>
      </c>
      <c r="FI87" s="2">
        <f t="shared" si="227"/>
        <v>0.82316021901768832</v>
      </c>
      <c r="FJ87" s="2">
        <f t="shared" si="227"/>
        <v>0.7942796635418603</v>
      </c>
      <c r="FK87" s="2">
        <f t="shared" si="227"/>
        <v>0.80286381134493878</v>
      </c>
      <c r="FL87" s="2">
        <f t="shared" si="227"/>
        <v>0.73584993592899106</v>
      </c>
      <c r="FM87" s="2">
        <f t="shared" si="227"/>
        <v>0.72661585635675552</v>
      </c>
      <c r="FN87" s="2">
        <f t="shared" si="227"/>
        <v>0.71441338042720415</v>
      </c>
      <c r="FO87" s="2">
        <f t="shared" si="227"/>
        <v>0.74239837727958269</v>
      </c>
      <c r="FP87" s="2">
        <f t="shared" si="227"/>
        <v>0.74171976065155509</v>
      </c>
      <c r="FQ87" s="2">
        <f t="shared" si="227"/>
        <v>0.7483654044603858</v>
      </c>
      <c r="FR87" s="2">
        <f t="shared" si="227"/>
        <v>0.80348166577339442</v>
      </c>
      <c r="FS87" s="2">
        <f t="shared" si="227"/>
        <v>0.7852813263682169</v>
      </c>
      <c r="FT87" s="2">
        <f t="shared" si="227"/>
        <v>0.77773432669027143</v>
      </c>
      <c r="FU87" s="2">
        <f t="shared" si="227"/>
        <v>0.73048121105572772</v>
      </c>
      <c r="FW87" s="2">
        <f t="shared" si="112"/>
        <v>1.3560419118653145E-4</v>
      </c>
      <c r="FX87" s="2">
        <f t="shared" si="164"/>
        <v>1.8935894854925524E-4</v>
      </c>
      <c r="FY87" s="2">
        <f t="shared" si="165"/>
        <v>2.3602428468022025E-4</v>
      </c>
      <c r="FZ87" s="2">
        <f t="shared" si="166"/>
        <v>1.9525208240223405E-4</v>
      </c>
      <c r="GA87" s="2">
        <f t="shared" si="167"/>
        <v>1.6662413219224409E-4</v>
      </c>
      <c r="GB87" s="2">
        <f t="shared" si="168"/>
        <v>1.7250210498914053E-4</v>
      </c>
      <c r="GC87" s="2">
        <f t="shared" si="169"/>
        <v>2.4168898347220661E-4</v>
      </c>
      <c r="GD87" s="2">
        <f t="shared" si="170"/>
        <v>2.5938132216245425E-4</v>
      </c>
      <c r="GE87" s="2">
        <f t="shared" si="171"/>
        <v>3.55878163724518E-4</v>
      </c>
      <c r="GF87" s="2">
        <f t="shared" si="172"/>
        <v>2.7344065439437399E-4</v>
      </c>
      <c r="GG87" s="2">
        <f t="shared" si="173"/>
        <v>2.0723696031354859E-4</v>
      </c>
      <c r="GH87" s="2">
        <f t="shared" si="174"/>
        <v>1.874356656913595E-4</v>
      </c>
      <c r="GI87" s="2">
        <f t="shared" si="175"/>
        <v>1.5727977838000452E-4</v>
      </c>
      <c r="GJ87" s="2">
        <f t="shared" si="176"/>
        <v>1.0862116682890914E-4</v>
      </c>
      <c r="GK87" s="2">
        <f t="shared" si="177"/>
        <v>8.2347109802943379E-5</v>
      </c>
      <c r="GM87" s="86">
        <f t="shared" si="113"/>
        <v>0.54861758896901569</v>
      </c>
      <c r="GN87" s="86">
        <f t="shared" si="178"/>
        <v>0.55710992615460386</v>
      </c>
      <c r="GO87" s="86">
        <f t="shared" si="179"/>
        <v>0.58977796790894677</v>
      </c>
      <c r="GP87" s="86">
        <f t="shared" si="180"/>
        <v>0.53308914172709654</v>
      </c>
      <c r="GQ87" s="86">
        <f t="shared" si="181"/>
        <v>0.56311873354283259</v>
      </c>
      <c r="GR87" s="86">
        <f t="shared" si="182"/>
        <v>0.39340800682206434</v>
      </c>
      <c r="GS87" s="86">
        <f t="shared" si="183"/>
        <v>0.4034610857143322</v>
      </c>
      <c r="GT87" s="86">
        <f t="shared" si="184"/>
        <v>0.36955998499679277</v>
      </c>
      <c r="GU87" s="86">
        <f t="shared" si="185"/>
        <v>0.41386270536610337</v>
      </c>
      <c r="GV87" s="86">
        <f t="shared" si="186"/>
        <v>0.40736829676958103</v>
      </c>
      <c r="GW87" s="86">
        <f t="shared" si="187"/>
        <v>0.51088099754715421</v>
      </c>
      <c r="GX87" s="86">
        <f t="shared" si="188"/>
        <v>0.60645702750772179</v>
      </c>
      <c r="GY87" s="86">
        <f t="shared" si="189"/>
        <v>0.52972973637864484</v>
      </c>
      <c r="GZ87" s="86">
        <f t="shared" si="190"/>
        <v>0.58579154883659468</v>
      </c>
      <c r="HA87" s="86">
        <f t="shared" si="191"/>
        <v>0.52118430229815715</v>
      </c>
      <c r="HC87" s="86">
        <f t="shared" si="145"/>
        <v>1.6481310167717653E-4</v>
      </c>
      <c r="HD87" s="86">
        <f t="shared" si="192"/>
        <v>3.3606366335090352E-5</v>
      </c>
      <c r="HE87" s="86">
        <f t="shared" si="193"/>
        <v>8.7579132009310333E-6</v>
      </c>
      <c r="HF87" s="86">
        <f t="shared" si="194"/>
        <v>4.1800581300653093E-5</v>
      </c>
      <c r="HG87" s="86">
        <f t="shared" si="195"/>
        <v>1.8129960836268174E-4</v>
      </c>
      <c r="HH87" s="86">
        <f t="shared" si="196"/>
        <v>7.6622294465534763E-6</v>
      </c>
      <c r="HI87" s="86">
        <f t="shared" si="197"/>
        <v>1.3896027309919546E-5</v>
      </c>
      <c r="HJ87" s="86">
        <f t="shared" si="198"/>
        <v>1.004067428749143E-5</v>
      </c>
      <c r="HK87" s="86">
        <f t="shared" si="199"/>
        <v>1.5674616859392396E-5</v>
      </c>
      <c r="HL87" s="86">
        <f t="shared" si="200"/>
        <v>7.1892746183221529E-6</v>
      </c>
      <c r="HM87" s="86">
        <f t="shared" si="201"/>
        <v>3.151611468085226E-6</v>
      </c>
      <c r="HN87" s="86">
        <f t="shared" si="202"/>
        <v>1.0049585664360836E-5</v>
      </c>
      <c r="HO87" s="86">
        <f t="shared" si="203"/>
        <v>1.7749802044908002E-5</v>
      </c>
      <c r="HP87" s="86">
        <f t="shared" si="204"/>
        <v>3.7920682603810434E-6</v>
      </c>
      <c r="HQ87" s="86">
        <f t="shared" si="205"/>
        <v>6.721383737008181E-8</v>
      </c>
      <c r="HS87" s="86">
        <f t="shared" si="114"/>
        <v>4.7151424003346572E-46</v>
      </c>
      <c r="HT87" s="86">
        <f t="shared" si="206"/>
        <v>2.7827589470389021E-62</v>
      </c>
      <c r="HU87" s="86">
        <f t="shared" si="207"/>
        <v>6.4582062047371783E-63</v>
      </c>
      <c r="HV87" s="86">
        <f t="shared" si="208"/>
        <v>1.116984530432131E-58</v>
      </c>
      <c r="HW87" s="86">
        <f t="shared" si="209"/>
        <v>3.927829864873737E-54</v>
      </c>
      <c r="HX87" s="86">
        <f t="shared" si="210"/>
        <v>3.7954250966244382E-69</v>
      </c>
      <c r="HY87" s="86">
        <f t="shared" si="211"/>
        <v>2.3231973350694863E-65</v>
      </c>
      <c r="HZ87" s="86">
        <f t="shared" si="212"/>
        <v>2.7053156583214725E-66</v>
      </c>
      <c r="IA87" s="86">
        <f t="shared" si="213"/>
        <v>2.2275845556671229E-67</v>
      </c>
      <c r="IB87" s="86">
        <f t="shared" si="214"/>
        <v>7.8480246244533599E-74</v>
      </c>
      <c r="IC87" s="86">
        <f t="shared" si="215"/>
        <v>1.448165651483823E-75</v>
      </c>
      <c r="ID87" s="86">
        <f t="shared" si="216"/>
        <v>1.9517227854129998E-71</v>
      </c>
      <c r="IE87" s="86">
        <f t="shared" si="217"/>
        <v>5.0491630239772822E-63</v>
      </c>
      <c r="IF87" s="86">
        <f t="shared" si="218"/>
        <v>3.7060443918986792E-43</v>
      </c>
      <c r="IG87" s="86">
        <f t="shared" si="219"/>
        <v>1.2002686767597431E-33</v>
      </c>
      <c r="II87" s="86">
        <f t="shared" si="115"/>
        <v>8.1471436999408273E-181</v>
      </c>
      <c r="IJ87" s="86">
        <f t="shared" si="116"/>
        <v>8.1347492139344091E-243</v>
      </c>
      <c r="IK87" s="86">
        <f t="shared" si="117"/>
        <v>1.0213808255648654E-250</v>
      </c>
      <c r="IL87" s="86">
        <f t="shared" si="118"/>
        <v>4.8450053445096257E-234</v>
      </c>
      <c r="IM87" s="86">
        <f t="shared" si="119"/>
        <v>2.2721494349277292E-223</v>
      </c>
      <c r="IN87" s="86">
        <f t="shared" si="120"/>
        <v>4.5024890253254378E-291</v>
      </c>
      <c r="IO87" s="86">
        <f t="shared" si="121"/>
        <v>1.4525960527508974E-264</v>
      </c>
      <c r="IP87" s="86">
        <f t="shared" si="122"/>
        <v>4.2266959955878493E-267</v>
      </c>
      <c r="IQ87" s="86">
        <f t="shared" si="123"/>
        <v>5.9761829368625992E-266</v>
      </c>
      <c r="IR87" s="86">
        <f t="shared" si="124"/>
        <v>1.0349842250011293E-296</v>
      </c>
      <c r="IS87" s="86">
        <f t="shared" si="125"/>
        <v>5.2721233171591866E-308</v>
      </c>
      <c r="IT87" s="86">
        <f t="shared" si="126"/>
        <v>6.0197026873788799E-294</v>
      </c>
      <c r="IU87" s="86">
        <f t="shared" si="127"/>
        <v>7.1865776316426759E-253</v>
      </c>
      <c r="IV87" s="86">
        <f t="shared" si="128"/>
        <v>4.4384826036407674E-108</v>
      </c>
      <c r="IW87" s="86">
        <f t="shared" si="129"/>
        <v>9.1404069720390878E-80</v>
      </c>
      <c r="IY87" s="86">
        <f t="shared" si="130"/>
        <v>0.54878240207069284</v>
      </c>
      <c r="IZ87" s="86">
        <f t="shared" si="131"/>
        <v>0.55714353252093896</v>
      </c>
      <c r="JA87" s="86">
        <f t="shared" si="132"/>
        <v>0.58978672582214775</v>
      </c>
      <c r="JB87" s="86">
        <f t="shared" si="133"/>
        <v>0.53313094230839719</v>
      </c>
      <c r="JC87" s="86">
        <f t="shared" si="134"/>
        <v>0.56330003315119526</v>
      </c>
      <c r="JD87" s="86">
        <f t="shared" si="135"/>
        <v>0.39341566905151087</v>
      </c>
      <c r="JE87" s="86">
        <f t="shared" si="136"/>
        <v>0.40347498174164215</v>
      </c>
      <c r="JF87" s="86">
        <f t="shared" si="137"/>
        <v>0.36957002567108027</v>
      </c>
      <c r="JG87" s="86">
        <f t="shared" si="138"/>
        <v>0.41387837998296279</v>
      </c>
      <c r="JH87" s="86">
        <f t="shared" si="139"/>
        <v>0.40737548604419938</v>
      </c>
      <c r="JI87" s="86">
        <f t="shared" si="140"/>
        <v>0.51088414915862235</v>
      </c>
      <c r="JJ87" s="86">
        <f t="shared" si="141"/>
        <v>0.6064670770933861</v>
      </c>
      <c r="JK87" s="86">
        <f t="shared" si="142"/>
        <v>0.52974748618068979</v>
      </c>
      <c r="JL87" s="86">
        <f t="shared" si="143"/>
        <v>0.58579534090485508</v>
      </c>
      <c r="JM87" s="86">
        <f t="shared" si="144"/>
        <v>0.52118436951199454</v>
      </c>
    </row>
    <row r="88" spans="2:273" x14ac:dyDescent="0.25">
      <c r="B88" s="2">
        <v>61</v>
      </c>
      <c r="C88" s="37">
        <v>211.297</v>
      </c>
      <c r="D88" s="37">
        <v>212.24600000000001</v>
      </c>
      <c r="E88" s="37">
        <v>229.61</v>
      </c>
      <c r="F88" s="37">
        <v>231.08600000000001</v>
      </c>
      <c r="G88" s="37">
        <v>216.13</v>
      </c>
      <c r="H88" s="37">
        <v>230.351</v>
      </c>
      <c r="I88" s="37">
        <v>223.327</v>
      </c>
      <c r="J88" s="37">
        <v>223.018</v>
      </c>
      <c r="K88" s="37">
        <v>219.517</v>
      </c>
      <c r="L88" s="37">
        <v>222.404</v>
      </c>
      <c r="M88" s="37">
        <v>228.42400000000001</v>
      </c>
      <c r="N88" s="37">
        <v>218.25</v>
      </c>
      <c r="O88" s="37">
        <v>224.56700000000001</v>
      </c>
      <c r="P88" s="37">
        <v>210.1</v>
      </c>
      <c r="Q88" s="37">
        <v>190.88300000000001</v>
      </c>
      <c r="S88" s="4">
        <f t="shared" si="8"/>
        <v>215.2154413296274</v>
      </c>
      <c r="T88" s="4">
        <f t="shared" si="9"/>
        <v>218.99614201060959</v>
      </c>
      <c r="U88" s="4">
        <f t="shared" si="10"/>
        <v>243.25424647575153</v>
      </c>
      <c r="V88" s="4">
        <f t="shared" si="11"/>
        <v>236.76697012101022</v>
      </c>
      <c r="W88" s="4">
        <f t="shared" si="12"/>
        <v>218.90039199442612</v>
      </c>
      <c r="X88" s="4">
        <f t="shared" si="13"/>
        <v>232.59915101040363</v>
      </c>
      <c r="Y88" s="4">
        <f t="shared" si="14"/>
        <v>227.26114459553321</v>
      </c>
      <c r="Z88" s="4">
        <f t="shared" si="15"/>
        <v>225.64979429476011</v>
      </c>
      <c r="AA88" s="4">
        <f t="shared" si="16"/>
        <v>223.46587501456779</v>
      </c>
      <c r="AB88" s="4">
        <f t="shared" si="17"/>
        <v>225.82213136675719</v>
      </c>
      <c r="AC88" s="4">
        <f t="shared" si="18"/>
        <v>248.87261346649058</v>
      </c>
      <c r="AD88" s="4">
        <f t="shared" si="19"/>
        <v>225.91602893359527</v>
      </c>
      <c r="AE88" s="4">
        <f t="shared" si="20"/>
        <v>231.85317309911275</v>
      </c>
      <c r="AF88" s="4">
        <f t="shared" si="21"/>
        <v>212.31241777106777</v>
      </c>
      <c r="AG88" s="4">
        <f t="shared" si="22"/>
        <v>194.9687400857627</v>
      </c>
      <c r="AI88" s="4">
        <f t="shared" si="23"/>
        <v>-3.9184413296273988</v>
      </c>
      <c r="AJ88" s="4">
        <f t="shared" si="24"/>
        <v>-6.7501420106095793</v>
      </c>
      <c r="AK88" s="4">
        <f t="shared" si="25"/>
        <v>-13.644246475751515</v>
      </c>
      <c r="AL88" s="4">
        <f t="shared" si="26"/>
        <v>-5.6809701210102048</v>
      </c>
      <c r="AM88" s="4">
        <f t="shared" si="27"/>
        <v>-2.7703919944261202</v>
      </c>
      <c r="AN88" s="4">
        <f t="shared" si="28"/>
        <v>-2.2481510104036317</v>
      </c>
      <c r="AO88" s="4">
        <f t="shared" si="29"/>
        <v>-3.9341445955332119</v>
      </c>
      <c r="AP88" s="4">
        <f t="shared" si="30"/>
        <v>-2.6317942947601125</v>
      </c>
      <c r="AQ88" s="4">
        <f t="shared" si="31"/>
        <v>-3.9488750145677898</v>
      </c>
      <c r="AR88" s="4">
        <f t="shared" si="32"/>
        <v>-3.4181313667571942</v>
      </c>
      <c r="AS88" s="4">
        <f t="shared" si="33"/>
        <v>-20.448613466490571</v>
      </c>
      <c r="AT88" s="4">
        <f t="shared" si="34"/>
        <v>-7.6660289335952712</v>
      </c>
      <c r="AU88" s="4">
        <f t="shared" si="35"/>
        <v>-7.2861730991127445</v>
      </c>
      <c r="AV88" s="4">
        <f t="shared" si="224"/>
        <v>-2.212417771067777</v>
      </c>
      <c r="AW88" s="4">
        <f t="shared" si="224"/>
        <v>-4.0857400857626942</v>
      </c>
      <c r="AY88" s="2">
        <f t="shared" si="96"/>
        <v>90.150252321261675</v>
      </c>
      <c r="AZ88" s="2">
        <f t="shared" si="147"/>
        <v>90.123511474894144</v>
      </c>
      <c r="BA88" s="2">
        <f t="shared" si="148"/>
        <v>92.575060765668638</v>
      </c>
      <c r="BB88" s="2">
        <f t="shared" si="149"/>
        <v>90.621971220074812</v>
      </c>
      <c r="BC88" s="2">
        <f t="shared" si="150"/>
        <v>88.306548153612511</v>
      </c>
      <c r="BD88" s="2">
        <f t="shared" si="151"/>
        <v>90.998721032125502</v>
      </c>
      <c r="BE88" s="2">
        <f t="shared" si="152"/>
        <v>98.746503651306952</v>
      </c>
      <c r="BF88" s="2">
        <f t="shared" si="153"/>
        <v>104.14190993802873</v>
      </c>
      <c r="BG88" s="2">
        <f t="shared" si="154"/>
        <v>106.62870258688619</v>
      </c>
      <c r="BH88" s="2">
        <f t="shared" si="155"/>
        <v>99.989993305050234</v>
      </c>
      <c r="BI88" s="2">
        <f t="shared" si="156"/>
        <v>97.631232375756298</v>
      </c>
      <c r="BJ88" s="2">
        <f t="shared" si="157"/>
        <v>89.200766217999842</v>
      </c>
      <c r="BK88" s="2">
        <f t="shared" si="158"/>
        <v>90.745973084982353</v>
      </c>
      <c r="BL88" s="2">
        <f t="shared" si="159"/>
        <v>89.693722419155463</v>
      </c>
      <c r="BM88" s="2">
        <f t="shared" si="160"/>
        <v>88.469872125936277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101.42933658536586</v>
      </c>
      <c r="DL88" s="2">
        <f t="shared" si="225"/>
        <v>110.61835640007565</v>
      </c>
      <c r="DM88" s="2">
        <f t="shared" si="225"/>
        <v>109.5459275143461</v>
      </c>
      <c r="DN88" s="2">
        <f t="shared" si="225"/>
        <v>107.96940666041277</v>
      </c>
      <c r="DO88" s="2">
        <f t="shared" si="225"/>
        <v>103.04146916376307</v>
      </c>
      <c r="DP88" s="2">
        <f t="shared" si="225"/>
        <v>102.01516648127551</v>
      </c>
      <c r="DQ88" s="2">
        <f t="shared" si="225"/>
        <v>104.00982068965516</v>
      </c>
      <c r="DR88" s="2">
        <f t="shared" si="225"/>
        <v>105.66267999999998</v>
      </c>
      <c r="DS88" s="2">
        <f t="shared" si="225"/>
        <v>108.88652118226601</v>
      </c>
      <c r="DT88" s="2">
        <f t="shared" si="225"/>
        <v>105.80216256157634</v>
      </c>
      <c r="DU88" s="2">
        <f t="shared" si="225"/>
        <v>110.70896100713009</v>
      </c>
      <c r="DV88" s="2">
        <f t="shared" si="225"/>
        <v>95.720578505253513</v>
      </c>
      <c r="DW88" s="2">
        <f t="shared" si="225"/>
        <v>111.03961876172608</v>
      </c>
      <c r="DX88" s="2">
        <f t="shared" si="225"/>
        <v>104.31933529411768</v>
      </c>
      <c r="DY88" s="2">
        <f t="shared" si="225"/>
        <v>95.272328735632172</v>
      </c>
      <c r="EA88" s="2">
        <f t="shared" si="228"/>
        <v>88.259849195448098</v>
      </c>
      <c r="EB88" s="2">
        <f t="shared" si="72"/>
        <v>85.60615440880099</v>
      </c>
      <c r="EC88" s="2">
        <f t="shared" si="73"/>
        <v>89.250349662795074</v>
      </c>
      <c r="ED88" s="2">
        <f t="shared" si="74"/>
        <v>86.524203259058922</v>
      </c>
      <c r="EE88" s="2">
        <f t="shared" si="75"/>
        <v>85.006871668830726</v>
      </c>
      <c r="EF88" s="2">
        <f t="shared" si="76"/>
        <v>87.392065721393834</v>
      </c>
      <c r="EG88" s="2">
        <f t="shared" si="77"/>
        <v>96.941497333179868</v>
      </c>
      <c r="EH88" s="2">
        <f t="shared" si="78"/>
        <v>103.58869429415601</v>
      </c>
      <c r="EI88" s="2">
        <f t="shared" si="79"/>
        <v>105.91652392137803</v>
      </c>
      <c r="EJ88" s="2">
        <f t="shared" si="80"/>
        <v>98.145012895493778</v>
      </c>
      <c r="EK88" s="2">
        <f t="shared" si="81"/>
        <v>93.621179094887253</v>
      </c>
      <c r="EL88" s="2">
        <f t="shared" si="82"/>
        <v>87.74655543286714</v>
      </c>
      <c r="EM88" s="2">
        <f t="shared" si="83"/>
        <v>85.685484252929157</v>
      </c>
      <c r="EN88" s="2">
        <f t="shared" si="84"/>
        <v>85.881748137575784</v>
      </c>
      <c r="EO88" s="2">
        <f t="shared" si="85"/>
        <v>86.180826052924218</v>
      </c>
      <c r="EQ88" s="2">
        <f t="shared" si="86"/>
        <v>88.018069558018965</v>
      </c>
      <c r="ER88" s="2">
        <f t="shared" si="226"/>
        <v>85.65224558345227</v>
      </c>
      <c r="ES88" s="2">
        <f t="shared" si="226"/>
        <v>88.119784509819866</v>
      </c>
      <c r="ET88" s="2">
        <f t="shared" si="226"/>
        <v>86.820105472761455</v>
      </c>
      <c r="EU88" s="2">
        <f t="shared" si="226"/>
        <v>84.975497591329713</v>
      </c>
      <c r="EV88" s="2">
        <f t="shared" si="226"/>
        <v>87.447847800560425</v>
      </c>
      <c r="EW88" s="2">
        <f t="shared" si="226"/>
        <v>94.030136889700714</v>
      </c>
      <c r="EX88" s="2">
        <f t="shared" si="226"/>
        <v>100.44278226507568</v>
      </c>
      <c r="EY88" s="2">
        <f t="shared" si="226"/>
        <v>101.40263938403858</v>
      </c>
      <c r="EZ88" s="2">
        <f t="shared" si="226"/>
        <v>96.017077874064228</v>
      </c>
      <c r="FA88" s="2">
        <f t="shared" si="226"/>
        <v>92.413720545965305</v>
      </c>
      <c r="FB88" s="2">
        <f t="shared" si="226"/>
        <v>87.282502262210784</v>
      </c>
      <c r="FC88" s="2">
        <f t="shared" si="226"/>
        <v>85.028481535207902</v>
      </c>
      <c r="FD88" s="2">
        <f t="shared" si="226"/>
        <v>85.575426635369894</v>
      </c>
      <c r="FE88" s="2">
        <f t="shared" si="226"/>
        <v>86.5633092447884</v>
      </c>
      <c r="FG88" s="2">
        <f t="shared" si="88"/>
        <v>0.8564531011063562</v>
      </c>
      <c r="FH88" s="2">
        <f t="shared" si="227"/>
        <v>0.81939425013330114</v>
      </c>
      <c r="FI88" s="2">
        <f t="shared" si="227"/>
        <v>0.83617102672882582</v>
      </c>
      <c r="FJ88" s="2">
        <f t="shared" si="227"/>
        <v>0.80892209153172023</v>
      </c>
      <c r="FK88" s="2">
        <f t="shared" si="227"/>
        <v>0.81703599330940124</v>
      </c>
      <c r="FL88" s="2">
        <f t="shared" si="227"/>
        <v>0.75335978194775111</v>
      </c>
      <c r="FM88" s="2">
        <f t="shared" si="227"/>
        <v>0.74452529417625213</v>
      </c>
      <c r="FN88" s="2">
        <f t="shared" si="227"/>
        <v>0.73282827549581253</v>
      </c>
      <c r="FO88" s="2">
        <f t="shared" si="227"/>
        <v>0.75961594669804722</v>
      </c>
      <c r="FP88" s="2">
        <f t="shared" si="227"/>
        <v>0.75896796140350875</v>
      </c>
      <c r="FQ88" s="2">
        <f t="shared" si="227"/>
        <v>0.76531022763742373</v>
      </c>
      <c r="FR88" s="2">
        <f t="shared" si="227"/>
        <v>0.81761952003326632</v>
      </c>
      <c r="FS88" s="2">
        <f t="shared" si="227"/>
        <v>0.80040327816259249</v>
      </c>
      <c r="FT88" s="2">
        <f t="shared" si="227"/>
        <v>0.79324785114506013</v>
      </c>
      <c r="FU88" s="2">
        <f t="shared" si="227"/>
        <v>0.74822517046161252</v>
      </c>
      <c r="FW88" s="2">
        <f t="shared" si="112"/>
        <v>1.4868509371721895E-4</v>
      </c>
      <c r="FX88" s="2">
        <f t="shared" si="164"/>
        <v>2.0762416524095227E-4</v>
      </c>
      <c r="FY88" s="2">
        <f t="shared" si="165"/>
        <v>2.5878958896338158E-4</v>
      </c>
      <c r="FZ88" s="2">
        <f t="shared" si="166"/>
        <v>2.1408561825305973E-4</v>
      </c>
      <c r="GA88" s="2">
        <f t="shared" si="167"/>
        <v>1.8269679094032703E-4</v>
      </c>
      <c r="GB88" s="2">
        <f t="shared" si="168"/>
        <v>1.8914164908320004E-4</v>
      </c>
      <c r="GC88" s="2">
        <f t="shared" si="169"/>
        <v>2.6500052141808117E-4</v>
      </c>
      <c r="GD88" s="2">
        <f t="shared" si="170"/>
        <v>2.8439884725856273E-4</v>
      </c>
      <c r="GE88" s="2">
        <f t="shared" si="171"/>
        <v>3.90199249717792E-4</v>
      </c>
      <c r="GF88" s="2">
        <f t="shared" si="172"/>
        <v>2.99813806076222E-4</v>
      </c>
      <c r="GG88" s="2">
        <f t="shared" si="173"/>
        <v>2.2722626529136277E-4</v>
      </c>
      <c r="GH88" s="2">
        <f t="shared" si="174"/>
        <v>2.0551540418161252E-4</v>
      </c>
      <c r="GI88" s="2">
        <f t="shared" si="175"/>
        <v>1.7245123090097757E-4</v>
      </c>
      <c r="GJ88" s="2">
        <f t="shared" si="176"/>
        <v>1.1909949295555199E-4</v>
      </c>
      <c r="GK88" s="2">
        <f t="shared" si="177"/>
        <v>9.0291093078633715E-5</v>
      </c>
      <c r="GM88" s="86">
        <f t="shared" si="113"/>
        <v>0.6114289237848558</v>
      </c>
      <c r="GN88" s="86">
        <f t="shared" si="178"/>
        <v>0.58808102257632455</v>
      </c>
      <c r="GO88" s="86">
        <f t="shared" si="179"/>
        <v>0.64234212445184002</v>
      </c>
      <c r="GP88" s="86">
        <f t="shared" si="180"/>
        <v>0.57564642528712984</v>
      </c>
      <c r="GQ88" s="86">
        <f t="shared" si="181"/>
        <v>0.59674864233135605</v>
      </c>
      <c r="GR88" s="86">
        <f t="shared" si="182"/>
        <v>0.44064556678577965</v>
      </c>
      <c r="GS88" s="86">
        <f t="shared" si="183"/>
        <v>0.45089032839150178</v>
      </c>
      <c r="GT88" s="86">
        <f t="shared" si="184"/>
        <v>0.43070739080545067</v>
      </c>
      <c r="GU88" s="86">
        <f t="shared" si="185"/>
        <v>0.46364043230882795</v>
      </c>
      <c r="GV88" s="86">
        <f t="shared" si="186"/>
        <v>0.4582723150582878</v>
      </c>
      <c r="GW88" s="86">
        <f t="shared" si="187"/>
        <v>0.56736052593312936</v>
      </c>
      <c r="GX88" s="86">
        <f t="shared" si="188"/>
        <v>0.65774467417940918</v>
      </c>
      <c r="GY88" s="86">
        <f t="shared" si="189"/>
        <v>0.57603600654135578</v>
      </c>
      <c r="GZ88" s="86">
        <f t="shared" si="190"/>
        <v>0.60098157795275176</v>
      </c>
      <c r="HA88" s="86">
        <f t="shared" si="191"/>
        <v>0.56847099782966648</v>
      </c>
      <c r="HC88" s="86">
        <f t="shared" si="145"/>
        <v>2.7238789477972006E-4</v>
      </c>
      <c r="HD88" s="86">
        <f t="shared" si="192"/>
        <v>6.4982067266013068E-5</v>
      </c>
      <c r="HE88" s="86">
        <f t="shared" si="193"/>
        <v>1.8228494924710588E-5</v>
      </c>
      <c r="HF88" s="86">
        <f t="shared" si="194"/>
        <v>7.947227507284917E-5</v>
      </c>
      <c r="HG88" s="86">
        <f t="shared" si="195"/>
        <v>3.1987459325215367E-4</v>
      </c>
      <c r="HH88" s="86">
        <f t="shared" si="196"/>
        <v>1.6478783300882727E-5</v>
      </c>
      <c r="HI88" s="86">
        <f t="shared" si="197"/>
        <v>2.9097911704775971E-5</v>
      </c>
      <c r="HJ88" s="86">
        <f t="shared" si="198"/>
        <v>2.1473044532928986E-5</v>
      </c>
      <c r="HK88" s="86">
        <f t="shared" si="199"/>
        <v>3.3921944149705076E-5</v>
      </c>
      <c r="HL88" s="86">
        <f t="shared" si="200"/>
        <v>1.6290771362408865E-5</v>
      </c>
      <c r="HM88" s="86">
        <f t="shared" si="201"/>
        <v>7.2678265158148709E-6</v>
      </c>
      <c r="HN88" s="86">
        <f t="shared" si="202"/>
        <v>2.1647772462575639E-5</v>
      </c>
      <c r="HO88" s="86">
        <f t="shared" si="203"/>
        <v>3.5031656135863514E-5</v>
      </c>
      <c r="HP88" s="86">
        <f t="shared" si="204"/>
        <v>8.6046720740016781E-6</v>
      </c>
      <c r="HQ88" s="86">
        <f t="shared" si="205"/>
        <v>2.002118999355783E-7</v>
      </c>
      <c r="HS88" s="86">
        <f t="shared" si="114"/>
        <v>9.1512582497474315E-45</v>
      </c>
      <c r="HT88" s="86">
        <f t="shared" si="206"/>
        <v>1.8082889351197309E-60</v>
      </c>
      <c r="HU88" s="86">
        <f t="shared" si="207"/>
        <v>5.1322704202525655E-61</v>
      </c>
      <c r="HV88" s="86">
        <f t="shared" si="208"/>
        <v>6.0258761093921791E-57</v>
      </c>
      <c r="HW88" s="86">
        <f t="shared" si="209"/>
        <v>1.5407811378007763E-52</v>
      </c>
      <c r="HX88" s="86">
        <f t="shared" si="210"/>
        <v>4.4826117359417459E-67</v>
      </c>
      <c r="HY88" s="86">
        <f t="shared" si="211"/>
        <v>2.3036037248825824E-63</v>
      </c>
      <c r="HZ88" s="86">
        <f t="shared" si="212"/>
        <v>2.9508712466342003E-64</v>
      </c>
      <c r="IA88" s="86">
        <f t="shared" si="213"/>
        <v>3.0147754111181426E-65</v>
      </c>
      <c r="IB88" s="86">
        <f t="shared" si="214"/>
        <v>1.5110291842368246E-71</v>
      </c>
      <c r="IC88" s="86">
        <f t="shared" si="215"/>
        <v>2.7535202932191207E-73</v>
      </c>
      <c r="ID88" s="86">
        <f t="shared" si="216"/>
        <v>2.6815928287916871E-69</v>
      </c>
      <c r="IE88" s="86">
        <f t="shared" si="217"/>
        <v>3.3523523042443449E-61</v>
      </c>
      <c r="IF88" s="86">
        <f t="shared" si="218"/>
        <v>5.9021452047660212E-42</v>
      </c>
      <c r="IG88" s="86">
        <f t="shared" si="219"/>
        <v>9.3949700959114841E-33</v>
      </c>
      <c r="II88" s="86">
        <f t="shared" si="115"/>
        <v>3.883664908954213E-177</v>
      </c>
      <c r="IJ88" s="86">
        <f t="shared" si="116"/>
        <v>1.1349713384001247E-237</v>
      </c>
      <c r="IK88" s="86">
        <f t="shared" si="117"/>
        <v>2.8971651731088228E-245</v>
      </c>
      <c r="IL88" s="86">
        <f t="shared" si="118"/>
        <v>4.573403448019895E-229</v>
      </c>
      <c r="IM88" s="86">
        <f t="shared" si="119"/>
        <v>1.0390512535673022E-218</v>
      </c>
      <c r="IN88" s="86">
        <f t="shared" si="120"/>
        <v>5.7892415013831891E-285</v>
      </c>
      <c r="IO88" s="86">
        <f t="shared" si="121"/>
        <v>8.6044274242235648E-259</v>
      </c>
      <c r="IP88" s="86">
        <f t="shared" si="122"/>
        <v>3.1909695764617635E-261</v>
      </c>
      <c r="IQ88" s="86">
        <f t="shared" si="123"/>
        <v>7.2555761674434367E-260</v>
      </c>
      <c r="IR88" s="86">
        <f t="shared" si="124"/>
        <v>3.9001405907224758E-290</v>
      </c>
      <c r="IS88" s="86">
        <f t="shared" si="125"/>
        <v>2.1284760853128395E-301</v>
      </c>
      <c r="IT88" s="86">
        <f t="shared" si="126"/>
        <v>1.0205865022751133E-287</v>
      </c>
      <c r="IU88" s="86">
        <f t="shared" si="127"/>
        <v>1.2672307690990132E-247</v>
      </c>
      <c r="IV88" s="86">
        <f t="shared" si="128"/>
        <v>6.0013345293974499E-106</v>
      </c>
      <c r="IW88" s="86">
        <f t="shared" si="129"/>
        <v>3.0127462853894994E-78</v>
      </c>
      <c r="IY88" s="86">
        <f t="shared" si="130"/>
        <v>0.61170131167963548</v>
      </c>
      <c r="IZ88" s="86">
        <f t="shared" si="131"/>
        <v>0.58814600464359057</v>
      </c>
      <c r="JA88" s="86">
        <f t="shared" si="132"/>
        <v>0.64236035294676475</v>
      </c>
      <c r="JB88" s="86">
        <f t="shared" si="133"/>
        <v>0.57572589756220272</v>
      </c>
      <c r="JC88" s="86">
        <f t="shared" si="134"/>
        <v>0.59706851692460816</v>
      </c>
      <c r="JD88" s="86">
        <f t="shared" si="135"/>
        <v>0.44066204556908051</v>
      </c>
      <c r="JE88" s="86">
        <f t="shared" si="136"/>
        <v>0.45091942630320658</v>
      </c>
      <c r="JF88" s="86">
        <f t="shared" si="137"/>
        <v>0.4307288638499836</v>
      </c>
      <c r="JG88" s="86">
        <f t="shared" si="138"/>
        <v>0.46367435425297765</v>
      </c>
      <c r="JH88" s="86">
        <f t="shared" si="139"/>
        <v>0.4582886058296502</v>
      </c>
      <c r="JI88" s="86">
        <f t="shared" si="140"/>
        <v>0.56736779375964519</v>
      </c>
      <c r="JJ88" s="86">
        <f t="shared" si="141"/>
        <v>0.65776632195187179</v>
      </c>
      <c r="JK88" s="86">
        <f t="shared" si="142"/>
        <v>0.57607103819749161</v>
      </c>
      <c r="JL88" s="86">
        <f t="shared" si="143"/>
        <v>0.60099018262482573</v>
      </c>
      <c r="JM88" s="86">
        <f t="shared" si="144"/>
        <v>0.56847119804156643</v>
      </c>
    </row>
    <row r="89" spans="2:273" x14ac:dyDescent="0.25">
      <c r="B89" s="2">
        <v>62</v>
      </c>
      <c r="C89" s="37">
        <v>208.78100000000001</v>
      </c>
      <c r="D89" s="37">
        <v>204.07</v>
      </c>
      <c r="E89" s="37">
        <v>223.57599999999999</v>
      </c>
      <c r="F89" s="37">
        <v>224.10300000000001</v>
      </c>
      <c r="G89" s="37">
        <v>206.5</v>
      </c>
      <c r="H89" s="37">
        <v>226.386</v>
      </c>
      <c r="I89" s="37">
        <v>217.83600000000001</v>
      </c>
      <c r="J89" s="37">
        <v>218.964</v>
      </c>
      <c r="K89" s="37">
        <v>212.328</v>
      </c>
      <c r="L89" s="37">
        <v>214.702</v>
      </c>
      <c r="M89" s="37">
        <v>220.119</v>
      </c>
      <c r="N89" s="37">
        <v>208.733</v>
      </c>
      <c r="O89" s="37">
        <v>218.96700000000001</v>
      </c>
      <c r="P89" s="37">
        <v>197.233</v>
      </c>
      <c r="Q89" s="37">
        <v>182.583</v>
      </c>
      <c r="S89" s="4">
        <f t="shared" si="8"/>
        <v>216.69239040841347</v>
      </c>
      <c r="T89" s="4">
        <f t="shared" si="9"/>
        <v>207.31051747149675</v>
      </c>
      <c r="U89" s="4">
        <f t="shared" si="10"/>
        <v>235.17586879435095</v>
      </c>
      <c r="V89" s="4">
        <f t="shared" si="11"/>
        <v>227.1086559474715</v>
      </c>
      <c r="W89" s="4">
        <f t="shared" si="12"/>
        <v>207.13071134219282</v>
      </c>
      <c r="X89" s="4">
        <f t="shared" si="13"/>
        <v>225.91634890121725</v>
      </c>
      <c r="Y89" s="4">
        <f t="shared" si="14"/>
        <v>219.56644451682126</v>
      </c>
      <c r="Z89" s="4">
        <f t="shared" si="15"/>
        <v>221.65969648658276</v>
      </c>
      <c r="AA89" s="4">
        <f t="shared" si="16"/>
        <v>216.31597648356109</v>
      </c>
      <c r="AB89" s="4">
        <f t="shared" si="17"/>
        <v>218.92850269799396</v>
      </c>
      <c r="AC89" s="4">
        <f t="shared" si="18"/>
        <v>237.1305773504582</v>
      </c>
      <c r="AD89" s="4">
        <f t="shared" si="19"/>
        <v>213.7179048925513</v>
      </c>
      <c r="AE89" s="4">
        <f t="shared" si="20"/>
        <v>222.47275752097002</v>
      </c>
      <c r="AF89" s="4">
        <f t="shared" si="21"/>
        <v>192.01929455593131</v>
      </c>
      <c r="AG89" s="4">
        <f t="shared" si="22"/>
        <v>181.45792398210898</v>
      </c>
      <c r="AI89" s="4">
        <f t="shared" si="23"/>
        <v>-7.9113904084134674</v>
      </c>
      <c r="AJ89" s="4">
        <f t="shared" si="24"/>
        <v>-3.2405174714967586</v>
      </c>
      <c r="AK89" s="4">
        <f t="shared" si="25"/>
        <v>-11.599868794350954</v>
      </c>
      <c r="AL89" s="4">
        <f t="shared" si="26"/>
        <v>-3.0056559474714959</v>
      </c>
      <c r="AM89" s="4">
        <f t="shared" si="27"/>
        <v>-0.63071134219282499</v>
      </c>
      <c r="AN89" s="4">
        <f t="shared" si="28"/>
        <v>0.46965109878274802</v>
      </c>
      <c r="AO89" s="4">
        <f t="shared" si="29"/>
        <v>-1.730444516821251</v>
      </c>
      <c r="AP89" s="4">
        <f t="shared" si="30"/>
        <v>-2.6956964865827615</v>
      </c>
      <c r="AQ89" s="4">
        <f t="shared" si="31"/>
        <v>-3.9879764835610843</v>
      </c>
      <c r="AR89" s="4">
        <f t="shared" si="32"/>
        <v>-4.2265026979939648</v>
      </c>
      <c r="AS89" s="4">
        <f t="shared" si="33"/>
        <v>-17.011577350458197</v>
      </c>
      <c r="AT89" s="4">
        <f t="shared" si="34"/>
        <v>-4.9849048925512989</v>
      </c>
      <c r="AU89" s="4">
        <f t="shared" si="35"/>
        <v>-3.5057575209700076</v>
      </c>
      <c r="AV89" s="4">
        <f t="shared" si="224"/>
        <v>5.2137054440686939</v>
      </c>
      <c r="AW89" s="4">
        <f t="shared" si="224"/>
        <v>1.1250760178910184</v>
      </c>
      <c r="AY89" s="2">
        <f t="shared" si="96"/>
        <v>89.943258141927586</v>
      </c>
      <c r="AZ89" s="2">
        <f t="shared" si="147"/>
        <v>89.797072596449652</v>
      </c>
      <c r="BA89" s="2">
        <f t="shared" si="148"/>
        <v>92.261325245284411</v>
      </c>
      <c r="BB89" s="2">
        <f t="shared" si="149"/>
        <v>90.302797830410555</v>
      </c>
      <c r="BC89" s="2">
        <f t="shared" si="150"/>
        <v>88.049229836771261</v>
      </c>
      <c r="BD89" s="2">
        <f t="shared" si="151"/>
        <v>90.708835489157508</v>
      </c>
      <c r="BE89" s="2">
        <f t="shared" si="152"/>
        <v>98.482105157288103</v>
      </c>
      <c r="BF89" s="2">
        <f t="shared" si="153"/>
        <v>103.90832033408438</v>
      </c>
      <c r="BG89" s="2">
        <f t="shared" si="154"/>
        <v>106.25971356478885</v>
      </c>
      <c r="BH89" s="2">
        <f t="shared" si="155"/>
        <v>99.64141589685336</v>
      </c>
      <c r="BI89" s="2">
        <f t="shared" si="156"/>
        <v>97.208574838138674</v>
      </c>
      <c r="BJ89" s="2">
        <f t="shared" si="157"/>
        <v>88.945605440058358</v>
      </c>
      <c r="BK89" s="2">
        <f t="shared" si="158"/>
        <v>90.372537004705563</v>
      </c>
      <c r="BL89" s="2">
        <f t="shared" si="159"/>
        <v>89.40437700836145</v>
      </c>
      <c r="BM89" s="2">
        <f t="shared" si="160"/>
        <v>88.261348458397777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101.69801463414635</v>
      </c>
      <c r="DL89" s="2">
        <f t="shared" si="225"/>
        <v>111.1069500310618</v>
      </c>
      <c r="DM89" s="2">
        <f t="shared" si="225"/>
        <v>109.95723965569313</v>
      </c>
      <c r="DN89" s="2">
        <f t="shared" si="225"/>
        <v>108.3575842401501</v>
      </c>
      <c r="DO89" s="2">
        <f t="shared" si="225"/>
        <v>103.37221289198607</v>
      </c>
      <c r="DP89" s="2">
        <f t="shared" si="225"/>
        <v>102.23194223210977</v>
      </c>
      <c r="DQ89" s="2">
        <f t="shared" si="225"/>
        <v>104.2854896551724</v>
      </c>
      <c r="DR89" s="2">
        <f t="shared" si="225"/>
        <v>105.92439692307691</v>
      </c>
      <c r="DS89" s="2">
        <f t="shared" si="225"/>
        <v>108.8835724137931</v>
      </c>
      <c r="DT89" s="2">
        <f t="shared" si="225"/>
        <v>105.89534482758619</v>
      </c>
      <c r="DU89" s="2">
        <f t="shared" si="225"/>
        <v>110.94877283868088</v>
      </c>
      <c r="DV89" s="2">
        <f t="shared" si="225"/>
        <v>95.719294249520601</v>
      </c>
      <c r="DW89" s="2">
        <f t="shared" si="225"/>
        <v>111.3658059099437</v>
      </c>
      <c r="DX89" s="2">
        <f t="shared" si="225"/>
        <v>104.49788571428576</v>
      </c>
      <c r="DY89" s="2">
        <f t="shared" si="225"/>
        <v>95.353887356321835</v>
      </c>
      <c r="EA89" s="2">
        <f t="shared" si="228"/>
        <v>88.14648567036501</v>
      </c>
      <c r="EB89" s="2">
        <f t="shared" si="72"/>
        <v>85.513354671977595</v>
      </c>
      <c r="EC89" s="2">
        <f t="shared" si="73"/>
        <v>89.099646344604736</v>
      </c>
      <c r="ED89" s="2">
        <f t="shared" si="74"/>
        <v>86.41319391591442</v>
      </c>
      <c r="EE89" s="2">
        <f t="shared" si="75"/>
        <v>84.919788859246538</v>
      </c>
      <c r="EF89" s="2">
        <f t="shared" si="76"/>
        <v>87.268245588637427</v>
      </c>
      <c r="EG89" s="2">
        <f t="shared" si="77"/>
        <v>96.667051532941969</v>
      </c>
      <c r="EH89" s="2">
        <f t="shared" si="78"/>
        <v>103.23926092628832</v>
      </c>
      <c r="EI89" s="2">
        <f t="shared" si="79"/>
        <v>105.50487638371402</v>
      </c>
      <c r="EJ89" s="2">
        <f t="shared" si="80"/>
        <v>97.830941594758713</v>
      </c>
      <c r="EK89" s="2">
        <f t="shared" si="81"/>
        <v>93.366135462250014</v>
      </c>
      <c r="EL89" s="2">
        <f t="shared" si="82"/>
        <v>87.567718653189957</v>
      </c>
      <c r="EM89" s="2">
        <f t="shared" si="83"/>
        <v>85.598222702971213</v>
      </c>
      <c r="EN89" s="2">
        <f t="shared" si="84"/>
        <v>85.816599793821226</v>
      </c>
      <c r="EO89" s="2">
        <f t="shared" si="85"/>
        <v>86.084684592244102</v>
      </c>
      <c r="EQ89" s="2">
        <f t="shared" si="86"/>
        <v>87.90918290553843</v>
      </c>
      <c r="ER89" s="2">
        <f t="shared" si="226"/>
        <v>85.558563248603207</v>
      </c>
      <c r="ES89" s="2">
        <f t="shared" si="226"/>
        <v>87.992895124193041</v>
      </c>
      <c r="ET89" s="2">
        <f t="shared" si="226"/>
        <v>86.703272769776689</v>
      </c>
      <c r="EU89" s="2">
        <f t="shared" si="226"/>
        <v>84.889039918602634</v>
      </c>
      <c r="EV89" s="2">
        <f t="shared" si="226"/>
        <v>87.322998917674724</v>
      </c>
      <c r="EW89" s="2">
        <f t="shared" si="226"/>
        <v>93.814149810603226</v>
      </c>
      <c r="EX89" s="2">
        <f t="shared" si="226"/>
        <v>100.1566680783564</v>
      </c>
      <c r="EY89" s="2">
        <f t="shared" si="226"/>
        <v>101.08793521397764</v>
      </c>
      <c r="EZ89" s="2">
        <f t="shared" si="226"/>
        <v>95.746669326531901</v>
      </c>
      <c r="FA89" s="2">
        <f t="shared" si="226"/>
        <v>92.183528178802646</v>
      </c>
      <c r="FB89" s="2">
        <f t="shared" si="226"/>
        <v>87.113658128534695</v>
      </c>
      <c r="FC89" s="2">
        <f t="shared" si="226"/>
        <v>84.953637491619162</v>
      </c>
      <c r="FD89" s="2">
        <f t="shared" si="226"/>
        <v>85.516576924922035</v>
      </c>
      <c r="FE89" s="2">
        <f t="shared" si="226"/>
        <v>86.458290859947994</v>
      </c>
      <c r="FG89" s="2">
        <f t="shared" si="88"/>
        <v>0.86740897183845977</v>
      </c>
      <c r="FH89" s="2">
        <f t="shared" si="227"/>
        <v>0.83262579670415426</v>
      </c>
      <c r="FI89" s="2">
        <f t="shared" si="227"/>
        <v>0.84840087280248633</v>
      </c>
      <c r="FJ89" s="2">
        <f t="shared" si="227"/>
        <v>0.82275489246857358</v>
      </c>
      <c r="FK89" s="2">
        <f t="shared" si="227"/>
        <v>0.83040455109934674</v>
      </c>
      <c r="FL89" s="2">
        <f t="shared" si="227"/>
        <v>0.77007161883677877</v>
      </c>
      <c r="FM89" s="2">
        <f t="shared" si="227"/>
        <v>0.76164634614714521</v>
      </c>
      <c r="FN89" s="2">
        <f t="shared" si="227"/>
        <v>0.75047049790224407</v>
      </c>
      <c r="FO89" s="2">
        <f t="shared" si="227"/>
        <v>0.77602990347193235</v>
      </c>
      <c r="FP89" s="2">
        <f t="shared" si="227"/>
        <v>0.7754130823825286</v>
      </c>
      <c r="FQ89" s="2">
        <f t="shared" si="227"/>
        <v>0.7814472350101811</v>
      </c>
      <c r="FR89" s="2">
        <f t="shared" si="227"/>
        <v>0.83095426301471598</v>
      </c>
      <c r="FS89" s="2">
        <f t="shared" si="227"/>
        <v>0.81471152551097592</v>
      </c>
      <c r="FT89" s="2">
        <f t="shared" si="227"/>
        <v>0.80794596210610148</v>
      </c>
      <c r="FU89" s="2">
        <f t="shared" si="227"/>
        <v>0.76517647374558662</v>
      </c>
      <c r="FW89" s="2">
        <f t="shared" si="112"/>
        <v>1.6302762474241272E-4</v>
      </c>
      <c r="FX89" s="2">
        <f t="shared" si="164"/>
        <v>2.2765081005910321E-4</v>
      </c>
      <c r="FY89" s="2">
        <f t="shared" si="165"/>
        <v>2.8375005714269269E-4</v>
      </c>
      <c r="FZ89" s="2">
        <f t="shared" si="166"/>
        <v>2.3473536415860645E-4</v>
      </c>
      <c r="GA89" s="2">
        <f t="shared" si="167"/>
        <v>2.0031951688814534E-4</v>
      </c>
      <c r="GB89" s="2">
        <f t="shared" si="168"/>
        <v>2.0738590981485505E-4</v>
      </c>
      <c r="GC89" s="2">
        <f t="shared" si="169"/>
        <v>2.9055986502359715E-4</v>
      </c>
      <c r="GD89" s="2">
        <f t="shared" si="170"/>
        <v>3.1182857898498582E-4</v>
      </c>
      <c r="GE89" s="2">
        <f t="shared" si="171"/>
        <v>4.2782886354149146E-4</v>
      </c>
      <c r="GF89" s="2">
        <f t="shared" si="172"/>
        <v>3.2872979259324434E-4</v>
      </c>
      <c r="GG89" s="2">
        <f t="shared" si="173"/>
        <v>2.4914318367143191E-4</v>
      </c>
      <c r="GH89" s="2">
        <f t="shared" si="174"/>
        <v>2.2533869169621363E-4</v>
      </c>
      <c r="GI89" s="2">
        <f t="shared" si="175"/>
        <v>1.8908586861119683E-4</v>
      </c>
      <c r="GJ89" s="2">
        <f t="shared" si="176"/>
        <v>1.3058849666979666E-4</v>
      </c>
      <c r="GK89" s="2">
        <f t="shared" si="177"/>
        <v>9.9001352453818257E-5</v>
      </c>
      <c r="GM89" s="86">
        <f t="shared" si="113"/>
        <v>0.66291944265792124</v>
      </c>
      <c r="GN89" s="86">
        <f t="shared" si="178"/>
        <v>0.58742287583490749</v>
      </c>
      <c r="GO89" s="86">
        <f t="shared" si="179"/>
        <v>0.66113337699523422</v>
      </c>
      <c r="GP89" s="86">
        <f t="shared" si="180"/>
        <v>0.58998832637754306</v>
      </c>
      <c r="GQ89" s="86">
        <f t="shared" si="181"/>
        <v>0.5960878924252635</v>
      </c>
      <c r="GR89" s="86">
        <f t="shared" si="182"/>
        <v>0.47771107444602151</v>
      </c>
      <c r="GS89" s="86">
        <f t="shared" si="183"/>
        <v>0.48457797088869353</v>
      </c>
      <c r="GT89" s="86">
        <f t="shared" si="184"/>
        <v>0.48557407134132374</v>
      </c>
      <c r="GU89" s="86">
        <f t="shared" si="185"/>
        <v>0.50458842149897287</v>
      </c>
      <c r="GV89" s="86">
        <f t="shared" si="186"/>
        <v>0.50108346318243147</v>
      </c>
      <c r="GW89" s="86">
        <f t="shared" si="187"/>
        <v>0.58581117365935598</v>
      </c>
      <c r="GX89" s="86">
        <f t="shared" si="188"/>
        <v>0.65838962234242138</v>
      </c>
      <c r="GY89" s="86">
        <f t="shared" si="189"/>
        <v>0.59230852909346388</v>
      </c>
      <c r="GZ89" s="86">
        <f t="shared" si="190"/>
        <v>0.56259346958965828</v>
      </c>
      <c r="HA89" s="86">
        <f t="shared" si="191"/>
        <v>0.56501495290049319</v>
      </c>
      <c r="HC89" s="86">
        <f t="shared" si="145"/>
        <v>4.4331868174037428E-4</v>
      </c>
      <c r="HD89" s="86">
        <f t="shared" si="192"/>
        <v>1.2285688373489073E-4</v>
      </c>
      <c r="HE89" s="86">
        <f t="shared" si="193"/>
        <v>3.7018697147492353E-5</v>
      </c>
      <c r="HF89" s="86">
        <f t="shared" si="194"/>
        <v>1.4783593394371341E-4</v>
      </c>
      <c r="HG89" s="86">
        <f t="shared" si="195"/>
        <v>5.532481106464344E-4</v>
      </c>
      <c r="HH89" s="86">
        <f t="shared" si="196"/>
        <v>3.4511155655753378E-5</v>
      </c>
      <c r="HI89" s="86">
        <f t="shared" si="197"/>
        <v>5.9362688644595882E-5</v>
      </c>
      <c r="HJ89" s="86">
        <f t="shared" si="198"/>
        <v>4.4708056188885806E-5</v>
      </c>
      <c r="HK89" s="86">
        <f t="shared" si="199"/>
        <v>7.1327421047349604E-5</v>
      </c>
      <c r="HL89" s="86">
        <f t="shared" si="200"/>
        <v>3.5816141763887336E-5</v>
      </c>
      <c r="HM89" s="86">
        <f t="shared" si="201"/>
        <v>1.6274073304507081E-5</v>
      </c>
      <c r="HN89" s="86">
        <f t="shared" si="202"/>
        <v>4.5374617462699978E-5</v>
      </c>
      <c r="HO89" s="86">
        <f t="shared" si="203"/>
        <v>6.7601330826233018E-5</v>
      </c>
      <c r="HP89" s="86">
        <f t="shared" si="204"/>
        <v>1.8972387552750353E-5</v>
      </c>
      <c r="HQ89" s="86">
        <f t="shared" si="205"/>
        <v>5.7384625598200573E-7</v>
      </c>
      <c r="HS89" s="86">
        <f t="shared" si="114"/>
        <v>1.7007826900462362E-43</v>
      </c>
      <c r="HT89" s="86">
        <f t="shared" si="206"/>
        <v>1.1032268817754878E-58</v>
      </c>
      <c r="HU89" s="86">
        <f t="shared" si="207"/>
        <v>3.8080171942317994E-59</v>
      </c>
      <c r="HV89" s="86">
        <f t="shared" si="208"/>
        <v>3.0578277966509572E-55</v>
      </c>
      <c r="HW89" s="86">
        <f t="shared" si="209"/>
        <v>5.7134188634438264E-51</v>
      </c>
      <c r="HX89" s="86">
        <f t="shared" si="210"/>
        <v>4.9159323843275105E-65</v>
      </c>
      <c r="HY89" s="86">
        <f t="shared" si="211"/>
        <v>2.1236203195256611E-61</v>
      </c>
      <c r="HZ89" s="86">
        <f t="shared" si="212"/>
        <v>2.986573091448252E-62</v>
      </c>
      <c r="IA89" s="86">
        <f t="shared" si="213"/>
        <v>3.7642187910434563E-63</v>
      </c>
      <c r="IB89" s="86">
        <f t="shared" si="214"/>
        <v>2.6740089809967222E-69</v>
      </c>
      <c r="IC89" s="86">
        <f t="shared" si="215"/>
        <v>4.823639515018927E-71</v>
      </c>
      <c r="ID89" s="86">
        <f t="shared" si="216"/>
        <v>3.4136225801382997E-67</v>
      </c>
      <c r="IE89" s="86">
        <f t="shared" si="217"/>
        <v>2.0899521327568687E-59</v>
      </c>
      <c r="IF89" s="86">
        <f t="shared" si="218"/>
        <v>9.0279477636397879E-41</v>
      </c>
      <c r="IG89" s="86">
        <f t="shared" si="219"/>
        <v>7.1451386423226729E-32</v>
      </c>
      <c r="II89" s="86">
        <f t="shared" si="115"/>
        <v>1.6956391051422972E-173</v>
      </c>
      <c r="IJ89" s="86">
        <f t="shared" si="116"/>
        <v>1.3936347592274721E-232</v>
      </c>
      <c r="IK89" s="86">
        <f t="shared" si="117"/>
        <v>7.1514800495072822E-240</v>
      </c>
      <c r="IL89" s="86">
        <f t="shared" si="118"/>
        <v>3.8137142647828598E-224</v>
      </c>
      <c r="IM89" s="86">
        <f t="shared" si="119"/>
        <v>4.2396997981006106E-214</v>
      </c>
      <c r="IN89" s="86">
        <f t="shared" si="120"/>
        <v>6.4062817427991398E-279</v>
      </c>
      <c r="IO89" s="86">
        <f t="shared" si="121"/>
        <v>4.3975123743891947E-253</v>
      </c>
      <c r="IP89" s="86">
        <f t="shared" si="122"/>
        <v>2.0702365466020658E-255</v>
      </c>
      <c r="IQ89" s="86">
        <f t="shared" si="123"/>
        <v>7.4826425015323641E-254</v>
      </c>
      <c r="IR89" s="86">
        <f t="shared" si="124"/>
        <v>1.2390657811319498E-283</v>
      </c>
      <c r="IS89" s="86">
        <f t="shared" si="125"/>
        <v>7.2799103648867859E-295</v>
      </c>
      <c r="IT89" s="86">
        <f t="shared" si="126"/>
        <v>1.4825550582514501E-281</v>
      </c>
      <c r="IU89" s="86">
        <f t="shared" si="127"/>
        <v>1.967060120540329E-242</v>
      </c>
      <c r="IV89" s="86">
        <f t="shared" si="128"/>
        <v>7.7221406878655431E-104</v>
      </c>
      <c r="IW89" s="86">
        <f t="shared" si="129"/>
        <v>9.5962916518801468E-77</v>
      </c>
      <c r="IY89" s="86">
        <f t="shared" si="130"/>
        <v>0.66336276133966166</v>
      </c>
      <c r="IZ89" s="86">
        <f t="shared" si="131"/>
        <v>0.58754573271864241</v>
      </c>
      <c r="JA89" s="86">
        <f t="shared" si="132"/>
        <v>0.66117039569238167</v>
      </c>
      <c r="JB89" s="86">
        <f t="shared" si="133"/>
        <v>0.5901361623114868</v>
      </c>
      <c r="JC89" s="86">
        <f t="shared" si="134"/>
        <v>0.59664114053590989</v>
      </c>
      <c r="JD89" s="86">
        <f t="shared" si="135"/>
        <v>0.47774558560167729</v>
      </c>
      <c r="JE89" s="86">
        <f t="shared" si="136"/>
        <v>0.48463733357733813</v>
      </c>
      <c r="JF89" s="86">
        <f t="shared" si="137"/>
        <v>0.48561877939751263</v>
      </c>
      <c r="JG89" s="86">
        <f t="shared" si="138"/>
        <v>0.50465974892002019</v>
      </c>
      <c r="JH89" s="86">
        <f t="shared" si="139"/>
        <v>0.50111927932419531</v>
      </c>
      <c r="JI89" s="86">
        <f t="shared" si="140"/>
        <v>0.58582744773266049</v>
      </c>
      <c r="JJ89" s="86">
        <f t="shared" si="141"/>
        <v>0.65843499695988406</v>
      </c>
      <c r="JK89" s="86">
        <f t="shared" si="142"/>
        <v>0.59237613042429016</v>
      </c>
      <c r="JL89" s="86">
        <f t="shared" si="143"/>
        <v>0.56261244197721105</v>
      </c>
      <c r="JM89" s="86">
        <f t="shared" si="144"/>
        <v>0.56501552674674915</v>
      </c>
    </row>
    <row r="90" spans="2:273" x14ac:dyDescent="0.25">
      <c r="B90" s="2">
        <v>63</v>
      </c>
      <c r="C90" s="37">
        <v>201.98400000000001</v>
      </c>
      <c r="D90" s="37">
        <v>191.17500000000001</v>
      </c>
      <c r="E90" s="37">
        <v>213.57599999999999</v>
      </c>
      <c r="F90" s="37">
        <v>212.24100000000001</v>
      </c>
      <c r="G90" s="37">
        <v>191.11099999999999</v>
      </c>
      <c r="H90" s="37">
        <v>217.08799999999999</v>
      </c>
      <c r="I90" s="37">
        <v>207.745</v>
      </c>
      <c r="J90" s="37">
        <v>211.804</v>
      </c>
      <c r="K90" s="37">
        <v>200.655</v>
      </c>
      <c r="L90" s="37">
        <v>202.78899999999999</v>
      </c>
      <c r="M90" s="37">
        <v>205.57599999999999</v>
      </c>
      <c r="N90" s="37">
        <v>192.733</v>
      </c>
      <c r="O90" s="37">
        <v>208.11699999999999</v>
      </c>
      <c r="P90" s="37">
        <v>173.18299999999999</v>
      </c>
      <c r="Q90" s="37">
        <v>164.93299999999999</v>
      </c>
      <c r="S90" s="4">
        <f t="shared" si="8"/>
        <v>212.23577625544911</v>
      </c>
      <c r="T90" s="4">
        <f t="shared" si="9"/>
        <v>189.39132663455402</v>
      </c>
      <c r="U90" s="4">
        <f t="shared" si="10"/>
        <v>216.55338118448933</v>
      </c>
      <c r="V90" s="4">
        <f t="shared" si="11"/>
        <v>209.70879734941539</v>
      </c>
      <c r="W90" s="4">
        <f t="shared" si="12"/>
        <v>188.50154195322028</v>
      </c>
      <c r="X90" s="4">
        <f t="shared" si="13"/>
        <v>214.15593958504908</v>
      </c>
      <c r="Y90" s="4">
        <f t="shared" si="14"/>
        <v>206.72195765787183</v>
      </c>
      <c r="Z90" s="4">
        <f t="shared" si="15"/>
        <v>212.62259290948268</v>
      </c>
      <c r="AA90" s="4">
        <f t="shared" si="16"/>
        <v>205.44497123024769</v>
      </c>
      <c r="AB90" s="4">
        <f t="shared" si="17"/>
        <v>207.96135840806616</v>
      </c>
      <c r="AC90" s="4">
        <f t="shared" si="18"/>
        <v>214.2281203476123</v>
      </c>
      <c r="AD90" s="4">
        <f t="shared" si="19"/>
        <v>189.64469953157129</v>
      </c>
      <c r="AE90" s="4">
        <f t="shared" si="20"/>
        <v>204.94035016039115</v>
      </c>
      <c r="AF90" s="4">
        <f t="shared" si="21"/>
        <v>165.52429116301843</v>
      </c>
      <c r="AG90" s="4">
        <f t="shared" si="22"/>
        <v>160.29744130516707</v>
      </c>
      <c r="AI90" s="4">
        <f t="shared" si="23"/>
        <v>-10.251776255449101</v>
      </c>
      <c r="AJ90" s="4">
        <f t="shared" si="24"/>
        <v>1.783673365445992</v>
      </c>
      <c r="AK90" s="4">
        <f t="shared" si="25"/>
        <v>-2.9773811844893316</v>
      </c>
      <c r="AL90" s="4">
        <f t="shared" si="26"/>
        <v>2.5322026505846225</v>
      </c>
      <c r="AM90" s="4">
        <f t="shared" si="27"/>
        <v>2.6094580467797073</v>
      </c>
      <c r="AN90" s="4">
        <f t="shared" si="28"/>
        <v>2.9320604149509109</v>
      </c>
      <c r="AO90" s="4">
        <f t="shared" si="29"/>
        <v>1.0230423421281785</v>
      </c>
      <c r="AP90" s="4">
        <f t="shared" si="30"/>
        <v>-0.81859290948267471</v>
      </c>
      <c r="AQ90" s="4">
        <f t="shared" si="31"/>
        <v>-4.7899712302476871</v>
      </c>
      <c r="AR90" s="4">
        <f t="shared" si="32"/>
        <v>-5.1723584080661738</v>
      </c>
      <c r="AS90" s="4">
        <f t="shared" si="33"/>
        <v>-8.6521203476123105</v>
      </c>
      <c r="AT90" s="4">
        <f t="shared" si="34"/>
        <v>3.088300468428713</v>
      </c>
      <c r="AU90" s="4">
        <f t="shared" si="35"/>
        <v>3.1766498396088423</v>
      </c>
      <c r="AV90" s="4">
        <f t="shared" si="224"/>
        <v>7.6587088369815604</v>
      </c>
      <c r="AW90" s="4">
        <f t="shared" si="224"/>
        <v>4.6355586948329233</v>
      </c>
      <c r="AY90" s="2">
        <f t="shared" si="96"/>
        <v>89.737879106267229</v>
      </c>
      <c r="AZ90" s="2">
        <f t="shared" si="147"/>
        <v>89.475824051700258</v>
      </c>
      <c r="BA90" s="2">
        <f t="shared" si="148"/>
        <v>91.950119655702608</v>
      </c>
      <c r="BB90" s="2">
        <f t="shared" si="149"/>
        <v>89.987727144517322</v>
      </c>
      <c r="BC90" s="2">
        <f t="shared" si="150"/>
        <v>87.795630094761933</v>
      </c>
      <c r="BD90" s="2">
        <f t="shared" si="151"/>
        <v>90.419972614073913</v>
      </c>
      <c r="BE90" s="2">
        <f t="shared" si="152"/>
        <v>98.205443082294707</v>
      </c>
      <c r="BF90" s="2">
        <f t="shared" si="153"/>
        <v>103.65578293011322</v>
      </c>
      <c r="BG90" s="2">
        <f t="shared" si="154"/>
        <v>105.88037988474561</v>
      </c>
      <c r="BH90" s="2">
        <f t="shared" si="155"/>
        <v>99.286329039420778</v>
      </c>
      <c r="BI90" s="2">
        <f t="shared" si="156"/>
        <v>96.784676583482792</v>
      </c>
      <c r="BJ90" s="2">
        <f t="shared" si="157"/>
        <v>88.692275258602749</v>
      </c>
      <c r="BK90" s="2">
        <f t="shared" si="158"/>
        <v>90.008359223371727</v>
      </c>
      <c r="BL90" s="2">
        <f t="shared" si="159"/>
        <v>89.123200781869116</v>
      </c>
      <c r="BM90" s="2">
        <f t="shared" si="160"/>
        <v>88.054430965484997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101.96669268292685</v>
      </c>
      <c r="DL90" s="2">
        <f t="shared" si="225"/>
        <v>111.59554366204793</v>
      </c>
      <c r="DM90" s="2">
        <f t="shared" si="225"/>
        <v>110.36855179704015</v>
      </c>
      <c r="DN90" s="2">
        <f t="shared" si="225"/>
        <v>108.74576181988745</v>
      </c>
      <c r="DO90" s="2">
        <f t="shared" si="225"/>
        <v>103.70295662020906</v>
      </c>
      <c r="DP90" s="2">
        <f t="shared" si="225"/>
        <v>102.44871798294403</v>
      </c>
      <c r="DQ90" s="2">
        <f t="shared" si="225"/>
        <v>104.56115862068964</v>
      </c>
      <c r="DR90" s="2">
        <f t="shared" si="225"/>
        <v>106.18611384615383</v>
      </c>
      <c r="DS90" s="2">
        <f t="shared" si="225"/>
        <v>108.8806236453202</v>
      </c>
      <c r="DT90" s="2">
        <f t="shared" si="225"/>
        <v>105.98852709359605</v>
      </c>
      <c r="DU90" s="2">
        <f t="shared" si="225"/>
        <v>111.18858467023168</v>
      </c>
      <c r="DV90" s="2">
        <f t="shared" si="225"/>
        <v>95.718009993787675</v>
      </c>
      <c r="DW90" s="2">
        <f t="shared" si="225"/>
        <v>111.69199305816134</v>
      </c>
      <c r="DX90" s="2">
        <f t="shared" si="225"/>
        <v>104.67643613445382</v>
      </c>
      <c r="DY90" s="2">
        <f t="shared" si="225"/>
        <v>95.435445977011483</v>
      </c>
      <c r="EA90" s="2">
        <f t="shared" si="228"/>
        <v>88.033122145281922</v>
      </c>
      <c r="EB90" s="2">
        <f t="shared" si="72"/>
        <v>85.420554935154215</v>
      </c>
      <c r="EC90" s="2">
        <f t="shared" si="73"/>
        <v>88.948943026414412</v>
      </c>
      <c r="ED90" s="2">
        <f t="shared" si="74"/>
        <v>86.302184572769931</v>
      </c>
      <c r="EE90" s="2">
        <f t="shared" si="75"/>
        <v>84.832706049662363</v>
      </c>
      <c r="EF90" s="2">
        <f t="shared" si="76"/>
        <v>87.144425455881006</v>
      </c>
      <c r="EG90" s="2">
        <f t="shared" si="77"/>
        <v>96.392605732704055</v>
      </c>
      <c r="EH90" s="2">
        <f t="shared" si="78"/>
        <v>102.88982755842062</v>
      </c>
      <c r="EI90" s="2">
        <f t="shared" si="79"/>
        <v>105.09322884605</v>
      </c>
      <c r="EJ90" s="2">
        <f t="shared" si="80"/>
        <v>97.516870294023647</v>
      </c>
      <c r="EK90" s="2">
        <f t="shared" si="81"/>
        <v>93.111091829612775</v>
      </c>
      <c r="EL90" s="2">
        <f t="shared" si="82"/>
        <v>87.388881873512773</v>
      </c>
      <c r="EM90" s="2">
        <f t="shared" si="83"/>
        <v>85.510961153013255</v>
      </c>
      <c r="EN90" s="2">
        <f t="shared" si="84"/>
        <v>85.751451450066668</v>
      </c>
      <c r="EO90" s="2">
        <f t="shared" si="85"/>
        <v>85.988543131564001</v>
      </c>
      <c r="EQ90" s="2">
        <f t="shared" si="86"/>
        <v>87.80029625305788</v>
      </c>
      <c r="ER90" s="2">
        <f t="shared" si="226"/>
        <v>85.464880913754143</v>
      </c>
      <c r="ES90" s="2">
        <f t="shared" si="226"/>
        <v>87.86600573856623</v>
      </c>
      <c r="ET90" s="2">
        <f t="shared" si="226"/>
        <v>86.586440066791923</v>
      </c>
      <c r="EU90" s="2">
        <f t="shared" si="226"/>
        <v>84.802582245875556</v>
      </c>
      <c r="EV90" s="2">
        <f t="shared" si="226"/>
        <v>87.198150034789023</v>
      </c>
      <c r="EW90" s="2">
        <f t="shared" si="226"/>
        <v>93.598162731505738</v>
      </c>
      <c r="EX90" s="2">
        <f t="shared" si="226"/>
        <v>99.87055389163713</v>
      </c>
      <c r="EY90" s="2">
        <f t="shared" si="226"/>
        <v>100.77323104391671</v>
      </c>
      <c r="EZ90" s="2">
        <f t="shared" si="226"/>
        <v>95.476260778999574</v>
      </c>
      <c r="FA90" s="2">
        <f t="shared" si="226"/>
        <v>91.953335811640002</v>
      </c>
      <c r="FB90" s="2">
        <f t="shared" si="226"/>
        <v>86.944813994858606</v>
      </c>
      <c r="FC90" s="2">
        <f t="shared" si="226"/>
        <v>84.878793448030407</v>
      </c>
      <c r="FD90" s="2">
        <f t="shared" si="226"/>
        <v>85.457727214474176</v>
      </c>
      <c r="FE90" s="2">
        <f t="shared" si="226"/>
        <v>86.353272475107588</v>
      </c>
      <c r="FG90" s="2">
        <f t="shared" si="88"/>
        <v>0.87764811791745145</v>
      </c>
      <c r="FH90" s="2">
        <f t="shared" si="227"/>
        <v>0.84507125887580636</v>
      </c>
      <c r="FI90" s="2">
        <f t="shared" si="227"/>
        <v>0.85987075759022646</v>
      </c>
      <c r="FJ90" s="2">
        <f t="shared" si="227"/>
        <v>0.83578957264619147</v>
      </c>
      <c r="FK90" s="2">
        <f t="shared" si="227"/>
        <v>0.84298403190422788</v>
      </c>
      <c r="FL90" s="2">
        <f t="shared" si="227"/>
        <v>0.78597279580279067</v>
      </c>
      <c r="FM90" s="2">
        <f t="shared" si="227"/>
        <v>0.77796218764255864</v>
      </c>
      <c r="FN90" s="2">
        <f t="shared" si="227"/>
        <v>0.76731764072626185</v>
      </c>
      <c r="FO90" s="2">
        <f t="shared" si="227"/>
        <v>0.79163051925259675</v>
      </c>
      <c r="FP90" s="2">
        <f t="shared" si="227"/>
        <v>0.79104509406490053</v>
      </c>
      <c r="FQ90" s="2">
        <f t="shared" si="227"/>
        <v>0.7967693277752913</v>
      </c>
      <c r="FR90" s="2">
        <f t="shared" si="227"/>
        <v>0.84350065412461805</v>
      </c>
      <c r="FS90" s="2">
        <f t="shared" si="227"/>
        <v>0.82821421437229603</v>
      </c>
      <c r="FT90" s="2">
        <f t="shared" si="227"/>
        <v>0.82183386432669725</v>
      </c>
      <c r="FU90" s="2">
        <f t="shared" si="227"/>
        <v>0.78132004999984273</v>
      </c>
      <c r="FW90" s="2">
        <f t="shared" si="112"/>
        <v>1.7875342435596408E-4</v>
      </c>
      <c r="FX90" s="2">
        <f t="shared" si="164"/>
        <v>2.496086673242363E-4</v>
      </c>
      <c r="FY90" s="2">
        <f t="shared" si="165"/>
        <v>3.1111723376125929E-4</v>
      </c>
      <c r="FZ90" s="2">
        <f t="shared" si="166"/>
        <v>2.5737637990078745E-4</v>
      </c>
      <c r="GA90" s="2">
        <f t="shared" si="167"/>
        <v>2.1964173763129206E-4</v>
      </c>
      <c r="GB90" s="2">
        <f t="shared" si="168"/>
        <v>2.2738957863893496E-4</v>
      </c>
      <c r="GC90" s="2">
        <f t="shared" si="169"/>
        <v>3.1858362591613191E-4</v>
      </c>
      <c r="GD90" s="2">
        <f t="shared" si="170"/>
        <v>3.4190295175770102E-4</v>
      </c>
      <c r="GE90" s="2">
        <f t="shared" si="171"/>
        <v>4.6908565850067017E-4</v>
      </c>
      <c r="GF90" s="2">
        <f t="shared" si="172"/>
        <v>3.6043361875616676E-4</v>
      </c>
      <c r="GG90" s="2">
        <f t="shared" si="173"/>
        <v>2.7317350237337606E-4</v>
      </c>
      <c r="GH90" s="2">
        <f t="shared" si="174"/>
        <v>2.4707359074563427E-4</v>
      </c>
      <c r="GI90" s="2">
        <f t="shared" si="175"/>
        <v>2.0732474997531918E-4</v>
      </c>
      <c r="GJ90" s="2">
        <f t="shared" si="176"/>
        <v>1.4318563527794976E-4</v>
      </c>
      <c r="GK90" s="2">
        <f t="shared" si="177"/>
        <v>1.0855178752495021E-4</v>
      </c>
      <c r="GM90" s="86">
        <f t="shared" si="113"/>
        <v>0.68722095178520248</v>
      </c>
      <c r="GN90" s="86">
        <f t="shared" si="178"/>
        <v>0.54987341348367402</v>
      </c>
      <c r="GO90" s="86">
        <f t="shared" si="179"/>
        <v>0.62817109072039101</v>
      </c>
      <c r="GP90" s="86">
        <f t="shared" si="180"/>
        <v>0.56815992555158634</v>
      </c>
      <c r="GQ90" s="86">
        <f t="shared" si="181"/>
        <v>0.55464984985311427</v>
      </c>
      <c r="GR90" s="86">
        <f t="shared" si="182"/>
        <v>0.50152034929886313</v>
      </c>
      <c r="GS90" s="86">
        <f t="shared" si="183"/>
        <v>0.50089576247088852</v>
      </c>
      <c r="GT90" s="86">
        <f t="shared" si="184"/>
        <v>0.53037041825311437</v>
      </c>
      <c r="GU90" s="86">
        <f t="shared" si="185"/>
        <v>0.53412193989983137</v>
      </c>
      <c r="GV90" s="86">
        <f t="shared" si="186"/>
        <v>0.53316016108259656</v>
      </c>
      <c r="GW90" s="86">
        <f t="shared" si="187"/>
        <v>0.55311763810933889</v>
      </c>
      <c r="GX90" s="86">
        <f t="shared" si="188"/>
        <v>0.58737103113840239</v>
      </c>
      <c r="GY90" s="86">
        <f t="shared" si="189"/>
        <v>0.56919884497034978</v>
      </c>
      <c r="GZ90" s="86">
        <f t="shared" si="190"/>
        <v>0.47223520448291612</v>
      </c>
      <c r="HA90" s="86">
        <f t="shared" si="191"/>
        <v>0.50274340689685526</v>
      </c>
      <c r="HC90" s="86">
        <f t="shared" si="145"/>
        <v>7.1055326970179676E-4</v>
      </c>
      <c r="HD90" s="86">
        <f t="shared" si="192"/>
        <v>2.2712705886886612E-4</v>
      </c>
      <c r="HE90" s="86">
        <f t="shared" si="193"/>
        <v>7.3356778198095164E-5</v>
      </c>
      <c r="HF90" s="86">
        <f t="shared" si="194"/>
        <v>2.6909414087864712E-4</v>
      </c>
      <c r="HG90" s="86">
        <f t="shared" si="195"/>
        <v>9.3809796565475975E-4</v>
      </c>
      <c r="HH90" s="86">
        <f t="shared" si="196"/>
        <v>7.0386613178304586E-5</v>
      </c>
      <c r="HI90" s="86">
        <f t="shared" si="197"/>
        <v>1.1799919620076239E-4</v>
      </c>
      <c r="HJ90" s="86">
        <f t="shared" si="198"/>
        <v>9.0630148431651388E-5</v>
      </c>
      <c r="HK90" s="86">
        <f t="shared" si="199"/>
        <v>1.4573493358335351E-4</v>
      </c>
      <c r="HL90" s="86">
        <f t="shared" si="200"/>
        <v>7.6407362023875669E-5</v>
      </c>
      <c r="HM90" s="86">
        <f t="shared" si="201"/>
        <v>3.538682957386902E-5</v>
      </c>
      <c r="HN90" s="86">
        <f t="shared" si="202"/>
        <v>9.255114442199467E-5</v>
      </c>
      <c r="HO90" s="86">
        <f t="shared" si="203"/>
        <v>1.2755702831293914E-4</v>
      </c>
      <c r="HP90" s="86">
        <f t="shared" si="204"/>
        <v>4.0651105576839298E-5</v>
      </c>
      <c r="HQ90" s="86">
        <f t="shared" si="205"/>
        <v>1.5827461910923624E-6</v>
      </c>
      <c r="HS90" s="86">
        <f t="shared" si="114"/>
        <v>3.0269246457708181E-42</v>
      </c>
      <c r="HT90" s="86">
        <f t="shared" si="206"/>
        <v>6.3193104292926452E-57</v>
      </c>
      <c r="HU90" s="86">
        <f t="shared" si="207"/>
        <v>2.6380526348414042E-57</v>
      </c>
      <c r="HV90" s="86">
        <f t="shared" si="208"/>
        <v>1.4595831778053464E-53</v>
      </c>
      <c r="HW90" s="86">
        <f t="shared" si="209"/>
        <v>2.0027244471489773E-49</v>
      </c>
      <c r="HX90" s="86">
        <f t="shared" si="210"/>
        <v>5.0059684008318802E-63</v>
      </c>
      <c r="HY90" s="86">
        <f t="shared" si="211"/>
        <v>1.8201071627760184E-59</v>
      </c>
      <c r="HZ90" s="86">
        <f t="shared" si="212"/>
        <v>2.8047246688064753E-60</v>
      </c>
      <c r="IA90" s="86">
        <f t="shared" si="213"/>
        <v>4.3360855451957471E-61</v>
      </c>
      <c r="IB90" s="86">
        <f t="shared" si="214"/>
        <v>4.3494472922524034E-67</v>
      </c>
      <c r="IC90" s="86">
        <f t="shared" si="215"/>
        <v>7.7854072418191413E-69</v>
      </c>
      <c r="ID90" s="86">
        <f t="shared" si="216"/>
        <v>4.0261454818638075E-65</v>
      </c>
      <c r="IE90" s="86">
        <f t="shared" si="217"/>
        <v>1.223439387593554E-57</v>
      </c>
      <c r="IF90" s="86">
        <f t="shared" si="218"/>
        <v>1.3263275277969995E-39</v>
      </c>
      <c r="IG90" s="86">
        <f t="shared" si="219"/>
        <v>5.2799113360651405E-31</v>
      </c>
      <c r="II90" s="86">
        <f t="shared" si="115"/>
        <v>6.780807058792986E-170</v>
      </c>
      <c r="IJ90" s="86">
        <f t="shared" si="116"/>
        <v>1.5060434920636497E-227</v>
      </c>
      <c r="IK90" s="86">
        <f t="shared" si="117"/>
        <v>1.5362324663960608E-234</v>
      </c>
      <c r="IL90" s="86">
        <f t="shared" si="118"/>
        <v>2.8094499560125373E-219</v>
      </c>
      <c r="IM90" s="86">
        <f t="shared" si="119"/>
        <v>1.5435914583625307E-209</v>
      </c>
      <c r="IN90" s="86">
        <f t="shared" si="120"/>
        <v>6.101081848776278E-273</v>
      </c>
      <c r="IO90" s="86">
        <f t="shared" si="121"/>
        <v>1.9391051786592904E-247</v>
      </c>
      <c r="IP90" s="86">
        <f t="shared" si="122"/>
        <v>1.1542348704511828E-249</v>
      </c>
      <c r="IQ90" s="86">
        <f t="shared" si="123"/>
        <v>6.555028288053978E-248</v>
      </c>
      <c r="IR90" s="86">
        <f t="shared" si="124"/>
        <v>3.3187712141705623E-277</v>
      </c>
      <c r="IS90" s="86">
        <f t="shared" si="125"/>
        <v>2.1093978045101868E-288</v>
      </c>
      <c r="IT90" s="86">
        <f t="shared" si="126"/>
        <v>1.8452668979611967E-275</v>
      </c>
      <c r="IU90" s="86">
        <f t="shared" si="127"/>
        <v>2.687874229616807E-237</v>
      </c>
      <c r="IV90" s="86">
        <f t="shared" si="128"/>
        <v>9.4559475368684619E-102</v>
      </c>
      <c r="IW90" s="86">
        <f t="shared" si="129"/>
        <v>2.9538537878088516E-75</v>
      </c>
      <c r="IY90" s="86">
        <f t="shared" si="130"/>
        <v>0.6879315050549043</v>
      </c>
      <c r="IZ90" s="86">
        <f t="shared" si="131"/>
        <v>0.55010054054254287</v>
      </c>
      <c r="JA90" s="86">
        <f t="shared" si="132"/>
        <v>0.6282444474985891</v>
      </c>
      <c r="JB90" s="86">
        <f t="shared" si="133"/>
        <v>0.56842901969246495</v>
      </c>
      <c r="JC90" s="86">
        <f t="shared" si="134"/>
        <v>0.55558794781876908</v>
      </c>
      <c r="JD90" s="86">
        <f t="shared" si="135"/>
        <v>0.5015907359120414</v>
      </c>
      <c r="JE90" s="86">
        <f t="shared" si="136"/>
        <v>0.50101376166708933</v>
      </c>
      <c r="JF90" s="86">
        <f t="shared" si="137"/>
        <v>0.53046104840154606</v>
      </c>
      <c r="JG90" s="86">
        <f t="shared" si="138"/>
        <v>0.53426767483341475</v>
      </c>
      <c r="JH90" s="86">
        <f t="shared" si="139"/>
        <v>0.53323656844462042</v>
      </c>
      <c r="JI90" s="86">
        <f t="shared" si="140"/>
        <v>0.55315302493891272</v>
      </c>
      <c r="JJ90" s="86">
        <f t="shared" si="141"/>
        <v>0.58746358228282436</v>
      </c>
      <c r="JK90" s="86">
        <f t="shared" si="142"/>
        <v>0.56932640199866269</v>
      </c>
      <c r="JL90" s="86">
        <f t="shared" si="143"/>
        <v>0.47227585558849294</v>
      </c>
      <c r="JM90" s="86">
        <f t="shared" si="144"/>
        <v>0.50274498964304637</v>
      </c>
    </row>
    <row r="91" spans="2:273" x14ac:dyDescent="0.25">
      <c r="B91" s="2">
        <v>64</v>
      </c>
      <c r="C91" s="37">
        <v>191.5</v>
      </c>
      <c r="D91" s="37">
        <v>173.702</v>
      </c>
      <c r="E91" s="37">
        <v>198.57599999999999</v>
      </c>
      <c r="F91" s="37">
        <v>193.25899999999999</v>
      </c>
      <c r="G91" s="37">
        <v>168.87</v>
      </c>
      <c r="H91" s="37">
        <v>204.404</v>
      </c>
      <c r="I91" s="37">
        <v>194</v>
      </c>
      <c r="J91" s="37">
        <v>200.75</v>
      </c>
      <c r="K91" s="37">
        <v>188.03399999999999</v>
      </c>
      <c r="L91" s="37">
        <v>188.42099999999999</v>
      </c>
      <c r="M91" s="37">
        <v>186.52500000000001</v>
      </c>
      <c r="N91" s="37">
        <v>169.2</v>
      </c>
      <c r="O91" s="37">
        <v>189.55</v>
      </c>
      <c r="P91" s="37">
        <v>141.13300000000001</v>
      </c>
      <c r="Q91" s="37">
        <v>141.06700000000001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199.96155751595614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167.6874302782831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189.16197595286056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186.70993899801334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165.7702179315375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198.62256908965165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190.35960233847061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199.68117080335816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192.01150187655136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194.07832199961615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184.39672522550387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158.48872204444478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181.55814089246712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138.69999654326551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136.65169611035535</v>
      </c>
      <c r="AI91" s="4">
        <f t="shared" ref="AI91:AI154" si="244">IF(OR($B91 &lt; C$230, $B91 &gt; C$233), 0, C91-S91)</f>
        <v>-8.4615575159561445</v>
      </c>
      <c r="AJ91" s="4">
        <f t="shared" ref="AJ91:AJ154" si="245">IF(OR($B91 &lt; D$230, $B91 &gt; D$233), 0, D91-T91)</f>
        <v>6.0145697217168959</v>
      </c>
      <c r="AK91" s="4">
        <f t="shared" ref="AK91:AK154" si="246">IF(OR($B91 &lt; E$230, $B91 &gt; E$233), 0, E91-U91)</f>
        <v>9.414024047139435</v>
      </c>
      <c r="AL91" s="4">
        <f t="shared" ref="AL91:AL154" si="247">IF(OR($B91 &lt; F$230, $B91 &gt; F$233), 0, F91-V91)</f>
        <v>6.5490610019866438</v>
      </c>
      <c r="AM91" s="4">
        <f t="shared" ref="AM91:AM154" si="248">IF(OR($B91 &lt; G$230, $B91 &gt; G$233), 0, G91-W91)</f>
        <v>3.0997820684625026</v>
      </c>
      <c r="AN91" s="4">
        <f t="shared" ref="AN91:AN154" si="249">IF(OR($B91 &lt; H$230, $B91 &gt; H$233), 0, H91-X91)</f>
        <v>5.7814309103483481</v>
      </c>
      <c r="AO91" s="4">
        <f t="shared" ref="AO91:AO154" si="250">IF(OR($B91 &lt; I$230, $B91 &gt; I$233), 0, I91-Y91)</f>
        <v>3.6403976615293914</v>
      </c>
      <c r="AP91" s="4">
        <f t="shared" ref="AP91:AP154" si="251">IF(OR($B91 &lt; J$230, $B91 &gt; J$233), 0, J91-Z91)</f>
        <v>1.0688291966418433</v>
      </c>
      <c r="AQ91" s="4">
        <f t="shared" ref="AQ91:AQ154" si="252">IF(OR($B91 &lt; K$230, $B91 &gt; K$233), 0, K91-AA91)</f>
        <v>-3.9775018765513721</v>
      </c>
      <c r="AR91" s="4">
        <f t="shared" ref="AR91:AR154" si="253">IF(OR($B91 &lt; L$230, $B91 &gt; L$233), 0, L91-AB91)</f>
        <v>-5.6573219996161583</v>
      </c>
      <c r="AS91" s="4">
        <f t="shared" ref="AS91:AS154" si="254">IF(OR($B91 &lt; M$230, $B91 &gt; M$233), 0, M91-AC91)</f>
        <v>2.1282747744961341</v>
      </c>
      <c r="AT91" s="4">
        <f t="shared" ref="AT91:AT154" si="255">IF(OR($B91 &lt; N$230, $B91 &gt; N$233), 0, N91-AD91)</f>
        <v>10.711277955555204</v>
      </c>
      <c r="AU91" s="4">
        <f t="shared" ref="AU91:AU154" si="256">IF(OR($B91 &lt; O$230, $B91 &gt; O$233), 0, O91-AE91)</f>
        <v>7.9918591075328891</v>
      </c>
      <c r="AV91" s="4">
        <f t="shared" ref="AV91:AW106" si="257">IF(OR($B91 &lt; P$230, $B91 &gt; P$233), 0, P91-AF91)</f>
        <v>2.4330034567344967</v>
      </c>
      <c r="AW91" s="4">
        <f t="shared" si="257"/>
        <v>4.4153038896446617</v>
      </c>
      <c r="AY91" s="2">
        <f t="shared" si="96"/>
        <v>89.534523692166417</v>
      </c>
      <c r="AZ91" s="2">
        <f t="shared" si="147"/>
        <v>89.160604782101203</v>
      </c>
      <c r="BA91" s="2">
        <f t="shared" si="148"/>
        <v>91.642186444377728</v>
      </c>
      <c r="BB91" s="2">
        <f t="shared" si="149"/>
        <v>89.677573855279647</v>
      </c>
      <c r="BC91" s="2">
        <f t="shared" si="150"/>
        <v>87.54636824646893</v>
      </c>
      <c r="BD91" s="2">
        <f t="shared" si="151"/>
        <v>90.13303780229711</v>
      </c>
      <c r="BE91" s="2">
        <f t="shared" si="152"/>
        <v>97.917922695384405</v>
      </c>
      <c r="BF91" s="2">
        <f t="shared" si="153"/>
        <v>103.38580995973808</v>
      </c>
      <c r="BG91" s="2">
        <f t="shared" si="154"/>
        <v>105.49170778505824</v>
      </c>
      <c r="BH91" s="2">
        <f t="shared" si="155"/>
        <v>98.925748372448581</v>
      </c>
      <c r="BI91" s="2">
        <f t="shared" si="156"/>
        <v>96.360744564568151</v>
      </c>
      <c r="BJ91" s="2">
        <f t="shared" si="157"/>
        <v>88.441030969236294</v>
      </c>
      <c r="BK91" s="2">
        <f t="shared" si="158"/>
        <v>89.65407471825155</v>
      </c>
      <c r="BL91" s="2">
        <f t="shared" si="159"/>
        <v>88.850572730605606</v>
      </c>
      <c r="BM91" s="2">
        <f t="shared" si="160"/>
        <v>87.849619167174907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102.23537073170733</v>
      </c>
      <c r="DL91" s="2">
        <f t="shared" ref="DL91:DY106" si="289">BP$228*$B91+BP$229</f>
        <v>112.08413729303408</v>
      </c>
      <c r="DM91" s="2">
        <f t="shared" si="289"/>
        <v>110.77986393838718</v>
      </c>
      <c r="DN91" s="2">
        <f t="shared" si="289"/>
        <v>109.13393939962478</v>
      </c>
      <c r="DO91" s="2">
        <f t="shared" si="289"/>
        <v>104.03370034843206</v>
      </c>
      <c r="DP91" s="2">
        <f t="shared" si="289"/>
        <v>102.66549373377829</v>
      </c>
      <c r="DQ91" s="2">
        <f t="shared" si="289"/>
        <v>104.83682758620688</v>
      </c>
      <c r="DR91" s="2">
        <f t="shared" si="289"/>
        <v>106.44783076923076</v>
      </c>
      <c r="DS91" s="2">
        <f t="shared" si="289"/>
        <v>108.87767487684729</v>
      </c>
      <c r="DT91" s="2">
        <f t="shared" si="289"/>
        <v>106.0817093596059</v>
      </c>
      <c r="DU91" s="2">
        <f t="shared" si="289"/>
        <v>111.42839650178249</v>
      </c>
      <c r="DV91" s="2">
        <f t="shared" si="289"/>
        <v>95.716725738054748</v>
      </c>
      <c r="DW91" s="2">
        <f t="shared" si="289"/>
        <v>112.01818020637899</v>
      </c>
      <c r="DX91" s="2">
        <f t="shared" si="289"/>
        <v>104.85498655462189</v>
      </c>
      <c r="DY91" s="2">
        <f t="shared" si="289"/>
        <v>95.517004597701145</v>
      </c>
      <c r="EA91" s="2">
        <f t="shared" si="228"/>
        <v>87.919758620198834</v>
      </c>
      <c r="EB91" s="2">
        <f t="shared" ref="EB91:EB154" si="290">CF$228*$B91+CF$229</f>
        <v>85.32775519833082</v>
      </c>
      <c r="EC91" s="2">
        <f t="shared" ref="EC91:EC154" si="291">CG$228*$B91+CG$229</f>
        <v>88.798239708224074</v>
      </c>
      <c r="ED91" s="2">
        <f t="shared" ref="ED91:ED154" si="292">CH$228*$B91+CH$229</f>
        <v>86.191175229625429</v>
      </c>
      <c r="EE91" s="2">
        <f t="shared" ref="EE91:EE154" si="293">CI$228*$B91+CI$229</f>
        <v>84.745623240078189</v>
      </c>
      <c r="EF91" s="2">
        <f t="shared" ref="EF91:EF154" si="294">CJ$228*$B91+CJ$229</f>
        <v>87.020605323124599</v>
      </c>
      <c r="EG91" s="2">
        <f t="shared" ref="EG91:EG154" si="295">CK$228*$B91+CK$229</f>
        <v>96.118159932466156</v>
      </c>
      <c r="EH91" s="2">
        <f t="shared" ref="EH91:EH154" si="296">CL$228*$B91+CL$229</f>
        <v>102.54039419055293</v>
      </c>
      <c r="EI91" s="2">
        <f t="shared" ref="EI91:EI154" si="297">CM$228*$B91+CM$229</f>
        <v>104.68158130838597</v>
      </c>
      <c r="EJ91" s="2">
        <f t="shared" ref="EJ91:EJ154" si="298">CN$228*$B91+CN$229</f>
        <v>97.202798993288596</v>
      </c>
      <c r="EK91" s="2">
        <f t="shared" ref="EK91:EK154" si="299">CO$228*$B91+CO$229</f>
        <v>92.85604819697555</v>
      </c>
      <c r="EL91" s="2">
        <f t="shared" ref="EL91:EL154" si="300">CP$228*$B91+CP$229</f>
        <v>87.210045093835589</v>
      </c>
      <c r="EM91" s="2">
        <f t="shared" ref="EM91:EM154" si="301">CQ$228*$B91+CQ$229</f>
        <v>85.423699603055297</v>
      </c>
      <c r="EN91" s="2">
        <f t="shared" ref="EN91:EN154" si="302">CR$228*$B91+CR$229</f>
        <v>85.686303106312124</v>
      </c>
      <c r="EO91" s="2">
        <f t="shared" ref="EO91:EO154" si="303">CS$228*$B91+CS$229</f>
        <v>85.892401670883885</v>
      </c>
      <c r="EQ91" s="2">
        <f t="shared" ref="EQ91:EQ154" si="304">CU$228*$B91+CU$229</f>
        <v>87.691409600577344</v>
      </c>
      <c r="ER91" s="2">
        <f t="shared" ref="ER91:FE106" si="305">CV$228*$B91+CV$229</f>
        <v>85.37119857890508</v>
      </c>
      <c r="ES91" s="2">
        <f t="shared" si="305"/>
        <v>87.739116352939405</v>
      </c>
      <c r="ET91" s="2">
        <f t="shared" si="305"/>
        <v>86.469607363807157</v>
      </c>
      <c r="EU91" s="2">
        <f t="shared" si="305"/>
        <v>84.716124573148477</v>
      </c>
      <c r="EV91" s="2">
        <f t="shared" si="305"/>
        <v>87.073301151903337</v>
      </c>
      <c r="EW91" s="2">
        <f t="shared" si="305"/>
        <v>93.382175652408264</v>
      </c>
      <c r="EX91" s="2">
        <f t="shared" si="305"/>
        <v>99.584439704917855</v>
      </c>
      <c r="EY91" s="2">
        <f t="shared" si="305"/>
        <v>100.45852687385577</v>
      </c>
      <c r="EZ91" s="2">
        <f t="shared" si="305"/>
        <v>95.205852231467247</v>
      </c>
      <c r="FA91" s="2">
        <f t="shared" si="305"/>
        <v>91.723143444477344</v>
      </c>
      <c r="FB91" s="2">
        <f t="shared" si="305"/>
        <v>86.775969861182517</v>
      </c>
      <c r="FC91" s="2">
        <f t="shared" si="305"/>
        <v>84.803949404441667</v>
      </c>
      <c r="FD91" s="2">
        <f t="shared" si="305"/>
        <v>85.398877504026302</v>
      </c>
      <c r="FE91" s="2">
        <f t="shared" si="305"/>
        <v>86.248254090267196</v>
      </c>
      <c r="FG91" s="2">
        <f t="shared" ref="FG91:FG154" si="306">POWER(10,($B91-C$231)/C$229)/(1+POWER(10,($B91-C$231)/C$229))</f>
        <v>0.88719938659625108</v>
      </c>
      <c r="FH91" s="2">
        <f t="shared" ref="FH91:FU106" si="307">POWER(10,($B91-D$231)/D$229)/(1+POWER(10,($B91-D$231)/D$229))</f>
        <v>0.8567505247738032</v>
      </c>
      <c r="FI91" s="2">
        <f t="shared" si="307"/>
        <v>0.87060519287685045</v>
      </c>
      <c r="FJ91" s="2">
        <f t="shared" si="307"/>
        <v>0.84804271943382925</v>
      </c>
      <c r="FK91" s="2">
        <f t="shared" si="307"/>
        <v>0.85479360670633042</v>
      </c>
      <c r="FL91" s="2">
        <f t="shared" si="307"/>
        <v>0.80105838666061036</v>
      </c>
      <c r="FM91" s="2">
        <f t="shared" si="307"/>
        <v>0.79346403153720324</v>
      </c>
      <c r="FN91" s="2">
        <f t="shared" si="307"/>
        <v>0.78335569348390088</v>
      </c>
      <c r="FO91" s="2">
        <f t="shared" si="307"/>
        <v>0.8064155481243056</v>
      </c>
      <c r="FP91" s="2">
        <f t="shared" si="307"/>
        <v>0.80586147520968132</v>
      </c>
      <c r="FQ91" s="2">
        <f t="shared" si="307"/>
        <v>0.81127665501884794</v>
      </c>
      <c r="FR91" s="2">
        <f t="shared" si="307"/>
        <v>0.85527804325121959</v>
      </c>
      <c r="FS91" s="2">
        <f t="shared" si="307"/>
        <v>0.84092503773715277</v>
      </c>
      <c r="FT91" s="2">
        <f t="shared" si="307"/>
        <v>0.83492268741347753</v>
      </c>
      <c r="FU91" s="2">
        <f t="shared" si="307"/>
        <v>0.79664873902847932</v>
      </c>
      <c r="FW91" s="2">
        <f t="shared" si="112"/>
        <v>1.9599585218542194E-4</v>
      </c>
      <c r="FX91" s="2">
        <f t="shared" si="164"/>
        <v>2.736838704908022E-4</v>
      </c>
      <c r="FY91" s="2">
        <f t="shared" si="165"/>
        <v>3.4112302410484765E-4</v>
      </c>
      <c r="FZ91" s="2">
        <f t="shared" si="166"/>
        <v>2.8220058138190098E-4</v>
      </c>
      <c r="GA91" s="2">
        <f t="shared" si="167"/>
        <v>2.4082727299199643E-4</v>
      </c>
      <c r="GB91" s="2">
        <f t="shared" si="168"/>
        <v>2.4932224534236053E-4</v>
      </c>
      <c r="GC91" s="2">
        <f t="shared" si="169"/>
        <v>3.4930926296528476E-4</v>
      </c>
      <c r="GD91" s="2">
        <f t="shared" si="170"/>
        <v>3.7487676604681605E-4</v>
      </c>
      <c r="GE91" s="2">
        <f t="shared" si="171"/>
        <v>5.1431892037560227E-4</v>
      </c>
      <c r="GF91" s="2">
        <f t="shared" si="172"/>
        <v>3.9519386165755955E-4</v>
      </c>
      <c r="GG91" s="2">
        <f t="shared" si="173"/>
        <v>2.9952089515739797E-4</v>
      </c>
      <c r="GH91" s="2">
        <f t="shared" si="174"/>
        <v>2.7090434749039359E-4</v>
      </c>
      <c r="GI91" s="2">
        <f t="shared" si="175"/>
        <v>2.2732252089144753E-4</v>
      </c>
      <c r="GJ91" s="2">
        <f t="shared" si="176"/>
        <v>1.5699775827033674E-4</v>
      </c>
      <c r="GK91" s="2">
        <f t="shared" si="177"/>
        <v>1.1902342165538627E-4</v>
      </c>
      <c r="GM91" s="86">
        <f t="shared" si="113"/>
        <v>0.66607654013736617</v>
      </c>
      <c r="GN91" s="86">
        <f t="shared" si="178"/>
        <v>0.47813158037207032</v>
      </c>
      <c r="GO91" s="86">
        <f t="shared" si="179"/>
        <v>0.53809466890978253</v>
      </c>
      <c r="GP91" s="86">
        <f t="shared" si="180"/>
        <v>0.50927298890912021</v>
      </c>
      <c r="GQ91" s="86">
        <f t="shared" si="181"/>
        <v>0.47560442972286071</v>
      </c>
      <c r="GR91" s="86">
        <f t="shared" si="182"/>
        <v>0.51020156074471634</v>
      </c>
      <c r="GS91" s="86">
        <f t="shared" si="183"/>
        <v>0.49817385520110358</v>
      </c>
      <c r="GT91" s="86">
        <f t="shared" si="184"/>
        <v>0.56223385934561065</v>
      </c>
      <c r="GU91" s="86">
        <f t="shared" si="185"/>
        <v>0.55064444204907836</v>
      </c>
      <c r="GV91" s="86">
        <f t="shared" si="186"/>
        <v>0.55276484875044396</v>
      </c>
      <c r="GW91" s="86">
        <f t="shared" si="187"/>
        <v>0.47041677163431783</v>
      </c>
      <c r="GX91" s="86">
        <f t="shared" si="188"/>
        <v>0.4517750502661993</v>
      </c>
      <c r="GY91" s="86">
        <f t="shared" si="189"/>
        <v>0.50566314246455557</v>
      </c>
      <c r="GZ91" s="86">
        <f t="shared" si="190"/>
        <v>0.35025014748312161</v>
      </c>
      <c r="HA91" s="86">
        <f t="shared" si="191"/>
        <v>0.39445078033672692</v>
      </c>
      <c r="HC91" s="86">
        <f t="shared" si="145"/>
        <v>1.1216345055033575E-3</v>
      </c>
      <c r="HD91" s="86">
        <f t="shared" si="192"/>
        <v>4.1061388667110063E-4</v>
      </c>
      <c r="HE91" s="86">
        <f t="shared" si="193"/>
        <v>1.4185326556947228E-4</v>
      </c>
      <c r="HF91" s="86">
        <f t="shared" si="194"/>
        <v>4.7931349722145524E-4</v>
      </c>
      <c r="HG91" s="86">
        <f t="shared" si="195"/>
        <v>1.5595450038493092E-3</v>
      </c>
      <c r="HH91" s="86">
        <f t="shared" si="196"/>
        <v>1.3981429422909884E-4</v>
      </c>
      <c r="HI91" s="86">
        <f t="shared" si="197"/>
        <v>2.2855698052226609E-4</v>
      </c>
      <c r="HJ91" s="86">
        <f t="shared" si="198"/>
        <v>1.7889192173818202E-4</v>
      </c>
      <c r="HK91" s="86">
        <f t="shared" si="199"/>
        <v>2.8936458206570419E-4</v>
      </c>
      <c r="HL91" s="86">
        <f t="shared" si="200"/>
        <v>1.5818063403787511E-4</v>
      </c>
      <c r="HM91" s="86">
        <f t="shared" si="201"/>
        <v>7.4727029768655753E-5</v>
      </c>
      <c r="HN91" s="86">
        <f t="shared" si="202"/>
        <v>1.8372032949534251E-4</v>
      </c>
      <c r="HO91" s="86">
        <f t="shared" si="203"/>
        <v>2.3536266743916822E-4</v>
      </c>
      <c r="HP91" s="86">
        <f t="shared" si="204"/>
        <v>8.4648986267727664E-5</v>
      </c>
      <c r="HQ91" s="86">
        <f t="shared" si="205"/>
        <v>4.2012270023832418E-6</v>
      </c>
      <c r="HS91" s="86">
        <f t="shared" si="114"/>
        <v>5.1587208725060991E-41</v>
      </c>
      <c r="HT91" s="86">
        <f t="shared" si="206"/>
        <v>3.3984869109665023E-55</v>
      </c>
      <c r="HU91" s="86">
        <f t="shared" si="207"/>
        <v>1.7063448484516285E-55</v>
      </c>
      <c r="HV91" s="86">
        <f t="shared" si="208"/>
        <v>6.5534658204204855E-52</v>
      </c>
      <c r="HW91" s="86">
        <f t="shared" si="209"/>
        <v>6.6362036668263006E-48</v>
      </c>
      <c r="HX91" s="86">
        <f t="shared" si="210"/>
        <v>4.7334875745557058E-61</v>
      </c>
      <c r="HY91" s="86">
        <f t="shared" si="211"/>
        <v>1.4503464742264742E-57</v>
      </c>
      <c r="HZ91" s="86">
        <f t="shared" si="212"/>
        <v>2.4440232045709825E-58</v>
      </c>
      <c r="IA91" s="86">
        <f t="shared" si="213"/>
        <v>4.6081655944229687E-59</v>
      </c>
      <c r="IB91" s="86">
        <f t="shared" si="214"/>
        <v>6.5026496456424289E-65</v>
      </c>
      <c r="IC91" s="86">
        <f t="shared" si="215"/>
        <v>1.1577407546506478E-66</v>
      </c>
      <c r="ID91" s="86">
        <f t="shared" si="216"/>
        <v>4.3996508067412035E-63</v>
      </c>
      <c r="IE91" s="86">
        <f t="shared" si="217"/>
        <v>6.7249824320890134E-56</v>
      </c>
      <c r="IF91" s="86">
        <f t="shared" si="218"/>
        <v>1.8715350769684854E-38</v>
      </c>
      <c r="IG91" s="86">
        <f t="shared" si="219"/>
        <v>3.790930247958803E-30</v>
      </c>
      <c r="II91" s="86">
        <f t="shared" si="115"/>
        <v>2.4836286716815637E-166</v>
      </c>
      <c r="IJ91" s="86">
        <f t="shared" si="116"/>
        <v>1.432358345416181E-222</v>
      </c>
      <c r="IK91" s="86">
        <f t="shared" si="117"/>
        <v>2.8718220947974654E-229</v>
      </c>
      <c r="IL91" s="86">
        <f t="shared" si="118"/>
        <v>1.8283533477553086E-214</v>
      </c>
      <c r="IM91" s="86">
        <f t="shared" si="119"/>
        <v>5.014525625008708E-205</v>
      </c>
      <c r="IN91" s="86">
        <f t="shared" si="120"/>
        <v>5.0006359318466008E-267</v>
      </c>
      <c r="IO91" s="86">
        <f t="shared" si="121"/>
        <v>7.3774475227184845E-242</v>
      </c>
      <c r="IP91" s="86">
        <f t="shared" si="122"/>
        <v>5.5302736430135276E-244</v>
      </c>
      <c r="IQ91" s="86">
        <f t="shared" si="123"/>
        <v>4.8778910117689129E-242</v>
      </c>
      <c r="IR91" s="86">
        <f t="shared" si="124"/>
        <v>7.4942890991042824E-271</v>
      </c>
      <c r="IS91" s="86">
        <f t="shared" si="125"/>
        <v>5.178063182739892E-282</v>
      </c>
      <c r="IT91" s="86">
        <f t="shared" si="126"/>
        <v>1.9678684143425307E-269</v>
      </c>
      <c r="IU91" s="86">
        <f t="shared" si="127"/>
        <v>3.2331862359384012E-232</v>
      </c>
      <c r="IV91" s="86">
        <f t="shared" si="128"/>
        <v>1.1019218848481558E-99</v>
      </c>
      <c r="IW91" s="86">
        <f t="shared" si="129"/>
        <v>8.7865842219559528E-74</v>
      </c>
      <c r="IY91" s="86">
        <f t="shared" si="130"/>
        <v>0.66719817464286957</v>
      </c>
      <c r="IZ91" s="86">
        <f t="shared" si="131"/>
        <v>0.47854219425874139</v>
      </c>
      <c r="JA91" s="86">
        <f t="shared" si="132"/>
        <v>0.53823652217535201</v>
      </c>
      <c r="JB91" s="86">
        <f t="shared" si="133"/>
        <v>0.50975230240634162</v>
      </c>
      <c r="JC91" s="86">
        <f t="shared" si="134"/>
        <v>0.47716397472671002</v>
      </c>
      <c r="JD91" s="86">
        <f t="shared" si="135"/>
        <v>0.51034137503894539</v>
      </c>
      <c r="JE91" s="86">
        <f t="shared" si="136"/>
        <v>0.49840241218162584</v>
      </c>
      <c r="JF91" s="86">
        <f t="shared" si="137"/>
        <v>0.5624127512673488</v>
      </c>
      <c r="JG91" s="86">
        <f t="shared" si="138"/>
        <v>0.55093380663114411</v>
      </c>
      <c r="JH91" s="86">
        <f t="shared" si="139"/>
        <v>0.55292302938448179</v>
      </c>
      <c r="JI91" s="86">
        <f t="shared" si="140"/>
        <v>0.47049149866408646</v>
      </c>
      <c r="JJ91" s="86">
        <f t="shared" si="141"/>
        <v>0.45195877059569461</v>
      </c>
      <c r="JK91" s="86">
        <f t="shared" si="142"/>
        <v>0.50589850513199475</v>
      </c>
      <c r="JL91" s="86">
        <f t="shared" si="143"/>
        <v>0.35033479646938936</v>
      </c>
      <c r="JM91" s="86">
        <f t="shared" si="144"/>
        <v>0.39445498156372932</v>
      </c>
    </row>
    <row r="92" spans="2:273" x14ac:dyDescent="0.25">
      <c r="B92" s="2">
        <v>65</v>
      </c>
      <c r="C92" s="37">
        <v>177.64099999999999</v>
      </c>
      <c r="D92" s="37">
        <v>152.15799999999999</v>
      </c>
      <c r="E92" s="37">
        <v>177.458</v>
      </c>
      <c r="F92" s="37">
        <v>167.56899999999999</v>
      </c>
      <c r="G92" s="37">
        <v>143.53700000000001</v>
      </c>
      <c r="H92" s="37">
        <v>185.596</v>
      </c>
      <c r="I92" s="37">
        <v>176.78200000000001</v>
      </c>
      <c r="J92" s="37">
        <v>186.607</v>
      </c>
      <c r="K92" s="37">
        <v>176.10300000000001</v>
      </c>
      <c r="L92" s="37">
        <v>173.87700000000001</v>
      </c>
      <c r="M92" s="37">
        <v>166.203</v>
      </c>
      <c r="N92" s="37">
        <v>139.28299999999999</v>
      </c>
      <c r="O92" s="37">
        <v>163.167</v>
      </c>
      <c r="P92" s="37">
        <v>109.867</v>
      </c>
      <c r="Q92" s="37">
        <v>114.35</v>
      </c>
      <c r="S92" s="4">
        <f t="shared" si="229"/>
        <v>180.04973798205759</v>
      </c>
      <c r="T92" s="4">
        <f t="shared" si="230"/>
        <v>145.52848531442544</v>
      </c>
      <c r="U92" s="4">
        <f t="shared" si="231"/>
        <v>158.44833150060231</v>
      </c>
      <c r="V92" s="4">
        <f t="shared" si="232"/>
        <v>161.67177609950656</v>
      </c>
      <c r="W92" s="4">
        <f t="shared" si="233"/>
        <v>142.79152298445294</v>
      </c>
      <c r="X92" s="4">
        <f t="shared" si="234"/>
        <v>180.97033817314562</v>
      </c>
      <c r="Y92" s="4">
        <f t="shared" si="235"/>
        <v>172.45211600074666</v>
      </c>
      <c r="Z92" s="4">
        <f t="shared" si="236"/>
        <v>184.38572119848266</v>
      </c>
      <c r="AA92" s="4">
        <f t="shared" si="237"/>
        <v>177.35384520267147</v>
      </c>
      <c r="AB92" s="4">
        <f t="shared" si="238"/>
        <v>178.6559684702064</v>
      </c>
      <c r="AC92" s="4">
        <f t="shared" si="239"/>
        <v>154.11451911033285</v>
      </c>
      <c r="AD92" s="4">
        <f t="shared" si="240"/>
        <v>128.79955824004151</v>
      </c>
      <c r="AE92" s="4">
        <f t="shared" si="241"/>
        <v>156.23551396034904</v>
      </c>
      <c r="AF92" s="4">
        <f t="shared" si="242"/>
        <v>116.77547240092878</v>
      </c>
      <c r="AG92" s="4">
        <f t="shared" si="243"/>
        <v>115.99965412659614</v>
      </c>
      <c r="AI92" s="4">
        <f t="shared" si="244"/>
        <v>-2.4087379820576018</v>
      </c>
      <c r="AJ92" s="4">
        <f t="shared" si="245"/>
        <v>6.6295146855745486</v>
      </c>
      <c r="AK92" s="4">
        <f t="shared" si="246"/>
        <v>19.009668499397691</v>
      </c>
      <c r="AL92" s="4">
        <f t="shared" si="247"/>
        <v>5.8972239004934295</v>
      </c>
      <c r="AM92" s="4">
        <f t="shared" si="248"/>
        <v>0.74547701554706691</v>
      </c>
      <c r="AN92" s="4">
        <f t="shared" si="249"/>
        <v>4.6256618268543832</v>
      </c>
      <c r="AO92" s="4">
        <f t="shared" si="250"/>
        <v>4.3298839992533544</v>
      </c>
      <c r="AP92" s="4">
        <f t="shared" si="251"/>
        <v>2.221278801517343</v>
      </c>
      <c r="AQ92" s="4">
        <f t="shared" si="252"/>
        <v>-1.2508452026714565</v>
      </c>
      <c r="AR92" s="4">
        <f t="shared" si="253"/>
        <v>-4.7789684702063937</v>
      </c>
      <c r="AS92" s="4">
        <f t="shared" si="254"/>
        <v>12.088480889667153</v>
      </c>
      <c r="AT92" s="4">
        <f t="shared" si="255"/>
        <v>10.483441759958481</v>
      </c>
      <c r="AU92" s="4">
        <f t="shared" si="256"/>
        <v>6.931486039650963</v>
      </c>
      <c r="AV92" s="4">
        <f t="shared" si="257"/>
        <v>-6.9084724009287726</v>
      </c>
      <c r="AW92" s="4">
        <f t="shared" si="257"/>
        <v>-1.6496541265961469</v>
      </c>
      <c r="AY92" s="2">
        <f t="shared" ref="AY92:AY155" si="308">IF(OR($B92 &lt; C$230, $B92 &gt; C$233), #N/A, ((1-FG92)*DK92) + (FG92 - FW92)*EA92 + (FW92*EQ92))</f>
        <v>89.333531382119858</v>
      </c>
      <c r="AZ92" s="2">
        <f t="shared" si="147"/>
        <v>88.852105787772601</v>
      </c>
      <c r="BA92" s="2">
        <f t="shared" si="148"/>
        <v>91.338150019053288</v>
      </c>
      <c r="BB92" s="2">
        <f t="shared" si="149"/>
        <v>89.373018846111151</v>
      </c>
      <c r="BC92" s="2">
        <f t="shared" si="150"/>
        <v>87.301955703168858</v>
      </c>
      <c r="BD92" s="2">
        <f t="shared" si="151"/>
        <v>89.848830592420384</v>
      </c>
      <c r="BE92" s="2">
        <f t="shared" si="152"/>
        <v>97.620900003792357</v>
      </c>
      <c r="BF92" s="2">
        <f t="shared" si="153"/>
        <v>103.09991251627362</v>
      </c>
      <c r="BG92" s="2">
        <f t="shared" si="154"/>
        <v>105.09467598833625</v>
      </c>
      <c r="BH92" s="2">
        <f t="shared" si="155"/>
        <v>98.560630487196704</v>
      </c>
      <c r="BI92" s="2">
        <f t="shared" si="156"/>
        <v>95.937861197864692</v>
      </c>
      <c r="BJ92" s="2">
        <f t="shared" si="157"/>
        <v>88.192080970506993</v>
      </c>
      <c r="BK92" s="2">
        <f t="shared" si="158"/>
        <v>89.31016737122664</v>
      </c>
      <c r="BL92" s="2">
        <f t="shared" si="159"/>
        <v>88.586761308513474</v>
      </c>
      <c r="BM92" s="2">
        <f t="shared" si="160"/>
        <v>87.647346571270205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102.50404878048782</v>
      </c>
      <c r="DL92" s="2">
        <f t="shared" si="289"/>
        <v>112.57273092402022</v>
      </c>
      <c r="DM92" s="2">
        <f t="shared" si="289"/>
        <v>111.19117607973421</v>
      </c>
      <c r="DN92" s="2">
        <f t="shared" si="289"/>
        <v>109.52211697936211</v>
      </c>
      <c r="DO92" s="2">
        <f t="shared" si="289"/>
        <v>104.36444407665505</v>
      </c>
      <c r="DP92" s="2">
        <f t="shared" si="289"/>
        <v>102.88226948461255</v>
      </c>
      <c r="DQ92" s="2">
        <f t="shared" si="289"/>
        <v>105.11249655172412</v>
      </c>
      <c r="DR92" s="2">
        <f t="shared" si="289"/>
        <v>106.70954769230768</v>
      </c>
      <c r="DS92" s="2">
        <f t="shared" si="289"/>
        <v>108.87472610837439</v>
      </c>
      <c r="DT92" s="2">
        <f t="shared" si="289"/>
        <v>106.17489162561574</v>
      </c>
      <c r="DU92" s="2">
        <f t="shared" si="289"/>
        <v>111.66820833333328</v>
      </c>
      <c r="DV92" s="2">
        <f t="shared" si="289"/>
        <v>95.715441482321822</v>
      </c>
      <c r="DW92" s="2">
        <f t="shared" si="289"/>
        <v>112.34436735459661</v>
      </c>
      <c r="DX92" s="2">
        <f t="shared" si="289"/>
        <v>105.03353697478995</v>
      </c>
      <c r="DY92" s="2">
        <f t="shared" si="289"/>
        <v>95.598563218390794</v>
      </c>
      <c r="EA92" s="2">
        <f t="shared" si="228"/>
        <v>87.806395095115732</v>
      </c>
      <c r="EB92" s="2">
        <f t="shared" si="290"/>
        <v>85.23495546150744</v>
      </c>
      <c r="EC92" s="2">
        <f t="shared" si="291"/>
        <v>88.647536390033736</v>
      </c>
      <c r="ED92" s="2">
        <f t="shared" si="292"/>
        <v>86.080165886480927</v>
      </c>
      <c r="EE92" s="2">
        <f t="shared" si="293"/>
        <v>84.658540430494014</v>
      </c>
      <c r="EF92" s="2">
        <f t="shared" si="294"/>
        <v>86.896785190368192</v>
      </c>
      <c r="EG92" s="2">
        <f t="shared" si="295"/>
        <v>95.843714132228257</v>
      </c>
      <c r="EH92" s="2">
        <f t="shared" si="296"/>
        <v>102.19096082268524</v>
      </c>
      <c r="EI92" s="2">
        <f t="shared" si="297"/>
        <v>104.26993377072195</v>
      </c>
      <c r="EJ92" s="2">
        <f t="shared" si="298"/>
        <v>96.888727692553545</v>
      </c>
      <c r="EK92" s="2">
        <f t="shared" si="299"/>
        <v>92.601004564338311</v>
      </c>
      <c r="EL92" s="2">
        <f t="shared" si="300"/>
        <v>87.031208314158391</v>
      </c>
      <c r="EM92" s="2">
        <f t="shared" si="301"/>
        <v>85.336438053097353</v>
      </c>
      <c r="EN92" s="2">
        <f t="shared" si="302"/>
        <v>85.621154762557566</v>
      </c>
      <c r="EO92" s="2">
        <f t="shared" si="303"/>
        <v>85.796260210203783</v>
      </c>
      <c r="EQ92" s="2">
        <f t="shared" si="304"/>
        <v>87.582522948096809</v>
      </c>
      <c r="ER92" s="2">
        <f t="shared" si="305"/>
        <v>85.277516244056017</v>
      </c>
      <c r="ES92" s="2">
        <f t="shared" si="305"/>
        <v>87.61222696731258</v>
      </c>
      <c r="ET92" s="2">
        <f t="shared" si="305"/>
        <v>86.352774660822391</v>
      </c>
      <c r="EU92" s="2">
        <f t="shared" si="305"/>
        <v>84.629666900421412</v>
      </c>
      <c r="EV92" s="2">
        <f t="shared" si="305"/>
        <v>86.948452269017636</v>
      </c>
      <c r="EW92" s="2">
        <f t="shared" si="305"/>
        <v>93.166188573310777</v>
      </c>
      <c r="EX92" s="2">
        <f t="shared" si="305"/>
        <v>99.298325518198595</v>
      </c>
      <c r="EY92" s="2">
        <f t="shared" si="305"/>
        <v>100.14382270379484</v>
      </c>
      <c r="EZ92" s="2">
        <f t="shared" si="305"/>
        <v>94.935443683934935</v>
      </c>
      <c r="FA92" s="2">
        <f t="shared" si="305"/>
        <v>91.4929510773147</v>
      </c>
      <c r="FB92" s="2">
        <f t="shared" si="305"/>
        <v>86.607125727506428</v>
      </c>
      <c r="FC92" s="2">
        <f t="shared" si="305"/>
        <v>84.729105360852927</v>
      </c>
      <c r="FD92" s="2">
        <f t="shared" si="305"/>
        <v>85.340027793578443</v>
      </c>
      <c r="FE92" s="2">
        <f t="shared" si="305"/>
        <v>86.14323570542679</v>
      </c>
      <c r="FG92" s="2">
        <f t="shared" si="306"/>
        <v>0.89609332005842213</v>
      </c>
      <c r="FH92" s="2">
        <f t="shared" si="307"/>
        <v>0.86768720229027252</v>
      </c>
      <c r="FI92" s="2">
        <f t="shared" si="307"/>
        <v>0.88063148212991416</v>
      </c>
      <c r="FJ92" s="2">
        <f t="shared" si="307"/>
        <v>0.85953521545950762</v>
      </c>
      <c r="FK92" s="2">
        <f t="shared" si="307"/>
        <v>0.86585629644999496</v>
      </c>
      <c r="FL92" s="2">
        <f t="shared" si="307"/>
        <v>0.8153305071342406</v>
      </c>
      <c r="FM92" s="2">
        <f t="shared" si="307"/>
        <v>0.80815049101775638</v>
      </c>
      <c r="FN92" s="2">
        <f t="shared" si="307"/>
        <v>0.79857847645450264</v>
      </c>
      <c r="FO92" s="2">
        <f t="shared" si="307"/>
        <v>0.82038951630146317</v>
      </c>
      <c r="FP92" s="2">
        <f t="shared" si="307"/>
        <v>0.81986650523350546</v>
      </c>
      <c r="FQ92" s="2">
        <f t="shared" si="307"/>
        <v>0.82497588171305214</v>
      </c>
      <c r="FR92" s="2">
        <f t="shared" si="307"/>
        <v>0.8663095980534814</v>
      </c>
      <c r="FS92" s="2">
        <f t="shared" si="307"/>
        <v>0.85286244455602989</v>
      </c>
      <c r="FT92" s="2">
        <f t="shared" si="307"/>
        <v>0.84722869623651698</v>
      </c>
      <c r="FU92" s="2">
        <f t="shared" si="307"/>
        <v>0.81116263418373746</v>
      </c>
      <c r="FW92" s="2">
        <f t="shared" ref="FW92:FW155" si="324">POWER(10,($B92-C$232)/C$229)/(1+POWER(10,($B92-C$232)/C$229))</f>
        <v>2.1490111482052172E-4</v>
      </c>
      <c r="FX92" s="2">
        <f t="shared" si="164"/>
        <v>3.0008047314654293E-4</v>
      </c>
      <c r="FY92" s="2">
        <f t="shared" si="165"/>
        <v>3.7402164873158477E-4</v>
      </c>
      <c r="FZ92" s="2">
        <f t="shared" si="166"/>
        <v>3.094183601370866E-4</v>
      </c>
      <c r="GA92" s="2">
        <f t="shared" si="167"/>
        <v>2.6405571864839472E-4</v>
      </c>
      <c r="GB92" s="2">
        <f t="shared" si="168"/>
        <v>2.7336983014959271E-4</v>
      </c>
      <c r="GC92" s="2">
        <f t="shared" si="169"/>
        <v>3.8299708327191079E-4</v>
      </c>
      <c r="GD92" s="2">
        <f t="shared" si="170"/>
        <v>4.1102933433461461E-4</v>
      </c>
      <c r="GE92" s="2">
        <f t="shared" si="171"/>
        <v>5.6391150045036046E-4</v>
      </c>
      <c r="GF92" s="2">
        <f t="shared" si="172"/>
        <v>4.333049316839705E-4</v>
      </c>
      <c r="GG92" s="2">
        <f t="shared" si="173"/>
        <v>3.2840864072748786E-4</v>
      </c>
      <c r="GH92" s="2">
        <f t="shared" si="174"/>
        <v>2.9703294690275729E-4</v>
      </c>
      <c r="GI92" s="2">
        <f t="shared" si="175"/>
        <v>2.4924872120988265E-4</v>
      </c>
      <c r="GJ92" s="2">
        <f t="shared" si="176"/>
        <v>1.7214201137574729E-4</v>
      </c>
      <c r="GK92" s="2">
        <f t="shared" si="177"/>
        <v>1.3050508806402542E-4</v>
      </c>
      <c r="GM92" s="86">
        <f t="shared" ref="GM92:GM155" si="325" xml:space="preserve"> _xlfn.NORM.DIST($B92, C$7, ABS(C$11), TRUE) * _xlfn.NORM.DIST(($B92 - C$7)*C$15, 0, ABS(C$11), TRUE) * 2</f>
        <v>0.58916722484288009</v>
      </c>
      <c r="GN92" s="86">
        <f t="shared" si="178"/>
        <v>0.38328695593419304</v>
      </c>
      <c r="GO92" s="86">
        <f t="shared" si="179"/>
        <v>0.40690870281438318</v>
      </c>
      <c r="GP92" s="86">
        <f t="shared" si="180"/>
        <v>0.42141720854182924</v>
      </c>
      <c r="GQ92" s="86">
        <f t="shared" si="181"/>
        <v>0.37239541050762121</v>
      </c>
      <c r="GR92" s="86">
        <f t="shared" si="182"/>
        <v>0.5033536074699646</v>
      </c>
      <c r="GS92" s="86">
        <f t="shared" si="183"/>
        <v>0.47699736011456118</v>
      </c>
      <c r="GT92" s="86">
        <f t="shared" si="184"/>
        <v>0.57958643816645672</v>
      </c>
      <c r="GU92" s="86">
        <f t="shared" si="185"/>
        <v>0.55369692937528558</v>
      </c>
      <c r="GV92" s="86">
        <f t="shared" si="186"/>
        <v>0.55923301319392826</v>
      </c>
      <c r="GW92" s="86">
        <f t="shared" si="187"/>
        <v>0.35584519064080583</v>
      </c>
      <c r="GX92" s="86">
        <f t="shared" si="188"/>
        <v>0.29146154847906691</v>
      </c>
      <c r="GY92" s="86">
        <f t="shared" si="189"/>
        <v>0.4113617382853233</v>
      </c>
      <c r="GZ92" s="86">
        <f t="shared" si="190"/>
        <v>0.22689908220038629</v>
      </c>
      <c r="HA92" s="86">
        <f t="shared" si="191"/>
        <v>0.26964984356914989</v>
      </c>
      <c r="HC92" s="86">
        <f t="shared" ref="HC92:HC155" si="326" xml:space="preserve"> _xlfn.NORM.DIST($B92, C$8, ABS(C$12), TRUE) * _xlfn.NORM.DIST(($B92 - C$8)*C$16, 0, ABS(C$12), TRUE) * 2</f>
        <v>1.7438276985466893E-3</v>
      </c>
      <c r="HD92" s="86">
        <f t="shared" si="192"/>
        <v>7.2598653232689499E-4</v>
      </c>
      <c r="HE92" s="86">
        <f t="shared" si="193"/>
        <v>2.6770245588282924E-4</v>
      </c>
      <c r="HF92" s="86">
        <f t="shared" si="194"/>
        <v>8.3552669152472036E-4</v>
      </c>
      <c r="HG92" s="86">
        <f t="shared" si="195"/>
        <v>2.5421749006552491E-3</v>
      </c>
      <c r="HH92" s="86">
        <f t="shared" si="196"/>
        <v>2.7050916525848799E-4</v>
      </c>
      <c r="HI92" s="86">
        <f t="shared" si="197"/>
        <v>4.314192199712708E-4</v>
      </c>
      <c r="HJ92" s="86">
        <f t="shared" si="198"/>
        <v>3.4385847152270955E-4</v>
      </c>
      <c r="HK92" s="86">
        <f t="shared" si="199"/>
        <v>5.5840479200473293E-4</v>
      </c>
      <c r="HL92" s="86">
        <f t="shared" si="200"/>
        <v>3.1781895909873743E-4</v>
      </c>
      <c r="HM92" s="86">
        <f t="shared" si="201"/>
        <v>1.5326571872703064E-4</v>
      </c>
      <c r="HN92" s="86">
        <f t="shared" si="202"/>
        <v>3.5496078232375724E-4</v>
      </c>
      <c r="HO92" s="86">
        <f t="shared" si="203"/>
        <v>4.2470446885494367E-4</v>
      </c>
      <c r="HP92" s="86">
        <f t="shared" si="204"/>
        <v>1.7132074706534262E-4</v>
      </c>
      <c r="HQ92" s="86">
        <f t="shared" si="205"/>
        <v>1.0733298192013347E-5</v>
      </c>
      <c r="HS92" s="86">
        <f t="shared" ref="HS92:HS155" si="327" xml:space="preserve"> _xlfn.NORM.DIST($B92, C$9, ABS(C$13), TRUE) * _xlfn.NORM.DIST(($B92 - C$9)*C$17, 0, ABS(C$13), TRUE) * 2</f>
        <v>8.4192438564777735E-40</v>
      </c>
      <c r="HT92" s="86">
        <f t="shared" si="206"/>
        <v>1.7159946689990262E-53</v>
      </c>
      <c r="HU92" s="86">
        <f t="shared" si="207"/>
        <v>1.0305112383183511E-53</v>
      </c>
      <c r="HV92" s="86">
        <f t="shared" si="208"/>
        <v>2.767853619244478E-50</v>
      </c>
      <c r="HW92" s="86">
        <f t="shared" si="209"/>
        <v>2.0787156842452643E-46</v>
      </c>
      <c r="HX92" s="86">
        <f t="shared" si="210"/>
        <v>4.1561287466523688E-59</v>
      </c>
      <c r="HY92" s="86">
        <f t="shared" si="211"/>
        <v>1.0744969902271285E-55</v>
      </c>
      <c r="HZ92" s="86">
        <f t="shared" si="212"/>
        <v>1.9761614129101416E-56</v>
      </c>
      <c r="IA92" s="86">
        <f t="shared" si="213"/>
        <v>4.5182467204260241E-57</v>
      </c>
      <c r="IB92" s="86">
        <f t="shared" si="214"/>
        <v>8.935848077339186E-63</v>
      </c>
      <c r="IC92" s="86">
        <f t="shared" si="215"/>
        <v>1.5862387244529741E-64</v>
      </c>
      <c r="ID92" s="86">
        <f t="shared" si="216"/>
        <v>4.4545659824547495E-61</v>
      </c>
      <c r="IE92" s="86">
        <f t="shared" si="217"/>
        <v>3.4710887606564536E-54</v>
      </c>
      <c r="IF92" s="86">
        <f t="shared" si="218"/>
        <v>2.5364924398295784E-37</v>
      </c>
      <c r="IG92" s="86">
        <f t="shared" si="219"/>
        <v>2.6446654458288342E-29</v>
      </c>
      <c r="II92" s="86">
        <f t="shared" ref="II92:II155" si="328" xml:space="preserve"> _xlfn.NORM.DIST($B92, C$10, ABS(C$14), TRUE) * _xlfn.NORM.DIST(($B92 - C$10)*C$18, 0, ABS(C$14), TRUE) * 2</f>
        <v>8.3320201898093427E-163</v>
      </c>
      <c r="IJ92" s="86">
        <f t="shared" ref="IJ92:IJ155" si="329" xml:space="preserve"> _xlfn.NORM.DIST($B92, D$10, ABS(D$14), TRUE) * _xlfn.NORM.DIST(($B92 - D$10)*D$18, 0, ABS(D$14), TRUE) * 2</f>
        <v>1.1989268099826354E-217</v>
      </c>
      <c r="IK92" s="86">
        <f t="shared" ref="IK92:IK155" si="330" xml:space="preserve"> _xlfn.NORM.DIST($B92, E$10, ABS(E$14), TRUE) * _xlfn.NORM.DIST(($B92 - E$10)*E$18, 0, ABS(E$14), TRUE) * 2</f>
        <v>4.6719588418277881E-224</v>
      </c>
      <c r="IL92" s="86">
        <f t="shared" ref="IL92:IL155" si="331" xml:space="preserve"> _xlfn.NORM.DIST($B92, F$10, ABS(F$14), TRUE) * _xlfn.NORM.DIST(($B92 - F$10)*F$18, 0, ABS(F$14), TRUE) * 2</f>
        <v>1.0511528002903789E-209</v>
      </c>
      <c r="IM92" s="86">
        <f t="shared" ref="IM92:IM155" si="332" xml:space="preserve"> _xlfn.NORM.DIST($B92, G$10, ABS(G$14), TRUE) * _xlfn.NORM.DIST(($B92 - G$10)*G$18, 0, ABS(G$14), TRUE) * 2</f>
        <v>1.4535457691125958E-200</v>
      </c>
      <c r="IN92" s="86">
        <f t="shared" ref="IN92:IN155" si="333" xml:space="preserve"> _xlfn.NORM.DIST($B92, H$10, ABS(H$14), TRUE) * _xlfn.NORM.DIST(($B92 - H$10)*H$18, 0, ABS(H$14), TRUE) * 2</f>
        <v>3.5274620491603353E-261</v>
      </c>
      <c r="IO92" s="86">
        <f t="shared" ref="IO92:IO155" si="334" xml:space="preserve"> _xlfn.NORM.DIST($B92, I$10, ABS(I$14), TRUE) * _xlfn.NORM.DIST(($B92 - I$10)*I$18, 0, ABS(I$14), TRUE) * 2</f>
        <v>2.421712968790247E-236</v>
      </c>
      <c r="IP92" s="86">
        <f t="shared" ref="IP92:IP155" si="335" xml:space="preserve"> _xlfn.NORM.DIST($B92, J$10, ABS(J$14), TRUE) * _xlfn.NORM.DIST(($B92 - J$10)*J$18, 0, ABS(J$14), TRUE) * 2</f>
        <v>2.2770816690154751E-238</v>
      </c>
      <c r="IQ92" s="86">
        <f t="shared" ref="IQ92:IQ155" si="336" xml:space="preserve"> _xlfn.NORM.DIST($B92, K$10, ABS(K$14), TRUE) * _xlfn.NORM.DIST(($B92 - K$10)*K$18, 0, ABS(K$14), TRUE) * 2</f>
        <v>3.083394420734509E-236</v>
      </c>
      <c r="IR92" s="86">
        <f t="shared" ref="IR92:IR155" si="337" xml:space="preserve"> _xlfn.NORM.DIST($B92, L$10, ABS(L$14), TRUE) * _xlfn.NORM.DIST(($B92 - L$10)*L$18, 0, ABS(L$14), TRUE) * 2</f>
        <v>1.4267737814892319E-264</v>
      </c>
      <c r="IS92" s="86">
        <f t="shared" ref="IS92:IS155" si="338" xml:space="preserve"> _xlfn.NORM.DIST($B92, M$10, ABS(M$14), TRUE) * _xlfn.NORM.DIST(($B92 - M$10)*M$18, 0, ABS(M$14), TRUE) * 2</f>
        <v>1.0768465909555361E-275</v>
      </c>
      <c r="IT92" s="86">
        <f t="shared" ref="IT92:IT155" si="339" xml:space="preserve"> _xlfn.NORM.DIST($B92, N$10, ABS(N$14), TRUE) * _xlfn.NORM.DIST(($B92 - N$10)*N$18, 0, ABS(N$14), TRUE) * 2</f>
        <v>1.7981363313141946E-263</v>
      </c>
      <c r="IU92" s="86">
        <f t="shared" ref="IU92:IU155" si="340" xml:space="preserve"> _xlfn.NORM.DIST($B92, O$10, ABS(O$14), TRUE) * _xlfn.NORM.DIST(($B92 - O$10)*O$18, 0, ABS(O$14), TRUE) * 2</f>
        <v>3.423608419418276E-227</v>
      </c>
      <c r="IV92" s="86">
        <f t="shared" ref="IV92:IV155" si="341" xml:space="preserve"> _xlfn.NORM.DIST($B92, P$10, ABS(P$14), TRUE) * _xlfn.NORM.DIST(($B92 - P$10)*P$18, 0, ABS(P$14), TRUE) * 2</f>
        <v>1.2220133258322319E-97</v>
      </c>
      <c r="IW92" s="86">
        <f t="shared" ref="IW92:IW155" si="342" xml:space="preserve"> _xlfn.NORM.DIST($B92, Q$10, ABS(Q$14), TRUE) * _xlfn.NORM.DIST(($B92 - Q$10)*Q$18, 0, ABS(Q$14), TRUE) * 2</f>
        <v>2.5257918557243125E-72</v>
      </c>
      <c r="IY92" s="86">
        <f t="shared" ref="IY92:IY155" si="343">GM92+HC92+HS92+II92</f>
        <v>0.59091105254142673</v>
      </c>
      <c r="IZ92" s="86">
        <f t="shared" ref="IZ92:IZ155" si="344">GN92+HD92+HT92+IJ92</f>
        <v>0.38401294246651996</v>
      </c>
      <c r="JA92" s="86">
        <f t="shared" ref="JA92:JA155" si="345">GO92+HE92+HU92+IK92</f>
        <v>0.407176405270266</v>
      </c>
      <c r="JB92" s="86">
        <f t="shared" ref="JB92:JB155" si="346">GP92+HF92+HV92+IL92</f>
        <v>0.42225273523335394</v>
      </c>
      <c r="JC92" s="86">
        <f t="shared" ref="JC92:JC155" si="347">GQ92+HG92+HW92+IM92</f>
        <v>0.37493758540827643</v>
      </c>
      <c r="JD92" s="86">
        <f t="shared" ref="JD92:JD155" si="348">GR92+HH92+HX92+IN92</f>
        <v>0.50362411663522311</v>
      </c>
      <c r="JE92" s="86">
        <f t="shared" ref="JE92:JE155" si="349">GS92+HI92+HY92+IO92</f>
        <v>0.47742877933453243</v>
      </c>
      <c r="JF92" s="86">
        <f t="shared" ref="JF92:JF155" si="350">GT92+HJ92+HZ92+IP92</f>
        <v>0.57993029663797946</v>
      </c>
      <c r="JG92" s="86">
        <f t="shared" ref="JG92:JG155" si="351">GU92+HK92+IA92+IQ92</f>
        <v>0.55425533416729034</v>
      </c>
      <c r="JH92" s="86">
        <f t="shared" ref="JH92:JH155" si="352">GV92+HL92+IB92+IR92</f>
        <v>0.55955083215302703</v>
      </c>
      <c r="JI92" s="86">
        <f t="shared" ref="JI92:JI155" si="353">GW92+HM92+IC92+IS92</f>
        <v>0.35599845635953287</v>
      </c>
      <c r="JJ92" s="86">
        <f t="shared" ref="JJ92:JJ155" si="354">GX92+HN92+ID92+IT92</f>
        <v>0.29181650926139069</v>
      </c>
      <c r="JK92" s="86">
        <f t="shared" ref="JK92:JK155" si="355">GY92+HO92+IE92+IU92</f>
        <v>0.41178644275417825</v>
      </c>
      <c r="JL92" s="86">
        <f t="shared" ref="JL92:JL155" si="356">GZ92+HP92+IF92+IV92</f>
        <v>0.22707040294745162</v>
      </c>
      <c r="JM92" s="86">
        <f t="shared" ref="JM92:JM155" si="357">HA92+HQ92+IG92+IW92</f>
        <v>0.26966057686734191</v>
      </c>
    </row>
    <row r="93" spans="2:273" x14ac:dyDescent="0.25">
      <c r="B93" s="2">
        <v>66</v>
      </c>
      <c r="C93" s="37">
        <v>160.703</v>
      </c>
      <c r="D93" s="37">
        <v>129.19300000000001</v>
      </c>
      <c r="E93" s="37">
        <v>151.96600000000001</v>
      </c>
      <c r="F93" s="37">
        <v>137.77600000000001</v>
      </c>
      <c r="G93" s="37">
        <v>120.77800000000001</v>
      </c>
      <c r="H93" s="37">
        <v>165.12299999999999</v>
      </c>
      <c r="I93" s="37">
        <v>157.85499999999999</v>
      </c>
      <c r="J93" s="37">
        <v>172.089</v>
      </c>
      <c r="K93" s="37">
        <v>165.03399999999999</v>
      </c>
      <c r="L93" s="37">
        <v>162.45599999999999</v>
      </c>
      <c r="M93" s="37">
        <v>152.93199999999999</v>
      </c>
      <c r="N93" s="37">
        <v>112.9</v>
      </c>
      <c r="O93" s="37">
        <v>131.267</v>
      </c>
      <c r="P93" s="37">
        <v>95.6</v>
      </c>
      <c r="Q93" s="37">
        <v>95.533000000000001</v>
      </c>
      <c r="S93" s="4">
        <f t="shared" si="229"/>
        <v>155.71577045722063</v>
      </c>
      <c r="T93" s="4">
        <f t="shared" si="230"/>
        <v>126.02380527189173</v>
      </c>
      <c r="U93" s="4">
        <f t="shared" si="231"/>
        <v>131.04398760851052</v>
      </c>
      <c r="V93" s="4">
        <f t="shared" si="232"/>
        <v>138.4138807992224</v>
      </c>
      <c r="W93" s="4">
        <f t="shared" si="233"/>
        <v>123.11545649442721</v>
      </c>
      <c r="X93" s="4">
        <f t="shared" si="234"/>
        <v>162.9128425597786</v>
      </c>
      <c r="Y93" s="4">
        <f t="shared" si="235"/>
        <v>154.91657771854352</v>
      </c>
      <c r="Z93" s="4">
        <f t="shared" si="236"/>
        <v>168.39401517519337</v>
      </c>
      <c r="AA93" s="4">
        <f t="shared" si="237"/>
        <v>162.7797542932714</v>
      </c>
      <c r="AB93" s="4">
        <f t="shared" si="238"/>
        <v>163.07221159550298</v>
      </c>
      <c r="AC93" s="4">
        <f t="shared" si="239"/>
        <v>129.11296930180472</v>
      </c>
      <c r="AD93" s="4">
        <f t="shared" si="240"/>
        <v>107.3602953932274</v>
      </c>
      <c r="AE93" s="4">
        <f t="shared" si="241"/>
        <v>133.09594577653959</v>
      </c>
      <c r="AF93" s="4">
        <f t="shared" si="242"/>
        <v>102.09301009733507</v>
      </c>
      <c r="AG93" s="4">
        <f t="shared" si="243"/>
        <v>101.47431997691679</v>
      </c>
      <c r="AI93" s="4">
        <f t="shared" si="244"/>
        <v>4.9872295427793745</v>
      </c>
      <c r="AJ93" s="4">
        <f t="shared" si="245"/>
        <v>3.1691947281082804</v>
      </c>
      <c r="AK93" s="4">
        <f t="shared" si="246"/>
        <v>20.922012391489488</v>
      </c>
      <c r="AL93" s="4">
        <f t="shared" si="247"/>
        <v>-0.63788079922238694</v>
      </c>
      <c r="AM93" s="4">
        <f t="shared" si="248"/>
        <v>-2.3374564944272009</v>
      </c>
      <c r="AN93" s="4">
        <f t="shared" si="249"/>
        <v>2.2101574402213942</v>
      </c>
      <c r="AO93" s="4">
        <f t="shared" si="250"/>
        <v>2.938422281456468</v>
      </c>
      <c r="AP93" s="4">
        <f t="shared" si="251"/>
        <v>3.6949848248066246</v>
      </c>
      <c r="AQ93" s="4">
        <f t="shared" si="252"/>
        <v>2.2542457067285966</v>
      </c>
      <c r="AR93" s="4">
        <f t="shared" si="253"/>
        <v>-0.61621159550298898</v>
      </c>
      <c r="AS93" s="4">
        <f t="shared" si="254"/>
        <v>23.819030698195263</v>
      </c>
      <c r="AT93" s="4">
        <f t="shared" si="255"/>
        <v>5.5397046067726023</v>
      </c>
      <c r="AU93" s="4">
        <f t="shared" si="256"/>
        <v>-1.828945776539598</v>
      </c>
      <c r="AV93" s="4">
        <f t="shared" si="257"/>
        <v>-6.4930100973350733</v>
      </c>
      <c r="AW93" s="4">
        <f t="shared" si="257"/>
        <v>-5.9413199769167875</v>
      </c>
      <c r="AY93" s="2">
        <f t="shared" si="308"/>
        <v>89.135177921509282</v>
      </c>
      <c r="AZ93" s="2">
        <f t="shared" si="147"/>
        <v>88.550879762196161</v>
      </c>
      <c r="BA93" s="2">
        <f t="shared" si="148"/>
        <v>91.038524329018571</v>
      </c>
      <c r="BB93" s="2">
        <f t="shared" si="149"/>
        <v>89.074616698636021</v>
      </c>
      <c r="BC93" s="2">
        <f t="shared" si="150"/>
        <v>87.062802811578507</v>
      </c>
      <c r="BD93" s="2">
        <f t="shared" si="151"/>
        <v>89.568044879340917</v>
      </c>
      <c r="BE93" s="2">
        <f t="shared" si="152"/>
        <v>97.315668452840157</v>
      </c>
      <c r="BF93" s="2">
        <f t="shared" si="153"/>
        <v>102.79958005494507</v>
      </c>
      <c r="BG93" s="2">
        <f t="shared" si="154"/>
        <v>104.69022569532007</v>
      </c>
      <c r="BH93" s="2">
        <f t="shared" si="155"/>
        <v>98.191866468674888</v>
      </c>
      <c r="BI93" s="2">
        <f t="shared" si="156"/>
        <v>95.516983408193511</v>
      </c>
      <c r="BJ93" s="2">
        <f t="shared" si="157"/>
        <v>87.945589914442664</v>
      </c>
      <c r="BK93" s="2">
        <f t="shared" si="158"/>
        <v>88.97698146963107</v>
      </c>
      <c r="BL93" s="2">
        <f t="shared" si="159"/>
        <v>88.331933640772405</v>
      </c>
      <c r="BM93" s="2">
        <f t="shared" si="160"/>
        <v>87.447981529213308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102.77272682926831</v>
      </c>
      <c r="DL93" s="2">
        <f t="shared" si="289"/>
        <v>113.06132455500637</v>
      </c>
      <c r="DM93" s="2">
        <f t="shared" si="289"/>
        <v>111.60248822108123</v>
      </c>
      <c r="DN93" s="2">
        <f t="shared" si="289"/>
        <v>109.91029455909946</v>
      </c>
      <c r="DO93" s="2">
        <f t="shared" si="289"/>
        <v>104.69518780487805</v>
      </c>
      <c r="DP93" s="2">
        <f t="shared" si="289"/>
        <v>103.09904523544682</v>
      </c>
      <c r="DQ93" s="2">
        <f t="shared" si="289"/>
        <v>105.38816551724136</v>
      </c>
      <c r="DR93" s="2">
        <f t="shared" si="289"/>
        <v>106.9712646153846</v>
      </c>
      <c r="DS93" s="2">
        <f t="shared" si="289"/>
        <v>108.87177733990147</v>
      </c>
      <c r="DT93" s="2">
        <f t="shared" si="289"/>
        <v>106.26807389162559</v>
      </c>
      <c r="DU93" s="2">
        <f t="shared" si="289"/>
        <v>111.90802016488409</v>
      </c>
      <c r="DV93" s="2">
        <f t="shared" si="289"/>
        <v>95.71415722658891</v>
      </c>
      <c r="DW93" s="2">
        <f t="shared" si="289"/>
        <v>112.67055450281426</v>
      </c>
      <c r="DX93" s="2">
        <f t="shared" si="289"/>
        <v>105.21208739495802</v>
      </c>
      <c r="DY93" s="2">
        <f t="shared" si="289"/>
        <v>95.680121839080456</v>
      </c>
      <c r="EA93" s="2">
        <f t="shared" si="228"/>
        <v>87.693031570032645</v>
      </c>
      <c r="EB93" s="2">
        <f t="shared" si="290"/>
        <v>85.142155724684045</v>
      </c>
      <c r="EC93" s="2">
        <f t="shared" si="291"/>
        <v>88.496833071843412</v>
      </c>
      <c r="ED93" s="2">
        <f t="shared" si="292"/>
        <v>85.969156543336439</v>
      </c>
      <c r="EE93" s="2">
        <f t="shared" si="293"/>
        <v>84.571457620909825</v>
      </c>
      <c r="EF93" s="2">
        <f t="shared" si="294"/>
        <v>86.772965057611771</v>
      </c>
      <c r="EG93" s="2">
        <f t="shared" si="295"/>
        <v>95.569268331990358</v>
      </c>
      <c r="EH93" s="2">
        <f t="shared" si="296"/>
        <v>101.84152745481754</v>
      </c>
      <c r="EI93" s="2">
        <f t="shared" si="297"/>
        <v>103.85828623305792</v>
      </c>
      <c r="EJ93" s="2">
        <f t="shared" si="298"/>
        <v>96.574656391818479</v>
      </c>
      <c r="EK93" s="2">
        <f t="shared" si="299"/>
        <v>92.345960931701072</v>
      </c>
      <c r="EL93" s="2">
        <f t="shared" si="300"/>
        <v>86.852371534481208</v>
      </c>
      <c r="EM93" s="2">
        <f t="shared" si="301"/>
        <v>85.249176503139395</v>
      </c>
      <c r="EN93" s="2">
        <f t="shared" si="302"/>
        <v>85.556006418803008</v>
      </c>
      <c r="EO93" s="2">
        <f t="shared" si="303"/>
        <v>85.700118749523682</v>
      </c>
      <c r="EQ93" s="2">
        <f t="shared" si="304"/>
        <v>87.473636295616274</v>
      </c>
      <c r="ER93" s="2">
        <f t="shared" si="305"/>
        <v>85.183833909206953</v>
      </c>
      <c r="ES93" s="2">
        <f t="shared" si="305"/>
        <v>87.485337581685755</v>
      </c>
      <c r="ET93" s="2">
        <f t="shared" si="305"/>
        <v>86.235941957837639</v>
      </c>
      <c r="EU93" s="2">
        <f t="shared" si="305"/>
        <v>84.543209227694334</v>
      </c>
      <c r="EV93" s="2">
        <f t="shared" si="305"/>
        <v>86.82360338613195</v>
      </c>
      <c r="EW93" s="2">
        <f t="shared" si="305"/>
        <v>92.950201494213289</v>
      </c>
      <c r="EX93" s="2">
        <f t="shared" si="305"/>
        <v>99.012211331479321</v>
      </c>
      <c r="EY93" s="2">
        <f t="shared" si="305"/>
        <v>99.82911853373389</v>
      </c>
      <c r="EZ93" s="2">
        <f t="shared" si="305"/>
        <v>94.665035136402608</v>
      </c>
      <c r="FA93" s="2">
        <f t="shared" si="305"/>
        <v>91.262758710152042</v>
      </c>
      <c r="FB93" s="2">
        <f t="shared" si="305"/>
        <v>86.438281593830325</v>
      </c>
      <c r="FC93" s="2">
        <f t="shared" si="305"/>
        <v>84.654261317264172</v>
      </c>
      <c r="FD93" s="2">
        <f t="shared" si="305"/>
        <v>85.281178083130584</v>
      </c>
      <c r="FE93" s="2">
        <f t="shared" si="305"/>
        <v>86.038217320586384</v>
      </c>
      <c r="FG93" s="2">
        <f t="shared" si="306"/>
        <v>0.90436159201609534</v>
      </c>
      <c r="FH93" s="2">
        <f t="shared" si="307"/>
        <v>0.8779078866859652</v>
      </c>
      <c r="FI93" s="2">
        <f t="shared" si="307"/>
        <v>0.88997905288785173</v>
      </c>
      <c r="FJ93" s="2">
        <f t="shared" si="307"/>
        <v>0.87029147722469002</v>
      </c>
      <c r="FK93" s="2">
        <f t="shared" si="307"/>
        <v>0.87619823231181215</v>
      </c>
      <c r="FL93" s="2">
        <f t="shared" si="307"/>
        <v>0.82879756725768949</v>
      </c>
      <c r="FM93" s="2">
        <f t="shared" si="307"/>
        <v>0.82202686116450541</v>
      </c>
      <c r="FN93" s="2">
        <f t="shared" si="307"/>
        <v>0.81298697203528536</v>
      </c>
      <c r="FO93" s="2">
        <f t="shared" si="307"/>
        <v>0.83356295832966221</v>
      </c>
      <c r="FP93" s="2">
        <f t="shared" si="307"/>
        <v>0.83307050191641763</v>
      </c>
      <c r="FQ93" s="2">
        <f t="shared" si="307"/>
        <v>0.83787941342090366</v>
      </c>
      <c r="FR93" s="2">
        <f t="shared" si="307"/>
        <v>0.87662156600274643</v>
      </c>
      <c r="FS93" s="2">
        <f t="shared" si="307"/>
        <v>0.86404886178802309</v>
      </c>
      <c r="FT93" s="2">
        <f t="shared" si="307"/>
        <v>0.85877250412666639</v>
      </c>
      <c r="FU93" s="2">
        <f t="shared" si="307"/>
        <v>0.82486835083446486</v>
      </c>
      <c r="FW93" s="2">
        <f t="shared" si="324"/>
        <v>2.3562950135704407E-4</v>
      </c>
      <c r="FX93" s="2">
        <f t="shared" si="164"/>
        <v>3.2902217029937432E-4</v>
      </c>
      <c r="FY93" s="2">
        <f t="shared" si="165"/>
        <v>4.1009178458473243E-4</v>
      </c>
      <c r="FZ93" s="2">
        <f t="shared" si="166"/>
        <v>3.3926035773400705E-4</v>
      </c>
      <c r="GA93" s="2">
        <f t="shared" si="167"/>
        <v>2.8952396226260946E-4</v>
      </c>
      <c r="GB93" s="2">
        <f t="shared" si="168"/>
        <v>2.9973615293272913E-4</v>
      </c>
      <c r="GC93" s="2">
        <f t="shared" si="169"/>
        <v>4.1993243412626014E-4</v>
      </c>
      <c r="GD93" s="2">
        <f t="shared" si="170"/>
        <v>4.5066683171376243E-4</v>
      </c>
      <c r="GE93" s="2">
        <f t="shared" si="171"/>
        <v>6.1828302700851052E-4</v>
      </c>
      <c r="GF93" s="2">
        <f t="shared" si="172"/>
        <v>4.7508954900209681E-4</v>
      </c>
      <c r="GG93" s="2">
        <f t="shared" si="173"/>
        <v>3.600815050619108E-4</v>
      </c>
      <c r="GH93" s="2">
        <f t="shared" si="174"/>
        <v>3.2568081671378044E-4</v>
      </c>
      <c r="GI93" s="2">
        <f t="shared" si="175"/>
        <v>2.732892164191064E-4</v>
      </c>
      <c r="GJ93" s="2">
        <f t="shared" si="176"/>
        <v>1.8874682741572729E-4</v>
      </c>
      <c r="GK93" s="2">
        <f t="shared" si="177"/>
        <v>1.4309418186406184E-4</v>
      </c>
      <c r="GM93" s="86">
        <f t="shared" si="325"/>
        <v>0.46495855517036594</v>
      </c>
      <c r="GN93" s="86">
        <f t="shared" si="178"/>
        <v>0.28150985295436098</v>
      </c>
      <c r="GO93" s="86">
        <f t="shared" si="179"/>
        <v>0.26703264052627895</v>
      </c>
      <c r="GP93" s="86">
        <f t="shared" si="180"/>
        <v>0.31972743048735702</v>
      </c>
      <c r="GQ93" s="86">
        <f t="shared" si="181"/>
        <v>0.26426863184495469</v>
      </c>
      <c r="GR93" s="86">
        <f t="shared" si="182"/>
        <v>0.48205279364050069</v>
      </c>
      <c r="GS93" s="86">
        <f t="shared" si="183"/>
        <v>0.44004180161246154</v>
      </c>
      <c r="GT93" s="86">
        <f t="shared" si="184"/>
        <v>0.58225191459665881</v>
      </c>
      <c r="GU93" s="86">
        <f t="shared" si="185"/>
        <v>0.54392696931992157</v>
      </c>
      <c r="GV93" s="86">
        <f t="shared" si="186"/>
        <v>0.55297325680326692</v>
      </c>
      <c r="GW93" s="86">
        <f t="shared" si="187"/>
        <v>0.23704008883340516</v>
      </c>
      <c r="GX93" s="86">
        <f t="shared" si="188"/>
        <v>0.15447700128657754</v>
      </c>
      <c r="GY93" s="86">
        <f t="shared" si="189"/>
        <v>0.30405766105215282</v>
      </c>
      <c r="GZ93" s="86">
        <f t="shared" si="190"/>
        <v>0.12727258367975008</v>
      </c>
      <c r="HA93" s="86">
        <f t="shared" si="191"/>
        <v>0.1591782343851213</v>
      </c>
      <c r="HC93" s="86">
        <f t="shared" si="326"/>
        <v>2.6704131572029984E-3</v>
      </c>
      <c r="HD93" s="86">
        <f t="shared" si="192"/>
        <v>1.2554274650593922E-3</v>
      </c>
      <c r="HE93" s="86">
        <f t="shared" si="193"/>
        <v>4.9307883680051797E-4</v>
      </c>
      <c r="HF93" s="86">
        <f t="shared" si="194"/>
        <v>1.4254873667375451E-3</v>
      </c>
      <c r="HG93" s="86">
        <f t="shared" si="195"/>
        <v>4.063594110753908E-3</v>
      </c>
      <c r="HH93" s="86">
        <f t="shared" si="196"/>
        <v>5.098270358136973E-4</v>
      </c>
      <c r="HI93" s="86">
        <f t="shared" si="197"/>
        <v>7.9366539264348439E-4</v>
      </c>
      <c r="HJ93" s="86">
        <f t="shared" si="198"/>
        <v>6.4369976482403805E-4</v>
      </c>
      <c r="HK93" s="86">
        <f t="shared" si="199"/>
        <v>1.0474355026350165E-3</v>
      </c>
      <c r="HL93" s="86">
        <f t="shared" si="200"/>
        <v>6.1982076575435889E-4</v>
      </c>
      <c r="HM93" s="86">
        <f t="shared" si="201"/>
        <v>3.0534310363957009E-4</v>
      </c>
      <c r="HN93" s="86">
        <f t="shared" si="202"/>
        <v>6.675693679798429E-4</v>
      </c>
      <c r="HO93" s="86">
        <f t="shared" si="203"/>
        <v>7.4952656441740098E-4</v>
      </c>
      <c r="HP93" s="86">
        <f t="shared" si="204"/>
        <v>3.3703934319672697E-4</v>
      </c>
      <c r="HQ93" s="86">
        <f t="shared" si="205"/>
        <v>2.6395500483140134E-5</v>
      </c>
      <c r="HS93" s="86">
        <f t="shared" si="327"/>
        <v>1.315824366363941E-38</v>
      </c>
      <c r="HT93" s="86">
        <f t="shared" si="206"/>
        <v>8.1351246848885306E-52</v>
      </c>
      <c r="HU93" s="86">
        <f t="shared" si="207"/>
        <v>5.8109241846653778E-52</v>
      </c>
      <c r="HV93" s="86">
        <f t="shared" si="208"/>
        <v>1.0996355845775851E-48</v>
      </c>
      <c r="HW93" s="86">
        <f t="shared" si="209"/>
        <v>6.1553256892762161E-45</v>
      </c>
      <c r="HX93" s="86">
        <f t="shared" si="210"/>
        <v>3.3885602962810418E-57</v>
      </c>
      <c r="HY93" s="86">
        <f t="shared" si="211"/>
        <v>7.4011872629239813E-54</v>
      </c>
      <c r="HZ93" s="86">
        <f t="shared" si="212"/>
        <v>1.48267410373805E-54</v>
      </c>
      <c r="IA93" s="86">
        <f t="shared" si="213"/>
        <v>4.0872202714507195E-55</v>
      </c>
      <c r="IB93" s="86">
        <f t="shared" si="214"/>
        <v>1.1286898238412227E-60</v>
      </c>
      <c r="IC93" s="86">
        <f t="shared" si="215"/>
        <v>2.0024281585872491E-62</v>
      </c>
      <c r="ID93" s="86">
        <f t="shared" si="216"/>
        <v>4.1788315638674947E-59</v>
      </c>
      <c r="IE93" s="86">
        <f t="shared" si="217"/>
        <v>1.6823238504895602E-52</v>
      </c>
      <c r="IF93" s="86">
        <f t="shared" si="218"/>
        <v>3.3018754947842528E-36</v>
      </c>
      <c r="IG93" s="86">
        <f t="shared" si="219"/>
        <v>1.7926857744989865E-28</v>
      </c>
      <c r="II93" s="86">
        <f t="shared" si="328"/>
        <v>2.5601972384802069E-159</v>
      </c>
      <c r="IJ93" s="86">
        <f t="shared" si="329"/>
        <v>8.8320540221300302E-213</v>
      </c>
      <c r="IK93" s="86">
        <f t="shared" si="330"/>
        <v>6.6142820160643233E-219</v>
      </c>
      <c r="IL93" s="86">
        <f t="shared" si="331"/>
        <v>5.3387515519951602E-205</v>
      </c>
      <c r="IM93" s="86">
        <f t="shared" si="332"/>
        <v>3.7595002151574519E-196</v>
      </c>
      <c r="IN93" s="86">
        <f t="shared" si="333"/>
        <v>2.141506448842013E-255</v>
      </c>
      <c r="IO93" s="86">
        <f t="shared" si="334"/>
        <v>6.8588662940844005E-231</v>
      </c>
      <c r="IP93" s="86">
        <f t="shared" si="335"/>
        <v>8.0573372267995026E-233</v>
      </c>
      <c r="IQ93" s="86">
        <f t="shared" si="336"/>
        <v>1.6556445900654984E-230</v>
      </c>
      <c r="IR93" s="86">
        <f t="shared" si="337"/>
        <v>2.2900911570543245E-258</v>
      </c>
      <c r="IS93" s="86">
        <f t="shared" si="338"/>
        <v>1.8972267830623256E-269</v>
      </c>
      <c r="IT93" s="86">
        <f t="shared" si="339"/>
        <v>1.4077972343632109E-257</v>
      </c>
      <c r="IU93" s="86">
        <f t="shared" si="340"/>
        <v>3.191318813219822E-222</v>
      </c>
      <c r="IV93" s="86">
        <f t="shared" si="341"/>
        <v>1.2896784801289306E-95</v>
      </c>
      <c r="IW93" s="86">
        <f t="shared" si="342"/>
        <v>7.0165292914674054E-71</v>
      </c>
      <c r="IY93" s="86">
        <f t="shared" si="343"/>
        <v>0.46762896832756895</v>
      </c>
      <c r="IZ93" s="86">
        <f t="shared" si="344"/>
        <v>0.2827652804194204</v>
      </c>
      <c r="JA93" s="86">
        <f t="shared" si="345"/>
        <v>0.26752571936307945</v>
      </c>
      <c r="JB93" s="86">
        <f t="shared" si="346"/>
        <v>0.32115291785409456</v>
      </c>
      <c r="JC93" s="86">
        <f t="shared" si="347"/>
        <v>0.2683322259557086</v>
      </c>
      <c r="JD93" s="86">
        <f t="shared" si="348"/>
        <v>0.48256262067631439</v>
      </c>
      <c r="JE93" s="86">
        <f t="shared" si="349"/>
        <v>0.44083546700510501</v>
      </c>
      <c r="JF93" s="86">
        <f t="shared" si="350"/>
        <v>0.58289561436148285</v>
      </c>
      <c r="JG93" s="86">
        <f t="shared" si="351"/>
        <v>0.54497440482255655</v>
      </c>
      <c r="JH93" s="86">
        <f t="shared" si="352"/>
        <v>0.55359307756902132</v>
      </c>
      <c r="JI93" s="86">
        <f t="shared" si="353"/>
        <v>0.23734543193704474</v>
      </c>
      <c r="JJ93" s="86">
        <f t="shared" si="354"/>
        <v>0.15514457065455739</v>
      </c>
      <c r="JK93" s="86">
        <f t="shared" si="355"/>
        <v>0.30480718761657022</v>
      </c>
      <c r="JL93" s="86">
        <f t="shared" si="356"/>
        <v>0.12760962302294682</v>
      </c>
      <c r="JM93" s="86">
        <f t="shared" si="357"/>
        <v>0.15920462988560444</v>
      </c>
    </row>
    <row r="94" spans="2:273" x14ac:dyDescent="0.25">
      <c r="B94" s="2">
        <v>67</v>
      </c>
      <c r="C94" s="37">
        <v>140.09399999999999</v>
      </c>
      <c r="D94" s="37">
        <v>107.404</v>
      </c>
      <c r="E94" s="37">
        <v>124.61</v>
      </c>
      <c r="F94" s="37">
        <v>111.931</v>
      </c>
      <c r="G94" s="37">
        <v>105.241</v>
      </c>
      <c r="H94" s="37">
        <v>145.614</v>
      </c>
      <c r="I94" s="37">
        <v>140.45500000000001</v>
      </c>
      <c r="J94" s="37">
        <v>159.839</v>
      </c>
      <c r="K94" s="37">
        <v>154.328</v>
      </c>
      <c r="L94" s="37">
        <v>153.21100000000001</v>
      </c>
      <c r="M94" s="37">
        <v>145.864</v>
      </c>
      <c r="N94" s="37">
        <v>99.367000000000004</v>
      </c>
      <c r="O94" s="37">
        <v>106.583</v>
      </c>
      <c r="P94" s="37">
        <v>90.316999999999993</v>
      </c>
      <c r="Q94" s="37">
        <v>87.832999999999998</v>
      </c>
      <c r="S94" s="4">
        <f t="shared" si="229"/>
        <v>132.13689884907484</v>
      </c>
      <c r="T94" s="4">
        <f t="shared" si="230"/>
        <v>111.12058878636356</v>
      </c>
      <c r="U94" s="4">
        <f t="shared" si="231"/>
        <v>111.32737849914754</v>
      </c>
      <c r="V94" s="4">
        <f t="shared" si="232"/>
        <v>119.76210823715631</v>
      </c>
      <c r="W94" s="4">
        <f t="shared" si="233"/>
        <v>108.81399130395793</v>
      </c>
      <c r="X94" s="4">
        <f t="shared" si="234"/>
        <v>145.9584982519182</v>
      </c>
      <c r="Y94" s="4">
        <f t="shared" si="235"/>
        <v>139.28641024943158</v>
      </c>
      <c r="Z94" s="4">
        <f t="shared" si="236"/>
        <v>153.19081572406853</v>
      </c>
      <c r="AA94" s="4">
        <f t="shared" si="237"/>
        <v>149.3954785886408</v>
      </c>
      <c r="AB94" s="4">
        <f t="shared" si="238"/>
        <v>148.52178499084295</v>
      </c>
      <c r="AC94" s="4">
        <f t="shared" si="239"/>
        <v>112.0613700449592</v>
      </c>
      <c r="AD94" s="4">
        <f t="shared" si="240"/>
        <v>95.568271848778252</v>
      </c>
      <c r="AE94" s="4">
        <f t="shared" si="241"/>
        <v>115.0094754162315</v>
      </c>
      <c r="AF94" s="4">
        <f t="shared" si="242"/>
        <v>94.003322887495088</v>
      </c>
      <c r="AG94" s="4">
        <f t="shared" si="243"/>
        <v>93.131060962616573</v>
      </c>
      <c r="AI94" s="4">
        <f t="shared" si="244"/>
        <v>7.9571011509251548</v>
      </c>
      <c r="AJ94" s="4">
        <f t="shared" si="245"/>
        <v>-3.7165887863635589</v>
      </c>
      <c r="AK94" s="4">
        <f t="shared" si="246"/>
        <v>13.282621500852457</v>
      </c>
      <c r="AL94" s="4">
        <f t="shared" si="247"/>
        <v>-7.8311082371563145</v>
      </c>
      <c r="AM94" s="4">
        <f t="shared" si="248"/>
        <v>-3.5729913039579344</v>
      </c>
      <c r="AN94" s="4">
        <f t="shared" si="249"/>
        <v>-0.34449825191819627</v>
      </c>
      <c r="AO94" s="4">
        <f t="shared" si="250"/>
        <v>1.1685897505684295</v>
      </c>
      <c r="AP94" s="4">
        <f t="shared" si="251"/>
        <v>6.6481842759314702</v>
      </c>
      <c r="AQ94" s="4">
        <f t="shared" si="252"/>
        <v>4.932521411359204</v>
      </c>
      <c r="AR94" s="4">
        <f t="shared" si="253"/>
        <v>4.689215009157067</v>
      </c>
      <c r="AS94" s="4">
        <f t="shared" si="254"/>
        <v>33.8026299550408</v>
      </c>
      <c r="AT94" s="4">
        <f t="shared" si="255"/>
        <v>3.7987281512217521</v>
      </c>
      <c r="AU94" s="4">
        <f t="shared" si="256"/>
        <v>-8.4264754162314972</v>
      </c>
      <c r="AV94" s="4">
        <f t="shared" si="257"/>
        <v>-3.6863228874950948</v>
      </c>
      <c r="AW94" s="4">
        <f t="shared" si="257"/>
        <v>-5.2980609626165744</v>
      </c>
      <c r="AY94" s="2">
        <f t="shared" si="308"/>
        <v>88.939680854327463</v>
      </c>
      <c r="AZ94" s="2">
        <f t="shared" si="147"/>
        <v>88.257351875791301</v>
      </c>
      <c r="BA94" s="2">
        <f t="shared" si="148"/>
        <v>90.743721281233576</v>
      </c>
      <c r="BB94" s="2">
        <f t="shared" si="149"/>
        <v>88.782804497831137</v>
      </c>
      <c r="BC94" s="2">
        <f t="shared" si="150"/>
        <v>86.829226576764412</v>
      </c>
      <c r="BD94" s="2">
        <f t="shared" si="151"/>
        <v>89.291271237221892</v>
      </c>
      <c r="BE94" s="2">
        <f t="shared" si="152"/>
        <v>97.003448514102672</v>
      </c>
      <c r="BF94" s="2">
        <f t="shared" si="153"/>
        <v>102.48626275035338</v>
      </c>
      <c r="BG94" s="2">
        <f t="shared" si="154"/>
        <v>104.27925258631261</v>
      </c>
      <c r="BH94" s="2">
        <f t="shared" si="155"/>
        <v>97.820277560796015</v>
      </c>
      <c r="BI94" s="2">
        <f t="shared" si="156"/>
        <v>95.098944290331204</v>
      </c>
      <c r="BJ94" s="2">
        <f t="shared" si="157"/>
        <v>87.701682210100188</v>
      </c>
      <c r="BK94" s="2">
        <f t="shared" si="158"/>
        <v>88.654734261668139</v>
      </c>
      <c r="BL94" s="2">
        <f t="shared" si="159"/>
        <v>88.08616542094461</v>
      </c>
      <c r="BM94" s="2">
        <f t="shared" si="160"/>
        <v>87.25182931400191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103.04140487804879</v>
      </c>
      <c r="DL94" s="2">
        <f t="shared" si="289"/>
        <v>113.54991818599251</v>
      </c>
      <c r="DM94" s="2">
        <f t="shared" si="289"/>
        <v>112.01380036242826</v>
      </c>
      <c r="DN94" s="2">
        <f t="shared" si="289"/>
        <v>110.29847213883679</v>
      </c>
      <c r="DO94" s="2">
        <f t="shared" si="289"/>
        <v>105.02593153310104</v>
      </c>
      <c r="DP94" s="2">
        <f t="shared" si="289"/>
        <v>103.31582098628107</v>
      </c>
      <c r="DQ94" s="2">
        <f t="shared" si="289"/>
        <v>105.6638344827586</v>
      </c>
      <c r="DR94" s="2">
        <f t="shared" si="289"/>
        <v>107.23298153846153</v>
      </c>
      <c r="DS94" s="2">
        <f t="shared" si="289"/>
        <v>108.86882857142857</v>
      </c>
      <c r="DT94" s="2">
        <f t="shared" si="289"/>
        <v>106.36125615763545</v>
      </c>
      <c r="DU94" s="2">
        <f t="shared" si="289"/>
        <v>112.14783199643489</v>
      </c>
      <c r="DV94" s="2">
        <f t="shared" si="289"/>
        <v>95.712872970855983</v>
      </c>
      <c r="DW94" s="2">
        <f t="shared" si="289"/>
        <v>112.99674165103188</v>
      </c>
      <c r="DX94" s="2">
        <f t="shared" si="289"/>
        <v>105.39063781512608</v>
      </c>
      <c r="DY94" s="2">
        <f t="shared" si="289"/>
        <v>95.761680459770105</v>
      </c>
      <c r="EA94" s="2">
        <f t="shared" si="228"/>
        <v>87.579668044949557</v>
      </c>
      <c r="EB94" s="2">
        <f t="shared" si="290"/>
        <v>85.049355987860665</v>
      </c>
      <c r="EC94" s="2">
        <f t="shared" si="291"/>
        <v>88.346129753653074</v>
      </c>
      <c r="ED94" s="2">
        <f t="shared" si="292"/>
        <v>85.858147200191937</v>
      </c>
      <c r="EE94" s="2">
        <f t="shared" si="293"/>
        <v>84.484374811325651</v>
      </c>
      <c r="EF94" s="2">
        <f t="shared" si="294"/>
        <v>86.649144924855364</v>
      </c>
      <c r="EG94" s="2">
        <f t="shared" si="295"/>
        <v>95.294822531752445</v>
      </c>
      <c r="EH94" s="2">
        <f t="shared" si="296"/>
        <v>101.49209408694985</v>
      </c>
      <c r="EI94" s="2">
        <f t="shared" si="297"/>
        <v>103.44663869539391</v>
      </c>
      <c r="EJ94" s="2">
        <f t="shared" si="298"/>
        <v>96.260585091083414</v>
      </c>
      <c r="EK94" s="2">
        <f t="shared" si="299"/>
        <v>92.090917299063847</v>
      </c>
      <c r="EL94" s="2">
        <f t="shared" si="300"/>
        <v>86.673534754804024</v>
      </c>
      <c r="EM94" s="2">
        <f t="shared" si="301"/>
        <v>85.161914953181451</v>
      </c>
      <c r="EN94" s="2">
        <f t="shared" si="302"/>
        <v>85.490858075048465</v>
      </c>
      <c r="EO94" s="2">
        <f t="shared" si="303"/>
        <v>85.603977288843566</v>
      </c>
      <c r="EQ94" s="2">
        <f t="shared" si="304"/>
        <v>87.364749643135738</v>
      </c>
      <c r="ER94" s="2">
        <f t="shared" si="305"/>
        <v>85.09015157435789</v>
      </c>
      <c r="ES94" s="2">
        <f t="shared" si="305"/>
        <v>87.35844819605893</v>
      </c>
      <c r="ET94" s="2">
        <f t="shared" si="305"/>
        <v>86.119109254852873</v>
      </c>
      <c r="EU94" s="2">
        <f t="shared" si="305"/>
        <v>84.456751554967255</v>
      </c>
      <c r="EV94" s="2">
        <f t="shared" si="305"/>
        <v>86.698754503246249</v>
      </c>
      <c r="EW94" s="2">
        <f t="shared" si="305"/>
        <v>92.734214415115815</v>
      </c>
      <c r="EX94" s="2">
        <f t="shared" si="305"/>
        <v>98.726097144760047</v>
      </c>
      <c r="EY94" s="2">
        <f t="shared" si="305"/>
        <v>99.514414363672955</v>
      </c>
      <c r="EZ94" s="2">
        <f t="shared" si="305"/>
        <v>94.394626588870281</v>
      </c>
      <c r="FA94" s="2">
        <f t="shared" si="305"/>
        <v>91.032566342989384</v>
      </c>
      <c r="FB94" s="2">
        <f t="shared" si="305"/>
        <v>86.269437460154236</v>
      </c>
      <c r="FC94" s="2">
        <f t="shared" si="305"/>
        <v>84.579417273675432</v>
      </c>
      <c r="FD94" s="2">
        <f t="shared" si="305"/>
        <v>85.222328372682711</v>
      </c>
      <c r="FE94" s="2">
        <f t="shared" si="305"/>
        <v>85.933198935745978</v>
      </c>
      <c r="FG94" s="2">
        <f t="shared" si="306"/>
        <v>0.91203650989043605</v>
      </c>
      <c r="FH94" s="2">
        <f t="shared" si="307"/>
        <v>0.88744147752417335</v>
      </c>
      <c r="FI94" s="2">
        <f t="shared" si="307"/>
        <v>0.89867884899705097</v>
      </c>
      <c r="FJ94" s="2">
        <f t="shared" si="307"/>
        <v>0.8803387339378681</v>
      </c>
      <c r="FK94" s="2">
        <f t="shared" si="307"/>
        <v>0.88584796341670402</v>
      </c>
      <c r="FL94" s="2">
        <f t="shared" si="307"/>
        <v>0.84147348885246953</v>
      </c>
      <c r="FM94" s="2">
        <f t="shared" si="307"/>
        <v>0.83510435069713862</v>
      </c>
      <c r="FN94" s="2">
        <f t="shared" si="307"/>
        <v>0.82658858587761852</v>
      </c>
      <c r="FO94" s="2">
        <f t="shared" si="307"/>
        <v>0.84595162858167317</v>
      </c>
      <c r="FP94" s="2">
        <f t="shared" si="307"/>
        <v>0.84548903335929049</v>
      </c>
      <c r="FQ94" s="2">
        <f t="shared" si="307"/>
        <v>0.85000460530063526</v>
      </c>
      <c r="FR94" s="2">
        <f t="shared" si="307"/>
        <v>0.88624258434609504</v>
      </c>
      <c r="FS94" s="2">
        <f t="shared" si="307"/>
        <v>0.87450994789613579</v>
      </c>
      <c r="FT94" s="2">
        <f t="shared" si="307"/>
        <v>0.86957830926641155</v>
      </c>
      <c r="FU94" s="2">
        <f t="shared" si="307"/>
        <v>0.83777825130522698</v>
      </c>
      <c r="FW94" s="2">
        <f t="shared" si="324"/>
        <v>2.583567373541543E-4</v>
      </c>
      <c r="FX94" s="2">
        <f t="shared" si="164"/>
        <v>3.6075418419298034E-4</v>
      </c>
      <c r="FY94" s="2">
        <f t="shared" si="165"/>
        <v>4.4963891028905733E-4</v>
      </c>
      <c r="FZ94" s="2">
        <f t="shared" si="166"/>
        <v>3.719794097284514E-4</v>
      </c>
      <c r="GA94" s="2">
        <f t="shared" si="167"/>
        <v>3.1744784469077062E-4</v>
      </c>
      <c r="GB94" s="2">
        <f t="shared" si="168"/>
        <v>3.2864465253941216E-4</v>
      </c>
      <c r="GC94" s="2">
        <f t="shared" si="169"/>
        <v>4.6042810393951344E-4</v>
      </c>
      <c r="GD94" s="2">
        <f t="shared" si="170"/>
        <v>4.9412487038541129E-4</v>
      </c>
      <c r="GE94" s="2">
        <f t="shared" si="171"/>
        <v>6.7789342125422925E-4</v>
      </c>
      <c r="GF94" s="2">
        <f t="shared" si="172"/>
        <v>5.2090145577036702E-4</v>
      </c>
      <c r="GG94" s="2">
        <f t="shared" si="173"/>
        <v>3.9480780350615745E-4</v>
      </c>
      <c r="GH94" s="2">
        <f t="shared" si="174"/>
        <v>3.5709069424716839E-4</v>
      </c>
      <c r="GI94" s="2">
        <f t="shared" si="175"/>
        <v>2.9964776639656844E-4</v>
      </c>
      <c r="GJ94" s="2">
        <f t="shared" si="176"/>
        <v>2.0695301224782931E-4</v>
      </c>
      <c r="GK94" s="2">
        <f t="shared" si="177"/>
        <v>1.5689748436560643E-4</v>
      </c>
      <c r="GM94" s="86">
        <f t="shared" si="325"/>
        <v>0.32119846758576842</v>
      </c>
      <c r="GN94" s="86">
        <f t="shared" si="178"/>
        <v>0.18849673744258311</v>
      </c>
      <c r="GO94" s="86">
        <f t="shared" si="179"/>
        <v>0.15009112596869986</v>
      </c>
      <c r="GP94" s="86">
        <f t="shared" si="180"/>
        <v>0.22118772016966423</v>
      </c>
      <c r="GQ94" s="86">
        <f t="shared" si="181"/>
        <v>0.16896993180418954</v>
      </c>
      <c r="GR94" s="86">
        <f t="shared" si="182"/>
        <v>0.44861777217974563</v>
      </c>
      <c r="GS94" s="86">
        <f t="shared" si="183"/>
        <v>0.39150640793462516</v>
      </c>
      <c r="GT94" s="86">
        <f t="shared" si="184"/>
        <v>0.57132881928619605</v>
      </c>
      <c r="GU94" s="86">
        <f t="shared" si="185"/>
        <v>0.52289995962157332</v>
      </c>
      <c r="GV94" s="86">
        <f t="shared" si="186"/>
        <v>0.53531349046549992</v>
      </c>
      <c r="GW94" s="86">
        <f t="shared" si="187"/>
        <v>0.13800555010711502</v>
      </c>
      <c r="GX94" s="86">
        <f t="shared" si="188"/>
        <v>6.6263933761877919E-2</v>
      </c>
      <c r="GY94" s="86">
        <f t="shared" si="189"/>
        <v>0.20293662185334657</v>
      </c>
      <c r="GZ94" s="86">
        <f t="shared" si="190"/>
        <v>6.1420686414288057E-2</v>
      </c>
      <c r="HA94" s="86">
        <f t="shared" si="191"/>
        <v>8.0624605880799768E-2</v>
      </c>
      <c r="HC94" s="86">
        <f t="shared" si="326"/>
        <v>4.0281272753058903E-3</v>
      </c>
      <c r="HD94" s="86">
        <f t="shared" si="192"/>
        <v>2.1235587294344219E-3</v>
      </c>
      <c r="HE94" s="86">
        <f t="shared" si="193"/>
        <v>8.8648599726558273E-4</v>
      </c>
      <c r="HF94" s="86">
        <f t="shared" si="194"/>
        <v>2.3805061421993726E-3</v>
      </c>
      <c r="HG94" s="86">
        <f t="shared" si="195"/>
        <v>6.3702398687214305E-3</v>
      </c>
      <c r="HH94" s="86">
        <f t="shared" si="196"/>
        <v>9.3609469627879889E-4</v>
      </c>
      <c r="HI94" s="86">
        <f t="shared" si="197"/>
        <v>1.4231674274095959E-3</v>
      </c>
      <c r="HJ94" s="86">
        <f t="shared" si="198"/>
        <v>1.1736796028195737E-3</v>
      </c>
      <c r="HK94" s="86">
        <f t="shared" si="199"/>
        <v>1.9100186624624654E-3</v>
      </c>
      <c r="HL94" s="86">
        <f t="shared" si="200"/>
        <v>1.1734621951087359E-3</v>
      </c>
      <c r="HM94" s="86">
        <f t="shared" si="201"/>
        <v>5.9095717339578083E-4</v>
      </c>
      <c r="HN94" s="86">
        <f t="shared" si="202"/>
        <v>1.2222355960264614E-3</v>
      </c>
      <c r="HO94" s="86">
        <f t="shared" si="203"/>
        <v>1.2938269987967821E-3</v>
      </c>
      <c r="HP94" s="86">
        <f t="shared" si="204"/>
        <v>6.4458719370888331E-4</v>
      </c>
      <c r="HQ94" s="86">
        <f t="shared" si="205"/>
        <v>6.2491189937526273E-5</v>
      </c>
      <c r="HS94" s="86">
        <f t="shared" si="327"/>
        <v>1.96933600306843E-37</v>
      </c>
      <c r="HT94" s="86">
        <f t="shared" si="206"/>
        <v>3.6210467874214136E-50</v>
      </c>
      <c r="HU94" s="86">
        <f t="shared" si="207"/>
        <v>3.0594855758974779E-50</v>
      </c>
      <c r="HV94" s="86">
        <f t="shared" si="208"/>
        <v>4.1095277703495724E-47</v>
      </c>
      <c r="HW94" s="86">
        <f t="shared" si="209"/>
        <v>1.7230242814982187E-43</v>
      </c>
      <c r="HX94" s="86">
        <f t="shared" si="210"/>
        <v>2.5654524682637081E-55</v>
      </c>
      <c r="HY94" s="86">
        <f t="shared" si="211"/>
        <v>4.7398506495655595E-52</v>
      </c>
      <c r="HZ94" s="86">
        <f t="shared" si="212"/>
        <v>1.0322374282215283E-52</v>
      </c>
      <c r="IA94" s="86">
        <f t="shared" si="213"/>
        <v>3.4112004074904384E-53</v>
      </c>
      <c r="IB94" s="86">
        <f t="shared" si="214"/>
        <v>1.3104225285305796E-58</v>
      </c>
      <c r="IC94" s="86">
        <f t="shared" si="215"/>
        <v>2.3290597895465811E-60</v>
      </c>
      <c r="ID94" s="86">
        <f t="shared" si="216"/>
        <v>3.6322075050898681E-57</v>
      </c>
      <c r="IE94" s="86">
        <f t="shared" si="217"/>
        <v>7.6564317737952153E-51</v>
      </c>
      <c r="IF94" s="86">
        <f t="shared" si="218"/>
        <v>4.1284077455273908E-35</v>
      </c>
      <c r="IG94" s="86">
        <f t="shared" si="219"/>
        <v>1.1807254009710118E-27</v>
      </c>
      <c r="II94" s="86">
        <f t="shared" si="328"/>
        <v>7.2053839095555908E-156</v>
      </c>
      <c r="IJ94" s="86">
        <f t="shared" si="329"/>
        <v>5.7261153949699278E-208</v>
      </c>
      <c r="IK94" s="86">
        <f t="shared" si="330"/>
        <v>8.1491070341264746E-214</v>
      </c>
      <c r="IL94" s="86">
        <f t="shared" si="331"/>
        <v>2.3954273335305655E-200</v>
      </c>
      <c r="IM94" s="86">
        <f t="shared" si="332"/>
        <v>8.6763144005711651E-192</v>
      </c>
      <c r="IN94" s="86">
        <f t="shared" si="333"/>
        <v>1.1189162578343419E-249</v>
      </c>
      <c r="IO94" s="86">
        <f t="shared" si="334"/>
        <v>1.6760869319906148E-225</v>
      </c>
      <c r="IP94" s="86">
        <f t="shared" si="335"/>
        <v>2.4501172262162663E-227</v>
      </c>
      <c r="IQ94" s="86">
        <f t="shared" si="336"/>
        <v>7.5517537992088397E-225</v>
      </c>
      <c r="IR94" s="86">
        <f t="shared" si="337"/>
        <v>3.0990234662699367E-252</v>
      </c>
      <c r="IS94" s="86">
        <f t="shared" si="338"/>
        <v>2.8318151390345629E-263</v>
      </c>
      <c r="IT94" s="86">
        <f t="shared" si="339"/>
        <v>9.443865780780217E-252</v>
      </c>
      <c r="IU94" s="86">
        <f t="shared" si="340"/>
        <v>2.618727059951671E-217</v>
      </c>
      <c r="IV94" s="86">
        <f t="shared" si="341"/>
        <v>1.2952940585478145E-93</v>
      </c>
      <c r="IW94" s="86">
        <f t="shared" si="342"/>
        <v>1.8836289516481902E-69</v>
      </c>
      <c r="IY94" s="86">
        <f t="shared" si="343"/>
        <v>0.3252265948610743</v>
      </c>
      <c r="IZ94" s="86">
        <f t="shared" si="344"/>
        <v>0.19062029617201753</v>
      </c>
      <c r="JA94" s="86">
        <f t="shared" si="345"/>
        <v>0.15097761196596546</v>
      </c>
      <c r="JB94" s="86">
        <f t="shared" si="346"/>
        <v>0.2235682263118636</v>
      </c>
      <c r="JC94" s="86">
        <f t="shared" si="347"/>
        <v>0.17534017167291097</v>
      </c>
      <c r="JD94" s="86">
        <f t="shared" si="348"/>
        <v>0.44955386687602444</v>
      </c>
      <c r="JE94" s="86">
        <f t="shared" si="349"/>
        <v>0.39292957536203477</v>
      </c>
      <c r="JF94" s="86">
        <f t="shared" si="350"/>
        <v>0.57250249888901561</v>
      </c>
      <c r="JG94" s="86">
        <f t="shared" si="351"/>
        <v>0.52480997828403575</v>
      </c>
      <c r="JH94" s="86">
        <f t="shared" si="352"/>
        <v>0.53648695266060864</v>
      </c>
      <c r="JI94" s="86">
        <f t="shared" si="353"/>
        <v>0.13859650728051079</v>
      </c>
      <c r="JJ94" s="86">
        <f t="shared" si="354"/>
        <v>6.7486169357904385E-2</v>
      </c>
      <c r="JK94" s="86">
        <f t="shared" si="355"/>
        <v>0.20423044885214336</v>
      </c>
      <c r="JL94" s="86">
        <f t="shared" si="356"/>
        <v>6.2065273607996942E-2</v>
      </c>
      <c r="JM94" s="86">
        <f t="shared" si="357"/>
        <v>8.068709707073729E-2</v>
      </c>
    </row>
    <row r="95" spans="2:273" x14ac:dyDescent="0.25">
      <c r="B95" s="2">
        <v>68</v>
      </c>
      <c r="C95" s="37">
        <v>121.578</v>
      </c>
      <c r="D95" s="37">
        <v>96.701999999999998</v>
      </c>
      <c r="E95" s="37">
        <v>104.712</v>
      </c>
      <c r="F95" s="37">
        <v>98.897000000000006</v>
      </c>
      <c r="G95" s="37">
        <v>99.278000000000006</v>
      </c>
      <c r="H95" s="37">
        <v>131.75399999999999</v>
      </c>
      <c r="I95" s="37">
        <v>127.10899999999999</v>
      </c>
      <c r="J95" s="37">
        <v>147.036</v>
      </c>
      <c r="K95" s="37">
        <v>145.13800000000001</v>
      </c>
      <c r="L95" s="37">
        <v>143.26300000000001</v>
      </c>
      <c r="M95" s="37">
        <v>136.18600000000001</v>
      </c>
      <c r="N95" s="37">
        <v>92.9</v>
      </c>
      <c r="O95" s="37">
        <v>97.466999999999999</v>
      </c>
      <c r="P95" s="37">
        <v>90.983000000000004</v>
      </c>
      <c r="Q95" s="37">
        <v>86.066999999999993</v>
      </c>
      <c r="S95" s="4">
        <f t="shared" si="229"/>
        <v>113.80663045405548</v>
      </c>
      <c r="T95" s="4">
        <f t="shared" si="230"/>
        <v>101.29286439771857</v>
      </c>
      <c r="U95" s="4">
        <f t="shared" si="231"/>
        <v>99.893546645055665</v>
      </c>
      <c r="V95" s="4">
        <f t="shared" si="232"/>
        <v>106.87494400388658</v>
      </c>
      <c r="W95" s="4">
        <f t="shared" si="233"/>
        <v>100.17671030853127</v>
      </c>
      <c r="X95" s="4">
        <f t="shared" si="234"/>
        <v>131.23090648147985</v>
      </c>
      <c r="Y95" s="4">
        <f t="shared" si="235"/>
        <v>126.53293381856463</v>
      </c>
      <c r="Z95" s="4">
        <f t="shared" si="236"/>
        <v>139.89394624310202</v>
      </c>
      <c r="AA95" s="4">
        <f t="shared" si="237"/>
        <v>138.00585681803773</v>
      </c>
      <c r="AB95" s="4">
        <f t="shared" si="238"/>
        <v>135.90065066055533</v>
      </c>
      <c r="AC95" s="4">
        <f t="shared" si="239"/>
        <v>102.42762724634976</v>
      </c>
      <c r="AD95" s="4">
        <f t="shared" si="240"/>
        <v>90.751295238440136</v>
      </c>
      <c r="AE95" s="4">
        <f t="shared" si="241"/>
        <v>102.90290052865539</v>
      </c>
      <c r="AF95" s="4">
        <f t="shared" si="242"/>
        <v>90.385261159371495</v>
      </c>
      <c r="AG95" s="4">
        <f t="shared" si="243"/>
        <v>89.174860257909657</v>
      </c>
      <c r="AI95" s="4">
        <f t="shared" si="244"/>
        <v>7.7713695459445233</v>
      </c>
      <c r="AJ95" s="4">
        <f t="shared" si="245"/>
        <v>-4.5908643977185761</v>
      </c>
      <c r="AK95" s="4">
        <f t="shared" si="246"/>
        <v>4.8184533549443387</v>
      </c>
      <c r="AL95" s="4">
        <f t="shared" si="247"/>
        <v>-7.9779440038865772</v>
      </c>
      <c r="AM95" s="4">
        <f t="shared" si="248"/>
        <v>-0.89871030853126399</v>
      </c>
      <c r="AN95" s="4">
        <f t="shared" si="249"/>
        <v>0.52309351852014174</v>
      </c>
      <c r="AO95" s="4">
        <f t="shared" si="250"/>
        <v>0.57606618143536537</v>
      </c>
      <c r="AP95" s="4">
        <f t="shared" si="251"/>
        <v>7.1420537568979796</v>
      </c>
      <c r="AQ95" s="4">
        <f t="shared" si="252"/>
        <v>7.1321431819622774</v>
      </c>
      <c r="AR95" s="4">
        <f t="shared" si="253"/>
        <v>7.3623493394446768</v>
      </c>
      <c r="AS95" s="4">
        <f t="shared" si="254"/>
        <v>33.758372753650249</v>
      </c>
      <c r="AT95" s="4">
        <f t="shared" si="255"/>
        <v>2.1487047615598698</v>
      </c>
      <c r="AU95" s="4">
        <f t="shared" si="256"/>
        <v>-5.4359005286553952</v>
      </c>
      <c r="AV95" s="4">
        <f t="shared" si="257"/>
        <v>0.59773884062850868</v>
      </c>
      <c r="AW95" s="4">
        <f t="shared" si="257"/>
        <v>-3.1078602579096639</v>
      </c>
      <c r="AY95" s="2">
        <f t="shared" si="308"/>
        <v>88.747205161995993</v>
      </c>
      <c r="AZ95" s="2">
        <f t="shared" si="147"/>
        <v>87.971831253846531</v>
      </c>
      <c r="BA95" s="2">
        <f t="shared" si="148"/>
        <v>90.45405964981947</v>
      </c>
      <c r="BB95" s="2">
        <f t="shared" si="149"/>
        <v>88.497911504046229</v>
      </c>
      <c r="BC95" s="2">
        <f t="shared" si="150"/>
        <v>86.60145892975126</v>
      </c>
      <c r="BD95" s="2">
        <f t="shared" si="151"/>
        <v>89.019000984710189</v>
      </c>
      <c r="BE95" s="2">
        <f t="shared" si="152"/>
        <v>96.685380043934813</v>
      </c>
      <c r="BF95" s="2">
        <f t="shared" si="153"/>
        <v>102.1613568160503</v>
      </c>
      <c r="BG95" s="2">
        <f t="shared" si="154"/>
        <v>103.86260075487615</v>
      </c>
      <c r="BH95" s="2">
        <f t="shared" si="155"/>
        <v>97.446612762983079</v>
      </c>
      <c r="BI95" s="2">
        <f t="shared" si="156"/>
        <v>94.684456955647448</v>
      </c>
      <c r="BJ95" s="2">
        <f t="shared" si="157"/>
        <v>87.46044573568561</v>
      </c>
      <c r="BK95" s="2">
        <f t="shared" si="158"/>
        <v>88.343529078652423</v>
      </c>
      <c r="BL95" s="2">
        <f t="shared" si="159"/>
        <v>87.849451133560663</v>
      </c>
      <c r="BM95" s="2">
        <f t="shared" si="160"/>
        <v>87.059135188874166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103.31008292682928</v>
      </c>
      <c r="DL95" s="2">
        <f t="shared" si="289"/>
        <v>114.03851181697866</v>
      </c>
      <c r="DM95" s="2">
        <f t="shared" si="289"/>
        <v>112.42511250377528</v>
      </c>
      <c r="DN95" s="2">
        <f t="shared" si="289"/>
        <v>110.68664971857413</v>
      </c>
      <c r="DO95" s="2">
        <f t="shared" si="289"/>
        <v>105.35667526132404</v>
      </c>
      <c r="DP95" s="2">
        <f t="shared" si="289"/>
        <v>103.53259673711534</v>
      </c>
      <c r="DQ95" s="2">
        <f t="shared" si="289"/>
        <v>105.93950344827584</v>
      </c>
      <c r="DR95" s="2">
        <f t="shared" si="289"/>
        <v>107.49469846153845</v>
      </c>
      <c r="DS95" s="2">
        <f t="shared" si="289"/>
        <v>108.86587980295566</v>
      </c>
      <c r="DT95" s="2">
        <f t="shared" si="289"/>
        <v>106.4544384236453</v>
      </c>
      <c r="DU95" s="2">
        <f t="shared" si="289"/>
        <v>112.3876438279857</v>
      </c>
      <c r="DV95" s="2">
        <f t="shared" si="289"/>
        <v>95.711588715123057</v>
      </c>
      <c r="DW95" s="2">
        <f t="shared" si="289"/>
        <v>113.32292879924952</v>
      </c>
      <c r="DX95" s="2">
        <f t="shared" si="289"/>
        <v>105.56918823529415</v>
      </c>
      <c r="DY95" s="2">
        <f t="shared" si="289"/>
        <v>95.843239080459767</v>
      </c>
      <c r="EA95" s="2">
        <f t="shared" si="228"/>
        <v>87.466304519866469</v>
      </c>
      <c r="EB95" s="2">
        <f t="shared" si="290"/>
        <v>84.95655625103727</v>
      </c>
      <c r="EC95" s="2">
        <f t="shared" si="291"/>
        <v>88.195426435462736</v>
      </c>
      <c r="ED95" s="2">
        <f t="shared" si="292"/>
        <v>85.747137857047434</v>
      </c>
      <c r="EE95" s="2">
        <f t="shared" si="293"/>
        <v>84.397292001741476</v>
      </c>
      <c r="EF95" s="2">
        <f t="shared" si="294"/>
        <v>86.525324792098957</v>
      </c>
      <c r="EG95" s="2">
        <f t="shared" si="295"/>
        <v>95.020376731514546</v>
      </c>
      <c r="EH95" s="2">
        <f t="shared" si="296"/>
        <v>101.14266071908216</v>
      </c>
      <c r="EI95" s="2">
        <f t="shared" si="297"/>
        <v>103.03499115772989</v>
      </c>
      <c r="EJ95" s="2">
        <f t="shared" si="298"/>
        <v>95.946513790348362</v>
      </c>
      <c r="EK95" s="2">
        <f t="shared" si="299"/>
        <v>91.835873666426608</v>
      </c>
      <c r="EL95" s="2">
        <f t="shared" si="300"/>
        <v>86.494697975126826</v>
      </c>
      <c r="EM95" s="2">
        <f t="shared" si="301"/>
        <v>85.074653403223493</v>
      </c>
      <c r="EN95" s="2">
        <f t="shared" si="302"/>
        <v>85.425709731293907</v>
      </c>
      <c r="EO95" s="2">
        <f t="shared" si="303"/>
        <v>85.507835828163465</v>
      </c>
      <c r="EQ95" s="2">
        <f t="shared" si="304"/>
        <v>87.255862990655189</v>
      </c>
      <c r="ER95" s="2">
        <f t="shared" si="305"/>
        <v>84.996469239508826</v>
      </c>
      <c r="ES95" s="2">
        <f t="shared" si="305"/>
        <v>87.231558810432119</v>
      </c>
      <c r="ET95" s="2">
        <f t="shared" si="305"/>
        <v>86.002276551868107</v>
      </c>
      <c r="EU95" s="2">
        <f t="shared" si="305"/>
        <v>84.37029388224019</v>
      </c>
      <c r="EV95" s="2">
        <f t="shared" si="305"/>
        <v>86.573905620360549</v>
      </c>
      <c r="EW95" s="2">
        <f t="shared" si="305"/>
        <v>92.518227336018327</v>
      </c>
      <c r="EX95" s="2">
        <f t="shared" si="305"/>
        <v>98.439982958040787</v>
      </c>
      <c r="EY95" s="2">
        <f t="shared" si="305"/>
        <v>99.19971019361202</v>
      </c>
      <c r="EZ95" s="2">
        <f t="shared" si="305"/>
        <v>94.124218041337954</v>
      </c>
      <c r="FA95" s="2">
        <f t="shared" si="305"/>
        <v>90.802373975826725</v>
      </c>
      <c r="FB95" s="2">
        <f t="shared" si="305"/>
        <v>86.100593326478148</v>
      </c>
      <c r="FC95" s="2">
        <f t="shared" si="305"/>
        <v>84.504573230086677</v>
      </c>
      <c r="FD95" s="2">
        <f t="shared" si="305"/>
        <v>85.163478662234851</v>
      </c>
      <c r="FE95" s="2">
        <f t="shared" si="305"/>
        <v>85.828180550905586</v>
      </c>
      <c r="FG95" s="2">
        <f t="shared" si="306"/>
        <v>0.91915058250944959</v>
      </c>
      <c r="FH95" s="2">
        <f t="shared" si="307"/>
        <v>0.89631855366204094</v>
      </c>
      <c r="FI95" s="2">
        <f t="shared" si="307"/>
        <v>0.90676278707539881</v>
      </c>
      <c r="FJ95" s="2">
        <f t="shared" si="307"/>
        <v>0.88970635819689314</v>
      </c>
      <c r="FK95" s="2">
        <f t="shared" si="307"/>
        <v>0.89483582137012718</v>
      </c>
      <c r="FL95" s="2">
        <f t="shared" si="307"/>
        <v>0.85337691459016407</v>
      </c>
      <c r="FM95" s="2">
        <f t="shared" si="307"/>
        <v>0.84739929226072863</v>
      </c>
      <c r="FN95" s="2">
        <f t="shared" si="307"/>
        <v>0.83939636827955955</v>
      </c>
      <c r="FO95" s="2">
        <f t="shared" si="307"/>
        <v>0.85757571310805791</v>
      </c>
      <c r="FP95" s="2">
        <f t="shared" si="307"/>
        <v>0.857142129406958</v>
      </c>
      <c r="FQ95" s="2">
        <f t="shared" si="307"/>
        <v>0.8613729790725736</v>
      </c>
      <c r="FR95" s="2">
        <f t="shared" si="307"/>
        <v>0.89520304720150046</v>
      </c>
      <c r="FS95" s="2">
        <f t="shared" si="307"/>
        <v>0.88427389183398619</v>
      </c>
      <c r="FT95" s="2">
        <f t="shared" si="307"/>
        <v>0.8796731703547942</v>
      </c>
      <c r="FU95" s="2">
        <f t="shared" si="307"/>
        <v>0.84990965390717632</v>
      </c>
      <c r="FW95" s="2">
        <f t="shared" si="324"/>
        <v>2.8327546847012114E-4</v>
      </c>
      <c r="FX95" s="2">
        <f t="shared" si="164"/>
        <v>3.9554533021424242E-4</v>
      </c>
      <c r="FY95" s="2">
        <f t="shared" si="165"/>
        <v>4.929978748486896E-4</v>
      </c>
      <c r="FZ95" s="2">
        <f t="shared" si="166"/>
        <v>4.0785267520443609E-4</v>
      </c>
      <c r="GA95" s="2">
        <f t="shared" si="167"/>
        <v>3.4806398003176691E-4</v>
      </c>
      <c r="GB95" s="2">
        <f t="shared" si="168"/>
        <v>3.6034027046397859E-4</v>
      </c>
      <c r="GC95" s="2">
        <f t="shared" si="169"/>
        <v>5.0482695180542039E-4</v>
      </c>
      <c r="GD95" s="2">
        <f t="shared" si="170"/>
        <v>5.4177131907773963E-4</v>
      </c>
      <c r="GE95" s="2">
        <f t="shared" si="171"/>
        <v>7.4324674593920443E-4</v>
      </c>
      <c r="GF95" s="2">
        <f t="shared" si="172"/>
        <v>5.7112838617298157E-4</v>
      </c>
      <c r="GG95" s="2">
        <f t="shared" si="173"/>
        <v>4.3288165960005343E-4</v>
      </c>
      <c r="GH95" s="2">
        <f t="shared" si="174"/>
        <v>3.9152867155092119E-4</v>
      </c>
      <c r="GI95" s="2">
        <f t="shared" si="175"/>
        <v>3.2854774423372342E-4</v>
      </c>
      <c r="GJ95" s="2">
        <f t="shared" si="176"/>
        <v>2.269149348694463E-4</v>
      </c>
      <c r="GK95" s="2">
        <f t="shared" si="177"/>
        <v>1.720320665551676E-4</v>
      </c>
      <c r="GM95" s="86">
        <f t="shared" si="325"/>
        <v>0.19134128514612095</v>
      </c>
      <c r="GN95" s="86">
        <f t="shared" si="178"/>
        <v>0.1146247725470433</v>
      </c>
      <c r="GO95" s="86">
        <f t="shared" si="179"/>
        <v>7.1553228865693569E-2</v>
      </c>
      <c r="GP95" s="86">
        <f t="shared" si="180"/>
        <v>0.13892578536774144</v>
      </c>
      <c r="GQ95" s="86">
        <f t="shared" si="181"/>
        <v>9.6900442675117632E-2</v>
      </c>
      <c r="GR95" s="86">
        <f t="shared" si="182"/>
        <v>0.40619939631058938</v>
      </c>
      <c r="GS95" s="86">
        <f t="shared" si="183"/>
        <v>0.33631438205317393</v>
      </c>
      <c r="GT95" s="86">
        <f t="shared" si="184"/>
        <v>0.54887632480964488</v>
      </c>
      <c r="GU95" s="86">
        <f t="shared" si="185"/>
        <v>0.49280666259073841</v>
      </c>
      <c r="GV95" s="86">
        <f t="shared" si="186"/>
        <v>0.50823942879481931</v>
      </c>
      <c r="GW95" s="86">
        <f t="shared" si="187"/>
        <v>6.9839255025731059E-2</v>
      </c>
      <c r="GX95" s="86">
        <f t="shared" si="188"/>
        <v>2.2764748995611039E-2</v>
      </c>
      <c r="GY95" s="86">
        <f t="shared" si="189"/>
        <v>0.121718017365348</v>
      </c>
      <c r="GZ95" s="86">
        <f t="shared" si="190"/>
        <v>2.5385888893618945E-2</v>
      </c>
      <c r="HA95" s="86">
        <f t="shared" si="191"/>
        <v>3.4885813888015704E-2</v>
      </c>
      <c r="HC95" s="86">
        <f t="shared" si="326"/>
        <v>5.9855914499064786E-3</v>
      </c>
      <c r="HD95" s="86">
        <f t="shared" si="192"/>
        <v>3.5139200882240576E-3</v>
      </c>
      <c r="HE95" s="86">
        <f t="shared" si="193"/>
        <v>1.5558341015848396E-3</v>
      </c>
      <c r="HF95" s="86">
        <f t="shared" si="194"/>
        <v>3.8915482254834139E-3</v>
      </c>
      <c r="HG95" s="86">
        <f t="shared" si="195"/>
        <v>9.7946518665179352E-3</v>
      </c>
      <c r="HH95" s="86">
        <f t="shared" si="196"/>
        <v>1.6746450194868637E-3</v>
      </c>
      <c r="HI95" s="86">
        <f t="shared" si="197"/>
        <v>2.4877546584958607E-3</v>
      </c>
      <c r="HJ95" s="86">
        <f t="shared" si="198"/>
        <v>2.0846403256997133E-3</v>
      </c>
      <c r="HK95" s="86">
        <f t="shared" si="199"/>
        <v>3.3864449658517516E-3</v>
      </c>
      <c r="HL95" s="86">
        <f t="shared" si="200"/>
        <v>2.1570074550272154E-3</v>
      </c>
      <c r="HM95" s="86">
        <f t="shared" si="201"/>
        <v>1.1112269478460632E-3</v>
      </c>
      <c r="HN95" s="86">
        <f t="shared" si="202"/>
        <v>2.1787662255208524E-3</v>
      </c>
      <c r="HO95" s="86">
        <f t="shared" si="203"/>
        <v>2.1847206823385531E-3</v>
      </c>
      <c r="HP95" s="86">
        <f t="shared" si="204"/>
        <v>1.1985773259400093E-3</v>
      </c>
      <c r="HQ95" s="86">
        <f t="shared" si="205"/>
        <v>1.4244858307435577E-4</v>
      </c>
      <c r="HS95" s="86">
        <f t="shared" si="327"/>
        <v>2.8225537191961268E-36</v>
      </c>
      <c r="HT95" s="86">
        <f t="shared" si="206"/>
        <v>1.5133158536385052E-48</v>
      </c>
      <c r="HU95" s="86">
        <f t="shared" si="207"/>
        <v>1.5040654100061189E-48</v>
      </c>
      <c r="HV95" s="86">
        <f t="shared" si="208"/>
        <v>1.4446964160549846E-45</v>
      </c>
      <c r="HW95" s="86">
        <f t="shared" si="209"/>
        <v>4.5595315603893702E-42</v>
      </c>
      <c r="HX95" s="86">
        <f t="shared" si="210"/>
        <v>1.8035970593113456E-53</v>
      </c>
      <c r="HY95" s="86">
        <f t="shared" si="211"/>
        <v>2.8222764301613927E-50</v>
      </c>
      <c r="HZ95" s="86">
        <f t="shared" si="212"/>
        <v>6.6685093109315659E-51</v>
      </c>
      <c r="IA95" s="86">
        <f t="shared" si="213"/>
        <v>2.6267130527522951E-51</v>
      </c>
      <c r="IB95" s="86">
        <f t="shared" si="214"/>
        <v>1.39846220943525E-56</v>
      </c>
      <c r="IC95" s="86">
        <f t="shared" si="215"/>
        <v>2.4959964890925E-58</v>
      </c>
      <c r="ID95" s="86">
        <f t="shared" si="216"/>
        <v>2.9252095957723629E-55</v>
      </c>
      <c r="IE95" s="86">
        <f t="shared" si="217"/>
        <v>3.2720501839382001E-49</v>
      </c>
      <c r="IF95" s="86">
        <f t="shared" si="218"/>
        <v>4.9579557706780817E-34</v>
      </c>
      <c r="IG95" s="86">
        <f t="shared" si="219"/>
        <v>7.5562772974217093E-27</v>
      </c>
      <c r="II95" s="86">
        <f t="shared" si="328"/>
        <v>1.8573877630544641E-152</v>
      </c>
      <c r="IJ95" s="86">
        <f t="shared" si="329"/>
        <v>3.2673008947324254E-203</v>
      </c>
      <c r="IK95" s="86">
        <f t="shared" si="330"/>
        <v>8.7374034356296983E-209</v>
      </c>
      <c r="IL95" s="86">
        <f t="shared" si="331"/>
        <v>9.4950457044131165E-196</v>
      </c>
      <c r="IM95" s="86">
        <f t="shared" si="332"/>
        <v>1.7866746354476767E-187</v>
      </c>
      <c r="IN95" s="86">
        <f t="shared" si="333"/>
        <v>5.0315086415664333E-244</v>
      </c>
      <c r="IO95" s="86">
        <f t="shared" si="334"/>
        <v>3.5339201349194717E-220</v>
      </c>
      <c r="IP95" s="86">
        <f t="shared" si="335"/>
        <v>6.4027430058996578E-222</v>
      </c>
      <c r="IQ95" s="86">
        <f t="shared" si="336"/>
        <v>2.9259904407805151E-219</v>
      </c>
      <c r="IR95" s="86">
        <f t="shared" si="337"/>
        <v>3.5356798414135044E-246</v>
      </c>
      <c r="IS95" s="86">
        <f t="shared" si="338"/>
        <v>3.5808997806889804E-257</v>
      </c>
      <c r="IT95" s="86">
        <f t="shared" si="339"/>
        <v>5.4281648920369191E-246</v>
      </c>
      <c r="IU95" s="86">
        <f t="shared" si="340"/>
        <v>1.8916703257475214E-212</v>
      </c>
      <c r="IV95" s="86">
        <f t="shared" si="341"/>
        <v>1.2380488092382086E-91</v>
      </c>
      <c r="IW95" s="86">
        <f t="shared" si="342"/>
        <v>4.8867211677972447E-68</v>
      </c>
      <c r="IY95" s="86">
        <f t="shared" si="343"/>
        <v>0.19732687659602743</v>
      </c>
      <c r="IZ95" s="86">
        <f t="shared" si="344"/>
        <v>0.11813869263526736</v>
      </c>
      <c r="JA95" s="86">
        <f t="shared" si="345"/>
        <v>7.3109062967278413E-2</v>
      </c>
      <c r="JB95" s="86">
        <f t="shared" si="346"/>
        <v>0.14281733359322485</v>
      </c>
      <c r="JC95" s="86">
        <f t="shared" si="347"/>
        <v>0.10669509454163556</v>
      </c>
      <c r="JD95" s="86">
        <f t="shared" si="348"/>
        <v>0.40787404133007626</v>
      </c>
      <c r="JE95" s="86">
        <f t="shared" si="349"/>
        <v>0.33880213671166981</v>
      </c>
      <c r="JF95" s="86">
        <f t="shared" si="350"/>
        <v>0.55096096513534454</v>
      </c>
      <c r="JG95" s="86">
        <f t="shared" si="351"/>
        <v>0.49619310755659018</v>
      </c>
      <c r="JH95" s="86">
        <f t="shared" si="352"/>
        <v>0.51039643624984654</v>
      </c>
      <c r="JI95" s="86">
        <f t="shared" si="353"/>
        <v>7.0950481973577118E-2</v>
      </c>
      <c r="JJ95" s="86">
        <f t="shared" si="354"/>
        <v>2.494351522113189E-2</v>
      </c>
      <c r="JK95" s="86">
        <f t="shared" si="355"/>
        <v>0.12390273804768655</v>
      </c>
      <c r="JL95" s="86">
        <f t="shared" si="356"/>
        <v>2.6584466219558955E-2</v>
      </c>
      <c r="JM95" s="86">
        <f t="shared" si="357"/>
        <v>3.502826247109006E-2</v>
      </c>
    </row>
    <row r="96" spans="2:273" x14ac:dyDescent="0.25">
      <c r="B96" s="2">
        <v>69</v>
      </c>
      <c r="C96" s="37">
        <v>106.71899999999999</v>
      </c>
      <c r="D96" s="37">
        <v>94.210999999999999</v>
      </c>
      <c r="E96" s="37">
        <v>96.406999999999996</v>
      </c>
      <c r="F96" s="37">
        <v>95.775999999999996</v>
      </c>
      <c r="G96" s="37">
        <v>97.332999999999998</v>
      </c>
      <c r="H96" s="37">
        <v>121.175</v>
      </c>
      <c r="I96" s="37">
        <v>115.036</v>
      </c>
      <c r="J96" s="37">
        <v>135.75</v>
      </c>
      <c r="K96" s="37">
        <v>135.25899999999999</v>
      </c>
      <c r="L96" s="37">
        <v>133.91200000000001</v>
      </c>
      <c r="M96" s="37">
        <v>126.47499999999999</v>
      </c>
      <c r="N96" s="37">
        <v>92.132999999999996</v>
      </c>
      <c r="O96" s="37">
        <v>94.783000000000001</v>
      </c>
      <c r="P96" s="37">
        <v>91.617000000000004</v>
      </c>
      <c r="Q96" s="37">
        <v>84.516999999999996</v>
      </c>
      <c r="S96" s="4">
        <f t="shared" si="229"/>
        <v>102.48859769898966</v>
      </c>
      <c r="T96" s="4">
        <f t="shared" si="230"/>
        <v>95.888798232999989</v>
      </c>
      <c r="U96" s="4">
        <f t="shared" si="231"/>
        <v>94.695600148690517</v>
      </c>
      <c r="V96" s="4">
        <f t="shared" si="232"/>
        <v>99.396440077545961</v>
      </c>
      <c r="W96" s="4">
        <f t="shared" si="233"/>
        <v>96.248979387239032</v>
      </c>
      <c r="X96" s="4">
        <f t="shared" si="234"/>
        <v>119.40234664455114</v>
      </c>
      <c r="Y96" s="4">
        <f t="shared" si="235"/>
        <v>117.05659086670251</v>
      </c>
      <c r="Z96" s="4">
        <f t="shared" si="236"/>
        <v>129.17833038170846</v>
      </c>
      <c r="AA96" s="4">
        <f t="shared" si="237"/>
        <v>129.09377883893464</v>
      </c>
      <c r="AB96" s="4">
        <f t="shared" si="238"/>
        <v>125.77214989708878</v>
      </c>
      <c r="AC96" s="4">
        <f t="shared" si="239"/>
        <v>98.018467657363445</v>
      </c>
      <c r="AD96" s="4">
        <f t="shared" si="240"/>
        <v>89.594861355187362</v>
      </c>
      <c r="AE96" s="4">
        <f t="shared" si="241"/>
        <v>96.082090903336535</v>
      </c>
      <c r="AF96" s="4">
        <f t="shared" si="242"/>
        <v>89.215285054583617</v>
      </c>
      <c r="AG96" s="4">
        <f t="shared" si="243"/>
        <v>87.610398775643944</v>
      </c>
      <c r="AI96" s="4">
        <f t="shared" si="244"/>
        <v>4.2304023010103293</v>
      </c>
      <c r="AJ96" s="4">
        <f t="shared" si="245"/>
        <v>-1.6777982329999901</v>
      </c>
      <c r="AK96" s="4">
        <f t="shared" si="246"/>
        <v>1.7113998513094799</v>
      </c>
      <c r="AL96" s="4">
        <f t="shared" si="247"/>
        <v>-3.6204400775459646</v>
      </c>
      <c r="AM96" s="4">
        <f t="shared" si="248"/>
        <v>1.0840206127609662</v>
      </c>
      <c r="AN96" s="4">
        <f t="shared" si="249"/>
        <v>1.7726533554488526</v>
      </c>
      <c r="AO96" s="4">
        <f t="shared" si="250"/>
        <v>-2.0205908667025057</v>
      </c>
      <c r="AP96" s="4">
        <f t="shared" si="251"/>
        <v>6.5716696182915371</v>
      </c>
      <c r="AQ96" s="4">
        <f t="shared" si="252"/>
        <v>6.1652211610653467</v>
      </c>
      <c r="AR96" s="4">
        <f t="shared" si="253"/>
        <v>8.1398501029112253</v>
      </c>
      <c r="AS96" s="4">
        <f t="shared" si="254"/>
        <v>28.45653234263655</v>
      </c>
      <c r="AT96" s="4">
        <f t="shared" si="255"/>
        <v>2.5381386448126335</v>
      </c>
      <c r="AU96" s="4">
        <f t="shared" si="256"/>
        <v>-1.2990909033365341</v>
      </c>
      <c r="AV96" s="4">
        <f t="shared" si="257"/>
        <v>2.4017149454163871</v>
      </c>
      <c r="AW96" s="4">
        <f t="shared" si="257"/>
        <v>-3.0933987756439478</v>
      </c>
      <c r="AY96" s="2">
        <f t="shared" si="308"/>
        <v>88.557868862064311</v>
      </c>
      <c r="AZ96" s="2">
        <f t="shared" si="147"/>
        <v>87.694522756649945</v>
      </c>
      <c r="BA96" s="2">
        <f t="shared" si="148"/>
        <v>90.169774187353255</v>
      </c>
      <c r="BB96" s="2">
        <f t="shared" si="149"/>
        <v>88.220169311826908</v>
      </c>
      <c r="BC96" s="2">
        <f t="shared" si="150"/>
        <v>86.379655249300782</v>
      </c>
      <c r="BD96" s="2">
        <f t="shared" si="151"/>
        <v>88.751631623102355</v>
      </c>
      <c r="BE96" s="2">
        <f t="shared" si="152"/>
        <v>96.362517213243336</v>
      </c>
      <c r="BF96" s="2">
        <f t="shared" si="153"/>
        <v>101.82619276729318</v>
      </c>
      <c r="BG96" s="2">
        <f t="shared" si="154"/>
        <v>103.44105844268792</v>
      </c>
      <c r="BH96" s="2">
        <f t="shared" si="155"/>
        <v>97.07154813021171</v>
      </c>
      <c r="BI96" s="2">
        <f t="shared" si="156"/>
        <v>94.274120128109615</v>
      </c>
      <c r="BJ96" s="2">
        <f t="shared" si="157"/>
        <v>87.221935634910224</v>
      </c>
      <c r="BK96" s="2">
        <f t="shared" si="158"/>
        <v>88.043368605474242</v>
      </c>
      <c r="BL96" s="2">
        <f t="shared" si="159"/>
        <v>87.621714292442164</v>
      </c>
      <c r="BM96" s="2">
        <f t="shared" si="160"/>
        <v>86.870088237428178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>
        <f t="shared" si="320"/>
        <v>92.132999999999996</v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>
        <f t="shared" si="284"/>
        <v>92.132999999999996</v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103.57876097560977</v>
      </c>
      <c r="DL96" s="2">
        <f t="shared" si="289"/>
        <v>114.5271054479648</v>
      </c>
      <c r="DM96" s="2">
        <f t="shared" si="289"/>
        <v>112.83642464512231</v>
      </c>
      <c r="DN96" s="2">
        <f t="shared" si="289"/>
        <v>111.07482729831146</v>
      </c>
      <c r="DO96" s="2">
        <f t="shared" si="289"/>
        <v>105.68741898954704</v>
      </c>
      <c r="DP96" s="2">
        <f t="shared" si="289"/>
        <v>103.7493724879496</v>
      </c>
      <c r="DQ96" s="2">
        <f t="shared" si="289"/>
        <v>106.21517241379308</v>
      </c>
      <c r="DR96" s="2">
        <f t="shared" si="289"/>
        <v>107.75641538461537</v>
      </c>
      <c r="DS96" s="2">
        <f t="shared" si="289"/>
        <v>108.86293103448276</v>
      </c>
      <c r="DT96" s="2">
        <f t="shared" si="289"/>
        <v>106.54762068965516</v>
      </c>
      <c r="DU96" s="2">
        <f t="shared" si="289"/>
        <v>112.62745565953649</v>
      </c>
      <c r="DV96" s="2">
        <f t="shared" si="289"/>
        <v>95.71030445939013</v>
      </c>
      <c r="DW96" s="2">
        <f t="shared" si="289"/>
        <v>113.64911594746715</v>
      </c>
      <c r="DX96" s="2">
        <f t="shared" si="289"/>
        <v>105.74773865546223</v>
      </c>
      <c r="DY96" s="2">
        <f t="shared" si="289"/>
        <v>95.924797701149416</v>
      </c>
      <c r="EA96" s="2">
        <f t="shared" si="228"/>
        <v>87.352940994783381</v>
      </c>
      <c r="EB96" s="2">
        <f t="shared" si="290"/>
        <v>84.86375651421389</v>
      </c>
      <c r="EC96" s="2">
        <f t="shared" si="291"/>
        <v>88.044723117272412</v>
      </c>
      <c r="ED96" s="2">
        <f t="shared" si="292"/>
        <v>85.636128513902932</v>
      </c>
      <c r="EE96" s="2">
        <f t="shared" si="293"/>
        <v>84.310209192157302</v>
      </c>
      <c r="EF96" s="2">
        <f t="shared" si="294"/>
        <v>86.40150465934255</v>
      </c>
      <c r="EG96" s="2">
        <f t="shared" si="295"/>
        <v>94.745930931276646</v>
      </c>
      <c r="EH96" s="2">
        <f t="shared" si="296"/>
        <v>100.79322735121445</v>
      </c>
      <c r="EI96" s="2">
        <f t="shared" si="297"/>
        <v>102.62334362006587</v>
      </c>
      <c r="EJ96" s="2">
        <f t="shared" si="298"/>
        <v>95.632442489613297</v>
      </c>
      <c r="EK96" s="2">
        <f t="shared" si="299"/>
        <v>91.580830033789368</v>
      </c>
      <c r="EL96" s="2">
        <f t="shared" si="300"/>
        <v>86.315861195449642</v>
      </c>
      <c r="EM96" s="2">
        <f t="shared" si="301"/>
        <v>84.987391853265535</v>
      </c>
      <c r="EN96" s="2">
        <f t="shared" si="302"/>
        <v>85.360561387539349</v>
      </c>
      <c r="EO96" s="2">
        <f t="shared" si="303"/>
        <v>85.411694367483349</v>
      </c>
      <c r="EQ96" s="2">
        <f t="shared" si="304"/>
        <v>87.146976338174653</v>
      </c>
      <c r="ER96" s="2">
        <f t="shared" si="305"/>
        <v>84.902786904659763</v>
      </c>
      <c r="ES96" s="2">
        <f t="shared" si="305"/>
        <v>87.104669424805294</v>
      </c>
      <c r="ET96" s="2">
        <f t="shared" si="305"/>
        <v>85.885443848883341</v>
      </c>
      <c r="EU96" s="2">
        <f t="shared" si="305"/>
        <v>84.283836209513112</v>
      </c>
      <c r="EV96" s="2">
        <f t="shared" si="305"/>
        <v>86.449056737474862</v>
      </c>
      <c r="EW96" s="2">
        <f t="shared" si="305"/>
        <v>92.30224025692084</v>
      </c>
      <c r="EX96" s="2">
        <f t="shared" si="305"/>
        <v>98.153868771321513</v>
      </c>
      <c r="EY96" s="2">
        <f t="shared" si="305"/>
        <v>98.885006023551085</v>
      </c>
      <c r="EZ96" s="2">
        <f t="shared" si="305"/>
        <v>93.853809493805642</v>
      </c>
      <c r="FA96" s="2">
        <f t="shared" si="305"/>
        <v>90.572181608664081</v>
      </c>
      <c r="FB96" s="2">
        <f t="shared" si="305"/>
        <v>85.931749192802044</v>
      </c>
      <c r="FC96" s="2">
        <f t="shared" si="305"/>
        <v>84.429729186497937</v>
      </c>
      <c r="FD96" s="2">
        <f t="shared" si="305"/>
        <v>85.104628951786992</v>
      </c>
      <c r="FE96" s="2">
        <f t="shared" si="305"/>
        <v>85.72316216606518</v>
      </c>
      <c r="FG96" s="2">
        <f t="shared" si="306"/>
        <v>0.92573615135100595</v>
      </c>
      <c r="FH96" s="2">
        <f t="shared" si="307"/>
        <v>0.90457081155411012</v>
      </c>
      <c r="FI96" s="2">
        <f t="shared" si="307"/>
        <v>0.91426327877157421</v>
      </c>
      <c r="FJ96" s="2">
        <f t="shared" si="307"/>
        <v>0.89842525633871873</v>
      </c>
      <c r="FK96" s="2">
        <f t="shared" si="307"/>
        <v>0.90319334742349389</v>
      </c>
      <c r="FL96" s="2">
        <f t="shared" si="307"/>
        <v>0.86453043108491678</v>
      </c>
      <c r="FM96" s="2">
        <f t="shared" si="307"/>
        <v>0.85893235582147165</v>
      </c>
      <c r="FN96" s="2">
        <f t="shared" si="307"/>
        <v>0.85142822297815846</v>
      </c>
      <c r="FO96" s="2">
        <f t="shared" si="307"/>
        <v>0.86845906270949103</v>
      </c>
      <c r="FP96" s="2">
        <f t="shared" si="307"/>
        <v>0.8680535135699412</v>
      </c>
      <c r="FQ96" s="2">
        <f t="shared" si="307"/>
        <v>0.87200946733869977</v>
      </c>
      <c r="FR96" s="2">
        <f t="shared" si="307"/>
        <v>0.90353453546187357</v>
      </c>
      <c r="FS96" s="2">
        <f t="shared" si="307"/>
        <v>0.89337076753554834</v>
      </c>
      <c r="FT96" s="2">
        <f t="shared" si="307"/>
        <v>0.88908633345139998</v>
      </c>
      <c r="FU96" s="2">
        <f t="shared" si="307"/>
        <v>0.86128404975695128</v>
      </c>
      <c r="FW96" s="2">
        <f t="shared" si="324"/>
        <v>3.1059688609596798E-4</v>
      </c>
      <c r="FX96" s="2">
        <f t="shared" si="164"/>
        <v>4.3369027989457787E-4</v>
      </c>
      <c r="FY96" s="2">
        <f t="shared" si="165"/>
        <v>5.405357107215532E-4</v>
      </c>
      <c r="FZ96" s="2">
        <f t="shared" si="166"/>
        <v>4.4718396940733352E-4</v>
      </c>
      <c r="GA96" s="2">
        <f t="shared" si="167"/>
        <v>3.8163174955026951E-4</v>
      </c>
      <c r="GB96" s="2">
        <f t="shared" si="168"/>
        <v>3.95091514407774E-4</v>
      </c>
      <c r="GC96" s="2">
        <f t="shared" si="169"/>
        <v>5.5350478714361398E-4</v>
      </c>
      <c r="GD96" s="2">
        <f t="shared" si="170"/>
        <v>5.9400939031661599E-4</v>
      </c>
      <c r="GE96" s="2">
        <f t="shared" si="171"/>
        <v>8.1489541748517007E-4</v>
      </c>
      <c r="GF96" s="2">
        <f t="shared" si="172"/>
        <v>6.261953183755699E-4</v>
      </c>
      <c r="GG96" s="2">
        <f t="shared" si="173"/>
        <v>4.7462547917329946E-4</v>
      </c>
      <c r="GH96" s="2">
        <f t="shared" si="174"/>
        <v>4.2928643566326943E-4</v>
      </c>
      <c r="GI96" s="2">
        <f t="shared" si="175"/>
        <v>3.6023401935669612E-4</v>
      </c>
      <c r="GJ96" s="2">
        <f t="shared" si="176"/>
        <v>2.4880183160841428E-4</v>
      </c>
      <c r="GK96" s="2">
        <f t="shared" si="177"/>
        <v>1.8862627932005095E-4</v>
      </c>
      <c r="GM96" s="86">
        <f t="shared" si="325"/>
        <v>9.7187484477840702E-2</v>
      </c>
      <c r="GN96" s="86">
        <f t="shared" si="178"/>
        <v>6.3115619970678313E-2</v>
      </c>
      <c r="GO96" s="86">
        <f t="shared" si="179"/>
        <v>2.8726968847517898E-2</v>
      </c>
      <c r="GP96" s="86">
        <f t="shared" si="180"/>
        <v>7.8960620106904217E-2</v>
      </c>
      <c r="GQ96" s="86">
        <f t="shared" si="181"/>
        <v>4.9671420752159724E-2</v>
      </c>
      <c r="GR96" s="86">
        <f t="shared" si="182"/>
        <v>0.35829540664302534</v>
      </c>
      <c r="GS96" s="86">
        <f t="shared" si="183"/>
        <v>0.2792942122977512</v>
      </c>
      <c r="GT96" s="86">
        <f t="shared" si="184"/>
        <v>0.51750613929973222</v>
      </c>
      <c r="GU96" s="86">
        <f t="shared" si="185"/>
        <v>0.4561347388004951</v>
      </c>
      <c r="GV96" s="86">
        <f t="shared" si="186"/>
        <v>0.47408724881947478</v>
      </c>
      <c r="GW96" s="86">
        <f t="shared" si="187"/>
        <v>3.0601264486449137E-2</v>
      </c>
      <c r="GX96" s="86">
        <f t="shared" si="188"/>
        <v>6.2179789693822349E-3</v>
      </c>
      <c r="GY96" s="86">
        <f t="shared" si="189"/>
        <v>6.5368219282986945E-2</v>
      </c>
      <c r="GZ96" s="86">
        <f t="shared" si="190"/>
        <v>8.9574257937053842E-3</v>
      </c>
      <c r="HA96" s="86">
        <f t="shared" si="191"/>
        <v>1.2858265461402106E-2</v>
      </c>
      <c r="HC96" s="86">
        <f t="shared" si="326"/>
        <v>8.7623745084709579E-3</v>
      </c>
      <c r="HD96" s="86">
        <f t="shared" si="192"/>
        <v>5.6888456958466716E-3</v>
      </c>
      <c r="HE96" s="86">
        <f t="shared" si="193"/>
        <v>2.665871893400033E-3</v>
      </c>
      <c r="HF96" s="86">
        <f t="shared" si="194"/>
        <v>6.2283239571267121E-3</v>
      </c>
      <c r="HG96" s="86">
        <f t="shared" si="195"/>
        <v>1.4772758892766061E-2</v>
      </c>
      <c r="HH96" s="86">
        <f t="shared" si="196"/>
        <v>2.9193529134181142E-3</v>
      </c>
      <c r="HI96" s="86">
        <f t="shared" si="197"/>
        <v>4.2398437554026155E-3</v>
      </c>
      <c r="HJ96" s="86">
        <f t="shared" si="198"/>
        <v>3.6073334862922854E-3</v>
      </c>
      <c r="HK96" s="86">
        <f t="shared" si="199"/>
        <v>5.8387166365417575E-3</v>
      </c>
      <c r="HL96" s="86">
        <f t="shared" si="200"/>
        <v>3.8502021921314614E-3</v>
      </c>
      <c r="HM96" s="86">
        <f t="shared" si="201"/>
        <v>2.030430494428713E-3</v>
      </c>
      <c r="HN96" s="86">
        <f t="shared" si="202"/>
        <v>3.7820205456975979E-3</v>
      </c>
      <c r="HO96" s="86">
        <f t="shared" si="203"/>
        <v>3.6090394056100799E-3</v>
      </c>
      <c r="HP96" s="86">
        <f t="shared" si="204"/>
        <v>2.1671658072526098E-3</v>
      </c>
      <c r="HQ96" s="86">
        <f t="shared" si="205"/>
        <v>3.1268907076979205E-4</v>
      </c>
      <c r="HS96" s="86">
        <f t="shared" si="327"/>
        <v>3.8740811558204446E-35</v>
      </c>
      <c r="HT96" s="86">
        <f t="shared" si="206"/>
        <v>5.9381973114974655E-47</v>
      </c>
      <c r="HU96" s="86">
        <f t="shared" si="207"/>
        <v>6.9040633641355281E-47</v>
      </c>
      <c r="HV96" s="86">
        <f t="shared" si="208"/>
        <v>4.777570395968631E-44</v>
      </c>
      <c r="HW96" s="86">
        <f t="shared" si="209"/>
        <v>1.1406220947833869E-40</v>
      </c>
      <c r="HX96" s="86">
        <f t="shared" si="210"/>
        <v>1.1774604783793009E-51</v>
      </c>
      <c r="HY96" s="86">
        <f t="shared" si="211"/>
        <v>1.562467021659491E-48</v>
      </c>
      <c r="HZ96" s="86">
        <f t="shared" si="212"/>
        <v>3.9975884050080455E-49</v>
      </c>
      <c r="IA96" s="86">
        <f t="shared" si="213"/>
        <v>1.8661632592709421E-49</v>
      </c>
      <c r="IB96" s="86">
        <f t="shared" si="214"/>
        <v>1.3718219631946142E-54</v>
      </c>
      <c r="IC96" s="86">
        <f t="shared" si="215"/>
        <v>2.4646287475628052E-56</v>
      </c>
      <c r="ID96" s="86">
        <f t="shared" si="216"/>
        <v>2.1828220790222295E-53</v>
      </c>
      <c r="IE96" s="86">
        <f t="shared" si="217"/>
        <v>1.3130891106619193E-47</v>
      </c>
      <c r="IF96" s="86">
        <f t="shared" si="218"/>
        <v>5.7190573259366347E-33</v>
      </c>
      <c r="IG96" s="86">
        <f t="shared" si="219"/>
        <v>4.6987700405497459E-26</v>
      </c>
      <c r="II96" s="86">
        <f t="shared" si="328"/>
        <v>4.3854179748781245E-149</v>
      </c>
      <c r="IJ96" s="86">
        <f t="shared" si="329"/>
        <v>1.6407793951446292E-198</v>
      </c>
      <c r="IK96" s="86">
        <f t="shared" si="330"/>
        <v>8.152696973503448E-204</v>
      </c>
      <c r="IL96" s="86">
        <f t="shared" si="331"/>
        <v>3.3249358562275578E-191</v>
      </c>
      <c r="IM96" s="86">
        <f t="shared" si="332"/>
        <v>3.2829327785062122E-183</v>
      </c>
      <c r="IN96" s="86">
        <f t="shared" si="333"/>
        <v>1.9472541017404681E-238</v>
      </c>
      <c r="IO96" s="86">
        <f t="shared" si="334"/>
        <v>6.4288666017232644E-215</v>
      </c>
      <c r="IP96" s="86">
        <f t="shared" si="335"/>
        <v>1.4379067078132732E-216</v>
      </c>
      <c r="IQ96" s="86">
        <f t="shared" si="336"/>
        <v>9.6303953340930621E-214</v>
      </c>
      <c r="IR96" s="86">
        <f t="shared" si="337"/>
        <v>3.4009367598382587E-240</v>
      </c>
      <c r="IS96" s="86">
        <f t="shared" si="338"/>
        <v>3.8362108563139449E-251</v>
      </c>
      <c r="IT96" s="86">
        <f t="shared" si="339"/>
        <v>2.6733212568763401E-240</v>
      </c>
      <c r="IU96" s="86">
        <f t="shared" si="340"/>
        <v>1.2029210255545497E-207</v>
      </c>
      <c r="IV96" s="86">
        <f t="shared" si="341"/>
        <v>1.1261357142007829E-89</v>
      </c>
      <c r="IW96" s="86">
        <f t="shared" si="342"/>
        <v>1.2251518967591145E-66</v>
      </c>
      <c r="IY96" s="86">
        <f t="shared" si="343"/>
        <v>0.10594985898631167</v>
      </c>
      <c r="IZ96" s="86">
        <f t="shared" si="344"/>
        <v>6.8804465666524983E-2</v>
      </c>
      <c r="JA96" s="86">
        <f t="shared" si="345"/>
        <v>3.1392840740917929E-2</v>
      </c>
      <c r="JB96" s="86">
        <f t="shared" si="346"/>
        <v>8.5188944064030936E-2</v>
      </c>
      <c r="JC96" s="86">
        <f t="shared" si="347"/>
        <v>6.4444179644925784E-2</v>
      </c>
      <c r="JD96" s="86">
        <f t="shared" si="348"/>
        <v>0.36121475955644344</v>
      </c>
      <c r="JE96" s="86">
        <f t="shared" si="349"/>
        <v>0.28353405605315379</v>
      </c>
      <c r="JF96" s="86">
        <f t="shared" si="350"/>
        <v>0.52111347278602449</v>
      </c>
      <c r="JG96" s="86">
        <f t="shared" si="351"/>
        <v>0.46197345543703683</v>
      </c>
      <c r="JH96" s="86">
        <f t="shared" si="352"/>
        <v>0.47793745101160623</v>
      </c>
      <c r="JI96" s="86">
        <f t="shared" si="353"/>
        <v>3.2631694980877854E-2</v>
      </c>
      <c r="JJ96" s="86">
        <f t="shared" si="354"/>
        <v>9.999999515079832E-3</v>
      </c>
      <c r="JK96" s="86">
        <f t="shared" si="355"/>
        <v>6.8977258688597026E-2</v>
      </c>
      <c r="JL96" s="86">
        <f t="shared" si="356"/>
        <v>1.1124591600957995E-2</v>
      </c>
      <c r="JM96" s="86">
        <f t="shared" si="357"/>
        <v>1.3170954532171899E-2</v>
      </c>
    </row>
    <row r="97" spans="2:273" x14ac:dyDescent="0.25">
      <c r="B97" s="2">
        <v>70</v>
      </c>
      <c r="C97" s="37">
        <v>97.171999999999997</v>
      </c>
      <c r="D97" s="37">
        <v>93.649000000000001</v>
      </c>
      <c r="E97" s="37">
        <v>94.39</v>
      </c>
      <c r="F97" s="37">
        <v>95.585999999999999</v>
      </c>
      <c r="G97" s="37">
        <v>97.778000000000006</v>
      </c>
      <c r="H97" s="37">
        <v>110.07</v>
      </c>
      <c r="I97" s="37">
        <v>105.545</v>
      </c>
      <c r="J97" s="37">
        <v>124.286</v>
      </c>
      <c r="K97" s="37">
        <v>125.069</v>
      </c>
      <c r="L97" s="37">
        <v>124.36799999999999</v>
      </c>
      <c r="M97" s="37">
        <v>115.69499999999999</v>
      </c>
      <c r="N97" s="37">
        <v>93.433000000000007</v>
      </c>
      <c r="O97" s="37">
        <v>92.917000000000002</v>
      </c>
      <c r="P97" s="37">
        <v>91.433000000000007</v>
      </c>
      <c r="Q97" s="37">
        <v>85.35</v>
      </c>
      <c r="S97" s="4">
        <f t="shared" si="229"/>
        <v>97.273157414610054</v>
      </c>
      <c r="T97" s="4">
        <f t="shared" si="230"/>
        <v>93.7849699705706</v>
      </c>
      <c r="U97" s="4">
        <f t="shared" si="231"/>
        <v>93.167645186011384</v>
      </c>
      <c r="V97" s="4">
        <f t="shared" si="232"/>
        <v>96.147924512807961</v>
      </c>
      <c r="W97" s="4">
        <f t="shared" si="233"/>
        <v>95.675647801249625</v>
      </c>
      <c r="X97" s="4">
        <f t="shared" si="234"/>
        <v>110.73293340180483</v>
      </c>
      <c r="Y97" s="4">
        <f t="shared" si="235"/>
        <v>110.81043619785788</v>
      </c>
      <c r="Z97" s="4">
        <f t="shared" si="236"/>
        <v>121.31010214271602</v>
      </c>
      <c r="AA97" s="4">
        <f t="shared" si="237"/>
        <v>122.86519554469135</v>
      </c>
      <c r="AB97" s="4">
        <f t="shared" si="238"/>
        <v>118.40466707154975</v>
      </c>
      <c r="AC97" s="4">
        <f t="shared" si="239"/>
        <v>96.643425006028465</v>
      </c>
      <c r="AD97" s="4">
        <f t="shared" si="240"/>
        <v>90.071176029401911</v>
      </c>
      <c r="AE97" s="4">
        <f t="shared" si="241"/>
        <v>93.115162848409767</v>
      </c>
      <c r="AF97" s="4">
        <f t="shared" si="242"/>
        <v>89.258143175036949</v>
      </c>
      <c r="AG97" s="4">
        <f t="shared" si="243"/>
        <v>87.114327954041627</v>
      </c>
      <c r="AI97" s="4">
        <f t="shared" si="244"/>
        <v>-0.10115741461005712</v>
      </c>
      <c r="AJ97" s="4">
        <f t="shared" si="245"/>
        <v>-0.13596997057059923</v>
      </c>
      <c r="AK97" s="4">
        <f t="shared" si="246"/>
        <v>1.2223548139886162</v>
      </c>
      <c r="AL97" s="4">
        <f t="shared" si="247"/>
        <v>-0.56192451280796263</v>
      </c>
      <c r="AM97" s="4">
        <f t="shared" si="248"/>
        <v>2.1023521987503813</v>
      </c>
      <c r="AN97" s="4">
        <f t="shared" si="249"/>
        <v>-0.6629334018048354</v>
      </c>
      <c r="AO97" s="4">
        <f t="shared" si="250"/>
        <v>-5.2654361978578805</v>
      </c>
      <c r="AP97" s="4">
        <f t="shared" si="251"/>
        <v>2.9758978572839823</v>
      </c>
      <c r="AQ97" s="4">
        <f t="shared" si="252"/>
        <v>2.2038044553086564</v>
      </c>
      <c r="AR97" s="4">
        <f t="shared" si="253"/>
        <v>5.9633329284502423</v>
      </c>
      <c r="AS97" s="4">
        <f t="shared" si="254"/>
        <v>19.051574993971528</v>
      </c>
      <c r="AT97" s="4">
        <f t="shared" si="255"/>
        <v>3.3618239705980955</v>
      </c>
      <c r="AU97" s="4">
        <f t="shared" si="256"/>
        <v>-0.1981628484097655</v>
      </c>
      <c r="AV97" s="4">
        <f t="shared" si="257"/>
        <v>2.174856824963058</v>
      </c>
      <c r="AW97" s="4">
        <f t="shared" si="257"/>
        <v>-1.764327954041633</v>
      </c>
      <c r="AY97" s="2">
        <f t="shared" si="308"/>
        <v>88.371748453161771</v>
      </c>
      <c r="AZ97" s="2">
        <f t="shared" si="147"/>
        <v>87.425538734669658</v>
      </c>
      <c r="BA97" s="2">
        <f t="shared" si="148"/>
        <v>89.891024696912268</v>
      </c>
      <c r="BB97" s="2">
        <f t="shared" si="149"/>
        <v>87.949722171080197</v>
      </c>
      <c r="BC97" s="2">
        <f t="shared" si="150"/>
        <v>86.163902894337639</v>
      </c>
      <c r="BD97" s="2">
        <f t="shared" si="151"/>
        <v>88.489473293267466</v>
      </c>
      <c r="BE97" s="2">
        <f t="shared" si="152"/>
        <v>96.035825752047657</v>
      </c>
      <c r="BF97" s="2">
        <f t="shared" si="153"/>
        <v>101.48202650555818</v>
      </c>
      <c r="BG97" s="2">
        <f t="shared" si="154"/>
        <v>103.01535540501021</v>
      </c>
      <c r="BH97" s="2">
        <f t="shared" si="155"/>
        <v>96.695687528952405</v>
      </c>
      <c r="BI97" s="2">
        <f t="shared" si="156"/>
        <v>93.868425070089017</v>
      </c>
      <c r="BJ97" s="2">
        <f t="shared" si="157"/>
        <v>86.986178094153743</v>
      </c>
      <c r="BK97" s="2">
        <f t="shared" si="158"/>
        <v>87.754167953148254</v>
      </c>
      <c r="BL97" s="2">
        <f t="shared" si="159"/>
        <v>87.402817441054566</v>
      </c>
      <c r="BM97" s="2">
        <f t="shared" si="160"/>
        <v>86.684825737812773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>
        <f t="shared" si="320"/>
        <v>93.433000000000007</v>
      </c>
      <c r="CQ97" s="2" t="str">
        <f t="shared" si="321"/>
        <v/>
      </c>
      <c r="CR97" s="2">
        <f t="shared" si="322"/>
        <v>91.433000000000007</v>
      </c>
      <c r="CS97" s="2">
        <f t="shared" si="323"/>
        <v>85.35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>
        <f t="shared" si="284"/>
        <v>93.433000000000007</v>
      </c>
      <c r="DG97" s="2" t="str">
        <f t="shared" si="285"/>
        <v/>
      </c>
      <c r="DH97" s="2">
        <f t="shared" si="286"/>
        <v>91.433000000000007</v>
      </c>
      <c r="DI97" s="2">
        <f t="shared" si="287"/>
        <v>85.35</v>
      </c>
      <c r="DK97" s="2">
        <f t="shared" si="288"/>
        <v>103.84743902439025</v>
      </c>
      <c r="DL97" s="2">
        <f t="shared" si="289"/>
        <v>115.01569907895095</v>
      </c>
      <c r="DM97" s="2">
        <f t="shared" si="289"/>
        <v>113.24773678646933</v>
      </c>
      <c r="DN97" s="2">
        <f t="shared" si="289"/>
        <v>111.46300487804879</v>
      </c>
      <c r="DO97" s="2">
        <f t="shared" si="289"/>
        <v>106.01816271777004</v>
      </c>
      <c r="DP97" s="2">
        <f t="shared" si="289"/>
        <v>103.96614823878386</v>
      </c>
      <c r="DQ97" s="2">
        <f t="shared" si="289"/>
        <v>106.49084137931033</v>
      </c>
      <c r="DR97" s="2">
        <f t="shared" si="289"/>
        <v>108.0181323076923</v>
      </c>
      <c r="DS97" s="2">
        <f t="shared" si="289"/>
        <v>108.85998226600985</v>
      </c>
      <c r="DT97" s="2">
        <f t="shared" si="289"/>
        <v>106.64080295566501</v>
      </c>
      <c r="DU97" s="2">
        <f t="shared" si="289"/>
        <v>112.86726749108729</v>
      </c>
      <c r="DV97" s="2">
        <f t="shared" si="289"/>
        <v>95.709020203657218</v>
      </c>
      <c r="DW97" s="2">
        <f t="shared" si="289"/>
        <v>113.97530309568479</v>
      </c>
      <c r="DX97" s="2">
        <f t="shared" si="289"/>
        <v>105.92628907563029</v>
      </c>
      <c r="DY97" s="2">
        <f t="shared" si="289"/>
        <v>96.006356321839064</v>
      </c>
      <c r="EA97" s="2">
        <f t="shared" si="228"/>
        <v>87.239577469700293</v>
      </c>
      <c r="EB97" s="2">
        <f t="shared" si="290"/>
        <v>84.770956777390495</v>
      </c>
      <c r="EC97" s="2">
        <f t="shared" si="291"/>
        <v>87.894019799082074</v>
      </c>
      <c r="ED97" s="2">
        <f t="shared" si="292"/>
        <v>85.525119170758444</v>
      </c>
      <c r="EE97" s="2">
        <f t="shared" si="293"/>
        <v>84.223126382573113</v>
      </c>
      <c r="EF97" s="2">
        <f t="shared" si="294"/>
        <v>86.277684526586128</v>
      </c>
      <c r="EG97" s="2">
        <f t="shared" si="295"/>
        <v>94.471485131038747</v>
      </c>
      <c r="EH97" s="2">
        <f t="shared" si="296"/>
        <v>100.44379398334677</v>
      </c>
      <c r="EI97" s="2">
        <f t="shared" si="297"/>
        <v>102.21169608240184</v>
      </c>
      <c r="EJ97" s="2">
        <f t="shared" si="298"/>
        <v>95.318371188878245</v>
      </c>
      <c r="EK97" s="2">
        <f t="shared" si="299"/>
        <v>91.325786401152129</v>
      </c>
      <c r="EL97" s="2">
        <f t="shared" si="300"/>
        <v>86.137024415772458</v>
      </c>
      <c r="EM97" s="2">
        <f t="shared" si="301"/>
        <v>84.900130303307591</v>
      </c>
      <c r="EN97" s="2">
        <f t="shared" si="302"/>
        <v>85.295413043784805</v>
      </c>
      <c r="EO97" s="2">
        <f t="shared" si="303"/>
        <v>85.315552906803248</v>
      </c>
      <c r="EQ97" s="2">
        <f t="shared" si="304"/>
        <v>87.038089685694118</v>
      </c>
      <c r="ER97" s="2">
        <f t="shared" si="305"/>
        <v>84.8091045698107</v>
      </c>
      <c r="ES97" s="2">
        <f t="shared" si="305"/>
        <v>86.977780039178469</v>
      </c>
      <c r="ET97" s="2">
        <f t="shared" si="305"/>
        <v>85.768611145898575</v>
      </c>
      <c r="EU97" s="2">
        <f t="shared" si="305"/>
        <v>84.197378536786033</v>
      </c>
      <c r="EV97" s="2">
        <f t="shared" si="305"/>
        <v>86.324207854589162</v>
      </c>
      <c r="EW97" s="2">
        <f t="shared" si="305"/>
        <v>92.086253177823366</v>
      </c>
      <c r="EX97" s="2">
        <f t="shared" si="305"/>
        <v>97.867754584602238</v>
      </c>
      <c r="EY97" s="2">
        <f t="shared" si="305"/>
        <v>98.57030185349015</v>
      </c>
      <c r="EZ97" s="2">
        <f t="shared" si="305"/>
        <v>93.583400946273315</v>
      </c>
      <c r="FA97" s="2">
        <f t="shared" si="305"/>
        <v>90.341989241501423</v>
      </c>
      <c r="FB97" s="2">
        <f t="shared" si="305"/>
        <v>85.762905059125956</v>
      </c>
      <c r="FC97" s="2">
        <f t="shared" si="305"/>
        <v>84.354885142909197</v>
      </c>
      <c r="FD97" s="2">
        <f t="shared" si="305"/>
        <v>85.045779241339119</v>
      </c>
      <c r="FE97" s="2">
        <f t="shared" si="305"/>
        <v>85.618143781224774</v>
      </c>
      <c r="FG97" s="2">
        <f t="shared" si="306"/>
        <v>0.93182508194066582</v>
      </c>
      <c r="FH97" s="2">
        <f t="shared" si="307"/>
        <v>0.91223056916548384</v>
      </c>
      <c r="FI97" s="2">
        <f t="shared" si="307"/>
        <v>0.92121281811905897</v>
      </c>
      <c r="FJ97" s="2">
        <f t="shared" si="307"/>
        <v>0.90652732292723548</v>
      </c>
      <c r="FK97" s="2">
        <f t="shared" si="307"/>
        <v>0.91095278504111932</v>
      </c>
      <c r="FL97" s="2">
        <f t="shared" si="307"/>
        <v>0.8749598241485953</v>
      </c>
      <c r="FM97" s="2">
        <f t="shared" si="307"/>
        <v>0.86972778551661023</v>
      </c>
      <c r="FN97" s="2">
        <f t="shared" si="307"/>
        <v>0.86270612649589318</v>
      </c>
      <c r="FO97" s="2">
        <f t="shared" si="307"/>
        <v>0.87862846376989012</v>
      </c>
      <c r="FP97" s="2">
        <f t="shared" si="307"/>
        <v>0.87824987214958916</v>
      </c>
      <c r="FQ97" s="2">
        <f t="shared" si="307"/>
        <v>0.88194170033434327</v>
      </c>
      <c r="FR97" s="2">
        <f t="shared" si="307"/>
        <v>0.91126931215873541</v>
      </c>
      <c r="FS97" s="2">
        <f t="shared" si="307"/>
        <v>0.90183195028827545</v>
      </c>
      <c r="FT97" s="2">
        <f t="shared" si="307"/>
        <v>0.89784861806512273</v>
      </c>
      <c r="FU97" s="2">
        <f t="shared" si="307"/>
        <v>0.87192634680894021</v>
      </c>
      <c r="FW97" s="2">
        <f t="shared" si="324"/>
        <v>3.4055250845654335E-4</v>
      </c>
      <c r="FX97" s="2">
        <f t="shared" si="164"/>
        <v>4.7551203957250877E-4</v>
      </c>
      <c r="FY97" s="2">
        <f t="shared" si="165"/>
        <v>5.9265471415274819E-4</v>
      </c>
      <c r="FZ97" s="2">
        <f t="shared" si="166"/>
        <v>4.9030631858791617E-4</v>
      </c>
      <c r="GA97" s="2">
        <f t="shared" si="167"/>
        <v>4.1843548590194432E-4</v>
      </c>
      <c r="GB97" s="2">
        <f t="shared" si="168"/>
        <v>4.3319271871202072E-4</v>
      </c>
      <c r="GC97" s="2">
        <f t="shared" si="169"/>
        <v>6.0687352282381751E-4</v>
      </c>
      <c r="GD97" s="2">
        <f t="shared" si="170"/>
        <v>6.5128102055212215E-4</v>
      </c>
      <c r="GE97" s="2">
        <f t="shared" si="171"/>
        <v>8.9344481509983189E-4</v>
      </c>
      <c r="GF97" s="2">
        <f t="shared" si="172"/>
        <v>6.8656803467079556E-4</v>
      </c>
      <c r="GG97" s="2">
        <f t="shared" si="173"/>
        <v>5.2039265994199965E-4</v>
      </c>
      <c r="GH97" s="2">
        <f t="shared" si="174"/>
        <v>4.7068372240017603E-4</v>
      </c>
      <c r="GI97" s="2">
        <f t="shared" si="175"/>
        <v>3.9497502048408653E-4</v>
      </c>
      <c r="GJ97" s="2">
        <f t="shared" si="176"/>
        <v>2.7279923525938999E-4</v>
      </c>
      <c r="GK97" s="2">
        <f t="shared" si="177"/>
        <v>2.0682083870158816E-4</v>
      </c>
      <c r="GM97" s="86">
        <f t="shared" si="325"/>
        <v>4.1739983459339075E-2</v>
      </c>
      <c r="GN97" s="86">
        <f t="shared" si="178"/>
        <v>3.1399122167029059E-2</v>
      </c>
      <c r="GO97" s="86">
        <f t="shared" si="179"/>
        <v>9.6625276580767378E-3</v>
      </c>
      <c r="GP97" s="86">
        <f t="shared" si="180"/>
        <v>4.0510282569060738E-2</v>
      </c>
      <c r="GQ97" s="86">
        <f t="shared" si="181"/>
        <v>2.2701044480035053E-2</v>
      </c>
      <c r="GR97" s="86">
        <f t="shared" si="182"/>
        <v>0.30829223282747653</v>
      </c>
      <c r="GS97" s="86">
        <f t="shared" si="183"/>
        <v>0.22452725358431391</v>
      </c>
      <c r="GT97" s="86">
        <f t="shared" si="184"/>
        <v>0.47997800794370726</v>
      </c>
      <c r="GU97" s="86">
        <f t="shared" si="185"/>
        <v>0.41536686920730437</v>
      </c>
      <c r="GV97" s="86">
        <f t="shared" si="186"/>
        <v>0.4352504937738445</v>
      </c>
      <c r="GW97" s="86">
        <f t="shared" si="187"/>
        <v>1.1578511128678639E-2</v>
      </c>
      <c r="GX97" s="86">
        <f t="shared" si="188"/>
        <v>1.3434888879466488E-3</v>
      </c>
      <c r="GY97" s="86">
        <f t="shared" si="189"/>
        <v>3.134955031510217E-2</v>
      </c>
      <c r="GZ97" s="86">
        <f t="shared" si="190"/>
        <v>2.6924167125768521E-3</v>
      </c>
      <c r="HA97" s="86">
        <f t="shared" si="191"/>
        <v>4.0299892536584279E-3</v>
      </c>
      <c r="HC97" s="86">
        <f t="shared" si="326"/>
        <v>1.2638097462999723E-2</v>
      </c>
      <c r="HD97" s="86">
        <f t="shared" si="192"/>
        <v>9.0118854011639899E-3</v>
      </c>
      <c r="HE97" s="86">
        <f t="shared" si="193"/>
        <v>4.4601901330778909E-3</v>
      </c>
      <c r="HF97" s="86">
        <f t="shared" si="194"/>
        <v>9.7604268785464778E-3</v>
      </c>
      <c r="HG97" s="86">
        <f t="shared" si="195"/>
        <v>2.1858994272035717E-2</v>
      </c>
      <c r="HH97" s="86">
        <f t="shared" si="196"/>
        <v>4.9598778773524872E-3</v>
      </c>
      <c r="HI97" s="86">
        <f t="shared" si="197"/>
        <v>7.046065442719936E-3</v>
      </c>
      <c r="HJ97" s="86">
        <f t="shared" si="198"/>
        <v>6.0824612532708183E-3</v>
      </c>
      <c r="HK97" s="86">
        <f t="shared" si="199"/>
        <v>9.7912127013608987E-3</v>
      </c>
      <c r="HL97" s="86">
        <f t="shared" si="200"/>
        <v>6.6748631155149098E-3</v>
      </c>
      <c r="HM97" s="86">
        <f t="shared" si="201"/>
        <v>3.6056059701080061E-3</v>
      </c>
      <c r="HN97" s="86">
        <f t="shared" si="202"/>
        <v>6.3938353480704983E-3</v>
      </c>
      <c r="HO97" s="86">
        <f t="shared" si="203"/>
        <v>5.8332843558462555E-3</v>
      </c>
      <c r="HP97" s="86">
        <f t="shared" si="204"/>
        <v>3.8108734009466684E-3</v>
      </c>
      <c r="HQ97" s="86">
        <f t="shared" si="205"/>
        <v>6.6108108430376568E-4</v>
      </c>
      <c r="HS97" s="86">
        <f t="shared" si="327"/>
        <v>5.0921723351092561E-34</v>
      </c>
      <c r="HT97" s="86">
        <f t="shared" si="206"/>
        <v>2.1878298573072493E-45</v>
      </c>
      <c r="HU97" s="86">
        <f t="shared" si="207"/>
        <v>2.9591529259326517E-45</v>
      </c>
      <c r="HV97" s="86">
        <f t="shared" si="208"/>
        <v>1.4862364982601154E-42</v>
      </c>
      <c r="HW97" s="86">
        <f t="shared" si="209"/>
        <v>2.6974943049544766E-39</v>
      </c>
      <c r="HX97" s="86">
        <f t="shared" si="210"/>
        <v>7.1382072601939297E-50</v>
      </c>
      <c r="HY97" s="86">
        <f t="shared" si="211"/>
        <v>8.0427328168602594E-47</v>
      </c>
      <c r="HZ97" s="86">
        <f t="shared" si="212"/>
        <v>2.2237845503928545E-47</v>
      </c>
      <c r="IA97" s="86">
        <f t="shared" si="213"/>
        <v>1.2232745655725255E-47</v>
      </c>
      <c r="IB97" s="86">
        <f t="shared" si="214"/>
        <v>1.2369657210065453E-52</v>
      </c>
      <c r="IC97" s="86">
        <f t="shared" si="215"/>
        <v>2.242374096210701E-54</v>
      </c>
      <c r="ID97" s="86">
        <f t="shared" si="216"/>
        <v>1.5092437636949321E-51</v>
      </c>
      <c r="IE97" s="86">
        <f t="shared" si="217"/>
        <v>4.9482693407894675E-46</v>
      </c>
      <c r="IF97" s="86">
        <f t="shared" si="218"/>
        <v>6.3365333676301032E-32</v>
      </c>
      <c r="IG97" s="86">
        <f t="shared" si="219"/>
        <v>2.839102256457195E-25</v>
      </c>
      <c r="II97" s="86">
        <f t="shared" si="328"/>
        <v>9.4838266513810697E-146</v>
      </c>
      <c r="IJ97" s="86">
        <f t="shared" si="329"/>
        <v>7.2517813202987802E-194</v>
      </c>
      <c r="IK97" s="86">
        <f t="shared" si="330"/>
        <v>6.6201571994140635E-199</v>
      </c>
      <c r="IL97" s="86">
        <f t="shared" si="331"/>
        <v>1.0285918303234059E-186</v>
      </c>
      <c r="IM97" s="86">
        <f t="shared" si="332"/>
        <v>5.3825265961615718E-179</v>
      </c>
      <c r="IN97" s="86">
        <f t="shared" si="333"/>
        <v>6.4859286765367311E-233</v>
      </c>
      <c r="IO97" s="86">
        <f t="shared" si="334"/>
        <v>1.0090929065288633E-209</v>
      </c>
      <c r="IP97" s="86">
        <f t="shared" si="335"/>
        <v>2.7751239665987319E-211</v>
      </c>
      <c r="IQ97" s="86">
        <f t="shared" si="336"/>
        <v>2.692546978536001E-208</v>
      </c>
      <c r="IR97" s="86">
        <f t="shared" si="337"/>
        <v>2.7580579028122113E-234</v>
      </c>
      <c r="IS97" s="86">
        <f t="shared" si="338"/>
        <v>3.4817475785145089E-245</v>
      </c>
      <c r="IT97" s="86">
        <f t="shared" si="339"/>
        <v>1.128094758529514E-234</v>
      </c>
      <c r="IU97" s="86">
        <f t="shared" si="340"/>
        <v>6.7338982809479956E-203</v>
      </c>
      <c r="IV97" s="86">
        <f t="shared" si="341"/>
        <v>9.7482891703057498E-88</v>
      </c>
      <c r="IW97" s="86">
        <f t="shared" si="342"/>
        <v>2.9683390667449904E-65</v>
      </c>
      <c r="IY97" s="86">
        <f t="shared" si="343"/>
        <v>5.4378080922338798E-2</v>
      </c>
      <c r="IZ97" s="86">
        <f t="shared" si="344"/>
        <v>4.0411007568193047E-2</v>
      </c>
      <c r="JA97" s="86">
        <f t="shared" si="345"/>
        <v>1.4122717791154628E-2</v>
      </c>
      <c r="JB97" s="86">
        <f t="shared" si="346"/>
        <v>5.0270709447607212E-2</v>
      </c>
      <c r="JC97" s="86">
        <f t="shared" si="347"/>
        <v>4.456003875207077E-2</v>
      </c>
      <c r="JD97" s="86">
        <f t="shared" si="348"/>
        <v>0.313252110704829</v>
      </c>
      <c r="JE97" s="86">
        <f t="shared" si="349"/>
        <v>0.23157331902703385</v>
      </c>
      <c r="JF97" s="86">
        <f t="shared" si="350"/>
        <v>0.4860604691969781</v>
      </c>
      <c r="JG97" s="86">
        <f t="shared" si="351"/>
        <v>0.42515808190866528</v>
      </c>
      <c r="JH97" s="86">
        <f t="shared" si="352"/>
        <v>0.44192535688935941</v>
      </c>
      <c r="JI97" s="86">
        <f t="shared" si="353"/>
        <v>1.5184117098786644E-2</v>
      </c>
      <c r="JJ97" s="86">
        <f t="shared" si="354"/>
        <v>7.7373242360171471E-3</v>
      </c>
      <c r="JK97" s="86">
        <f t="shared" si="355"/>
        <v>3.7182834670948427E-2</v>
      </c>
      <c r="JL97" s="86">
        <f t="shared" si="356"/>
        <v>6.5032901135235206E-3</v>
      </c>
      <c r="JM97" s="86">
        <f t="shared" si="357"/>
        <v>4.6910703379621933E-3</v>
      </c>
    </row>
    <row r="98" spans="2:273" x14ac:dyDescent="0.25">
      <c r="B98" s="2">
        <v>71</v>
      </c>
      <c r="C98" s="37">
        <v>95.593999999999994</v>
      </c>
      <c r="D98" s="37">
        <v>93.912000000000006</v>
      </c>
      <c r="E98" s="37">
        <v>95.084999999999994</v>
      </c>
      <c r="F98" s="37">
        <v>95.655000000000001</v>
      </c>
      <c r="G98" s="37">
        <v>100.407</v>
      </c>
      <c r="H98" s="37">
        <v>102.807</v>
      </c>
      <c r="I98" s="37">
        <v>100.655</v>
      </c>
      <c r="J98" s="37">
        <v>115</v>
      </c>
      <c r="K98" s="37">
        <v>117.55200000000001</v>
      </c>
      <c r="L98" s="37">
        <v>114.71899999999999</v>
      </c>
      <c r="M98" s="37">
        <v>108.508</v>
      </c>
      <c r="N98" s="37">
        <v>94.2</v>
      </c>
      <c r="O98" s="37">
        <v>93.683000000000007</v>
      </c>
      <c r="P98" s="37">
        <v>91.683000000000007</v>
      </c>
      <c r="Q98" s="37">
        <v>85.983000000000004</v>
      </c>
      <c r="S98" s="4">
        <f t="shared" si="229"/>
        <v>96.10890387661432</v>
      </c>
      <c r="T98" s="4">
        <f t="shared" si="230"/>
        <v>93.944049681286018</v>
      </c>
      <c r="U98" s="4">
        <f t="shared" si="231"/>
        <v>93.539227242879392</v>
      </c>
      <c r="V98" s="4">
        <f t="shared" si="232"/>
        <v>95.856294665692346</v>
      </c>
      <c r="W98" s="4">
        <f t="shared" si="233"/>
        <v>97.322919835432813</v>
      </c>
      <c r="X98" s="4">
        <f t="shared" si="234"/>
        <v>105.18116730600198</v>
      </c>
      <c r="Y98" s="4">
        <f t="shared" si="235"/>
        <v>107.48659848910403</v>
      </c>
      <c r="Z98" s="4">
        <f t="shared" si="236"/>
        <v>116.25416721987939</v>
      </c>
      <c r="AA98" s="4">
        <f t="shared" si="237"/>
        <v>119.33174951229265</v>
      </c>
      <c r="AB98" s="4">
        <f t="shared" si="238"/>
        <v>113.85441679524686</v>
      </c>
      <c r="AC98" s="4">
        <f t="shared" si="239"/>
        <v>96.919239485519498</v>
      </c>
      <c r="AD98" s="4">
        <f t="shared" si="240"/>
        <v>91.438654802695865</v>
      </c>
      <c r="AE98" s="4">
        <f t="shared" si="241"/>
        <v>92.639183494367913</v>
      </c>
      <c r="AF98" s="4">
        <f t="shared" si="242"/>
        <v>90.008443050250406</v>
      </c>
      <c r="AG98" s="4">
        <f t="shared" si="243"/>
        <v>87.080907974593046</v>
      </c>
      <c r="AI98" s="4">
        <f t="shared" si="244"/>
        <v>-0.51490387661432635</v>
      </c>
      <c r="AJ98" s="4">
        <f t="shared" si="245"/>
        <v>-3.2049681286011378E-2</v>
      </c>
      <c r="AK98" s="4">
        <f t="shared" si="246"/>
        <v>1.5457727571206021</v>
      </c>
      <c r="AL98" s="4">
        <f t="shared" si="247"/>
        <v>-0.20129466569234467</v>
      </c>
      <c r="AM98" s="4">
        <f t="shared" si="248"/>
        <v>3.0840801645671831</v>
      </c>
      <c r="AN98" s="4">
        <f t="shared" si="249"/>
        <v>-2.3741673060019792</v>
      </c>
      <c r="AO98" s="4">
        <f t="shared" si="250"/>
        <v>-6.8315984891040245</v>
      </c>
      <c r="AP98" s="4">
        <f t="shared" si="251"/>
        <v>-1.2541672198793918</v>
      </c>
      <c r="AQ98" s="4">
        <f t="shared" si="252"/>
        <v>-1.7797495122926392</v>
      </c>
      <c r="AR98" s="4">
        <f t="shared" si="253"/>
        <v>0.86458320475313144</v>
      </c>
      <c r="AS98" s="4">
        <f t="shared" si="254"/>
        <v>11.588760514480498</v>
      </c>
      <c r="AT98" s="4">
        <f t="shared" si="255"/>
        <v>2.7613451973041379</v>
      </c>
      <c r="AU98" s="4">
        <f t="shared" si="256"/>
        <v>1.043816505632094</v>
      </c>
      <c r="AV98" s="4">
        <f t="shared" si="257"/>
        <v>1.6745569497496007</v>
      </c>
      <c r="AW98" s="4">
        <f t="shared" si="257"/>
        <v>-1.097907974593042</v>
      </c>
      <c r="AY98" s="2">
        <f t="shared" si="308"/>
        <v>88.188884119658596</v>
      </c>
      <c r="AZ98" s="2">
        <f t="shared" si="147"/>
        <v>87.164910495527991</v>
      </c>
      <c r="BA98" s="2">
        <f t="shared" si="148"/>
        <v>89.617904872398995</v>
      </c>
      <c r="BB98" s="2">
        <f t="shared" si="149"/>
        <v>87.686637202940105</v>
      </c>
      <c r="BC98" s="2">
        <f t="shared" si="150"/>
        <v>85.954229550043507</v>
      </c>
      <c r="BD98" s="2">
        <f t="shared" si="151"/>
        <v>88.232755924791604</v>
      </c>
      <c r="BE98" s="2">
        <f t="shared" si="152"/>
        <v>95.706182217212657</v>
      </c>
      <c r="BF98" s="2">
        <f t="shared" si="153"/>
        <v>101.13003302532584</v>
      </c>
      <c r="BG98" s="2">
        <f t="shared" si="154"/>
        <v>102.58616171181986</v>
      </c>
      <c r="BH98" s="2">
        <f t="shared" si="155"/>
        <v>96.319564596445304</v>
      </c>
      <c r="BI98" s="2">
        <f t="shared" si="156"/>
        <v>93.467763449296939</v>
      </c>
      <c r="BJ98" s="2">
        <f t="shared" si="157"/>
        <v>86.753174017508854</v>
      </c>
      <c r="BK98" s="2">
        <f t="shared" si="158"/>
        <v>87.475767258712835</v>
      </c>
      <c r="BL98" s="2">
        <f t="shared" si="159"/>
        <v>87.192571716061011</v>
      </c>
      <c r="BM98" s="2">
        <f t="shared" si="160"/>
        <v>86.503437882871893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>
        <f t="shared" si="311"/>
        <v>95.084999999999994</v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>
        <f t="shared" si="319"/>
        <v>108.508</v>
      </c>
      <c r="CP98" s="2" t="str">
        <f t="shared" si="320"/>
        <v/>
      </c>
      <c r="CQ98" s="2" t="str">
        <f t="shared" si="321"/>
        <v/>
      </c>
      <c r="CR98" s="2">
        <f t="shared" si="322"/>
        <v>91.683000000000007</v>
      </c>
      <c r="CS98" s="2">
        <f t="shared" si="323"/>
        <v>85.983000000000004</v>
      </c>
      <c r="CU98" s="2" t="str">
        <f t="shared" si="273"/>
        <v/>
      </c>
      <c r="CV98" s="2" t="str">
        <f t="shared" si="274"/>
        <v/>
      </c>
      <c r="CW98" s="2">
        <f t="shared" si="275"/>
        <v>95.084999999999994</v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>
        <f t="shared" si="283"/>
        <v>108.508</v>
      </c>
      <c r="DF98" s="2" t="str">
        <f t="shared" si="284"/>
        <v/>
      </c>
      <c r="DG98" s="2" t="str">
        <f t="shared" si="285"/>
        <v/>
      </c>
      <c r="DH98" s="2">
        <f t="shared" si="286"/>
        <v>91.683000000000007</v>
      </c>
      <c r="DI98" s="2">
        <f t="shared" si="287"/>
        <v>85.983000000000004</v>
      </c>
      <c r="DK98" s="2">
        <f t="shared" si="288"/>
        <v>104.11611707317074</v>
      </c>
      <c r="DL98" s="2">
        <f t="shared" si="289"/>
        <v>115.50429270993709</v>
      </c>
      <c r="DM98" s="2">
        <f t="shared" si="289"/>
        <v>113.65904892781636</v>
      </c>
      <c r="DN98" s="2">
        <f t="shared" si="289"/>
        <v>111.85118245778614</v>
      </c>
      <c r="DO98" s="2">
        <f t="shared" si="289"/>
        <v>106.34890644599304</v>
      </c>
      <c r="DP98" s="2">
        <f t="shared" si="289"/>
        <v>104.18292398961812</v>
      </c>
      <c r="DQ98" s="2">
        <f t="shared" si="289"/>
        <v>106.76651034482757</v>
      </c>
      <c r="DR98" s="2">
        <f t="shared" si="289"/>
        <v>108.27984923076922</v>
      </c>
      <c r="DS98" s="2">
        <f t="shared" si="289"/>
        <v>108.85703349753695</v>
      </c>
      <c r="DT98" s="2">
        <f t="shared" si="289"/>
        <v>106.73398522167486</v>
      </c>
      <c r="DU98" s="2">
        <f t="shared" si="289"/>
        <v>113.1070793226381</v>
      </c>
      <c r="DV98" s="2">
        <f t="shared" si="289"/>
        <v>95.707735947924292</v>
      </c>
      <c r="DW98" s="2">
        <f t="shared" si="289"/>
        <v>114.30149024390244</v>
      </c>
      <c r="DX98" s="2">
        <f t="shared" si="289"/>
        <v>106.10483949579836</v>
      </c>
      <c r="DY98" s="2">
        <f t="shared" si="289"/>
        <v>96.087914942528727</v>
      </c>
      <c r="EA98" s="2">
        <f t="shared" si="228"/>
        <v>87.126213944617206</v>
      </c>
      <c r="EB98" s="2">
        <f t="shared" si="290"/>
        <v>84.678157040567115</v>
      </c>
      <c r="EC98" s="2">
        <f t="shared" si="291"/>
        <v>87.743316480891735</v>
      </c>
      <c r="ED98" s="2">
        <f t="shared" si="292"/>
        <v>85.414109827613942</v>
      </c>
      <c r="EE98" s="2">
        <f t="shared" si="293"/>
        <v>84.136043572988939</v>
      </c>
      <c r="EF98" s="2">
        <f t="shared" si="294"/>
        <v>86.153864393829721</v>
      </c>
      <c r="EG98" s="2">
        <f t="shared" si="295"/>
        <v>94.197039330800834</v>
      </c>
      <c r="EH98" s="2">
        <f t="shared" si="296"/>
        <v>100.09436061547906</v>
      </c>
      <c r="EI98" s="2">
        <f t="shared" si="297"/>
        <v>101.80004854473782</v>
      </c>
      <c r="EJ98" s="2">
        <f t="shared" si="298"/>
        <v>95.00429988814318</v>
      </c>
      <c r="EK98" s="2">
        <f t="shared" si="299"/>
        <v>91.070742768514904</v>
      </c>
      <c r="EL98" s="2">
        <f t="shared" si="300"/>
        <v>85.958187636095275</v>
      </c>
      <c r="EM98" s="2">
        <f t="shared" si="301"/>
        <v>84.812868753349633</v>
      </c>
      <c r="EN98" s="2">
        <f t="shared" si="302"/>
        <v>85.230264700030247</v>
      </c>
      <c r="EO98" s="2">
        <f t="shared" si="303"/>
        <v>85.219411446123132</v>
      </c>
      <c r="EQ98" s="2">
        <f t="shared" si="304"/>
        <v>86.929203033213582</v>
      </c>
      <c r="ER98" s="2">
        <f t="shared" si="305"/>
        <v>84.715422234961636</v>
      </c>
      <c r="ES98" s="2">
        <f t="shared" si="305"/>
        <v>86.850890653551645</v>
      </c>
      <c r="ET98" s="2">
        <f t="shared" si="305"/>
        <v>85.651778442913823</v>
      </c>
      <c r="EU98" s="2">
        <f t="shared" si="305"/>
        <v>84.110920864058954</v>
      </c>
      <c r="EV98" s="2">
        <f t="shared" si="305"/>
        <v>86.199358971703475</v>
      </c>
      <c r="EW98" s="2">
        <f t="shared" si="305"/>
        <v>91.870266098725878</v>
      </c>
      <c r="EX98" s="2">
        <f t="shared" si="305"/>
        <v>97.581640397882978</v>
      </c>
      <c r="EY98" s="2">
        <f t="shared" si="305"/>
        <v>98.255597683429215</v>
      </c>
      <c r="EZ98" s="2">
        <f t="shared" si="305"/>
        <v>93.312992398740988</v>
      </c>
      <c r="FA98" s="2">
        <f t="shared" si="305"/>
        <v>90.111796874338779</v>
      </c>
      <c r="FB98" s="2">
        <f t="shared" si="305"/>
        <v>85.594060925449867</v>
      </c>
      <c r="FC98" s="2">
        <f t="shared" si="305"/>
        <v>84.280041099320442</v>
      </c>
      <c r="FD98" s="2">
        <f t="shared" si="305"/>
        <v>84.98692953089126</v>
      </c>
      <c r="FE98" s="2">
        <f t="shared" si="305"/>
        <v>85.513125396384382</v>
      </c>
      <c r="FG98" s="2">
        <f t="shared" si="306"/>
        <v>0.9374485110296138</v>
      </c>
      <c r="FH98" s="2">
        <f t="shared" si="307"/>
        <v>0.9193303353726493</v>
      </c>
      <c r="FI98" s="2">
        <f t="shared" si="307"/>
        <v>0.92764363153085339</v>
      </c>
      <c r="FJ98" s="2">
        <f t="shared" si="307"/>
        <v>0.91404496102538635</v>
      </c>
      <c r="FK98" s="2">
        <f t="shared" si="307"/>
        <v>0.91814663812501418</v>
      </c>
      <c r="FL98" s="2">
        <f t="shared" si="307"/>
        <v>0.88469338006702414</v>
      </c>
      <c r="FM98" s="2">
        <f t="shared" si="307"/>
        <v>0.87981267597770918</v>
      </c>
      <c r="FN98" s="2">
        <f t="shared" si="307"/>
        <v>0.87325537690348354</v>
      </c>
      <c r="FO98" s="2">
        <f t="shared" si="307"/>
        <v>0.8881129591878224</v>
      </c>
      <c r="FP98" s="2">
        <f t="shared" si="307"/>
        <v>0.8877601730609509</v>
      </c>
      <c r="FQ98" s="2">
        <f t="shared" si="307"/>
        <v>0.89119934608059803</v>
      </c>
      <c r="FR98" s="2">
        <f t="shared" si="307"/>
        <v>0.91843988344712679</v>
      </c>
      <c r="FS98" s="2">
        <f t="shared" si="307"/>
        <v>0.90968959823293427</v>
      </c>
      <c r="FT98" s="2">
        <f t="shared" si="307"/>
        <v>0.90599186717122016</v>
      </c>
      <c r="FU98" s="2">
        <f t="shared" si="307"/>
        <v>0.88186415621466152</v>
      </c>
      <c r="FW98" s="2">
        <f t="shared" si="324"/>
        <v>3.7339613190159334E-4</v>
      </c>
      <c r="FX98" s="2">
        <f t="shared" si="164"/>
        <v>5.2136466498593076E-4</v>
      </c>
      <c r="FY98" s="2">
        <f t="shared" si="165"/>
        <v>6.497958177172046E-4</v>
      </c>
      <c r="FZ98" s="2">
        <f t="shared" si="166"/>
        <v>5.3758475792382496E-4</v>
      </c>
      <c r="GA98" s="2">
        <f t="shared" si="167"/>
        <v>4.5878686560377072E-4</v>
      </c>
      <c r="GB98" s="2">
        <f t="shared" si="168"/>
        <v>4.7496652021022175E-4</v>
      </c>
      <c r="GC98" s="2">
        <f t="shared" si="169"/>
        <v>6.6538462728122619E-4</v>
      </c>
      <c r="GD98" s="2">
        <f t="shared" si="170"/>
        <v>7.1407057038855033E-4</v>
      </c>
      <c r="GE98" s="2">
        <f t="shared" si="171"/>
        <v>9.7955832330053625E-4</v>
      </c>
      <c r="GF98" s="2">
        <f t="shared" si="172"/>
        <v>7.5275701842955232E-4</v>
      </c>
      <c r="GG98" s="2">
        <f t="shared" si="173"/>
        <v>5.7057055868286067E-4</v>
      </c>
      <c r="GH98" s="2">
        <f t="shared" si="174"/>
        <v>5.1607100373726451E-4</v>
      </c>
      <c r="GI98" s="2">
        <f t="shared" si="175"/>
        <v>4.3306499540050626E-4</v>
      </c>
      <c r="GJ98" s="2">
        <f t="shared" si="176"/>
        <v>2.9911054104284735E-4</v>
      </c>
      <c r="GK98" s="2">
        <f t="shared" si="177"/>
        <v>2.2677001524315797E-4</v>
      </c>
      <c r="GM98" s="86">
        <f t="shared" si="325"/>
        <v>1.5065322403402718E-2</v>
      </c>
      <c r="GN98" s="86">
        <f t="shared" si="178"/>
        <v>1.4090029802751831E-2</v>
      </c>
      <c r="GO98" s="86">
        <f t="shared" si="179"/>
        <v>2.7127357938599079E-3</v>
      </c>
      <c r="GP98" s="86">
        <f t="shared" si="180"/>
        <v>1.8726274149999566E-2</v>
      </c>
      <c r="GQ98" s="86">
        <f t="shared" si="181"/>
        <v>9.2328298646085008E-3</v>
      </c>
      <c r="GR98" s="86">
        <f t="shared" si="182"/>
        <v>0.25911164587210117</v>
      </c>
      <c r="GS98" s="86">
        <f t="shared" si="183"/>
        <v>0.17496674824260053</v>
      </c>
      <c r="GT98" s="86">
        <f t="shared" si="184"/>
        <v>0.43887355647089987</v>
      </c>
      <c r="GU98" s="86">
        <f t="shared" si="185"/>
        <v>0.37274904004826476</v>
      </c>
      <c r="GV98" s="86">
        <f t="shared" si="186"/>
        <v>0.39394572966581376</v>
      </c>
      <c r="GW98" s="86">
        <f t="shared" si="187"/>
        <v>3.7763290593509401E-3</v>
      </c>
      <c r="GX98" s="86">
        <f t="shared" si="188"/>
        <v>2.2881699503854449E-4</v>
      </c>
      <c r="GY98" s="86">
        <f t="shared" si="189"/>
        <v>1.3399975239922051E-2</v>
      </c>
      <c r="GZ98" s="86">
        <f t="shared" si="190"/>
        <v>6.8840730675668726E-4</v>
      </c>
      <c r="HA98" s="86">
        <f t="shared" si="191"/>
        <v>1.0729736725276847E-3</v>
      </c>
      <c r="HC98" s="86">
        <f t="shared" si="326"/>
        <v>1.7960725889391536E-2</v>
      </c>
      <c r="HD98" s="86">
        <f t="shared" si="192"/>
        <v>1.3970962768874858E-2</v>
      </c>
      <c r="HE98" s="86">
        <f t="shared" si="193"/>
        <v>7.2872642061246589E-3</v>
      </c>
      <c r="HF98" s="86">
        <f t="shared" si="194"/>
        <v>1.4978684618650555E-2</v>
      </c>
      <c r="HG98" s="86">
        <f t="shared" si="195"/>
        <v>3.1736335451285083E-2</v>
      </c>
      <c r="HH98" s="86">
        <f t="shared" si="196"/>
        <v>8.2137186726433248E-3</v>
      </c>
      <c r="HI98" s="86">
        <f t="shared" si="197"/>
        <v>1.1420064202144302E-2</v>
      </c>
      <c r="HJ98" s="86">
        <f t="shared" si="198"/>
        <v>9.994970399676624E-3</v>
      </c>
      <c r="HK98" s="86">
        <f t="shared" si="199"/>
        <v>1.597309049604376E-2</v>
      </c>
      <c r="HL98" s="86">
        <f t="shared" si="200"/>
        <v>1.1241249348472431E-2</v>
      </c>
      <c r="HM98" s="86">
        <f t="shared" si="201"/>
        <v>6.2236708278324048E-3</v>
      </c>
      <c r="HN98" s="86">
        <f t="shared" si="202"/>
        <v>1.0529247520127249E-2</v>
      </c>
      <c r="HO98" s="86">
        <f t="shared" si="203"/>
        <v>9.2260369428915131E-3</v>
      </c>
      <c r="HP98" s="86">
        <f t="shared" si="204"/>
        <v>6.5183073085208253E-3</v>
      </c>
      <c r="HQ98" s="86">
        <f t="shared" si="205"/>
        <v>1.3463717089124963E-3</v>
      </c>
      <c r="HS98" s="86">
        <f t="shared" si="327"/>
        <v>6.4098714182763018E-33</v>
      </c>
      <c r="HT98" s="86">
        <f t="shared" si="206"/>
        <v>7.5685180012284761E-44</v>
      </c>
      <c r="HU98" s="86">
        <f t="shared" si="207"/>
        <v>1.1842946707638157E-43</v>
      </c>
      <c r="HV98" s="86">
        <f t="shared" si="208"/>
        <v>4.3493446052455366E-41</v>
      </c>
      <c r="HW98" s="86">
        <f t="shared" si="209"/>
        <v>6.0308872344403421E-38</v>
      </c>
      <c r="HX98" s="86">
        <f t="shared" si="210"/>
        <v>4.0185829426351202E-48</v>
      </c>
      <c r="HY98" s="86">
        <f t="shared" si="211"/>
        <v>3.8493129739870558E-45</v>
      </c>
      <c r="HZ98" s="86">
        <f t="shared" si="212"/>
        <v>1.1479371348515125E-45</v>
      </c>
      <c r="IA98" s="86">
        <f t="shared" si="213"/>
        <v>7.3984645193585305E-46</v>
      </c>
      <c r="IB98" s="86">
        <f t="shared" si="214"/>
        <v>1.0252647611756973E-50</v>
      </c>
      <c r="IC98" s="86">
        <f t="shared" si="215"/>
        <v>1.8798306054634571E-52</v>
      </c>
      <c r="ID98" s="86">
        <f t="shared" si="216"/>
        <v>9.6690785864287239E-50</v>
      </c>
      <c r="IE98" s="86">
        <f t="shared" si="217"/>
        <v>1.7510628991785038E-44</v>
      </c>
      <c r="IF98" s="86">
        <f t="shared" si="218"/>
        <v>6.7435471418689453E-31</v>
      </c>
      <c r="IG98" s="86">
        <f t="shared" si="219"/>
        <v>1.6668702078934539E-24</v>
      </c>
      <c r="II98" s="86">
        <f t="shared" si="328"/>
        <v>1.8785454719405231E-142</v>
      </c>
      <c r="IJ98" s="86">
        <f t="shared" si="329"/>
        <v>2.8208118415825013E-189</v>
      </c>
      <c r="IK98" s="86">
        <f t="shared" si="330"/>
        <v>4.6782669263839334E-194</v>
      </c>
      <c r="IL98" s="86">
        <f t="shared" si="331"/>
        <v>2.8111106658931853E-182</v>
      </c>
      <c r="IM98" s="86">
        <f t="shared" si="332"/>
        <v>7.8744358860251348E-175</v>
      </c>
      <c r="IN98" s="86">
        <f t="shared" si="333"/>
        <v>1.859294851730829E-227</v>
      </c>
      <c r="IO98" s="86">
        <f t="shared" si="334"/>
        <v>1.3666225016887018E-204</v>
      </c>
      <c r="IP98" s="86">
        <f t="shared" si="335"/>
        <v>4.6028070812002131E-206</v>
      </c>
      <c r="IQ98" s="86">
        <f t="shared" si="336"/>
        <v>6.3948789096593012E-203</v>
      </c>
      <c r="IR98" s="86">
        <f t="shared" si="337"/>
        <v>1.8857716710513568E-228</v>
      </c>
      <c r="IS98" s="86">
        <f t="shared" si="338"/>
        <v>2.6771834356378758E-239</v>
      </c>
      <c r="IT98" s="86">
        <f t="shared" si="339"/>
        <v>4.0788504980286755E-229</v>
      </c>
      <c r="IU98" s="86">
        <f t="shared" si="340"/>
        <v>3.3184488476956629E-198</v>
      </c>
      <c r="IV98" s="86">
        <f t="shared" si="341"/>
        <v>8.0306732173991826E-86</v>
      </c>
      <c r="IW98" s="86">
        <f t="shared" si="342"/>
        <v>6.9500723221762258E-64</v>
      </c>
      <c r="IY98" s="86">
        <f t="shared" si="343"/>
        <v>3.3026048292794256E-2</v>
      </c>
      <c r="IZ98" s="86">
        <f t="shared" si="344"/>
        <v>2.806099257162669E-2</v>
      </c>
      <c r="JA98" s="86">
        <f t="shared" si="345"/>
        <v>9.9999999999845664E-3</v>
      </c>
      <c r="JB98" s="86">
        <f t="shared" si="346"/>
        <v>3.3704958768650123E-2</v>
      </c>
      <c r="JC98" s="86">
        <f t="shared" si="347"/>
        <v>4.0969165315893584E-2</v>
      </c>
      <c r="JD98" s="86">
        <f t="shared" si="348"/>
        <v>0.26732536454474448</v>
      </c>
      <c r="JE98" s="86">
        <f t="shared" si="349"/>
        <v>0.18638681244474484</v>
      </c>
      <c r="JF98" s="86">
        <f t="shared" si="350"/>
        <v>0.44886852687057649</v>
      </c>
      <c r="JG98" s="86">
        <f t="shared" si="351"/>
        <v>0.38872213054430854</v>
      </c>
      <c r="JH98" s="86">
        <f t="shared" si="352"/>
        <v>0.40518697901428619</v>
      </c>
      <c r="JI98" s="86">
        <f t="shared" si="353"/>
        <v>9.9999998871833449E-3</v>
      </c>
      <c r="JJ98" s="86">
        <f t="shared" si="354"/>
        <v>1.0758064515165793E-2</v>
      </c>
      <c r="JK98" s="86">
        <f t="shared" si="355"/>
        <v>2.2626012182813564E-2</v>
      </c>
      <c r="JL98" s="86">
        <f t="shared" si="356"/>
        <v>7.2067146152775124E-3</v>
      </c>
      <c r="JM98" s="86">
        <f t="shared" si="357"/>
        <v>2.4193453814401809E-3</v>
      </c>
    </row>
    <row r="99" spans="2:273" x14ac:dyDescent="0.25">
      <c r="B99" s="2">
        <v>72</v>
      </c>
      <c r="C99" s="37">
        <v>96.453000000000003</v>
      </c>
      <c r="D99" s="37">
        <v>97.772000000000006</v>
      </c>
      <c r="E99" s="37">
        <v>96.558999999999997</v>
      </c>
      <c r="F99" s="37">
        <v>97.516999999999996</v>
      </c>
      <c r="G99" s="37">
        <v>102.20399999999999</v>
      </c>
      <c r="H99" s="37">
        <v>99.14</v>
      </c>
      <c r="I99" s="37">
        <v>99.326999999999998</v>
      </c>
      <c r="J99" s="37">
        <v>109.161</v>
      </c>
      <c r="K99" s="37">
        <v>112.517</v>
      </c>
      <c r="L99" s="37">
        <v>109.298</v>
      </c>
      <c r="M99" s="37">
        <v>104.712</v>
      </c>
      <c r="N99" s="37">
        <v>95.917000000000002</v>
      </c>
      <c r="O99" s="37">
        <v>93.632999999999996</v>
      </c>
      <c r="P99" s="37">
        <v>91.266999999999996</v>
      </c>
      <c r="Q99" s="37">
        <v>86.5</v>
      </c>
      <c r="S99" s="4">
        <f t="shared" si="229"/>
        <v>97.216471007512709</v>
      </c>
      <c r="T99" s="4">
        <f t="shared" si="230"/>
        <v>95.680495324839413</v>
      </c>
      <c r="U99" s="4">
        <f t="shared" si="231"/>
        <v>95.010825396235361</v>
      </c>
      <c r="V99" s="4">
        <f t="shared" si="232"/>
        <v>97.584118015716115</v>
      </c>
      <c r="W99" s="4">
        <f t="shared" si="233"/>
        <v>100.49698281801912</v>
      </c>
      <c r="X99" s="4">
        <f t="shared" si="234"/>
        <v>102.54052767323994</v>
      </c>
      <c r="Y99" s="4">
        <f t="shared" si="235"/>
        <v>106.69637062497111</v>
      </c>
      <c r="Z99" s="4">
        <f t="shared" si="236"/>
        <v>113.80778055317042</v>
      </c>
      <c r="AA99" s="4">
        <f t="shared" si="237"/>
        <v>118.39955442857085</v>
      </c>
      <c r="AB99" s="4">
        <f t="shared" si="238"/>
        <v>112.06098148254017</v>
      </c>
      <c r="AC99" s="4">
        <f t="shared" si="239"/>
        <v>98.272654125769279</v>
      </c>
      <c r="AD99" s="4">
        <f t="shared" si="240"/>
        <v>93.61913215967067</v>
      </c>
      <c r="AE99" s="4">
        <f t="shared" si="241"/>
        <v>93.752103941150665</v>
      </c>
      <c r="AF99" s="4">
        <f t="shared" si="242"/>
        <v>91.390514799641068</v>
      </c>
      <c r="AG99" s="4">
        <f t="shared" si="243"/>
        <v>87.348652570597594</v>
      </c>
      <c r="AI99" s="4">
        <f t="shared" si="244"/>
        <v>-0.76347100751270602</v>
      </c>
      <c r="AJ99" s="4">
        <f t="shared" si="245"/>
        <v>2.0915046751605928</v>
      </c>
      <c r="AK99" s="4">
        <f t="shared" si="246"/>
        <v>1.548174603764636</v>
      </c>
      <c r="AL99" s="4">
        <f t="shared" si="247"/>
        <v>-6.7118015716118862E-2</v>
      </c>
      <c r="AM99" s="4">
        <f t="shared" si="248"/>
        <v>1.7070171819808735</v>
      </c>
      <c r="AN99" s="4">
        <f t="shared" si="249"/>
        <v>-3.4005276732399352</v>
      </c>
      <c r="AO99" s="4">
        <f t="shared" si="250"/>
        <v>-7.3693706249711113</v>
      </c>
      <c r="AP99" s="4">
        <f t="shared" si="251"/>
        <v>-4.6467805531704158</v>
      </c>
      <c r="AQ99" s="4">
        <f t="shared" si="252"/>
        <v>-5.882554428570856</v>
      </c>
      <c r="AR99" s="4">
        <f t="shared" si="253"/>
        <v>-2.7629814825401695</v>
      </c>
      <c r="AS99" s="4">
        <f t="shared" si="254"/>
        <v>6.4393458742307246</v>
      </c>
      <c r="AT99" s="4">
        <f t="shared" si="255"/>
        <v>2.2978678403293316</v>
      </c>
      <c r="AU99" s="4">
        <f t="shared" si="256"/>
        <v>-0.11910394115066936</v>
      </c>
      <c r="AV99" s="4">
        <f t="shared" si="257"/>
        <v>-0.1235147996410717</v>
      </c>
      <c r="AW99" s="4">
        <f t="shared" si="257"/>
        <v>-0.84865257059759358</v>
      </c>
      <c r="AY99" s="2">
        <f t="shared" si="308"/>
        <v>88.009284633518533</v>
      </c>
      <c r="AZ99" s="2">
        <f t="shared" si="147"/>
        <v>86.912599279550406</v>
      </c>
      <c r="BA99" s="2">
        <f t="shared" si="148"/>
        <v>89.350450759595006</v>
      </c>
      <c r="BB99" s="2">
        <f t="shared" si="149"/>
        <v>87.430914297702543</v>
      </c>
      <c r="BC99" s="2">
        <f t="shared" si="150"/>
        <v>85.750611234634945</v>
      </c>
      <c r="BD99" s="2">
        <f t="shared" si="151"/>
        <v>87.981636786857933</v>
      </c>
      <c r="BE99" s="2">
        <f t="shared" si="152"/>
        <v>95.374374975976906</v>
      </c>
      <c r="BF99" s="2">
        <f t="shared" si="153"/>
        <v>100.77130248924595</v>
      </c>
      <c r="BG99" s="2">
        <f t="shared" si="154"/>
        <v>102.1540877783039</v>
      </c>
      <c r="BH99" s="2">
        <f t="shared" si="155"/>
        <v>95.943645657338664</v>
      </c>
      <c r="BI99" s="2">
        <f t="shared" si="156"/>
        <v>93.072435799038885</v>
      </c>
      <c r="BJ99" s="2">
        <f t="shared" si="157"/>
        <v>86.522902536009767</v>
      </c>
      <c r="BK99" s="2">
        <f t="shared" si="158"/>
        <v>87.207943604843308</v>
      </c>
      <c r="BL99" s="2">
        <f t="shared" si="159"/>
        <v>86.990745826542678</v>
      </c>
      <c r="BM99" s="2">
        <f t="shared" si="160"/>
        <v>86.325972672074073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86.5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86.5</v>
      </c>
      <c r="DK99" s="2">
        <f t="shared" si="288"/>
        <v>104.38479512195123</v>
      </c>
      <c r="DL99" s="2">
        <f t="shared" si="289"/>
        <v>115.99288634092323</v>
      </c>
      <c r="DM99" s="2">
        <f t="shared" si="289"/>
        <v>114.07036106916338</v>
      </c>
      <c r="DN99" s="2">
        <f t="shared" si="289"/>
        <v>112.23936003752347</v>
      </c>
      <c r="DO99" s="2">
        <f t="shared" si="289"/>
        <v>106.67965017421602</v>
      </c>
      <c r="DP99" s="2">
        <f t="shared" si="289"/>
        <v>104.39969974045238</v>
      </c>
      <c r="DQ99" s="2">
        <f t="shared" si="289"/>
        <v>107.04217931034481</v>
      </c>
      <c r="DR99" s="2">
        <f t="shared" si="289"/>
        <v>108.54156615384613</v>
      </c>
      <c r="DS99" s="2">
        <f t="shared" si="289"/>
        <v>108.85408472906404</v>
      </c>
      <c r="DT99" s="2">
        <f t="shared" si="289"/>
        <v>106.8271674876847</v>
      </c>
      <c r="DU99" s="2">
        <f t="shared" si="289"/>
        <v>113.3468911541889</v>
      </c>
      <c r="DV99" s="2">
        <f t="shared" si="289"/>
        <v>95.706451692191365</v>
      </c>
      <c r="DW99" s="2">
        <f t="shared" si="289"/>
        <v>114.62767739212006</v>
      </c>
      <c r="DX99" s="2">
        <f t="shared" si="289"/>
        <v>106.28338991596642</v>
      </c>
      <c r="DY99" s="2">
        <f t="shared" si="289"/>
        <v>96.169473563218375</v>
      </c>
      <c r="EA99" s="2">
        <f t="shared" si="228"/>
        <v>87.012850419534118</v>
      </c>
      <c r="EB99" s="2">
        <f t="shared" si="290"/>
        <v>84.585357303743734</v>
      </c>
      <c r="EC99" s="2">
        <f t="shared" si="291"/>
        <v>87.592613162701412</v>
      </c>
      <c r="ED99" s="2">
        <f t="shared" si="292"/>
        <v>85.303100484469439</v>
      </c>
      <c r="EE99" s="2">
        <f t="shared" si="293"/>
        <v>84.048960763404764</v>
      </c>
      <c r="EF99" s="2">
        <f t="shared" si="294"/>
        <v>86.0300442610733</v>
      </c>
      <c r="EG99" s="2">
        <f t="shared" si="295"/>
        <v>93.922593530562935</v>
      </c>
      <c r="EH99" s="2">
        <f t="shared" si="296"/>
        <v>99.744927247611372</v>
      </c>
      <c r="EI99" s="2">
        <f t="shared" si="297"/>
        <v>101.38840100707381</v>
      </c>
      <c r="EJ99" s="2">
        <f t="shared" si="298"/>
        <v>94.690228587408114</v>
      </c>
      <c r="EK99" s="2">
        <f t="shared" si="299"/>
        <v>90.815699135877665</v>
      </c>
      <c r="EL99" s="2">
        <f t="shared" si="300"/>
        <v>85.779350856418077</v>
      </c>
      <c r="EM99" s="2">
        <f t="shared" si="301"/>
        <v>84.725607203391689</v>
      </c>
      <c r="EN99" s="2">
        <f t="shared" si="302"/>
        <v>85.165116356275689</v>
      </c>
      <c r="EO99" s="2">
        <f t="shared" si="303"/>
        <v>85.123269985443031</v>
      </c>
      <c r="EQ99" s="2">
        <f t="shared" si="304"/>
        <v>86.820316380733047</v>
      </c>
      <c r="ER99" s="2">
        <f t="shared" si="305"/>
        <v>84.621739900112573</v>
      </c>
      <c r="ES99" s="2">
        <f t="shared" si="305"/>
        <v>86.72400126792482</v>
      </c>
      <c r="ET99" s="2">
        <f t="shared" si="305"/>
        <v>85.534945739929057</v>
      </c>
      <c r="EU99" s="2">
        <f t="shared" si="305"/>
        <v>84.02446319133189</v>
      </c>
      <c r="EV99" s="2">
        <f t="shared" si="305"/>
        <v>86.074510088817775</v>
      </c>
      <c r="EW99" s="2">
        <f t="shared" si="305"/>
        <v>91.65427901962839</v>
      </c>
      <c r="EX99" s="2">
        <f t="shared" si="305"/>
        <v>97.295526211163704</v>
      </c>
      <c r="EY99" s="2">
        <f t="shared" si="305"/>
        <v>97.94089351336828</v>
      </c>
      <c r="EZ99" s="2">
        <f t="shared" si="305"/>
        <v>93.042583851208661</v>
      </c>
      <c r="FA99" s="2">
        <f t="shared" si="305"/>
        <v>89.881604507176121</v>
      </c>
      <c r="FB99" s="2">
        <f t="shared" si="305"/>
        <v>85.425216791773778</v>
      </c>
      <c r="FC99" s="2">
        <f t="shared" si="305"/>
        <v>84.205197055731702</v>
      </c>
      <c r="FD99" s="2">
        <f t="shared" si="305"/>
        <v>84.928079820443401</v>
      </c>
      <c r="FE99" s="2">
        <f t="shared" si="305"/>
        <v>85.408107011543976</v>
      </c>
      <c r="FG99" s="2">
        <f t="shared" si="306"/>
        <v>0.94263664456459073</v>
      </c>
      <c r="FH99" s="2">
        <f t="shared" si="307"/>
        <v>0.92590244283651257</v>
      </c>
      <c r="FI99" s="2">
        <f t="shared" si="307"/>
        <v>0.93358738670122521</v>
      </c>
      <c r="FJ99" s="2">
        <f t="shared" si="307"/>
        <v>0.9210106676113613</v>
      </c>
      <c r="FK99" s="2">
        <f t="shared" si="307"/>
        <v>0.92480729317196986</v>
      </c>
      <c r="FL99" s="2">
        <f t="shared" si="307"/>
        <v>0.8937612427375794</v>
      </c>
      <c r="FM99" s="2">
        <f t="shared" si="307"/>
        <v>0.8892162999745894</v>
      </c>
      <c r="FN99" s="2">
        <f t="shared" si="307"/>
        <v>0.88310388656346595</v>
      </c>
      <c r="FO99" s="2">
        <f t="shared" si="307"/>
        <v>0.89694322786160596</v>
      </c>
      <c r="FP99" s="2">
        <f t="shared" si="307"/>
        <v>0.89661504295057803</v>
      </c>
      <c r="FQ99" s="2">
        <f t="shared" si="307"/>
        <v>0.89981351116540698</v>
      </c>
      <c r="FR99" s="2">
        <f t="shared" si="307"/>
        <v>0.9250786234133852</v>
      </c>
      <c r="FS99" s="2">
        <f t="shared" si="307"/>
        <v>0.9169761996308482</v>
      </c>
      <c r="FT99" s="2">
        <f t="shared" si="307"/>
        <v>0.91354846297894132</v>
      </c>
      <c r="FU99" s="2">
        <f t="shared" si="307"/>
        <v>0.89112713200978277</v>
      </c>
      <c r="FW99" s="2">
        <f t="shared" si="324"/>
        <v>4.0940596847408771E-4</v>
      </c>
      <c r="FX99" s="2">
        <f t="shared" si="164"/>
        <v>5.7163623390970198E-4</v>
      </c>
      <c r="FY99" s="2">
        <f t="shared" si="165"/>
        <v>7.1244228226138406E-4</v>
      </c>
      <c r="FZ99" s="2">
        <f t="shared" si="166"/>
        <v>5.8941939528301649E-4</v>
      </c>
      <c r="GA99" s="2">
        <f t="shared" si="167"/>
        <v>5.0302752933948812E-4</v>
      </c>
      <c r="GB99" s="2">
        <f t="shared" si="168"/>
        <v>5.2076656974647231E-4</v>
      </c>
      <c r="GC99" s="2">
        <f t="shared" si="169"/>
        <v>7.2953290341877595E-4</v>
      </c>
      <c r="GD99" s="2">
        <f t="shared" si="170"/>
        <v>7.8290887459205548E-4</v>
      </c>
      <c r="GE99" s="2">
        <f t="shared" si="171"/>
        <v>1.0739628473952277E-3</v>
      </c>
      <c r="GF99" s="2">
        <f t="shared" si="172"/>
        <v>8.2532171900963087E-4</v>
      </c>
      <c r="GG99" s="2">
        <f t="shared" si="173"/>
        <v>6.2558374006207063E-4</v>
      </c>
      <c r="GH99" s="2">
        <f t="shared" si="174"/>
        <v>5.6583243068951807E-4</v>
      </c>
      <c r="GI99" s="2">
        <f t="shared" si="175"/>
        <v>4.748264860876008E-4</v>
      </c>
      <c r="GJ99" s="2">
        <f t="shared" si="176"/>
        <v>3.2795872237354167E-4</v>
      </c>
      <c r="GK99" s="2">
        <f t="shared" si="177"/>
        <v>2.4864293735298574E-4</v>
      </c>
      <c r="GM99" s="86">
        <f t="shared" si="325"/>
        <v>4.5493032901281049E-3</v>
      </c>
      <c r="GN99" s="86">
        <f t="shared" si="178"/>
        <v>5.6965145788050228E-3</v>
      </c>
      <c r="GO99" s="86">
        <f t="shared" si="179"/>
        <v>6.3396632657802105E-4</v>
      </c>
      <c r="GP99" s="86">
        <f t="shared" si="180"/>
        <v>7.7892376709557095E-3</v>
      </c>
      <c r="GQ99" s="86">
        <f t="shared" si="181"/>
        <v>3.3372876606180889E-3</v>
      </c>
      <c r="GR99" s="86">
        <f t="shared" si="182"/>
        <v>0.21300087852254368</v>
      </c>
      <c r="GS99" s="86">
        <f t="shared" si="183"/>
        <v>0.1323404090713988</v>
      </c>
      <c r="GT99" s="86">
        <f t="shared" si="184"/>
        <v>0.39638625790567505</v>
      </c>
      <c r="GU99" s="86">
        <f t="shared" si="185"/>
        <v>0.33014788209800983</v>
      </c>
      <c r="GV99" s="86">
        <f t="shared" si="186"/>
        <v>0.35205920744850733</v>
      </c>
      <c r="GW99" s="86">
        <f t="shared" si="187"/>
        <v>1.0604931453624857E-3</v>
      </c>
      <c r="GX99" s="86">
        <f t="shared" si="188"/>
        <v>3.0644464547972491E-5</v>
      </c>
      <c r="GY99" s="86">
        <f t="shared" si="189"/>
        <v>5.0978418251506159E-3</v>
      </c>
      <c r="GZ99" s="86">
        <f t="shared" si="190"/>
        <v>1.4958888314829308E-4</v>
      </c>
      <c r="HA99" s="86">
        <f t="shared" si="191"/>
        <v>2.4257358834959501E-4</v>
      </c>
      <c r="HC99" s="86">
        <f t="shared" si="326"/>
        <v>2.5152933611278756E-2</v>
      </c>
      <c r="HD99" s="86">
        <f t="shared" si="192"/>
        <v>2.1199319948217256E-2</v>
      </c>
      <c r="HE99" s="86">
        <f t="shared" si="193"/>
        <v>1.1628875514579863E-2</v>
      </c>
      <c r="HF99" s="86">
        <f t="shared" si="194"/>
        <v>2.2513863640410747E-2</v>
      </c>
      <c r="HG99" s="86">
        <f t="shared" si="195"/>
        <v>4.5217818936772868E-2</v>
      </c>
      <c r="HH99" s="86">
        <f t="shared" si="196"/>
        <v>1.3260466891954105E-2</v>
      </c>
      <c r="HI99" s="86">
        <f t="shared" si="197"/>
        <v>1.8054840053412305E-2</v>
      </c>
      <c r="HJ99" s="86">
        <f t="shared" si="198"/>
        <v>1.6009278375959401E-2</v>
      </c>
      <c r="HK99" s="86">
        <f t="shared" si="199"/>
        <v>2.5355524784883655E-2</v>
      </c>
      <c r="HL99" s="86">
        <f t="shared" si="200"/>
        <v>1.8394870201413574E-2</v>
      </c>
      <c r="HM99" s="86">
        <f t="shared" si="201"/>
        <v>1.0444192376652674E-2</v>
      </c>
      <c r="HN99" s="86">
        <f t="shared" si="202"/>
        <v>1.6893270296204254E-2</v>
      </c>
      <c r="HO99" s="86">
        <f t="shared" si="203"/>
        <v>1.4280976117383302E-2</v>
      </c>
      <c r="HP99" s="86">
        <f t="shared" si="204"/>
        <v>1.0846825565881018E-2</v>
      </c>
      <c r="HQ99" s="86">
        <f t="shared" si="205"/>
        <v>2.6420070965915369E-3</v>
      </c>
      <c r="HS99" s="86">
        <f t="shared" si="327"/>
        <v>7.7270113759003603E-32</v>
      </c>
      <c r="HT99" s="86">
        <f t="shared" si="206"/>
        <v>2.4583928011890817E-42</v>
      </c>
      <c r="HU99" s="86">
        <f t="shared" si="207"/>
        <v>4.4257540537630452E-42</v>
      </c>
      <c r="HV99" s="86">
        <f t="shared" si="208"/>
        <v>1.1973463105105013E-39</v>
      </c>
      <c r="HW99" s="86">
        <f t="shared" si="209"/>
        <v>1.2747022696077952E-36</v>
      </c>
      <c r="HX99" s="86">
        <f t="shared" si="210"/>
        <v>2.1008881566029653E-46</v>
      </c>
      <c r="HY99" s="86">
        <f t="shared" si="211"/>
        <v>1.7129915977397018E-43</v>
      </c>
      <c r="HZ99" s="86">
        <f t="shared" si="212"/>
        <v>5.4989531675230962E-44</v>
      </c>
      <c r="IA99" s="86">
        <f t="shared" si="213"/>
        <v>4.1286585323094236E-44</v>
      </c>
      <c r="IB99" s="86">
        <f t="shared" si="214"/>
        <v>7.81157709945754E-49</v>
      </c>
      <c r="IC99" s="86">
        <f t="shared" si="215"/>
        <v>1.45207418940991E-50</v>
      </c>
      <c r="ID99" s="86">
        <f t="shared" si="216"/>
        <v>5.7398514468856928E-48</v>
      </c>
      <c r="IE99" s="86">
        <f t="shared" si="217"/>
        <v>5.8189426144611016E-43</v>
      </c>
      <c r="IF99" s="86">
        <f t="shared" si="218"/>
        <v>6.8934809689230039E-30</v>
      </c>
      <c r="IG99" s="86">
        <f t="shared" si="219"/>
        <v>9.5093309835135869E-24</v>
      </c>
      <c r="II99" s="86">
        <f t="shared" si="328"/>
        <v>3.408212297655966E-139</v>
      </c>
      <c r="IJ99" s="86">
        <f t="shared" si="329"/>
        <v>9.6569497682107607E-185</v>
      </c>
      <c r="IK99" s="86">
        <f t="shared" si="330"/>
        <v>2.8770873683264548E-189</v>
      </c>
      <c r="IL99" s="86">
        <f t="shared" si="331"/>
        <v>6.7871809653365234E-178</v>
      </c>
      <c r="IM99" s="86">
        <f t="shared" si="332"/>
        <v>1.027929281139313E-170</v>
      </c>
      <c r="IN99" s="86">
        <f t="shared" si="333"/>
        <v>4.5872498287383685E-222</v>
      </c>
      <c r="IO99" s="86">
        <f t="shared" si="334"/>
        <v>1.5969390352146099E-199</v>
      </c>
      <c r="IP99" s="86">
        <f t="shared" si="335"/>
        <v>6.5607515758047778E-201</v>
      </c>
      <c r="IQ99" s="86">
        <f t="shared" si="336"/>
        <v>1.290188598117148E-197</v>
      </c>
      <c r="IR99" s="86">
        <f t="shared" si="337"/>
        <v>1.0870699990505655E-222</v>
      </c>
      <c r="IS99" s="86">
        <f t="shared" si="338"/>
        <v>1.744000454374108E-233</v>
      </c>
      <c r="IT99" s="86">
        <f t="shared" si="339"/>
        <v>1.2636572399227037E-223</v>
      </c>
      <c r="IU99" s="86">
        <f t="shared" si="340"/>
        <v>1.4396080291914865E-193</v>
      </c>
      <c r="IV99" s="86">
        <f t="shared" si="341"/>
        <v>6.295969208057433E-84</v>
      </c>
      <c r="IW99" s="86">
        <f t="shared" si="342"/>
        <v>1.5726007172495699E-62</v>
      </c>
      <c r="IY99" s="86">
        <f t="shared" si="343"/>
        <v>2.9702236901406859E-2</v>
      </c>
      <c r="IZ99" s="86">
        <f t="shared" si="344"/>
        <v>2.689583452702228E-2</v>
      </c>
      <c r="JA99" s="86">
        <f t="shared" si="345"/>
        <v>1.2262841841157885E-2</v>
      </c>
      <c r="JB99" s="86">
        <f t="shared" si="346"/>
        <v>3.0303101311366456E-2</v>
      </c>
      <c r="JC99" s="86">
        <f t="shared" si="347"/>
        <v>4.8555106597390957E-2</v>
      </c>
      <c r="JD99" s="86">
        <f t="shared" si="348"/>
        <v>0.22626134541449777</v>
      </c>
      <c r="JE99" s="86">
        <f t="shared" si="349"/>
        <v>0.15039524912481111</v>
      </c>
      <c r="JF99" s="86">
        <f t="shared" si="350"/>
        <v>0.41239553628163444</v>
      </c>
      <c r="JG99" s="86">
        <f t="shared" si="351"/>
        <v>0.3555034068828935</v>
      </c>
      <c r="JH99" s="86">
        <f t="shared" si="352"/>
        <v>0.37045407764992089</v>
      </c>
      <c r="JI99" s="86">
        <f t="shared" si="353"/>
        <v>1.1504685522015159E-2</v>
      </c>
      <c r="JJ99" s="86">
        <f t="shared" si="354"/>
        <v>1.6923914760752227E-2</v>
      </c>
      <c r="JK99" s="86">
        <f t="shared" si="355"/>
        <v>1.9378817942533919E-2</v>
      </c>
      <c r="JL99" s="86">
        <f t="shared" si="356"/>
        <v>1.0996414449029311E-2</v>
      </c>
      <c r="JM99" s="86">
        <f t="shared" si="357"/>
        <v>2.8845806849411319E-3</v>
      </c>
    </row>
    <row r="100" spans="2:273" x14ac:dyDescent="0.25">
      <c r="B100" s="2">
        <v>73</v>
      </c>
      <c r="C100" s="37">
        <v>98.203000000000003</v>
      </c>
      <c r="D100" s="37">
        <v>98.438999999999993</v>
      </c>
      <c r="E100" s="37">
        <v>99.067999999999998</v>
      </c>
      <c r="F100" s="37">
        <v>99.879000000000005</v>
      </c>
      <c r="G100" s="37">
        <v>105.741</v>
      </c>
      <c r="H100" s="37">
        <v>99.087999999999994</v>
      </c>
      <c r="I100" s="37">
        <v>100.364</v>
      </c>
      <c r="J100" s="37">
        <v>106.429</v>
      </c>
      <c r="K100" s="37">
        <v>113.63800000000001</v>
      </c>
      <c r="L100" s="37">
        <v>108.08799999999999</v>
      </c>
      <c r="M100" s="37">
        <v>104.508</v>
      </c>
      <c r="N100" s="37">
        <v>96.316999999999993</v>
      </c>
      <c r="O100" s="37">
        <v>93.783000000000001</v>
      </c>
      <c r="P100" s="37">
        <v>91.966999999999999</v>
      </c>
      <c r="Q100" s="37">
        <v>87.033000000000001</v>
      </c>
      <c r="S100" s="4">
        <f t="shared" si="229"/>
        <v>99.588822585508339</v>
      </c>
      <c r="T100" s="4">
        <f t="shared" si="230"/>
        <v>98.66918514594164</v>
      </c>
      <c r="U100" s="4">
        <f t="shared" si="231"/>
        <v>97.402059822045743</v>
      </c>
      <c r="V100" s="4">
        <f t="shared" si="232"/>
        <v>100.82274878032696</v>
      </c>
      <c r="W100" s="4">
        <f t="shared" si="233"/>
        <v>104.87581364937959</v>
      </c>
      <c r="X100" s="4">
        <f t="shared" si="234"/>
        <v>102.56107129738805</v>
      </c>
      <c r="Y100" s="4">
        <f t="shared" si="235"/>
        <v>108.09742944684182</v>
      </c>
      <c r="Z100" s="4">
        <f t="shared" si="236"/>
        <v>113.7186668284871</v>
      </c>
      <c r="AA100" s="4">
        <f t="shared" si="237"/>
        <v>119.93826963474308</v>
      </c>
      <c r="AB100" s="4">
        <f t="shared" si="238"/>
        <v>112.92679571581178</v>
      </c>
      <c r="AC100" s="4">
        <f t="shared" si="239"/>
        <v>100.63631868666496</v>
      </c>
      <c r="AD100" s="4">
        <f t="shared" si="240"/>
        <v>96.766762414697723</v>
      </c>
      <c r="AE100" s="4">
        <f t="shared" si="241"/>
        <v>96.029871354503413</v>
      </c>
      <c r="AF100" s="4">
        <f t="shared" si="242"/>
        <v>93.523708136390297</v>
      </c>
      <c r="AG100" s="4">
        <f t="shared" si="243"/>
        <v>87.969780557257792</v>
      </c>
      <c r="AI100" s="4">
        <f t="shared" si="244"/>
        <v>-1.3858225855083361</v>
      </c>
      <c r="AJ100" s="4">
        <f t="shared" si="245"/>
        <v>-0.23018514594164685</v>
      </c>
      <c r="AK100" s="4">
        <f t="shared" si="246"/>
        <v>1.6659401779542549</v>
      </c>
      <c r="AL100" s="4">
        <f t="shared" si="247"/>
        <v>-0.94374878032695619</v>
      </c>
      <c r="AM100" s="4">
        <f t="shared" si="248"/>
        <v>0.86518635062040516</v>
      </c>
      <c r="AN100" s="4">
        <f t="shared" si="249"/>
        <v>-3.47307129738806</v>
      </c>
      <c r="AO100" s="4">
        <f t="shared" si="250"/>
        <v>-7.7334294468418108</v>
      </c>
      <c r="AP100" s="4">
        <f t="shared" si="251"/>
        <v>-7.2896668284870998</v>
      </c>
      <c r="AQ100" s="4">
        <f t="shared" si="252"/>
        <v>-6.3002696347430742</v>
      </c>
      <c r="AR100" s="4">
        <f t="shared" si="253"/>
        <v>-4.8387957158117842</v>
      </c>
      <c r="AS100" s="4">
        <f t="shared" si="254"/>
        <v>3.8716813133350314</v>
      </c>
      <c r="AT100" s="4">
        <f t="shared" si="255"/>
        <v>-0.44976241469773015</v>
      </c>
      <c r="AU100" s="4">
        <f t="shared" si="256"/>
        <v>-2.246871354503412</v>
      </c>
      <c r="AV100" s="4">
        <f t="shared" si="257"/>
        <v>-1.5567081363902986</v>
      </c>
      <c r="AW100" s="4">
        <f t="shared" si="257"/>
        <v>-0.93678055725779075</v>
      </c>
      <c r="AY100" s="2">
        <f t="shared" si="308"/>
        <v>87.832931911539944</v>
      </c>
      <c r="AZ100" s="2">
        <f t="shared" si="147"/>
        <v>86.668506595024795</v>
      </c>
      <c r="BA100" s="2">
        <f t="shared" si="148"/>
        <v>89.088648730553672</v>
      </c>
      <c r="BB100" s="2">
        <f t="shared" si="149"/>
        <v>87.182495533262667</v>
      </c>
      <c r="BC100" s="2">
        <f t="shared" si="150"/>
        <v>85.552979853869942</v>
      </c>
      <c r="BD100" s="2">
        <f t="shared" si="151"/>
        <v>87.736208191123268</v>
      </c>
      <c r="BE100" s="2">
        <f t="shared" si="152"/>
        <v>95.041106598170131</v>
      </c>
      <c r="BF100" s="2">
        <f t="shared" si="153"/>
        <v>100.40683838491172</v>
      </c>
      <c r="BG100" s="2">
        <f t="shared" si="154"/>
        <v>101.71968541784985</v>
      </c>
      <c r="BH100" s="2">
        <f t="shared" si="155"/>
        <v>95.568333367043252</v>
      </c>
      <c r="BI100" s="2">
        <f t="shared" si="156"/>
        <v>92.682660270516607</v>
      </c>
      <c r="BJ100" s="2">
        <f t="shared" si="157"/>
        <v>86.295324304721518</v>
      </c>
      <c r="BK100" s="2">
        <f t="shared" si="158"/>
        <v>86.950422112151031</v>
      </c>
      <c r="BL100" s="2">
        <f t="shared" si="159"/>
        <v>86.797074347419397</v>
      </c>
      <c r="BM100" s="2">
        <f t="shared" si="160"/>
        <v>86.152440827443854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87.033000000000001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87.033000000000001</v>
      </c>
      <c r="DK100" s="2">
        <f t="shared" si="288"/>
        <v>104.65347317073173</v>
      </c>
      <c r="DL100" s="2">
        <f t="shared" si="289"/>
        <v>116.48147997190938</v>
      </c>
      <c r="DM100" s="2">
        <f t="shared" si="289"/>
        <v>114.48167321051041</v>
      </c>
      <c r="DN100" s="2">
        <f t="shared" si="289"/>
        <v>112.6275376172608</v>
      </c>
      <c r="DO100" s="2">
        <f t="shared" si="289"/>
        <v>107.01039390243902</v>
      </c>
      <c r="DP100" s="2">
        <f t="shared" si="289"/>
        <v>104.61647549128664</v>
      </c>
      <c r="DQ100" s="2">
        <f t="shared" si="289"/>
        <v>107.31784827586205</v>
      </c>
      <c r="DR100" s="2">
        <f t="shared" si="289"/>
        <v>108.80328307692307</v>
      </c>
      <c r="DS100" s="2">
        <f t="shared" si="289"/>
        <v>108.85113596059114</v>
      </c>
      <c r="DT100" s="2">
        <f t="shared" si="289"/>
        <v>106.92034975369457</v>
      </c>
      <c r="DU100" s="2">
        <f t="shared" si="289"/>
        <v>113.58670298573971</v>
      </c>
      <c r="DV100" s="2">
        <f t="shared" si="289"/>
        <v>95.705167436458439</v>
      </c>
      <c r="DW100" s="2">
        <f t="shared" si="289"/>
        <v>114.9538645403377</v>
      </c>
      <c r="DX100" s="2">
        <f t="shared" si="289"/>
        <v>106.46194033613449</v>
      </c>
      <c r="DY100" s="2">
        <f t="shared" si="289"/>
        <v>96.251032183908038</v>
      </c>
      <c r="EA100" s="2">
        <f t="shared" si="228"/>
        <v>86.89948689445103</v>
      </c>
      <c r="EB100" s="2">
        <f t="shared" si="290"/>
        <v>84.49255756692034</v>
      </c>
      <c r="EC100" s="2">
        <f t="shared" si="291"/>
        <v>87.441909844511073</v>
      </c>
      <c r="ED100" s="2">
        <f t="shared" si="292"/>
        <v>85.192091141324937</v>
      </c>
      <c r="EE100" s="2">
        <f t="shared" si="293"/>
        <v>83.96187795382059</v>
      </c>
      <c r="EF100" s="2">
        <f t="shared" si="294"/>
        <v>85.906224128316893</v>
      </c>
      <c r="EG100" s="2">
        <f t="shared" si="295"/>
        <v>93.648147730325036</v>
      </c>
      <c r="EH100" s="2">
        <f t="shared" si="296"/>
        <v>99.395493879743668</v>
      </c>
      <c r="EI100" s="2">
        <f t="shared" si="297"/>
        <v>100.97675346940979</v>
      </c>
      <c r="EJ100" s="2">
        <f t="shared" si="298"/>
        <v>94.376157286673063</v>
      </c>
      <c r="EK100" s="2">
        <f t="shared" si="299"/>
        <v>90.56065550324044</v>
      </c>
      <c r="EL100" s="2">
        <f t="shared" si="300"/>
        <v>85.600514076740893</v>
      </c>
      <c r="EM100" s="2">
        <f t="shared" si="301"/>
        <v>84.638345653433731</v>
      </c>
      <c r="EN100" s="2">
        <f t="shared" si="302"/>
        <v>85.099968012521146</v>
      </c>
      <c r="EO100" s="2">
        <f t="shared" si="303"/>
        <v>85.027128524762929</v>
      </c>
      <c r="EQ100" s="2">
        <f t="shared" si="304"/>
        <v>86.711429728252497</v>
      </c>
      <c r="ER100" s="2">
        <f t="shared" si="305"/>
        <v>84.528057565263509</v>
      </c>
      <c r="ES100" s="2">
        <f t="shared" si="305"/>
        <v>86.597111882298009</v>
      </c>
      <c r="ET100" s="2">
        <f t="shared" si="305"/>
        <v>85.418113036944291</v>
      </c>
      <c r="EU100" s="2">
        <f t="shared" si="305"/>
        <v>83.938005518604811</v>
      </c>
      <c r="EV100" s="2">
        <f t="shared" si="305"/>
        <v>85.949661205932074</v>
      </c>
      <c r="EW100" s="2">
        <f t="shared" si="305"/>
        <v>91.438291940530917</v>
      </c>
      <c r="EX100" s="2">
        <f t="shared" si="305"/>
        <v>97.00941202444443</v>
      </c>
      <c r="EY100" s="2">
        <f t="shared" si="305"/>
        <v>97.626189343307345</v>
      </c>
      <c r="EZ100" s="2">
        <f t="shared" si="305"/>
        <v>92.772175303676335</v>
      </c>
      <c r="FA100" s="2">
        <f t="shared" si="305"/>
        <v>89.651412140013463</v>
      </c>
      <c r="FB100" s="2">
        <f t="shared" si="305"/>
        <v>85.256372658097689</v>
      </c>
      <c r="FC100" s="2">
        <f t="shared" si="305"/>
        <v>84.130353012142947</v>
      </c>
      <c r="FD100" s="2">
        <f t="shared" si="305"/>
        <v>84.869230109995527</v>
      </c>
      <c r="FE100" s="2">
        <f t="shared" si="305"/>
        <v>85.30308862670357</v>
      </c>
      <c r="FG100" s="2">
        <f t="shared" si="306"/>
        <v>0.94741860115376408</v>
      </c>
      <c r="FH100" s="2">
        <f t="shared" si="307"/>
        <v>0.93197874092606037</v>
      </c>
      <c r="FI100" s="2">
        <f t="shared" si="307"/>
        <v>0.93907495581651168</v>
      </c>
      <c r="FJ100" s="2">
        <f t="shared" si="307"/>
        <v>0.92745668173060802</v>
      </c>
      <c r="FK100" s="2">
        <f t="shared" si="307"/>
        <v>0.93096670215092447</v>
      </c>
      <c r="FL100" s="2">
        <f t="shared" si="307"/>
        <v>0.902194832897662</v>
      </c>
      <c r="FM100" s="2">
        <f t="shared" si="307"/>
        <v>0.89796949539376092</v>
      </c>
      <c r="FN100" s="2">
        <f t="shared" si="307"/>
        <v>0.89228152934536231</v>
      </c>
      <c r="FO100" s="2">
        <f t="shared" si="307"/>
        <v>0.90515102774856493</v>
      </c>
      <c r="FP100" s="2">
        <f t="shared" si="307"/>
        <v>0.90484620775266544</v>
      </c>
      <c r="FQ100" s="2">
        <f t="shared" si="307"/>
        <v>0.90781620611746272</v>
      </c>
      <c r="FR100" s="2">
        <f t="shared" si="307"/>
        <v>0.93121745944091028</v>
      </c>
      <c r="FS100" s="2">
        <f t="shared" si="307"/>
        <v>0.92372418447011295</v>
      </c>
      <c r="FT100" s="2">
        <f t="shared" si="307"/>
        <v>0.92055090794908967</v>
      </c>
      <c r="FU100" s="2">
        <f t="shared" si="307"/>
        <v>0.89974637138515567</v>
      </c>
      <c r="FW100" s="2">
        <f t="shared" si="324"/>
        <v>4.4888698732813181E-4</v>
      </c>
      <c r="FX100" s="2">
        <f t="shared" si="164"/>
        <v>6.2675210095783189E-4</v>
      </c>
      <c r="FY100" s="2">
        <f t="shared" si="165"/>
        <v>7.8112373785573614E-4</v>
      </c>
      <c r="FZ100" s="2">
        <f t="shared" si="166"/>
        <v>6.4624876565185332E-4</v>
      </c>
      <c r="GA100" s="2">
        <f t="shared" si="167"/>
        <v>5.5153195147934547E-4</v>
      </c>
      <c r="GB100" s="2">
        <f t="shared" si="168"/>
        <v>5.7098050145134671E-4</v>
      </c>
      <c r="GC100" s="2">
        <f t="shared" si="169"/>
        <v>7.9986062456268391E-4</v>
      </c>
      <c r="GD100" s="2">
        <f t="shared" si="170"/>
        <v>8.5837767417042707E-4</v>
      </c>
      <c r="GE100" s="2">
        <f t="shared" si="171"/>
        <v>1.1774548448324955E-3</v>
      </c>
      <c r="GF100" s="2">
        <f t="shared" si="172"/>
        <v>9.0487521850989537E-4</v>
      </c>
      <c r="GG100" s="2">
        <f t="shared" si="173"/>
        <v>6.8589753336328679E-4</v>
      </c>
      <c r="GH100" s="2">
        <f t="shared" si="174"/>
        <v>6.2038905557783687E-4</v>
      </c>
      <c r="GI100" s="2">
        <f t="shared" si="175"/>
        <v>5.2061303945326852E-4</v>
      </c>
      <c r="GJ100" s="2">
        <f t="shared" si="176"/>
        <v>3.5958821063519666E-4</v>
      </c>
      <c r="GK100" s="2">
        <f t="shared" si="177"/>
        <v>2.7262501953398161E-4</v>
      </c>
      <c r="GM100" s="86">
        <f t="shared" si="325"/>
        <v>1.145578324003917E-3</v>
      </c>
      <c r="GN100" s="86">
        <f t="shared" si="178"/>
        <v>2.0732483122598722E-3</v>
      </c>
      <c r="GO100" s="86">
        <f t="shared" si="179"/>
        <v>1.2308929462635158E-4</v>
      </c>
      <c r="GP100" s="86">
        <f t="shared" si="180"/>
        <v>2.9126853946155017E-3</v>
      </c>
      <c r="GQ100" s="86">
        <f t="shared" si="181"/>
        <v>1.07106711881661E-3</v>
      </c>
      <c r="GR100" s="86">
        <f t="shared" si="182"/>
        <v>0.17146561162037946</v>
      </c>
      <c r="GS100" s="86">
        <f t="shared" si="183"/>
        <v>9.7276842531969956E-2</v>
      </c>
      <c r="GT100" s="86">
        <f t="shared" si="184"/>
        <v>0.35422893147890716</v>
      </c>
      <c r="GU100" s="86">
        <f t="shared" si="185"/>
        <v>0.28899357176194695</v>
      </c>
      <c r="GV100" s="86">
        <f t="shared" si="186"/>
        <v>0.31107530800677541</v>
      </c>
      <c r="GW100" s="86">
        <f t="shared" si="187"/>
        <v>2.5626427215339598E-4</v>
      </c>
      <c r="GX100" s="86">
        <f t="shared" si="188"/>
        <v>3.2217729155378959E-6</v>
      </c>
      <c r="GY100" s="86">
        <f t="shared" si="189"/>
        <v>1.7245181801351438E-3</v>
      </c>
      <c r="GZ100" s="86">
        <f t="shared" si="190"/>
        <v>2.7610386487518924E-5</v>
      </c>
      <c r="HA100" s="86">
        <f t="shared" si="191"/>
        <v>4.6560474042761514E-5</v>
      </c>
      <c r="HC100" s="86">
        <f t="shared" si="326"/>
        <v>3.4715201669493351E-2</v>
      </c>
      <c r="HD100" s="86">
        <f t="shared" si="192"/>
        <v>3.1490096404581884E-2</v>
      </c>
      <c r="HE100" s="86">
        <f t="shared" si="193"/>
        <v>1.812778897379946E-2</v>
      </c>
      <c r="HF100" s="86">
        <f t="shared" si="194"/>
        <v>3.3148863284155616E-2</v>
      </c>
      <c r="HG100" s="86">
        <f t="shared" si="195"/>
        <v>6.3235896984813744E-2</v>
      </c>
      <c r="HH100" s="86">
        <f t="shared" si="196"/>
        <v>2.0873215987753189E-2</v>
      </c>
      <c r="HI100" s="86">
        <f t="shared" si="197"/>
        <v>2.7848946077649563E-2</v>
      </c>
      <c r="HJ100" s="86">
        <f t="shared" si="198"/>
        <v>2.499987573667848E-2</v>
      </c>
      <c r="HK100" s="86">
        <f t="shared" si="199"/>
        <v>3.9173894765631913E-2</v>
      </c>
      <c r="HL100" s="86">
        <f t="shared" si="200"/>
        <v>2.9254778081088541E-2</v>
      </c>
      <c r="HM100" s="86">
        <f t="shared" si="201"/>
        <v>1.7043314303880803E-2</v>
      </c>
      <c r="HN100" s="86">
        <f t="shared" si="202"/>
        <v>2.6412048012106802E-2</v>
      </c>
      <c r="HO100" s="86">
        <f t="shared" si="203"/>
        <v>2.1637520552896208E-2</v>
      </c>
      <c r="HP100" s="86">
        <f t="shared" si="204"/>
        <v>1.7563723918377776E-2</v>
      </c>
      <c r="HQ100" s="86">
        <f t="shared" si="205"/>
        <v>4.9964727739160598E-3</v>
      </c>
      <c r="HS100" s="86">
        <f t="shared" si="327"/>
        <v>8.9206021525153622E-31</v>
      </c>
      <c r="HT100" s="86">
        <f t="shared" si="206"/>
        <v>7.497903085158294E-41</v>
      </c>
      <c r="HU100" s="86">
        <f t="shared" si="207"/>
        <v>1.5443851857006913E-40</v>
      </c>
      <c r="HV100" s="86">
        <f t="shared" si="208"/>
        <v>3.1008522604879172E-38</v>
      </c>
      <c r="HW100" s="86">
        <f t="shared" si="209"/>
        <v>2.547114236458295E-35</v>
      </c>
      <c r="HX100" s="86">
        <f t="shared" si="210"/>
        <v>1.0199636162408776E-44</v>
      </c>
      <c r="HY100" s="86">
        <f t="shared" si="211"/>
        <v>7.0880311406304933E-42</v>
      </c>
      <c r="HZ100" s="86">
        <f t="shared" si="212"/>
        <v>2.4444690392909142E-42</v>
      </c>
      <c r="IA100" s="86">
        <f t="shared" si="213"/>
        <v>2.1258509787762652E-42</v>
      </c>
      <c r="IB100" s="86">
        <f t="shared" si="214"/>
        <v>5.4710660337628066E-47</v>
      </c>
      <c r="IC100" s="86">
        <f t="shared" si="215"/>
        <v>1.0335321462761399E-48</v>
      </c>
      <c r="ID100" s="86">
        <f t="shared" si="216"/>
        <v>3.1572689742764162E-46</v>
      </c>
      <c r="IE100" s="86">
        <f t="shared" si="217"/>
        <v>1.8158718158345565E-41</v>
      </c>
      <c r="IF100" s="86">
        <f t="shared" si="218"/>
        <v>6.7687207948134129E-29</v>
      </c>
      <c r="IG100" s="86">
        <f t="shared" si="219"/>
        <v>5.2714399649248494E-23</v>
      </c>
      <c r="II100" s="86">
        <f t="shared" si="328"/>
        <v>5.6636938261107207E-136</v>
      </c>
      <c r="IJ100" s="86">
        <f t="shared" si="329"/>
        <v>2.9096707007064878E-180</v>
      </c>
      <c r="IK100" s="86">
        <f t="shared" si="330"/>
        <v>1.5398350008946115E-184</v>
      </c>
      <c r="IL100" s="86">
        <f t="shared" si="331"/>
        <v>1.4477018375210152E-173</v>
      </c>
      <c r="IM100" s="86">
        <f t="shared" si="332"/>
        <v>1.1973442738671738E-166</v>
      </c>
      <c r="IN100" s="86">
        <f t="shared" si="333"/>
        <v>9.7406081485879181E-217</v>
      </c>
      <c r="IO100" s="86">
        <f t="shared" si="334"/>
        <v>1.6100976168493173E-194</v>
      </c>
      <c r="IP100" s="86">
        <f t="shared" si="335"/>
        <v>8.0366794740255196E-196</v>
      </c>
      <c r="IQ100" s="86">
        <f t="shared" si="336"/>
        <v>2.211199707937611E-192</v>
      </c>
      <c r="IR100" s="86">
        <f t="shared" si="337"/>
        <v>5.2833627270298861E-217</v>
      </c>
      <c r="IS100" s="86">
        <f t="shared" si="338"/>
        <v>9.6250793268003425E-228</v>
      </c>
      <c r="IT100" s="86">
        <f t="shared" si="339"/>
        <v>3.3544526428582858E-218</v>
      </c>
      <c r="IU100" s="86">
        <f t="shared" si="340"/>
        <v>5.4978820432342062E-189</v>
      </c>
      <c r="IV100" s="86">
        <f t="shared" si="341"/>
        <v>4.6974436632870131E-82</v>
      </c>
      <c r="IW100" s="86">
        <f t="shared" si="342"/>
        <v>3.4387615711383339E-61</v>
      </c>
      <c r="IY100" s="86">
        <f t="shared" si="343"/>
        <v>3.5860779993497266E-2</v>
      </c>
      <c r="IZ100" s="86">
        <f t="shared" si="344"/>
        <v>3.3563344716841755E-2</v>
      </c>
      <c r="JA100" s="86">
        <f t="shared" si="345"/>
        <v>1.8250878268425811E-2</v>
      </c>
      <c r="JB100" s="86">
        <f t="shared" si="346"/>
        <v>3.6061548678771121E-2</v>
      </c>
      <c r="JC100" s="86">
        <f t="shared" si="347"/>
        <v>6.4306964103630349E-2</v>
      </c>
      <c r="JD100" s="86">
        <f t="shared" si="348"/>
        <v>0.19233882760813265</v>
      </c>
      <c r="JE100" s="86">
        <f t="shared" si="349"/>
        <v>0.12512578860961951</v>
      </c>
      <c r="JF100" s="86">
        <f t="shared" si="350"/>
        <v>0.37922880721558566</v>
      </c>
      <c r="JG100" s="86">
        <f t="shared" si="351"/>
        <v>0.32816746652757889</v>
      </c>
      <c r="JH100" s="86">
        <f t="shared" si="352"/>
        <v>0.34033008608786397</v>
      </c>
      <c r="JI100" s="86">
        <f t="shared" si="353"/>
        <v>1.7299578576034199E-2</v>
      </c>
      <c r="JJ100" s="86">
        <f t="shared" si="354"/>
        <v>2.641526978502234E-2</v>
      </c>
      <c r="JK100" s="86">
        <f t="shared" si="355"/>
        <v>2.3362038733031353E-2</v>
      </c>
      <c r="JL100" s="86">
        <f t="shared" si="356"/>
        <v>1.7591334304865296E-2</v>
      </c>
      <c r="JM100" s="86">
        <f t="shared" si="357"/>
        <v>5.0430332479588216E-3</v>
      </c>
    </row>
    <row r="101" spans="2:273" x14ac:dyDescent="0.25">
      <c r="B101" s="2">
        <v>74</v>
      </c>
      <c r="C101" s="37">
        <v>99.266000000000005</v>
      </c>
      <c r="D101" s="37">
        <v>102.333</v>
      </c>
      <c r="E101" s="37">
        <v>103.42400000000001</v>
      </c>
      <c r="F101" s="37">
        <v>104.29300000000001</v>
      </c>
      <c r="G101" s="37">
        <v>109.685</v>
      </c>
      <c r="H101" s="37">
        <v>103.018</v>
      </c>
      <c r="I101" s="37">
        <v>105.455</v>
      </c>
      <c r="J101" s="37">
        <v>107.5</v>
      </c>
      <c r="K101" s="37">
        <v>118.724</v>
      </c>
      <c r="L101" s="37">
        <v>112.351</v>
      </c>
      <c r="M101" s="37">
        <v>107.593</v>
      </c>
      <c r="N101" s="37">
        <v>99.75</v>
      </c>
      <c r="O101" s="37">
        <v>95.632999999999996</v>
      </c>
      <c r="P101" s="37">
        <v>92.75</v>
      </c>
      <c r="Q101" s="37">
        <v>87.2</v>
      </c>
      <c r="S101" s="4">
        <f t="shared" si="229"/>
        <v>102.83047899863465</v>
      </c>
      <c r="T101" s="4">
        <f t="shared" si="230"/>
        <v>102.83011350770319</v>
      </c>
      <c r="U101" s="4">
        <f t="shared" si="231"/>
        <v>100.80725835614273</v>
      </c>
      <c r="V101" s="4">
        <f t="shared" si="232"/>
        <v>105.38743618853252</v>
      </c>
      <c r="W101" s="4">
        <f t="shared" si="233"/>
        <v>110.34540997690993</v>
      </c>
      <c r="X101" s="4">
        <f t="shared" si="234"/>
        <v>105.02896204086944</v>
      </c>
      <c r="Y101" s="4">
        <f t="shared" si="235"/>
        <v>111.45173509723682</v>
      </c>
      <c r="Z101" s="4">
        <f t="shared" si="236"/>
        <v>115.76214663204374</v>
      </c>
      <c r="AA101" s="4">
        <f t="shared" si="237"/>
        <v>123.81560469225312</v>
      </c>
      <c r="AB101" s="4">
        <f t="shared" si="238"/>
        <v>116.36164594481065</v>
      </c>
      <c r="AC101" s="4">
        <f t="shared" si="239"/>
        <v>104.17833078214998</v>
      </c>
      <c r="AD101" s="4">
        <f t="shared" si="240"/>
        <v>101.09061771609716</v>
      </c>
      <c r="AE101" s="4">
        <f t="shared" si="241"/>
        <v>99.372266607149783</v>
      </c>
      <c r="AF101" s="4">
        <f t="shared" si="242"/>
        <v>96.601685832356566</v>
      </c>
      <c r="AG101" s="4">
        <f t="shared" si="243"/>
        <v>89.099317032025823</v>
      </c>
      <c r="AI101" s="4">
        <f t="shared" si="244"/>
        <v>-3.564478998634641</v>
      </c>
      <c r="AJ101" s="4">
        <f t="shared" si="245"/>
        <v>-0.49711350770319029</v>
      </c>
      <c r="AK101" s="4">
        <f t="shared" si="246"/>
        <v>2.6167416438572815</v>
      </c>
      <c r="AL101" s="4">
        <f t="shared" si="247"/>
        <v>-1.0944361885325122</v>
      </c>
      <c r="AM101" s="4">
        <f t="shared" si="248"/>
        <v>-0.66040997690993208</v>
      </c>
      <c r="AN101" s="4">
        <f t="shared" si="249"/>
        <v>-2.010962040869444</v>
      </c>
      <c r="AO101" s="4">
        <f t="shared" si="250"/>
        <v>-5.9967350972368223</v>
      </c>
      <c r="AP101" s="4">
        <f t="shared" si="251"/>
        <v>-8.2621466320437378</v>
      </c>
      <c r="AQ101" s="4">
        <f t="shared" si="252"/>
        <v>-5.0916046922531137</v>
      </c>
      <c r="AR101" s="4">
        <f t="shared" si="253"/>
        <v>-4.0106459448106477</v>
      </c>
      <c r="AS101" s="4">
        <f t="shared" si="254"/>
        <v>3.4146692178500189</v>
      </c>
      <c r="AT101" s="4">
        <f t="shared" si="255"/>
        <v>-1.3406177160971566</v>
      </c>
      <c r="AU101" s="4">
        <f t="shared" si="256"/>
        <v>-3.7392666071497871</v>
      </c>
      <c r="AV101" s="4">
        <f t="shared" si="257"/>
        <v>-3.8516858323565657</v>
      </c>
      <c r="AW101" s="4">
        <f t="shared" si="257"/>
        <v>-1.8993170320258201</v>
      </c>
      <c r="AY101" s="2">
        <f t="shared" si="308"/>
        <v>87.659785203557476</v>
      </c>
      <c r="AZ101" s="2">
        <f t="shared" si="147"/>
        <v>86.432483811935171</v>
      </c>
      <c r="BA101" s="2">
        <f t="shared" si="148"/>
        <v>88.83244289878958</v>
      </c>
      <c r="BB101" s="2">
        <f t="shared" si="149"/>
        <v>86.941273998228212</v>
      </c>
      <c r="BC101" s="2">
        <f t="shared" si="150"/>
        <v>85.361230225556852</v>
      </c>
      <c r="BD101" s="2">
        <f t="shared" si="151"/>
        <v>87.496505139195818</v>
      </c>
      <c r="BE101" s="2">
        <f t="shared" si="152"/>
        <v>94.706997362747714</v>
      </c>
      <c r="BF101" s="2">
        <f t="shared" si="153"/>
        <v>100.03755746213312</v>
      </c>
      <c r="BG101" s="2">
        <f t="shared" si="154"/>
        <v>101.2834497184387</v>
      </c>
      <c r="BH101" s="2">
        <f t="shared" si="155"/>
        <v>95.193970872468896</v>
      </c>
      <c r="BI101" s="2">
        <f t="shared" si="156"/>
        <v>92.298581424547237</v>
      </c>
      <c r="BJ101" s="2">
        <f t="shared" si="157"/>
        <v>86.070384556558508</v>
      </c>
      <c r="BK101" s="2">
        <f t="shared" si="158"/>
        <v>86.702886109999923</v>
      </c>
      <c r="BL101" s="2">
        <f t="shared" si="159"/>
        <v>86.611265265523315</v>
      </c>
      <c r="BM101" s="2">
        <f t="shared" si="160"/>
        <v>85.982820612655232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>
        <f t="shared" si="323"/>
        <v>87.2</v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>
        <f t="shared" si="287"/>
        <v>87.2</v>
      </c>
      <c r="DK101" s="2">
        <f t="shared" si="288"/>
        <v>104.92215121951222</v>
      </c>
      <c r="DL101" s="2">
        <f t="shared" si="289"/>
        <v>116.97007360289552</v>
      </c>
      <c r="DM101" s="2">
        <f t="shared" si="289"/>
        <v>114.89298535185743</v>
      </c>
      <c r="DN101" s="2">
        <f t="shared" si="289"/>
        <v>113.01571519699814</v>
      </c>
      <c r="DO101" s="2">
        <f t="shared" si="289"/>
        <v>107.34113763066202</v>
      </c>
      <c r="DP101" s="2">
        <f t="shared" si="289"/>
        <v>104.83325124212089</v>
      </c>
      <c r="DQ101" s="2">
        <f t="shared" si="289"/>
        <v>107.59351724137929</v>
      </c>
      <c r="DR101" s="2">
        <f t="shared" si="289"/>
        <v>109.06499999999998</v>
      </c>
      <c r="DS101" s="2">
        <f t="shared" si="289"/>
        <v>108.84818719211823</v>
      </c>
      <c r="DT101" s="2">
        <f t="shared" si="289"/>
        <v>107.01353201970441</v>
      </c>
      <c r="DU101" s="2">
        <f t="shared" si="289"/>
        <v>113.8265148172905</v>
      </c>
      <c r="DV101" s="2">
        <f t="shared" si="289"/>
        <v>95.703883180725526</v>
      </c>
      <c r="DW101" s="2">
        <f t="shared" si="289"/>
        <v>115.28005168855535</v>
      </c>
      <c r="DX101" s="2">
        <f t="shared" si="289"/>
        <v>106.64049075630255</v>
      </c>
      <c r="DY101" s="2">
        <f t="shared" si="289"/>
        <v>96.332590804597686</v>
      </c>
      <c r="EA101" s="2">
        <f t="shared" si="228"/>
        <v>86.786123369367942</v>
      </c>
      <c r="EB101" s="2">
        <f t="shared" si="290"/>
        <v>84.399757830096959</v>
      </c>
      <c r="EC101" s="2">
        <f t="shared" si="291"/>
        <v>87.291206526320735</v>
      </c>
      <c r="ED101" s="2">
        <f t="shared" si="292"/>
        <v>85.081081798180449</v>
      </c>
      <c r="EE101" s="2">
        <f t="shared" si="293"/>
        <v>83.874795144236401</v>
      </c>
      <c r="EF101" s="2">
        <f t="shared" si="294"/>
        <v>85.782403995560486</v>
      </c>
      <c r="EG101" s="2">
        <f t="shared" si="295"/>
        <v>93.373701930087122</v>
      </c>
      <c r="EH101" s="2">
        <f t="shared" si="296"/>
        <v>99.046060511875979</v>
      </c>
      <c r="EI101" s="2">
        <f t="shared" si="297"/>
        <v>100.56510593174576</v>
      </c>
      <c r="EJ101" s="2">
        <f t="shared" si="298"/>
        <v>94.062085985938012</v>
      </c>
      <c r="EK101" s="2">
        <f t="shared" si="299"/>
        <v>90.305611870603201</v>
      </c>
      <c r="EL101" s="2">
        <f t="shared" si="300"/>
        <v>85.421677297063709</v>
      </c>
      <c r="EM101" s="2">
        <f t="shared" si="301"/>
        <v>84.551084103475773</v>
      </c>
      <c r="EN101" s="2">
        <f t="shared" si="302"/>
        <v>85.034819668766588</v>
      </c>
      <c r="EO101" s="2">
        <f t="shared" si="303"/>
        <v>84.930987064082814</v>
      </c>
      <c r="EQ101" s="2">
        <f t="shared" si="304"/>
        <v>86.602543075771962</v>
      </c>
      <c r="ER101" s="2">
        <f t="shared" si="305"/>
        <v>84.434375230414446</v>
      </c>
      <c r="ES101" s="2">
        <f t="shared" si="305"/>
        <v>86.470222496671184</v>
      </c>
      <c r="ET101" s="2">
        <f t="shared" si="305"/>
        <v>85.301280333959525</v>
      </c>
      <c r="EU101" s="2">
        <f t="shared" si="305"/>
        <v>83.851547845877732</v>
      </c>
      <c r="EV101" s="2">
        <f t="shared" si="305"/>
        <v>85.824812323046388</v>
      </c>
      <c r="EW101" s="2">
        <f t="shared" si="305"/>
        <v>91.222304861433429</v>
      </c>
      <c r="EX101" s="2">
        <f t="shared" si="305"/>
        <v>96.723297837725156</v>
      </c>
      <c r="EY101" s="2">
        <f t="shared" si="305"/>
        <v>97.31148517324641</v>
      </c>
      <c r="EZ101" s="2">
        <f t="shared" si="305"/>
        <v>92.501766756144008</v>
      </c>
      <c r="FA101" s="2">
        <f t="shared" si="305"/>
        <v>89.421219772850804</v>
      </c>
      <c r="FB101" s="2">
        <f t="shared" si="305"/>
        <v>85.087528524421586</v>
      </c>
      <c r="FC101" s="2">
        <f t="shared" si="305"/>
        <v>84.055508968554207</v>
      </c>
      <c r="FD101" s="2">
        <f t="shared" si="305"/>
        <v>84.810380399547668</v>
      </c>
      <c r="FE101" s="2">
        <f t="shared" si="305"/>
        <v>85.198070241863164</v>
      </c>
      <c r="FG101" s="2">
        <f t="shared" si="306"/>
        <v>0.95182229566688759</v>
      </c>
      <c r="FH101" s="2">
        <f t="shared" si="307"/>
        <v>0.93759034429736865</v>
      </c>
      <c r="FI101" s="2">
        <f t="shared" si="307"/>
        <v>0.9441362279635962</v>
      </c>
      <c r="FJ101" s="2">
        <f t="shared" si="307"/>
        <v>0.93341469168224223</v>
      </c>
      <c r="FK101" s="2">
        <f t="shared" si="307"/>
        <v>0.93665612184482361</v>
      </c>
      <c r="FL101" s="2">
        <f t="shared" si="307"/>
        <v>0.91002633255985299</v>
      </c>
      <c r="FM101" s="2">
        <f t="shared" si="307"/>
        <v>0.90610411619014575</v>
      </c>
      <c r="FN101" s="2">
        <f t="shared" si="307"/>
        <v>0.90081954911616058</v>
      </c>
      <c r="FO101" s="2">
        <f t="shared" si="307"/>
        <v>0.91276870460049353</v>
      </c>
      <c r="FP101" s="2">
        <f t="shared" si="307"/>
        <v>0.91248599888797255</v>
      </c>
      <c r="FQ101" s="2">
        <f t="shared" si="307"/>
        <v>0.91523987660204775</v>
      </c>
      <c r="FR101" s="2">
        <f t="shared" si="307"/>
        <v>0.93688761384270791</v>
      </c>
      <c r="FS101" s="2">
        <f t="shared" si="307"/>
        <v>0.92996559741596674</v>
      </c>
      <c r="FT101" s="2">
        <f t="shared" si="307"/>
        <v>0.92703146875852682</v>
      </c>
      <c r="FU101" s="2">
        <f t="shared" si="307"/>
        <v>0.9077538795303135</v>
      </c>
      <c r="FW101" s="2">
        <f t="shared" si="324"/>
        <v>4.9217347918374579E-4</v>
      </c>
      <c r="FX101" s="2">
        <f t="shared" si="164"/>
        <v>6.8717846084040814E-4</v>
      </c>
      <c r="FY101" s="2">
        <f t="shared" si="165"/>
        <v>8.5642060598495123E-4</v>
      </c>
      <c r="FZ101" s="2">
        <f t="shared" si="166"/>
        <v>7.0855350327943441E-4</v>
      </c>
      <c r="GA101" s="2">
        <f t="shared" si="167"/>
        <v>6.0471058213484603E-4</v>
      </c>
      <c r="GB101" s="2">
        <f t="shared" si="168"/>
        <v>6.260331838686213E-4</v>
      </c>
      <c r="GC101" s="2">
        <f t="shared" si="169"/>
        <v>8.7696206040455203E-4</v>
      </c>
      <c r="GD101" s="2">
        <f t="shared" si="170"/>
        <v>9.4111446564396442E-4</v>
      </c>
      <c r="GE101" s="2">
        <f t="shared" si="171"/>
        <v>1.2909069189290443E-3</v>
      </c>
      <c r="GF101" s="2">
        <f t="shared" si="172"/>
        <v>9.920893372042112E-4</v>
      </c>
      <c r="GG101" s="2">
        <f t="shared" si="173"/>
        <v>7.5202192570443939E-4</v>
      </c>
      <c r="GH101" s="2">
        <f t="shared" si="174"/>
        <v>6.8020235972336555E-4</v>
      </c>
      <c r="GI101" s="2">
        <f t="shared" si="175"/>
        <v>5.708121757445814E-4</v>
      </c>
      <c r="GJ101" s="2">
        <f t="shared" si="176"/>
        <v>3.9426695447610362E-4</v>
      </c>
      <c r="GK101" s="2">
        <f t="shared" si="177"/>
        <v>2.9891952735008025E-4</v>
      </c>
      <c r="GM101" s="86">
        <f t="shared" si="325"/>
        <v>2.3997529686580304E-4</v>
      </c>
      <c r="GN101" s="86">
        <f t="shared" si="178"/>
        <v>6.7888573260073393E-4</v>
      </c>
      <c r="GO101" s="86">
        <f t="shared" si="179"/>
        <v>1.9827225835717502E-5</v>
      </c>
      <c r="GP101" s="86">
        <f t="shared" si="180"/>
        <v>9.7853343581611059E-4</v>
      </c>
      <c r="GQ101" s="86">
        <f t="shared" si="181"/>
        <v>3.0502103111594206E-4</v>
      </c>
      <c r="GR101" s="86">
        <f t="shared" si="182"/>
        <v>0.13531684058378915</v>
      </c>
      <c r="GS101" s="86">
        <f t="shared" si="183"/>
        <v>6.9562381073019749E-2</v>
      </c>
      <c r="GT101" s="86">
        <f t="shared" si="184"/>
        <v>0.31363480228383489</v>
      </c>
      <c r="GU101" s="86">
        <f t="shared" si="185"/>
        <v>0.25028987138459585</v>
      </c>
      <c r="GV101" s="86">
        <f t="shared" si="186"/>
        <v>0.27207214074639352</v>
      </c>
      <c r="GW101" s="86">
        <f t="shared" si="187"/>
        <v>5.3268611976062381E-5</v>
      </c>
      <c r="GX101" s="86">
        <f t="shared" si="188"/>
        <v>2.6559449234924029E-7</v>
      </c>
      <c r="GY101" s="86">
        <f t="shared" si="189"/>
        <v>5.1841614820061547E-4</v>
      </c>
      <c r="GZ101" s="86">
        <f t="shared" si="190"/>
        <v>4.3275657732568442E-6</v>
      </c>
      <c r="HA101" s="86">
        <f t="shared" si="191"/>
        <v>7.5882320820636356E-6</v>
      </c>
      <c r="HC101" s="86">
        <f t="shared" si="326"/>
        <v>4.7224185779213688E-2</v>
      </c>
      <c r="HD101" s="86">
        <f t="shared" si="192"/>
        <v>4.5799235683497322E-2</v>
      </c>
      <c r="HE101" s="86">
        <f t="shared" si="193"/>
        <v>2.760993533044007E-2</v>
      </c>
      <c r="HF101" s="86">
        <f t="shared" si="194"/>
        <v>4.7819771797939212E-2</v>
      </c>
      <c r="HG101" s="86">
        <f t="shared" si="195"/>
        <v>8.6816359485897304E-2</v>
      </c>
      <c r="HH101" s="86">
        <f t="shared" si="196"/>
        <v>3.2038774553326994E-2</v>
      </c>
      <c r="HI101" s="86">
        <f t="shared" si="197"/>
        <v>4.191895151022812E-2</v>
      </c>
      <c r="HJ101" s="86">
        <f t="shared" si="198"/>
        <v>3.8069528541849605E-2</v>
      </c>
      <c r="HK101" s="86">
        <f t="shared" si="199"/>
        <v>5.8922848136905348E-2</v>
      </c>
      <c r="HL101" s="86">
        <f t="shared" si="200"/>
        <v>4.5230952949191883E-2</v>
      </c>
      <c r="HM101" s="86">
        <f t="shared" si="201"/>
        <v>2.7051158530399751E-2</v>
      </c>
      <c r="HN101" s="86">
        <f t="shared" si="202"/>
        <v>4.0249853247432535E-2</v>
      </c>
      <c r="HO101" s="86">
        <f t="shared" si="203"/>
        <v>3.2094975086514287E-2</v>
      </c>
      <c r="HP101" s="86">
        <f t="shared" si="204"/>
        <v>2.7680600970725947E-2</v>
      </c>
      <c r="HQ101" s="86">
        <f t="shared" si="205"/>
        <v>9.1089509712198053E-3</v>
      </c>
      <c r="HS101" s="86">
        <f t="shared" si="327"/>
        <v>9.8628352293009138E-30</v>
      </c>
      <c r="HT101" s="86">
        <f t="shared" si="206"/>
        <v>2.1472457803078678E-39</v>
      </c>
      <c r="HU101" s="86">
        <f t="shared" si="207"/>
        <v>5.0323503677349377E-39</v>
      </c>
      <c r="HV101" s="86">
        <f t="shared" si="208"/>
        <v>7.5546311168154147E-37</v>
      </c>
      <c r="HW101" s="86">
        <f t="shared" si="209"/>
        <v>4.8117795697243825E-34</v>
      </c>
      <c r="HX101" s="86">
        <f t="shared" si="210"/>
        <v>4.598582998838097E-43</v>
      </c>
      <c r="HY101" s="86">
        <f t="shared" si="211"/>
        <v>2.7270975211412151E-40</v>
      </c>
      <c r="HZ101" s="86">
        <f t="shared" si="212"/>
        <v>1.0084122347733359E-40</v>
      </c>
      <c r="IA101" s="86">
        <f t="shared" si="213"/>
        <v>1.0099975579204294E-40</v>
      </c>
      <c r="IB101" s="86">
        <f t="shared" si="214"/>
        <v>3.5224295034687741E-45</v>
      </c>
      <c r="IC101" s="86">
        <f t="shared" si="215"/>
        <v>6.778447560755309E-47</v>
      </c>
      <c r="ID101" s="86">
        <f t="shared" si="216"/>
        <v>1.6092506520862663E-44</v>
      </c>
      <c r="IE101" s="86">
        <f t="shared" si="217"/>
        <v>5.3214529331445065E-40</v>
      </c>
      <c r="IF101" s="86">
        <f t="shared" si="218"/>
        <v>6.3840606264611575E-28</v>
      </c>
      <c r="IG101" s="86">
        <f t="shared" si="219"/>
        <v>2.8395110181875201E-22</v>
      </c>
      <c r="II101" s="86">
        <f t="shared" si="328"/>
        <v>8.6206998859519615E-133</v>
      </c>
      <c r="IJ101" s="86">
        <f t="shared" si="329"/>
        <v>7.7159136958514655E-176</v>
      </c>
      <c r="IK101" s="86">
        <f t="shared" si="330"/>
        <v>7.1721638268792994E-180</v>
      </c>
      <c r="IL101" s="86">
        <f t="shared" si="331"/>
        <v>2.7280271644757944E-169</v>
      </c>
      <c r="IM101" s="86">
        <f t="shared" si="332"/>
        <v>1.2444814227365596E-162</v>
      </c>
      <c r="IN101" s="86">
        <f t="shared" si="333"/>
        <v>1.7801265865693931E-211</v>
      </c>
      <c r="IO101" s="86">
        <f t="shared" si="334"/>
        <v>1.4006898796915279E-189</v>
      </c>
      <c r="IP101" s="86">
        <f t="shared" si="335"/>
        <v>8.4604566164080932E-191</v>
      </c>
      <c r="IQ101" s="86">
        <f t="shared" si="336"/>
        <v>3.2192801508492949E-187</v>
      </c>
      <c r="IR101" s="86">
        <f t="shared" si="337"/>
        <v>2.1649594808095284E-211</v>
      </c>
      <c r="IS101" s="86">
        <f t="shared" si="338"/>
        <v>4.5004195704247306E-222</v>
      </c>
      <c r="IT101" s="86">
        <f t="shared" si="339"/>
        <v>7.6298596230143465E-213</v>
      </c>
      <c r="IU101" s="86">
        <f t="shared" si="340"/>
        <v>1.8483751544602514E-184</v>
      </c>
      <c r="IV101" s="86">
        <f t="shared" si="341"/>
        <v>3.3354175134117847E-80</v>
      </c>
      <c r="IW101" s="86">
        <f t="shared" si="342"/>
        <v>7.2667675305880638E-60</v>
      </c>
      <c r="IY101" s="86">
        <f t="shared" si="343"/>
        <v>4.7464161076079495E-2</v>
      </c>
      <c r="IZ101" s="86">
        <f t="shared" si="344"/>
        <v>4.6478121416098056E-2</v>
      </c>
      <c r="JA101" s="86">
        <f t="shared" si="345"/>
        <v>2.7629762556275788E-2</v>
      </c>
      <c r="JB101" s="86">
        <f t="shared" si="346"/>
        <v>4.8798305233755321E-2</v>
      </c>
      <c r="JC101" s="86">
        <f t="shared" si="347"/>
        <v>8.712138051701325E-2</v>
      </c>
      <c r="JD101" s="86">
        <f t="shared" si="348"/>
        <v>0.16735561513711614</v>
      </c>
      <c r="JE101" s="86">
        <f t="shared" si="349"/>
        <v>0.11148133258324787</v>
      </c>
      <c r="JF101" s="86">
        <f t="shared" si="350"/>
        <v>0.35170433082568447</v>
      </c>
      <c r="JG101" s="86">
        <f t="shared" si="351"/>
        <v>0.3092127195215012</v>
      </c>
      <c r="JH101" s="86">
        <f t="shared" si="352"/>
        <v>0.3173030936955854</v>
      </c>
      <c r="JI101" s="86">
        <f t="shared" si="353"/>
        <v>2.7104427142375813E-2</v>
      </c>
      <c r="JJ101" s="86">
        <f t="shared" si="354"/>
        <v>4.0250118841924885E-2</v>
      </c>
      <c r="JK101" s="86">
        <f t="shared" si="355"/>
        <v>3.2613391234714899E-2</v>
      </c>
      <c r="JL101" s="86">
        <f t="shared" si="356"/>
        <v>2.7684928536499204E-2</v>
      </c>
      <c r="JM101" s="86">
        <f t="shared" si="357"/>
        <v>9.1165392033018683E-3</v>
      </c>
    </row>
    <row r="102" spans="2:273" x14ac:dyDescent="0.25">
      <c r="B102" s="2">
        <v>75</v>
      </c>
      <c r="C102" s="37">
        <v>104.203</v>
      </c>
      <c r="D102" s="37">
        <v>108</v>
      </c>
      <c r="E102" s="37">
        <v>109.983</v>
      </c>
      <c r="F102" s="37">
        <v>109.13800000000001</v>
      </c>
      <c r="G102" s="37">
        <v>114.815</v>
      </c>
      <c r="H102" s="37">
        <v>107.825</v>
      </c>
      <c r="I102" s="37">
        <v>112.018</v>
      </c>
      <c r="J102" s="37">
        <v>111.821</v>
      </c>
      <c r="K102" s="37">
        <v>128.483</v>
      </c>
      <c r="L102" s="37">
        <v>120.842</v>
      </c>
      <c r="M102" s="37">
        <v>112.203</v>
      </c>
      <c r="N102" s="37">
        <v>105.267</v>
      </c>
      <c r="O102" s="37">
        <v>99.516999999999996</v>
      </c>
      <c r="P102" s="37">
        <v>96.882999999999996</v>
      </c>
      <c r="Q102" s="37">
        <v>88.216999999999999</v>
      </c>
      <c r="S102" s="4">
        <f t="shared" si="229"/>
        <v>106.84860448133237</v>
      </c>
      <c r="T102" s="4">
        <f t="shared" si="230"/>
        <v>108.19788406275677</v>
      </c>
      <c r="U102" s="4">
        <f t="shared" si="231"/>
        <v>105.40576148958232</v>
      </c>
      <c r="V102" s="4">
        <f t="shared" si="232"/>
        <v>111.26302121929157</v>
      </c>
      <c r="W102" s="4">
        <f t="shared" si="233"/>
        <v>116.85892453270444</v>
      </c>
      <c r="X102" s="4">
        <f t="shared" si="234"/>
        <v>109.79302150175737</v>
      </c>
      <c r="Y102" s="4">
        <f t="shared" si="235"/>
        <v>116.62178909596065</v>
      </c>
      <c r="Z102" s="4">
        <f t="shared" si="236"/>
        <v>119.76958631448244</v>
      </c>
      <c r="AA102" s="4">
        <f t="shared" si="237"/>
        <v>129.894535320096</v>
      </c>
      <c r="AB102" s="4">
        <f t="shared" si="238"/>
        <v>122.285409673942</v>
      </c>
      <c r="AC102" s="4">
        <f t="shared" si="239"/>
        <v>109.1440398968323</v>
      </c>
      <c r="AD102" s="4">
        <f t="shared" si="240"/>
        <v>106.78718720904901</v>
      </c>
      <c r="AE102" s="4">
        <f t="shared" si="241"/>
        <v>103.83854304217743</v>
      </c>
      <c r="AF102" s="4">
        <f t="shared" si="242"/>
        <v>100.83507300120952</v>
      </c>
      <c r="AG102" s="4">
        <f t="shared" si="243"/>
        <v>90.954958019707846</v>
      </c>
      <c r="AI102" s="4">
        <f t="shared" si="244"/>
        <v>-2.64560448133237</v>
      </c>
      <c r="AJ102" s="4">
        <f t="shared" si="245"/>
        <v>-0.19788406275677062</v>
      </c>
      <c r="AK102" s="4">
        <f t="shared" si="246"/>
        <v>4.5772385104176863</v>
      </c>
      <c r="AL102" s="4">
        <f t="shared" si="247"/>
        <v>-2.1250212192915683</v>
      </c>
      <c r="AM102" s="4">
        <f t="shared" si="248"/>
        <v>-2.0439245327044375</v>
      </c>
      <c r="AN102" s="4">
        <f t="shared" si="249"/>
        <v>-1.968021501757363</v>
      </c>
      <c r="AO102" s="4">
        <f t="shared" si="250"/>
        <v>-4.60378909596065</v>
      </c>
      <c r="AP102" s="4">
        <f t="shared" si="251"/>
        <v>-7.9485863144824407</v>
      </c>
      <c r="AQ102" s="4">
        <f t="shared" si="252"/>
        <v>-1.411535320095993</v>
      </c>
      <c r="AR102" s="4">
        <f t="shared" si="253"/>
        <v>-1.4434096739419999</v>
      </c>
      <c r="AS102" s="4">
        <f t="shared" si="254"/>
        <v>3.0589601031677063</v>
      </c>
      <c r="AT102" s="4">
        <f t="shared" si="255"/>
        <v>-1.5201872090490127</v>
      </c>
      <c r="AU102" s="4">
        <f t="shared" si="256"/>
        <v>-4.3215430421774386</v>
      </c>
      <c r="AV102" s="4">
        <f t="shared" si="257"/>
        <v>-3.9520730012095271</v>
      </c>
      <c r="AW102" s="4">
        <f t="shared" si="257"/>
        <v>-2.7379580197078468</v>
      </c>
      <c r="AY102" s="2">
        <f t="shared" si="308"/>
        <v>87.489784901360821</v>
      </c>
      <c r="AZ102" s="2">
        <f t="shared" si="147"/>
        <v>86.204340953417514</v>
      </c>
      <c r="BA102" s="2">
        <f t="shared" si="148"/>
        <v>88.581741932115222</v>
      </c>
      <c r="BB102" s="2">
        <f t="shared" si="149"/>
        <v>86.707101943568858</v>
      </c>
      <c r="BC102" s="2">
        <f t="shared" si="150"/>
        <v>85.175226526411748</v>
      </c>
      <c r="BD102" s="2">
        <f t="shared" si="151"/>
        <v>87.262512748832108</v>
      </c>
      <c r="BE102" s="2">
        <f t="shared" si="152"/>
        <v>94.372589606009939</v>
      </c>
      <c r="BF102" s="2">
        <f t="shared" si="153"/>
        <v>99.66429115037414</v>
      </c>
      <c r="BG102" s="2">
        <f t="shared" si="154"/>
        <v>100.84582155718822</v>
      </c>
      <c r="BH102" s="2">
        <f t="shared" si="155"/>
        <v>94.820846305705913</v>
      </c>
      <c r="BI102" s="2">
        <f t="shared" si="156"/>
        <v>91.920278857996124</v>
      </c>
      <c r="BJ102" s="2">
        <f t="shared" si="157"/>
        <v>85.848015894582659</v>
      </c>
      <c r="BK102" s="2">
        <f t="shared" si="158"/>
        <v>86.464986336269391</v>
      </c>
      <c r="BL102" s="2">
        <f t="shared" si="159"/>
        <v>86.433006750195091</v>
      </c>
      <c r="BM102" s="2">
        <f t="shared" si="160"/>
        <v>85.817062460497354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105.1908292682927</v>
      </c>
      <c r="DL102" s="2">
        <f t="shared" si="289"/>
        <v>117.45866723388167</v>
      </c>
      <c r="DM102" s="2">
        <f t="shared" si="289"/>
        <v>115.30429749320446</v>
      </c>
      <c r="DN102" s="2">
        <f t="shared" si="289"/>
        <v>113.40389277673547</v>
      </c>
      <c r="DO102" s="2">
        <f t="shared" si="289"/>
        <v>107.67188135888502</v>
      </c>
      <c r="DP102" s="2">
        <f t="shared" si="289"/>
        <v>105.05002699295515</v>
      </c>
      <c r="DQ102" s="2">
        <f t="shared" si="289"/>
        <v>107.86918620689654</v>
      </c>
      <c r="DR102" s="2">
        <f t="shared" si="289"/>
        <v>109.3267169230769</v>
      </c>
      <c r="DS102" s="2">
        <f t="shared" si="289"/>
        <v>108.84523842364531</v>
      </c>
      <c r="DT102" s="2">
        <f t="shared" si="289"/>
        <v>107.10671428571426</v>
      </c>
      <c r="DU102" s="2">
        <f t="shared" si="289"/>
        <v>114.06632664884131</v>
      </c>
      <c r="DV102" s="2">
        <f t="shared" si="289"/>
        <v>95.7025989249926</v>
      </c>
      <c r="DW102" s="2">
        <f t="shared" si="289"/>
        <v>115.60623883677297</v>
      </c>
      <c r="DX102" s="2">
        <f t="shared" si="289"/>
        <v>106.81904117647062</v>
      </c>
      <c r="DY102" s="2">
        <f t="shared" si="289"/>
        <v>96.414149425287349</v>
      </c>
      <c r="EA102" s="2">
        <f t="shared" si="228"/>
        <v>86.672759844284855</v>
      </c>
      <c r="EB102" s="2">
        <f t="shared" si="290"/>
        <v>84.306958093273565</v>
      </c>
      <c r="EC102" s="2">
        <f t="shared" si="291"/>
        <v>87.140503208130411</v>
      </c>
      <c r="ED102" s="2">
        <f t="shared" si="292"/>
        <v>84.970072455035947</v>
      </c>
      <c r="EE102" s="2">
        <f t="shared" si="293"/>
        <v>83.787712334652227</v>
      </c>
      <c r="EF102" s="2">
        <f t="shared" si="294"/>
        <v>85.658583862804079</v>
      </c>
      <c r="EG102" s="2">
        <f t="shared" si="295"/>
        <v>93.099256129849223</v>
      </c>
      <c r="EH102" s="2">
        <f t="shared" si="296"/>
        <v>98.696627144008289</v>
      </c>
      <c r="EI102" s="2">
        <f t="shared" si="297"/>
        <v>100.15345839408175</v>
      </c>
      <c r="EJ102" s="2">
        <f t="shared" si="298"/>
        <v>93.748014685202946</v>
      </c>
      <c r="EK102" s="2">
        <f t="shared" si="299"/>
        <v>90.050568237965962</v>
      </c>
      <c r="EL102" s="2">
        <f t="shared" si="300"/>
        <v>85.242840517386526</v>
      </c>
      <c r="EM102" s="2">
        <f t="shared" si="301"/>
        <v>84.463822553517829</v>
      </c>
      <c r="EN102" s="2">
        <f t="shared" si="302"/>
        <v>84.96967132501203</v>
      </c>
      <c r="EO102" s="2">
        <f t="shared" si="303"/>
        <v>84.834845603402712</v>
      </c>
      <c r="EQ102" s="2">
        <f t="shared" si="304"/>
        <v>86.493656423291426</v>
      </c>
      <c r="ER102" s="2">
        <f t="shared" si="305"/>
        <v>84.340692895565383</v>
      </c>
      <c r="ES102" s="2">
        <f t="shared" si="305"/>
        <v>86.343333111044359</v>
      </c>
      <c r="ET102" s="2">
        <f t="shared" si="305"/>
        <v>85.184447630974773</v>
      </c>
      <c r="EU102" s="2">
        <f t="shared" si="305"/>
        <v>83.765090173150654</v>
      </c>
      <c r="EV102" s="2">
        <f t="shared" si="305"/>
        <v>85.699963440160687</v>
      </c>
      <c r="EW102" s="2">
        <f t="shared" si="305"/>
        <v>91.006317782335941</v>
      </c>
      <c r="EX102" s="2">
        <f t="shared" si="305"/>
        <v>96.437183651005881</v>
      </c>
      <c r="EY102" s="2">
        <f t="shared" si="305"/>
        <v>96.996781003185475</v>
      </c>
      <c r="EZ102" s="2">
        <f t="shared" si="305"/>
        <v>92.231358208611695</v>
      </c>
      <c r="FA102" s="2">
        <f t="shared" si="305"/>
        <v>89.19102740568816</v>
      </c>
      <c r="FB102" s="2">
        <f t="shared" si="305"/>
        <v>84.918684390745497</v>
      </c>
      <c r="FC102" s="2">
        <f t="shared" si="305"/>
        <v>83.980664924965453</v>
      </c>
      <c r="FD102" s="2">
        <f t="shared" si="305"/>
        <v>84.751530689099809</v>
      </c>
      <c r="FE102" s="2">
        <f t="shared" si="305"/>
        <v>85.093051857022772</v>
      </c>
      <c r="FG102" s="2">
        <f t="shared" si="306"/>
        <v>0.95587435772707197</v>
      </c>
      <c r="FH102" s="2">
        <f t="shared" si="307"/>
        <v>0.94276743212812852</v>
      </c>
      <c r="FI102" s="2">
        <f t="shared" si="307"/>
        <v>0.94879996539711586</v>
      </c>
      <c r="FJ102" s="2">
        <f t="shared" si="307"/>
        <v>0.93891559666251267</v>
      </c>
      <c r="FK102" s="2">
        <f t="shared" si="307"/>
        <v>0.94190590473776159</v>
      </c>
      <c r="FL102" s="2">
        <f t="shared" si="307"/>
        <v>0.91728823519098923</v>
      </c>
      <c r="FM102" s="2">
        <f t="shared" si="307"/>
        <v>0.91365254909731619</v>
      </c>
      <c r="FN102" s="2">
        <f t="shared" si="307"/>
        <v>0.90875003310858071</v>
      </c>
      <c r="FO102" s="2">
        <f t="shared" si="307"/>
        <v>0.9198287660973189</v>
      </c>
      <c r="FP102" s="2">
        <f t="shared" si="307"/>
        <v>0.91956692490925296</v>
      </c>
      <c r="FQ102" s="2">
        <f t="shared" si="307"/>
        <v>0.92211699946982406</v>
      </c>
      <c r="FR102" s="2">
        <f t="shared" si="307"/>
        <v>0.94211939682077639</v>
      </c>
      <c r="FS102" s="2">
        <f t="shared" si="307"/>
        <v>0.93573182799653731</v>
      </c>
      <c r="FT102" s="2">
        <f t="shared" si="307"/>
        <v>0.93302187958468907</v>
      </c>
      <c r="FU102" s="2">
        <f t="shared" si="307"/>
        <v>0.91518210029850122</v>
      </c>
      <c r="FW102" s="2">
        <f t="shared" si="324"/>
        <v>5.3963186476033696E-4</v>
      </c>
      <c r="FX102" s="2">
        <f t="shared" si="164"/>
        <v>7.5342624871445156E-4</v>
      </c>
      <c r="FY102" s="2">
        <f t="shared" si="165"/>
        <v>9.3896893802237981E-4</v>
      </c>
      <c r="FZ102" s="2">
        <f t="shared" si="166"/>
        <v>7.7686036100056114E-4</v>
      </c>
      <c r="GA102" s="2">
        <f t="shared" si="167"/>
        <v>6.6301328717370013E-4</v>
      </c>
      <c r="GB102" s="2">
        <f t="shared" si="168"/>
        <v>6.8639027919486129E-4</v>
      </c>
      <c r="GC102" s="2">
        <f t="shared" si="169"/>
        <v>9.6148842873686939E-4</v>
      </c>
      <c r="GD102" s="2">
        <f t="shared" si="170"/>
        <v>1.0318178056654139E-3</v>
      </c>
      <c r="GE102" s="2">
        <f t="shared" si="171"/>
        <v>1.4152750253183563E-3</v>
      </c>
      <c r="GF102" s="2">
        <f t="shared" si="172"/>
        <v>1.0877002176554692E-3</v>
      </c>
      <c r="GG102" s="2">
        <f t="shared" si="173"/>
        <v>8.2451582286732718E-4</v>
      </c>
      <c r="GH102" s="2">
        <f t="shared" si="174"/>
        <v>7.457781149392312E-4</v>
      </c>
      <c r="GI102" s="2">
        <f t="shared" si="175"/>
        <v>6.258486387310041E-4</v>
      </c>
      <c r="GJ102" s="2">
        <f t="shared" si="176"/>
        <v>4.3228867557504325E-4</v>
      </c>
      <c r="GK102" s="2">
        <f t="shared" si="177"/>
        <v>3.2774929210790119E-4</v>
      </c>
      <c r="GM102" s="86">
        <f t="shared" si="325"/>
        <v>4.1743842801326704E-5</v>
      </c>
      <c r="GN102" s="86">
        <f t="shared" si="178"/>
        <v>1.999360540424086E-4</v>
      </c>
      <c r="GO102" s="86">
        <f t="shared" si="179"/>
        <v>2.6470264090750139E-6</v>
      </c>
      <c r="GP102" s="86">
        <f t="shared" si="180"/>
        <v>2.9523496659641788E-4</v>
      </c>
      <c r="GQ102" s="86">
        <f t="shared" si="181"/>
        <v>7.7047097742515968E-5</v>
      </c>
      <c r="GR102" s="86">
        <f t="shared" si="182"/>
        <v>0.10478958354310783</v>
      </c>
      <c r="GS102" s="86">
        <f t="shared" si="183"/>
        <v>4.8437315334435287E-2</v>
      </c>
      <c r="GT102" s="86">
        <f t="shared" si="184"/>
        <v>0.27541739199653326</v>
      </c>
      <c r="GU102" s="86">
        <f t="shared" si="185"/>
        <v>0.21466687413054952</v>
      </c>
      <c r="GV102" s="86">
        <f t="shared" si="186"/>
        <v>0.23576235111940957</v>
      </c>
      <c r="GW102" s="86">
        <f t="shared" si="187"/>
        <v>9.5237664938078285E-6</v>
      </c>
      <c r="GX102" s="86">
        <f t="shared" si="188"/>
        <v>1.7155012139539123E-8</v>
      </c>
      <c r="GY102" s="86">
        <f t="shared" si="189"/>
        <v>1.3843709660507048E-4</v>
      </c>
      <c r="GZ102" s="86">
        <f t="shared" si="190"/>
        <v>5.7591986413775733E-7</v>
      </c>
      <c r="HA102" s="86">
        <f t="shared" si="191"/>
        <v>1.0502082739107736E-6</v>
      </c>
      <c r="HC102" s="86">
        <f t="shared" si="326"/>
        <v>6.3324882890192113E-2</v>
      </c>
      <c r="HD102" s="86">
        <f t="shared" si="192"/>
        <v>6.5230139596085659E-2</v>
      </c>
      <c r="HE102" s="86">
        <f t="shared" si="193"/>
        <v>4.109486432524885E-2</v>
      </c>
      <c r="HF102" s="86">
        <f t="shared" si="194"/>
        <v>6.7600877848862095E-2</v>
      </c>
      <c r="HG102" s="86">
        <f t="shared" si="195"/>
        <v>0.11703454637614284</v>
      </c>
      <c r="HH102" s="86">
        <f t="shared" si="196"/>
        <v>4.7953748381453359E-2</v>
      </c>
      <c r="HI102" s="86">
        <f t="shared" si="197"/>
        <v>6.158939482859882E-2</v>
      </c>
      <c r="HJ102" s="86">
        <f t="shared" si="198"/>
        <v>5.6545707923617385E-2</v>
      </c>
      <c r="HK102" s="86">
        <f t="shared" si="199"/>
        <v>8.6311783018446775E-2</v>
      </c>
      <c r="HL102" s="86">
        <f t="shared" si="200"/>
        <v>6.8006129303686588E-2</v>
      </c>
      <c r="HM102" s="86">
        <f t="shared" si="201"/>
        <v>4.1771886617305402E-2</v>
      </c>
      <c r="HN102" s="86">
        <f t="shared" si="202"/>
        <v>5.9801791560118903E-2</v>
      </c>
      <c r="HO102" s="86">
        <f t="shared" si="203"/>
        <v>4.6615163154773286E-2</v>
      </c>
      <c r="HP102" s="86">
        <f t="shared" si="204"/>
        <v>4.2470743839527675E-2</v>
      </c>
      <c r="HQ102" s="86">
        <f t="shared" si="205"/>
        <v>1.6013203165493411E-2</v>
      </c>
      <c r="HS102" s="86">
        <f t="shared" si="327"/>
        <v>1.0443335187874029E-28</v>
      </c>
      <c r="HT102" s="86">
        <f t="shared" si="206"/>
        <v>5.7740779524452623E-38</v>
      </c>
      <c r="HU102" s="86">
        <f t="shared" si="207"/>
        <v>1.5312263690363153E-37</v>
      </c>
      <c r="HV102" s="86">
        <f t="shared" si="208"/>
        <v>1.7314989004035726E-35</v>
      </c>
      <c r="HW102" s="86">
        <f t="shared" si="209"/>
        <v>8.5938247891388645E-33</v>
      </c>
      <c r="HX102" s="86">
        <f t="shared" si="210"/>
        <v>1.9254274970184607E-41</v>
      </c>
      <c r="HY102" s="86">
        <f t="shared" si="211"/>
        <v>9.7563428238451353E-39</v>
      </c>
      <c r="HZ102" s="86">
        <f t="shared" si="212"/>
        <v>3.8605354185365038E-39</v>
      </c>
      <c r="IA102" s="86">
        <f t="shared" si="213"/>
        <v>4.4277093022195183E-39</v>
      </c>
      <c r="IB102" s="86">
        <f t="shared" si="214"/>
        <v>2.0847633338590357E-43</v>
      </c>
      <c r="IC102" s="86">
        <f t="shared" si="215"/>
        <v>4.0965087134415663E-45</v>
      </c>
      <c r="ID102" s="86">
        <f t="shared" si="216"/>
        <v>7.600517075598391E-43</v>
      </c>
      <c r="IE102" s="86">
        <f t="shared" si="217"/>
        <v>1.4644839176301851E-38</v>
      </c>
      <c r="IF102" s="86">
        <f t="shared" si="218"/>
        <v>5.783817406067168E-27</v>
      </c>
      <c r="IG102" s="86">
        <f t="shared" si="219"/>
        <v>1.4862672387265777E-21</v>
      </c>
      <c r="II102" s="86">
        <f t="shared" si="328"/>
        <v>1.2018669539409966E-129</v>
      </c>
      <c r="IJ102" s="86">
        <f t="shared" si="329"/>
        <v>1.8008279943890709E-171</v>
      </c>
      <c r="IK102" s="86">
        <f t="shared" si="330"/>
        <v>2.9072538609242042E-175</v>
      </c>
      <c r="IL102" s="86">
        <f t="shared" si="331"/>
        <v>4.5415054911538912E-165</v>
      </c>
      <c r="IM102" s="86">
        <f t="shared" si="332"/>
        <v>1.1541784950607708E-158</v>
      </c>
      <c r="IN102" s="86">
        <f t="shared" si="333"/>
        <v>2.7999383901075462E-206</v>
      </c>
      <c r="IO102" s="86">
        <f t="shared" si="334"/>
        <v>1.0513796603057893E-184</v>
      </c>
      <c r="IP102" s="86">
        <f t="shared" si="335"/>
        <v>7.6543267889389131E-186</v>
      </c>
      <c r="IQ102" s="86">
        <f t="shared" si="336"/>
        <v>3.9815102588706087E-182</v>
      </c>
      <c r="IR102" s="86">
        <f t="shared" si="337"/>
        <v>7.4795855193432999E-206</v>
      </c>
      <c r="IS102" s="86">
        <f t="shared" si="338"/>
        <v>1.7827663346251325E-216</v>
      </c>
      <c r="IT102" s="86">
        <f t="shared" si="339"/>
        <v>1.4870159774956858E-207</v>
      </c>
      <c r="IU102" s="86">
        <f t="shared" si="340"/>
        <v>5.4705368896535791E-180</v>
      </c>
      <c r="IV102" s="86">
        <f t="shared" si="341"/>
        <v>2.2538749136460227E-78</v>
      </c>
      <c r="IW102" s="86">
        <f t="shared" si="342"/>
        <v>1.4840115180406472E-58</v>
      </c>
      <c r="IY102" s="86">
        <f t="shared" si="343"/>
        <v>6.3366626732993439E-2</v>
      </c>
      <c r="IZ102" s="86">
        <f t="shared" si="344"/>
        <v>6.5430075650128067E-2</v>
      </c>
      <c r="JA102" s="86">
        <f t="shared" si="345"/>
        <v>4.1097511351657928E-2</v>
      </c>
      <c r="JB102" s="86">
        <f t="shared" si="346"/>
        <v>6.7896112815458515E-2</v>
      </c>
      <c r="JC102" s="86">
        <f t="shared" si="347"/>
        <v>0.11711159347388536</v>
      </c>
      <c r="JD102" s="86">
        <f t="shared" si="348"/>
        <v>0.15274333192456119</v>
      </c>
      <c r="JE102" s="86">
        <f t="shared" si="349"/>
        <v>0.11002671016303411</v>
      </c>
      <c r="JF102" s="86">
        <f t="shared" si="350"/>
        <v>0.33196309992015066</v>
      </c>
      <c r="JG102" s="86">
        <f t="shared" si="351"/>
        <v>0.3009786571489963</v>
      </c>
      <c r="JH102" s="86">
        <f t="shared" si="352"/>
        <v>0.30376848042309618</v>
      </c>
      <c r="JI102" s="86">
        <f t="shared" si="353"/>
        <v>4.1781410383799213E-2</v>
      </c>
      <c r="JJ102" s="86">
        <f t="shared" si="354"/>
        <v>5.9801808715131043E-2</v>
      </c>
      <c r="JK102" s="86">
        <f t="shared" si="355"/>
        <v>4.6753600251378355E-2</v>
      </c>
      <c r="JL102" s="86">
        <f t="shared" si="356"/>
        <v>4.2471319759391814E-2</v>
      </c>
      <c r="JM102" s="86">
        <f t="shared" si="357"/>
        <v>1.6014253373767322E-2</v>
      </c>
    </row>
    <row r="103" spans="2:273" x14ac:dyDescent="0.25">
      <c r="B103" s="2">
        <v>76</v>
      </c>
      <c r="C103" s="37">
        <v>109.03100000000001</v>
      </c>
      <c r="D103" s="37">
        <v>114.86</v>
      </c>
      <c r="E103" s="37">
        <v>119.30500000000001</v>
      </c>
      <c r="F103" s="37">
        <v>116.517</v>
      </c>
      <c r="G103" s="37">
        <v>121.907</v>
      </c>
      <c r="H103" s="37">
        <v>116.71899999999999</v>
      </c>
      <c r="I103" s="37">
        <v>120.636</v>
      </c>
      <c r="J103" s="37">
        <v>122.179</v>
      </c>
      <c r="K103" s="37">
        <v>140.31</v>
      </c>
      <c r="L103" s="37">
        <v>133.614</v>
      </c>
      <c r="M103" s="37">
        <v>120.96599999999999</v>
      </c>
      <c r="N103" s="37">
        <v>112.667</v>
      </c>
      <c r="O103" s="37">
        <v>107.717</v>
      </c>
      <c r="P103" s="37">
        <v>103.233</v>
      </c>
      <c r="Q103" s="37">
        <v>91.4</v>
      </c>
      <c r="S103" s="4">
        <f t="shared" si="229"/>
        <v>111.64674411459174</v>
      </c>
      <c r="T103" s="4">
        <f t="shared" si="230"/>
        <v>114.8210519312655</v>
      </c>
      <c r="U103" s="4">
        <f t="shared" si="231"/>
        <v>111.37600462967154</v>
      </c>
      <c r="V103" s="4">
        <f t="shared" si="232"/>
        <v>118.47806868510752</v>
      </c>
      <c r="W103" s="4">
        <f t="shared" si="233"/>
        <v>124.34966647905073</v>
      </c>
      <c r="X103" s="4">
        <f t="shared" si="234"/>
        <v>116.74005796143034</v>
      </c>
      <c r="Y103" s="4">
        <f t="shared" si="235"/>
        <v>123.52543425198047</v>
      </c>
      <c r="Z103" s="4">
        <f t="shared" si="236"/>
        <v>125.61448112564759</v>
      </c>
      <c r="AA103" s="4">
        <f t="shared" si="237"/>
        <v>138.00044218167966</v>
      </c>
      <c r="AB103" s="4">
        <f t="shared" si="238"/>
        <v>130.59316883771689</v>
      </c>
      <c r="AC103" s="4">
        <f t="shared" si="239"/>
        <v>115.7687043021896</v>
      </c>
      <c r="AD103" s="4">
        <f t="shared" si="240"/>
        <v>113.99751711640025</v>
      </c>
      <c r="AE103" s="4">
        <f t="shared" si="241"/>
        <v>109.53246026029876</v>
      </c>
      <c r="AF103" s="4">
        <f t="shared" si="242"/>
        <v>106.4124415024487</v>
      </c>
      <c r="AG103" s="4">
        <f t="shared" si="243"/>
        <v>93.795744164905543</v>
      </c>
      <c r="AI103" s="4">
        <f t="shared" si="244"/>
        <v>-2.6157441145917346</v>
      </c>
      <c r="AJ103" s="4">
        <f t="shared" si="245"/>
        <v>3.894806873449852E-2</v>
      </c>
      <c r="AK103" s="4">
        <f t="shared" si="246"/>
        <v>7.9289953703284652</v>
      </c>
      <c r="AL103" s="4">
        <f t="shared" si="247"/>
        <v>-1.9610686851075201</v>
      </c>
      <c r="AM103" s="4">
        <f t="shared" si="248"/>
        <v>-2.4426664790507289</v>
      </c>
      <c r="AN103" s="4">
        <f t="shared" si="249"/>
        <v>-2.1057961430344108E-2</v>
      </c>
      <c r="AO103" s="4">
        <f t="shared" si="250"/>
        <v>-2.8894342519804752</v>
      </c>
      <c r="AP103" s="4">
        <f t="shared" si="251"/>
        <v>-3.4354811256475841</v>
      </c>
      <c r="AQ103" s="4">
        <f t="shared" si="252"/>
        <v>2.3095578183203429</v>
      </c>
      <c r="AR103" s="4">
        <f t="shared" si="253"/>
        <v>3.0208311622831161</v>
      </c>
      <c r="AS103" s="4">
        <f t="shared" si="254"/>
        <v>5.1972956978103895</v>
      </c>
      <c r="AT103" s="4">
        <f t="shared" si="255"/>
        <v>-1.3305171164002445</v>
      </c>
      <c r="AU103" s="4">
        <f t="shared" si="256"/>
        <v>-1.8154602602987637</v>
      </c>
      <c r="AV103" s="4">
        <f t="shared" si="257"/>
        <v>-3.1794415024486966</v>
      </c>
      <c r="AW103" s="4">
        <f t="shared" si="257"/>
        <v>-2.3957441649055369</v>
      </c>
      <c r="AY103" s="2">
        <f t="shared" si="308"/>
        <v>87.32285596933535</v>
      </c>
      <c r="AZ103" s="2">
        <f t="shared" si="147"/>
        <v>85.983854657588253</v>
      </c>
      <c r="BA103" s="2">
        <f t="shared" si="148"/>
        <v>88.336425244086939</v>
      </c>
      <c r="BB103" s="2">
        <f t="shared" si="149"/>
        <v>86.479798220074457</v>
      </c>
      <c r="BC103" s="2">
        <f t="shared" si="150"/>
        <v>84.994808138521122</v>
      </c>
      <c r="BD103" s="2">
        <f t="shared" si="151"/>
        <v>87.034173331874982</v>
      </c>
      <c r="BE103" s="2">
        <f t="shared" si="152"/>
        <v>94.038352666498454</v>
      </c>
      <c r="BF103" s="2">
        <f t="shared" si="153"/>
        <v>99.287788168425053</v>
      </c>
      <c r="BG103" s="2">
        <f t="shared" si="154"/>
        <v>100.40719058562019</v>
      </c>
      <c r="BH103" s="2">
        <f t="shared" si="155"/>
        <v>94.449197452684786</v>
      </c>
      <c r="BI103" s="2">
        <f t="shared" si="156"/>
        <v>91.547775505375711</v>
      </c>
      <c r="BJ103" s="2">
        <f t="shared" si="157"/>
        <v>85.628140815130081</v>
      </c>
      <c r="BK103" s="2">
        <f t="shared" si="158"/>
        <v>86.23634915289216</v>
      </c>
      <c r="BL103" s="2">
        <f t="shared" si="159"/>
        <v>86.26197314728222</v>
      </c>
      <c r="BM103" s="2">
        <f t="shared" si="160"/>
        <v>85.655093338038583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105.45950731707319</v>
      </c>
      <c r="DL103" s="2">
        <f t="shared" si="289"/>
        <v>117.94726086486781</v>
      </c>
      <c r="DM103" s="2">
        <f t="shared" si="289"/>
        <v>115.71560963455148</v>
      </c>
      <c r="DN103" s="2">
        <f t="shared" si="289"/>
        <v>113.79207035647281</v>
      </c>
      <c r="DO103" s="2">
        <f t="shared" si="289"/>
        <v>108.00262508710802</v>
      </c>
      <c r="DP103" s="2">
        <f t="shared" si="289"/>
        <v>105.26680274378941</v>
      </c>
      <c r="DQ103" s="2">
        <f t="shared" si="289"/>
        <v>108.14485517241378</v>
      </c>
      <c r="DR103" s="2">
        <f t="shared" si="289"/>
        <v>109.58843384615383</v>
      </c>
      <c r="DS103" s="2">
        <f t="shared" si="289"/>
        <v>108.84228965517241</v>
      </c>
      <c r="DT103" s="2">
        <f t="shared" si="289"/>
        <v>107.19989655172412</v>
      </c>
      <c r="DU103" s="2">
        <f t="shared" si="289"/>
        <v>114.30613848039211</v>
      </c>
      <c r="DV103" s="2">
        <f t="shared" si="289"/>
        <v>95.701314669259673</v>
      </c>
      <c r="DW103" s="2">
        <f t="shared" si="289"/>
        <v>115.93242598499062</v>
      </c>
      <c r="DX103" s="2">
        <f t="shared" si="289"/>
        <v>106.9975915966387</v>
      </c>
      <c r="DY103" s="2">
        <f t="shared" si="289"/>
        <v>96.495708045976997</v>
      </c>
      <c r="EA103" s="2">
        <f t="shared" si="228"/>
        <v>86.559396319201767</v>
      </c>
      <c r="EB103" s="2">
        <f t="shared" si="290"/>
        <v>84.214158356450184</v>
      </c>
      <c r="EC103" s="2">
        <f t="shared" si="291"/>
        <v>86.989799889940073</v>
      </c>
      <c r="ED103" s="2">
        <f t="shared" si="292"/>
        <v>84.859063111891444</v>
      </c>
      <c r="EE103" s="2">
        <f t="shared" si="293"/>
        <v>83.700629525068052</v>
      </c>
      <c r="EF103" s="2">
        <f t="shared" si="294"/>
        <v>85.534763730047658</v>
      </c>
      <c r="EG103" s="2">
        <f t="shared" si="295"/>
        <v>92.824810329611324</v>
      </c>
      <c r="EH103" s="2">
        <f t="shared" si="296"/>
        <v>98.347193776140585</v>
      </c>
      <c r="EI103" s="2">
        <f t="shared" si="297"/>
        <v>99.741810856417715</v>
      </c>
      <c r="EJ103" s="2">
        <f t="shared" si="298"/>
        <v>93.433943384467881</v>
      </c>
      <c r="EK103" s="2">
        <f t="shared" si="299"/>
        <v>89.795524605328723</v>
      </c>
      <c r="EL103" s="2">
        <f t="shared" si="300"/>
        <v>85.064003737709328</v>
      </c>
      <c r="EM103" s="2">
        <f t="shared" si="301"/>
        <v>84.376561003559871</v>
      </c>
      <c r="EN103" s="2">
        <f t="shared" si="302"/>
        <v>84.904522981257486</v>
      </c>
      <c r="EO103" s="2">
        <f t="shared" si="303"/>
        <v>84.738704142722597</v>
      </c>
      <c r="EQ103" s="2">
        <f t="shared" si="304"/>
        <v>86.384769770810891</v>
      </c>
      <c r="ER103" s="2">
        <f t="shared" si="305"/>
        <v>84.247010560716319</v>
      </c>
      <c r="ES103" s="2">
        <f t="shared" si="305"/>
        <v>86.216443725417534</v>
      </c>
      <c r="ET103" s="2">
        <f t="shared" si="305"/>
        <v>85.067614927990007</v>
      </c>
      <c r="EU103" s="2">
        <f t="shared" si="305"/>
        <v>83.678632500423589</v>
      </c>
      <c r="EV103" s="2">
        <f t="shared" si="305"/>
        <v>85.575114557274986</v>
      </c>
      <c r="EW103" s="2">
        <f t="shared" si="305"/>
        <v>90.790330703238467</v>
      </c>
      <c r="EX103" s="2">
        <f t="shared" si="305"/>
        <v>96.151069464286621</v>
      </c>
      <c r="EY103" s="2">
        <f t="shared" si="305"/>
        <v>96.68207683312454</v>
      </c>
      <c r="EZ103" s="2">
        <f t="shared" si="305"/>
        <v>91.960949661079368</v>
      </c>
      <c r="FA103" s="2">
        <f t="shared" si="305"/>
        <v>88.960835038525502</v>
      </c>
      <c r="FB103" s="2">
        <f t="shared" si="305"/>
        <v>84.749840257069408</v>
      </c>
      <c r="FC103" s="2">
        <f t="shared" si="305"/>
        <v>83.905820881376712</v>
      </c>
      <c r="FD103" s="2">
        <f t="shared" si="305"/>
        <v>84.69268097865195</v>
      </c>
      <c r="FE103" s="2">
        <f t="shared" si="305"/>
        <v>84.988033472182366</v>
      </c>
      <c r="FG103" s="2">
        <f t="shared" si="306"/>
        <v>0.9596000801042095</v>
      </c>
      <c r="FH103" s="2">
        <f t="shared" si="307"/>
        <v>0.9475390927070686</v>
      </c>
      <c r="FI103" s="2">
        <f t="shared" si="307"/>
        <v>0.9530936983229471</v>
      </c>
      <c r="FJ103" s="2">
        <f t="shared" si="307"/>
        <v>0.94398931776494188</v>
      </c>
      <c r="FK103" s="2">
        <f t="shared" si="307"/>
        <v>0.9467453361797068</v>
      </c>
      <c r="FL103" s="2">
        <f t="shared" si="307"/>
        <v>0.92401296012650946</v>
      </c>
      <c r="FM103" s="2">
        <f t="shared" si="307"/>
        <v>0.9206472955662155</v>
      </c>
      <c r="FN103" s="2">
        <f t="shared" si="307"/>
        <v>0.91610545110025632</v>
      </c>
      <c r="FO103" s="2">
        <f t="shared" si="307"/>
        <v>0.92636351924468119</v>
      </c>
      <c r="FP103" s="2">
        <f t="shared" si="307"/>
        <v>0.92612130652109537</v>
      </c>
      <c r="FQ103" s="2">
        <f t="shared" si="307"/>
        <v>0.92847974100393271</v>
      </c>
      <c r="FR103" s="2">
        <f t="shared" si="307"/>
        <v>0.9469420454758426</v>
      </c>
      <c r="FS103" s="2">
        <f t="shared" si="307"/>
        <v>0.94105339319241776</v>
      </c>
      <c r="FT103" s="2">
        <f t="shared" si="307"/>
        <v>0.93855310018071958</v>
      </c>
      <c r="FU103" s="2">
        <f t="shared" si="307"/>
        <v>0.92206351173990808</v>
      </c>
      <c r="FW103" s="2">
        <f t="shared" si="324"/>
        <v>5.9166377003517547E-4</v>
      </c>
      <c r="FX103" s="2">
        <f t="shared" si="164"/>
        <v>8.2605540880606313E-4</v>
      </c>
      <c r="FY103" s="2">
        <f t="shared" si="165"/>
        <v>1.0294657080685264E-3</v>
      </c>
      <c r="FZ103" s="2">
        <f t="shared" si="166"/>
        <v>8.5174660880321619E-4</v>
      </c>
      <c r="GA103" s="2">
        <f t="shared" si="167"/>
        <v>7.2693311389866386E-4</v>
      </c>
      <c r="GB103" s="2">
        <f t="shared" si="168"/>
        <v>7.5256213924060225E-4</v>
      </c>
      <c r="GC103" s="2">
        <f t="shared" si="169"/>
        <v>1.0541533118789735E-3</v>
      </c>
      <c r="GD103" s="2">
        <f t="shared" si="170"/>
        <v>1.1312531124093744E-3</v>
      </c>
      <c r="GE103" s="2">
        <f t="shared" si="171"/>
        <v>1.5516063455407337E-3</v>
      </c>
      <c r="GF103" s="2">
        <f t="shared" si="172"/>
        <v>1.1925144309042788E-3</v>
      </c>
      <c r="GG103" s="2">
        <f t="shared" si="173"/>
        <v>9.039917115978536E-4</v>
      </c>
      <c r="GH103" s="2">
        <f t="shared" si="174"/>
        <v>8.176706097060098E-4</v>
      </c>
      <c r="GI103" s="2">
        <f t="shared" si="175"/>
        <v>6.8618795391270349E-4</v>
      </c>
      <c r="GJ103" s="2">
        <f t="shared" si="176"/>
        <v>4.7397533938756234E-4</v>
      </c>
      <c r="GK103" s="2">
        <f t="shared" si="177"/>
        <v>3.5935858944172638E-4</v>
      </c>
      <c r="GM103" s="86">
        <f t="shared" si="325"/>
        <v>6.0217983391392824E-6</v>
      </c>
      <c r="GN103" s="86">
        <f t="shared" si="178"/>
        <v>5.2947361285303445E-5</v>
      </c>
      <c r="GO103" s="86">
        <f t="shared" si="179"/>
        <v>2.9268788023324825E-7</v>
      </c>
      <c r="GP103" s="86">
        <f t="shared" si="180"/>
        <v>7.9977586948767689E-5</v>
      </c>
      <c r="GQ103" s="86">
        <f t="shared" si="181"/>
        <v>1.7257991953287002E-5</v>
      </c>
      <c r="GR103" s="86">
        <f t="shared" si="182"/>
        <v>7.9692107716173535E-2</v>
      </c>
      <c r="GS103" s="86">
        <f t="shared" si="183"/>
        <v>3.2865299025841996E-2</v>
      </c>
      <c r="GT103" s="86">
        <f t="shared" si="184"/>
        <v>0.24005614055066107</v>
      </c>
      <c r="GU103" s="86">
        <f t="shared" si="185"/>
        <v>0.18245337863161551</v>
      </c>
      <c r="GV103" s="86">
        <f t="shared" si="186"/>
        <v>0.2025570761499674</v>
      </c>
      <c r="GW103" s="86">
        <f t="shared" si="187"/>
        <v>1.4645462176439669E-6</v>
      </c>
      <c r="GX103" s="86">
        <f t="shared" si="188"/>
        <v>8.677469362770425E-10</v>
      </c>
      <c r="GY103" s="86">
        <f t="shared" si="189"/>
        <v>3.2832016105654814E-5</v>
      </c>
      <c r="GZ103" s="86">
        <f t="shared" si="190"/>
        <v>6.5075505405805198E-8</v>
      </c>
      <c r="HA103" s="86">
        <f t="shared" si="191"/>
        <v>1.2344810577146344E-7</v>
      </c>
      <c r="HC103" s="86">
        <f t="shared" si="326"/>
        <v>8.3715237108780149E-2</v>
      </c>
      <c r="HD103" s="86">
        <f t="shared" si="192"/>
        <v>9.0991016731766877E-2</v>
      </c>
      <c r="HE103" s="86">
        <f t="shared" si="193"/>
        <v>5.9787339027388968E-2</v>
      </c>
      <c r="HF103" s="86">
        <f t="shared" si="194"/>
        <v>9.366896864036274E-2</v>
      </c>
      <c r="HG103" s="86">
        <f t="shared" si="195"/>
        <v>0.15495292278371242</v>
      </c>
      <c r="HH103" s="86">
        <f t="shared" si="196"/>
        <v>6.9977048983927578E-2</v>
      </c>
      <c r="HI103" s="86">
        <f t="shared" si="197"/>
        <v>8.8351507465027943E-2</v>
      </c>
      <c r="HJ103" s="86">
        <f t="shared" si="198"/>
        <v>8.1945640001546513E-2</v>
      </c>
      <c r="HK103" s="86">
        <f t="shared" si="199"/>
        <v>0.12316983119173114</v>
      </c>
      <c r="HL103" s="86">
        <f t="shared" si="200"/>
        <v>9.9466698308079304E-2</v>
      </c>
      <c r="HM103" s="86">
        <f t="shared" si="201"/>
        <v>6.277347420004506E-2</v>
      </c>
      <c r="HN103" s="86">
        <f t="shared" si="202"/>
        <v>8.6652063857402636E-2</v>
      </c>
      <c r="HO103" s="86">
        <f t="shared" si="203"/>
        <v>6.6308170096956137E-2</v>
      </c>
      <c r="HP103" s="86">
        <f t="shared" si="204"/>
        <v>6.3457549559700052E-2</v>
      </c>
      <c r="HQ103" s="86">
        <f t="shared" si="205"/>
        <v>2.7154389642779355E-2</v>
      </c>
      <c r="HS103" s="86">
        <f t="shared" si="327"/>
        <v>1.0590381219818465E-27</v>
      </c>
      <c r="HT103" s="86">
        <f t="shared" si="206"/>
        <v>1.4579692106814763E-36</v>
      </c>
      <c r="HU103" s="86">
        <f t="shared" si="207"/>
        <v>4.3507886516076895E-36</v>
      </c>
      <c r="HV103" s="86">
        <f t="shared" si="208"/>
        <v>3.7334828330999367E-34</v>
      </c>
      <c r="HW103" s="86">
        <f t="shared" si="209"/>
        <v>1.4510985402353399E-31</v>
      </c>
      <c r="HX103" s="86">
        <f t="shared" si="210"/>
        <v>7.4868762322683055E-40</v>
      </c>
      <c r="HY103" s="86">
        <f t="shared" si="211"/>
        <v>3.245576381823442E-37</v>
      </c>
      <c r="HZ103" s="86">
        <f t="shared" si="212"/>
        <v>1.3715766580816995E-37</v>
      </c>
      <c r="IA103" s="86">
        <f t="shared" si="213"/>
        <v>1.7910893117971555E-37</v>
      </c>
      <c r="IB103" s="86">
        <f t="shared" si="214"/>
        <v>1.1342863640496387E-41</v>
      </c>
      <c r="IC103" s="86">
        <f t="shared" si="215"/>
        <v>2.2812958689540762E-43</v>
      </c>
      <c r="ID103" s="86">
        <f t="shared" si="216"/>
        <v>3.3264149951225106E-41</v>
      </c>
      <c r="IE103" s="86">
        <f t="shared" si="217"/>
        <v>3.7848969287611698E-37</v>
      </c>
      <c r="IF103" s="86">
        <f t="shared" si="218"/>
        <v>5.0334337157628228E-26</v>
      </c>
      <c r="IG103" s="86">
        <f t="shared" si="219"/>
        <v>7.559508650369209E-21</v>
      </c>
      <c r="II103" s="86">
        <f t="shared" si="328"/>
        <v>1.5347686002067628E-126</v>
      </c>
      <c r="IJ103" s="86">
        <f t="shared" si="329"/>
        <v>3.699135342843648E-167</v>
      </c>
      <c r="IK103" s="86">
        <f t="shared" si="330"/>
        <v>1.0255914420412932E-170</v>
      </c>
      <c r="IL103" s="86">
        <f t="shared" si="331"/>
        <v>6.6793526147935393E-161</v>
      </c>
      <c r="IM103" s="86">
        <f t="shared" si="332"/>
        <v>9.551561897658837E-155</v>
      </c>
      <c r="IN103" s="86">
        <f t="shared" si="333"/>
        <v>3.7903607068761933E-201</v>
      </c>
      <c r="IO103" s="86">
        <f t="shared" si="334"/>
        <v>6.8093695775327984E-180</v>
      </c>
      <c r="IP103" s="86">
        <f t="shared" si="335"/>
        <v>5.9513878982431084E-181</v>
      </c>
      <c r="IQ103" s="86">
        <f t="shared" si="336"/>
        <v>4.1830927352536989E-177</v>
      </c>
      <c r="IR103" s="86">
        <f t="shared" si="337"/>
        <v>2.1786916826740223E-200</v>
      </c>
      <c r="IS103" s="86">
        <f t="shared" si="338"/>
        <v>5.9831572207609937E-211</v>
      </c>
      <c r="IT103" s="86">
        <f t="shared" si="339"/>
        <v>2.4832513967638971E-202</v>
      </c>
      <c r="IU103" s="86">
        <f t="shared" si="340"/>
        <v>1.4253336585963585E-175</v>
      </c>
      <c r="IV103" s="86">
        <f t="shared" si="341"/>
        <v>1.4494451422958764E-76</v>
      </c>
      <c r="IW103" s="86">
        <f t="shared" si="342"/>
        <v>2.9288107816683083E-57</v>
      </c>
      <c r="IY103" s="86">
        <f t="shared" si="343"/>
        <v>8.3721258907119289E-2</v>
      </c>
      <c r="IZ103" s="86">
        <f t="shared" si="344"/>
        <v>9.1043964093052182E-2</v>
      </c>
      <c r="JA103" s="86">
        <f t="shared" si="345"/>
        <v>5.9787631715269199E-2</v>
      </c>
      <c r="JB103" s="86">
        <f t="shared" si="346"/>
        <v>9.3748946227311503E-2</v>
      </c>
      <c r="JC103" s="86">
        <f t="shared" si="347"/>
        <v>0.15497018077566571</v>
      </c>
      <c r="JD103" s="86">
        <f t="shared" si="348"/>
        <v>0.14966915670010111</v>
      </c>
      <c r="JE103" s="86">
        <f t="shared" si="349"/>
        <v>0.12121680649086994</v>
      </c>
      <c r="JF103" s="86">
        <f t="shared" si="350"/>
        <v>0.32200178055220757</v>
      </c>
      <c r="JG103" s="86">
        <f t="shared" si="351"/>
        <v>0.30562320982334668</v>
      </c>
      <c r="JH103" s="86">
        <f t="shared" si="352"/>
        <v>0.30202377445804673</v>
      </c>
      <c r="JI103" s="86">
        <f t="shared" si="353"/>
        <v>6.2774938746262707E-2</v>
      </c>
      <c r="JJ103" s="86">
        <f t="shared" si="354"/>
        <v>8.6652064725149566E-2</v>
      </c>
      <c r="JK103" s="86">
        <f t="shared" si="355"/>
        <v>6.6341002113061792E-2</v>
      </c>
      <c r="JL103" s="86">
        <f t="shared" si="356"/>
        <v>6.3457614635205453E-2</v>
      </c>
      <c r="JM103" s="86">
        <f t="shared" si="357"/>
        <v>2.7154513090885127E-2</v>
      </c>
    </row>
    <row r="104" spans="2:273" x14ac:dyDescent="0.25">
      <c r="B104" s="2">
        <v>77</v>
      </c>
      <c r="C104" s="37">
        <v>115.71899999999999</v>
      </c>
      <c r="D104" s="37">
        <v>124.298</v>
      </c>
      <c r="E104" s="37">
        <v>130.102</v>
      </c>
      <c r="F104" s="37">
        <v>127.483</v>
      </c>
      <c r="G104" s="37">
        <v>131.13</v>
      </c>
      <c r="H104" s="37">
        <v>127.246</v>
      </c>
      <c r="I104" s="37">
        <v>132</v>
      </c>
      <c r="J104" s="37">
        <v>133.857</v>
      </c>
      <c r="K104" s="37">
        <v>152.75899999999999</v>
      </c>
      <c r="L104" s="37">
        <v>145.73699999999999</v>
      </c>
      <c r="M104" s="37">
        <v>131.69499999999999</v>
      </c>
      <c r="N104" s="37">
        <v>123.033</v>
      </c>
      <c r="O104" s="37">
        <v>117.35</v>
      </c>
      <c r="P104" s="37">
        <v>113.43300000000001</v>
      </c>
      <c r="Q104" s="37">
        <v>95.65</v>
      </c>
      <c r="S104" s="4">
        <f t="shared" si="229"/>
        <v>117.23183380141789</v>
      </c>
      <c r="T104" s="4">
        <f t="shared" si="230"/>
        <v>122.69144023968886</v>
      </c>
      <c r="U104" s="4">
        <f t="shared" si="231"/>
        <v>118.84841788277417</v>
      </c>
      <c r="V104" s="4">
        <f t="shared" si="232"/>
        <v>127.02212385380449</v>
      </c>
      <c r="W104" s="4">
        <f t="shared" si="233"/>
        <v>132.68579748601209</v>
      </c>
      <c r="X104" s="4">
        <f t="shared" si="234"/>
        <v>125.72784951917231</v>
      </c>
      <c r="Y104" s="4">
        <f t="shared" si="235"/>
        <v>132.07121059783518</v>
      </c>
      <c r="Z104" s="4">
        <f t="shared" si="236"/>
        <v>133.17034379141566</v>
      </c>
      <c r="AA104" s="4">
        <f t="shared" si="237"/>
        <v>147.87002665306326</v>
      </c>
      <c r="AB104" s="4">
        <f t="shared" si="238"/>
        <v>141.09307454891052</v>
      </c>
      <c r="AC104" s="4">
        <f t="shared" si="239"/>
        <v>124.2147342745383</v>
      </c>
      <c r="AD104" s="4">
        <f t="shared" si="240"/>
        <v>122.76545428576063</v>
      </c>
      <c r="AE104" s="4">
        <f t="shared" si="241"/>
        <v>116.53275952535544</v>
      </c>
      <c r="AF104" s="4">
        <f t="shared" si="242"/>
        <v>113.46067327019082</v>
      </c>
      <c r="AG104" s="4">
        <f t="shared" si="243"/>
        <v>97.892731822924361</v>
      </c>
      <c r="AI104" s="4">
        <f t="shared" si="244"/>
        <v>-1.5128338014178979</v>
      </c>
      <c r="AJ104" s="4">
        <f t="shared" si="245"/>
        <v>1.6065597603111428</v>
      </c>
      <c r="AK104" s="4">
        <f t="shared" si="246"/>
        <v>11.253582117225832</v>
      </c>
      <c r="AL104" s="4">
        <f t="shared" si="247"/>
        <v>0.46087614619551687</v>
      </c>
      <c r="AM104" s="4">
        <f t="shared" si="248"/>
        <v>-1.5557974860120964</v>
      </c>
      <c r="AN104" s="4">
        <f t="shared" si="249"/>
        <v>1.5181504808276856</v>
      </c>
      <c r="AO104" s="4">
        <f t="shared" si="250"/>
        <v>-7.1210597835175804E-2</v>
      </c>
      <c r="AP104" s="4">
        <f t="shared" si="251"/>
        <v>0.6866562085843384</v>
      </c>
      <c r="AQ104" s="4">
        <f t="shared" si="252"/>
        <v>4.8889733469367229</v>
      </c>
      <c r="AR104" s="4">
        <f t="shared" si="253"/>
        <v>4.6439254510894727</v>
      </c>
      <c r="AS104" s="4">
        <f t="shared" si="254"/>
        <v>7.4802657254616918</v>
      </c>
      <c r="AT104" s="4">
        <f t="shared" si="255"/>
        <v>0.26754571423937534</v>
      </c>
      <c r="AU104" s="4">
        <f t="shared" si="256"/>
        <v>0.81724047464454941</v>
      </c>
      <c r="AV104" s="4">
        <f t="shared" si="257"/>
        <v>-2.7673270190817334E-2</v>
      </c>
      <c r="AW104" s="4">
        <f t="shared" si="257"/>
        <v>-2.2427318229243554</v>
      </c>
      <c r="AY104" s="2">
        <f t="shared" si="308"/>
        <v>87.158911006457785</v>
      </c>
      <c r="AZ104" s="2">
        <f t="shared" si="147"/>
        <v>85.770775309108359</v>
      </c>
      <c r="BA104" s="2">
        <f t="shared" si="148"/>
        <v>88.096348564219767</v>
      </c>
      <c r="BB104" s="2">
        <f t="shared" si="149"/>
        <v>86.259154986185294</v>
      </c>
      <c r="BC104" s="2">
        <f t="shared" si="150"/>
        <v>84.819794892677891</v>
      </c>
      <c r="BD104" s="2">
        <f t="shared" si="151"/>
        <v>86.811393032080446</v>
      </c>
      <c r="BE104" s="2">
        <f t="shared" si="152"/>
        <v>93.704688212396064</v>
      </c>
      <c r="BF104" s="2">
        <f t="shared" si="153"/>
        <v>98.908718059123515</v>
      </c>
      <c r="BG104" s="2">
        <f t="shared" si="154"/>
        <v>99.967898538287145</v>
      </c>
      <c r="BH104" s="2">
        <f t="shared" si="155"/>
        <v>94.079216465311362</v>
      </c>
      <c r="BI104" s="2">
        <f t="shared" si="156"/>
        <v>91.181045497072702</v>
      </c>
      <c r="BJ104" s="2">
        <f t="shared" si="157"/>
        <v>85.410673962562086</v>
      </c>
      <c r="BK104" s="2">
        <f t="shared" si="158"/>
        <v>86.016583792665514</v>
      </c>
      <c r="BL104" s="2">
        <f t="shared" si="159"/>
        <v>86.097830216425194</v>
      </c>
      <c r="BM104" s="2">
        <f t="shared" si="160"/>
        <v>85.49682080033709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105.72818536585368</v>
      </c>
      <c r="DL104" s="2">
        <f t="shared" si="289"/>
        <v>118.43585449585396</v>
      </c>
      <c r="DM104" s="2">
        <f t="shared" si="289"/>
        <v>116.12692177589851</v>
      </c>
      <c r="DN104" s="2">
        <f t="shared" si="289"/>
        <v>114.18024793621015</v>
      </c>
      <c r="DO104" s="2">
        <f t="shared" si="289"/>
        <v>108.33336881533101</v>
      </c>
      <c r="DP104" s="2">
        <f t="shared" si="289"/>
        <v>105.48357849462369</v>
      </c>
      <c r="DQ104" s="2">
        <f t="shared" si="289"/>
        <v>108.42052413793103</v>
      </c>
      <c r="DR104" s="2">
        <f t="shared" si="289"/>
        <v>109.85015076923075</v>
      </c>
      <c r="DS104" s="2">
        <f t="shared" si="289"/>
        <v>108.8393408866995</v>
      </c>
      <c r="DT104" s="2">
        <f t="shared" si="289"/>
        <v>107.29307881773397</v>
      </c>
      <c r="DU104" s="2">
        <f t="shared" si="289"/>
        <v>114.5459503119429</v>
      </c>
      <c r="DV104" s="2">
        <f t="shared" si="289"/>
        <v>95.700030413526747</v>
      </c>
      <c r="DW104" s="2">
        <f t="shared" si="289"/>
        <v>116.25861313320824</v>
      </c>
      <c r="DX104" s="2">
        <f t="shared" si="289"/>
        <v>107.17614201680676</v>
      </c>
      <c r="DY104" s="2">
        <f t="shared" si="289"/>
        <v>96.577266666666659</v>
      </c>
      <c r="EA104" s="2">
        <f t="shared" si="228"/>
        <v>86.446032794118679</v>
      </c>
      <c r="EB104" s="2">
        <f t="shared" si="290"/>
        <v>84.12135861962679</v>
      </c>
      <c r="EC104" s="2">
        <f t="shared" si="291"/>
        <v>86.839096571749735</v>
      </c>
      <c r="ED104" s="2">
        <f t="shared" si="292"/>
        <v>84.748053768746956</v>
      </c>
      <c r="EE104" s="2">
        <f t="shared" si="293"/>
        <v>83.613546715483878</v>
      </c>
      <c r="EF104" s="2">
        <f t="shared" si="294"/>
        <v>85.410943597291251</v>
      </c>
      <c r="EG104" s="2">
        <f t="shared" si="295"/>
        <v>92.550364529373411</v>
      </c>
      <c r="EH104" s="2">
        <f t="shared" si="296"/>
        <v>97.997760408272896</v>
      </c>
      <c r="EI104" s="2">
        <f t="shared" si="297"/>
        <v>99.330163318753705</v>
      </c>
      <c r="EJ104" s="2">
        <f t="shared" si="298"/>
        <v>93.11987208373283</v>
      </c>
      <c r="EK104" s="2">
        <f t="shared" si="299"/>
        <v>89.540480972691498</v>
      </c>
      <c r="EL104" s="2">
        <f t="shared" si="300"/>
        <v>84.885166958032144</v>
      </c>
      <c r="EM104" s="2">
        <f t="shared" si="301"/>
        <v>84.289299453601913</v>
      </c>
      <c r="EN104" s="2">
        <f t="shared" si="302"/>
        <v>84.839374637502928</v>
      </c>
      <c r="EO104" s="2">
        <f t="shared" si="303"/>
        <v>84.642562682042495</v>
      </c>
      <c r="EQ104" s="2">
        <f t="shared" si="304"/>
        <v>86.275883118330356</v>
      </c>
      <c r="ER104" s="2">
        <f t="shared" si="305"/>
        <v>84.153328225867256</v>
      </c>
      <c r="ES104" s="2">
        <f t="shared" si="305"/>
        <v>86.089554339790709</v>
      </c>
      <c r="ET104" s="2">
        <f t="shared" si="305"/>
        <v>84.950782225005241</v>
      </c>
      <c r="EU104" s="2">
        <f t="shared" si="305"/>
        <v>83.59217482769651</v>
      </c>
      <c r="EV104" s="2">
        <f t="shared" si="305"/>
        <v>85.4502656743893</v>
      </c>
      <c r="EW104" s="2">
        <f t="shared" si="305"/>
        <v>90.57434362414098</v>
      </c>
      <c r="EX104" s="2">
        <f t="shared" si="305"/>
        <v>95.864955277567347</v>
      </c>
      <c r="EY104" s="2">
        <f t="shared" si="305"/>
        <v>96.367372663063605</v>
      </c>
      <c r="EZ104" s="2">
        <f t="shared" si="305"/>
        <v>91.690541113547042</v>
      </c>
      <c r="FA104" s="2">
        <f t="shared" si="305"/>
        <v>88.730642671362858</v>
      </c>
      <c r="FB104" s="2">
        <f t="shared" si="305"/>
        <v>84.580996123393305</v>
      </c>
      <c r="FC104" s="2">
        <f t="shared" si="305"/>
        <v>83.830976837787972</v>
      </c>
      <c r="FD104" s="2">
        <f t="shared" si="305"/>
        <v>84.633831268204077</v>
      </c>
      <c r="FE104" s="2">
        <f t="shared" si="305"/>
        <v>84.88301508734196</v>
      </c>
      <c r="FG104" s="2">
        <f t="shared" si="306"/>
        <v>0.96302339236350709</v>
      </c>
      <c r="FH104" s="2">
        <f t="shared" si="307"/>
        <v>0.95193320801763037</v>
      </c>
      <c r="FI104" s="2">
        <f t="shared" si="307"/>
        <v>0.95704365302030814</v>
      </c>
      <c r="FJ104" s="2">
        <f t="shared" si="307"/>
        <v>0.94866465300149083</v>
      </c>
      <c r="FK104" s="2">
        <f t="shared" si="307"/>
        <v>0.95120251246393184</v>
      </c>
      <c r="FL104" s="2">
        <f t="shared" si="307"/>
        <v>0.93023252816638458</v>
      </c>
      <c r="FM104" s="2">
        <f t="shared" si="307"/>
        <v>0.92712061660715483</v>
      </c>
      <c r="FN104" s="2">
        <f t="shared" si="307"/>
        <v>0.92291825920304682</v>
      </c>
      <c r="FO104" s="2">
        <f t="shared" si="307"/>
        <v>0.93240476752866741</v>
      </c>
      <c r="FP104" s="2">
        <f t="shared" si="307"/>
        <v>0.93218097151193324</v>
      </c>
      <c r="FQ104" s="2">
        <f t="shared" si="307"/>
        <v>0.93435967349120785</v>
      </c>
      <c r="FR104" s="2">
        <f t="shared" si="307"/>
        <v>0.9513836035030957</v>
      </c>
      <c r="FS104" s="2">
        <f t="shared" si="307"/>
        <v>0.94595976720167541</v>
      </c>
      <c r="FT104" s="2">
        <f t="shared" si="307"/>
        <v>0.94365512366673099</v>
      </c>
      <c r="FU104" s="2">
        <f t="shared" si="307"/>
        <v>0.92843028386015125</v>
      </c>
      <c r="FW104" s="2">
        <f t="shared" si="324"/>
        <v>6.4870939323808698E-4</v>
      </c>
      <c r="FX104" s="2">
        <f t="shared" si="164"/>
        <v>9.0567956521927704E-4</v>
      </c>
      <c r="FY104" s="2">
        <f t="shared" si="165"/>
        <v>1.1286746014903518E-3</v>
      </c>
      <c r="FZ104" s="2">
        <f t="shared" si="166"/>
        <v>9.3384484651341327E-4</v>
      </c>
      <c r="GA104" s="2">
        <f t="shared" si="167"/>
        <v>7.9701041255723936E-4</v>
      </c>
      <c r="GB104" s="2">
        <f t="shared" si="168"/>
        <v>8.2510806925764765E-4</v>
      </c>
      <c r="GC104" s="2">
        <f t="shared" si="169"/>
        <v>1.1557385800062231E-3</v>
      </c>
      <c r="GD104" s="2">
        <f t="shared" si="170"/>
        <v>1.2402590086454787E-3</v>
      </c>
      <c r="GE104" s="2">
        <f t="shared" si="171"/>
        <v>1.7010478865099321E-3</v>
      </c>
      <c r="GF104" s="2">
        <f t="shared" si="172"/>
        <v>1.307415651756216E-3</v>
      </c>
      <c r="GG104" s="2">
        <f t="shared" si="173"/>
        <v>9.9112076017879107E-4</v>
      </c>
      <c r="GH104" s="2">
        <f t="shared" si="174"/>
        <v>8.9648727363262509E-4</v>
      </c>
      <c r="GI104" s="2">
        <f t="shared" si="175"/>
        <v>7.5234032335487846E-4</v>
      </c>
      <c r="GJ104" s="2">
        <f t="shared" si="176"/>
        <v>5.196798610788367E-4</v>
      </c>
      <c r="GK104" s="2">
        <f t="shared" si="177"/>
        <v>3.9401519730694878E-4</v>
      </c>
      <c r="GM104" s="86">
        <f t="shared" si="325"/>
        <v>7.1968277892861171E-7</v>
      </c>
      <c r="GN104" s="86">
        <f t="shared" si="178"/>
        <v>1.2606977157057334E-5</v>
      </c>
      <c r="GO104" s="86">
        <f t="shared" si="179"/>
        <v>2.6791126213764486E-8</v>
      </c>
      <c r="GP104" s="86">
        <f t="shared" si="180"/>
        <v>1.9450292219193255E-5</v>
      </c>
      <c r="GQ104" s="86">
        <f t="shared" si="181"/>
        <v>3.4274830089583809E-6</v>
      </c>
      <c r="GR104" s="86">
        <f t="shared" si="182"/>
        <v>5.9553742692579625E-2</v>
      </c>
      <c r="GS104" s="86">
        <f t="shared" si="183"/>
        <v>2.1740928899429343E-2</v>
      </c>
      <c r="GT104" s="86">
        <f t="shared" si="184"/>
        <v>0.20778343376132211</v>
      </c>
      <c r="GU104" s="86">
        <f t="shared" si="185"/>
        <v>0.15375149663362705</v>
      </c>
      <c r="GV104" s="86">
        <f t="shared" si="186"/>
        <v>0.17263550304959394</v>
      </c>
      <c r="GW104" s="86">
        <f t="shared" si="187"/>
        <v>1.937230825377418E-7</v>
      </c>
      <c r="GX104" s="86">
        <f t="shared" si="188"/>
        <v>3.4362733342148919E-11</v>
      </c>
      <c r="GY104" s="86">
        <f t="shared" si="189"/>
        <v>6.9146801032643873E-6</v>
      </c>
      <c r="GZ104" s="86">
        <f t="shared" si="190"/>
        <v>6.24337180138523E-9</v>
      </c>
      <c r="HA104" s="86">
        <f t="shared" si="191"/>
        <v>1.2325689988990905E-8</v>
      </c>
      <c r="HC104" s="86">
        <f t="shared" si="326"/>
        <v>0.10912182718438977</v>
      </c>
      <c r="HD104" s="86">
        <f t="shared" si="192"/>
        <v>0.12430935491160697</v>
      </c>
      <c r="HE104" s="86">
        <f t="shared" si="193"/>
        <v>8.5043133806152124E-2</v>
      </c>
      <c r="HF104" s="86">
        <f t="shared" si="194"/>
        <v>0.12724197728248418</v>
      </c>
      <c r="HG104" s="86">
        <f t="shared" si="195"/>
        <v>0.20153834238350718</v>
      </c>
      <c r="HH104" s="86">
        <f t="shared" si="196"/>
        <v>9.9510798740657241E-2</v>
      </c>
      <c r="HI104" s="86">
        <f t="shared" si="197"/>
        <v>0.12378279689634623</v>
      </c>
      <c r="HJ104" s="86">
        <f t="shared" si="198"/>
        <v>0.11590201948173265</v>
      </c>
      <c r="HK104" s="86">
        <f t="shared" si="199"/>
        <v>0.17128739592138467</v>
      </c>
      <c r="HL104" s="86">
        <f t="shared" si="200"/>
        <v>0.14156366494497485</v>
      </c>
      <c r="HM104" s="86">
        <f t="shared" si="201"/>
        <v>9.1834161075259518E-2</v>
      </c>
      <c r="HN104" s="86">
        <f t="shared" si="202"/>
        <v>0.12248976627191849</v>
      </c>
      <c r="HO104" s="86">
        <f t="shared" si="203"/>
        <v>9.2396197049114434E-2</v>
      </c>
      <c r="HP104" s="86">
        <f t="shared" si="204"/>
        <v>9.2362129079736677E-2</v>
      </c>
      <c r="HQ104" s="86">
        <f t="shared" si="205"/>
        <v>4.4434504525061952E-2</v>
      </c>
      <c r="HS104" s="86">
        <f t="shared" si="327"/>
        <v>1.0285473483465397E-26</v>
      </c>
      <c r="HT104" s="86">
        <f t="shared" si="206"/>
        <v>3.4568863510372666E-35</v>
      </c>
      <c r="HU104" s="86">
        <f t="shared" si="207"/>
        <v>1.1544199303841068E-34</v>
      </c>
      <c r="HV104" s="86">
        <f t="shared" si="208"/>
        <v>7.573483026051772E-33</v>
      </c>
      <c r="HW104" s="86">
        <f t="shared" si="209"/>
        <v>2.316559624885993E-30</v>
      </c>
      <c r="HX104" s="86">
        <f t="shared" si="210"/>
        <v>2.7036559612290996E-38</v>
      </c>
      <c r="HY104" s="86">
        <f t="shared" si="211"/>
        <v>1.0039741122146206E-35</v>
      </c>
      <c r="HZ104" s="86">
        <f t="shared" si="212"/>
        <v>4.52234225472976E-36</v>
      </c>
      <c r="IA104" s="86">
        <f t="shared" si="213"/>
        <v>6.6856458678724746E-36</v>
      </c>
      <c r="IB104" s="86">
        <f t="shared" si="214"/>
        <v>5.6734604355198116E-40</v>
      </c>
      <c r="IC104" s="86">
        <f t="shared" si="215"/>
        <v>1.1706863023410175E-41</v>
      </c>
      <c r="ID104" s="86">
        <f t="shared" si="216"/>
        <v>1.3490575213359524E-39</v>
      </c>
      <c r="IE104" s="86">
        <f t="shared" si="217"/>
        <v>9.186384688667131E-36</v>
      </c>
      <c r="IF104" s="86">
        <f t="shared" si="218"/>
        <v>4.2077667275192618E-25</v>
      </c>
      <c r="IG104" s="86">
        <f t="shared" si="219"/>
        <v>3.7362680667972437E-20</v>
      </c>
      <c r="II104" s="86">
        <f t="shared" si="328"/>
        <v>1.7951620153613195E-123</v>
      </c>
      <c r="IJ104" s="86">
        <f t="shared" si="329"/>
        <v>6.6876441919741069E-163</v>
      </c>
      <c r="IK104" s="86">
        <f t="shared" si="330"/>
        <v>3.1486654054190147E-166</v>
      </c>
      <c r="IL104" s="86">
        <f t="shared" si="331"/>
        <v>8.6786890679852419E-157</v>
      </c>
      <c r="IM104" s="86">
        <f t="shared" si="332"/>
        <v>7.0533332353308064E-151</v>
      </c>
      <c r="IN104" s="86">
        <f t="shared" si="333"/>
        <v>4.4162012097667165E-196</v>
      </c>
      <c r="IO104" s="86">
        <f t="shared" si="334"/>
        <v>3.8052748683750789E-175</v>
      </c>
      <c r="IP104" s="86">
        <f t="shared" si="335"/>
        <v>3.9767627035633258E-176</v>
      </c>
      <c r="IQ104" s="86">
        <f t="shared" si="336"/>
        <v>3.7334484057357328E-172</v>
      </c>
      <c r="IR104" s="86">
        <f t="shared" si="337"/>
        <v>5.3506513848487993E-195</v>
      </c>
      <c r="IS104" s="86">
        <f t="shared" si="338"/>
        <v>1.7012294302852668E-205</v>
      </c>
      <c r="IT104" s="86">
        <f t="shared" si="339"/>
        <v>3.5533136031547659E-197</v>
      </c>
      <c r="IU104" s="86">
        <f t="shared" si="340"/>
        <v>3.2692760323688843E-171</v>
      </c>
      <c r="IV104" s="86">
        <f t="shared" si="341"/>
        <v>8.8708975184066637E-75</v>
      </c>
      <c r="IW104" s="86">
        <f t="shared" si="342"/>
        <v>5.5860481332404438E-56</v>
      </c>
      <c r="IY104" s="86">
        <f t="shared" si="343"/>
        <v>0.1091225468671687</v>
      </c>
      <c r="IZ104" s="86">
        <f t="shared" si="344"/>
        <v>0.12432196188876403</v>
      </c>
      <c r="JA104" s="86">
        <f t="shared" si="345"/>
        <v>8.5043160597278344E-2</v>
      </c>
      <c r="JB104" s="86">
        <f t="shared" si="346"/>
        <v>0.12726142757470338</v>
      </c>
      <c r="JC104" s="86">
        <f t="shared" si="347"/>
        <v>0.20154176986651615</v>
      </c>
      <c r="JD104" s="86">
        <f t="shared" si="348"/>
        <v>0.15906454143323687</v>
      </c>
      <c r="JE104" s="86">
        <f t="shared" si="349"/>
        <v>0.14552372579577558</v>
      </c>
      <c r="JF104" s="86">
        <f t="shared" si="350"/>
        <v>0.32368545324305475</v>
      </c>
      <c r="JG104" s="86">
        <f t="shared" si="351"/>
        <v>0.32503889255501173</v>
      </c>
      <c r="JH104" s="86">
        <f t="shared" si="352"/>
        <v>0.31419916799456882</v>
      </c>
      <c r="JI104" s="86">
        <f t="shared" si="353"/>
        <v>9.1834354798342052E-2</v>
      </c>
      <c r="JJ104" s="86">
        <f t="shared" si="354"/>
        <v>0.12248976630628122</v>
      </c>
      <c r="JK104" s="86">
        <f t="shared" si="355"/>
        <v>9.2403111729217696E-2</v>
      </c>
      <c r="JL104" s="86">
        <f t="shared" si="356"/>
        <v>9.2362135323108482E-2</v>
      </c>
      <c r="JM104" s="86">
        <f t="shared" si="357"/>
        <v>4.4434516850751941E-2</v>
      </c>
    </row>
    <row r="105" spans="2:273" x14ac:dyDescent="0.25">
      <c r="B105" s="2">
        <v>78</v>
      </c>
      <c r="C105" s="37">
        <v>124.10899999999999</v>
      </c>
      <c r="D105" s="37">
        <v>133.56100000000001</v>
      </c>
      <c r="E105" s="37">
        <v>142.52500000000001</v>
      </c>
      <c r="F105" s="37">
        <v>139.345</v>
      </c>
      <c r="G105" s="37">
        <v>141.667</v>
      </c>
      <c r="H105" s="37">
        <v>138.684</v>
      </c>
      <c r="I105" s="37">
        <v>145.727</v>
      </c>
      <c r="J105" s="37">
        <v>146.929</v>
      </c>
      <c r="K105" s="37">
        <v>164.93100000000001</v>
      </c>
      <c r="L105" s="37">
        <v>158.47399999999999</v>
      </c>
      <c r="M105" s="37">
        <v>142.559</v>
      </c>
      <c r="N105" s="37">
        <v>135.917</v>
      </c>
      <c r="O105" s="37">
        <v>129.65</v>
      </c>
      <c r="P105" s="37">
        <v>122.983</v>
      </c>
      <c r="Q105" s="37">
        <v>101.65</v>
      </c>
      <c r="S105" s="4">
        <f t="shared" si="229"/>
        <v>123.57877376079506</v>
      </c>
      <c r="T105" s="4">
        <f t="shared" si="230"/>
        <v>131.68704732777041</v>
      </c>
      <c r="U105" s="4">
        <f t="shared" si="231"/>
        <v>127.86748029244663</v>
      </c>
      <c r="V105" s="4">
        <f t="shared" si="232"/>
        <v>136.79275877399158</v>
      </c>
      <c r="W105" s="4">
        <f t="shared" si="233"/>
        <v>141.64564201729945</v>
      </c>
      <c r="X105" s="4">
        <f t="shared" si="234"/>
        <v>136.48812650143284</v>
      </c>
      <c r="Y105" s="4">
        <f t="shared" si="235"/>
        <v>142.09055883153616</v>
      </c>
      <c r="Z105" s="4">
        <f t="shared" si="236"/>
        <v>142.25648622109014</v>
      </c>
      <c r="AA105" s="4">
        <f t="shared" si="237"/>
        <v>159.08700956452165</v>
      </c>
      <c r="AB105" s="4">
        <f t="shared" si="238"/>
        <v>153.42314857604259</v>
      </c>
      <c r="AC105" s="4">
        <f t="shared" si="239"/>
        <v>134.51336105320507</v>
      </c>
      <c r="AD105" s="4">
        <f t="shared" si="240"/>
        <v>132.996770775935</v>
      </c>
      <c r="AE105" s="4">
        <f t="shared" si="241"/>
        <v>124.84926189855668</v>
      </c>
      <c r="AF105" s="4">
        <f t="shared" si="242"/>
        <v>122.00208785988022</v>
      </c>
      <c r="AG105" s="4">
        <f t="shared" si="243"/>
        <v>103.48217117717252</v>
      </c>
      <c r="AI105" s="4">
        <f t="shared" si="244"/>
        <v>0.53022623920493572</v>
      </c>
      <c r="AJ105" s="4">
        <f t="shared" si="245"/>
        <v>1.8739526722295921</v>
      </c>
      <c r="AK105" s="4">
        <f t="shared" si="246"/>
        <v>14.657519707553377</v>
      </c>
      <c r="AL105" s="4">
        <f t="shared" si="247"/>
        <v>2.5522412260084195</v>
      </c>
      <c r="AM105" s="4">
        <f t="shared" si="248"/>
        <v>2.1357982700550338E-2</v>
      </c>
      <c r="AN105" s="4">
        <f t="shared" si="249"/>
        <v>2.1958734985671526</v>
      </c>
      <c r="AO105" s="4">
        <f t="shared" si="250"/>
        <v>3.6364411684638469</v>
      </c>
      <c r="AP105" s="4">
        <f t="shared" si="251"/>
        <v>4.6725137789098596</v>
      </c>
      <c r="AQ105" s="4">
        <f t="shared" si="252"/>
        <v>5.8439904354783607</v>
      </c>
      <c r="AR105" s="4">
        <f t="shared" si="253"/>
        <v>5.0508514239573969</v>
      </c>
      <c r="AS105" s="4">
        <f t="shared" si="254"/>
        <v>8.0456389467949236</v>
      </c>
      <c r="AT105" s="4">
        <f t="shared" si="255"/>
        <v>2.9202292240649967</v>
      </c>
      <c r="AU105" s="4">
        <f t="shared" si="256"/>
        <v>4.8007381014433292</v>
      </c>
      <c r="AV105" s="4">
        <f t="shared" si="257"/>
        <v>0.98091214011978423</v>
      </c>
      <c r="AW105" s="4">
        <f t="shared" si="257"/>
        <v>-1.832171177172512</v>
      </c>
      <c r="AY105" s="2">
        <f t="shared" si="308"/>
        <v>86.997852955640852</v>
      </c>
      <c r="AZ105" s="2">
        <f t="shared" si="147"/>
        <v>85.564833360483703</v>
      </c>
      <c r="BA105" s="2">
        <f t="shared" si="148"/>
        <v>87.861348901921815</v>
      </c>
      <c r="BB105" s="2">
        <f t="shared" si="149"/>
        <v>86.044943692348014</v>
      </c>
      <c r="BC105" s="2">
        <f t="shared" si="150"/>
        <v>84.649991721392936</v>
      </c>
      <c r="BD105" s="2">
        <f t="shared" si="151"/>
        <v>86.594047961654638</v>
      </c>
      <c r="BE105" s="2">
        <f t="shared" si="152"/>
        <v>93.371935769134822</v>
      </c>
      <c r="BF105" s="2">
        <f t="shared" si="153"/>
        <v>98.527675408091454</v>
      </c>
      <c r="BG105" s="2">
        <f t="shared" si="154"/>
        <v>99.528242738256637</v>
      </c>
      <c r="BH105" s="2">
        <f t="shared" si="155"/>
        <v>93.711054510860251</v>
      </c>
      <c r="BI105" s="2">
        <f t="shared" si="156"/>
        <v>90.820021491732717</v>
      </c>
      <c r="BJ105" s="2">
        <f t="shared" si="157"/>
        <v>85.195524122931658</v>
      </c>
      <c r="BK105" s="2">
        <f t="shared" si="158"/>
        <v>85.805288674504183</v>
      </c>
      <c r="BL105" s="2">
        <f t="shared" si="159"/>
        <v>85.940239647123676</v>
      </c>
      <c r="BM105" s="2">
        <f t="shared" si="160"/>
        <v>85.342136702114615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105.99686341463416</v>
      </c>
      <c r="DL105" s="2">
        <f t="shared" si="289"/>
        <v>118.9244481268401</v>
      </c>
      <c r="DM105" s="2">
        <f t="shared" si="289"/>
        <v>116.53823391724553</v>
      </c>
      <c r="DN105" s="2">
        <f t="shared" si="289"/>
        <v>114.56842551594748</v>
      </c>
      <c r="DO105" s="2">
        <f t="shared" si="289"/>
        <v>108.66411254355401</v>
      </c>
      <c r="DP105" s="2">
        <f t="shared" si="289"/>
        <v>105.70035424545793</v>
      </c>
      <c r="DQ105" s="2">
        <f t="shared" si="289"/>
        <v>108.69619310344827</v>
      </c>
      <c r="DR105" s="2">
        <f t="shared" si="289"/>
        <v>110.11186769230768</v>
      </c>
      <c r="DS105" s="2">
        <f t="shared" si="289"/>
        <v>108.8363921182266</v>
      </c>
      <c r="DT105" s="2">
        <f t="shared" si="289"/>
        <v>107.38626108374382</v>
      </c>
      <c r="DU105" s="2">
        <f t="shared" si="289"/>
        <v>114.78576214349371</v>
      </c>
      <c r="DV105" s="2">
        <f t="shared" si="289"/>
        <v>95.698746157793835</v>
      </c>
      <c r="DW105" s="2">
        <f t="shared" si="289"/>
        <v>116.58480028142588</v>
      </c>
      <c r="DX105" s="2">
        <f t="shared" si="289"/>
        <v>107.35469243697483</v>
      </c>
      <c r="DY105" s="2">
        <f t="shared" si="289"/>
        <v>96.658825287356308</v>
      </c>
      <c r="EA105" s="2">
        <f t="shared" si="228"/>
        <v>86.332669269035591</v>
      </c>
      <c r="EB105" s="2">
        <f t="shared" si="290"/>
        <v>84.028558882803409</v>
      </c>
      <c r="EC105" s="2">
        <f t="shared" si="291"/>
        <v>86.688393253559411</v>
      </c>
      <c r="ED105" s="2">
        <f t="shared" si="292"/>
        <v>84.637044425602454</v>
      </c>
      <c r="EE105" s="2">
        <f t="shared" si="293"/>
        <v>83.526463905899689</v>
      </c>
      <c r="EF105" s="2">
        <f t="shared" si="294"/>
        <v>85.287123464534844</v>
      </c>
      <c r="EG105" s="2">
        <f t="shared" si="295"/>
        <v>92.275918729135512</v>
      </c>
      <c r="EH105" s="2">
        <f t="shared" si="296"/>
        <v>97.648327040405206</v>
      </c>
      <c r="EI105" s="2">
        <f t="shared" si="297"/>
        <v>98.918515781089681</v>
      </c>
      <c r="EJ105" s="2">
        <f t="shared" si="298"/>
        <v>92.805800782997764</v>
      </c>
      <c r="EK105" s="2">
        <f t="shared" si="299"/>
        <v>89.285437340054258</v>
      </c>
      <c r="EL105" s="2">
        <f t="shared" si="300"/>
        <v>84.70633017835496</v>
      </c>
      <c r="EM105" s="2">
        <f t="shared" si="301"/>
        <v>84.202037903643969</v>
      </c>
      <c r="EN105" s="2">
        <f t="shared" si="302"/>
        <v>84.77422629374837</v>
      </c>
      <c r="EO105" s="2">
        <f t="shared" si="303"/>
        <v>84.54642122136238</v>
      </c>
      <c r="EQ105" s="2">
        <f t="shared" si="304"/>
        <v>86.16699646584982</v>
      </c>
      <c r="ER105" s="2">
        <f t="shared" si="305"/>
        <v>84.059645891018192</v>
      </c>
      <c r="ES105" s="2">
        <f t="shared" si="305"/>
        <v>85.962664954163898</v>
      </c>
      <c r="ET105" s="2">
        <f t="shared" si="305"/>
        <v>84.833949522020475</v>
      </c>
      <c r="EU105" s="2">
        <f t="shared" si="305"/>
        <v>83.505717154969432</v>
      </c>
      <c r="EV105" s="2">
        <f t="shared" si="305"/>
        <v>85.325416791503599</v>
      </c>
      <c r="EW105" s="2">
        <f t="shared" si="305"/>
        <v>90.358356545043492</v>
      </c>
      <c r="EX105" s="2">
        <f t="shared" si="305"/>
        <v>95.578841090848073</v>
      </c>
      <c r="EY105" s="2">
        <f t="shared" si="305"/>
        <v>96.05266849300267</v>
      </c>
      <c r="EZ105" s="2">
        <f t="shared" si="305"/>
        <v>91.420132566014715</v>
      </c>
      <c r="FA105" s="2">
        <f t="shared" si="305"/>
        <v>88.5004503042002</v>
      </c>
      <c r="FB105" s="2">
        <f t="shared" si="305"/>
        <v>84.412151989717216</v>
      </c>
      <c r="FC105" s="2">
        <f t="shared" si="305"/>
        <v>83.756132794199218</v>
      </c>
      <c r="FD105" s="2">
        <f t="shared" si="305"/>
        <v>84.574981557756217</v>
      </c>
      <c r="FE105" s="2">
        <f t="shared" si="305"/>
        <v>84.777996702501568</v>
      </c>
      <c r="FG105" s="2">
        <f t="shared" si="306"/>
        <v>0.96616685552137305</v>
      </c>
      <c r="FH105" s="2">
        <f t="shared" si="307"/>
        <v>0.95597637307835337</v>
      </c>
      <c r="FI105" s="2">
        <f t="shared" si="307"/>
        <v>0.96067470840937907</v>
      </c>
      <c r="FJ105" s="2">
        <f t="shared" si="307"/>
        <v>0.95296917099967626</v>
      </c>
      <c r="FK105" s="2">
        <f t="shared" si="307"/>
        <v>0.95530425454765755</v>
      </c>
      <c r="FL105" s="2">
        <f t="shared" si="307"/>
        <v>0.93597829420378742</v>
      </c>
      <c r="FM105" s="2">
        <f t="shared" si="307"/>
        <v>0.93310423689241517</v>
      </c>
      <c r="FN105" s="2">
        <f t="shared" si="307"/>
        <v>0.92922056543559739</v>
      </c>
      <c r="FO105" s="2">
        <f t="shared" si="307"/>
        <v>0.93798356337645572</v>
      </c>
      <c r="FP105" s="2">
        <f t="shared" si="307"/>
        <v>0.93777700517617291</v>
      </c>
      <c r="FQ105" s="2">
        <f t="shared" si="307"/>
        <v>0.93978754543056409</v>
      </c>
      <c r="FR105" s="2">
        <f t="shared" si="307"/>
        <v>0.95547083631192786</v>
      </c>
      <c r="FS105" s="2">
        <f t="shared" si="307"/>
        <v>0.95047925301676095</v>
      </c>
      <c r="FT105" s="2">
        <f t="shared" si="307"/>
        <v>0.94835682870976989</v>
      </c>
      <c r="FU105" s="2">
        <f t="shared" si="307"/>
        <v>0.93431399473795518</v>
      </c>
      <c r="FW105" s="2">
        <f t="shared" si="324"/>
        <v>7.1125119072984651E-4</v>
      </c>
      <c r="FX105" s="2">
        <f t="shared" si="164"/>
        <v>9.9297113179541209E-4</v>
      </c>
      <c r="FY105" s="2">
        <f t="shared" si="165"/>
        <v>1.2374323439861396E-3</v>
      </c>
      <c r="FZ105" s="2">
        <f t="shared" si="166"/>
        <v>1.0238482684907274E-3</v>
      </c>
      <c r="GA105" s="2">
        <f t="shared" si="167"/>
        <v>8.7383734650827588E-4</v>
      </c>
      <c r="GB105" s="2">
        <f t="shared" si="168"/>
        <v>9.0464099351247928E-4</v>
      </c>
      <c r="GC105" s="2">
        <f t="shared" si="169"/>
        <v>1.267100867143748E-3</v>
      </c>
      <c r="GD105" s="2">
        <f t="shared" si="170"/>
        <v>1.3597542551406654E-3</v>
      </c>
      <c r="GE105" s="2">
        <f t="shared" si="171"/>
        <v>1.8648558691384703E-3</v>
      </c>
      <c r="GF105" s="2">
        <f t="shared" si="172"/>
        <v>1.4333719540602263E-3</v>
      </c>
      <c r="GG105" s="2">
        <f t="shared" si="173"/>
        <v>1.0866383972405645E-3</v>
      </c>
      <c r="GH105" s="2">
        <f t="shared" si="174"/>
        <v>9.8289373672894031E-4</v>
      </c>
      <c r="GI105" s="2">
        <f t="shared" si="175"/>
        <v>8.2486488828418776E-4</v>
      </c>
      <c r="GJ105" s="2">
        <f t="shared" si="176"/>
        <v>5.6978906869121668E-4</v>
      </c>
      <c r="GK105" s="2">
        <f t="shared" si="177"/>
        <v>4.3201265032102458E-4</v>
      </c>
      <c r="GM105" s="86">
        <f t="shared" si="325"/>
        <v>7.1206902303609668E-8</v>
      </c>
      <c r="GN105" s="86">
        <f t="shared" si="178"/>
        <v>2.6988303955236842E-6</v>
      </c>
      <c r="GO105" s="86">
        <f t="shared" si="179"/>
        <v>2.0294345938709171E-9</v>
      </c>
      <c r="GP105" s="86">
        <f t="shared" si="180"/>
        <v>4.2464294010051016E-6</v>
      </c>
      <c r="GQ105" s="86">
        <f t="shared" si="181"/>
        <v>6.0351465609934536E-7</v>
      </c>
      <c r="GR105" s="86">
        <f t="shared" si="182"/>
        <v>4.3751746508093353E-2</v>
      </c>
      <c r="GS105" s="86">
        <f t="shared" si="183"/>
        <v>1.402684127030018E-2</v>
      </c>
      <c r="GT105" s="86">
        <f t="shared" si="184"/>
        <v>0.17865931701290724</v>
      </c>
      <c r="GU105" s="86">
        <f t="shared" si="185"/>
        <v>0.12850302030368171</v>
      </c>
      <c r="GV105" s="86">
        <f t="shared" si="186"/>
        <v>0.1460087689016587</v>
      </c>
      <c r="GW105" s="86">
        <f t="shared" si="187"/>
        <v>2.2043219847587067E-8</v>
      </c>
      <c r="GX105" s="86">
        <f t="shared" si="188"/>
        <v>1.0651024664698956E-12</v>
      </c>
      <c r="GY105" s="86">
        <f t="shared" si="189"/>
        <v>1.2932022350449111E-6</v>
      </c>
      <c r="GZ105" s="86">
        <f t="shared" si="190"/>
        <v>5.0860454381853479E-10</v>
      </c>
      <c r="HA105" s="86">
        <f t="shared" si="191"/>
        <v>1.0453745648079107E-9</v>
      </c>
      <c r="HC105" s="86">
        <f t="shared" si="326"/>
        <v>0.14026435318475974</v>
      </c>
      <c r="HD105" s="86">
        <f t="shared" si="192"/>
        <v>0.1662729532798701</v>
      </c>
      <c r="HE105" s="86">
        <f t="shared" si="193"/>
        <v>0.11830378426730014</v>
      </c>
      <c r="HF105" s="86">
        <f t="shared" si="194"/>
        <v>0.16948159912078328</v>
      </c>
      <c r="HG105" s="86">
        <f t="shared" si="195"/>
        <v>0.25754267269789999</v>
      </c>
      <c r="HH105" s="86">
        <f t="shared" si="196"/>
        <v>0.13777355201912314</v>
      </c>
      <c r="HI105" s="86">
        <f t="shared" si="197"/>
        <v>0.16941560215173415</v>
      </c>
      <c r="HJ105" s="86">
        <f t="shared" si="198"/>
        <v>0.16004358119443526</v>
      </c>
      <c r="HK105" s="86">
        <f t="shared" si="199"/>
        <v>0.23214665156141703</v>
      </c>
      <c r="HL105" s="86">
        <f t="shared" si="200"/>
        <v>0.19605633901486663</v>
      </c>
      <c r="HM105" s="86">
        <f t="shared" si="201"/>
        <v>0.1308342526909799</v>
      </c>
      <c r="HN105" s="86">
        <f t="shared" si="202"/>
        <v>0.16897683167448632</v>
      </c>
      <c r="HO105" s="86">
        <f t="shared" si="203"/>
        <v>0.12615105675746774</v>
      </c>
      <c r="HP105" s="86">
        <f t="shared" si="204"/>
        <v>0.13100042837779824</v>
      </c>
      <c r="HQ105" s="86">
        <f t="shared" si="205"/>
        <v>7.019478158162111E-2</v>
      </c>
      <c r="HS105" s="86">
        <f t="shared" si="327"/>
        <v>9.5671588191663982E-26</v>
      </c>
      <c r="HT105" s="86">
        <f t="shared" si="206"/>
        <v>7.6966097933799428E-34</v>
      </c>
      <c r="HU105" s="86">
        <f t="shared" si="207"/>
        <v>2.8604509945382387E-33</v>
      </c>
      <c r="HV105" s="86">
        <f t="shared" si="208"/>
        <v>1.4453521846842046E-31</v>
      </c>
      <c r="HW105" s="86">
        <f t="shared" si="209"/>
        <v>3.4964968743009234E-29</v>
      </c>
      <c r="HX105" s="86">
        <f t="shared" si="210"/>
        <v>9.067485284732572E-37</v>
      </c>
      <c r="HY105" s="86">
        <f t="shared" si="211"/>
        <v>2.8879326649768095E-34</v>
      </c>
      <c r="HZ105" s="86">
        <f t="shared" si="212"/>
        <v>1.3838395532703832E-34</v>
      </c>
      <c r="IA105" s="86">
        <f t="shared" si="213"/>
        <v>2.3028553733833529E-34</v>
      </c>
      <c r="IB105" s="86">
        <f t="shared" si="214"/>
        <v>2.6088018181882012E-38</v>
      </c>
      <c r="IC105" s="86">
        <f t="shared" si="215"/>
        <v>5.5360269127038167E-40</v>
      </c>
      <c r="ID105" s="86">
        <f t="shared" si="216"/>
        <v>5.0700538882694703E-38</v>
      </c>
      <c r="IE105" s="86">
        <f t="shared" si="217"/>
        <v>2.0939327166424906E-34</v>
      </c>
      <c r="IF105" s="86">
        <f t="shared" si="218"/>
        <v>3.3789524710509189E-24</v>
      </c>
      <c r="IG105" s="86">
        <f t="shared" si="219"/>
        <v>1.7944650091468043E-19</v>
      </c>
      <c r="II105" s="86">
        <f t="shared" si="328"/>
        <v>1.9232700933071676E-120</v>
      </c>
      <c r="IJ105" s="86">
        <f t="shared" si="329"/>
        <v>1.0641257460562025E-158</v>
      </c>
      <c r="IK105" s="86">
        <f t="shared" si="330"/>
        <v>8.4128166711533528E-162</v>
      </c>
      <c r="IL105" s="86">
        <f t="shared" si="331"/>
        <v>9.9623328170080126E-153</v>
      </c>
      <c r="IM105" s="86">
        <f t="shared" si="332"/>
        <v>4.6476648781619076E-147</v>
      </c>
      <c r="IN105" s="86">
        <f t="shared" si="333"/>
        <v>4.4284856838753066E-191</v>
      </c>
      <c r="IO105" s="86">
        <f t="shared" si="334"/>
        <v>1.8348436836968805E-170</v>
      </c>
      <c r="IP105" s="86">
        <f t="shared" si="335"/>
        <v>2.2837231055052642E-171</v>
      </c>
      <c r="IQ105" s="86">
        <f t="shared" si="336"/>
        <v>2.8306641818539899E-167</v>
      </c>
      <c r="IR105" s="86">
        <f t="shared" si="337"/>
        <v>1.1079302409703268E-189</v>
      </c>
      <c r="IS105" s="86">
        <f t="shared" si="338"/>
        <v>4.09820640211187E-200</v>
      </c>
      <c r="IT105" s="86">
        <f t="shared" si="339"/>
        <v>4.3566842664401848E-192</v>
      </c>
      <c r="IU105" s="86">
        <f t="shared" si="340"/>
        <v>6.6014123840736747E-167</v>
      </c>
      <c r="IV105" s="86">
        <f t="shared" si="341"/>
        <v>5.1668830965718812E-73</v>
      </c>
      <c r="IW105" s="86">
        <f t="shared" si="342"/>
        <v>1.0296240309416303E-54</v>
      </c>
      <c r="IY105" s="86">
        <f t="shared" si="343"/>
        <v>0.14026442439166203</v>
      </c>
      <c r="IZ105" s="86">
        <f t="shared" si="344"/>
        <v>0.16627565211026563</v>
      </c>
      <c r="JA105" s="86">
        <f t="shared" si="345"/>
        <v>0.11830378629673473</v>
      </c>
      <c r="JB105" s="86">
        <f t="shared" si="346"/>
        <v>0.16948584555018428</v>
      </c>
      <c r="JC105" s="86">
        <f t="shared" si="347"/>
        <v>0.25754327621255607</v>
      </c>
      <c r="JD105" s="86">
        <f t="shared" si="348"/>
        <v>0.18152529852721649</v>
      </c>
      <c r="JE105" s="86">
        <f t="shared" si="349"/>
        <v>0.18344244342203433</v>
      </c>
      <c r="JF105" s="86">
        <f t="shared" si="350"/>
        <v>0.33870289820734251</v>
      </c>
      <c r="JG105" s="86">
        <f t="shared" si="351"/>
        <v>0.36064967186509878</v>
      </c>
      <c r="JH105" s="86">
        <f t="shared" si="352"/>
        <v>0.34206510791652533</v>
      </c>
      <c r="JI105" s="86">
        <f t="shared" si="353"/>
        <v>0.13083427473419976</v>
      </c>
      <c r="JJ105" s="86">
        <f t="shared" si="354"/>
        <v>0.16897683167555141</v>
      </c>
      <c r="JK105" s="86">
        <f t="shared" si="355"/>
        <v>0.12615234995970279</v>
      </c>
      <c r="JL105" s="86">
        <f t="shared" si="356"/>
        <v>0.13100042888640279</v>
      </c>
      <c r="JM105" s="86">
        <f t="shared" si="357"/>
        <v>7.0194782626995675E-2</v>
      </c>
    </row>
    <row r="106" spans="2:273" x14ac:dyDescent="0.25">
      <c r="B106" s="2">
        <v>79</v>
      </c>
      <c r="C106" s="37">
        <v>132.40600000000001</v>
      </c>
      <c r="D106" s="37">
        <v>144.24600000000001</v>
      </c>
      <c r="E106" s="37">
        <v>153.678</v>
      </c>
      <c r="F106" s="37">
        <v>150.96600000000001</v>
      </c>
      <c r="G106" s="37">
        <v>151.57400000000001</v>
      </c>
      <c r="H106" s="37">
        <v>150.87700000000001</v>
      </c>
      <c r="I106" s="37">
        <v>157.982</v>
      </c>
      <c r="J106" s="37">
        <v>160.25</v>
      </c>
      <c r="K106" s="37">
        <v>175.37899999999999</v>
      </c>
      <c r="L106" s="37">
        <v>171.10499999999999</v>
      </c>
      <c r="M106" s="37">
        <v>155.28800000000001</v>
      </c>
      <c r="N106" s="37">
        <v>148.11699999999999</v>
      </c>
      <c r="O106" s="37">
        <v>141.28299999999999</v>
      </c>
      <c r="P106" s="37">
        <v>135.78299999999999</v>
      </c>
      <c r="Q106" s="37">
        <v>111.483</v>
      </c>
      <c r="S106" s="4">
        <f t="shared" si="229"/>
        <v>130.61394112283202</v>
      </c>
      <c r="T106" s="4">
        <f t="shared" si="230"/>
        <v>141.51188201732896</v>
      </c>
      <c r="U106" s="4">
        <f t="shared" si="231"/>
        <v>138.35706016343312</v>
      </c>
      <c r="V106" s="4">
        <f t="shared" si="232"/>
        <v>147.55214237372101</v>
      </c>
      <c r="W106" s="4">
        <f t="shared" si="233"/>
        <v>150.88790597712605</v>
      </c>
      <c r="X106" s="4">
        <f t="shared" si="234"/>
        <v>148.51647772824424</v>
      </c>
      <c r="Y106" s="4">
        <f t="shared" si="235"/>
        <v>153.26970556208749</v>
      </c>
      <c r="Z106" s="4">
        <f t="shared" si="236"/>
        <v>152.58306661065006</v>
      </c>
      <c r="AA106" s="4">
        <f t="shared" si="237"/>
        <v>170.97956790026907</v>
      </c>
      <c r="AB106" s="4">
        <f t="shared" si="238"/>
        <v>166.93050064426222</v>
      </c>
      <c r="AC106" s="4">
        <f t="shared" si="239"/>
        <v>146.50712499089522</v>
      </c>
      <c r="AD106" s="4">
        <f t="shared" si="240"/>
        <v>144.42116231375508</v>
      </c>
      <c r="AE106" s="4">
        <f t="shared" si="241"/>
        <v>134.39002261305515</v>
      </c>
      <c r="AF106" s="4">
        <f t="shared" si="242"/>
        <v>131.91146844812204</v>
      </c>
      <c r="AG106" s="4">
        <f t="shared" si="243"/>
        <v>110.70089868793417</v>
      </c>
      <c r="AI106" s="4">
        <f t="shared" si="244"/>
        <v>1.7920588771679888</v>
      </c>
      <c r="AJ106" s="4">
        <f t="shared" si="245"/>
        <v>2.7341179826710515</v>
      </c>
      <c r="AK106" s="4">
        <f t="shared" si="246"/>
        <v>15.320939836566879</v>
      </c>
      <c r="AL106" s="4">
        <f t="shared" si="247"/>
        <v>3.4138576262789968</v>
      </c>
      <c r="AM106" s="4">
        <f t="shared" si="248"/>
        <v>0.68609402287395937</v>
      </c>
      <c r="AN106" s="4">
        <f t="shared" si="249"/>
        <v>2.3605222717557695</v>
      </c>
      <c r="AO106" s="4">
        <f t="shared" si="250"/>
        <v>4.7122944379125045</v>
      </c>
      <c r="AP106" s="4">
        <f t="shared" si="251"/>
        <v>7.6669333893499356</v>
      </c>
      <c r="AQ106" s="4">
        <f t="shared" si="252"/>
        <v>4.399432099730916</v>
      </c>
      <c r="AR106" s="4">
        <f t="shared" si="253"/>
        <v>4.1744993557377654</v>
      </c>
      <c r="AS106" s="4">
        <f t="shared" si="254"/>
        <v>8.7808750091047898</v>
      </c>
      <c r="AT106" s="4">
        <f t="shared" si="255"/>
        <v>3.6958376862449143</v>
      </c>
      <c r="AU106" s="4">
        <f t="shared" si="256"/>
        <v>6.8929773869448354</v>
      </c>
      <c r="AV106" s="4">
        <f t="shared" si="257"/>
        <v>3.8715315518779505</v>
      </c>
      <c r="AW106" s="4">
        <f t="shared" si="257"/>
        <v>0.78210131206583355</v>
      </c>
      <c r="AY106" s="2">
        <f t="shared" si="308"/>
        <v>86.83957748086155</v>
      </c>
      <c r="AZ106" s="2">
        <f t="shared" si="147"/>
        <v>85.365744878393926</v>
      </c>
      <c r="BA106" s="2">
        <f t="shared" si="148"/>
        <v>87.631248930044308</v>
      </c>
      <c r="BB106" s="2">
        <f t="shared" si="149"/>
        <v>85.836920364511613</v>
      </c>
      <c r="BC106" s="2">
        <f t="shared" si="150"/>
        <v>84.485192745965747</v>
      </c>
      <c r="BD106" s="2">
        <f t="shared" si="151"/>
        <v>86.381989801298843</v>
      </c>
      <c r="BE106" s="2">
        <f t="shared" si="152"/>
        <v>93.040378296184073</v>
      </c>
      <c r="BF106" s="2">
        <f t="shared" si="153"/>
        <v>98.145184534546814</v>
      </c>
      <c r="BG106" s="2">
        <f t="shared" si="154"/>
        <v>99.088479693533571</v>
      </c>
      <c r="BH106" s="2">
        <f t="shared" si="155"/>
        <v>93.344826275715789</v>
      </c>
      <c r="BI106" s="2">
        <f t="shared" si="156"/>
        <v>90.46460143112904</v>
      </c>
      <c r="BJ106" s="2">
        <f t="shared" si="157"/>
        <v>84.982595968642173</v>
      </c>
      <c r="BK106" s="2">
        <f t="shared" si="158"/>
        <v>85.602056839853532</v>
      </c>
      <c r="BL106" s="2">
        <f t="shared" si="159"/>
        <v>85.788862899985716</v>
      </c>
      <c r="BM106" s="2">
        <f t="shared" si="160"/>
        <v>85.190920552333552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106.26554146341465</v>
      </c>
      <c r="DL106" s="2">
        <f t="shared" si="289"/>
        <v>119.41304175782624</v>
      </c>
      <c r="DM106" s="2">
        <f t="shared" si="289"/>
        <v>116.94954605859256</v>
      </c>
      <c r="DN106" s="2">
        <f t="shared" si="289"/>
        <v>114.95660309568481</v>
      </c>
      <c r="DO106" s="2">
        <f t="shared" si="289"/>
        <v>108.994856271777</v>
      </c>
      <c r="DP106" s="2">
        <f t="shared" si="289"/>
        <v>105.9171299962922</v>
      </c>
      <c r="DQ106" s="2">
        <f t="shared" si="289"/>
        <v>108.97186206896551</v>
      </c>
      <c r="DR106" s="2">
        <f t="shared" si="289"/>
        <v>110.3735846153846</v>
      </c>
      <c r="DS106" s="2">
        <f t="shared" si="289"/>
        <v>108.83344334975369</v>
      </c>
      <c r="DT106" s="2">
        <f t="shared" si="289"/>
        <v>107.47944334975368</v>
      </c>
      <c r="DU106" s="2">
        <f t="shared" si="289"/>
        <v>115.02557397504452</v>
      </c>
      <c r="DV106" s="2">
        <f t="shared" si="289"/>
        <v>95.697461902060908</v>
      </c>
      <c r="DW106" s="2">
        <f t="shared" si="289"/>
        <v>116.91098742964351</v>
      </c>
      <c r="DX106" s="2">
        <f t="shared" si="289"/>
        <v>107.53324285714289</v>
      </c>
      <c r="DY106" s="2">
        <f t="shared" si="289"/>
        <v>96.74038390804597</v>
      </c>
      <c r="EA106" s="2">
        <f t="shared" si="228"/>
        <v>86.219305743952503</v>
      </c>
      <c r="EB106" s="2">
        <f t="shared" si="290"/>
        <v>83.935759145980015</v>
      </c>
      <c r="EC106" s="2">
        <f t="shared" si="291"/>
        <v>86.537689935369073</v>
      </c>
      <c r="ED106" s="2">
        <f t="shared" si="292"/>
        <v>84.526035082457952</v>
      </c>
      <c r="EE106" s="2">
        <f t="shared" si="293"/>
        <v>83.439381096315515</v>
      </c>
      <c r="EF106" s="2">
        <f t="shared" si="294"/>
        <v>85.163303331778422</v>
      </c>
      <c r="EG106" s="2">
        <f t="shared" si="295"/>
        <v>92.001472928897613</v>
      </c>
      <c r="EH106" s="2">
        <f t="shared" si="296"/>
        <v>97.298893672537503</v>
      </c>
      <c r="EI106" s="2">
        <f t="shared" si="297"/>
        <v>98.506868243425657</v>
      </c>
      <c r="EJ106" s="2">
        <f t="shared" si="298"/>
        <v>92.491729482262713</v>
      </c>
      <c r="EK106" s="2">
        <f t="shared" si="299"/>
        <v>89.030393707417034</v>
      </c>
      <c r="EL106" s="2">
        <f t="shared" si="300"/>
        <v>84.527493398677763</v>
      </c>
      <c r="EM106" s="2">
        <f t="shared" si="301"/>
        <v>84.114776353686011</v>
      </c>
      <c r="EN106" s="2">
        <f t="shared" si="302"/>
        <v>84.709077949993826</v>
      </c>
      <c r="EO106" s="2">
        <f t="shared" si="303"/>
        <v>84.450279760682278</v>
      </c>
      <c r="EQ106" s="2">
        <f t="shared" si="304"/>
        <v>86.058109813369271</v>
      </c>
      <c r="ER106" s="2">
        <f t="shared" si="305"/>
        <v>83.965963556169115</v>
      </c>
      <c r="ES106" s="2">
        <f t="shared" si="305"/>
        <v>85.835775568537073</v>
      </c>
      <c r="ET106" s="2">
        <f t="shared" si="305"/>
        <v>84.717116819035709</v>
      </c>
      <c r="EU106" s="2">
        <f t="shared" si="305"/>
        <v>83.419259482242353</v>
      </c>
      <c r="EV106" s="2">
        <f t="shared" si="305"/>
        <v>85.200567908617913</v>
      </c>
      <c r="EW106" s="2">
        <f t="shared" si="305"/>
        <v>90.142369465946018</v>
      </c>
      <c r="EX106" s="2">
        <f t="shared" si="305"/>
        <v>95.292726904128813</v>
      </c>
      <c r="EY106" s="2">
        <f t="shared" si="305"/>
        <v>95.737964322941735</v>
      </c>
      <c r="EZ106" s="2">
        <f t="shared" si="305"/>
        <v>91.149724018482402</v>
      </c>
      <c r="FA106" s="2">
        <f t="shared" si="305"/>
        <v>88.270257937037542</v>
      </c>
      <c r="FB106" s="2">
        <f t="shared" si="305"/>
        <v>84.243307856041127</v>
      </c>
      <c r="FC106" s="2">
        <f t="shared" si="305"/>
        <v>83.681288750610477</v>
      </c>
      <c r="FD106" s="2">
        <f t="shared" si="305"/>
        <v>84.516131847308358</v>
      </c>
      <c r="FE106" s="2">
        <f t="shared" si="305"/>
        <v>84.672978317661162</v>
      </c>
      <c r="FG106" s="2">
        <f t="shared" si="306"/>
        <v>0.9690516738870516</v>
      </c>
      <c r="FH106" s="2">
        <f t="shared" si="307"/>
        <v>0.95969384505805411</v>
      </c>
      <c r="FI106" s="2">
        <f t="shared" si="307"/>
        <v>0.96401037653503308</v>
      </c>
      <c r="FJ106" s="2">
        <f t="shared" si="307"/>
        <v>0.95692913819101832</v>
      </c>
      <c r="FK106" s="2">
        <f t="shared" si="307"/>
        <v>0.95907605238250826</v>
      </c>
      <c r="FL106" s="2">
        <f t="shared" si="307"/>
        <v>0.94128073203080576</v>
      </c>
      <c r="FM106" s="2">
        <f t="shared" si="307"/>
        <v>0.9386291035798846</v>
      </c>
      <c r="FN106" s="2">
        <f t="shared" si="307"/>
        <v>0.93504385308555693</v>
      </c>
      <c r="FO106" s="2">
        <f t="shared" si="307"/>
        <v>0.94313001089151327</v>
      </c>
      <c r="FP106" s="2">
        <f t="shared" si="307"/>
        <v>0.94293955121146666</v>
      </c>
      <c r="FQ106" s="2">
        <f t="shared" si="307"/>
        <v>0.94479310022086893</v>
      </c>
      <c r="FR106" s="2">
        <f t="shared" si="307"/>
        <v>0.95922917654871209</v>
      </c>
      <c r="FS106" s="2">
        <f t="shared" si="307"/>
        <v>0.95463889051665018</v>
      </c>
      <c r="FT106" s="2">
        <f t="shared" si="307"/>
        <v>0.95268587074204758</v>
      </c>
      <c r="FU106" s="2">
        <f t="shared" si="307"/>
        <v>0.93974540032019527</v>
      </c>
      <c r="FW106" s="2">
        <f t="shared" si="324"/>
        <v>7.7981791133024969E-4</v>
      </c>
      <c r="FX106" s="2">
        <f t="shared" si="164"/>
        <v>1.0886669010549098E-3</v>
      </c>
      <c r="FY106" s="2">
        <f t="shared" si="165"/>
        <v>1.3566556197258594E-3</v>
      </c>
      <c r="FZ106" s="2">
        <f t="shared" si="166"/>
        <v>1.1225164214711981E-3</v>
      </c>
      <c r="GA106" s="2">
        <f t="shared" si="167"/>
        <v>9.5806282673687945E-4</v>
      </c>
      <c r="GB106" s="2">
        <f t="shared" si="168"/>
        <v>9.9183255943148096E-4</v>
      </c>
      <c r="GC106" s="2">
        <f t="shared" si="169"/>
        <v>1.3891786493730597E-3</v>
      </c>
      <c r="GD106" s="2">
        <f t="shared" si="170"/>
        <v>1.4907453270074896E-3</v>
      </c>
      <c r="GE106" s="2">
        <f t="shared" si="171"/>
        <v>2.0444059741683727E-3</v>
      </c>
      <c r="GF106" s="2">
        <f t="shared" si="172"/>
        <v>1.5714437809803254E-3</v>
      </c>
      <c r="GG106" s="2">
        <f t="shared" si="173"/>
        <v>1.1913504121674279E-3</v>
      </c>
      <c r="GH106" s="2">
        <f t="shared" si="174"/>
        <v>1.0776193631596741E-3</v>
      </c>
      <c r="GI106" s="2">
        <f t="shared" si="175"/>
        <v>9.043743933181813E-4</v>
      </c>
      <c r="GJ106" s="2">
        <f t="shared" si="176"/>
        <v>6.2472694759249192E-4</v>
      </c>
      <c r="GK106" s="2">
        <f t="shared" si="177"/>
        <v>4.7367270895068431E-4</v>
      </c>
      <c r="GM106" s="86">
        <f t="shared" si="325"/>
        <v>5.8295906675955438E-9</v>
      </c>
      <c r="GN106" s="86">
        <f t="shared" si="178"/>
        <v>5.19446391020727E-7</v>
      </c>
      <c r="GO106" s="86">
        <f t="shared" si="179"/>
        <v>1.2719327405714228E-10</v>
      </c>
      <c r="GP106" s="86">
        <f t="shared" si="180"/>
        <v>8.3227065354423594E-7</v>
      </c>
      <c r="GQ106" s="86">
        <f t="shared" si="181"/>
        <v>9.4215856825638412E-8</v>
      </c>
      <c r="GR106" s="86">
        <f t="shared" si="182"/>
        <v>3.160888058787608E-2</v>
      </c>
      <c r="GS106" s="86">
        <f t="shared" si="183"/>
        <v>8.8283565240870575E-3</v>
      </c>
      <c r="GT106" s="86">
        <f t="shared" si="184"/>
        <v>0.15262901996151229</v>
      </c>
      <c r="GU106" s="86">
        <f t="shared" si="185"/>
        <v>0.10654308635456516</v>
      </c>
      <c r="GV106" s="86">
        <f t="shared" si="186"/>
        <v>0.12257279292025212</v>
      </c>
      <c r="GW106" s="86">
        <f t="shared" si="187"/>
        <v>2.1577819147994434E-9</v>
      </c>
      <c r="GX106" s="86">
        <f t="shared" si="188"/>
        <v>2.5837795862003425E-14</v>
      </c>
      <c r="GY106" s="86">
        <f t="shared" si="189"/>
        <v>2.1477745407497237E-7</v>
      </c>
      <c r="GZ106" s="86">
        <f t="shared" si="190"/>
        <v>3.5181038169472214E-11</v>
      </c>
      <c r="HA106" s="86">
        <f t="shared" si="191"/>
        <v>7.5310226516859823E-11</v>
      </c>
      <c r="HC106" s="86">
        <f t="shared" si="326"/>
        <v>0.17780261134581252</v>
      </c>
      <c r="HD106" s="86">
        <f t="shared" si="192"/>
        <v>0.2175422673912342</v>
      </c>
      <c r="HE106" s="86">
        <f t="shared" si="193"/>
        <v>0.16099796988168874</v>
      </c>
      <c r="HF106" s="86">
        <f t="shared" si="194"/>
        <v>0.22132565631325032</v>
      </c>
      <c r="HG106" s="86">
        <f t="shared" si="195"/>
        <v>0.32326318511770857</v>
      </c>
      <c r="HH106" s="86">
        <f t="shared" si="196"/>
        <v>0.18543130111381026</v>
      </c>
      <c r="HI106" s="86">
        <f t="shared" si="197"/>
        <v>0.22651160756151162</v>
      </c>
      <c r="HJ106" s="86">
        <f t="shared" si="198"/>
        <v>0.21581554917223214</v>
      </c>
      <c r="HK106" s="86">
        <f t="shared" si="199"/>
        <v>0.30634158785096138</v>
      </c>
      <c r="HL106" s="86">
        <f t="shared" si="200"/>
        <v>0.26398399989406712</v>
      </c>
      <c r="HM106" s="86">
        <f t="shared" si="201"/>
        <v>0.1815773885066552</v>
      </c>
      <c r="HN106" s="86">
        <f t="shared" si="202"/>
        <v>0.22755145055984208</v>
      </c>
      <c r="HO106" s="86">
        <f t="shared" si="203"/>
        <v>0.16879771427125459</v>
      </c>
      <c r="HP106" s="86">
        <f t="shared" si="204"/>
        <v>0.18111864752100038</v>
      </c>
      <c r="HQ106" s="86">
        <f t="shared" si="205"/>
        <v>0.10709834313163234</v>
      </c>
      <c r="HS106" s="86">
        <f t="shared" si="327"/>
        <v>8.5230233466524037E-25</v>
      </c>
      <c r="HT106" s="86">
        <f t="shared" si="206"/>
        <v>1.6091570274085661E-32</v>
      </c>
      <c r="HU106" s="86">
        <f t="shared" si="207"/>
        <v>6.6189359692438319E-32</v>
      </c>
      <c r="HV106" s="86">
        <f t="shared" si="208"/>
        <v>2.5951091793362869E-30</v>
      </c>
      <c r="HW106" s="86">
        <f t="shared" si="209"/>
        <v>4.9896861047349148E-28</v>
      </c>
      <c r="HX106" s="86">
        <f t="shared" si="210"/>
        <v>2.8243257139103312E-35</v>
      </c>
      <c r="HY106" s="86">
        <f t="shared" si="211"/>
        <v>7.7249194434844684E-33</v>
      </c>
      <c r="HZ106" s="86">
        <f t="shared" si="212"/>
        <v>3.9300287211115987E-33</v>
      </c>
      <c r="IA106" s="86">
        <f t="shared" si="213"/>
        <v>7.319761469235509E-33</v>
      </c>
      <c r="IB106" s="86">
        <f t="shared" si="214"/>
        <v>1.1028356599617578E-36</v>
      </c>
      <c r="IC106" s="86">
        <f t="shared" si="215"/>
        <v>2.4124737540846049E-38</v>
      </c>
      <c r="ID106" s="86">
        <f t="shared" si="216"/>
        <v>1.7657553528915053E-36</v>
      </c>
      <c r="IE106" s="86">
        <f t="shared" si="217"/>
        <v>4.4824465946872486E-33</v>
      </c>
      <c r="IF106" s="86">
        <f t="shared" si="218"/>
        <v>2.6065229686563007E-23</v>
      </c>
      <c r="IG106" s="86">
        <f t="shared" si="219"/>
        <v>8.3750888570789207E-19</v>
      </c>
      <c r="II106" s="86">
        <f t="shared" si="328"/>
        <v>1.8873589374427227E-117</v>
      </c>
      <c r="IJ106" s="86">
        <f t="shared" si="329"/>
        <v>1.4902583992835942E-154</v>
      </c>
      <c r="IK106" s="86">
        <f t="shared" si="330"/>
        <v>1.9562362760388259E-157</v>
      </c>
      <c r="IL106" s="86">
        <f t="shared" si="331"/>
        <v>1.0103157629963873E-148</v>
      </c>
      <c r="IM106" s="86">
        <f t="shared" si="332"/>
        <v>2.7327347306211704E-143</v>
      </c>
      <c r="IN106" s="86">
        <f t="shared" si="333"/>
        <v>3.8220963245895616E-186</v>
      </c>
      <c r="IO106" s="86">
        <f t="shared" si="334"/>
        <v>7.6339309706030836E-166</v>
      </c>
      <c r="IP106" s="86">
        <f t="shared" si="335"/>
        <v>1.1270984245365901E-166</v>
      </c>
      <c r="IQ106" s="86">
        <f t="shared" si="336"/>
        <v>1.8232016965718586E-162</v>
      </c>
      <c r="IR106" s="86">
        <f t="shared" si="337"/>
        <v>1.9342624227174975E-184</v>
      </c>
      <c r="IS106" s="86">
        <f t="shared" si="338"/>
        <v>8.3642172188579682E-195</v>
      </c>
      <c r="IT106" s="86">
        <f t="shared" si="339"/>
        <v>4.577099069344082E-187</v>
      </c>
      <c r="IU106" s="86">
        <f t="shared" si="340"/>
        <v>1.1734759459868791E-162</v>
      </c>
      <c r="IV106" s="86">
        <f t="shared" si="341"/>
        <v>2.8640892449174643E-71</v>
      </c>
      <c r="IW106" s="86">
        <f t="shared" si="342"/>
        <v>1.8340647853051034E-53</v>
      </c>
      <c r="IY106" s="86">
        <f t="shared" si="343"/>
        <v>0.17780261717540319</v>
      </c>
      <c r="IZ106" s="86">
        <f t="shared" si="344"/>
        <v>0.21754278683762521</v>
      </c>
      <c r="JA106" s="86">
        <f t="shared" si="345"/>
        <v>0.16099797000888202</v>
      </c>
      <c r="JB106" s="86">
        <f t="shared" si="346"/>
        <v>0.22132648858390386</v>
      </c>
      <c r="JC106" s="86">
        <f t="shared" si="347"/>
        <v>0.32326327933356541</v>
      </c>
      <c r="JD106" s="86">
        <f t="shared" si="348"/>
        <v>0.21704018170168635</v>
      </c>
      <c r="JE106" s="86">
        <f t="shared" si="349"/>
        <v>0.23533996408559868</v>
      </c>
      <c r="JF106" s="86">
        <f t="shared" si="350"/>
        <v>0.36844456913374446</v>
      </c>
      <c r="JG106" s="86">
        <f t="shared" si="351"/>
        <v>0.41288467420552655</v>
      </c>
      <c r="JH106" s="86">
        <f t="shared" si="352"/>
        <v>0.38655679281431926</v>
      </c>
      <c r="JI106" s="86">
        <f t="shared" si="353"/>
        <v>0.18157739066443712</v>
      </c>
      <c r="JJ106" s="86">
        <f t="shared" si="354"/>
        <v>0.22755145055986792</v>
      </c>
      <c r="JK106" s="86">
        <f t="shared" si="355"/>
        <v>0.16879792904870866</v>
      </c>
      <c r="JL106" s="86">
        <f t="shared" si="356"/>
        <v>0.1811186475561814</v>
      </c>
      <c r="JM106" s="86">
        <f t="shared" si="357"/>
        <v>0.10709834320694257</v>
      </c>
    </row>
    <row r="107" spans="2:273" x14ac:dyDescent="0.25">
      <c r="B107" s="2">
        <v>80</v>
      </c>
      <c r="C107" s="37">
        <v>141.51599999999999</v>
      </c>
      <c r="D107" s="37">
        <v>154.07</v>
      </c>
      <c r="E107" s="37">
        <v>164.017</v>
      </c>
      <c r="F107" s="37">
        <v>162.63800000000001</v>
      </c>
      <c r="G107" s="37">
        <v>162.07400000000001</v>
      </c>
      <c r="H107" s="37">
        <v>162.22800000000001</v>
      </c>
      <c r="I107" s="37">
        <v>169.61799999999999</v>
      </c>
      <c r="J107" s="37">
        <v>171.268</v>
      </c>
      <c r="K107" s="37">
        <v>183.12100000000001</v>
      </c>
      <c r="L107" s="37">
        <v>180.78899999999999</v>
      </c>
      <c r="M107" s="37">
        <v>166.47499999999999</v>
      </c>
      <c r="N107" s="37">
        <v>160.767</v>
      </c>
      <c r="O107" s="37">
        <v>154.417</v>
      </c>
      <c r="P107" s="37">
        <v>147.167</v>
      </c>
      <c r="Q107" s="37">
        <v>122.633</v>
      </c>
      <c r="S107" s="4">
        <f t="shared" si="229"/>
        <v>138.20043170355771</v>
      </c>
      <c r="T107" s="4">
        <f t="shared" si="230"/>
        <v>151.62442476335781</v>
      </c>
      <c r="U107" s="4">
        <f t="shared" si="231"/>
        <v>150.0911320726116</v>
      </c>
      <c r="V107" s="4">
        <f t="shared" si="232"/>
        <v>158.8676156395141</v>
      </c>
      <c r="W107" s="4">
        <f t="shared" si="233"/>
        <v>159.87247802271293</v>
      </c>
      <c r="X107" s="4">
        <f t="shared" si="234"/>
        <v>160.97656508524233</v>
      </c>
      <c r="Y107" s="4">
        <f t="shared" si="235"/>
        <v>165.05839939862548</v>
      </c>
      <c r="Z107" s="4">
        <f t="shared" si="236"/>
        <v>163.68819421460523</v>
      </c>
      <c r="AA107" s="4">
        <f t="shared" si="237"/>
        <v>182.40868802102267</v>
      </c>
      <c r="AB107" s="4">
        <f t="shared" si="238"/>
        <v>180.46538398218411</v>
      </c>
      <c r="AC107" s="4">
        <f t="shared" si="239"/>
        <v>159.78428534723258</v>
      </c>
      <c r="AD107" s="4">
        <f t="shared" si="240"/>
        <v>156.540430413221</v>
      </c>
      <c r="AE107" s="4">
        <f t="shared" si="241"/>
        <v>144.92881458818965</v>
      </c>
      <c r="AF107" s="4">
        <f t="shared" si="242"/>
        <v>142.86984811183709</v>
      </c>
      <c r="AG107" s="4">
        <f t="shared" si="243"/>
        <v>119.50647042884832</v>
      </c>
      <c r="AI107" s="4">
        <f t="shared" si="244"/>
        <v>3.3155682964422795</v>
      </c>
      <c r="AJ107" s="4">
        <f t="shared" si="245"/>
        <v>2.4455752366421848</v>
      </c>
      <c r="AK107" s="4">
        <f t="shared" si="246"/>
        <v>13.925867927388396</v>
      </c>
      <c r="AL107" s="4">
        <f t="shared" si="247"/>
        <v>3.770384360485906</v>
      </c>
      <c r="AM107" s="4">
        <f t="shared" si="248"/>
        <v>2.2015219772870864</v>
      </c>
      <c r="AN107" s="4">
        <f t="shared" si="249"/>
        <v>1.2514349147576809</v>
      </c>
      <c r="AO107" s="4">
        <f t="shared" si="250"/>
        <v>4.5596006013745125</v>
      </c>
      <c r="AP107" s="4">
        <f t="shared" si="251"/>
        <v>7.5798057853947682</v>
      </c>
      <c r="AQ107" s="4">
        <f t="shared" si="252"/>
        <v>0.71231197897733978</v>
      </c>
      <c r="AR107" s="4">
        <f t="shared" si="253"/>
        <v>0.32361601781587979</v>
      </c>
      <c r="AS107" s="4">
        <f t="shared" si="254"/>
        <v>6.6907146527674115</v>
      </c>
      <c r="AT107" s="4">
        <f t="shared" si="255"/>
        <v>4.226569586778993</v>
      </c>
      <c r="AU107" s="4">
        <f t="shared" si="256"/>
        <v>9.488185411810349</v>
      </c>
      <c r="AV107" s="4">
        <f t="shared" ref="AV107:AW122" si="358">IF(OR($B107 &lt; P$230, $B107 &gt; P$233), 0, P107-AF107)</f>
        <v>4.2971518881629152</v>
      </c>
      <c r="AW107" s="4">
        <f t="shared" si="358"/>
        <v>3.1265295711516785</v>
      </c>
      <c r="AY107" s="2">
        <f t="shared" si="308"/>
        <v>86.683975035361684</v>
      </c>
      <c r="AZ107" s="2">
        <f t="shared" ref="AZ107:AZ170" si="359">IF(OR($B107 &lt; D$230, $B107 &gt; D$233), #N/A, ((1-FH107)*DL107) + (FH107 - FX107)*EB107 + (FX107*ER107))</f>
        <v>85.17321636106287</v>
      </c>
      <c r="BA107" s="2">
        <f t="shared" ref="BA107:BA170" si="360">IF(OR($B107 &lt; E$230, $B107 &gt; E$233), #N/A, ((1-FI107)*DM107) + (FI107 - FY107)*EC107 + (FY107*ES107))</f>
        <v>87.405860821621701</v>
      </c>
      <c r="BB107" s="2">
        <f t="shared" ref="BB107:BB170" si="361">IF(OR($B107 &lt; F$230, $B107 &gt; F$233), #N/A, ((1-FJ107)*DN107) + (FJ107 - FZ107)*ED107 + (FZ107*ET107))</f>
        <v>85.634830221372326</v>
      </c>
      <c r="BC107" s="2">
        <f t="shared" ref="BC107:BC170" si="362">IF(OR($B107 &lt; G$230, $B107 &gt; G$233), #N/A, ((1-FK107)*DO107) + (FK107 - GA107)*EE107 + (GA107*EU107))</f>
        <v>84.325184830184241</v>
      </c>
      <c r="BD107" s="2">
        <f t="shared" ref="BD107:BD170" si="363">IF(OR($B107 &lt; H$230, $B107 &gt; H$233), #N/A, ((1-FL107)*DP107) + (FL107 - GB107)*EF107 + (GB107*EV107))</f>
        <v>86.175050849886148</v>
      </c>
      <c r="BE107" s="2">
        <f t="shared" ref="BE107:BE170" si="364">IF(OR($B107 &lt; I$230, $B107 &gt; I$233), #N/A, ((1-FM107)*DQ107) + (FM107 - GC107)*EG107 + (GC107*EW107))</f>
        <v>92.710247691452437</v>
      </c>
      <c r="BF107" s="2">
        <f t="shared" ref="BF107:BF170" si="365">IF(OR($B107 &lt; J$230, $B107 &gt; J$233), #N/A, ((1-FN107)*DR107) + (FN107 - GD107)*EH107 + (GD107*EX107))</f>
        <v>97.761704472298831</v>
      </c>
      <c r="BG107" s="2">
        <f t="shared" ref="BG107:BG170" si="366">IF(OR($B107 &lt; K$230, $B107 &gt; K$233), #N/A, ((1-FO107)*DS107) + (FO107 - GE107)*EI107 + (GE107*EY107))</f>
        <v>98.648828698007122</v>
      </c>
      <c r="BH107" s="2">
        <f t="shared" ref="BH107:BH170" si="367">IF(OR($B107 &lt; L$230, $B107 &gt; L$233), #N/A, ((1-FP107)*DT107) + (FP107 - GF107)*EJ107 + (GF107*EZ107))</f>
        <v>92.980614261387217</v>
      </c>
      <c r="BI107" s="2">
        <f t="shared" ref="BI107:BI170" si="368">IF(OR($B107 &lt; M$230, $B107 &gt; M$233), #N/A, ((1-FQ107)*DU107) + (FQ107 - GG107)*EK107 + (GG107*FA107))</f>
        <v>90.114654691394932</v>
      </c>
      <c r="BJ107" s="2">
        <f t="shared" ref="BJ107:BJ170" si="369">IF(OR($B107 &lt; N$230, $B107 &gt; N$233), #N/A, ((1-FR107)*DV107) + (FR107 - GH107)*EL107 + (GH107*FB107))</f>
        <v>84.77179156949687</v>
      </c>
      <c r="BK107" s="2">
        <f t="shared" ref="BK107:BK170" si="370">IF(OR($B107 &lt; O$230, $B107 &gt; O$233), #N/A, ((1-FS107)*DW107) + (FS107 - GI107)*EM107 + (GI107*FC107))</f>
        <v>85.406480573338058</v>
      </c>
      <c r="BL107" s="2">
        <f t="shared" ref="BL107:BL170" si="371">IF(OR($B107 &lt; P$230, $B107 &gt; P$233), #N/A, ((1-FT107)*DX107) + (FT107 - GJ107)*EN107 + (GJ107*FD107))</f>
        <v>85.643364426524869</v>
      </c>
      <c r="BM107" s="2">
        <f t="shared" ref="BM107:BM170" si="372">IF(OR($B107 &lt; Q$230, $B107 &gt; Q$233), #N/A, ((1-FU107)*DY107) + (FU107 - GK107)*EO107 + (GK107*FE107))</f>
        <v>85.043042509170562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106.53421951219514</v>
      </c>
      <c r="DL107" s="2">
        <f t="shared" ref="DL107:DY122" si="373">BP$228*$B107+BP$229</f>
        <v>119.90163538881238</v>
      </c>
      <c r="DM107" s="2">
        <f t="shared" si="373"/>
        <v>117.36085819993959</v>
      </c>
      <c r="DN107" s="2">
        <f t="shared" si="373"/>
        <v>115.34478067542216</v>
      </c>
      <c r="DO107" s="2">
        <f t="shared" si="373"/>
        <v>109.32560000000001</v>
      </c>
      <c r="DP107" s="2">
        <f t="shared" si="373"/>
        <v>106.13390574712646</v>
      </c>
      <c r="DQ107" s="2">
        <f t="shared" si="373"/>
        <v>109.24753103448275</v>
      </c>
      <c r="DR107" s="2">
        <f t="shared" si="373"/>
        <v>110.63530153846153</v>
      </c>
      <c r="DS107" s="2">
        <f t="shared" si="373"/>
        <v>108.83049458128079</v>
      </c>
      <c r="DT107" s="2">
        <f t="shared" si="373"/>
        <v>107.57262561576353</v>
      </c>
      <c r="DU107" s="2">
        <f t="shared" si="373"/>
        <v>115.26538580659532</v>
      </c>
      <c r="DV107" s="2">
        <f t="shared" si="373"/>
        <v>95.696177646327982</v>
      </c>
      <c r="DW107" s="2">
        <f t="shared" si="373"/>
        <v>117.23717457786115</v>
      </c>
      <c r="DX107" s="2">
        <f t="shared" si="373"/>
        <v>107.71179327731096</v>
      </c>
      <c r="DY107" s="2">
        <f t="shared" si="373"/>
        <v>96.821942528735619</v>
      </c>
      <c r="EA107" s="2">
        <f t="shared" si="228"/>
        <v>86.105942218869416</v>
      </c>
      <c r="EB107" s="2">
        <f t="shared" si="290"/>
        <v>83.842959409156634</v>
      </c>
      <c r="EC107" s="2">
        <f t="shared" si="291"/>
        <v>86.386986617178735</v>
      </c>
      <c r="ED107" s="2">
        <f t="shared" si="292"/>
        <v>84.41502573931345</v>
      </c>
      <c r="EE107" s="2">
        <f t="shared" si="293"/>
        <v>83.35229828673134</v>
      </c>
      <c r="EF107" s="2">
        <f t="shared" si="294"/>
        <v>85.039483199022015</v>
      </c>
      <c r="EG107" s="2">
        <f t="shared" si="295"/>
        <v>91.727027128659699</v>
      </c>
      <c r="EH107" s="2">
        <f t="shared" si="296"/>
        <v>96.949460304669813</v>
      </c>
      <c r="EI107" s="2">
        <f t="shared" si="297"/>
        <v>98.095220705761648</v>
      </c>
      <c r="EJ107" s="2">
        <f t="shared" si="298"/>
        <v>92.177658181527647</v>
      </c>
      <c r="EK107" s="2">
        <f t="shared" si="299"/>
        <v>88.775350074779794</v>
      </c>
      <c r="EL107" s="2">
        <f t="shared" si="300"/>
        <v>84.348656619000579</v>
      </c>
      <c r="EM107" s="2">
        <f t="shared" si="301"/>
        <v>84.027514803728067</v>
      </c>
      <c r="EN107" s="2">
        <f t="shared" si="302"/>
        <v>84.643929606239269</v>
      </c>
      <c r="EO107" s="2">
        <f t="shared" si="303"/>
        <v>84.354138300002177</v>
      </c>
      <c r="EQ107" s="2">
        <f t="shared" si="304"/>
        <v>85.949223160888735</v>
      </c>
      <c r="ER107" s="2">
        <f t="shared" ref="ER107:FE122" si="374">CV$228*$B107+CV$229</f>
        <v>83.872281221320051</v>
      </c>
      <c r="ES107" s="2">
        <f t="shared" si="374"/>
        <v>85.708886182910248</v>
      </c>
      <c r="ET107" s="2">
        <f t="shared" si="374"/>
        <v>84.600284116050943</v>
      </c>
      <c r="EU107" s="2">
        <f t="shared" si="374"/>
        <v>83.332801809515288</v>
      </c>
      <c r="EV107" s="2">
        <f t="shared" si="374"/>
        <v>85.075719025732212</v>
      </c>
      <c r="EW107" s="2">
        <f t="shared" si="374"/>
        <v>89.92638238684853</v>
      </c>
      <c r="EX107" s="2">
        <f t="shared" si="374"/>
        <v>95.006612717409539</v>
      </c>
      <c r="EY107" s="2">
        <f t="shared" si="374"/>
        <v>95.4232601528808</v>
      </c>
      <c r="EZ107" s="2">
        <f t="shared" si="374"/>
        <v>90.879315470950075</v>
      </c>
      <c r="FA107" s="2">
        <f t="shared" si="374"/>
        <v>88.040065569874884</v>
      </c>
      <c r="FB107" s="2">
        <f t="shared" si="374"/>
        <v>84.074463722365039</v>
      </c>
      <c r="FC107" s="2">
        <f t="shared" si="374"/>
        <v>83.606444707021723</v>
      </c>
      <c r="FD107" s="2">
        <f t="shared" si="374"/>
        <v>84.457282136860485</v>
      </c>
      <c r="FE107" s="2">
        <f t="shared" si="374"/>
        <v>84.567959932820756</v>
      </c>
      <c r="FG107" s="2">
        <f t="shared" si="306"/>
        <v>0.97169772070043359</v>
      </c>
      <c r="FH107" s="2">
        <f t="shared" ref="FH107:FU122" si="375">POWER(10,($B107-D$231)/D$229)/(1+POWER(10,($B107-D$231)/D$229))</f>
        <v>0.96310951752916418</v>
      </c>
      <c r="FI107" s="2">
        <f t="shared" si="375"/>
        <v>0.9670728028470531</v>
      </c>
      <c r="FJ107" s="2">
        <f t="shared" si="375"/>
        <v>0.96056947458778363</v>
      </c>
      <c r="FK107" s="2">
        <f t="shared" si="375"/>
        <v>0.96254203515393688</v>
      </c>
      <c r="FL107" s="2">
        <f t="shared" si="375"/>
        <v>0.94616926608167096</v>
      </c>
      <c r="FM107" s="2">
        <f t="shared" si="375"/>
        <v>0.94372519477771999</v>
      </c>
      <c r="FN107" s="2">
        <f t="shared" si="375"/>
        <v>0.94041875710025269</v>
      </c>
      <c r="FO107" s="2">
        <f t="shared" si="375"/>
        <v>0.94787311355090897</v>
      </c>
      <c r="FP107" s="2">
        <f t="shared" si="375"/>
        <v>0.94769765778475024</v>
      </c>
      <c r="FQ107" s="2">
        <f t="shared" si="375"/>
        <v>0.94940493797702719</v>
      </c>
      <c r="FR107" s="2">
        <f t="shared" si="375"/>
        <v>0.96268269533744921</v>
      </c>
      <c r="FS107" s="2">
        <f t="shared" si="375"/>
        <v>0.95846439599330624</v>
      </c>
      <c r="FT107" s="2">
        <f t="shared" si="375"/>
        <v>0.95666860701746059</v>
      </c>
      <c r="FU107" s="2">
        <f t="shared" si="375"/>
        <v>0.94475425273922886</v>
      </c>
      <c r="FW107" s="2">
        <f t="shared" si="324"/>
        <v>8.5498901127355892E-4</v>
      </c>
      <c r="FX107" s="2">
        <f t="shared" ref="FX107:FX170" si="376">POWER(10,($B107-D$232)/D$229)/(1+POWER(10,($B107-D$232)/D$229))</f>
        <v>1.193574155650162E-3</v>
      </c>
      <c r="FY107" s="2">
        <f t="shared" ref="FY107:FY170" si="377">POWER(10,($B107-E$232)/E$229)/(1+POWER(10,($B107-E$232)/E$229))</f>
        <v>1.4873486310824711E-3</v>
      </c>
      <c r="FZ107" s="2">
        <f t="shared" ref="FZ107:FZ170" si="378">POWER(10,($B107-F$232)/F$229)/(1+POWER(10,($B107-F$232)/F$229))</f>
        <v>1.2306815001683253E-3</v>
      </c>
      <c r="GA107" s="2">
        <f t="shared" ref="GA107:GA170" si="379">POWER(10,($B107-G$232)/G$229)/(1+POWER(10,($B107-G$232)/G$229))</f>
        <v>1.0503979094906746E-3</v>
      </c>
      <c r="GB107" s="2">
        <f t="shared" ref="GB107:GB170" si="380">POWER(10,($B107-H$232)/H$229)/(1+POWER(10,($B107-H$232)/H$229))</f>
        <v>1.0874187203090517E-3</v>
      </c>
      <c r="GC107" s="2">
        <f t="shared" ref="GC107:GC170" si="381">POWER(10,($B107-I$232)/I$229)/(1+POWER(10,($B107-I$232)/I$229))</f>
        <v>1.5229999788273626E-3</v>
      </c>
      <c r="GD107" s="2">
        <f t="shared" ref="GD107:GD170" si="382">POWER(10,($B107-J$232)/J$229)/(1+POWER(10,($B107-J$232)/J$229))</f>
        <v>1.6343346898271085E-3</v>
      </c>
      <c r="GE107" s="2">
        <f t="shared" ref="GE107:GE170" si="383">POWER(10,($B107-K$232)/K$229)/(1+POWER(10,($B107-K$232)/K$229))</f>
        <v>2.2412045182153098E-3</v>
      </c>
      <c r="GF107" s="2">
        <f t="shared" ref="GF107:GF170" si="384">POWER(10,($B107-L$232)/L$229)/(1+POWER(10,($B107-L$232)/L$229))</f>
        <v>1.7227926496104693E-3</v>
      </c>
      <c r="GG107" s="2">
        <f t="shared" ref="GG107:GG170" si="385">POWER(10,($B107-M$232)/M$229)/(1+POWER(10,($B107-M$232)/M$229))</f>
        <v>1.3061396240830871E-3</v>
      </c>
      <c r="GH107" s="2">
        <f t="shared" ref="GH107:GH170" si="386">POWER(10,($B107-N$232)/N$229)/(1+POWER(10,($B107-N$232)/N$229))</f>
        <v>1.1814633025201498E-3</v>
      </c>
      <c r="GI107" s="2">
        <f t="shared" ref="GI107:GI170" si="387">POWER(10,($B107-O$232)/O$229)/(1+POWER(10,($B107-O$232)/O$229))</f>
        <v>9.9154028914366296E-4</v>
      </c>
      <c r="GJ107" s="2">
        <f t="shared" ref="GJ107:GJ170" si="388">POWER(10,($B107-P$232)/P$229)/(1+POWER(10,($B107-P$232)/P$229))</f>
        <v>6.8495819241574745E-4</v>
      </c>
      <c r="GK107" s="2">
        <f t="shared" ref="GK107:GK170" si="389">POWER(10,($B107-Q$232)/Q$229)/(1+POWER(10,($B107-Q$232)/Q$229))</f>
        <v>5.1934806373936371E-4</v>
      </c>
      <c r="GM107" s="86">
        <f t="shared" si="325"/>
        <v>3.9474907865858529E-10</v>
      </c>
      <c r="GN107" s="86">
        <f t="shared" ref="GN107:GN170" si="390" xml:space="preserve"> _xlfn.NORM.DIST($B107, D$7, ABS(D$11), TRUE) * _xlfn.NORM.DIST(($B107 - D$7)*D$15, 0, ABS(D$11), TRUE) * 2</f>
        <v>8.9891330373375895E-8</v>
      </c>
      <c r="GO107" s="86">
        <f t="shared" ref="GO107:GO170" si="391" xml:space="preserve"> _xlfn.NORM.DIST($B107, E$7, ABS(E$11), TRUE) * _xlfn.NORM.DIST(($B107 - E$7)*E$15, 0, ABS(E$11), TRUE) * 2</f>
        <v>6.5947694932820909E-12</v>
      </c>
      <c r="GP107" s="86">
        <f t="shared" ref="GP107:GP170" si="392" xml:space="preserve"> _xlfn.NORM.DIST($B107, F$7, ABS(F$11), TRUE) * _xlfn.NORM.DIST(($B107 - F$7)*F$15, 0, ABS(F$11), TRUE) * 2</f>
        <v>1.4644050802687347E-7</v>
      </c>
      <c r="GQ107" s="86">
        <f t="shared" ref="GQ107:GQ170" si="393" xml:space="preserve"> _xlfn.NORM.DIST($B107, G$7, ABS(G$11), TRUE) * _xlfn.NORM.DIST(($B107 - G$7)*G$15, 0, ABS(G$11), TRUE) * 2</f>
        <v>1.3040373995036547E-8</v>
      </c>
      <c r="GR107" s="86">
        <f t="shared" ref="GR107:GR170" si="394" xml:space="preserve"> _xlfn.NORM.DIST($B107, H$7, ABS(H$11), TRUE) * _xlfn.NORM.DIST(($B107 - H$7)*H$15, 0, ABS(H$11), TRUE) * 2</f>
        <v>2.2461277419255944E-2</v>
      </c>
      <c r="GS107" s="86">
        <f t="shared" ref="GS107:GS170" si="395" xml:space="preserve"> _xlfn.NORM.DIST($B107, I$7, ABS(I$11), TRUE) * _xlfn.NORM.DIST(($B107 - I$7)*I$15, 0, ABS(I$11), TRUE) * 2</f>
        <v>5.4210914474288668E-3</v>
      </c>
      <c r="GT107" s="86">
        <f t="shared" ref="GT107:GT170" si="396" xml:space="preserve"> _xlfn.NORM.DIST($B107, J$7, ABS(J$11), TRUE) * _xlfn.NORM.DIST(($B107 - J$7)*J$15, 0, ABS(J$11), TRUE) * 2</f>
        <v>0.12956405126749707</v>
      </c>
      <c r="GU107" s="86">
        <f t="shared" ref="GU107:GU170" si="397" xml:space="preserve"> _xlfn.NORM.DIST($B107, K$7, ABS(K$11), TRUE) * _xlfn.NORM.DIST(($B107 - K$7)*K$15, 0, ABS(K$11), TRUE) * 2</f>
        <v>8.764078608123374E-2</v>
      </c>
      <c r="GV107" s="86">
        <f t="shared" ref="GV107:GV170" si="398" xml:space="preserve"> _xlfn.NORM.DIST($B107, L$7, ABS(L$11), TRUE) * _xlfn.NORM.DIST(($B107 - L$7)*L$15, 0, ABS(L$11), TRUE) * 2</f>
        <v>0.10214889996720462</v>
      </c>
      <c r="GW107" s="86">
        <f t="shared" ref="GW107:GW170" si="399" xml:space="preserve"> _xlfn.NORM.DIST($B107, M$7, ABS(M$11), TRUE) * _xlfn.NORM.DIST(($B107 - M$7)*M$15, 0, ABS(M$11), TRUE) * 2</f>
        <v>1.8171378855955612E-10</v>
      </c>
      <c r="GX107" s="86">
        <f t="shared" ref="GX107:GX170" si="400" xml:space="preserve"> _xlfn.NORM.DIST($B107, N$7, ABS(N$11), TRUE) * _xlfn.NORM.DIST(($B107 - N$7)*N$15, 0, ABS(N$11), TRUE) * 2</f>
        <v>4.9051458385665273E-16</v>
      </c>
      <c r="GY107" s="86">
        <f t="shared" ref="GY107:GY170" si="401" xml:space="preserve"> _xlfn.NORM.DIST($B107, O$7, ABS(O$11), TRUE) * _xlfn.NORM.DIST(($B107 - O$7)*O$15, 0, ABS(O$11), TRUE) * 2</f>
        <v>3.1677729597049017E-8</v>
      </c>
      <c r="GZ107" s="86">
        <f t="shared" ref="GZ107:GZ170" si="402" xml:space="preserve"> _xlfn.NORM.DIST($B107, P$7, ABS(P$11), TRUE) * _xlfn.NORM.DIST(($B107 - P$7)*P$15, 0, ABS(P$11), TRUE) * 2</f>
        <v>2.0663418132296598E-12</v>
      </c>
      <c r="HA107" s="86">
        <f t="shared" ref="HA107:HA170" si="403" xml:space="preserve"> _xlfn.NORM.DIST($B107, Q$7, ABS(Q$11), TRUE) * _xlfn.NORM.DIST(($B107 - Q$7)*Q$15, 0, ABS(Q$11), TRUE) * 2</f>
        <v>4.6080800834458678E-12</v>
      </c>
      <c r="HC107" s="86">
        <f t="shared" si="326"/>
        <v>0.22224835041138852</v>
      </c>
      <c r="HD107" s="86">
        <f t="shared" ref="HD107:HD170" si="404" xml:space="preserve"> _xlfn.NORM.DIST($B107, D$8, ABS(D$12), TRUE) * _xlfn.NORM.DIST(($B107 - D$8)*D$16, 0, ABS(D$12), TRUE) * 2</f>
        <v>0.27785969548435779</v>
      </c>
      <c r="HE107" s="86">
        <f t="shared" ref="HE107:HE170" si="405" xml:space="preserve"> _xlfn.NORM.DIST($B107, E$8, ABS(E$12), TRUE) * _xlfn.NORM.DIST(($B107 - E$8)*E$16, 0, ABS(E$12), TRUE) * 2</f>
        <v>0.21440700836261165</v>
      </c>
      <c r="HF107" s="86">
        <f t="shared" ref="HF107:HF170" si="406" xml:space="preserve"> _xlfn.NORM.DIST($B107, F$8, ABS(F$12), TRUE) * _xlfn.NORM.DIST(($B107 - F$8)*F$16, 0, ABS(F$12), TRUE) * 2</f>
        <v>0.28315204745566713</v>
      </c>
      <c r="HG107" s="86">
        <f t="shared" ref="HG107:HG170" si="407" xml:space="preserve"> _xlfn.NORM.DIST($B107, G$8, ABS(G$12), TRUE) * _xlfn.NORM.DIST(($B107 - G$8)*G$16, 0, ABS(G$12), TRUE) * 2</f>
        <v>0.39791269601493101</v>
      </c>
      <c r="HH107" s="86">
        <f t="shared" ref="HH107:HH170" si="408" xml:space="preserve"> _xlfn.NORM.DIST($B107, H$8, ABS(H$12), TRUE) * _xlfn.NORM.DIST(($B107 - H$8)*H$16, 0, ABS(H$12), TRUE) * 2</f>
        <v>0.24208021605954796</v>
      </c>
      <c r="HI107" s="86">
        <f t="shared" ref="HI107:HI170" si="409" xml:space="preserve"> _xlfn.NORM.DIST($B107, I$8, ABS(I$12), TRUE) * _xlfn.NORM.DIST(($B107 - I$8)*I$16, 0, ABS(I$12), TRUE) * 2</f>
        <v>0.29558864069479168</v>
      </c>
      <c r="HJ107" s="86">
        <f t="shared" ref="HJ107:HJ170" si="410" xml:space="preserve"> _xlfn.NORM.DIST($B107, J$8, ABS(J$12), TRUE) * _xlfn.NORM.DIST(($B107 - J$8)*J$16, 0, ABS(J$12), TRUE) * 2</f>
        <v>0.28415347705999161</v>
      </c>
      <c r="HK107" s="86">
        <f t="shared" ref="HK107:HK170" si="411" xml:space="preserve"> _xlfn.NORM.DIST($B107, K$8, ABS(K$12), TRUE) * _xlfn.NORM.DIST(($B107 - K$8)*K$16, 0, ABS(K$12), TRUE) * 2</f>
        <v>0.39213790745218463</v>
      </c>
      <c r="HL107" s="86">
        <f t="shared" ref="HL107:HL170" si="412" xml:space="preserve"> _xlfn.NORM.DIST($B107, L$8, ABS(L$12), TRUE) * _xlfn.NORM.DIST(($B107 - L$8)*L$16, 0, ABS(L$12), TRUE) * 2</f>
        <v>0.34448638554242905</v>
      </c>
      <c r="HM107" s="86">
        <f t="shared" ref="HM107:HM170" si="413" xml:space="preserve"> _xlfn.NORM.DIST($B107, M$8, ABS(M$12), TRUE) * _xlfn.NORM.DIST(($B107 - M$8)*M$16, 0, ABS(M$12), TRUE) * 2</f>
        <v>0.24547575075264133</v>
      </c>
      <c r="HN107" s="86">
        <f t="shared" ref="HN107:HN170" si="414" xml:space="preserve"> _xlfn.NORM.DIST($B107, N$8, ABS(N$12), TRUE) * _xlfn.NORM.DIST(($B107 - N$8)*N$16, 0, ABS(N$12), TRUE) * 2</f>
        <v>0.29906077864355968</v>
      </c>
      <c r="HO107" s="86">
        <f t="shared" ref="HO107:HO170" si="415" xml:space="preserve"> _xlfn.NORM.DIST($B107, O$8, ABS(O$12), TRUE) * _xlfn.NORM.DIST(($B107 - O$8)*O$16, 0, ABS(O$12), TRUE) * 2</f>
        <v>0.22135589141272155</v>
      </c>
      <c r="HP107" s="86">
        <f t="shared" ref="HP107:HP170" si="416" xml:space="preserve"> _xlfn.NORM.DIST($B107, P$8, ABS(P$12), TRUE) * _xlfn.NORM.DIST(($B107 - P$8)*P$16, 0, ABS(P$12), TRUE) * 2</f>
        <v>0.24411843204712572</v>
      </c>
      <c r="HQ107" s="86">
        <f t="shared" ref="HQ107:HQ170" si="417" xml:space="preserve"> _xlfn.NORM.DIST($B107, Q$8, ABS(Q$12), TRUE) * _xlfn.NORM.DIST(($B107 - Q$8)*Q$16, 0, ABS(Q$12), TRUE) * 2</f>
        <v>0.15785800313214335</v>
      </c>
      <c r="HS107" s="86">
        <f t="shared" si="327"/>
        <v>7.2721481458937739E-24</v>
      </c>
      <c r="HT107" s="86">
        <f t="shared" ref="HT107:HT170" si="418" xml:space="preserve"> _xlfn.NORM.DIST($B107, D$9, ABS(D$13), TRUE) * _xlfn.NORM.DIST(($B107 - D$9)*D$17, 0, ABS(D$13), TRUE) * 2</f>
        <v>3.1592891085085018E-31</v>
      </c>
      <c r="HU107" s="86">
        <f t="shared" ref="HU107:HU170" si="419" xml:space="preserve"> _xlfn.NORM.DIST($B107, E$9, ABS(E$13), TRUE) * _xlfn.NORM.DIST(($B107 - E$9)*E$17, 0, ABS(E$13), TRUE) * 2</f>
        <v>1.4303207711404773E-30</v>
      </c>
      <c r="HV107" s="86">
        <f t="shared" ref="HV107:HV170" si="420" xml:space="preserve"> _xlfn.NORM.DIST($B107, F$9, ABS(F$13), TRUE) * _xlfn.NORM.DIST(($B107 - F$9)*F$17, 0, ABS(F$13), TRUE) * 2</f>
        <v>4.383786167092221E-29</v>
      </c>
      <c r="HW107" s="86">
        <f t="shared" ref="HW107:HW170" si="421" xml:space="preserve"> _xlfn.NORM.DIST($B107, G$9, ABS(G$13), TRUE) * _xlfn.NORM.DIST(($B107 - G$9)*G$17, 0, ABS(G$13), TRUE) * 2</f>
        <v>6.732424862898402E-27</v>
      </c>
      <c r="HX107" s="86">
        <f t="shared" ref="HX107:HX170" si="422" xml:space="preserve"> _xlfn.NORM.DIST($B107, H$9, ABS(H$13), TRUE) * _xlfn.NORM.DIST(($B107 - H$9)*H$17, 0, ABS(H$13), TRUE) * 2</f>
        <v>8.1704037019857334E-34</v>
      </c>
      <c r="HY107" s="86">
        <f t="shared" ref="HY107:HY170" si="423" xml:space="preserve"> _xlfn.NORM.DIST($B107, I$9, ABS(I$13), TRUE) * _xlfn.NORM.DIST(($B107 - I$9)*I$17, 0, ABS(I$13), TRUE) * 2</f>
        <v>1.9215524176343821E-31</v>
      </c>
      <c r="HZ107" s="86">
        <f t="shared" ref="HZ107:HZ170" si="424" xml:space="preserve"> _xlfn.NORM.DIST($B107, J$9, ABS(J$13), TRUE) * _xlfn.NORM.DIST(($B107 - J$9)*J$17, 0, ABS(J$13), TRUE) * 2</f>
        <v>1.0358637977106271E-31</v>
      </c>
      <c r="IA107" s="86">
        <f t="shared" ref="IA107:IA170" si="425" xml:space="preserve"> _xlfn.NORM.DIST($B107, K$9, ABS(K$13), TRUE) * _xlfn.NORM.DIST(($B107 - K$9)*K$17, 0, ABS(K$13), TRUE) * 2</f>
        <v>2.147062259433984E-31</v>
      </c>
      <c r="IB107" s="86">
        <f t="shared" ref="IB107:IB170" si="426" xml:space="preserve"> _xlfn.NORM.DIST($B107, L$9, ABS(L$13), TRUE) * _xlfn.NORM.DIST(($B107 - L$9)*L$17, 0, ABS(L$13), TRUE) * 2</f>
        <v>4.2861431919199078E-35</v>
      </c>
      <c r="IC107" s="86">
        <f t="shared" ref="IC107:IC170" si="427" xml:space="preserve"> _xlfn.NORM.DIST($B107, M$9, ABS(M$13), TRUE) * _xlfn.NORM.DIST(($B107 - M$9)*M$17, 0, ABS(M$13), TRUE) * 2</f>
        <v>9.6881818263266414E-37</v>
      </c>
      <c r="ID107" s="86">
        <f t="shared" ref="ID107:ID170" si="428" xml:space="preserve"> _xlfn.NORM.DIST($B107, N$9, ABS(N$13), TRUE) * _xlfn.NORM.DIST(($B107 - N$9)*N$17, 0, ABS(N$13), TRUE) * 2</f>
        <v>5.6989206257457306E-35</v>
      </c>
      <c r="IE107" s="86">
        <f t="shared" ref="IE107:IE170" si="429" xml:space="preserve"> _xlfn.NORM.DIST($B107, O$9, ABS(O$13), TRUE) * _xlfn.NORM.DIST(($B107 - O$9)*O$17, 0, ABS(O$13), TRUE) * 2</f>
        <v>9.01174770290887E-32</v>
      </c>
      <c r="IF107" s="86">
        <f t="shared" ref="IF107:IF170" si="430" xml:space="preserve"> _xlfn.NORM.DIST($B107, P$9, ABS(P$13), TRUE) * _xlfn.NORM.DIST(($B107 - P$9)*P$17, 0, ABS(P$13), TRUE) * 2</f>
        <v>1.9315072006767086E-22</v>
      </c>
      <c r="IG107" s="86">
        <f t="shared" ref="IG107:IG170" si="431" xml:space="preserve"> _xlfn.NORM.DIST($B107, Q$9, ABS(Q$13), TRUE) * _xlfn.NORM.DIST(($B107 - Q$9)*Q$17, 0, ABS(Q$13), TRUE) * 2</f>
        <v>3.798451062357032E-18</v>
      </c>
      <c r="II107" s="86">
        <f t="shared" si="328"/>
        <v>1.6964774794248915E-114</v>
      </c>
      <c r="IJ107" s="86">
        <f t="shared" si="329"/>
        <v>1.8368813377859001E-150</v>
      </c>
      <c r="IK107" s="86">
        <f t="shared" si="330"/>
        <v>3.9588444251279036E-153</v>
      </c>
      <c r="IL107" s="86">
        <f t="shared" si="331"/>
        <v>9.0519983099181591E-145</v>
      </c>
      <c r="IM107" s="86">
        <f t="shared" si="332"/>
        <v>1.4337860884340358E-139</v>
      </c>
      <c r="IN107" s="86">
        <f t="shared" si="333"/>
        <v>2.8391607720251815E-181</v>
      </c>
      <c r="IO107" s="86">
        <f t="shared" si="334"/>
        <v>2.7405378510125895E-161</v>
      </c>
      <c r="IP107" s="86">
        <f t="shared" si="335"/>
        <v>4.7806532306650392E-162</v>
      </c>
      <c r="IQ107" s="86">
        <f t="shared" si="336"/>
        <v>9.9758981991809997E-158</v>
      </c>
      <c r="IR107" s="86">
        <f t="shared" si="337"/>
        <v>2.8472003458168197E-179</v>
      </c>
      <c r="IS107" s="86">
        <f t="shared" si="338"/>
        <v>1.4463035939035485E-189</v>
      </c>
      <c r="IT107" s="86">
        <f t="shared" si="339"/>
        <v>4.1203895043582886E-182</v>
      </c>
      <c r="IU107" s="86">
        <f t="shared" si="340"/>
        <v>1.8363923683219672E-158</v>
      </c>
      <c r="IV107" s="86">
        <f t="shared" si="341"/>
        <v>1.5109249562736954E-69</v>
      </c>
      <c r="IW107" s="86">
        <f t="shared" si="342"/>
        <v>3.1572872485785154E-52</v>
      </c>
      <c r="IY107" s="86">
        <f t="shared" si="343"/>
        <v>0.22224835080613758</v>
      </c>
      <c r="IZ107" s="86">
        <f t="shared" si="344"/>
        <v>0.27785978537568817</v>
      </c>
      <c r="JA107" s="86">
        <f t="shared" si="345"/>
        <v>0.21440700836920643</v>
      </c>
      <c r="JB107" s="86">
        <f t="shared" si="346"/>
        <v>0.28315219389617519</v>
      </c>
      <c r="JC107" s="86">
        <f t="shared" si="347"/>
        <v>0.39791270905530501</v>
      </c>
      <c r="JD107" s="86">
        <f t="shared" si="348"/>
        <v>0.2645414934788039</v>
      </c>
      <c r="JE107" s="86">
        <f t="shared" si="349"/>
        <v>0.30100973214222054</v>
      </c>
      <c r="JF107" s="86">
        <f t="shared" si="350"/>
        <v>0.41371752832748865</v>
      </c>
      <c r="JG107" s="86">
        <f t="shared" si="351"/>
        <v>0.4797786935334184</v>
      </c>
      <c r="JH107" s="86">
        <f t="shared" si="352"/>
        <v>0.44663528550963366</v>
      </c>
      <c r="JI107" s="86">
        <f t="shared" si="353"/>
        <v>0.24547575093435511</v>
      </c>
      <c r="JJ107" s="86">
        <f t="shared" si="354"/>
        <v>0.29906077864356018</v>
      </c>
      <c r="JK107" s="86">
        <f t="shared" si="355"/>
        <v>0.22135592309045116</v>
      </c>
      <c r="JL107" s="86">
        <f t="shared" si="356"/>
        <v>0.24411843204919206</v>
      </c>
      <c r="JM107" s="86">
        <f t="shared" si="357"/>
        <v>0.15785800313675144</v>
      </c>
    </row>
    <row r="108" spans="2:273" x14ac:dyDescent="0.25">
      <c r="B108" s="2">
        <v>81</v>
      </c>
      <c r="C108" s="37">
        <v>148.85900000000001</v>
      </c>
      <c r="D108" s="37">
        <v>162.333</v>
      </c>
      <c r="E108" s="37">
        <v>172.93199999999999</v>
      </c>
      <c r="F108" s="37">
        <v>171.70699999999999</v>
      </c>
      <c r="G108" s="37">
        <v>168.96299999999999</v>
      </c>
      <c r="H108" s="37">
        <v>172.702</v>
      </c>
      <c r="I108" s="37">
        <v>178.8</v>
      </c>
      <c r="J108" s="37">
        <v>180.768</v>
      </c>
      <c r="K108" s="37">
        <v>189.172</v>
      </c>
      <c r="L108" s="37">
        <v>187.86</v>
      </c>
      <c r="M108" s="37">
        <v>176.102</v>
      </c>
      <c r="N108" s="37">
        <v>169.85</v>
      </c>
      <c r="O108" s="37">
        <v>163.983</v>
      </c>
      <c r="P108" s="37">
        <v>157.68299999999999</v>
      </c>
      <c r="Q108" s="37">
        <v>132.88300000000001</v>
      </c>
      <c r="S108" s="4">
        <f t="shared" si="229"/>
        <v>146.1155079043196</v>
      </c>
      <c r="T108" s="4">
        <f t="shared" si="230"/>
        <v>161.16701746421029</v>
      </c>
      <c r="U108" s="4">
        <f t="shared" si="231"/>
        <v>162.66579590264908</v>
      </c>
      <c r="V108" s="4">
        <f t="shared" si="232"/>
        <v>170.00635046947812</v>
      </c>
      <c r="W108" s="4">
        <f t="shared" si="233"/>
        <v>167.67766270052522</v>
      </c>
      <c r="X108" s="4">
        <f t="shared" si="234"/>
        <v>172.66209750876214</v>
      </c>
      <c r="Y108" s="4">
        <f t="shared" si="235"/>
        <v>176.50441633377423</v>
      </c>
      <c r="Z108" s="4">
        <f t="shared" si="236"/>
        <v>174.81533848399854</v>
      </c>
      <c r="AA108" s="4">
        <f t="shared" si="237"/>
        <v>191.42258289704023</v>
      </c>
      <c r="AB108" s="4">
        <f t="shared" si="238"/>
        <v>192.08287300402273</v>
      </c>
      <c r="AC108" s="4">
        <f t="shared" si="239"/>
        <v>173.55856035800392</v>
      </c>
      <c r="AD108" s="4">
        <f t="shared" si="240"/>
        <v>168.49214460759694</v>
      </c>
      <c r="AE108" s="4">
        <f t="shared" si="241"/>
        <v>156.05428559085399</v>
      </c>
      <c r="AF108" s="4">
        <f t="shared" si="242"/>
        <v>154.28201525226356</v>
      </c>
      <c r="AG108" s="4">
        <f t="shared" si="243"/>
        <v>129.57292826044355</v>
      </c>
      <c r="AI108" s="4">
        <f t="shared" si="244"/>
        <v>2.7434920956804092</v>
      </c>
      <c r="AJ108" s="4">
        <f t="shared" si="245"/>
        <v>1.1659825357897091</v>
      </c>
      <c r="AK108" s="4">
        <f t="shared" si="246"/>
        <v>10.266204097350908</v>
      </c>
      <c r="AL108" s="4">
        <f t="shared" si="247"/>
        <v>1.7006495305218721</v>
      </c>
      <c r="AM108" s="4">
        <f t="shared" si="248"/>
        <v>1.2853372994747758</v>
      </c>
      <c r="AN108" s="4">
        <f t="shared" si="249"/>
        <v>3.990249123785361E-2</v>
      </c>
      <c r="AO108" s="4">
        <f t="shared" si="250"/>
        <v>2.2955836662257809</v>
      </c>
      <c r="AP108" s="4">
        <f t="shared" si="251"/>
        <v>5.9526615160014558</v>
      </c>
      <c r="AQ108" s="4">
        <f t="shared" si="252"/>
        <v>-2.250582897040232</v>
      </c>
      <c r="AR108" s="4">
        <f t="shared" si="253"/>
        <v>-4.2228730040227163</v>
      </c>
      <c r="AS108" s="4">
        <f t="shared" si="254"/>
        <v>2.5434396419960876</v>
      </c>
      <c r="AT108" s="4">
        <f t="shared" si="255"/>
        <v>1.357855392403053</v>
      </c>
      <c r="AU108" s="4">
        <f t="shared" si="256"/>
        <v>7.9287144091460107</v>
      </c>
      <c r="AV108" s="4">
        <f t="shared" si="358"/>
        <v>3.4009847477364303</v>
      </c>
      <c r="AW108" s="4">
        <f t="shared" si="358"/>
        <v>3.3100717395564629</v>
      </c>
      <c r="AY108" s="2">
        <f t="shared" si="308"/>
        <v>86.530932645786848</v>
      </c>
      <c r="AZ108" s="2">
        <f t="shared" si="359"/>
        <v>84.986948879598884</v>
      </c>
      <c r="BA108" s="2">
        <f t="shared" si="360"/>
        <v>87.184989578348251</v>
      </c>
      <c r="BB108" s="2">
        <f t="shared" si="361"/>
        <v>85.438411668183434</v>
      </c>
      <c r="BC108" s="2">
        <f t="shared" si="362"/>
        <v>84.169750638575508</v>
      </c>
      <c r="BD108" s="2">
        <f t="shared" si="363"/>
        <v>85.973048526847663</v>
      </c>
      <c r="BE108" s="2">
        <f t="shared" si="364"/>
        <v>92.381730128616667</v>
      </c>
      <c r="BF108" s="2">
        <f t="shared" si="365"/>
        <v>97.377634088532744</v>
      </c>
      <c r="BG108" s="2">
        <f t="shared" si="366"/>
        <v>98.209475368421138</v>
      </c>
      <c r="BH108" s="2">
        <f t="shared" si="367"/>
        <v>92.618472828863517</v>
      </c>
      <c r="BI108" s="2">
        <f t="shared" si="368"/>
        <v>89.770027625082889</v>
      </c>
      <c r="BJ108" s="2">
        <f t="shared" si="369"/>
        <v>84.563011687650473</v>
      </c>
      <c r="BK108" s="2">
        <f t="shared" si="370"/>
        <v>85.218155276797503</v>
      </c>
      <c r="BL108" s="2">
        <f t="shared" si="371"/>
        <v>85.503414324605814</v>
      </c>
      <c r="BM108" s="2">
        <f t="shared" si="372"/>
        <v>84.898366022682325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106.80289756097562</v>
      </c>
      <c r="DL108" s="2">
        <f t="shared" si="373"/>
        <v>120.39022901979853</v>
      </c>
      <c r="DM108" s="2">
        <f t="shared" si="373"/>
        <v>117.7721703412866</v>
      </c>
      <c r="DN108" s="2">
        <f t="shared" si="373"/>
        <v>115.73295825515949</v>
      </c>
      <c r="DO108" s="2">
        <f t="shared" si="373"/>
        <v>109.65634372822299</v>
      </c>
      <c r="DP108" s="2">
        <f t="shared" si="373"/>
        <v>106.35068149796072</v>
      </c>
      <c r="DQ108" s="2">
        <f t="shared" si="373"/>
        <v>109.52319999999999</v>
      </c>
      <c r="DR108" s="2">
        <f t="shared" si="373"/>
        <v>110.89701846153845</v>
      </c>
      <c r="DS108" s="2">
        <f t="shared" si="373"/>
        <v>108.82754581280788</v>
      </c>
      <c r="DT108" s="2">
        <f t="shared" si="373"/>
        <v>107.66580788177338</v>
      </c>
      <c r="DU108" s="2">
        <f t="shared" si="373"/>
        <v>115.50519763814611</v>
      </c>
      <c r="DV108" s="2">
        <f t="shared" si="373"/>
        <v>95.694893390595055</v>
      </c>
      <c r="DW108" s="2">
        <f t="shared" si="373"/>
        <v>117.5633617260788</v>
      </c>
      <c r="DX108" s="2">
        <f t="shared" si="373"/>
        <v>107.89034369747903</v>
      </c>
      <c r="DY108" s="2">
        <f t="shared" si="373"/>
        <v>96.903501149425281</v>
      </c>
      <c r="EA108" s="2">
        <f t="shared" si="228"/>
        <v>85.992578693786328</v>
      </c>
      <c r="EB108" s="2">
        <f t="shared" si="290"/>
        <v>83.75015967233324</v>
      </c>
      <c r="EC108" s="2">
        <f t="shared" si="291"/>
        <v>86.236283298988411</v>
      </c>
      <c r="ED108" s="2">
        <f t="shared" si="292"/>
        <v>84.304016396168961</v>
      </c>
      <c r="EE108" s="2">
        <f t="shared" si="293"/>
        <v>83.265215477147166</v>
      </c>
      <c r="EF108" s="2">
        <f t="shared" si="294"/>
        <v>84.915663066265608</v>
      </c>
      <c r="EG108" s="2">
        <f t="shared" si="295"/>
        <v>91.4525813284218</v>
      </c>
      <c r="EH108" s="2">
        <f t="shared" si="296"/>
        <v>96.600026936802109</v>
      </c>
      <c r="EI108" s="2">
        <f t="shared" si="297"/>
        <v>97.68357316809761</v>
      </c>
      <c r="EJ108" s="2">
        <f t="shared" si="298"/>
        <v>91.863586880792596</v>
      </c>
      <c r="EK108" s="2">
        <f t="shared" si="299"/>
        <v>88.520306442142555</v>
      </c>
      <c r="EL108" s="2">
        <f t="shared" si="300"/>
        <v>84.169819839323395</v>
      </c>
      <c r="EM108" s="2">
        <f t="shared" si="301"/>
        <v>83.940253253770109</v>
      </c>
      <c r="EN108" s="2">
        <f t="shared" si="302"/>
        <v>84.578781262484711</v>
      </c>
      <c r="EO108" s="2">
        <f t="shared" si="303"/>
        <v>84.257996839322061</v>
      </c>
      <c r="EQ108" s="2">
        <f t="shared" si="304"/>
        <v>85.8403365084082</v>
      </c>
      <c r="ER108" s="2">
        <f t="shared" si="374"/>
        <v>83.778598886470988</v>
      </c>
      <c r="ES108" s="2">
        <f t="shared" si="374"/>
        <v>85.581996797283423</v>
      </c>
      <c r="ET108" s="2">
        <f t="shared" si="374"/>
        <v>84.483451413066192</v>
      </c>
      <c r="EU108" s="2">
        <f t="shared" si="374"/>
        <v>83.24634413678821</v>
      </c>
      <c r="EV108" s="2">
        <f t="shared" si="374"/>
        <v>84.950870142846512</v>
      </c>
      <c r="EW108" s="2">
        <f t="shared" si="374"/>
        <v>89.710395307751043</v>
      </c>
      <c r="EX108" s="2">
        <f t="shared" si="374"/>
        <v>94.720498530690264</v>
      </c>
      <c r="EY108" s="2">
        <f t="shared" si="374"/>
        <v>95.108555982819851</v>
      </c>
      <c r="EZ108" s="2">
        <f t="shared" si="374"/>
        <v>90.608906923417749</v>
      </c>
      <c r="FA108" s="2">
        <f t="shared" si="374"/>
        <v>87.80987320271224</v>
      </c>
      <c r="FB108" s="2">
        <f t="shared" si="374"/>
        <v>83.905619588688936</v>
      </c>
      <c r="FC108" s="2">
        <f t="shared" si="374"/>
        <v>83.531600663432982</v>
      </c>
      <c r="FD108" s="2">
        <f t="shared" si="374"/>
        <v>84.398432426412626</v>
      </c>
      <c r="FE108" s="2">
        <f t="shared" si="374"/>
        <v>84.462941547980364</v>
      </c>
      <c r="FG108" s="2">
        <f t="shared" si="306"/>
        <v>0.97412357459857679</v>
      </c>
      <c r="FH108" s="2">
        <f t="shared" si="375"/>
        <v>0.96624591562243456</v>
      </c>
      <c r="FI108" s="2">
        <f t="shared" si="375"/>
        <v>0.969882782587148</v>
      </c>
      <c r="FJ108" s="2">
        <f t="shared" si="375"/>
        <v>0.9639137336068081</v>
      </c>
      <c r="FK108" s="2">
        <f t="shared" si="375"/>
        <v>0.96572496312140388</v>
      </c>
      <c r="FL108" s="2">
        <f t="shared" si="375"/>
        <v>0.95067214474906603</v>
      </c>
      <c r="FM108" s="2">
        <f t="shared" si="375"/>
        <v>0.94842137232079304</v>
      </c>
      <c r="FN108" s="2">
        <f t="shared" si="375"/>
        <v>0.94537488831102712</v>
      </c>
      <c r="FO108" s="2">
        <f t="shared" si="375"/>
        <v>0.95224066150755104</v>
      </c>
      <c r="FP108" s="2">
        <f t="shared" si="375"/>
        <v>0.95207916340791632</v>
      </c>
      <c r="FQ108" s="2">
        <f t="shared" si="375"/>
        <v>0.95365041514550575</v>
      </c>
      <c r="FR108" s="2">
        <f t="shared" si="375"/>
        <v>0.96585409494759333</v>
      </c>
      <c r="FS108" s="2">
        <f t="shared" si="375"/>
        <v>0.96198012835065383</v>
      </c>
      <c r="FT108" s="2">
        <f t="shared" si="375"/>
        <v>0.96033005058111709</v>
      </c>
      <c r="FU108" s="2">
        <f t="shared" si="375"/>
        <v>0.94936916180185815</v>
      </c>
      <c r="FW108" s="2">
        <f t="shared" si="324"/>
        <v>9.373994847845711E-4</v>
      </c>
      <c r="FX108" s="2">
        <f t="shared" si="376"/>
        <v>1.3085773493893892E-3</v>
      </c>
      <c r="FY108" s="2">
        <f t="shared" si="377"/>
        <v>1.6306113566755414E-3</v>
      </c>
      <c r="FZ108" s="2">
        <f t="shared" si="378"/>
        <v>1.3492552289538788E-3</v>
      </c>
      <c r="GA108" s="2">
        <f t="shared" si="379"/>
        <v>1.1516216991172435E-3</v>
      </c>
      <c r="GB108" s="2">
        <f t="shared" si="380"/>
        <v>1.1922058399633439E-3</v>
      </c>
      <c r="GC108" s="2">
        <f t="shared" si="381"/>
        <v>1.6696909313187009E-3</v>
      </c>
      <c r="GD108" s="2">
        <f t="shared" si="382"/>
        <v>1.7917298368228772E-3</v>
      </c>
      <c r="GE108" s="2">
        <f t="shared" si="383"/>
        <v>2.4569006381595375E-3</v>
      </c>
      <c r="GF108" s="2">
        <f t="shared" si="384"/>
        <v>1.8886906538602315E-3</v>
      </c>
      <c r="GG108" s="2">
        <f t="shared" si="385"/>
        <v>1.4319731702660678E-3</v>
      </c>
      <c r="GH108" s="2">
        <f t="shared" si="386"/>
        <v>1.2953011052795769E-3</v>
      </c>
      <c r="GI108" s="2">
        <f t="shared" si="387"/>
        <v>1.0870983136245468E-3</v>
      </c>
      <c r="GJ108" s="2">
        <f t="shared" si="388"/>
        <v>7.5099209504424344E-4</v>
      </c>
      <c r="GK108" s="2">
        <f t="shared" si="389"/>
        <v>5.6942529660966091E-4</v>
      </c>
      <c r="GM108" s="86">
        <f t="shared" si="325"/>
        <v>2.2102982655646094E-11</v>
      </c>
      <c r="GN108" s="86">
        <f t="shared" si="390"/>
        <v>1.3986867040574181E-8</v>
      </c>
      <c r="GO108" s="86">
        <f t="shared" si="391"/>
        <v>2.8284325699258902E-13</v>
      </c>
      <c r="GP108" s="86">
        <f t="shared" si="392"/>
        <v>2.3132871566864106E-8</v>
      </c>
      <c r="GQ108" s="86">
        <f t="shared" si="393"/>
        <v>1.6002764011302975E-9</v>
      </c>
      <c r="GR108" s="86">
        <f t="shared" si="394"/>
        <v>1.5700604163987265E-2</v>
      </c>
      <c r="GS108" s="86">
        <f t="shared" si="395"/>
        <v>3.247834579951767E-3</v>
      </c>
      <c r="GT108" s="86">
        <f t="shared" si="396"/>
        <v>0.1092902067715308</v>
      </c>
      <c r="GU108" s="86">
        <f t="shared" si="397"/>
        <v>7.1528541011815522E-2</v>
      </c>
      <c r="GV108" s="86">
        <f t="shared" si="398"/>
        <v>8.4513541689913332E-2</v>
      </c>
      <c r="GW108" s="86">
        <f t="shared" si="399"/>
        <v>1.3164620362190391E-11</v>
      </c>
      <c r="GX108" s="86">
        <f t="shared" si="400"/>
        <v>7.2872458331159932E-18</v>
      </c>
      <c r="GY108" s="86">
        <f t="shared" si="401"/>
        <v>4.1493249562252527E-9</v>
      </c>
      <c r="GZ108" s="86">
        <f t="shared" si="402"/>
        <v>1.0304964657178488E-13</v>
      </c>
      <c r="HA108" s="86">
        <f t="shared" si="403"/>
        <v>2.3944970970276783E-13</v>
      </c>
      <c r="HC108" s="86">
        <f t="shared" si="326"/>
        <v>0.27380158586785736</v>
      </c>
      <c r="HD108" s="86">
        <f t="shared" si="404"/>
        <v>0.34531537092211367</v>
      </c>
      <c r="HE108" s="86">
        <f t="shared" si="405"/>
        <v>0.27946203214445087</v>
      </c>
      <c r="HF108" s="86">
        <f t="shared" si="406"/>
        <v>0.35407467327097569</v>
      </c>
      <c r="HG108" s="86">
        <f t="shared" si="407"/>
        <v>0.47807393761729916</v>
      </c>
      <c r="HH108" s="86">
        <f t="shared" si="408"/>
        <v>0.30564911276071344</v>
      </c>
      <c r="HI108" s="86">
        <f t="shared" si="409"/>
        <v>0.37532616172417482</v>
      </c>
      <c r="HJ108" s="86">
        <f t="shared" si="410"/>
        <v>0.36466989781893983</v>
      </c>
      <c r="HK108" s="86">
        <f t="shared" si="411"/>
        <v>0.4824406938347694</v>
      </c>
      <c r="HL108" s="86">
        <f t="shared" si="412"/>
        <v>0.43248995175493415</v>
      </c>
      <c r="HM108" s="86">
        <f t="shared" si="413"/>
        <v>0.32283754290520944</v>
      </c>
      <c r="HN108" s="86">
        <f t="shared" si="414"/>
        <v>0.38279542141603595</v>
      </c>
      <c r="HO108" s="86">
        <f t="shared" si="415"/>
        <v>0.28432402363828735</v>
      </c>
      <c r="HP108" s="86">
        <f t="shared" si="416"/>
        <v>0.3204514852837077</v>
      </c>
      <c r="HQ108" s="86">
        <f t="shared" si="417"/>
        <v>0.2246558941127757</v>
      </c>
      <c r="HS108" s="86">
        <f t="shared" si="327"/>
        <v>5.9428780417192839E-23</v>
      </c>
      <c r="HT108" s="86">
        <f t="shared" si="418"/>
        <v>5.8247884625062466E-30</v>
      </c>
      <c r="HU108" s="86">
        <f t="shared" si="419"/>
        <v>2.8865527579823721E-29</v>
      </c>
      <c r="HV108" s="86">
        <f t="shared" si="420"/>
        <v>6.9672792645874506E-28</v>
      </c>
      <c r="HW108" s="86">
        <f t="shared" si="421"/>
        <v>8.5888752082706511E-26</v>
      </c>
      <c r="HX108" s="86">
        <f t="shared" si="422"/>
        <v>2.1952396256954227E-32</v>
      </c>
      <c r="HY108" s="86">
        <f t="shared" si="423"/>
        <v>4.4449975696151744E-30</v>
      </c>
      <c r="HZ108" s="86">
        <f t="shared" si="424"/>
        <v>2.5340572964162294E-30</v>
      </c>
      <c r="IA108" s="86">
        <f t="shared" si="425"/>
        <v>5.811938370024952E-30</v>
      </c>
      <c r="IB108" s="86">
        <f t="shared" si="426"/>
        <v>1.5315065933041162E-33</v>
      </c>
      <c r="IC108" s="86">
        <f t="shared" si="427"/>
        <v>3.5854719871885171E-35</v>
      </c>
      <c r="ID108" s="86">
        <f t="shared" si="428"/>
        <v>1.7045416345321474E-33</v>
      </c>
      <c r="IE108" s="86">
        <f t="shared" si="429"/>
        <v>1.7015787747369446E-30</v>
      </c>
      <c r="IF108" s="86">
        <f t="shared" si="430"/>
        <v>1.374969384550179E-21</v>
      </c>
      <c r="IG108" s="86">
        <f t="shared" si="431"/>
        <v>1.6741402287628114E-17</v>
      </c>
      <c r="II108" s="86">
        <f t="shared" si="328"/>
        <v>1.396763621458475E-111</v>
      </c>
      <c r="IJ108" s="86">
        <f t="shared" si="329"/>
        <v>1.9927538956464086E-146</v>
      </c>
      <c r="IK108" s="86">
        <f t="shared" si="330"/>
        <v>6.972446260834374E-149</v>
      </c>
      <c r="IL108" s="86">
        <f t="shared" si="331"/>
        <v>7.1651489854145105E-141</v>
      </c>
      <c r="IM108" s="86">
        <f t="shared" si="332"/>
        <v>6.7127038667973119E-136</v>
      </c>
      <c r="IN108" s="86">
        <f t="shared" si="333"/>
        <v>1.8151912258555087E-176</v>
      </c>
      <c r="IO108" s="86">
        <f t="shared" si="334"/>
        <v>8.4891497992062144E-157</v>
      </c>
      <c r="IP108" s="86">
        <f t="shared" si="335"/>
        <v>1.7426979627988937E-157</v>
      </c>
      <c r="IQ108" s="86">
        <f t="shared" si="336"/>
        <v>4.6370641642065454E-153</v>
      </c>
      <c r="IR108" s="86">
        <f t="shared" si="337"/>
        <v>3.5336445238185794E-174</v>
      </c>
      <c r="IS108" s="86">
        <f t="shared" si="338"/>
        <v>2.1188419164374269E-184</v>
      </c>
      <c r="IT108" s="86">
        <f t="shared" si="339"/>
        <v>3.178352838646118E-177</v>
      </c>
      <c r="IU108" s="86">
        <f t="shared" si="340"/>
        <v>2.5299544702007784E-154</v>
      </c>
      <c r="IV108" s="86">
        <f t="shared" si="341"/>
        <v>7.5857642092251379E-68</v>
      </c>
      <c r="IW108" s="86">
        <f t="shared" si="342"/>
        <v>5.2526493075607023E-51</v>
      </c>
      <c r="IY108" s="86">
        <f t="shared" si="343"/>
        <v>0.27380158588996034</v>
      </c>
      <c r="IZ108" s="86">
        <f t="shared" si="344"/>
        <v>0.34531538490898073</v>
      </c>
      <c r="JA108" s="86">
        <f t="shared" si="345"/>
        <v>0.2794620321447337</v>
      </c>
      <c r="JB108" s="86">
        <f t="shared" si="346"/>
        <v>0.35407469640384726</v>
      </c>
      <c r="JC108" s="86">
        <f t="shared" si="347"/>
        <v>0.47807393921757557</v>
      </c>
      <c r="JD108" s="86">
        <f t="shared" si="348"/>
        <v>0.32134971692470071</v>
      </c>
      <c r="JE108" s="86">
        <f t="shared" si="349"/>
        <v>0.37857399630412658</v>
      </c>
      <c r="JF108" s="86">
        <f t="shared" si="350"/>
        <v>0.47396010459047061</v>
      </c>
      <c r="JG108" s="86">
        <f t="shared" si="351"/>
        <v>0.55396923484658489</v>
      </c>
      <c r="JH108" s="86">
        <f t="shared" si="352"/>
        <v>0.51700349344484753</v>
      </c>
      <c r="JI108" s="86">
        <f t="shared" si="353"/>
        <v>0.32283754291837408</v>
      </c>
      <c r="JJ108" s="86">
        <f t="shared" si="354"/>
        <v>0.38279542141603595</v>
      </c>
      <c r="JK108" s="86">
        <f t="shared" si="355"/>
        <v>0.28432402778761229</v>
      </c>
      <c r="JL108" s="86">
        <f t="shared" si="356"/>
        <v>0.32045148528381073</v>
      </c>
      <c r="JM108" s="86">
        <f t="shared" si="357"/>
        <v>0.22465589411301518</v>
      </c>
    </row>
    <row r="109" spans="2:273" x14ac:dyDescent="0.25">
      <c r="B109" s="2">
        <v>82</v>
      </c>
      <c r="C109" s="37">
        <v>155.797</v>
      </c>
      <c r="D109" s="37">
        <v>166.63200000000001</v>
      </c>
      <c r="E109" s="37">
        <v>179.08500000000001</v>
      </c>
      <c r="F109" s="37">
        <v>179.89699999999999</v>
      </c>
      <c r="G109" s="37">
        <v>172.75899999999999</v>
      </c>
      <c r="H109" s="37">
        <v>179.87700000000001</v>
      </c>
      <c r="I109" s="37">
        <v>184.89099999999999</v>
      </c>
      <c r="J109" s="37">
        <v>185.482</v>
      </c>
      <c r="K109" s="37">
        <v>188.55199999999999</v>
      </c>
      <c r="L109" s="37">
        <v>191.49100000000001</v>
      </c>
      <c r="M109" s="37">
        <v>183.72900000000001</v>
      </c>
      <c r="N109" s="37">
        <v>175.75</v>
      </c>
      <c r="O109" s="37">
        <v>172.1</v>
      </c>
      <c r="P109" s="37">
        <v>164.53299999999999</v>
      </c>
      <c r="Q109" s="37">
        <v>141.6</v>
      </c>
      <c r="S109" s="4">
        <f t="shared" si="229"/>
        <v>154.01209682965509</v>
      </c>
      <c r="T109" s="4">
        <f t="shared" si="230"/>
        <v>168.94462453956936</v>
      </c>
      <c r="U109" s="4">
        <f t="shared" si="231"/>
        <v>175.43408764749265</v>
      </c>
      <c r="V109" s="4">
        <f t="shared" si="232"/>
        <v>179.78116145520136</v>
      </c>
      <c r="W109" s="4">
        <f t="shared" si="233"/>
        <v>172.75519962473243</v>
      </c>
      <c r="X109" s="4">
        <f t="shared" si="234"/>
        <v>182.07114280373526</v>
      </c>
      <c r="Y109" s="4">
        <f t="shared" si="235"/>
        <v>185.99976492011558</v>
      </c>
      <c r="Z109" s="4">
        <f t="shared" si="236"/>
        <v>184.6411753744276</v>
      </c>
      <c r="AA109" s="4">
        <f t="shared" si="237"/>
        <v>195.09024204935861</v>
      </c>
      <c r="AB109" s="4">
        <f t="shared" si="238"/>
        <v>198.88906013466607</v>
      </c>
      <c r="AC109" s="4">
        <f t="shared" si="239"/>
        <v>186.40137363096949</v>
      </c>
      <c r="AD109" s="4">
        <f t="shared" si="240"/>
        <v>178.71676462392833</v>
      </c>
      <c r="AE109" s="4">
        <f t="shared" si="241"/>
        <v>167.0668316371038</v>
      </c>
      <c r="AF109" s="4">
        <f t="shared" si="242"/>
        <v>165.07650999273864</v>
      </c>
      <c r="AG109" s="4">
        <f t="shared" si="243"/>
        <v>140.12143042381788</v>
      </c>
      <c r="AI109" s="4">
        <f t="shared" si="244"/>
        <v>1.7849031703449043</v>
      </c>
      <c r="AJ109" s="4">
        <f t="shared" si="245"/>
        <v>-2.3126245395693559</v>
      </c>
      <c r="AK109" s="4">
        <f t="shared" si="246"/>
        <v>3.6509123525073619</v>
      </c>
      <c r="AL109" s="4">
        <f t="shared" si="247"/>
        <v>0.11583854479863476</v>
      </c>
      <c r="AM109" s="4">
        <f t="shared" si="248"/>
        <v>3.800375267559275E-3</v>
      </c>
      <c r="AN109" s="4">
        <f t="shared" si="249"/>
        <v>-2.1941428037352466</v>
      </c>
      <c r="AO109" s="4">
        <f t="shared" si="250"/>
        <v>-1.1087649201155898</v>
      </c>
      <c r="AP109" s="4">
        <f t="shared" si="251"/>
        <v>0.84082462557239523</v>
      </c>
      <c r="AQ109" s="4">
        <f t="shared" si="252"/>
        <v>-6.5382420493586153</v>
      </c>
      <c r="AR109" s="4">
        <f t="shared" si="253"/>
        <v>-7.3980601346660535</v>
      </c>
      <c r="AS109" s="4">
        <f t="shared" si="254"/>
        <v>-2.6723736309694743</v>
      </c>
      <c r="AT109" s="4">
        <f t="shared" si="255"/>
        <v>-2.9667646239283272</v>
      </c>
      <c r="AU109" s="4">
        <f t="shared" si="256"/>
        <v>5.0331683628961912</v>
      </c>
      <c r="AV109" s="4">
        <f t="shared" si="358"/>
        <v>-0.54350999273864886</v>
      </c>
      <c r="AW109" s="4">
        <f t="shared" si="358"/>
        <v>1.4785695761821103</v>
      </c>
      <c r="AY109" s="2">
        <f t="shared" si="308"/>
        <v>86.380335437699316</v>
      </c>
      <c r="AZ109" s="2">
        <f t="shared" si="359"/>
        <v>84.806641600062619</v>
      </c>
      <c r="BA109" s="2">
        <f t="shared" si="360"/>
        <v>86.968435892117</v>
      </c>
      <c r="BB109" s="2">
        <f t="shared" si="361"/>
        <v>85.247399715027697</v>
      </c>
      <c r="BC109" s="2">
        <f t="shared" si="362"/>
        <v>84.018671240172793</v>
      </c>
      <c r="BD109" s="2">
        <f t="shared" si="363"/>
        <v>85.775789343338744</v>
      </c>
      <c r="BE109" s="2">
        <f t="shared" si="364"/>
        <v>92.054971156537263</v>
      </c>
      <c r="BF109" s="2">
        <f t="shared" si="365"/>
        <v>96.99331721585888</v>
      </c>
      <c r="BG109" s="2">
        <f t="shared" si="366"/>
        <v>97.770575064877335</v>
      </c>
      <c r="BH109" s="2">
        <f t="shared" si="367"/>
        <v>92.258431962764831</v>
      </c>
      <c r="BI109" s="2">
        <f t="shared" si="368"/>
        <v>89.430548504567852</v>
      </c>
      <c r="BJ109" s="2">
        <f t="shared" si="369"/>
        <v>84.356156875103153</v>
      </c>
      <c r="BK109" s="2">
        <f t="shared" si="370"/>
        <v>85.036682668521536</v>
      </c>
      <c r="BL109" s="2">
        <f t="shared" si="371"/>
        <v>85.368690487820601</v>
      </c>
      <c r="BM109" s="2">
        <f t="shared" si="372"/>
        <v>84.756750139793908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107.07157560975611</v>
      </c>
      <c r="DL109" s="2">
        <f t="shared" si="373"/>
        <v>120.87882265078467</v>
      </c>
      <c r="DM109" s="2">
        <f t="shared" si="373"/>
        <v>118.18348248263362</v>
      </c>
      <c r="DN109" s="2">
        <f t="shared" si="373"/>
        <v>116.12113583489682</v>
      </c>
      <c r="DO109" s="2">
        <f t="shared" si="373"/>
        <v>109.98708745644599</v>
      </c>
      <c r="DP109" s="2">
        <f t="shared" si="373"/>
        <v>106.56745724879498</v>
      </c>
      <c r="DQ109" s="2">
        <f t="shared" si="373"/>
        <v>109.79886896551723</v>
      </c>
      <c r="DR109" s="2">
        <f t="shared" si="373"/>
        <v>111.15873538461537</v>
      </c>
      <c r="DS109" s="2">
        <f t="shared" si="373"/>
        <v>108.82459704433498</v>
      </c>
      <c r="DT109" s="2">
        <f t="shared" si="373"/>
        <v>107.75899014778324</v>
      </c>
      <c r="DU109" s="2">
        <f t="shared" si="373"/>
        <v>115.74500946969692</v>
      </c>
      <c r="DV109" s="2">
        <f t="shared" si="373"/>
        <v>95.693609134862143</v>
      </c>
      <c r="DW109" s="2">
        <f t="shared" si="373"/>
        <v>117.88954887429642</v>
      </c>
      <c r="DX109" s="2">
        <f t="shared" si="373"/>
        <v>108.06889411764709</v>
      </c>
      <c r="DY109" s="2">
        <f t="shared" si="373"/>
        <v>96.98505977011493</v>
      </c>
      <c r="EA109" s="2">
        <f t="shared" si="228"/>
        <v>85.87921516870324</v>
      </c>
      <c r="EB109" s="2">
        <f t="shared" si="290"/>
        <v>83.657359935509859</v>
      </c>
      <c r="EC109" s="2">
        <f t="shared" si="291"/>
        <v>86.085579980798073</v>
      </c>
      <c r="ED109" s="2">
        <f t="shared" si="292"/>
        <v>84.193007053024459</v>
      </c>
      <c r="EE109" s="2">
        <f t="shared" si="293"/>
        <v>83.178132667562977</v>
      </c>
      <c r="EF109" s="2">
        <f t="shared" si="294"/>
        <v>84.791842933509201</v>
      </c>
      <c r="EG109" s="2">
        <f t="shared" si="295"/>
        <v>91.178135528183901</v>
      </c>
      <c r="EH109" s="2">
        <f t="shared" si="296"/>
        <v>96.25059356893442</v>
      </c>
      <c r="EI109" s="2">
        <f t="shared" si="297"/>
        <v>97.2719256304336</v>
      </c>
      <c r="EJ109" s="2">
        <f t="shared" si="298"/>
        <v>91.54951558005753</v>
      </c>
      <c r="EK109" s="2">
        <f t="shared" si="299"/>
        <v>88.265262809505316</v>
      </c>
      <c r="EL109" s="2">
        <f t="shared" si="300"/>
        <v>83.990983059646211</v>
      </c>
      <c r="EM109" s="2">
        <f t="shared" si="301"/>
        <v>83.852991703812151</v>
      </c>
      <c r="EN109" s="2">
        <f t="shared" si="302"/>
        <v>84.513632918730167</v>
      </c>
      <c r="EO109" s="2">
        <f t="shared" si="303"/>
        <v>84.16185537864196</v>
      </c>
      <c r="EQ109" s="2">
        <f t="shared" si="304"/>
        <v>85.731449855927664</v>
      </c>
      <c r="ER109" s="2">
        <f t="shared" si="374"/>
        <v>83.684916551621924</v>
      </c>
      <c r="ES109" s="2">
        <f t="shared" si="374"/>
        <v>85.455107411656599</v>
      </c>
      <c r="ET109" s="2">
        <f t="shared" si="374"/>
        <v>84.366618710081426</v>
      </c>
      <c r="EU109" s="2">
        <f t="shared" si="374"/>
        <v>83.159886464061131</v>
      </c>
      <c r="EV109" s="2">
        <f t="shared" si="374"/>
        <v>84.826021259960825</v>
      </c>
      <c r="EW109" s="2">
        <f t="shared" si="374"/>
        <v>89.494408228653555</v>
      </c>
      <c r="EX109" s="2">
        <f t="shared" si="374"/>
        <v>94.434384343971004</v>
      </c>
      <c r="EY109" s="2">
        <f t="shared" si="374"/>
        <v>94.793851812758916</v>
      </c>
      <c r="EZ109" s="2">
        <f t="shared" si="374"/>
        <v>90.338498375885422</v>
      </c>
      <c r="FA109" s="2">
        <f t="shared" si="374"/>
        <v>87.579680835549581</v>
      </c>
      <c r="FB109" s="2">
        <f t="shared" si="374"/>
        <v>83.736775455012847</v>
      </c>
      <c r="FC109" s="2">
        <f t="shared" si="374"/>
        <v>83.456756619844242</v>
      </c>
      <c r="FD109" s="2">
        <f t="shared" si="374"/>
        <v>84.339582715964767</v>
      </c>
      <c r="FE109" s="2">
        <f t="shared" si="374"/>
        <v>84.357923163139958</v>
      </c>
      <c r="FG109" s="2">
        <f t="shared" si="306"/>
        <v>0.97634656434455869</v>
      </c>
      <c r="FH109" s="2">
        <f t="shared" si="375"/>
        <v>0.96912420827276213</v>
      </c>
      <c r="FI109" s="2">
        <f t="shared" si="375"/>
        <v>0.97245979002352789</v>
      </c>
      <c r="FJ109" s="2">
        <f t="shared" si="375"/>
        <v>0.96698410180798655</v>
      </c>
      <c r="FK109" s="2">
        <f t="shared" si="375"/>
        <v>0.96864623717473908</v>
      </c>
      <c r="FL109" s="2">
        <f t="shared" si="375"/>
        <v>0.95481634998366249</v>
      </c>
      <c r="FM109" s="2">
        <f t="shared" si="375"/>
        <v>0.95274527350954197</v>
      </c>
      <c r="FN109" s="2">
        <f t="shared" si="375"/>
        <v>0.94994070013231413</v>
      </c>
      <c r="FO109" s="2">
        <f t="shared" si="375"/>
        <v>0.95625915327458655</v>
      </c>
      <c r="FP109" s="2">
        <f t="shared" si="375"/>
        <v>0.95611061739250103</v>
      </c>
      <c r="FQ109" s="2">
        <f t="shared" si="375"/>
        <v>0.95755557677427872</v>
      </c>
      <c r="FR109" s="2">
        <f t="shared" si="375"/>
        <v>0.96876471902278682</v>
      </c>
      <c r="FS109" s="2">
        <f t="shared" si="375"/>
        <v>0.96520907759902108</v>
      </c>
      <c r="FT109" s="2">
        <f t="shared" si="375"/>
        <v>0.96369384858406015</v>
      </c>
      <c r="FU109" s="2">
        <f t="shared" si="375"/>
        <v>0.95361749432025567</v>
      </c>
      <c r="FW109" s="2">
        <f t="shared" si="324"/>
        <v>1.0277451482980965E-3</v>
      </c>
      <c r="FX109" s="2">
        <f t="shared" si="376"/>
        <v>1.4346454087627298E-3</v>
      </c>
      <c r="FY109" s="2">
        <f t="shared" si="377"/>
        <v>1.7876485688899464E-3</v>
      </c>
      <c r="FZ109" s="2">
        <f t="shared" si="378"/>
        <v>1.4792363818913845E-3</v>
      </c>
      <c r="GA109" s="2">
        <f t="shared" si="379"/>
        <v>1.262587801722079E-3</v>
      </c>
      <c r="GB109" s="2">
        <f t="shared" si="380"/>
        <v>1.3070773663529417E-3</v>
      </c>
      <c r="GC109" s="2">
        <f t="shared" si="381"/>
        <v>1.830484829940723E-3</v>
      </c>
      <c r="GD109" s="2">
        <f t="shared" si="382"/>
        <v>1.9642531530325042E-3</v>
      </c>
      <c r="GE109" s="2">
        <f t="shared" si="383"/>
        <v>2.6932995672624568E-3</v>
      </c>
      <c r="GF109" s="2">
        <f t="shared" si="384"/>
        <v>2.0705308343324444E-3</v>
      </c>
      <c r="GG109" s="2">
        <f t="shared" si="385"/>
        <v>1.5699104689520897E-3</v>
      </c>
      <c r="GH109" s="2">
        <f t="shared" si="386"/>
        <v>1.4200919528820069E-3</v>
      </c>
      <c r="GI109" s="2">
        <f t="shared" si="387"/>
        <v>1.1918545947127135E-3</v>
      </c>
      <c r="GJ109" s="2">
        <f t="shared" si="388"/>
        <v>8.233867997261172E-4</v>
      </c>
      <c r="GK109" s="2">
        <f t="shared" si="389"/>
        <v>6.2432812327242542E-4</v>
      </c>
      <c r="GM109" s="86">
        <f t="shared" si="325"/>
        <v>1.0231572021363628E-12</v>
      </c>
      <c r="GN109" s="86">
        <f t="shared" si="390"/>
        <v>1.9568606371371082E-9</v>
      </c>
      <c r="GO109" s="86">
        <f t="shared" si="391"/>
        <v>1.0034172303492256E-14</v>
      </c>
      <c r="GP109" s="86">
        <f t="shared" si="392"/>
        <v>3.2808223610596531E-9</v>
      </c>
      <c r="GQ109" s="86">
        <f t="shared" si="393"/>
        <v>1.7411889849337579E-10</v>
      </c>
      <c r="GR109" s="86">
        <f t="shared" si="394"/>
        <v>1.0796206069401983E-2</v>
      </c>
      <c r="GS109" s="86">
        <f t="shared" si="395"/>
        <v>1.8984136015434327E-3</v>
      </c>
      <c r="GT109" s="86">
        <f t="shared" si="396"/>
        <v>9.1606305507593216E-2</v>
      </c>
      <c r="GU109" s="86">
        <f t="shared" si="397"/>
        <v>5.7922768151997456E-2</v>
      </c>
      <c r="GV109" s="86">
        <f t="shared" si="398"/>
        <v>6.9419386779102574E-2</v>
      </c>
      <c r="GW109" s="86">
        <f t="shared" si="399"/>
        <v>8.2043750219661877E-13</v>
      </c>
      <c r="GX109" s="86">
        <f t="shared" si="400"/>
        <v>8.4718129527009972E-20</v>
      </c>
      <c r="GY109" s="86">
        <f t="shared" si="401"/>
        <v>4.8269050416034281E-10</v>
      </c>
      <c r="GZ109" s="86">
        <f t="shared" si="402"/>
        <v>4.3633091844577911E-15</v>
      </c>
      <c r="HA109" s="86">
        <f t="shared" si="403"/>
        <v>1.0564994338047638E-14</v>
      </c>
      <c r="HC109" s="86">
        <f t="shared" si="326"/>
        <v>0.33204130224547301</v>
      </c>
      <c r="HD109" s="86">
        <f t="shared" si="404"/>
        <v>0.41548553577726266</v>
      </c>
      <c r="HE109" s="86">
        <f t="shared" si="405"/>
        <v>0.35628039593668653</v>
      </c>
      <c r="HF109" s="86">
        <f t="shared" si="406"/>
        <v>0.43065354099748776</v>
      </c>
      <c r="HG109" s="86">
        <f t="shared" si="407"/>
        <v>0.55494478882099574</v>
      </c>
      <c r="HH109" s="86">
        <f t="shared" si="408"/>
        <v>0.37190810003755076</v>
      </c>
      <c r="HI109" s="86">
        <f t="shared" si="409"/>
        <v>0.46038936203684128</v>
      </c>
      <c r="HJ109" s="86">
        <f t="shared" si="410"/>
        <v>0.45357042814522736</v>
      </c>
      <c r="HK109" s="86">
        <f t="shared" si="411"/>
        <v>0.56083672196105283</v>
      </c>
      <c r="HL109" s="86">
        <f t="shared" si="412"/>
        <v>0.51561085073906199</v>
      </c>
      <c r="HM109" s="86">
        <f t="shared" si="413"/>
        <v>0.41110011899306098</v>
      </c>
      <c r="HN109" s="86">
        <f t="shared" si="414"/>
        <v>0.473961189065987</v>
      </c>
      <c r="HO109" s="86">
        <f t="shared" si="415"/>
        <v>0.35697395851383384</v>
      </c>
      <c r="HP109" s="86">
        <f t="shared" si="416"/>
        <v>0.40805244067041235</v>
      </c>
      <c r="HQ109" s="86">
        <f t="shared" si="417"/>
        <v>0.30780766010333793</v>
      </c>
      <c r="HS109" s="86">
        <f t="shared" si="327"/>
        <v>4.651607845061795E-22</v>
      </c>
      <c r="HT109" s="86">
        <f t="shared" si="418"/>
        <v>1.0085075256162693E-28</v>
      </c>
      <c r="HU109" s="86">
        <f t="shared" si="419"/>
        <v>5.4404665872577628E-28</v>
      </c>
      <c r="HV109" s="86">
        <f t="shared" si="420"/>
        <v>1.0418521537359273E-26</v>
      </c>
      <c r="HW109" s="86">
        <f t="shared" si="421"/>
        <v>1.0360396336825497E-24</v>
      </c>
      <c r="HX109" s="86">
        <f t="shared" si="422"/>
        <v>5.478220236660994E-31</v>
      </c>
      <c r="HY109" s="86">
        <f t="shared" si="423"/>
        <v>9.5622947225825626E-29</v>
      </c>
      <c r="HZ109" s="86">
        <f t="shared" si="424"/>
        <v>5.7537054793264021E-29</v>
      </c>
      <c r="IA109" s="86">
        <f t="shared" si="425"/>
        <v>1.4519044249495297E-28</v>
      </c>
      <c r="IB109" s="86">
        <f t="shared" si="426"/>
        <v>5.0312772212934588E-32</v>
      </c>
      <c r="IC109" s="86">
        <f t="shared" si="427"/>
        <v>1.2228817227858344E-33</v>
      </c>
      <c r="ID109" s="86">
        <f t="shared" si="428"/>
        <v>4.7248164169528043E-32</v>
      </c>
      <c r="IE109" s="86">
        <f t="shared" si="429"/>
        <v>3.0175351930366724E-29</v>
      </c>
      <c r="IF109" s="86">
        <f t="shared" si="430"/>
        <v>9.4028315666792078E-21</v>
      </c>
      <c r="IG109" s="86">
        <f t="shared" si="431"/>
        <v>7.1705277082777702E-17</v>
      </c>
      <c r="II109" s="86">
        <f t="shared" si="328"/>
        <v>1.0533698191116883E-108</v>
      </c>
      <c r="IJ109" s="86">
        <f t="shared" si="329"/>
        <v>1.9027490203769163E-142</v>
      </c>
      <c r="IK109" s="86">
        <f t="shared" si="330"/>
        <v>1.068744765785424E-144</v>
      </c>
      <c r="IL109" s="86">
        <f t="shared" si="331"/>
        <v>5.010737770087404E-137</v>
      </c>
      <c r="IM109" s="86">
        <f t="shared" si="332"/>
        <v>2.8043935704366434E-132</v>
      </c>
      <c r="IN109" s="86">
        <f t="shared" si="333"/>
        <v>9.9885160255520375E-172</v>
      </c>
      <c r="IO109" s="86">
        <f t="shared" si="334"/>
        <v>2.2690073707292877E-152</v>
      </c>
      <c r="IP109" s="86">
        <f t="shared" si="335"/>
        <v>5.4597036459260209E-153</v>
      </c>
      <c r="IQ109" s="86">
        <f t="shared" si="336"/>
        <v>1.8310955921830946E-148</v>
      </c>
      <c r="IR109" s="86">
        <f t="shared" si="337"/>
        <v>3.6977073909182276E-169</v>
      </c>
      <c r="IS109" s="86">
        <f t="shared" si="338"/>
        <v>2.629934364282602E-179</v>
      </c>
      <c r="IT109" s="86">
        <f t="shared" si="339"/>
        <v>2.100796814488736E-172</v>
      </c>
      <c r="IU109" s="86">
        <f t="shared" si="340"/>
        <v>3.0684420818675049E-150</v>
      </c>
      <c r="IV109" s="86">
        <f t="shared" si="341"/>
        <v>3.6245792701538688E-66</v>
      </c>
      <c r="IW109" s="86">
        <f t="shared" si="342"/>
        <v>8.4451841286514169E-50</v>
      </c>
      <c r="IY109" s="86">
        <f t="shared" si="343"/>
        <v>0.33204130224649619</v>
      </c>
      <c r="IZ109" s="86">
        <f t="shared" si="344"/>
        <v>0.41548553773412328</v>
      </c>
      <c r="JA109" s="86">
        <f t="shared" si="345"/>
        <v>0.35628039593669658</v>
      </c>
      <c r="JB109" s="86">
        <f t="shared" si="346"/>
        <v>0.4306535442783101</v>
      </c>
      <c r="JC109" s="86">
        <f t="shared" si="347"/>
        <v>0.55494478899511468</v>
      </c>
      <c r="JD109" s="86">
        <f t="shared" si="348"/>
        <v>0.38270430610695272</v>
      </c>
      <c r="JE109" s="86">
        <f t="shared" si="349"/>
        <v>0.46228777563838469</v>
      </c>
      <c r="JF109" s="86">
        <f t="shared" si="350"/>
        <v>0.5451767336528206</v>
      </c>
      <c r="JG109" s="86">
        <f t="shared" si="351"/>
        <v>0.61875949011305031</v>
      </c>
      <c r="JH109" s="86">
        <f t="shared" si="352"/>
        <v>0.58503023751816452</v>
      </c>
      <c r="JI109" s="86">
        <f t="shared" si="353"/>
        <v>0.41110011899388144</v>
      </c>
      <c r="JJ109" s="86">
        <f t="shared" si="354"/>
        <v>0.473961189065987</v>
      </c>
      <c r="JK109" s="86">
        <f t="shared" si="355"/>
        <v>0.35697395899652434</v>
      </c>
      <c r="JL109" s="86">
        <f t="shared" si="356"/>
        <v>0.40805244067041674</v>
      </c>
      <c r="JM109" s="86">
        <f t="shared" si="357"/>
        <v>0.30780766010334853</v>
      </c>
    </row>
    <row r="110" spans="2:273" x14ac:dyDescent="0.25">
      <c r="B110" s="2">
        <v>83</v>
      </c>
      <c r="C110" s="37">
        <v>162.203</v>
      </c>
      <c r="D110" s="37">
        <v>169</v>
      </c>
      <c r="E110" s="37">
        <v>184.119</v>
      </c>
      <c r="F110" s="37">
        <v>183.345</v>
      </c>
      <c r="G110" s="37">
        <v>171.75899999999999</v>
      </c>
      <c r="H110" s="37">
        <v>185.614</v>
      </c>
      <c r="I110" s="37">
        <v>183.655</v>
      </c>
      <c r="J110" s="37">
        <v>187.161</v>
      </c>
      <c r="K110" s="37">
        <v>183.20699999999999</v>
      </c>
      <c r="L110" s="37">
        <v>190.21100000000001</v>
      </c>
      <c r="M110" s="37">
        <v>188.08500000000001</v>
      </c>
      <c r="N110" s="37">
        <v>179.95</v>
      </c>
      <c r="O110" s="37">
        <v>176.667</v>
      </c>
      <c r="P110" s="37">
        <v>169.63300000000001</v>
      </c>
      <c r="Q110" s="37">
        <v>148.75</v>
      </c>
      <c r="S110" s="4">
        <f t="shared" si="229"/>
        <v>161.36282571184105</v>
      </c>
      <c r="T110" s="4">
        <f t="shared" si="230"/>
        <v>173.53562494683933</v>
      </c>
      <c r="U110" s="4">
        <f t="shared" si="231"/>
        <v>187.2921582723236</v>
      </c>
      <c r="V110" s="4">
        <f t="shared" si="232"/>
        <v>186.44632737374059</v>
      </c>
      <c r="W110" s="4">
        <f t="shared" si="233"/>
        <v>172.9413698642567</v>
      </c>
      <c r="X110" s="4">
        <f t="shared" si="234"/>
        <v>187.63360906406675</v>
      </c>
      <c r="Y110" s="4">
        <f t="shared" si="235"/>
        <v>191.13728372231719</v>
      </c>
      <c r="Z110" s="4">
        <f t="shared" si="236"/>
        <v>190.9079460886723</v>
      </c>
      <c r="AA110" s="4">
        <f t="shared" si="237"/>
        <v>190.2929924035646</v>
      </c>
      <c r="AB110" s="4">
        <f t="shared" si="238"/>
        <v>197.61499026892403</v>
      </c>
      <c r="AC110" s="4">
        <f t="shared" si="239"/>
        <v>195.84119206319298</v>
      </c>
      <c r="AD110" s="4">
        <f t="shared" si="240"/>
        <v>184.53379971185501</v>
      </c>
      <c r="AE110" s="4">
        <f t="shared" si="241"/>
        <v>176.80272545300826</v>
      </c>
      <c r="AF110" s="4">
        <f t="shared" si="242"/>
        <v>173.35682578015951</v>
      </c>
      <c r="AG110" s="4">
        <f t="shared" si="243"/>
        <v>149.65065746958092</v>
      </c>
      <c r="AI110" s="4">
        <f t="shared" si="244"/>
        <v>0.84017428815894846</v>
      </c>
      <c r="AJ110" s="4">
        <f t="shared" si="245"/>
        <v>-4.5356249468393344</v>
      </c>
      <c r="AK110" s="4">
        <f t="shared" si="246"/>
        <v>-3.1731582723236045</v>
      </c>
      <c r="AL110" s="4">
        <f t="shared" si="247"/>
        <v>-3.1013273737405882</v>
      </c>
      <c r="AM110" s="4">
        <f t="shared" si="248"/>
        <v>-1.1823698642567138</v>
      </c>
      <c r="AN110" s="4">
        <f t="shared" si="249"/>
        <v>-2.0196090640667421</v>
      </c>
      <c r="AO110" s="4">
        <f t="shared" si="250"/>
        <v>-7.4822837223171916</v>
      </c>
      <c r="AP110" s="4">
        <f t="shared" si="251"/>
        <v>-3.7469460886723027</v>
      </c>
      <c r="AQ110" s="4">
        <f t="shared" si="252"/>
        <v>-7.0859924035646031</v>
      </c>
      <c r="AR110" s="4">
        <f t="shared" si="253"/>
        <v>-7.4039902689240193</v>
      </c>
      <c r="AS110" s="4">
        <f t="shared" si="254"/>
        <v>-7.7561920631929695</v>
      </c>
      <c r="AT110" s="4">
        <f t="shared" si="255"/>
        <v>-4.583799711855022</v>
      </c>
      <c r="AU110" s="4">
        <f t="shared" si="256"/>
        <v>-0.13572545300826278</v>
      </c>
      <c r="AV110" s="4">
        <f t="shared" si="358"/>
        <v>-3.7238257801595012</v>
      </c>
      <c r="AW110" s="4">
        <f t="shared" si="358"/>
        <v>-0.90065746958092063</v>
      </c>
      <c r="AY110" s="2">
        <f t="shared" si="308"/>
        <v>86.232067927701479</v>
      </c>
      <c r="AZ110" s="2">
        <f t="shared" si="359"/>
        <v>84.631994744411713</v>
      </c>
      <c r="BA110" s="2">
        <f t="shared" si="360"/>
        <v>86.755998582002874</v>
      </c>
      <c r="BB110" s="2">
        <f t="shared" si="361"/>
        <v>85.061528870018051</v>
      </c>
      <c r="BC110" s="2">
        <f t="shared" si="362"/>
        <v>83.871728299978784</v>
      </c>
      <c r="BD110" s="2">
        <f t="shared" si="363"/>
        <v>85.583072367774776</v>
      </c>
      <c r="BE110" s="2">
        <f t="shared" si="364"/>
        <v>91.730080510560498</v>
      </c>
      <c r="BF110" s="2">
        <f t="shared" si="365"/>
        <v>96.60904769862826</v>
      </c>
      <c r="BG110" s="2">
        <f t="shared" si="366"/>
        <v>97.332256156355882</v>
      </c>
      <c r="BH110" s="2">
        <f t="shared" si="367"/>
        <v>91.900500739498995</v>
      </c>
      <c r="BI110" s="2">
        <f t="shared" si="368"/>
        <v>89.096031889364525</v>
      </c>
      <c r="BJ110" s="2">
        <f t="shared" si="369"/>
        <v>84.151128392738016</v>
      </c>
      <c r="BK110" s="2">
        <f t="shared" si="370"/>
        <v>84.861673379497745</v>
      </c>
      <c r="BL110" s="2">
        <f t="shared" si="371"/>
        <v>85.238880306311202</v>
      </c>
      <c r="BM110" s="2">
        <f t="shared" si="372"/>
        <v>84.618051491441321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107.3402536585366</v>
      </c>
      <c r="DL110" s="2">
        <f t="shared" si="373"/>
        <v>121.36741628177082</v>
      </c>
      <c r="DM110" s="2">
        <f t="shared" si="373"/>
        <v>118.59479462398065</v>
      </c>
      <c r="DN110" s="2">
        <f t="shared" si="373"/>
        <v>116.50931341463416</v>
      </c>
      <c r="DO110" s="2">
        <f t="shared" si="373"/>
        <v>110.31783118466899</v>
      </c>
      <c r="DP110" s="2">
        <f t="shared" si="373"/>
        <v>106.78423299962924</v>
      </c>
      <c r="DQ110" s="2">
        <f t="shared" si="373"/>
        <v>110.07453793103447</v>
      </c>
      <c r="DR110" s="2">
        <f t="shared" si="373"/>
        <v>111.4204523076923</v>
      </c>
      <c r="DS110" s="2">
        <f t="shared" si="373"/>
        <v>108.82164827586207</v>
      </c>
      <c r="DT110" s="2">
        <f t="shared" si="373"/>
        <v>107.85217241379308</v>
      </c>
      <c r="DU110" s="2">
        <f t="shared" si="373"/>
        <v>115.98482130124772</v>
      </c>
      <c r="DV110" s="2">
        <f t="shared" si="373"/>
        <v>95.692324879129217</v>
      </c>
      <c r="DW110" s="2">
        <f t="shared" si="373"/>
        <v>118.21573602251406</v>
      </c>
      <c r="DX110" s="2">
        <f t="shared" si="373"/>
        <v>108.24744453781517</v>
      </c>
      <c r="DY110" s="2">
        <f t="shared" si="373"/>
        <v>97.066618390804592</v>
      </c>
      <c r="EA110" s="2">
        <f t="shared" si="228"/>
        <v>85.765851643620152</v>
      </c>
      <c r="EB110" s="2">
        <f t="shared" si="290"/>
        <v>83.564560198686465</v>
      </c>
      <c r="EC110" s="2">
        <f t="shared" si="291"/>
        <v>85.934876662607735</v>
      </c>
      <c r="ED110" s="2">
        <f t="shared" si="292"/>
        <v>84.081997709879957</v>
      </c>
      <c r="EE110" s="2">
        <f t="shared" si="293"/>
        <v>83.091049857978803</v>
      </c>
      <c r="EF110" s="2">
        <f t="shared" si="294"/>
        <v>84.66802280075278</v>
      </c>
      <c r="EG110" s="2">
        <f t="shared" si="295"/>
        <v>90.903689727945988</v>
      </c>
      <c r="EH110" s="2">
        <f t="shared" si="296"/>
        <v>95.901160201066716</v>
      </c>
      <c r="EI110" s="2">
        <f t="shared" si="297"/>
        <v>96.860278092769576</v>
      </c>
      <c r="EJ110" s="2">
        <f t="shared" si="298"/>
        <v>91.235444279322479</v>
      </c>
      <c r="EK110" s="2">
        <f t="shared" si="299"/>
        <v>88.010219176868077</v>
      </c>
      <c r="EL110" s="2">
        <f t="shared" si="300"/>
        <v>83.812146279969014</v>
      </c>
      <c r="EM110" s="2">
        <f t="shared" si="301"/>
        <v>83.765730153854207</v>
      </c>
      <c r="EN110" s="2">
        <f t="shared" si="302"/>
        <v>84.448484574975609</v>
      </c>
      <c r="EO110" s="2">
        <f t="shared" si="303"/>
        <v>84.065713917961844</v>
      </c>
      <c r="EQ110" s="2">
        <f t="shared" si="304"/>
        <v>85.622563203447129</v>
      </c>
      <c r="ER110" s="2">
        <f t="shared" si="374"/>
        <v>83.591234216772861</v>
      </c>
      <c r="ES110" s="2">
        <f t="shared" si="374"/>
        <v>85.328218026029788</v>
      </c>
      <c r="ET110" s="2">
        <f t="shared" si="374"/>
        <v>84.24978600709666</v>
      </c>
      <c r="EU110" s="2">
        <f t="shared" si="374"/>
        <v>83.073428791334052</v>
      </c>
      <c r="EV110" s="2">
        <f t="shared" si="374"/>
        <v>84.701172377075125</v>
      </c>
      <c r="EW110" s="2">
        <f t="shared" si="374"/>
        <v>89.278421149556081</v>
      </c>
      <c r="EX110" s="2">
        <f t="shared" si="374"/>
        <v>94.14827015725173</v>
      </c>
      <c r="EY110" s="2">
        <f t="shared" si="374"/>
        <v>94.479147642697981</v>
      </c>
      <c r="EZ110" s="2">
        <f t="shared" si="374"/>
        <v>90.068089828353095</v>
      </c>
      <c r="FA110" s="2">
        <f t="shared" si="374"/>
        <v>87.349488468386937</v>
      </c>
      <c r="FB110" s="2">
        <f t="shared" si="374"/>
        <v>83.567931321336758</v>
      </c>
      <c r="FC110" s="2">
        <f t="shared" si="374"/>
        <v>83.381912576255488</v>
      </c>
      <c r="FD110" s="2">
        <f t="shared" si="374"/>
        <v>84.280733005516893</v>
      </c>
      <c r="FE110" s="2">
        <f t="shared" si="374"/>
        <v>84.252904778299552</v>
      </c>
      <c r="FG110" s="2">
        <f t="shared" si="306"/>
        <v>0.97838281962513152</v>
      </c>
      <c r="FH110" s="2">
        <f t="shared" si="375"/>
        <v>0.97176423417785074</v>
      </c>
      <c r="FI110" s="2">
        <f t="shared" si="375"/>
        <v>0.97482201769048027</v>
      </c>
      <c r="FJ110" s="2">
        <f t="shared" si="375"/>
        <v>0.96980141484466575</v>
      </c>
      <c r="FK110" s="2">
        <f t="shared" si="375"/>
        <v>0.97132592265439588</v>
      </c>
      <c r="FL110" s="2">
        <f t="shared" si="375"/>
        <v>0.95862753810830037</v>
      </c>
      <c r="FM110" s="2">
        <f t="shared" si="375"/>
        <v>0.95672323661441727</v>
      </c>
      <c r="FN110" s="2">
        <f t="shared" si="375"/>
        <v>0.95414339242144985</v>
      </c>
      <c r="FO110" s="2">
        <f t="shared" si="375"/>
        <v>0.95995374683274037</v>
      </c>
      <c r="FP110" s="2">
        <f t="shared" si="375"/>
        <v>0.95981722991216334</v>
      </c>
      <c r="FQ110" s="2">
        <f t="shared" si="375"/>
        <v>0.9611451165897118</v>
      </c>
      <c r="FR110" s="2">
        <f t="shared" si="375"/>
        <v>0.97143457693648394</v>
      </c>
      <c r="FS110" s="2">
        <f t="shared" si="375"/>
        <v>0.96817287168816502</v>
      </c>
      <c r="FT110" s="2">
        <f t="shared" si="375"/>
        <v>0.96678228078187189</v>
      </c>
      <c r="FU110" s="2">
        <f t="shared" si="375"/>
        <v>0.95752530613783504</v>
      </c>
      <c r="FW110" s="2">
        <f t="shared" si="324"/>
        <v>1.1267884195973121E-3</v>
      </c>
      <c r="FX110" s="2">
        <f t="shared" si="376"/>
        <v>1.5728397100135199E-3</v>
      </c>
      <c r="FY110" s="2">
        <f t="shared" si="377"/>
        <v>1.9597796766991989E-3</v>
      </c>
      <c r="FZ110" s="2">
        <f t="shared" si="378"/>
        <v>1.6217189975868903E-3</v>
      </c>
      <c r="GA110" s="2">
        <f t="shared" si="379"/>
        <v>1.3842313790439072E-3</v>
      </c>
      <c r="GB110" s="2">
        <f t="shared" si="380"/>
        <v>1.4330011250358555E-3</v>
      </c>
      <c r="GC110" s="2">
        <f t="shared" si="381"/>
        <v>2.0067323117130809E-3</v>
      </c>
      <c r="GD110" s="2">
        <f t="shared" si="382"/>
        <v>2.1533526773057179E-3</v>
      </c>
      <c r="GE110" s="2">
        <f t="shared" si="383"/>
        <v>2.9523770916929492E-3</v>
      </c>
      <c r="GF110" s="2">
        <f t="shared" si="384"/>
        <v>2.2698384888998123E-3</v>
      </c>
      <c r="GG110" s="2">
        <f t="shared" si="385"/>
        <v>1.7211119158258873E-3</v>
      </c>
      <c r="GH110" s="2">
        <f t="shared" si="386"/>
        <v>1.5568865570802668E-3</v>
      </c>
      <c r="GI110" s="2">
        <f t="shared" si="387"/>
        <v>1.3066923221631747E-3</v>
      </c>
      <c r="GJ110" s="2">
        <f t="shared" si="388"/>
        <v>9.0275395913454388E-4</v>
      </c>
      <c r="GK110" s="2">
        <f t="shared" si="389"/>
        <v>6.8452094293772973E-4</v>
      </c>
      <c r="GM110" s="86">
        <f t="shared" si="325"/>
        <v>3.9150444654931589E-14</v>
      </c>
      <c r="GN110" s="86">
        <f t="shared" si="390"/>
        <v>2.4617400916675669E-10</v>
      </c>
      <c r="GO110" s="86">
        <f t="shared" si="391"/>
        <v>2.9443787637146609E-16</v>
      </c>
      <c r="GP110" s="86">
        <f t="shared" si="392"/>
        <v>4.177613078547333E-10</v>
      </c>
      <c r="GQ110" s="86">
        <f t="shared" si="393"/>
        <v>1.6797508840790382E-11</v>
      </c>
      <c r="GR110" s="86">
        <f t="shared" si="394"/>
        <v>7.3029038833410847E-3</v>
      </c>
      <c r="GS110" s="86">
        <f t="shared" si="395"/>
        <v>1.0825604266406815E-3</v>
      </c>
      <c r="GT110" s="86">
        <f t="shared" si="396"/>
        <v>7.6296853189728675E-2</v>
      </c>
      <c r="GU110" s="86">
        <f t="shared" si="397"/>
        <v>4.6538203937485353E-2</v>
      </c>
      <c r="GV110" s="86">
        <f t="shared" si="398"/>
        <v>5.6610076094018677E-2</v>
      </c>
      <c r="GW110" s="86">
        <f t="shared" si="399"/>
        <v>4.3980787751893592E-14</v>
      </c>
      <c r="GX110" s="86">
        <f t="shared" si="400"/>
        <v>7.7068432462551798E-22</v>
      </c>
      <c r="GY110" s="86">
        <f t="shared" si="401"/>
        <v>4.98689443090473E-11</v>
      </c>
      <c r="GZ110" s="86">
        <f t="shared" si="402"/>
        <v>1.5684671448994899E-16</v>
      </c>
      <c r="HA110" s="86">
        <f t="shared" si="403"/>
        <v>3.9574146281160936E-16</v>
      </c>
      <c r="HC110" s="86">
        <f t="shared" si="326"/>
        <v>0.39539506032939309</v>
      </c>
      <c r="HD110" s="86">
        <f t="shared" si="404"/>
        <v>0.48085528789387055</v>
      </c>
      <c r="HE110" s="86">
        <f t="shared" si="405"/>
        <v>0.44278978849020717</v>
      </c>
      <c r="HF110" s="86">
        <f t="shared" si="406"/>
        <v>0.50517109034754704</v>
      </c>
      <c r="HG110" s="86">
        <f t="shared" si="407"/>
        <v>0.6118396688269544</v>
      </c>
      <c r="HH110" s="86">
        <f t="shared" si="408"/>
        <v>0.43438476775163243</v>
      </c>
      <c r="HI110" s="86">
        <f t="shared" si="409"/>
        <v>0.5385421985908676</v>
      </c>
      <c r="HJ110" s="86">
        <f t="shared" si="410"/>
        <v>0.53973206219351966</v>
      </c>
      <c r="HK110" s="86">
        <f t="shared" si="411"/>
        <v>0.60130884487640057</v>
      </c>
      <c r="HL110" s="86">
        <f t="shared" si="412"/>
        <v>0.57302738284199961</v>
      </c>
      <c r="HM110" s="86">
        <f t="shared" si="413"/>
        <v>0.50133308389993925</v>
      </c>
      <c r="HN110" s="86">
        <f t="shared" si="414"/>
        <v>0.55906327147730062</v>
      </c>
      <c r="HO110" s="86">
        <f t="shared" si="415"/>
        <v>0.43593142060207735</v>
      </c>
      <c r="HP110" s="86">
        <f t="shared" si="416"/>
        <v>0.4989608578067955</v>
      </c>
      <c r="HQ110" s="86">
        <f t="shared" si="417"/>
        <v>0.40288387540413217</v>
      </c>
      <c r="HS110" s="86">
        <f t="shared" si="327"/>
        <v>3.4872982656392376E-21</v>
      </c>
      <c r="HT110" s="86">
        <f t="shared" si="418"/>
        <v>1.6398163854417997E-27</v>
      </c>
      <c r="HU110" s="86">
        <f t="shared" si="419"/>
        <v>9.576655492401891E-27</v>
      </c>
      <c r="HV110" s="86">
        <f t="shared" si="420"/>
        <v>1.4658430258032704E-25</v>
      </c>
      <c r="HW110" s="86">
        <f t="shared" si="421"/>
        <v>1.1816834015805621E-23</v>
      </c>
      <c r="HX110" s="86">
        <f t="shared" si="422"/>
        <v>1.2697735413749344E-29</v>
      </c>
      <c r="HY110" s="86">
        <f t="shared" si="423"/>
        <v>1.9130883795260768E-27</v>
      </c>
      <c r="HZ110" s="86">
        <f t="shared" si="424"/>
        <v>1.2125720897673834E-27</v>
      </c>
      <c r="IA110" s="86">
        <f t="shared" si="425"/>
        <v>3.3474077583077686E-27</v>
      </c>
      <c r="IB110" s="86">
        <f t="shared" si="426"/>
        <v>1.5196950191034837E-30</v>
      </c>
      <c r="IC110" s="86">
        <f t="shared" si="427"/>
        <v>3.843855064772534E-32</v>
      </c>
      <c r="ID110" s="86">
        <f t="shared" si="428"/>
        <v>1.2137649959239903E-30</v>
      </c>
      <c r="IE110" s="86">
        <f t="shared" si="429"/>
        <v>5.025954029473303E-28</v>
      </c>
      <c r="IF110" s="86">
        <f t="shared" si="430"/>
        <v>6.1773278231455417E-20</v>
      </c>
      <c r="IG110" s="86">
        <f t="shared" si="431"/>
        <v>2.9846301493165449E-16</v>
      </c>
      <c r="II110" s="86">
        <f t="shared" si="328"/>
        <v>7.2765239144635231E-106</v>
      </c>
      <c r="IJ110" s="86">
        <f t="shared" si="329"/>
        <v>1.5990680657563545E-138</v>
      </c>
      <c r="IK110" s="86">
        <f t="shared" si="330"/>
        <v>1.4257306594832979E-140</v>
      </c>
      <c r="IL110" s="86">
        <f t="shared" si="331"/>
        <v>3.095823360860311E-133</v>
      </c>
      <c r="IM110" s="86">
        <f t="shared" si="332"/>
        <v>1.0454685649632388E-128</v>
      </c>
      <c r="IN110" s="86">
        <f t="shared" si="333"/>
        <v>4.730728080843127E-167</v>
      </c>
      <c r="IO110" s="86">
        <f t="shared" si="334"/>
        <v>5.2330338387519715E-148</v>
      </c>
      <c r="IP110" s="86">
        <f t="shared" si="335"/>
        <v>1.4700455129440026E-148</v>
      </c>
      <c r="IQ110" s="86">
        <f t="shared" si="336"/>
        <v>6.1426941927883389E-144</v>
      </c>
      <c r="IR110" s="86">
        <f t="shared" si="337"/>
        <v>3.2624949620019398E-164</v>
      </c>
      <c r="IS110" s="86">
        <f t="shared" si="338"/>
        <v>2.7656738446968602E-174</v>
      </c>
      <c r="IT110" s="86">
        <f t="shared" si="339"/>
        <v>1.1898341331243694E-167</v>
      </c>
      <c r="IU110" s="86">
        <f t="shared" si="340"/>
        <v>3.2762972466920764E-146</v>
      </c>
      <c r="IV110" s="86">
        <f t="shared" si="341"/>
        <v>1.6482362870609063E-64</v>
      </c>
      <c r="IW110" s="86">
        <f t="shared" si="342"/>
        <v>1.3122235264209002E-48</v>
      </c>
      <c r="IY110" s="86">
        <f t="shared" si="343"/>
        <v>0.39539506032943222</v>
      </c>
      <c r="IZ110" s="86">
        <f t="shared" si="344"/>
        <v>0.48085528814004458</v>
      </c>
      <c r="JA110" s="86">
        <f t="shared" si="345"/>
        <v>0.44278978849020745</v>
      </c>
      <c r="JB110" s="86">
        <f t="shared" si="346"/>
        <v>0.50517109076530831</v>
      </c>
      <c r="JC110" s="86">
        <f t="shared" si="347"/>
        <v>0.61183966884375196</v>
      </c>
      <c r="JD110" s="86">
        <f t="shared" si="348"/>
        <v>0.44168767163497352</v>
      </c>
      <c r="JE110" s="86">
        <f t="shared" si="349"/>
        <v>0.53962475901750828</v>
      </c>
      <c r="JF110" s="86">
        <f t="shared" si="350"/>
        <v>0.61602891538324833</v>
      </c>
      <c r="JG110" s="86">
        <f t="shared" si="351"/>
        <v>0.64784704881388588</v>
      </c>
      <c r="JH110" s="86">
        <f t="shared" si="352"/>
        <v>0.6296374589360183</v>
      </c>
      <c r="JI110" s="86">
        <f t="shared" si="353"/>
        <v>0.50133308389998321</v>
      </c>
      <c r="JJ110" s="86">
        <f t="shared" si="354"/>
        <v>0.55906327147730062</v>
      </c>
      <c r="JK110" s="86">
        <f t="shared" si="355"/>
        <v>0.43593142065194629</v>
      </c>
      <c r="JL110" s="86">
        <f t="shared" si="356"/>
        <v>0.49896085780679567</v>
      </c>
      <c r="JM110" s="86">
        <f t="shared" si="357"/>
        <v>0.40288387540413284</v>
      </c>
    </row>
    <row r="111" spans="2:273" x14ac:dyDescent="0.25">
      <c r="B111" s="2">
        <v>84</v>
      </c>
      <c r="C111" s="37">
        <v>166.31200000000001</v>
      </c>
      <c r="D111" s="37">
        <v>169.84200000000001</v>
      </c>
      <c r="E111" s="37">
        <v>185.50800000000001</v>
      </c>
      <c r="F111" s="37">
        <v>183.62100000000001</v>
      </c>
      <c r="G111" s="37">
        <v>164.77799999999999</v>
      </c>
      <c r="H111" s="37">
        <v>187.298</v>
      </c>
      <c r="I111" s="37">
        <v>180</v>
      </c>
      <c r="J111" s="37">
        <v>182.018</v>
      </c>
      <c r="K111" s="37">
        <v>172.017</v>
      </c>
      <c r="L111" s="37">
        <v>181.404</v>
      </c>
      <c r="M111" s="37">
        <v>188.898</v>
      </c>
      <c r="N111" s="37">
        <v>178.4</v>
      </c>
      <c r="O111" s="37">
        <v>179.78299999999999</v>
      </c>
      <c r="P111" s="37">
        <v>170.86699999999999</v>
      </c>
      <c r="Q111" s="37">
        <v>152.35</v>
      </c>
      <c r="S111" s="4">
        <f t="shared" si="229"/>
        <v>167.40693722010232</v>
      </c>
      <c r="T111" s="4">
        <f t="shared" si="230"/>
        <v>173.60366610461864</v>
      </c>
      <c r="U111" s="4">
        <f t="shared" si="231"/>
        <v>196.21391935577441</v>
      </c>
      <c r="V111" s="4">
        <f t="shared" si="232"/>
        <v>187.88690076918101</v>
      </c>
      <c r="W111" s="4">
        <f t="shared" si="233"/>
        <v>166.23493592811158</v>
      </c>
      <c r="X111" s="4">
        <f t="shared" si="234"/>
        <v>188.07823061729101</v>
      </c>
      <c r="Y111" s="4">
        <f t="shared" si="235"/>
        <v>189.17720928355271</v>
      </c>
      <c r="Z111" s="4">
        <f t="shared" si="236"/>
        <v>190.51254050098711</v>
      </c>
      <c r="AA111" s="4">
        <f t="shared" si="237"/>
        <v>175.83970202929535</v>
      </c>
      <c r="AB111" s="4">
        <f t="shared" si="238"/>
        <v>186.30691020354806</v>
      </c>
      <c r="AC111" s="4">
        <f t="shared" si="239"/>
        <v>198.32569294667923</v>
      </c>
      <c r="AD111" s="4">
        <f t="shared" si="240"/>
        <v>182.40123001331966</v>
      </c>
      <c r="AE111" s="4">
        <f t="shared" si="241"/>
        <v>183.47456503941578</v>
      </c>
      <c r="AF111" s="4">
        <f t="shared" si="242"/>
        <v>176.24651593626714</v>
      </c>
      <c r="AG111" s="4">
        <f t="shared" si="243"/>
        <v>155.7401516988933</v>
      </c>
      <c r="AI111" s="4">
        <f t="shared" si="244"/>
        <v>-1.0949372201023095</v>
      </c>
      <c r="AJ111" s="4">
        <f t="shared" si="245"/>
        <v>-3.7616661046186266</v>
      </c>
      <c r="AK111" s="4">
        <f t="shared" si="246"/>
        <v>-10.705919355774398</v>
      </c>
      <c r="AL111" s="4">
        <f t="shared" si="247"/>
        <v>-4.2659007691810018</v>
      </c>
      <c r="AM111" s="4">
        <f t="shared" si="248"/>
        <v>-1.4569359281115908</v>
      </c>
      <c r="AN111" s="4">
        <f t="shared" si="249"/>
        <v>-0.78023061729101073</v>
      </c>
      <c r="AO111" s="4">
        <f t="shared" si="250"/>
        <v>-9.1772092835527133</v>
      </c>
      <c r="AP111" s="4">
        <f t="shared" si="251"/>
        <v>-8.4945405009871138</v>
      </c>
      <c r="AQ111" s="4">
        <f t="shared" si="252"/>
        <v>-3.8227020292953569</v>
      </c>
      <c r="AR111" s="4">
        <f t="shared" si="253"/>
        <v>-4.9029102035480605</v>
      </c>
      <c r="AS111" s="4">
        <f t="shared" si="254"/>
        <v>-9.4276929466792296</v>
      </c>
      <c r="AT111" s="4">
        <f t="shared" si="255"/>
        <v>-4.0012300133196561</v>
      </c>
      <c r="AU111" s="4">
        <f t="shared" si="256"/>
        <v>-3.6915650394157922</v>
      </c>
      <c r="AV111" s="4">
        <f t="shared" si="358"/>
        <v>-5.3795159362671541</v>
      </c>
      <c r="AW111" s="4">
        <f t="shared" si="358"/>
        <v>-3.3901516988933054</v>
      </c>
      <c r="AY111" s="2">
        <f t="shared" si="308"/>
        <v>86.086015106638001</v>
      </c>
      <c r="AZ111" s="2">
        <f t="shared" si="359"/>
        <v>84.462712048000057</v>
      </c>
      <c r="BA111" s="2">
        <f t="shared" si="360"/>
        <v>86.547476648800725</v>
      </c>
      <c r="BB111" s="2">
        <f t="shared" si="361"/>
        <v>84.880535558498153</v>
      </c>
      <c r="BC111" s="2">
        <f t="shared" si="362"/>
        <v>83.728705900114235</v>
      </c>
      <c r="BD111" s="2">
        <f t="shared" si="363"/>
        <v>85.394692217889002</v>
      </c>
      <c r="BE111" s="2">
        <f t="shared" si="364"/>
        <v>91.407136602954523</v>
      </c>
      <c r="BF111" s="2">
        <f t="shared" si="365"/>
        <v>96.225074277301019</v>
      </c>
      <c r="BG111" s="2">
        <f t="shared" si="366"/>
        <v>96.894623104676356</v>
      </c>
      <c r="BH111" s="2">
        <f t="shared" si="367"/>
        <v>91.544670493926375</v>
      </c>
      <c r="BI111" s="2">
        <f t="shared" si="368"/>
        <v>88.766282448544899</v>
      </c>
      <c r="BJ111" s="2">
        <f t="shared" si="369"/>
        <v>83.94782896967439</v>
      </c>
      <c r="BK111" s="2">
        <f t="shared" si="370"/>
        <v>84.692749016514625</v>
      </c>
      <c r="BL111" s="2">
        <f t="shared" si="371"/>
        <v>85.113681974355217</v>
      </c>
      <c r="BM111" s="2">
        <f t="shared" si="372"/>
        <v>84.482125985104787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107.60893170731708</v>
      </c>
      <c r="DL111" s="2">
        <f t="shared" si="373"/>
        <v>121.85600991275696</v>
      </c>
      <c r="DM111" s="2">
        <f t="shared" si="373"/>
        <v>119.00610676532767</v>
      </c>
      <c r="DN111" s="2">
        <f t="shared" si="373"/>
        <v>116.89749099437149</v>
      </c>
      <c r="DO111" s="2">
        <f t="shared" si="373"/>
        <v>110.64857491289199</v>
      </c>
      <c r="DP111" s="2">
        <f t="shared" si="373"/>
        <v>107.0010087504635</v>
      </c>
      <c r="DQ111" s="2">
        <f t="shared" si="373"/>
        <v>110.35020689655171</v>
      </c>
      <c r="DR111" s="2">
        <f t="shared" si="373"/>
        <v>111.68216923076922</v>
      </c>
      <c r="DS111" s="2">
        <f t="shared" si="373"/>
        <v>108.81869950738916</v>
      </c>
      <c r="DT111" s="2">
        <f t="shared" si="373"/>
        <v>107.94535467980293</v>
      </c>
      <c r="DU111" s="2">
        <f t="shared" si="373"/>
        <v>116.22463313279852</v>
      </c>
      <c r="DV111" s="2">
        <f t="shared" si="373"/>
        <v>95.69104062339629</v>
      </c>
      <c r="DW111" s="2">
        <f t="shared" si="373"/>
        <v>118.54192317073171</v>
      </c>
      <c r="DX111" s="2">
        <f t="shared" si="373"/>
        <v>108.42599495798324</v>
      </c>
      <c r="DY111" s="2">
        <f t="shared" si="373"/>
        <v>97.148177011494241</v>
      </c>
      <c r="EA111" s="2">
        <f t="shared" si="228"/>
        <v>85.652488118537065</v>
      </c>
      <c r="EB111" s="2">
        <f t="shared" si="290"/>
        <v>83.471760461863084</v>
      </c>
      <c r="EC111" s="2">
        <f t="shared" si="291"/>
        <v>85.784173344417411</v>
      </c>
      <c r="ED111" s="2">
        <f t="shared" si="292"/>
        <v>83.970988366735469</v>
      </c>
      <c r="EE111" s="2">
        <f t="shared" si="293"/>
        <v>83.003967048394628</v>
      </c>
      <c r="EF111" s="2">
        <f t="shared" si="294"/>
        <v>84.544202667996373</v>
      </c>
      <c r="EG111" s="2">
        <f t="shared" si="295"/>
        <v>90.629243927708089</v>
      </c>
      <c r="EH111" s="2">
        <f t="shared" si="296"/>
        <v>95.551726833199027</v>
      </c>
      <c r="EI111" s="2">
        <f t="shared" si="297"/>
        <v>96.448630555105552</v>
      </c>
      <c r="EJ111" s="2">
        <f t="shared" si="298"/>
        <v>90.921372978587414</v>
      </c>
      <c r="EK111" s="2">
        <f t="shared" si="299"/>
        <v>87.755175544230852</v>
      </c>
      <c r="EL111" s="2">
        <f t="shared" si="300"/>
        <v>83.63330950029183</v>
      </c>
      <c r="EM111" s="2">
        <f t="shared" si="301"/>
        <v>83.678468603896249</v>
      </c>
      <c r="EN111" s="2">
        <f t="shared" si="302"/>
        <v>84.383336231221051</v>
      </c>
      <c r="EO111" s="2">
        <f t="shared" si="303"/>
        <v>83.969572457281743</v>
      </c>
      <c r="EQ111" s="2">
        <f t="shared" si="304"/>
        <v>85.513676550966579</v>
      </c>
      <c r="ER111" s="2">
        <f t="shared" si="374"/>
        <v>83.497551881923798</v>
      </c>
      <c r="ES111" s="2">
        <f t="shared" si="374"/>
        <v>85.201328640402963</v>
      </c>
      <c r="ET111" s="2">
        <f t="shared" si="374"/>
        <v>84.132953304111894</v>
      </c>
      <c r="EU111" s="2">
        <f t="shared" si="374"/>
        <v>82.986971118606988</v>
      </c>
      <c r="EV111" s="2">
        <f t="shared" si="374"/>
        <v>84.576323494189438</v>
      </c>
      <c r="EW111" s="2">
        <f t="shared" si="374"/>
        <v>89.062434070458593</v>
      </c>
      <c r="EX111" s="2">
        <f t="shared" si="374"/>
        <v>93.862155970532456</v>
      </c>
      <c r="EY111" s="2">
        <f t="shared" si="374"/>
        <v>94.164443472637046</v>
      </c>
      <c r="EZ111" s="2">
        <f t="shared" si="374"/>
        <v>89.797681280820768</v>
      </c>
      <c r="FA111" s="2">
        <f t="shared" si="374"/>
        <v>87.119296101224279</v>
      </c>
      <c r="FB111" s="2">
        <f t="shared" si="374"/>
        <v>83.399087187660669</v>
      </c>
      <c r="FC111" s="2">
        <f t="shared" si="374"/>
        <v>83.307068532666747</v>
      </c>
      <c r="FD111" s="2">
        <f t="shared" si="374"/>
        <v>84.221883295069034</v>
      </c>
      <c r="FE111" s="2">
        <f t="shared" si="374"/>
        <v>84.147886393459146</v>
      </c>
      <c r="FG111" s="2">
        <f t="shared" si="306"/>
        <v>0.98024732606403009</v>
      </c>
      <c r="FH111" s="2">
        <f t="shared" si="375"/>
        <v>0.97418453851308884</v>
      </c>
      <c r="FI111" s="2">
        <f t="shared" si="375"/>
        <v>0.97698642318347662</v>
      </c>
      <c r="FJ111" s="2">
        <f t="shared" si="375"/>
        <v>0.97238518635384152</v>
      </c>
      <c r="FK111" s="2">
        <f t="shared" si="375"/>
        <v>0.97378278440765753</v>
      </c>
      <c r="FL111" s="2">
        <f t="shared" si="375"/>
        <v>0.96213000710101215</v>
      </c>
      <c r="FM111" s="2">
        <f t="shared" si="375"/>
        <v>0.96038025522526127</v>
      </c>
      <c r="FN111" s="2">
        <f t="shared" si="375"/>
        <v>0.95800884738519398</v>
      </c>
      <c r="FO111" s="2">
        <f t="shared" si="375"/>
        <v>0.96334823555174987</v>
      </c>
      <c r="FP111" s="2">
        <f t="shared" si="375"/>
        <v>0.96322284704946048</v>
      </c>
      <c r="FQ111" s="2">
        <f t="shared" si="375"/>
        <v>0.96444236040463804</v>
      </c>
      <c r="FR111" s="2">
        <f t="shared" si="375"/>
        <v>0.9738823792641611</v>
      </c>
      <c r="FS111" s="2">
        <f t="shared" si="375"/>
        <v>0.97089179815413817</v>
      </c>
      <c r="FT111" s="2">
        <f t="shared" si="375"/>
        <v>0.96961627448476917</v>
      </c>
      <c r="FU111" s="2">
        <f t="shared" si="375"/>
        <v>0.96111730199983048</v>
      </c>
      <c r="FW111" s="2">
        <f t="shared" si="324"/>
        <v>1.2353646366302711E-3</v>
      </c>
      <c r="FX111" s="2">
        <f t="shared" si="376"/>
        <v>1.7243227911477488E-3</v>
      </c>
      <c r="FY111" s="2">
        <f t="shared" si="377"/>
        <v>2.1484494644969754E-3</v>
      </c>
      <c r="FZ111" s="2">
        <f t="shared" si="378"/>
        <v>1.7779013497492273E-3</v>
      </c>
      <c r="GA111" s="2">
        <f t="shared" si="379"/>
        <v>1.5175768559625795E-3</v>
      </c>
      <c r="GB111" s="2">
        <f t="shared" si="380"/>
        <v>1.5710372874611119E-3</v>
      </c>
      <c r="GC111" s="2">
        <f t="shared" si="381"/>
        <v>2.1999123092569812E-3</v>
      </c>
      <c r="GD111" s="2">
        <f t="shared" si="382"/>
        <v>2.3606138380130133E-3</v>
      </c>
      <c r="GE111" s="2">
        <f t="shared" si="383"/>
        <v>3.2362952814337458E-3</v>
      </c>
      <c r="GF111" s="2">
        <f t="shared" si="384"/>
        <v>2.4882835028326887E-3</v>
      </c>
      <c r="GG111" s="2">
        <f t="shared" si="385"/>
        <v>1.8868483780804452E-3</v>
      </c>
      <c r="GH111" s="2">
        <f t="shared" si="386"/>
        <v>1.7068357874020872E-3</v>
      </c>
      <c r="GI111" s="2">
        <f t="shared" si="387"/>
        <v>1.4325790389221442E-3</v>
      </c>
      <c r="GJ111" s="2">
        <f t="shared" si="388"/>
        <v>9.8976382812980242E-4</v>
      </c>
      <c r="GK111" s="2">
        <f t="shared" si="389"/>
        <v>7.5051272386427207E-4</v>
      </c>
      <c r="GM111" s="86">
        <f t="shared" si="325"/>
        <v>1.2382086459067478E-15</v>
      </c>
      <c r="GN111" s="86">
        <f t="shared" si="390"/>
        <v>2.7846253700495179E-11</v>
      </c>
      <c r="GO111" s="86">
        <f t="shared" si="391"/>
        <v>7.1461583859954991E-18</v>
      </c>
      <c r="GP111" s="86">
        <f t="shared" si="392"/>
        <v>4.776021321591951E-11</v>
      </c>
      <c r="GQ111" s="86">
        <f t="shared" si="393"/>
        <v>1.4367712253252715E-12</v>
      </c>
      <c r="GR111" s="86">
        <f t="shared" si="394"/>
        <v>4.8593024739470867E-3</v>
      </c>
      <c r="GS111" s="86">
        <f t="shared" si="395"/>
        <v>6.0220489372845253E-4</v>
      </c>
      <c r="GT111" s="86">
        <f t="shared" si="396"/>
        <v>6.3140892780078284E-2</v>
      </c>
      <c r="GU111" s="86">
        <f t="shared" si="397"/>
        <v>3.7097745683136819E-2</v>
      </c>
      <c r="GV111" s="86">
        <f t="shared" si="398"/>
        <v>4.5830517719843471E-2</v>
      </c>
      <c r="GW111" s="86">
        <f t="shared" si="399"/>
        <v>2.0277530454861991E-15</v>
      </c>
      <c r="GX111" s="86">
        <f t="shared" si="400"/>
        <v>5.4858841505292094E-24</v>
      </c>
      <c r="GY111" s="86">
        <f t="shared" si="401"/>
        <v>4.5756770166169721E-12</v>
      </c>
      <c r="GZ111" s="86">
        <f t="shared" si="402"/>
        <v>4.7861102538944579E-18</v>
      </c>
      <c r="HA111" s="86">
        <f t="shared" si="403"/>
        <v>1.258249610645356E-17</v>
      </c>
      <c r="HC111" s="86">
        <f t="shared" si="326"/>
        <v>0.46039738351556259</v>
      </c>
      <c r="HD111" s="86">
        <f t="shared" si="404"/>
        <v>0.53121632639074834</v>
      </c>
      <c r="HE111" s="86">
        <f t="shared" si="405"/>
        <v>0.53133317546535019</v>
      </c>
      <c r="HF111" s="86">
        <f t="shared" si="406"/>
        <v>0.56460285756029982</v>
      </c>
      <c r="HG111" s="86">
        <f t="shared" si="407"/>
        <v>0.62625995903800991</v>
      </c>
      <c r="HH111" s="86">
        <f t="shared" si="408"/>
        <v>0.48500196867962114</v>
      </c>
      <c r="HI111" s="86">
        <f t="shared" si="409"/>
        <v>0.58971814356442986</v>
      </c>
      <c r="HJ111" s="86">
        <f t="shared" si="410"/>
        <v>0.6012021771258127</v>
      </c>
      <c r="HK111" s="86">
        <f t="shared" si="411"/>
        <v>0.57834049406692523</v>
      </c>
      <c r="HL111" s="86">
        <f t="shared" si="412"/>
        <v>0.58098214898277434</v>
      </c>
      <c r="HM111" s="86">
        <f t="shared" si="413"/>
        <v>0.57437037853459627</v>
      </c>
      <c r="HN111" s="86">
        <f t="shared" si="414"/>
        <v>0.61256430697494102</v>
      </c>
      <c r="HO111" s="86">
        <f t="shared" si="415"/>
        <v>0.51307098155218211</v>
      </c>
      <c r="HP111" s="86">
        <f t="shared" si="416"/>
        <v>0.57498897122872938</v>
      </c>
      <c r="HQ111" s="86">
        <f t="shared" si="417"/>
        <v>0.49627765521942035</v>
      </c>
      <c r="HS111" s="86">
        <f t="shared" si="327"/>
        <v>2.5041643562188249E-20</v>
      </c>
      <c r="HT111" s="86">
        <f t="shared" si="418"/>
        <v>2.5040204705296445E-26</v>
      </c>
      <c r="HU111" s="86">
        <f t="shared" si="419"/>
        <v>1.5744318180875021E-25</v>
      </c>
      <c r="HV111" s="86">
        <f t="shared" si="420"/>
        <v>1.9405169789245548E-24</v>
      </c>
      <c r="HW111" s="86">
        <f t="shared" si="421"/>
        <v>1.2744435612271533E-22</v>
      </c>
      <c r="HX111" s="86">
        <f t="shared" si="422"/>
        <v>2.733714032361726E-28</v>
      </c>
      <c r="HY111" s="86">
        <f t="shared" si="423"/>
        <v>3.5596069193356623E-26</v>
      </c>
      <c r="HZ111" s="86">
        <f t="shared" si="424"/>
        <v>2.3719655936457134E-26</v>
      </c>
      <c r="IA111" s="86">
        <f t="shared" si="425"/>
        <v>7.122732473242795E-26</v>
      </c>
      <c r="IB111" s="86">
        <f t="shared" si="426"/>
        <v>4.2205196742698786E-29</v>
      </c>
      <c r="IC111" s="86">
        <f t="shared" si="427"/>
        <v>1.1135380715613109E-30</v>
      </c>
      <c r="ID111" s="86">
        <f t="shared" si="428"/>
        <v>2.8897970348158932E-29</v>
      </c>
      <c r="IE111" s="86">
        <f t="shared" si="429"/>
        <v>7.8624837831690909E-27</v>
      </c>
      <c r="IF111" s="86">
        <f t="shared" si="430"/>
        <v>3.8987635272774442E-19</v>
      </c>
      <c r="IG111" s="86">
        <f t="shared" si="431"/>
        <v>1.2073036652661625E-15</v>
      </c>
      <c r="II111" s="86">
        <f t="shared" si="328"/>
        <v>4.6042008608242059E-103</v>
      </c>
      <c r="IJ111" s="86">
        <f t="shared" si="329"/>
        <v>1.1828030166319335E-134</v>
      </c>
      <c r="IK111" s="86">
        <f t="shared" si="330"/>
        <v>1.6553061649111542E-136</v>
      </c>
      <c r="IL111" s="86">
        <f t="shared" si="331"/>
        <v>1.6898617611560514E-129</v>
      </c>
      <c r="IM111" s="86">
        <f t="shared" si="332"/>
        <v>3.4778898504277824E-125</v>
      </c>
      <c r="IN111" s="86">
        <f t="shared" si="333"/>
        <v>1.9284383594649647E-162</v>
      </c>
      <c r="IO111" s="86">
        <f t="shared" si="334"/>
        <v>1.0414054159680184E-143</v>
      </c>
      <c r="IP111" s="86">
        <f t="shared" si="335"/>
        <v>3.4018101846352775E-144</v>
      </c>
      <c r="IQ111" s="86">
        <f t="shared" si="336"/>
        <v>1.7506125540043581E-139</v>
      </c>
      <c r="IR111" s="86">
        <f t="shared" si="337"/>
        <v>2.4270441806190018E-159</v>
      </c>
      <c r="IS111" s="86">
        <f t="shared" si="338"/>
        <v>2.4641619917844155E-169</v>
      </c>
      <c r="IT111" s="86">
        <f t="shared" si="339"/>
        <v>5.7744636412872671E-163</v>
      </c>
      <c r="IU111" s="86">
        <f t="shared" si="340"/>
        <v>3.0797186140004105E-142</v>
      </c>
      <c r="IV111" s="86">
        <f t="shared" si="341"/>
        <v>7.1332394476542672E-63</v>
      </c>
      <c r="IW111" s="86">
        <f t="shared" si="342"/>
        <v>1.970498593344188E-47</v>
      </c>
      <c r="IY111" s="86">
        <f t="shared" si="343"/>
        <v>0.46039738351556381</v>
      </c>
      <c r="IZ111" s="86">
        <f t="shared" si="344"/>
        <v>0.53121632641859462</v>
      </c>
      <c r="JA111" s="86">
        <f t="shared" si="345"/>
        <v>0.53133317546535019</v>
      </c>
      <c r="JB111" s="86">
        <f t="shared" si="346"/>
        <v>0.56460285760806006</v>
      </c>
      <c r="JC111" s="86">
        <f t="shared" si="347"/>
        <v>0.62625995903944665</v>
      </c>
      <c r="JD111" s="86">
        <f t="shared" si="348"/>
        <v>0.48986127115356826</v>
      </c>
      <c r="JE111" s="86">
        <f t="shared" si="349"/>
        <v>0.59032034845815828</v>
      </c>
      <c r="JF111" s="86">
        <f t="shared" si="350"/>
        <v>0.66434306990589098</v>
      </c>
      <c r="JG111" s="86">
        <f t="shared" si="351"/>
        <v>0.61543823975006207</v>
      </c>
      <c r="JH111" s="86">
        <f t="shared" si="352"/>
        <v>0.62681266670261782</v>
      </c>
      <c r="JI111" s="86">
        <f t="shared" si="353"/>
        <v>0.57437037853459827</v>
      </c>
      <c r="JJ111" s="86">
        <f t="shared" si="354"/>
        <v>0.61256430697494102</v>
      </c>
      <c r="JK111" s="86">
        <f t="shared" si="355"/>
        <v>0.51307098155675779</v>
      </c>
      <c r="JL111" s="86">
        <f t="shared" si="356"/>
        <v>0.57498897122872938</v>
      </c>
      <c r="JM111" s="86">
        <f t="shared" si="357"/>
        <v>0.49627765521942158</v>
      </c>
    </row>
    <row r="112" spans="2:273" x14ac:dyDescent="0.25">
      <c r="B112" s="2">
        <v>85</v>
      </c>
      <c r="C112" s="37">
        <v>169.01599999999999</v>
      </c>
      <c r="D112" s="37">
        <v>167.52600000000001</v>
      </c>
      <c r="E112" s="37">
        <v>183.50800000000001</v>
      </c>
      <c r="F112" s="37">
        <v>179.41399999999999</v>
      </c>
      <c r="G112" s="37">
        <v>151.70400000000001</v>
      </c>
      <c r="H112" s="37">
        <v>183.298</v>
      </c>
      <c r="I112" s="37">
        <v>170.89099999999999</v>
      </c>
      <c r="J112" s="37">
        <v>172.946</v>
      </c>
      <c r="K112" s="37">
        <v>156.53399999999999</v>
      </c>
      <c r="L112" s="37">
        <v>165.86</v>
      </c>
      <c r="M112" s="37">
        <v>183.102</v>
      </c>
      <c r="N112" s="37">
        <v>170.333</v>
      </c>
      <c r="O112" s="37">
        <v>179.56700000000001</v>
      </c>
      <c r="P112" s="37">
        <v>168</v>
      </c>
      <c r="Q112" s="37">
        <v>152.767</v>
      </c>
      <c r="S112" s="4">
        <f t="shared" si="229"/>
        <v>171.15581688902739</v>
      </c>
      <c r="T112" s="4">
        <f t="shared" si="230"/>
        <v>168.37715130801564</v>
      </c>
      <c r="U112" s="4">
        <f t="shared" si="231"/>
        <v>198.87311609090546</v>
      </c>
      <c r="V112" s="4">
        <f t="shared" si="232"/>
        <v>182.33493566332641</v>
      </c>
      <c r="W112" s="4">
        <f t="shared" si="233"/>
        <v>152.33302141728132</v>
      </c>
      <c r="X112" s="4">
        <f t="shared" si="234"/>
        <v>182.84040544883675</v>
      </c>
      <c r="Y112" s="4">
        <f t="shared" si="235"/>
        <v>178.47036946209988</v>
      </c>
      <c r="Z112" s="4">
        <f t="shared" si="236"/>
        <v>180.91725054137549</v>
      </c>
      <c r="AA112" s="4">
        <f t="shared" si="237"/>
        <v>154.43688502952355</v>
      </c>
      <c r="AB112" s="4">
        <f t="shared" si="238"/>
        <v>166.2879800339195</v>
      </c>
      <c r="AC112" s="4">
        <f t="shared" si="239"/>
        <v>190.50583002366864</v>
      </c>
      <c r="AD112" s="4">
        <f t="shared" si="240"/>
        <v>169.88036303787396</v>
      </c>
      <c r="AE112" s="4">
        <f t="shared" si="241"/>
        <v>184.81744659631062</v>
      </c>
      <c r="AF112" s="4">
        <f t="shared" si="242"/>
        <v>170.77291786534602</v>
      </c>
      <c r="AG112" s="4">
        <f t="shared" si="243"/>
        <v>155.50980470428618</v>
      </c>
      <c r="AI112" s="4">
        <f t="shared" si="244"/>
        <v>-2.1398168890274007</v>
      </c>
      <c r="AJ112" s="4">
        <f t="shared" si="245"/>
        <v>-0.85115130801563055</v>
      </c>
      <c r="AK112" s="4">
        <f t="shared" si="246"/>
        <v>-15.365116090905445</v>
      </c>
      <c r="AL112" s="4">
        <f t="shared" si="247"/>
        <v>-2.9209356633264179</v>
      </c>
      <c r="AM112" s="4">
        <f t="shared" si="248"/>
        <v>-0.629021417281308</v>
      </c>
      <c r="AN112" s="4">
        <f t="shared" si="249"/>
        <v>0.45759455116325398</v>
      </c>
      <c r="AO112" s="4">
        <f t="shared" si="250"/>
        <v>-7.5793694620998906</v>
      </c>
      <c r="AP112" s="4">
        <f t="shared" si="251"/>
        <v>-7.9712505413754968</v>
      </c>
      <c r="AQ112" s="4">
        <f t="shared" si="252"/>
        <v>2.09711497047644</v>
      </c>
      <c r="AR112" s="4">
        <f t="shared" si="253"/>
        <v>-0.42798003391948214</v>
      </c>
      <c r="AS112" s="4">
        <f t="shared" si="254"/>
        <v>-7.4038300236686325</v>
      </c>
      <c r="AT112" s="4">
        <f t="shared" si="255"/>
        <v>0.45263696212603577</v>
      </c>
      <c r="AU112" s="4">
        <f t="shared" si="256"/>
        <v>-5.2504465963106099</v>
      </c>
      <c r="AV112" s="4">
        <f t="shared" si="358"/>
        <v>-2.7729178653460167</v>
      </c>
      <c r="AW112" s="4">
        <f t="shared" si="358"/>
        <v>-2.7428047042861863</v>
      </c>
      <c r="AY112" s="2">
        <f t="shared" si="308"/>
        <v>85.942063337172897</v>
      </c>
      <c r="AZ112" s="2">
        <f t="shared" si="359"/>
        <v>84.298502769456235</v>
      </c>
      <c r="BA112" s="2">
        <f t="shared" si="360"/>
        <v>86.342670987981393</v>
      </c>
      <c r="BB112" s="2">
        <f t="shared" si="361"/>
        <v>84.704160118430906</v>
      </c>
      <c r="BC112" s="2">
        <f t="shared" si="362"/>
        <v>83.589392031406121</v>
      </c>
      <c r="BD112" s="2">
        <f t="shared" si="363"/>
        <v>85.210441615573444</v>
      </c>
      <c r="BE112" s="2">
        <f t="shared" si="364"/>
        <v>91.086190674143225</v>
      </c>
      <c r="BF112" s="2">
        <f t="shared" si="365"/>
        <v>95.841605254520843</v>
      </c>
      <c r="BG112" s="2">
        <f t="shared" si="366"/>
        <v>96.457759350305992</v>
      </c>
      <c r="BH112" s="2">
        <f t="shared" si="367"/>
        <v>91.190917687129698</v>
      </c>
      <c r="BI112" s="2">
        <f t="shared" si="368"/>
        <v>88.441098275182384</v>
      </c>
      <c r="BJ112" s="2">
        <f t="shared" si="369"/>
        <v>83.746163421049985</v>
      </c>
      <c r="BK112" s="2">
        <f t="shared" si="370"/>
        <v>84.529543758572004</v>
      </c>
      <c r="BL112" s="2">
        <f t="shared" si="371"/>
        <v>84.992805456839235</v>
      </c>
      <c r="BM112" s="2">
        <f t="shared" si="372"/>
        <v>84.348830227902951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107.87760975609757</v>
      </c>
      <c r="DL112" s="2">
        <f t="shared" si="373"/>
        <v>122.34460354374309</v>
      </c>
      <c r="DM112" s="2">
        <f t="shared" si="373"/>
        <v>119.4174189066747</v>
      </c>
      <c r="DN112" s="2">
        <f t="shared" si="373"/>
        <v>117.28566857410883</v>
      </c>
      <c r="DO112" s="2">
        <f t="shared" si="373"/>
        <v>110.97931864111499</v>
      </c>
      <c r="DP112" s="2">
        <f t="shared" si="373"/>
        <v>107.21778450129776</v>
      </c>
      <c r="DQ112" s="2">
        <f t="shared" si="373"/>
        <v>110.62587586206895</v>
      </c>
      <c r="DR112" s="2">
        <f t="shared" si="373"/>
        <v>111.94388615384614</v>
      </c>
      <c r="DS112" s="2">
        <f t="shared" si="373"/>
        <v>108.81575073891625</v>
      </c>
      <c r="DT112" s="2">
        <f t="shared" si="373"/>
        <v>108.03853694581279</v>
      </c>
      <c r="DU112" s="2">
        <f t="shared" si="373"/>
        <v>116.46444496434933</v>
      </c>
      <c r="DV112" s="2">
        <f t="shared" si="373"/>
        <v>95.689756367663364</v>
      </c>
      <c r="DW112" s="2">
        <f t="shared" si="373"/>
        <v>118.86811031894933</v>
      </c>
      <c r="DX112" s="2">
        <f t="shared" si="373"/>
        <v>108.6045453781513</v>
      </c>
      <c r="DY112" s="2">
        <f t="shared" si="373"/>
        <v>97.229735632183903</v>
      </c>
      <c r="EA112" s="2">
        <f t="shared" si="228"/>
        <v>85.539124593453977</v>
      </c>
      <c r="EB112" s="2">
        <f t="shared" si="290"/>
        <v>83.37896072503969</v>
      </c>
      <c r="EC112" s="2">
        <f t="shared" si="291"/>
        <v>85.633470026227073</v>
      </c>
      <c r="ED112" s="2">
        <f t="shared" si="292"/>
        <v>83.859979023590967</v>
      </c>
      <c r="EE112" s="2">
        <f t="shared" si="293"/>
        <v>82.916884238810454</v>
      </c>
      <c r="EF112" s="2">
        <f t="shared" si="294"/>
        <v>84.420382535239966</v>
      </c>
      <c r="EG112" s="2">
        <f t="shared" si="295"/>
        <v>90.35479812747019</v>
      </c>
      <c r="EH112" s="2">
        <f t="shared" si="296"/>
        <v>95.202293465331337</v>
      </c>
      <c r="EI112" s="2">
        <f t="shared" si="297"/>
        <v>96.036983017441543</v>
      </c>
      <c r="EJ112" s="2">
        <f t="shared" si="298"/>
        <v>90.607301677852348</v>
      </c>
      <c r="EK112" s="2">
        <f t="shared" si="299"/>
        <v>87.500131911593613</v>
      </c>
      <c r="EL112" s="2">
        <f t="shared" si="300"/>
        <v>83.454472720614646</v>
      </c>
      <c r="EM112" s="2">
        <f t="shared" si="301"/>
        <v>83.591207053938291</v>
      </c>
      <c r="EN112" s="2">
        <f t="shared" si="302"/>
        <v>84.318187887466507</v>
      </c>
      <c r="EO112" s="2">
        <f t="shared" si="303"/>
        <v>83.873430996601627</v>
      </c>
      <c r="EQ112" s="2">
        <f t="shared" si="304"/>
        <v>85.404789898486044</v>
      </c>
      <c r="ER112" s="2">
        <f t="shared" si="374"/>
        <v>83.403869547074734</v>
      </c>
      <c r="ES112" s="2">
        <f t="shared" si="374"/>
        <v>85.074439254776138</v>
      </c>
      <c r="ET112" s="2">
        <f t="shared" si="374"/>
        <v>84.016120601127142</v>
      </c>
      <c r="EU112" s="2">
        <f t="shared" si="374"/>
        <v>82.900513445879909</v>
      </c>
      <c r="EV112" s="2">
        <f t="shared" si="374"/>
        <v>84.451474611303738</v>
      </c>
      <c r="EW112" s="2">
        <f t="shared" si="374"/>
        <v>88.84644699136112</v>
      </c>
      <c r="EX112" s="2">
        <f t="shared" si="374"/>
        <v>93.576041783813181</v>
      </c>
      <c r="EY112" s="2">
        <f t="shared" si="374"/>
        <v>93.849739302576111</v>
      </c>
      <c r="EZ112" s="2">
        <f t="shared" si="374"/>
        <v>89.527272733288441</v>
      </c>
      <c r="FA112" s="2">
        <f t="shared" si="374"/>
        <v>86.889103734061621</v>
      </c>
      <c r="FB112" s="2">
        <f t="shared" si="374"/>
        <v>83.230243053984566</v>
      </c>
      <c r="FC112" s="2">
        <f t="shared" si="374"/>
        <v>83.232224489077993</v>
      </c>
      <c r="FD112" s="2">
        <f t="shared" si="374"/>
        <v>84.163033584621175</v>
      </c>
      <c r="FE112" s="2">
        <f t="shared" si="374"/>
        <v>84.042868008618754</v>
      </c>
      <c r="FG112" s="2">
        <f t="shared" si="306"/>
        <v>0.98195398290384195</v>
      </c>
      <c r="FH112" s="2">
        <f t="shared" si="375"/>
        <v>0.97640241784645998</v>
      </c>
      <c r="FI112" s="2">
        <f t="shared" si="375"/>
        <v>0.97896878142361343</v>
      </c>
      <c r="FJ112" s="2">
        <f t="shared" si="375"/>
        <v>0.97475364693131905</v>
      </c>
      <c r="FK112" s="2">
        <f t="shared" si="375"/>
        <v>0.97603433045754406</v>
      </c>
      <c r="FL112" s="2">
        <f t="shared" si="375"/>
        <v>0.96534668598801421</v>
      </c>
      <c r="FM112" s="2">
        <f t="shared" si="375"/>
        <v>0.96373995688335568</v>
      </c>
      <c r="FN112" s="2">
        <f t="shared" si="375"/>
        <v>0.96156159272746811</v>
      </c>
      <c r="FO112" s="2">
        <f t="shared" si="375"/>
        <v>0.96646504471970329</v>
      </c>
      <c r="FP112" s="2">
        <f t="shared" si="375"/>
        <v>0.96634994660461149</v>
      </c>
      <c r="FQ112" s="2">
        <f t="shared" si="375"/>
        <v>0.96746926879577344</v>
      </c>
      <c r="FR112" s="2">
        <f t="shared" si="375"/>
        <v>0.97612558176546782</v>
      </c>
      <c r="FS112" s="2">
        <f t="shared" si="375"/>
        <v>0.97338483748187399</v>
      </c>
      <c r="FT112" s="2">
        <f t="shared" si="375"/>
        <v>0.97221543265790866</v>
      </c>
      <c r="FU112" s="2">
        <f t="shared" si="375"/>
        <v>0.96441681878962948</v>
      </c>
      <c r="FW112" s="2">
        <f t="shared" si="324"/>
        <v>1.3543889644845853E-3</v>
      </c>
      <c r="FX112" s="2">
        <f t="shared" si="376"/>
        <v>1.8903678628546183E-3</v>
      </c>
      <c r="FY112" s="2">
        <f t="shared" si="377"/>
        <v>2.3552398026950696E-3</v>
      </c>
      <c r="FZ112" s="2">
        <f t="shared" si="378"/>
        <v>1.9490957390057607E-3</v>
      </c>
      <c r="GA112" s="2">
        <f t="shared" si="379"/>
        <v>1.663746339312657E-3</v>
      </c>
      <c r="GB112" s="2">
        <f t="shared" si="380"/>
        <v>1.7223470734302065E-3</v>
      </c>
      <c r="GC112" s="2">
        <f t="shared" si="381"/>
        <v>2.4116440245868726E-3</v>
      </c>
      <c r="GD112" s="2">
        <f t="shared" si="382"/>
        <v>2.5877722435506561E-3</v>
      </c>
      <c r="GE112" s="2">
        <f t="shared" si="383"/>
        <v>3.5474195947032701E-3</v>
      </c>
      <c r="GF112" s="2">
        <f t="shared" si="384"/>
        <v>2.7276937825876542E-3</v>
      </c>
      <c r="GG112" s="2">
        <f t="shared" si="385"/>
        <v>2.0685115547127374E-3</v>
      </c>
      <c r="GH112" s="2">
        <f t="shared" si="386"/>
        <v>1.8712000902026556E-3</v>
      </c>
      <c r="GI112" s="2">
        <f t="shared" si="387"/>
        <v>1.5705746071647494E-3</v>
      </c>
      <c r="GJ112" s="2">
        <f t="shared" si="388"/>
        <v>1.0851508351400082E-3</v>
      </c>
      <c r="GK112" s="2">
        <f t="shared" si="389"/>
        <v>8.2286125581376897E-4</v>
      </c>
      <c r="GM112" s="86">
        <f t="shared" si="325"/>
        <v>3.236583950080003E-17</v>
      </c>
      <c r="GN112" s="86">
        <f t="shared" si="390"/>
        <v>2.8322144381223595E-12</v>
      </c>
      <c r="GO112" s="86">
        <f t="shared" si="391"/>
        <v>1.4345290156266626E-19</v>
      </c>
      <c r="GP112" s="86">
        <f t="shared" si="392"/>
        <v>4.9021823897687777E-12</v>
      </c>
      <c r="GQ112" s="86">
        <f t="shared" si="393"/>
        <v>1.0895901940708988E-13</v>
      </c>
      <c r="GR112" s="86">
        <f t="shared" si="394"/>
        <v>3.1804119333524615E-3</v>
      </c>
      <c r="GS112" s="86">
        <f t="shared" si="395"/>
        <v>3.2676091916230161E-4</v>
      </c>
      <c r="GT112" s="86">
        <f t="shared" si="396"/>
        <v>5.1918452559438361E-2</v>
      </c>
      <c r="GU112" s="86">
        <f t="shared" si="397"/>
        <v>2.9339120403327836E-2</v>
      </c>
      <c r="GV112" s="86">
        <f t="shared" si="398"/>
        <v>3.6834071271550625E-2</v>
      </c>
      <c r="GW112" s="86">
        <f t="shared" si="399"/>
        <v>8.0398895599006749E-17</v>
      </c>
      <c r="GX112" s="86">
        <f t="shared" si="400"/>
        <v>3.0553802858976735E-26</v>
      </c>
      <c r="GY112" s="86">
        <f t="shared" si="401"/>
        <v>3.7284621856963591E-13</v>
      </c>
      <c r="GZ112" s="86">
        <f t="shared" si="402"/>
        <v>1.2396280054618198E-19</v>
      </c>
      <c r="HA112" s="86">
        <f t="shared" si="403"/>
        <v>3.3951805209696778E-19</v>
      </c>
      <c r="HC112" s="86">
        <f t="shared" si="326"/>
        <v>0.52098423024736051</v>
      </c>
      <c r="HD112" s="86">
        <f t="shared" si="404"/>
        <v>0.55564472802831089</v>
      </c>
      <c r="HE112" s="86">
        <f t="shared" si="405"/>
        <v>0.60367003725539392</v>
      </c>
      <c r="HF112" s="86">
        <f t="shared" si="406"/>
        <v>0.59238813156218995</v>
      </c>
      <c r="HG112" s="86">
        <f t="shared" si="407"/>
        <v>0.58036196639420412</v>
      </c>
      <c r="HH112" s="86">
        <f t="shared" si="408"/>
        <v>0.51556377076903692</v>
      </c>
      <c r="HI112" s="86">
        <f t="shared" si="409"/>
        <v>0.59145395973136061</v>
      </c>
      <c r="HJ112" s="86">
        <f t="shared" si="410"/>
        <v>0.60916177357014323</v>
      </c>
      <c r="HK112" s="86">
        <f t="shared" si="411"/>
        <v>0.48587865008972919</v>
      </c>
      <c r="HL112" s="86">
        <f t="shared" si="412"/>
        <v>0.52598499088701667</v>
      </c>
      <c r="HM112" s="86">
        <f t="shared" si="413"/>
        <v>0.6023405187320453</v>
      </c>
      <c r="HN112" s="86">
        <f t="shared" si="414"/>
        <v>0.60372102650983872</v>
      </c>
      <c r="HO112" s="86">
        <f t="shared" si="415"/>
        <v>0.57400198356605392</v>
      </c>
      <c r="HP112" s="86">
        <f t="shared" si="416"/>
        <v>0.60799657525684103</v>
      </c>
      <c r="HQ112" s="86">
        <f t="shared" si="417"/>
        <v>0.56273351440196306</v>
      </c>
      <c r="HS112" s="86">
        <f t="shared" si="327"/>
        <v>1.7223952520379762E-19</v>
      </c>
      <c r="HT112" s="86">
        <f t="shared" si="418"/>
        <v>3.5910150429641194E-25</v>
      </c>
      <c r="HU112" s="86">
        <f t="shared" si="419"/>
        <v>2.4175648619792493E-24</v>
      </c>
      <c r="HV112" s="86">
        <f t="shared" si="420"/>
        <v>2.4171680795448238E-23</v>
      </c>
      <c r="HW112" s="86">
        <f t="shared" si="421"/>
        <v>1.299707092776986E-21</v>
      </c>
      <c r="HX112" s="86">
        <f t="shared" si="422"/>
        <v>5.4667783923160167E-27</v>
      </c>
      <c r="HY112" s="86">
        <f t="shared" si="423"/>
        <v>6.1599302804277353E-25</v>
      </c>
      <c r="HZ112" s="86">
        <f t="shared" si="424"/>
        <v>4.3068833125307998E-25</v>
      </c>
      <c r="IA112" s="86">
        <f t="shared" si="425"/>
        <v>1.39883665042994E-24</v>
      </c>
      <c r="IB112" s="86">
        <f t="shared" si="426"/>
        <v>1.0777551927274612E-27</v>
      </c>
      <c r="IC112" s="86">
        <f t="shared" si="427"/>
        <v>2.97310694881992E-29</v>
      </c>
      <c r="ID112" s="86">
        <f t="shared" si="428"/>
        <v>6.3766798060649321E-28</v>
      </c>
      <c r="IE112" s="86">
        <f t="shared" si="429"/>
        <v>1.1552764198590841E-25</v>
      </c>
      <c r="IF112" s="86">
        <f t="shared" si="430"/>
        <v>2.3639907520855188E-18</v>
      </c>
      <c r="IG112" s="86">
        <f t="shared" si="431"/>
        <v>4.7460899131830149E-15</v>
      </c>
      <c r="II112" s="86">
        <f t="shared" si="328"/>
        <v>2.668541332626555E-100</v>
      </c>
      <c r="IJ112" s="86">
        <f t="shared" si="329"/>
        <v>7.7005271856289621E-131</v>
      </c>
      <c r="IK112" s="86">
        <f t="shared" si="330"/>
        <v>1.6726279292919865E-132</v>
      </c>
      <c r="IL112" s="86">
        <f t="shared" si="331"/>
        <v>8.149467994083224E-126</v>
      </c>
      <c r="IM112" s="86">
        <f t="shared" si="332"/>
        <v>1.0324187366223086E-121</v>
      </c>
      <c r="IN112" s="86">
        <f t="shared" si="333"/>
        <v>6.766073801933806E-158</v>
      </c>
      <c r="IO112" s="86">
        <f t="shared" si="334"/>
        <v>1.7882886555223593E-139</v>
      </c>
      <c r="IP112" s="86">
        <f t="shared" si="335"/>
        <v>6.7656559181090839E-140</v>
      </c>
      <c r="IQ112" s="86">
        <f t="shared" si="336"/>
        <v>4.2384582165141314E-135</v>
      </c>
      <c r="IR112" s="86">
        <f t="shared" si="337"/>
        <v>1.5223659799401572E-154</v>
      </c>
      <c r="IS112" s="86">
        <f t="shared" si="338"/>
        <v>1.8601691528746238E-164</v>
      </c>
      <c r="IT112" s="86">
        <f t="shared" si="339"/>
        <v>2.4013875867990035E-158</v>
      </c>
      <c r="IU112" s="86">
        <f t="shared" si="340"/>
        <v>2.5486105681790227E-138</v>
      </c>
      <c r="IV112" s="86">
        <f t="shared" si="341"/>
        <v>2.9380658530383117E-61</v>
      </c>
      <c r="IW112" s="86">
        <f t="shared" si="342"/>
        <v>2.8596688447483973E-46</v>
      </c>
      <c r="IY112" s="86">
        <f t="shared" si="343"/>
        <v>0.52098423024736051</v>
      </c>
      <c r="IZ112" s="86">
        <f t="shared" si="344"/>
        <v>0.55564472803114306</v>
      </c>
      <c r="JA112" s="86">
        <f t="shared" si="345"/>
        <v>0.60367003725539392</v>
      </c>
      <c r="JB112" s="86">
        <f t="shared" si="346"/>
        <v>0.59238813156709214</v>
      </c>
      <c r="JC112" s="86">
        <f t="shared" si="347"/>
        <v>0.58036196639431303</v>
      </c>
      <c r="JD112" s="86">
        <f t="shared" si="348"/>
        <v>0.51874418270238942</v>
      </c>
      <c r="JE112" s="86">
        <f t="shared" si="349"/>
        <v>0.5917807206505229</v>
      </c>
      <c r="JF112" s="86">
        <f t="shared" si="350"/>
        <v>0.66108022612958162</v>
      </c>
      <c r="JG112" s="86">
        <f t="shared" si="351"/>
        <v>0.51521777049305706</v>
      </c>
      <c r="JH112" s="86">
        <f t="shared" si="352"/>
        <v>0.56281906215856725</v>
      </c>
      <c r="JI112" s="86">
        <f t="shared" si="353"/>
        <v>0.60234051873204542</v>
      </c>
      <c r="JJ112" s="86">
        <f t="shared" si="354"/>
        <v>0.60372102650983872</v>
      </c>
      <c r="JK112" s="86">
        <f t="shared" si="355"/>
        <v>0.57400198356642673</v>
      </c>
      <c r="JL112" s="86">
        <f t="shared" si="356"/>
        <v>0.60799657525684103</v>
      </c>
      <c r="JM112" s="86">
        <f t="shared" si="357"/>
        <v>0.56273351440196784</v>
      </c>
    </row>
    <row r="113" spans="2:273" x14ac:dyDescent="0.25">
      <c r="B113" s="2">
        <v>86</v>
      </c>
      <c r="C113" s="37">
        <v>168.875</v>
      </c>
      <c r="D113" s="37">
        <v>159.52600000000001</v>
      </c>
      <c r="E113" s="37">
        <v>179.40700000000001</v>
      </c>
      <c r="F113" s="37">
        <v>170.19</v>
      </c>
      <c r="G113" s="37">
        <v>135.5</v>
      </c>
      <c r="H113" s="37">
        <v>174.053</v>
      </c>
      <c r="I113" s="37">
        <v>157.10900000000001</v>
      </c>
      <c r="J113" s="37">
        <v>159.768</v>
      </c>
      <c r="K113" s="37">
        <v>141.655</v>
      </c>
      <c r="L113" s="37">
        <v>146</v>
      </c>
      <c r="M113" s="37">
        <v>170.18600000000001</v>
      </c>
      <c r="N113" s="37">
        <v>153.517</v>
      </c>
      <c r="O113" s="37">
        <v>174.917</v>
      </c>
      <c r="P113" s="37">
        <v>159.65</v>
      </c>
      <c r="Q113" s="37">
        <v>147.25</v>
      </c>
      <c r="S113" s="4">
        <f t="shared" si="229"/>
        <v>171.53466180044364</v>
      </c>
      <c r="T113" s="4">
        <f t="shared" si="230"/>
        <v>158.10259718331253</v>
      </c>
      <c r="U113" s="4">
        <f t="shared" si="231"/>
        <v>191.51272668633527</v>
      </c>
      <c r="V113" s="4">
        <f t="shared" si="232"/>
        <v>169.46335705156858</v>
      </c>
      <c r="W113" s="4">
        <f t="shared" si="233"/>
        <v>133.7369649298584</v>
      </c>
      <c r="X113" s="4">
        <f t="shared" si="234"/>
        <v>172.34376836797912</v>
      </c>
      <c r="Y113" s="4">
        <f t="shared" si="235"/>
        <v>160.14893304715642</v>
      </c>
      <c r="Z113" s="4">
        <f t="shared" si="236"/>
        <v>162.59933612208368</v>
      </c>
      <c r="AA113" s="4">
        <f t="shared" si="237"/>
        <v>131.98931799249871</v>
      </c>
      <c r="AB113" s="4">
        <f t="shared" si="238"/>
        <v>142.41377225456819</v>
      </c>
      <c r="AC113" s="4">
        <f t="shared" si="239"/>
        <v>171.91494998622113</v>
      </c>
      <c r="AD113" s="4">
        <f t="shared" si="240"/>
        <v>148.52141636072776</v>
      </c>
      <c r="AE113" s="4">
        <f t="shared" si="241"/>
        <v>178.87618315026765</v>
      </c>
      <c r="AF113" s="4">
        <f t="shared" si="242"/>
        <v>156.10679266903099</v>
      </c>
      <c r="AG113" s="4">
        <f t="shared" si="243"/>
        <v>147.23145112670019</v>
      </c>
      <c r="AI113" s="4">
        <f t="shared" si="244"/>
        <v>-2.6596618004436436</v>
      </c>
      <c r="AJ113" s="4">
        <f t="shared" si="245"/>
        <v>1.423402816687485</v>
      </c>
      <c r="AK113" s="4">
        <f t="shared" si="246"/>
        <v>-12.10572668633526</v>
      </c>
      <c r="AL113" s="4">
        <f t="shared" si="247"/>
        <v>0.72664294843141874</v>
      </c>
      <c r="AM113" s="4">
        <f t="shared" si="248"/>
        <v>1.7630350701415978</v>
      </c>
      <c r="AN113" s="4">
        <f t="shared" si="249"/>
        <v>1.7092316320208738</v>
      </c>
      <c r="AO113" s="4">
        <f t="shared" si="250"/>
        <v>-3.0399330471564099</v>
      </c>
      <c r="AP113" s="4">
        <f t="shared" si="251"/>
        <v>-2.8313361220836839</v>
      </c>
      <c r="AQ113" s="4">
        <f t="shared" si="252"/>
        <v>9.6656820075012888</v>
      </c>
      <c r="AR113" s="4">
        <f t="shared" si="253"/>
        <v>3.5862277454318132</v>
      </c>
      <c r="AS113" s="4">
        <f t="shared" si="254"/>
        <v>-1.7289499862211244</v>
      </c>
      <c r="AT113" s="4">
        <f t="shared" si="255"/>
        <v>4.9955836392722404</v>
      </c>
      <c r="AU113" s="4">
        <f t="shared" si="256"/>
        <v>-3.9591831502676484</v>
      </c>
      <c r="AV113" s="4">
        <f t="shared" si="358"/>
        <v>3.5432073309690111</v>
      </c>
      <c r="AW113" s="4">
        <f t="shared" si="358"/>
        <v>1.8548873299806701E-2</v>
      </c>
      <c r="AY113" s="2">
        <f t="shared" si="308"/>
        <v>85.800101087597426</v>
      </c>
      <c r="AZ113" s="2">
        <f t="shared" si="359"/>
        <v>84.139083305943373</v>
      </c>
      <c r="BA113" s="2">
        <f t="shared" si="360"/>
        <v>86.14138579998486</v>
      </c>
      <c r="BB113" s="2">
        <f t="shared" si="361"/>
        <v>84.532148420199363</v>
      </c>
      <c r="BC113" s="2">
        <f t="shared" si="362"/>
        <v>83.453579794192819</v>
      </c>
      <c r="BD113" s="2">
        <f t="shared" si="363"/>
        <v>85.030113542897141</v>
      </c>
      <c r="BE113" s="2">
        <f t="shared" si="364"/>
        <v>90.767270598034983</v>
      </c>
      <c r="BF113" s="2">
        <f t="shared" si="365"/>
        <v>95.458812903510918</v>
      </c>
      <c r="BG113" s="2">
        <f t="shared" si="366"/>
        <v>96.021729991603138</v>
      </c>
      <c r="BH113" s="2">
        <f t="shared" si="367"/>
        <v>90.839206484047011</v>
      </c>
      <c r="BI113" s="2">
        <f t="shared" si="368"/>
        <v>88.120273733142739</v>
      </c>
      <c r="BJ113" s="2">
        <f t="shared" si="369"/>
        <v>83.546039141385222</v>
      </c>
      <c r="BK113" s="2">
        <f t="shared" si="370"/>
        <v>84.371705548719092</v>
      </c>
      <c r="BL113" s="2">
        <f t="shared" si="371"/>
        <v>84.875973162915642</v>
      </c>
      <c r="BM113" s="2">
        <f t="shared" si="372"/>
        <v>84.218022706186048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108.14628780487806</v>
      </c>
      <c r="DL113" s="2">
        <f t="shared" si="373"/>
        <v>122.83319717472924</v>
      </c>
      <c r="DM113" s="2">
        <f t="shared" si="373"/>
        <v>119.82873104802172</v>
      </c>
      <c r="DN113" s="2">
        <f t="shared" si="373"/>
        <v>117.67384615384617</v>
      </c>
      <c r="DO113" s="2">
        <f t="shared" si="373"/>
        <v>111.31006236933797</v>
      </c>
      <c r="DP113" s="2">
        <f t="shared" si="373"/>
        <v>107.43456025213203</v>
      </c>
      <c r="DQ113" s="2">
        <f t="shared" si="373"/>
        <v>110.90154482758619</v>
      </c>
      <c r="DR113" s="2">
        <f t="shared" si="373"/>
        <v>112.20560307692307</v>
      </c>
      <c r="DS113" s="2">
        <f t="shared" si="373"/>
        <v>108.81280197044335</v>
      </c>
      <c r="DT113" s="2">
        <f t="shared" si="373"/>
        <v>108.13171921182264</v>
      </c>
      <c r="DU113" s="2">
        <f t="shared" si="373"/>
        <v>116.70425679590014</v>
      </c>
      <c r="DV113" s="2">
        <f t="shared" si="373"/>
        <v>95.688472111930452</v>
      </c>
      <c r="DW113" s="2">
        <f t="shared" si="373"/>
        <v>119.19429746716698</v>
      </c>
      <c r="DX113" s="2">
        <f t="shared" si="373"/>
        <v>108.78309579831937</v>
      </c>
      <c r="DY113" s="2">
        <f t="shared" si="373"/>
        <v>97.311294252873552</v>
      </c>
      <c r="EA113" s="2">
        <f t="shared" si="228"/>
        <v>85.425761068370889</v>
      </c>
      <c r="EB113" s="2">
        <f t="shared" si="290"/>
        <v>83.286160988216309</v>
      </c>
      <c r="EC113" s="2">
        <f t="shared" si="291"/>
        <v>85.482766708036735</v>
      </c>
      <c r="ED113" s="2">
        <f t="shared" si="292"/>
        <v>83.748969680446464</v>
      </c>
      <c r="EE113" s="2">
        <f t="shared" si="293"/>
        <v>82.829801429226265</v>
      </c>
      <c r="EF113" s="2">
        <f t="shared" si="294"/>
        <v>84.296562402483545</v>
      </c>
      <c r="EG113" s="2">
        <f t="shared" si="295"/>
        <v>90.080352327232276</v>
      </c>
      <c r="EH113" s="2">
        <f t="shared" si="296"/>
        <v>94.852860097463633</v>
      </c>
      <c r="EI113" s="2">
        <f t="shared" si="297"/>
        <v>95.625335479777519</v>
      </c>
      <c r="EJ113" s="2">
        <f t="shared" si="298"/>
        <v>90.293230377117297</v>
      </c>
      <c r="EK113" s="2">
        <f t="shared" si="299"/>
        <v>87.245088278956388</v>
      </c>
      <c r="EL113" s="2">
        <f t="shared" si="300"/>
        <v>83.275635940937462</v>
      </c>
      <c r="EM113" s="2">
        <f t="shared" si="301"/>
        <v>83.503945503980347</v>
      </c>
      <c r="EN113" s="2">
        <f t="shared" si="302"/>
        <v>84.253039543711949</v>
      </c>
      <c r="EO113" s="2">
        <f t="shared" si="303"/>
        <v>83.777289535921525</v>
      </c>
      <c r="EQ113" s="2">
        <f t="shared" si="304"/>
        <v>85.295903246005508</v>
      </c>
      <c r="ER113" s="2">
        <f t="shared" si="374"/>
        <v>83.310187212225671</v>
      </c>
      <c r="ES113" s="2">
        <f t="shared" si="374"/>
        <v>84.947549869149313</v>
      </c>
      <c r="ET113" s="2">
        <f t="shared" si="374"/>
        <v>83.899287898142376</v>
      </c>
      <c r="EU113" s="2">
        <f t="shared" si="374"/>
        <v>82.81405577315283</v>
      </c>
      <c r="EV113" s="2">
        <f t="shared" si="374"/>
        <v>84.326625728418037</v>
      </c>
      <c r="EW113" s="2">
        <f t="shared" si="374"/>
        <v>88.630459912263632</v>
      </c>
      <c r="EX113" s="2">
        <f t="shared" si="374"/>
        <v>93.289927597093907</v>
      </c>
      <c r="EY113" s="2">
        <f t="shared" si="374"/>
        <v>93.535035132515176</v>
      </c>
      <c r="EZ113" s="2">
        <f t="shared" si="374"/>
        <v>89.256864185756129</v>
      </c>
      <c r="FA113" s="2">
        <f t="shared" si="374"/>
        <v>86.658911366898963</v>
      </c>
      <c r="FB113" s="2">
        <f t="shared" si="374"/>
        <v>83.061398920308477</v>
      </c>
      <c r="FC113" s="2">
        <f t="shared" si="374"/>
        <v>83.157380445489252</v>
      </c>
      <c r="FD113" s="2">
        <f t="shared" si="374"/>
        <v>84.104183874173316</v>
      </c>
      <c r="FE113" s="2">
        <f t="shared" si="374"/>
        <v>83.937849623778348</v>
      </c>
      <c r="FG113" s="2">
        <f t="shared" si="306"/>
        <v>0.98351566208089325</v>
      </c>
      <c r="FH113" s="2">
        <f t="shared" si="375"/>
        <v>0.97843397106932595</v>
      </c>
      <c r="FI113" s="2">
        <f t="shared" si="375"/>
        <v>0.980783740635223</v>
      </c>
      <c r="FJ113" s="2">
        <f t="shared" si="375"/>
        <v>0.97692379073090929</v>
      </c>
      <c r="FK113" s="2">
        <f t="shared" si="375"/>
        <v>0.97809686203845259</v>
      </c>
      <c r="FL113" s="2">
        <f t="shared" si="375"/>
        <v>0.96829914240894388</v>
      </c>
      <c r="FM113" s="2">
        <f t="shared" si="375"/>
        <v>0.96682460184086316</v>
      </c>
      <c r="FN113" s="2">
        <f t="shared" si="375"/>
        <v>0.96482478761124768</v>
      </c>
      <c r="FO113" s="2">
        <f t="shared" si="375"/>
        <v>0.96932524490168481</v>
      </c>
      <c r="FP113" s="2">
        <f t="shared" si="375"/>
        <v>0.96921965087100481</v>
      </c>
      <c r="FQ113" s="2">
        <f t="shared" si="375"/>
        <v>0.97024645541965571</v>
      </c>
      <c r="FR113" s="2">
        <f t="shared" si="375"/>
        <v>0.97818043564568158</v>
      </c>
      <c r="FS113" s="2">
        <f t="shared" si="375"/>
        <v>0.97566970549399579</v>
      </c>
      <c r="FT113" s="2">
        <f t="shared" si="375"/>
        <v>0.97459807228915929</v>
      </c>
      <c r="FU113" s="2">
        <f t="shared" si="375"/>
        <v>0.96744582806556001</v>
      </c>
      <c r="FW113" s="2">
        <f t="shared" si="324"/>
        <v>1.4848639429615414E-3</v>
      </c>
      <c r="FX113" s="2">
        <f t="shared" si="376"/>
        <v>2.0723691871066263E-3</v>
      </c>
      <c r="FY113" s="2">
        <f t="shared" si="377"/>
        <v>2.5818824110426662E-3</v>
      </c>
      <c r="FZ113" s="2">
        <f t="shared" si="378"/>
        <v>2.1367391763820079E-3</v>
      </c>
      <c r="GA113" s="2">
        <f t="shared" si="379"/>
        <v>1.823968810167735E-3</v>
      </c>
      <c r="GB113" s="2">
        <f t="shared" si="380"/>
        <v>1.888202251642896E-3</v>
      </c>
      <c r="GC113" s="2">
        <f t="shared" si="381"/>
        <v>2.6436999773286267E-3</v>
      </c>
      <c r="GD113" s="2">
        <f t="shared" si="382"/>
        <v>2.8367276140149195E-3</v>
      </c>
      <c r="GE113" s="2">
        <f t="shared" si="383"/>
        <v>3.8883374599422487E-3</v>
      </c>
      <c r="GF113" s="2">
        <f t="shared" si="384"/>
        <v>2.9900698826745937E-3</v>
      </c>
      <c r="GG113" s="2">
        <f t="shared" si="385"/>
        <v>2.2676252767092676E-3</v>
      </c>
      <c r="GH113" s="2">
        <f t="shared" si="386"/>
        <v>2.0513597675304108E-3</v>
      </c>
      <c r="GI113" s="2">
        <f t="shared" si="387"/>
        <v>1.7218399083053595E-3</v>
      </c>
      <c r="GJ113" s="2">
        <f t="shared" si="388"/>
        <v>1.1897196744656271E-3</v>
      </c>
      <c r="GK113" s="2">
        <f t="shared" si="389"/>
        <v>9.0217780320631319E-4</v>
      </c>
      <c r="GM113" s="86">
        <f t="shared" si="325"/>
        <v>6.9919404582610956E-19</v>
      </c>
      <c r="GN113" s="86">
        <f t="shared" si="390"/>
        <v>2.5900390858804195E-13</v>
      </c>
      <c r="GO113" s="86">
        <f t="shared" si="391"/>
        <v>2.3817336331870165E-21</v>
      </c>
      <c r="GP113" s="86">
        <f t="shared" si="392"/>
        <v>4.5173464214381163E-13</v>
      </c>
      <c r="GQ113" s="86">
        <f t="shared" si="393"/>
        <v>7.3257896582054057E-15</v>
      </c>
      <c r="GR113" s="86">
        <f t="shared" si="394"/>
        <v>2.047375764941232E-3</v>
      </c>
      <c r="GS113" s="86">
        <f t="shared" si="395"/>
        <v>1.7293059574942534E-4</v>
      </c>
      <c r="GT113" s="86">
        <f t="shared" si="396"/>
        <v>4.2415392118584534E-2</v>
      </c>
      <c r="GU113" s="86">
        <f t="shared" si="397"/>
        <v>2.3019250042485635E-2</v>
      </c>
      <c r="GV113" s="86">
        <f t="shared" si="398"/>
        <v>2.9387516938068379E-2</v>
      </c>
      <c r="GW113" s="86">
        <f t="shared" si="399"/>
        <v>2.7410300854035186E-18</v>
      </c>
      <c r="GX113" s="86">
        <f t="shared" si="400"/>
        <v>1.3313948569871495E-28</v>
      </c>
      <c r="GY113" s="86">
        <f t="shared" si="401"/>
        <v>2.6979358996882621E-14</v>
      </c>
      <c r="GZ113" s="86">
        <f t="shared" si="402"/>
        <v>2.7249158017081831E-21</v>
      </c>
      <c r="HA113" s="86">
        <f t="shared" si="403"/>
        <v>7.7737721921593675E-21</v>
      </c>
      <c r="HC113" s="86">
        <f t="shared" si="326"/>
        <v>0.56840158985399236</v>
      </c>
      <c r="HD113" s="86">
        <f t="shared" si="404"/>
        <v>0.54593338355047394</v>
      </c>
      <c r="HE113" s="86">
        <f t="shared" si="405"/>
        <v>0.63036765588473043</v>
      </c>
      <c r="HF113" s="86">
        <f t="shared" si="406"/>
        <v>0.5744032918164349</v>
      </c>
      <c r="HG113" s="86">
        <f t="shared" si="407"/>
        <v>0.47554191038051119</v>
      </c>
      <c r="HH113" s="86">
        <f t="shared" si="408"/>
        <v>0.51982972495965885</v>
      </c>
      <c r="HI113" s="86">
        <f t="shared" si="409"/>
        <v>0.5315633175538983</v>
      </c>
      <c r="HJ113" s="86">
        <f t="shared" si="410"/>
        <v>0.54464159928073275</v>
      </c>
      <c r="HK113" s="86">
        <f t="shared" si="411"/>
        <v>0.34864404658427478</v>
      </c>
      <c r="HL113" s="86">
        <f t="shared" si="412"/>
        <v>0.41729134068005119</v>
      </c>
      <c r="HM113" s="86">
        <f t="shared" si="413"/>
        <v>0.56192266323677076</v>
      </c>
      <c r="HN113" s="86">
        <f t="shared" si="414"/>
        <v>0.51779845123944179</v>
      </c>
      <c r="HO113" s="86">
        <f t="shared" si="415"/>
        <v>0.5999353830089007</v>
      </c>
      <c r="HP113" s="86">
        <f t="shared" si="416"/>
        <v>0.57233715219530523</v>
      </c>
      <c r="HQ113" s="86">
        <f t="shared" si="417"/>
        <v>0.57219802682993515</v>
      </c>
      <c r="HS113" s="86">
        <f t="shared" si="327"/>
        <v>1.13477074003277E-18</v>
      </c>
      <c r="HT113" s="86">
        <f t="shared" si="418"/>
        <v>4.8366436210736376E-24</v>
      </c>
      <c r="HU113" s="86">
        <f t="shared" si="419"/>
        <v>3.4672853053824123E-23</v>
      </c>
      <c r="HV113" s="86">
        <f t="shared" si="420"/>
        <v>2.8331348467691302E-22</v>
      </c>
      <c r="HW113" s="86">
        <f t="shared" si="421"/>
        <v>1.2533928993052768E-20</v>
      </c>
      <c r="HX113" s="86">
        <f t="shared" si="422"/>
        <v>1.0154857305987599E-25</v>
      </c>
      <c r="HY113" s="86">
        <f t="shared" si="423"/>
        <v>9.9144786995360883E-24</v>
      </c>
      <c r="HZ113" s="86">
        <f t="shared" si="424"/>
        <v>7.2591493918435186E-24</v>
      </c>
      <c r="IA113" s="86">
        <f t="shared" si="425"/>
        <v>2.5356297331937578E-23</v>
      </c>
      <c r="IB113" s="86">
        <f t="shared" si="426"/>
        <v>2.5306579927211396E-26</v>
      </c>
      <c r="IC113" s="86">
        <f t="shared" si="427"/>
        <v>7.3163780559457563E-28</v>
      </c>
      <c r="ID113" s="86">
        <f t="shared" si="428"/>
        <v>1.3041535207333658E-26</v>
      </c>
      <c r="IE113" s="86">
        <f t="shared" si="429"/>
        <v>1.5944372541540458E-24</v>
      </c>
      <c r="IF113" s="86">
        <f t="shared" si="430"/>
        <v>1.3771022894441799E-17</v>
      </c>
      <c r="IG113" s="86">
        <f t="shared" si="431"/>
        <v>1.8132433899223598E-14</v>
      </c>
      <c r="II113" s="86">
        <f t="shared" si="328"/>
        <v>1.4167239245806609E-97</v>
      </c>
      <c r="IJ113" s="86">
        <f t="shared" si="329"/>
        <v>4.4125912327670324E-127</v>
      </c>
      <c r="IK113" s="86">
        <f t="shared" si="330"/>
        <v>1.4709688125446564E-128</v>
      </c>
      <c r="IL113" s="86">
        <f t="shared" si="331"/>
        <v>3.4722668319950526E-122</v>
      </c>
      <c r="IM113" s="86">
        <f t="shared" si="332"/>
        <v>2.7348507289346323E-118</v>
      </c>
      <c r="IN113" s="86">
        <f t="shared" si="333"/>
        <v>2.0432590457286705E-153</v>
      </c>
      <c r="IO113" s="86">
        <f t="shared" si="334"/>
        <v>2.6497804396290796E-135</v>
      </c>
      <c r="IP113" s="86">
        <f t="shared" si="335"/>
        <v>1.1564672956660466E-135</v>
      </c>
      <c r="IQ113" s="86">
        <f t="shared" si="336"/>
        <v>8.717985147197795E-131</v>
      </c>
      <c r="IR113" s="86">
        <f t="shared" si="337"/>
        <v>8.0515072375547563E-150</v>
      </c>
      <c r="IS113" s="86">
        <f t="shared" si="338"/>
        <v>1.1897433445844435E-159</v>
      </c>
      <c r="IT113" s="86">
        <f t="shared" si="339"/>
        <v>8.5573814840415465E-154</v>
      </c>
      <c r="IU113" s="86">
        <f t="shared" si="340"/>
        <v>1.856791106009593E-134</v>
      </c>
      <c r="IV113" s="86">
        <f t="shared" si="341"/>
        <v>1.1517166523979073E-59</v>
      </c>
      <c r="IW113" s="86">
        <f t="shared" si="342"/>
        <v>4.0107761224174228E-45</v>
      </c>
      <c r="IY113" s="86">
        <f t="shared" si="343"/>
        <v>0.56840158985399236</v>
      </c>
      <c r="IZ113" s="86">
        <f t="shared" si="344"/>
        <v>0.54593338355073295</v>
      </c>
      <c r="JA113" s="86">
        <f t="shared" si="345"/>
        <v>0.63036765588473043</v>
      </c>
      <c r="JB113" s="86">
        <f t="shared" si="346"/>
        <v>0.57440329181688665</v>
      </c>
      <c r="JC113" s="86">
        <f t="shared" si="347"/>
        <v>0.47554191038051852</v>
      </c>
      <c r="JD113" s="86">
        <f t="shared" si="348"/>
        <v>0.52187710072460003</v>
      </c>
      <c r="JE113" s="86">
        <f t="shared" si="349"/>
        <v>0.53173624814964771</v>
      </c>
      <c r="JF113" s="86">
        <f t="shared" si="350"/>
        <v>0.58705699139931733</v>
      </c>
      <c r="JG113" s="86">
        <f t="shared" si="351"/>
        <v>0.3716632966267604</v>
      </c>
      <c r="JH113" s="86">
        <f t="shared" si="352"/>
        <v>0.4466788576181196</v>
      </c>
      <c r="JI113" s="86">
        <f t="shared" si="353"/>
        <v>0.56192266323677076</v>
      </c>
      <c r="JJ113" s="86">
        <f t="shared" si="354"/>
        <v>0.51779845123944179</v>
      </c>
      <c r="JK113" s="86">
        <f t="shared" si="355"/>
        <v>0.59993538300892768</v>
      </c>
      <c r="JL113" s="86">
        <f t="shared" si="356"/>
        <v>0.57233715219530523</v>
      </c>
      <c r="JM113" s="86">
        <f t="shared" si="357"/>
        <v>0.57219802682995324</v>
      </c>
    </row>
    <row r="114" spans="2:273" x14ac:dyDescent="0.25">
      <c r="B114" s="2">
        <v>87</v>
      </c>
      <c r="C114" s="37">
        <v>165.28100000000001</v>
      </c>
      <c r="D114" s="37">
        <v>148.08799999999999</v>
      </c>
      <c r="E114" s="37">
        <v>171.16900000000001</v>
      </c>
      <c r="F114" s="37">
        <v>154.983</v>
      </c>
      <c r="G114" s="37">
        <v>116.907</v>
      </c>
      <c r="H114" s="37">
        <v>160.36799999999999</v>
      </c>
      <c r="I114" s="37">
        <v>141.80000000000001</v>
      </c>
      <c r="J114" s="37">
        <v>144.893</v>
      </c>
      <c r="K114" s="37">
        <v>131.25899999999999</v>
      </c>
      <c r="L114" s="37">
        <v>128.54400000000001</v>
      </c>
      <c r="M114" s="37">
        <v>150</v>
      </c>
      <c r="N114" s="37">
        <v>128.517</v>
      </c>
      <c r="O114" s="37">
        <v>164.2</v>
      </c>
      <c r="P114" s="37">
        <v>142.31700000000001</v>
      </c>
      <c r="Q114" s="37">
        <v>135.28299999999999</v>
      </c>
      <c r="S114" s="4">
        <f t="shared" si="229"/>
        <v>167.69940225392065</v>
      </c>
      <c r="T114" s="4">
        <f t="shared" si="230"/>
        <v>144.18753616702077</v>
      </c>
      <c r="U114" s="4">
        <f t="shared" si="231"/>
        <v>172.82210808867765</v>
      </c>
      <c r="V114" s="4">
        <f t="shared" si="232"/>
        <v>151.13518994378717</v>
      </c>
      <c r="W114" s="4">
        <f t="shared" si="233"/>
        <v>114.9529841224026</v>
      </c>
      <c r="X114" s="4">
        <f t="shared" si="234"/>
        <v>157.99735769865083</v>
      </c>
      <c r="Y114" s="4">
        <f t="shared" si="235"/>
        <v>138.40774777501161</v>
      </c>
      <c r="Z114" s="4">
        <f t="shared" si="236"/>
        <v>140.12631771529189</v>
      </c>
      <c r="AA114" s="4">
        <f t="shared" si="237"/>
        <v>114.08827021887062</v>
      </c>
      <c r="AB114" s="4">
        <f t="shared" si="238"/>
        <v>120.6881127985571</v>
      </c>
      <c r="AC114" s="4">
        <f t="shared" si="239"/>
        <v>146.78535141138326</v>
      </c>
      <c r="AD114" s="4">
        <f t="shared" si="240"/>
        <v>124.36783541775422</v>
      </c>
      <c r="AE114" s="4">
        <f t="shared" si="241"/>
        <v>165.30777662243656</v>
      </c>
      <c r="AF114" s="4">
        <f t="shared" si="242"/>
        <v>135.42177514336618</v>
      </c>
      <c r="AG114" s="4">
        <f t="shared" si="243"/>
        <v>132.23805169914547</v>
      </c>
      <c r="AI114" s="4">
        <f t="shared" si="244"/>
        <v>-2.4184022539206467</v>
      </c>
      <c r="AJ114" s="4">
        <f t="shared" si="245"/>
        <v>3.9004638329792272</v>
      </c>
      <c r="AK114" s="4">
        <f t="shared" si="246"/>
        <v>-1.6531080886776408</v>
      </c>
      <c r="AL114" s="4">
        <f t="shared" si="247"/>
        <v>3.8478100562128361</v>
      </c>
      <c r="AM114" s="4">
        <f t="shared" si="248"/>
        <v>1.9540158775973993</v>
      </c>
      <c r="AN114" s="4">
        <f t="shared" si="249"/>
        <v>2.3706423013491644</v>
      </c>
      <c r="AO114" s="4">
        <f t="shared" si="250"/>
        <v>3.3922522249883968</v>
      </c>
      <c r="AP114" s="4">
        <f t="shared" si="251"/>
        <v>4.7666822847081107</v>
      </c>
      <c r="AQ114" s="4">
        <f t="shared" si="252"/>
        <v>17.170729781129367</v>
      </c>
      <c r="AR114" s="4">
        <f t="shared" si="253"/>
        <v>7.8558872014429113</v>
      </c>
      <c r="AS114" s="4">
        <f t="shared" si="254"/>
        <v>3.2146485886167397</v>
      </c>
      <c r="AT114" s="4">
        <f t="shared" si="255"/>
        <v>4.1491645822457741</v>
      </c>
      <c r="AU114" s="4">
        <f t="shared" si="256"/>
        <v>-1.1077766224365746</v>
      </c>
      <c r="AV114" s="4">
        <f t="shared" si="358"/>
        <v>6.8952248566338312</v>
      </c>
      <c r="AW114" s="4">
        <f t="shared" si="358"/>
        <v>3.0449483008545144</v>
      </c>
      <c r="AY114" s="2">
        <f t="shared" si="308"/>
        <v>85.660019522124372</v>
      </c>
      <c r="AZ114" s="2">
        <f t="shared" si="359"/>
        <v>83.98417846333642</v>
      </c>
      <c r="BA114" s="2">
        <f t="shared" si="360"/>
        <v>85.943429734363008</v>
      </c>
      <c r="BB114" s="2">
        <f t="shared" si="361"/>
        <v>84.364253156330037</v>
      </c>
      <c r="BC114" s="2">
        <f t="shared" si="362"/>
        <v>83.321068344653199</v>
      </c>
      <c r="BD114" s="2">
        <f t="shared" si="363"/>
        <v>84.853503038276159</v>
      </c>
      <c r="BE114" s="2">
        <f t="shared" si="364"/>
        <v>90.450384343890789</v>
      </c>
      <c r="BF114" s="2">
        <f t="shared" si="365"/>
        <v>95.076837593592032</v>
      </c>
      <c r="BG114" s="2">
        <f t="shared" si="366"/>
        <v>95.586584255640943</v>
      </c>
      <c r="BH114" s="2">
        <f t="shared" si="367"/>
        <v>90.489491054238158</v>
      </c>
      <c r="BI114" s="2">
        <f t="shared" si="368"/>
        <v>87.803601878066559</v>
      </c>
      <c r="BJ114" s="2">
        <f t="shared" si="369"/>
        <v>83.347366489524887</v>
      </c>
      <c r="BK114" s="2">
        <f t="shared" si="370"/>
        <v>84.218896938538606</v>
      </c>
      <c r="BL114" s="2">
        <f t="shared" si="371"/>
        <v>84.762920370956095</v>
      </c>
      <c r="BM114" s="2">
        <f t="shared" si="372"/>
        <v>84.089564747433243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108.41496585365854</v>
      </c>
      <c r="DL114" s="2">
        <f t="shared" si="373"/>
        <v>123.32179080571538</v>
      </c>
      <c r="DM114" s="2">
        <f t="shared" si="373"/>
        <v>120.24004318936875</v>
      </c>
      <c r="DN114" s="2">
        <f t="shared" si="373"/>
        <v>118.06202373358352</v>
      </c>
      <c r="DO114" s="2">
        <f t="shared" si="373"/>
        <v>111.64080609756098</v>
      </c>
      <c r="DP114" s="2">
        <f t="shared" si="373"/>
        <v>107.65133600296627</v>
      </c>
      <c r="DQ114" s="2">
        <f t="shared" si="373"/>
        <v>111.17721379310343</v>
      </c>
      <c r="DR114" s="2">
        <f t="shared" si="373"/>
        <v>112.46731999999999</v>
      </c>
      <c r="DS114" s="2">
        <f t="shared" si="373"/>
        <v>108.80985320197044</v>
      </c>
      <c r="DT114" s="2">
        <f t="shared" si="373"/>
        <v>108.22490147783249</v>
      </c>
      <c r="DU114" s="2">
        <f t="shared" si="373"/>
        <v>116.94406862745093</v>
      </c>
      <c r="DV114" s="2">
        <f t="shared" si="373"/>
        <v>95.687187856197525</v>
      </c>
      <c r="DW114" s="2">
        <f t="shared" si="373"/>
        <v>119.5204846153846</v>
      </c>
      <c r="DX114" s="2">
        <f t="shared" si="373"/>
        <v>108.96164621848743</v>
      </c>
      <c r="DY114" s="2">
        <f t="shared" si="373"/>
        <v>97.392852873563214</v>
      </c>
      <c r="EA114" s="2">
        <f t="shared" si="228"/>
        <v>85.312397543287801</v>
      </c>
      <c r="EB114" s="2">
        <f t="shared" si="290"/>
        <v>83.193361251392915</v>
      </c>
      <c r="EC114" s="2">
        <f t="shared" si="291"/>
        <v>85.332063389846411</v>
      </c>
      <c r="ED114" s="2">
        <f t="shared" si="292"/>
        <v>83.637960337301962</v>
      </c>
      <c r="EE114" s="2">
        <f t="shared" si="293"/>
        <v>82.742718619642091</v>
      </c>
      <c r="EF114" s="2">
        <f t="shared" si="294"/>
        <v>84.172742269727138</v>
      </c>
      <c r="EG114" s="2">
        <f t="shared" si="295"/>
        <v>89.805906526994377</v>
      </c>
      <c r="EH114" s="2">
        <f t="shared" si="296"/>
        <v>94.503426729595944</v>
      </c>
      <c r="EI114" s="2">
        <f t="shared" si="297"/>
        <v>95.213687942113495</v>
      </c>
      <c r="EJ114" s="2">
        <f t="shared" si="298"/>
        <v>89.979159076382246</v>
      </c>
      <c r="EK114" s="2">
        <f t="shared" si="299"/>
        <v>86.990044646319149</v>
      </c>
      <c r="EL114" s="2">
        <f t="shared" si="300"/>
        <v>83.096799161260265</v>
      </c>
      <c r="EM114" s="2">
        <f t="shared" si="301"/>
        <v>83.416683954022389</v>
      </c>
      <c r="EN114" s="2">
        <f t="shared" si="302"/>
        <v>84.187891199957392</v>
      </c>
      <c r="EO114" s="2">
        <f t="shared" si="303"/>
        <v>83.681148075241424</v>
      </c>
      <c r="EQ114" s="2">
        <f t="shared" si="304"/>
        <v>85.187016593524973</v>
      </c>
      <c r="ER114" s="2">
        <f t="shared" si="374"/>
        <v>83.216504877376607</v>
      </c>
      <c r="ES114" s="2">
        <f t="shared" si="374"/>
        <v>84.820660483522488</v>
      </c>
      <c r="ET114" s="2">
        <f t="shared" si="374"/>
        <v>83.78245519515761</v>
      </c>
      <c r="EU114" s="2">
        <f t="shared" si="374"/>
        <v>82.727598100425752</v>
      </c>
      <c r="EV114" s="2">
        <f t="shared" si="374"/>
        <v>84.201776845532351</v>
      </c>
      <c r="EW114" s="2">
        <f t="shared" si="374"/>
        <v>88.414472833166144</v>
      </c>
      <c r="EX114" s="2">
        <f t="shared" si="374"/>
        <v>93.003813410374647</v>
      </c>
      <c r="EY114" s="2">
        <f t="shared" si="374"/>
        <v>93.220330962454241</v>
      </c>
      <c r="EZ114" s="2">
        <f t="shared" si="374"/>
        <v>88.986455638223802</v>
      </c>
      <c r="FA114" s="2">
        <f t="shared" si="374"/>
        <v>86.428718999736319</v>
      </c>
      <c r="FB114" s="2">
        <f t="shared" si="374"/>
        <v>82.892554786632388</v>
      </c>
      <c r="FC114" s="2">
        <f t="shared" si="374"/>
        <v>83.082536401900512</v>
      </c>
      <c r="FD114" s="2">
        <f t="shared" si="374"/>
        <v>84.045334163725443</v>
      </c>
      <c r="FE114" s="2">
        <f t="shared" si="374"/>
        <v>83.832831238937942</v>
      </c>
      <c r="FG114" s="2">
        <f t="shared" si="306"/>
        <v>0.98494426765571796</v>
      </c>
      <c r="FH114" s="2">
        <f t="shared" si="375"/>
        <v>0.98029415449842849</v>
      </c>
      <c r="FI114" s="2">
        <f t="shared" si="375"/>
        <v>0.98244488057597079</v>
      </c>
      <c r="FJ114" s="2">
        <f t="shared" si="375"/>
        <v>0.97891142759096628</v>
      </c>
      <c r="FK114" s="2">
        <f t="shared" si="375"/>
        <v>0.97998552809785655</v>
      </c>
      <c r="FL114" s="2">
        <f t="shared" si="375"/>
        <v>0.97100760484884296</v>
      </c>
      <c r="FM114" s="2">
        <f t="shared" si="375"/>
        <v>0.96965509822146712</v>
      </c>
      <c r="FN114" s="2">
        <f t="shared" si="375"/>
        <v>0.96782022742473117</v>
      </c>
      <c r="FO114" s="2">
        <f t="shared" si="375"/>
        <v>0.9719485787808011</v>
      </c>
      <c r="FP114" s="2">
        <f t="shared" si="375"/>
        <v>0.97185175301403004</v>
      </c>
      <c r="FQ114" s="2">
        <f t="shared" si="375"/>
        <v>0.97279321776559313</v>
      </c>
      <c r="FR114" s="2">
        <f t="shared" si="375"/>
        <v>0.98006204220969184</v>
      </c>
      <c r="FS114" s="2">
        <f t="shared" si="375"/>
        <v>0.97776290245864672</v>
      </c>
      <c r="FT114" s="2">
        <f t="shared" si="375"/>
        <v>0.97678127053734876</v>
      </c>
      <c r="FU114" s="2">
        <f t="shared" si="375"/>
        <v>0.9702249542638175</v>
      </c>
      <c r="FW114" s="2">
        <f t="shared" si="324"/>
        <v>1.627887731392362E-3</v>
      </c>
      <c r="FX114" s="2">
        <f t="shared" si="376"/>
        <v>2.271853397195169E-3</v>
      </c>
      <c r="FY114" s="2">
        <f t="shared" si="377"/>
        <v>2.8302727609081958E-3</v>
      </c>
      <c r="FZ114" s="2">
        <f t="shared" si="378"/>
        <v>2.3424050338983113E-3</v>
      </c>
      <c r="GA114" s="2">
        <f t="shared" si="379"/>
        <v>1.9995901564743811E-3</v>
      </c>
      <c r="GB114" s="2">
        <f t="shared" si="380"/>
        <v>2.0699955070347001E-3</v>
      </c>
      <c r="GC114" s="2">
        <f t="shared" si="381"/>
        <v>2.8980202149734902E-3</v>
      </c>
      <c r="GD114" s="2">
        <f t="shared" si="382"/>
        <v>3.1095589457240196E-3</v>
      </c>
      <c r="GE114" s="2">
        <f t="shared" si="383"/>
        <v>4.2618784439140099E-3</v>
      </c>
      <c r="GF114" s="2">
        <f t="shared" si="384"/>
        <v>3.2776009202958537E-3</v>
      </c>
      <c r="GG114" s="2">
        <f t="shared" si="385"/>
        <v>2.4858578259181843E-3</v>
      </c>
      <c r="GH114" s="2">
        <f t="shared" si="386"/>
        <v>2.2488261890006027E-3</v>
      </c>
      <c r="GI114" s="2">
        <f t="shared" si="387"/>
        <v>1.8876463408800039E-3</v>
      </c>
      <c r="GJ114" s="2">
        <f t="shared" si="388"/>
        <v>1.304351966436141E-3</v>
      </c>
      <c r="GK114" s="2">
        <f t="shared" si="389"/>
        <v>9.8913219571200497E-4</v>
      </c>
      <c r="GM114" s="86">
        <f t="shared" si="325"/>
        <v>1.2482848289412951E-20</v>
      </c>
      <c r="GN114" s="86">
        <f t="shared" si="390"/>
        <v>2.1295501879442859E-14</v>
      </c>
      <c r="GO114" s="86">
        <f t="shared" si="391"/>
        <v>3.2704768394442528E-23</v>
      </c>
      <c r="GP114" s="86">
        <f t="shared" si="392"/>
        <v>3.7370388797471823E-14</v>
      </c>
      <c r="GQ114" s="86">
        <f t="shared" si="393"/>
        <v>4.3665565443062438E-16</v>
      </c>
      <c r="GR114" s="86">
        <f t="shared" si="394"/>
        <v>1.2962505859310674E-3</v>
      </c>
      <c r="GS114" s="86">
        <f t="shared" si="395"/>
        <v>8.9255028457284108E-5</v>
      </c>
      <c r="GT114" s="86">
        <f t="shared" si="396"/>
        <v>3.442707266589104E-2</v>
      </c>
      <c r="GU114" s="86">
        <f t="shared" si="397"/>
        <v>1.7916883016436215E-2</v>
      </c>
      <c r="GV114" s="86">
        <f t="shared" si="398"/>
        <v>2.3274380888721066E-2</v>
      </c>
      <c r="GW114" s="86">
        <f t="shared" si="399"/>
        <v>8.0343690416030735E-20</v>
      </c>
      <c r="GX114" s="86">
        <f t="shared" si="400"/>
        <v>4.5388128525360922E-31</v>
      </c>
      <c r="GY114" s="86">
        <f t="shared" si="401"/>
        <v>1.7335394250529695E-15</v>
      </c>
      <c r="GZ114" s="86">
        <f t="shared" si="402"/>
        <v>5.0829916465810981E-23</v>
      </c>
      <c r="HA114" s="86">
        <f t="shared" si="403"/>
        <v>1.5101179709943699E-22</v>
      </c>
      <c r="HC114" s="86">
        <f t="shared" si="326"/>
        <v>0.59244850955141437</v>
      </c>
      <c r="HD114" s="86">
        <f t="shared" si="404"/>
        <v>0.50020555977862291</v>
      </c>
      <c r="HE114" s="86">
        <f t="shared" si="405"/>
        <v>0.58418294279284655</v>
      </c>
      <c r="HF114" s="86">
        <f t="shared" si="406"/>
        <v>0.50715839801171225</v>
      </c>
      <c r="HG114" s="86">
        <f t="shared" si="407"/>
        <v>0.33772977049970609</v>
      </c>
      <c r="HH114" s="86">
        <f t="shared" si="408"/>
        <v>0.49550131530576369</v>
      </c>
      <c r="HI114" s="86">
        <f t="shared" si="409"/>
        <v>0.4199098261532217</v>
      </c>
      <c r="HJ114" s="86">
        <f t="shared" si="410"/>
        <v>0.41808197919018836</v>
      </c>
      <c r="HK114" s="86">
        <f t="shared" si="411"/>
        <v>0.21000899087775562</v>
      </c>
      <c r="HL114" s="86">
        <f t="shared" si="412"/>
        <v>0.2857698574579603</v>
      </c>
      <c r="HM114" s="86">
        <f t="shared" si="413"/>
        <v>0.45414654878444705</v>
      </c>
      <c r="HN114" s="86">
        <f t="shared" si="414"/>
        <v>0.37549638147700443</v>
      </c>
      <c r="HO114" s="86">
        <f t="shared" si="415"/>
        <v>0.57504109424075756</v>
      </c>
      <c r="HP114" s="86">
        <f t="shared" si="416"/>
        <v>0.46610456458023269</v>
      </c>
      <c r="HQ114" s="86">
        <f t="shared" si="417"/>
        <v>0.50846137451803386</v>
      </c>
      <c r="HS114" s="86">
        <f t="shared" si="327"/>
        <v>7.1614079947614199E-18</v>
      </c>
      <c r="HT114" s="86">
        <f t="shared" si="418"/>
        <v>6.1182898359329721E-23</v>
      </c>
      <c r="HU114" s="86">
        <f t="shared" si="419"/>
        <v>4.6448536757357543E-22</v>
      </c>
      <c r="HV114" s="86">
        <f t="shared" si="420"/>
        <v>3.124719481777042E-21</v>
      </c>
      <c r="HW114" s="86">
        <f t="shared" si="421"/>
        <v>1.1430312346533253E-19</v>
      </c>
      <c r="HX114" s="86">
        <f t="shared" si="422"/>
        <v>1.7522394622662269E-24</v>
      </c>
      <c r="HY114" s="86">
        <f t="shared" si="423"/>
        <v>1.4842222110355446E-22</v>
      </c>
      <c r="HZ114" s="86">
        <f t="shared" si="424"/>
        <v>1.1357725163625321E-22</v>
      </c>
      <c r="IA114" s="86">
        <f t="shared" si="425"/>
        <v>4.2424872131657599E-22</v>
      </c>
      <c r="IB114" s="86">
        <f t="shared" si="426"/>
        <v>5.4641357933248975E-25</v>
      </c>
      <c r="IC114" s="86">
        <f t="shared" si="427"/>
        <v>1.6594936433846675E-26</v>
      </c>
      <c r="ID114" s="86">
        <f t="shared" si="428"/>
        <v>2.472195866380553E-25</v>
      </c>
      <c r="IE114" s="86">
        <f t="shared" si="429"/>
        <v>2.0669765364848753E-23</v>
      </c>
      <c r="IF114" s="86">
        <f t="shared" si="430"/>
        <v>7.7072184723147615E-17</v>
      </c>
      <c r="IG114" s="86">
        <f t="shared" si="431"/>
        <v>6.7326281971854051E-14</v>
      </c>
      <c r="II114" s="86">
        <f t="shared" si="328"/>
        <v>6.8895441712289994E-95</v>
      </c>
      <c r="IJ114" s="86">
        <f t="shared" si="329"/>
        <v>2.2255374244675448E-123</v>
      </c>
      <c r="IK114" s="86">
        <f t="shared" si="330"/>
        <v>1.1258843195881897E-124</v>
      </c>
      <c r="IL114" s="86">
        <f t="shared" si="331"/>
        <v>1.307089957600759E-118</v>
      </c>
      <c r="IM114" s="86">
        <f t="shared" si="332"/>
        <v>6.4647489485339593E-115</v>
      </c>
      <c r="IN114" s="86">
        <f t="shared" si="333"/>
        <v>5.3109047144958768E-149</v>
      </c>
      <c r="IO114" s="86">
        <f t="shared" si="334"/>
        <v>3.3879715380820337E-131</v>
      </c>
      <c r="IP114" s="86">
        <f t="shared" si="335"/>
        <v>1.6989619495594649E-131</v>
      </c>
      <c r="IQ114" s="86">
        <f t="shared" si="336"/>
        <v>1.5234159602697854E-126</v>
      </c>
      <c r="IR114" s="86">
        <f t="shared" si="337"/>
        <v>3.590503529034237E-145</v>
      </c>
      <c r="IS114" s="86">
        <f t="shared" si="338"/>
        <v>6.4472526296157262E-155</v>
      </c>
      <c r="IT114" s="86">
        <f t="shared" si="339"/>
        <v>2.613065540141134E-149</v>
      </c>
      <c r="IU114" s="86">
        <f t="shared" si="340"/>
        <v>1.190946549738701E-130</v>
      </c>
      <c r="IV114" s="86">
        <f t="shared" si="341"/>
        <v>4.296761523238757E-58</v>
      </c>
      <c r="IW114" s="86">
        <f t="shared" si="342"/>
        <v>5.4364573306498415E-44</v>
      </c>
      <c r="IY114" s="86">
        <f t="shared" si="343"/>
        <v>0.59244850955141437</v>
      </c>
      <c r="IZ114" s="86">
        <f t="shared" si="344"/>
        <v>0.50020555977864423</v>
      </c>
      <c r="JA114" s="86">
        <f t="shared" si="345"/>
        <v>0.58418294279284655</v>
      </c>
      <c r="JB114" s="86">
        <f t="shared" si="346"/>
        <v>0.50715839801174967</v>
      </c>
      <c r="JC114" s="86">
        <f t="shared" si="347"/>
        <v>0.33772977049970654</v>
      </c>
      <c r="JD114" s="86">
        <f t="shared" si="348"/>
        <v>0.49679756589169477</v>
      </c>
      <c r="JE114" s="86">
        <f t="shared" si="349"/>
        <v>0.419999081181679</v>
      </c>
      <c r="JF114" s="86">
        <f t="shared" si="350"/>
        <v>0.45250905185607937</v>
      </c>
      <c r="JG114" s="86">
        <f t="shared" si="351"/>
        <v>0.22792587389419183</v>
      </c>
      <c r="JH114" s="86">
        <f t="shared" si="352"/>
        <v>0.30904423834668138</v>
      </c>
      <c r="JI114" s="86">
        <f t="shared" si="353"/>
        <v>0.45414654878444705</v>
      </c>
      <c r="JJ114" s="86">
        <f t="shared" si="354"/>
        <v>0.37549638147700443</v>
      </c>
      <c r="JK114" s="86">
        <f t="shared" si="355"/>
        <v>0.57504109424075933</v>
      </c>
      <c r="JL114" s="86">
        <f t="shared" si="356"/>
        <v>0.46610456458023275</v>
      </c>
      <c r="JM114" s="86">
        <f t="shared" si="357"/>
        <v>0.50846137451810114</v>
      </c>
    </row>
    <row r="115" spans="2:273" x14ac:dyDescent="0.25">
      <c r="B115" s="2">
        <v>88</v>
      </c>
      <c r="C115" s="37">
        <v>159.672</v>
      </c>
      <c r="D115" s="37">
        <v>133.12299999999999</v>
      </c>
      <c r="E115" s="37">
        <v>156.881</v>
      </c>
      <c r="F115" s="37">
        <v>135.93100000000001</v>
      </c>
      <c r="G115" s="37">
        <v>99.685000000000002</v>
      </c>
      <c r="H115" s="37">
        <v>141.333</v>
      </c>
      <c r="I115" s="37">
        <v>127.05500000000001</v>
      </c>
      <c r="J115" s="37">
        <v>132.321</v>
      </c>
      <c r="K115" s="37">
        <v>124.20699999999999</v>
      </c>
      <c r="L115" s="37">
        <v>118</v>
      </c>
      <c r="M115" s="37">
        <v>129.797</v>
      </c>
      <c r="N115" s="37">
        <v>102.217</v>
      </c>
      <c r="O115" s="37">
        <v>146.28299999999999</v>
      </c>
      <c r="P115" s="37">
        <v>117.15</v>
      </c>
      <c r="Q115" s="37">
        <v>117.5</v>
      </c>
      <c r="S115" s="4">
        <f t="shared" si="229"/>
        <v>159.44973090806508</v>
      </c>
      <c r="T115" s="4">
        <f t="shared" si="230"/>
        <v>128.85800446474391</v>
      </c>
      <c r="U115" s="4">
        <f t="shared" si="231"/>
        <v>146.68409252947447</v>
      </c>
      <c r="V115" s="4">
        <f t="shared" si="232"/>
        <v>131.00314781952821</v>
      </c>
      <c r="W115" s="4">
        <f t="shared" si="233"/>
        <v>100.02946347965192</v>
      </c>
      <c r="X115" s="4">
        <f t="shared" si="234"/>
        <v>141.86039088410331</v>
      </c>
      <c r="Y115" s="4">
        <f t="shared" si="235"/>
        <v>118.51847577682392</v>
      </c>
      <c r="Z115" s="4">
        <f t="shared" si="236"/>
        <v>119.81087130642118</v>
      </c>
      <c r="AA115" s="4">
        <f t="shared" si="237"/>
        <v>102.93542212697102</v>
      </c>
      <c r="AB115" s="4">
        <f t="shared" si="238"/>
        <v>105.0273779177512</v>
      </c>
      <c r="AC115" s="4">
        <f t="shared" si="239"/>
        <v>122.27984139276117</v>
      </c>
      <c r="AD115" s="4">
        <f t="shared" si="240"/>
        <v>104.3190163133973</v>
      </c>
      <c r="AE115" s="4">
        <f t="shared" si="241"/>
        <v>146.28422696525303</v>
      </c>
      <c r="AF115" s="4">
        <f t="shared" si="242"/>
        <v>114.75354242857755</v>
      </c>
      <c r="AG115" s="4">
        <f t="shared" si="243"/>
        <v>114.96562008330383</v>
      </c>
      <c r="AI115" s="4">
        <f t="shared" si="244"/>
        <v>0.22226909193491906</v>
      </c>
      <c r="AJ115" s="4">
        <f t="shared" si="245"/>
        <v>4.2649955352560767</v>
      </c>
      <c r="AK115" s="4">
        <f t="shared" si="246"/>
        <v>10.196907470525531</v>
      </c>
      <c r="AL115" s="4">
        <f t="shared" si="247"/>
        <v>4.9278521804718025</v>
      </c>
      <c r="AM115" s="4">
        <f t="shared" si="248"/>
        <v>-0.34446347965192103</v>
      </c>
      <c r="AN115" s="4">
        <f t="shared" si="249"/>
        <v>-0.52739088410331192</v>
      </c>
      <c r="AO115" s="4">
        <f t="shared" si="250"/>
        <v>8.5365242231760874</v>
      </c>
      <c r="AP115" s="4">
        <f t="shared" si="251"/>
        <v>12.510128693578821</v>
      </c>
      <c r="AQ115" s="4">
        <f t="shared" si="252"/>
        <v>21.271577873028974</v>
      </c>
      <c r="AR115" s="4">
        <f t="shared" si="253"/>
        <v>12.972622082248805</v>
      </c>
      <c r="AS115" s="4">
        <f t="shared" si="254"/>
        <v>7.5171586072388266</v>
      </c>
      <c r="AT115" s="4">
        <f t="shared" si="255"/>
        <v>-2.1020163133973</v>
      </c>
      <c r="AU115" s="4">
        <f t="shared" si="256"/>
        <v>-1.226965253039225E-3</v>
      </c>
      <c r="AV115" s="4">
        <f t="shared" si="358"/>
        <v>2.3964575714224594</v>
      </c>
      <c r="AW115" s="4">
        <f t="shared" si="358"/>
        <v>2.5343799166961674</v>
      </c>
      <c r="AY115" s="2">
        <f t="shared" si="308"/>
        <v>85.521712966244706</v>
      </c>
      <c r="AZ115" s="2">
        <f t="shared" si="359"/>
        <v>83.833522427010209</v>
      </c>
      <c r="BA115" s="2">
        <f t="shared" si="360"/>
        <v>85.748616801601344</v>
      </c>
      <c r="BB115" s="2">
        <f t="shared" si="361"/>
        <v>84.200234843458091</v>
      </c>
      <c r="BC115" s="2">
        <f t="shared" si="362"/>
        <v>83.191663620199648</v>
      </c>
      <c r="BD115" s="2">
        <f t="shared" si="363"/>
        <v>84.680408671173126</v>
      </c>
      <c r="BE115" s="2">
        <f t="shared" si="364"/>
        <v>90.135523104160441</v>
      </c>
      <c r="BF115" s="2">
        <f t="shared" si="365"/>
        <v>94.695791619249221</v>
      </c>
      <c r="BG115" s="2">
        <f t="shared" si="366"/>
        <v>95.152357763887395</v>
      </c>
      <c r="BH115" s="2">
        <f t="shared" si="367"/>
        <v>90.14171761218681</v>
      </c>
      <c r="BI115" s="2">
        <f t="shared" si="368"/>
        <v>87.490876494472772</v>
      </c>
      <c r="BJ115" s="2">
        <f t="shared" si="369"/>
        <v>83.150059079885423</v>
      </c>
      <c r="BK115" s="2">
        <f t="shared" si="370"/>
        <v>84.070795637317772</v>
      </c>
      <c r="BL115" s="2">
        <f t="shared" si="371"/>
        <v>84.6533954445989</v>
      </c>
      <c r="BM115" s="2">
        <f t="shared" si="372"/>
        <v>83.963321289460453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108.68364390243903</v>
      </c>
      <c r="DL115" s="2">
        <f t="shared" si="373"/>
        <v>123.81038443670153</v>
      </c>
      <c r="DM115" s="2">
        <f t="shared" si="373"/>
        <v>120.65135533071577</v>
      </c>
      <c r="DN115" s="2">
        <f t="shared" si="373"/>
        <v>118.45020131332083</v>
      </c>
      <c r="DO115" s="2">
        <f t="shared" si="373"/>
        <v>111.97154982578397</v>
      </c>
      <c r="DP115" s="2">
        <f t="shared" si="373"/>
        <v>107.86811175380055</v>
      </c>
      <c r="DQ115" s="2">
        <f t="shared" si="373"/>
        <v>111.45288275862067</v>
      </c>
      <c r="DR115" s="2">
        <f t="shared" si="373"/>
        <v>112.7290369230769</v>
      </c>
      <c r="DS115" s="2">
        <f t="shared" si="373"/>
        <v>108.80690443349754</v>
      </c>
      <c r="DT115" s="2">
        <f t="shared" si="373"/>
        <v>108.31808374384235</v>
      </c>
      <c r="DU115" s="2">
        <f t="shared" si="373"/>
        <v>117.18388045900173</v>
      </c>
      <c r="DV115" s="2">
        <f t="shared" si="373"/>
        <v>95.685903600464599</v>
      </c>
      <c r="DW115" s="2">
        <f t="shared" si="373"/>
        <v>119.84667176360225</v>
      </c>
      <c r="DX115" s="2">
        <f t="shared" si="373"/>
        <v>109.1401966386555</v>
      </c>
      <c r="DY115" s="2">
        <f t="shared" si="373"/>
        <v>97.474411494252863</v>
      </c>
      <c r="EA115" s="2">
        <f t="shared" si="228"/>
        <v>85.199034018204713</v>
      </c>
      <c r="EB115" s="2">
        <f t="shared" si="290"/>
        <v>83.100561514569534</v>
      </c>
      <c r="EC115" s="2">
        <f t="shared" si="291"/>
        <v>85.181360071656073</v>
      </c>
      <c r="ED115" s="2">
        <f t="shared" si="292"/>
        <v>83.526950994157474</v>
      </c>
      <c r="EE115" s="2">
        <f t="shared" si="293"/>
        <v>82.655635810057916</v>
      </c>
      <c r="EF115" s="2">
        <f t="shared" si="294"/>
        <v>84.048922136970731</v>
      </c>
      <c r="EG115" s="2">
        <f t="shared" si="295"/>
        <v>89.531460726756478</v>
      </c>
      <c r="EH115" s="2">
        <f t="shared" si="296"/>
        <v>94.153993361728254</v>
      </c>
      <c r="EI115" s="2">
        <f t="shared" si="297"/>
        <v>94.802040404449471</v>
      </c>
      <c r="EJ115" s="2">
        <f t="shared" si="298"/>
        <v>89.66508777564718</v>
      </c>
      <c r="EK115" s="2">
        <f t="shared" si="299"/>
        <v>86.735001013681909</v>
      </c>
      <c r="EL115" s="2">
        <f t="shared" si="300"/>
        <v>82.917962381583081</v>
      </c>
      <c r="EM115" s="2">
        <f t="shared" si="301"/>
        <v>83.329422404064445</v>
      </c>
      <c r="EN115" s="2">
        <f t="shared" si="302"/>
        <v>84.122742856202834</v>
      </c>
      <c r="EO115" s="2">
        <f t="shared" si="303"/>
        <v>83.585006614561308</v>
      </c>
      <c r="EQ115" s="2">
        <f t="shared" si="304"/>
        <v>85.078129941044438</v>
      </c>
      <c r="ER115" s="2">
        <f t="shared" si="374"/>
        <v>83.122822542527544</v>
      </c>
      <c r="ES115" s="2">
        <f t="shared" si="374"/>
        <v>84.693771097895677</v>
      </c>
      <c r="ET115" s="2">
        <f t="shared" si="374"/>
        <v>83.665622492172844</v>
      </c>
      <c r="EU115" s="2">
        <f t="shared" si="374"/>
        <v>82.641140427698687</v>
      </c>
      <c r="EV115" s="2">
        <f t="shared" si="374"/>
        <v>84.07692796264665</v>
      </c>
      <c r="EW115" s="2">
        <f t="shared" si="374"/>
        <v>88.198485754068656</v>
      </c>
      <c r="EX115" s="2">
        <f t="shared" si="374"/>
        <v>92.717699223655373</v>
      </c>
      <c r="EY115" s="2">
        <f t="shared" si="374"/>
        <v>92.905626792393306</v>
      </c>
      <c r="EZ115" s="2">
        <f t="shared" si="374"/>
        <v>88.716047090691475</v>
      </c>
      <c r="FA115" s="2">
        <f t="shared" si="374"/>
        <v>86.19852663257366</v>
      </c>
      <c r="FB115" s="2">
        <f t="shared" si="374"/>
        <v>82.723710652956299</v>
      </c>
      <c r="FC115" s="2">
        <f t="shared" si="374"/>
        <v>83.007692358311758</v>
      </c>
      <c r="FD115" s="2">
        <f t="shared" si="374"/>
        <v>83.986484453277583</v>
      </c>
      <c r="FE115" s="2">
        <f t="shared" si="374"/>
        <v>83.72781285409755</v>
      </c>
      <c r="FG115" s="2">
        <f t="shared" si="306"/>
        <v>0.98625079476822275</v>
      </c>
      <c r="FH115" s="2">
        <f t="shared" si="375"/>
        <v>0.98199683960959205</v>
      </c>
      <c r="FI115" s="2">
        <f t="shared" si="375"/>
        <v>0.98396477181995945</v>
      </c>
      <c r="FJ115" s="2">
        <f t="shared" si="375"/>
        <v>0.98073123892263603</v>
      </c>
      <c r="FK115" s="2">
        <f t="shared" si="375"/>
        <v>0.98171438267448807</v>
      </c>
      <c r="FL115" s="2">
        <f t="shared" si="375"/>
        <v>0.97349099645743731</v>
      </c>
      <c r="FM115" s="2">
        <f t="shared" si="375"/>
        <v>0.97225103028704152</v>
      </c>
      <c r="FN115" s="2">
        <f t="shared" si="375"/>
        <v>0.97056836377363231</v>
      </c>
      <c r="FO115" s="2">
        <f t="shared" si="375"/>
        <v>0.97435349855510556</v>
      </c>
      <c r="FP115" s="2">
        <f t="shared" si="375"/>
        <v>0.97426475411091706</v>
      </c>
      <c r="FQ115" s="2">
        <f t="shared" si="375"/>
        <v>0.97512757755807222</v>
      </c>
      <c r="FR115" s="2">
        <f t="shared" si="375"/>
        <v>0.98178441033137509</v>
      </c>
      <c r="FS115" s="2">
        <f t="shared" si="375"/>
        <v>0.9796797669600078</v>
      </c>
      <c r="FT115" s="2">
        <f t="shared" si="375"/>
        <v>0.97878091654039534</v>
      </c>
      <c r="FU115" s="2">
        <f t="shared" si="375"/>
        <v>0.97277350536259588</v>
      </c>
      <c r="FW115" s="2">
        <f t="shared" si="324"/>
        <v>1.7846631117766762E-3</v>
      </c>
      <c r="FX115" s="2">
        <f t="shared" si="376"/>
        <v>2.4904918381041443E-3</v>
      </c>
      <c r="FY115" s="2">
        <f t="shared" si="377"/>
        <v>3.102485208071108E-3</v>
      </c>
      <c r="FZ115" s="2">
        <f t="shared" si="378"/>
        <v>2.567815742926376E-3</v>
      </c>
      <c r="GA115" s="2">
        <f t="shared" si="379"/>
        <v>2.1920841178308535E-3</v>
      </c>
      <c r="GB115" s="2">
        <f t="shared" si="380"/>
        <v>2.2692517485988959E-3</v>
      </c>
      <c r="GC115" s="2">
        <f t="shared" si="381"/>
        <v>3.1767277780745296E-3</v>
      </c>
      <c r="GD115" s="2">
        <f t="shared" si="382"/>
        <v>3.4085410054983073E-3</v>
      </c>
      <c r="GE115" s="2">
        <f t="shared" si="383"/>
        <v>4.6711361183485074E-3</v>
      </c>
      <c r="GF115" s="2">
        <f t="shared" si="384"/>
        <v>3.5926818775900526E-3</v>
      </c>
      <c r="GG115" s="2">
        <f t="shared" si="385"/>
        <v>2.7250353566615269E-3</v>
      </c>
      <c r="GH115" s="2">
        <f t="shared" si="386"/>
        <v>2.4652540150020648E-3</v>
      </c>
      <c r="GI115" s="2">
        <f t="shared" si="387"/>
        <v>2.0693861849925385E-3</v>
      </c>
      <c r="GJ115" s="2">
        <f t="shared" si="388"/>
        <v>1.4300135362097521E-3</v>
      </c>
      <c r="GK115" s="2">
        <f t="shared" si="389"/>
        <v>1.0844583961728933E-3</v>
      </c>
      <c r="GM115" s="86">
        <f t="shared" si="325"/>
        <v>1.8417261395885847E-22</v>
      </c>
      <c r="GN115" s="86">
        <f t="shared" si="390"/>
        <v>1.5741534411363357E-15</v>
      </c>
      <c r="GO115" s="86">
        <f t="shared" si="391"/>
        <v>3.7140434216611536E-25</v>
      </c>
      <c r="GP115" s="86">
        <f t="shared" si="392"/>
        <v>2.7752175934335832E-15</v>
      </c>
      <c r="GQ115" s="86">
        <f t="shared" si="393"/>
        <v>2.3072297749299552E-17</v>
      </c>
      <c r="GR115" s="86">
        <f t="shared" si="394"/>
        <v>8.0710552153798556E-4</v>
      </c>
      <c r="GS115" s="86">
        <f t="shared" si="395"/>
        <v>4.4923935990979259E-5</v>
      </c>
      <c r="GT115" s="86">
        <f t="shared" si="396"/>
        <v>2.776107849528767E-2</v>
      </c>
      <c r="GU115" s="86">
        <f t="shared" si="397"/>
        <v>1.3833882213322565E-2</v>
      </c>
      <c r="GV115" s="86">
        <f t="shared" si="398"/>
        <v>1.829698685357339E-2</v>
      </c>
      <c r="GW115" s="86">
        <f t="shared" si="399"/>
        <v>2.0244691338217369E-21</v>
      </c>
      <c r="GX115" s="86">
        <f t="shared" si="400"/>
        <v>1.2104298317180816E-33</v>
      </c>
      <c r="GY115" s="86">
        <f t="shared" si="401"/>
        <v>9.890193399939586E-17</v>
      </c>
      <c r="GZ115" s="86">
        <f t="shared" si="402"/>
        <v>8.0453182454951593E-25</v>
      </c>
      <c r="HA115" s="86">
        <f t="shared" si="403"/>
        <v>2.4885296738604196E-24</v>
      </c>
      <c r="HC115" s="86">
        <f t="shared" si="326"/>
        <v>0.5843415610267908</v>
      </c>
      <c r="HD115" s="86">
        <f t="shared" si="404"/>
        <v>0.42472360118375757</v>
      </c>
      <c r="HE115" s="86">
        <f t="shared" si="405"/>
        <v>0.46455932926417248</v>
      </c>
      <c r="HF115" s="86">
        <f t="shared" si="406"/>
        <v>0.40255479227256719</v>
      </c>
      <c r="HG115" s="86">
        <f t="shared" si="407"/>
        <v>0.2046892253784264</v>
      </c>
      <c r="HH115" s="86">
        <f t="shared" si="408"/>
        <v>0.44527675782748621</v>
      </c>
      <c r="HI115" s="86">
        <f t="shared" si="409"/>
        <v>0.28704467332200767</v>
      </c>
      <c r="HJ115" s="86">
        <f t="shared" si="410"/>
        <v>0.26955422793854411</v>
      </c>
      <c r="HK115" s="86">
        <f t="shared" si="411"/>
        <v>0.10486732442552206</v>
      </c>
      <c r="HL115" s="86">
        <f t="shared" si="412"/>
        <v>0.16702608961296592</v>
      </c>
      <c r="HM115" s="86">
        <f t="shared" si="413"/>
        <v>0.31114566186862314</v>
      </c>
      <c r="HN115" s="86">
        <f t="shared" si="414"/>
        <v>0.22511814252600174</v>
      </c>
      <c r="HO115" s="86">
        <f t="shared" si="415"/>
        <v>0.49671508566321609</v>
      </c>
      <c r="HP115" s="86">
        <f t="shared" si="416"/>
        <v>0.32069643207066389</v>
      </c>
      <c r="HQ115" s="86">
        <f t="shared" si="417"/>
        <v>0.38622918504425535</v>
      </c>
      <c r="HS115" s="86">
        <f t="shared" si="327"/>
        <v>4.3292631780348916E-17</v>
      </c>
      <c r="HT115" s="86">
        <f t="shared" si="418"/>
        <v>7.2692149601976449E-22</v>
      </c>
      <c r="HU115" s="86">
        <f t="shared" si="419"/>
        <v>5.8121981928360645E-21</v>
      </c>
      <c r="HV115" s="86">
        <f t="shared" si="420"/>
        <v>3.2430342224673917E-20</v>
      </c>
      <c r="HW115" s="86">
        <f t="shared" si="421"/>
        <v>9.857601471749099E-19</v>
      </c>
      <c r="HX115" s="86">
        <f t="shared" si="422"/>
        <v>2.8086956309614191E-23</v>
      </c>
      <c r="HY115" s="86">
        <f t="shared" si="423"/>
        <v>2.0667059365839174E-21</v>
      </c>
      <c r="HZ115" s="86">
        <f t="shared" si="424"/>
        <v>1.6496668341937215E-21</v>
      </c>
      <c r="IA115" s="86">
        <f t="shared" si="425"/>
        <v>6.5522426866779357E-21</v>
      </c>
      <c r="IB115" s="86">
        <f t="shared" si="426"/>
        <v>1.0849282318404346E-23</v>
      </c>
      <c r="IC115" s="86">
        <f t="shared" si="427"/>
        <v>3.4694741071728226E-25</v>
      </c>
      <c r="ID115" s="86">
        <f t="shared" si="428"/>
        <v>4.3438147264762625E-24</v>
      </c>
      <c r="IE115" s="86">
        <f t="shared" si="429"/>
        <v>2.5169944624884968E-22</v>
      </c>
      <c r="IF115" s="86">
        <f t="shared" si="430"/>
        <v>4.1442915964271707E-16</v>
      </c>
      <c r="IG115" s="86">
        <f t="shared" si="431"/>
        <v>2.4295716126691234E-13</v>
      </c>
      <c r="II115" s="86">
        <f t="shared" si="328"/>
        <v>3.0689665952796969E-92</v>
      </c>
      <c r="IJ115" s="86">
        <f t="shared" si="329"/>
        <v>9.8797727461354152E-120</v>
      </c>
      <c r="IK115" s="86">
        <f t="shared" si="330"/>
        <v>7.5002110092087494E-121</v>
      </c>
      <c r="IL115" s="86">
        <f t="shared" si="331"/>
        <v>4.3471972146903974E-115</v>
      </c>
      <c r="IM115" s="86">
        <f t="shared" si="332"/>
        <v>1.3636807069068766E-111</v>
      </c>
      <c r="IN115" s="86">
        <f t="shared" si="333"/>
        <v>1.1881594748715837E-144</v>
      </c>
      <c r="IO115" s="86">
        <f t="shared" si="334"/>
        <v>3.7379240639514399E-127</v>
      </c>
      <c r="IP115" s="86">
        <f t="shared" si="335"/>
        <v>2.1451821803821406E-127</v>
      </c>
      <c r="IQ115" s="86">
        <f t="shared" si="336"/>
        <v>2.2616168658781415E-122</v>
      </c>
      <c r="IR115" s="86">
        <f t="shared" si="337"/>
        <v>1.3500724183695353E-140</v>
      </c>
      <c r="IS115" s="86">
        <f t="shared" si="338"/>
        <v>2.9601906256308131E-150</v>
      </c>
      <c r="IT115" s="86">
        <f t="shared" si="339"/>
        <v>6.8374375258908122E-145</v>
      </c>
      <c r="IU115" s="86">
        <f t="shared" si="340"/>
        <v>6.7250232571210396E-127</v>
      </c>
      <c r="IV115" s="86">
        <f t="shared" si="341"/>
        <v>1.5256345281424625E-56</v>
      </c>
      <c r="IW115" s="86">
        <f t="shared" si="342"/>
        <v>7.121645098486897E-43</v>
      </c>
      <c r="IY115" s="86">
        <f t="shared" si="343"/>
        <v>0.5843415610267908</v>
      </c>
      <c r="IZ115" s="86">
        <f t="shared" si="344"/>
        <v>0.42472360118375913</v>
      </c>
      <c r="JA115" s="86">
        <f t="shared" si="345"/>
        <v>0.46455932926417248</v>
      </c>
      <c r="JB115" s="86">
        <f t="shared" si="346"/>
        <v>0.40255479227256996</v>
      </c>
      <c r="JC115" s="86">
        <f t="shared" si="347"/>
        <v>0.20468922537842643</v>
      </c>
      <c r="JD115" s="86">
        <f t="shared" si="348"/>
        <v>0.44608386334902422</v>
      </c>
      <c r="JE115" s="86">
        <f t="shared" si="349"/>
        <v>0.28708959725799865</v>
      </c>
      <c r="JF115" s="86">
        <f t="shared" si="350"/>
        <v>0.29731530643383181</v>
      </c>
      <c r="JG115" s="86">
        <f t="shared" si="351"/>
        <v>0.11870120663884462</v>
      </c>
      <c r="JH115" s="86">
        <f t="shared" si="352"/>
        <v>0.18532307646653931</v>
      </c>
      <c r="JI115" s="86">
        <f t="shared" si="353"/>
        <v>0.31114566186862314</v>
      </c>
      <c r="JJ115" s="86">
        <f t="shared" si="354"/>
        <v>0.22511814252600174</v>
      </c>
      <c r="JK115" s="86">
        <f t="shared" si="355"/>
        <v>0.4967150856632162</v>
      </c>
      <c r="JL115" s="86">
        <f t="shared" si="356"/>
        <v>0.32069643207066428</v>
      </c>
      <c r="JM115" s="86">
        <f t="shared" si="357"/>
        <v>0.38622918504449832</v>
      </c>
    </row>
    <row r="116" spans="2:273" x14ac:dyDescent="0.25">
      <c r="B116" s="2">
        <v>89</v>
      </c>
      <c r="C116" s="37">
        <v>149.125</v>
      </c>
      <c r="D116" s="37">
        <v>116.56100000000001</v>
      </c>
      <c r="E116" s="37">
        <v>138.35599999999999</v>
      </c>
      <c r="F116" s="37">
        <v>113.328</v>
      </c>
      <c r="G116" s="37">
        <v>87.814999999999998</v>
      </c>
      <c r="H116" s="37">
        <v>122.07</v>
      </c>
      <c r="I116" s="37">
        <v>117.61799999999999</v>
      </c>
      <c r="J116" s="37">
        <v>124.75</v>
      </c>
      <c r="K116" s="37">
        <v>118.81</v>
      </c>
      <c r="L116" s="37">
        <v>114.08799999999999</v>
      </c>
      <c r="M116" s="37">
        <v>114.831</v>
      </c>
      <c r="N116" s="37">
        <v>86.617000000000004</v>
      </c>
      <c r="O116" s="37">
        <v>122.1</v>
      </c>
      <c r="P116" s="37">
        <v>95.582999999999998</v>
      </c>
      <c r="Q116" s="37">
        <v>98.25</v>
      </c>
      <c r="S116" s="4">
        <f t="shared" si="229"/>
        <v>147.52495838899648</v>
      </c>
      <c r="T116" s="4">
        <f t="shared" si="230"/>
        <v>114.44115230955133</v>
      </c>
      <c r="U116" s="4">
        <f t="shared" si="231"/>
        <v>120.88066186869972</v>
      </c>
      <c r="V116" s="4">
        <f t="shared" si="232"/>
        <v>112.96499111092754</v>
      </c>
      <c r="W116" s="4">
        <f t="shared" si="233"/>
        <v>90.556685121695011</v>
      </c>
      <c r="X116" s="4">
        <f t="shared" si="234"/>
        <v>126.08820126339386</v>
      </c>
      <c r="Y116" s="4">
        <f t="shared" si="235"/>
        <v>104.02114018626895</v>
      </c>
      <c r="Z116" s="4">
        <f t="shared" si="236"/>
        <v>105.74826716064209</v>
      </c>
      <c r="AA116" s="4">
        <f t="shared" si="237"/>
        <v>97.369479330622696</v>
      </c>
      <c r="AB116" s="4">
        <f t="shared" si="238"/>
        <v>95.913849725058157</v>
      </c>
      <c r="AC116" s="4">
        <f t="shared" si="239"/>
        <v>104.07504291051877</v>
      </c>
      <c r="AD116" s="4">
        <f t="shared" si="240"/>
        <v>91.728963065481111</v>
      </c>
      <c r="AE116" s="4">
        <f t="shared" si="241"/>
        <v>125.9412967786722</v>
      </c>
      <c r="AF116" s="4">
        <f t="shared" si="242"/>
        <v>99.205084371863464</v>
      </c>
      <c r="AG116" s="4">
        <f t="shared" si="243"/>
        <v>100.34555526429202</v>
      </c>
      <c r="AI116" s="4">
        <f t="shared" si="244"/>
        <v>1.6000416110035189</v>
      </c>
      <c r="AJ116" s="4">
        <f t="shared" si="245"/>
        <v>2.1198476904486796</v>
      </c>
      <c r="AK116" s="4">
        <f t="shared" si="246"/>
        <v>17.475338131300276</v>
      </c>
      <c r="AL116" s="4">
        <f t="shared" si="247"/>
        <v>0.36300888907246076</v>
      </c>
      <c r="AM116" s="4">
        <f t="shared" si="248"/>
        <v>-2.7416851216950135</v>
      </c>
      <c r="AN116" s="4">
        <f t="shared" si="249"/>
        <v>-4.0182012633938626</v>
      </c>
      <c r="AO116" s="4">
        <f t="shared" si="250"/>
        <v>13.596859813731044</v>
      </c>
      <c r="AP116" s="4">
        <f t="shared" si="251"/>
        <v>19.001732839357913</v>
      </c>
      <c r="AQ116" s="4">
        <f t="shared" si="252"/>
        <v>21.440520669377307</v>
      </c>
      <c r="AR116" s="4">
        <f t="shared" si="253"/>
        <v>18.174150274941837</v>
      </c>
      <c r="AS116" s="4">
        <f t="shared" si="254"/>
        <v>10.755957089481228</v>
      </c>
      <c r="AT116" s="4">
        <f t="shared" si="255"/>
        <v>-5.1119630654811061</v>
      </c>
      <c r="AU116" s="4">
        <f t="shared" si="256"/>
        <v>-3.8412967786722021</v>
      </c>
      <c r="AV116" s="4">
        <f t="shared" si="358"/>
        <v>-3.6220843718634654</v>
      </c>
      <c r="AW116" s="4">
        <f t="shared" si="358"/>
        <v>-2.0955552642920168</v>
      </c>
      <c r="AY116" s="2">
        <f t="shared" si="308"/>
        <v>85.38507926403156</v>
      </c>
      <c r="AZ116" s="2">
        <f t="shared" si="359"/>
        <v>83.686859474917028</v>
      </c>
      <c r="BA116" s="2">
        <f t="shared" si="360"/>
        <v>85.556767083632607</v>
      </c>
      <c r="BB116" s="2">
        <f t="shared" si="361"/>
        <v>84.039862575397493</v>
      </c>
      <c r="BC116" s="2">
        <f t="shared" si="362"/>
        <v>83.065178874566612</v>
      </c>
      <c r="BD116" s="2">
        <f t="shared" si="363"/>
        <v>84.510633732246887</v>
      </c>
      <c r="BE116" s="2">
        <f t="shared" si="364"/>
        <v>89.822664102854887</v>
      </c>
      <c r="BF116" s="2">
        <f t="shared" si="365"/>
        <v>94.315762728496026</v>
      </c>
      <c r="BG116" s="2">
        <f t="shared" si="366"/>
        <v>94.719074599924298</v>
      </c>
      <c r="BH116" s="2">
        <f t="shared" si="367"/>
        <v>89.795826215540913</v>
      </c>
      <c r="BI116" s="2">
        <f t="shared" si="368"/>
        <v>87.181893789912749</v>
      </c>
      <c r="BJ116" s="2">
        <f t="shared" si="369"/>
        <v>82.954033993419273</v>
      </c>
      <c r="BK116" s="2">
        <f t="shared" si="370"/>
        <v>83.927094812720014</v>
      </c>
      <c r="BL116" s="2">
        <f t="shared" si="371"/>
        <v>84.547159875401618</v>
      </c>
      <c r="BM116" s="2">
        <f t="shared" si="372"/>
        <v>83.839161480672772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108.95232195121952</v>
      </c>
      <c r="DL116" s="2">
        <f t="shared" si="373"/>
        <v>124.29897806768767</v>
      </c>
      <c r="DM116" s="2">
        <f t="shared" si="373"/>
        <v>121.0626674720628</v>
      </c>
      <c r="DN116" s="2">
        <f t="shared" si="373"/>
        <v>118.83837889305818</v>
      </c>
      <c r="DO116" s="2">
        <f t="shared" si="373"/>
        <v>112.30229355400697</v>
      </c>
      <c r="DP116" s="2">
        <f t="shared" si="373"/>
        <v>108.08488750463481</v>
      </c>
      <c r="DQ116" s="2">
        <f t="shared" si="373"/>
        <v>111.72855172413792</v>
      </c>
      <c r="DR116" s="2">
        <f t="shared" si="373"/>
        <v>112.99075384615384</v>
      </c>
      <c r="DS116" s="2">
        <f t="shared" si="373"/>
        <v>108.80395566502463</v>
      </c>
      <c r="DT116" s="2">
        <f t="shared" si="373"/>
        <v>108.4112660098522</v>
      </c>
      <c r="DU116" s="2">
        <f t="shared" si="373"/>
        <v>117.42369229055254</v>
      </c>
      <c r="DV116" s="2">
        <f t="shared" si="373"/>
        <v>95.684619344731672</v>
      </c>
      <c r="DW116" s="2">
        <f t="shared" si="373"/>
        <v>120.17285891181987</v>
      </c>
      <c r="DX116" s="2">
        <f t="shared" si="373"/>
        <v>109.31874705882356</v>
      </c>
      <c r="DY116" s="2">
        <f t="shared" si="373"/>
        <v>97.555970114942525</v>
      </c>
      <c r="EA116" s="2">
        <f t="shared" si="228"/>
        <v>85.085670493121626</v>
      </c>
      <c r="EB116" s="2">
        <f t="shared" si="290"/>
        <v>83.00776177774614</v>
      </c>
      <c r="EC116" s="2">
        <f t="shared" si="291"/>
        <v>85.030656753465735</v>
      </c>
      <c r="ED116" s="2">
        <f t="shared" si="292"/>
        <v>83.415941651012972</v>
      </c>
      <c r="EE116" s="2">
        <f t="shared" si="293"/>
        <v>82.568553000473742</v>
      </c>
      <c r="EF116" s="2">
        <f t="shared" si="294"/>
        <v>83.925102004214324</v>
      </c>
      <c r="EG116" s="2">
        <f t="shared" si="295"/>
        <v>89.257014926518565</v>
      </c>
      <c r="EH116" s="2">
        <f t="shared" si="296"/>
        <v>93.804559993860551</v>
      </c>
      <c r="EI116" s="2">
        <f t="shared" si="297"/>
        <v>94.390392866785447</v>
      </c>
      <c r="EJ116" s="2">
        <f t="shared" si="298"/>
        <v>89.351016474912115</v>
      </c>
      <c r="EK116" s="2">
        <f t="shared" si="299"/>
        <v>86.47995738104467</v>
      </c>
      <c r="EL116" s="2">
        <f t="shared" si="300"/>
        <v>82.739125601905897</v>
      </c>
      <c r="EM116" s="2">
        <f t="shared" si="301"/>
        <v>83.242160854106487</v>
      </c>
      <c r="EN116" s="2">
        <f t="shared" si="302"/>
        <v>84.05759451244829</v>
      </c>
      <c r="EO116" s="2">
        <f t="shared" si="303"/>
        <v>83.488865153881207</v>
      </c>
      <c r="EQ116" s="2">
        <f t="shared" si="304"/>
        <v>84.969243288563888</v>
      </c>
      <c r="ER116" s="2">
        <f t="shared" si="374"/>
        <v>83.029140207678481</v>
      </c>
      <c r="ES116" s="2">
        <f t="shared" si="374"/>
        <v>84.566881712268852</v>
      </c>
      <c r="ET116" s="2">
        <f t="shared" si="374"/>
        <v>83.548789789188078</v>
      </c>
      <c r="EU116" s="2">
        <f t="shared" si="374"/>
        <v>82.554682754971608</v>
      </c>
      <c r="EV116" s="2">
        <f t="shared" si="374"/>
        <v>83.952079079760949</v>
      </c>
      <c r="EW116" s="2">
        <f t="shared" si="374"/>
        <v>87.982498674971183</v>
      </c>
      <c r="EX116" s="2">
        <f t="shared" si="374"/>
        <v>92.431585036936099</v>
      </c>
      <c r="EY116" s="2">
        <f t="shared" si="374"/>
        <v>92.590922622332371</v>
      </c>
      <c r="EZ116" s="2">
        <f t="shared" si="374"/>
        <v>88.445638543159163</v>
      </c>
      <c r="FA116" s="2">
        <f t="shared" si="374"/>
        <v>85.968334265411016</v>
      </c>
      <c r="FB116" s="2">
        <f t="shared" si="374"/>
        <v>82.554866519280196</v>
      </c>
      <c r="FC116" s="2">
        <f t="shared" si="374"/>
        <v>82.932848314723017</v>
      </c>
      <c r="FD116" s="2">
        <f t="shared" si="374"/>
        <v>83.927634742829724</v>
      </c>
      <c r="FE116" s="2">
        <f t="shared" si="374"/>
        <v>83.622794469257144</v>
      </c>
      <c r="FG116" s="2">
        <f t="shared" si="306"/>
        <v>0.98744538746403188</v>
      </c>
      <c r="FH116" s="2">
        <f t="shared" si="375"/>
        <v>0.98355487213426562</v>
      </c>
      <c r="FI116" s="2">
        <f t="shared" si="375"/>
        <v>0.9853550351226138</v>
      </c>
      <c r="FJ116" s="2">
        <f t="shared" si="375"/>
        <v>0.98239683589071691</v>
      </c>
      <c r="FK116" s="2">
        <f t="shared" si="375"/>
        <v>0.98329644383997505</v>
      </c>
      <c r="FL116" s="2">
        <f t="shared" si="375"/>
        <v>0.97576697778387178</v>
      </c>
      <c r="FM116" s="2">
        <f t="shared" si="375"/>
        <v>0.97463069693345228</v>
      </c>
      <c r="FN116" s="2">
        <f t="shared" si="375"/>
        <v>0.97308833654950588</v>
      </c>
      <c r="FO116" s="2">
        <f t="shared" si="375"/>
        <v>0.97655721136248208</v>
      </c>
      <c r="FP116" s="2">
        <f t="shared" si="375"/>
        <v>0.97647590830880304</v>
      </c>
      <c r="FQ116" s="2">
        <f t="shared" si="375"/>
        <v>0.97726632841040206</v>
      </c>
      <c r="FR116" s="2">
        <f t="shared" si="375"/>
        <v>0.9833605154363082</v>
      </c>
      <c r="FS116" s="2">
        <f t="shared" si="375"/>
        <v>0.98143453289209082</v>
      </c>
      <c r="FT116" s="2">
        <f t="shared" si="375"/>
        <v>0.98061176709613296</v>
      </c>
      <c r="FU116" s="2">
        <f t="shared" si="375"/>
        <v>0.97510951321661044</v>
      </c>
      <c r="FW116" s="2">
        <f t="shared" si="324"/>
        <v>1.9565073159858856E-3</v>
      </c>
      <c r="FX116" s="2">
        <f t="shared" si="376"/>
        <v>2.7301140113823756E-3</v>
      </c>
      <c r="FY116" s="2">
        <f t="shared" si="377"/>
        <v>3.4007894528061112E-3</v>
      </c>
      <c r="FZ116" s="2">
        <f t="shared" si="378"/>
        <v>2.8148566262311482E-3</v>
      </c>
      <c r="GA116" s="2">
        <f t="shared" si="379"/>
        <v>2.4030642192951453E-3</v>
      </c>
      <c r="GB116" s="2">
        <f t="shared" si="380"/>
        <v>2.4876404365304417E-3</v>
      </c>
      <c r="GC116" s="2">
        <f t="shared" si="381"/>
        <v>3.4821455184914293E-3</v>
      </c>
      <c r="GD116" s="2">
        <f t="shared" si="382"/>
        <v>3.7361622566503675E-3</v>
      </c>
      <c r="GE116" s="2">
        <f t="shared" si="383"/>
        <v>5.1194917405720788E-3</v>
      </c>
      <c r="GF116" s="2">
        <f t="shared" si="384"/>
        <v>3.9379323961802612E-3</v>
      </c>
      <c r="GG116" s="2">
        <f t="shared" si="385"/>
        <v>2.9871565094488125E-3</v>
      </c>
      <c r="GH116" s="2">
        <f t="shared" si="386"/>
        <v>2.7024545148113168E-3</v>
      </c>
      <c r="GI116" s="2">
        <f t="shared" si="387"/>
        <v>2.2685839070011381E-3</v>
      </c>
      <c r="GJ116" s="2">
        <f t="shared" si="388"/>
        <v>1.5677623661105482E-3</v>
      </c>
      <c r="GK116" s="2">
        <f t="shared" si="389"/>
        <v>1.1889605891360726E-3</v>
      </c>
      <c r="GM116" s="86">
        <f t="shared" si="325"/>
        <v>2.2455524390653618E-24</v>
      </c>
      <c r="GN116" s="86">
        <f t="shared" si="390"/>
        <v>1.0460611422946508E-16</v>
      </c>
      <c r="GO116" s="86">
        <f t="shared" si="391"/>
        <v>3.4880447456196033E-27</v>
      </c>
      <c r="GP116" s="86">
        <f t="shared" si="392"/>
        <v>1.849964216892983E-16</v>
      </c>
      <c r="GQ116" s="86">
        <f t="shared" si="393"/>
        <v>1.0806393014313956E-18</v>
      </c>
      <c r="GR116" s="86">
        <f t="shared" si="394"/>
        <v>4.9419159523542567E-4</v>
      </c>
      <c r="GS116" s="86">
        <f t="shared" si="395"/>
        <v>2.2048271792565613E-5</v>
      </c>
      <c r="GT116" s="86">
        <f t="shared" si="396"/>
        <v>2.2239124884200417E-2</v>
      </c>
      <c r="GU116" s="86">
        <f t="shared" si="397"/>
        <v>1.0595460482156701E-2</v>
      </c>
      <c r="GV116" s="86">
        <f t="shared" si="398"/>
        <v>1.4277491018073263E-2</v>
      </c>
      <c r="GW116" s="86">
        <f t="shared" si="399"/>
        <v>4.3847197975474294E-23</v>
      </c>
      <c r="GX116" s="86">
        <f t="shared" si="400"/>
        <v>2.5250231706392084E-36</v>
      </c>
      <c r="GY116" s="86">
        <f t="shared" si="401"/>
        <v>5.0096936540120606E-18</v>
      </c>
      <c r="GZ116" s="86">
        <f t="shared" si="402"/>
        <v>1.0803880816442457E-26</v>
      </c>
      <c r="HA116" s="86">
        <f t="shared" si="403"/>
        <v>3.4783700609983214E-26</v>
      </c>
      <c r="HC116" s="86">
        <f t="shared" si="326"/>
        <v>0.540414432065352</v>
      </c>
      <c r="HD116" s="86">
        <f t="shared" si="404"/>
        <v>0.33248664292133129</v>
      </c>
      <c r="HE116" s="86">
        <f t="shared" si="405"/>
        <v>0.30826706556552647</v>
      </c>
      <c r="HF116" s="86">
        <f t="shared" si="406"/>
        <v>0.28428353869926548</v>
      </c>
      <c r="HG116" s="86">
        <f t="shared" si="407"/>
        <v>0.10465418645407069</v>
      </c>
      <c r="HH116" s="86">
        <f t="shared" si="408"/>
        <v>0.37640525857476093</v>
      </c>
      <c r="HI116" s="86">
        <f t="shared" si="409"/>
        <v>0.1678009073027526</v>
      </c>
      <c r="HJ116" s="86">
        <f t="shared" si="410"/>
        <v>0.14360611100908602</v>
      </c>
      <c r="HK116" s="86">
        <f t="shared" si="411"/>
        <v>4.3030619335521061E-2</v>
      </c>
      <c r="HL116" s="86">
        <f t="shared" si="412"/>
        <v>8.2643658882275498E-2</v>
      </c>
      <c r="HM116" s="86">
        <f t="shared" si="413"/>
        <v>0.17776637905662376</v>
      </c>
      <c r="HN116" s="86">
        <f t="shared" si="414"/>
        <v>0.10976993881759493</v>
      </c>
      <c r="HO116" s="86">
        <f t="shared" si="415"/>
        <v>0.38092040822583834</v>
      </c>
      <c r="HP116" s="86">
        <f t="shared" si="416"/>
        <v>0.18309317380060042</v>
      </c>
      <c r="HQ116" s="86">
        <f t="shared" si="417"/>
        <v>0.24653305387525812</v>
      </c>
      <c r="HS116" s="86">
        <f t="shared" si="327"/>
        <v>2.5070664750607783E-16</v>
      </c>
      <c r="HT116" s="86">
        <f t="shared" si="418"/>
        <v>8.1120348946070904E-21</v>
      </c>
      <c r="HU116" s="86">
        <f t="shared" si="419"/>
        <v>6.7937691590170449E-20</v>
      </c>
      <c r="HV116" s="86">
        <f t="shared" si="420"/>
        <v>3.1674010013138657E-19</v>
      </c>
      <c r="HW116" s="86">
        <f t="shared" si="421"/>
        <v>8.0397186320695904E-18</v>
      </c>
      <c r="HX116" s="86">
        <f t="shared" si="422"/>
        <v>4.182374470730064E-22</v>
      </c>
      <c r="HY116" s="86">
        <f t="shared" si="423"/>
        <v>2.6768632746214057E-20</v>
      </c>
      <c r="HZ116" s="86">
        <f t="shared" si="424"/>
        <v>2.2244261316203478E-20</v>
      </c>
      <c r="IA116" s="86">
        <f t="shared" si="425"/>
        <v>9.3414564072128982E-20</v>
      </c>
      <c r="IB116" s="86">
        <f t="shared" si="426"/>
        <v>1.9810261993256546E-22</v>
      </c>
      <c r="IC116" s="86">
        <f t="shared" si="427"/>
        <v>6.6861516847832125E-24</v>
      </c>
      <c r="ID116" s="86">
        <f t="shared" si="428"/>
        <v>7.0747203948827177E-23</v>
      </c>
      <c r="IE116" s="86">
        <f t="shared" si="429"/>
        <v>2.8791245840023614E-21</v>
      </c>
      <c r="IF116" s="86">
        <f t="shared" si="430"/>
        <v>2.1410899556667408E-15</v>
      </c>
      <c r="IG116" s="86">
        <f t="shared" si="431"/>
        <v>8.5211848226043307E-13</v>
      </c>
      <c r="II116" s="86">
        <f t="shared" si="328"/>
        <v>1.2522550608761866E-89</v>
      </c>
      <c r="IJ116" s="86">
        <f t="shared" si="329"/>
        <v>3.8604050465413826E-116</v>
      </c>
      <c r="IK116" s="86">
        <f t="shared" si="330"/>
        <v>4.3485650613005358E-117</v>
      </c>
      <c r="IL116" s="86">
        <f t="shared" si="331"/>
        <v>1.2774024565172562E-111</v>
      </c>
      <c r="IM116" s="86">
        <f t="shared" si="332"/>
        <v>2.5669626618578271E-108</v>
      </c>
      <c r="IN116" s="86">
        <f t="shared" si="333"/>
        <v>2.2879419449944578E-140</v>
      </c>
      <c r="IO116" s="86">
        <f t="shared" si="334"/>
        <v>3.5586516049695914E-123</v>
      </c>
      <c r="IP116" s="86">
        <f t="shared" si="335"/>
        <v>2.3279759413956311E-123</v>
      </c>
      <c r="IQ116" s="86">
        <f t="shared" si="336"/>
        <v>2.8524755295360332E-118</v>
      </c>
      <c r="IR116" s="86">
        <f t="shared" si="337"/>
        <v>4.2804158405049016E-136</v>
      </c>
      <c r="IS116" s="86">
        <f t="shared" si="338"/>
        <v>1.1515728766321422E-145</v>
      </c>
      <c r="IT116" s="86">
        <f t="shared" si="339"/>
        <v>1.5331092763409906E-140</v>
      </c>
      <c r="IU116" s="86">
        <f t="shared" si="340"/>
        <v>3.3432616409969476E-123</v>
      </c>
      <c r="IV116" s="86">
        <f t="shared" si="341"/>
        <v>5.1555580708357132E-55</v>
      </c>
      <c r="IW116" s="86">
        <f t="shared" si="342"/>
        <v>9.0161975685546568E-42</v>
      </c>
      <c r="IY116" s="86">
        <f t="shared" si="343"/>
        <v>0.54041443206535222</v>
      </c>
      <c r="IZ116" s="86">
        <f t="shared" si="344"/>
        <v>0.3324866429213314</v>
      </c>
      <c r="JA116" s="86">
        <f t="shared" si="345"/>
        <v>0.30826706556552647</v>
      </c>
      <c r="JB116" s="86">
        <f t="shared" si="346"/>
        <v>0.28428353869926565</v>
      </c>
      <c r="JC116" s="86">
        <f t="shared" si="347"/>
        <v>0.10465418645407071</v>
      </c>
      <c r="JD116" s="86">
        <f t="shared" si="348"/>
        <v>0.37689945016999638</v>
      </c>
      <c r="JE116" s="86">
        <f t="shared" si="349"/>
        <v>0.16782295557454516</v>
      </c>
      <c r="JF116" s="86">
        <f t="shared" si="350"/>
        <v>0.16584523589328642</v>
      </c>
      <c r="JG116" s="86">
        <f t="shared" si="351"/>
        <v>5.3626079817677766E-2</v>
      </c>
      <c r="JH116" s="86">
        <f t="shared" si="352"/>
        <v>9.6921149900348766E-2</v>
      </c>
      <c r="JI116" s="86">
        <f t="shared" si="353"/>
        <v>0.17776637905662376</v>
      </c>
      <c r="JJ116" s="86">
        <f t="shared" si="354"/>
        <v>0.10976993881759493</v>
      </c>
      <c r="JK116" s="86">
        <f t="shared" si="355"/>
        <v>0.38092040822583834</v>
      </c>
      <c r="JL116" s="86">
        <f t="shared" si="356"/>
        <v>0.18309317380060255</v>
      </c>
      <c r="JM116" s="86">
        <f t="shared" si="357"/>
        <v>0.24653305387611024</v>
      </c>
    </row>
    <row r="117" spans="2:273" x14ac:dyDescent="0.25">
      <c r="B117" s="2">
        <v>90</v>
      </c>
      <c r="C117" s="37">
        <v>136.828</v>
      </c>
      <c r="D117" s="37">
        <v>100.754</v>
      </c>
      <c r="E117" s="37">
        <v>117.39</v>
      </c>
      <c r="F117" s="37">
        <v>95.361999999999995</v>
      </c>
      <c r="G117" s="37">
        <v>83.278000000000006</v>
      </c>
      <c r="H117" s="37">
        <v>110.123</v>
      </c>
      <c r="I117" s="37">
        <v>109.07299999999999</v>
      </c>
      <c r="J117" s="37">
        <v>119.036</v>
      </c>
      <c r="K117" s="37">
        <v>114.759</v>
      </c>
      <c r="L117" s="37">
        <v>110.825</v>
      </c>
      <c r="M117" s="37">
        <v>105.76300000000001</v>
      </c>
      <c r="N117" s="37">
        <v>81.5</v>
      </c>
      <c r="O117" s="37">
        <v>99.2</v>
      </c>
      <c r="P117" s="37">
        <v>82.85</v>
      </c>
      <c r="Q117" s="37">
        <v>87.233000000000004</v>
      </c>
      <c r="S117" s="4">
        <f t="shared" si="229"/>
        <v>133.55067700300651</v>
      </c>
      <c r="T117" s="4">
        <f t="shared" si="230"/>
        <v>102.63511845781528</v>
      </c>
      <c r="U117" s="4">
        <f t="shared" si="231"/>
        <v>101.92290766039176</v>
      </c>
      <c r="V117" s="4">
        <f t="shared" si="232"/>
        <v>99.504969554172376</v>
      </c>
      <c r="W117" s="4">
        <f t="shared" si="233"/>
        <v>85.702125001177393</v>
      </c>
      <c r="X117" s="4">
        <f t="shared" si="234"/>
        <v>112.38539256172751</v>
      </c>
      <c r="Y117" s="4">
        <f t="shared" si="235"/>
        <v>95.456939226918337</v>
      </c>
      <c r="Z117" s="4">
        <f t="shared" si="236"/>
        <v>98.132050322195667</v>
      </c>
      <c r="AA117" s="4">
        <f t="shared" si="237"/>
        <v>95.011972067368106</v>
      </c>
      <c r="AB117" s="4">
        <f t="shared" si="238"/>
        <v>91.533359195268915</v>
      </c>
      <c r="AC117" s="4">
        <f t="shared" si="239"/>
        <v>93.541868202079698</v>
      </c>
      <c r="AD117" s="4">
        <f t="shared" si="240"/>
        <v>85.644218629780326</v>
      </c>
      <c r="AE117" s="4">
        <f t="shared" si="241"/>
        <v>108.44515071476704</v>
      </c>
      <c r="AF117" s="4">
        <f t="shared" si="242"/>
        <v>90.211680904826309</v>
      </c>
      <c r="AG117" s="4">
        <f t="shared" si="243"/>
        <v>90.880629363588099</v>
      </c>
      <c r="AI117" s="4">
        <f t="shared" si="244"/>
        <v>3.2773229969934903</v>
      </c>
      <c r="AJ117" s="4">
        <f t="shared" si="245"/>
        <v>-1.8811184578152762</v>
      </c>
      <c r="AK117" s="4">
        <f t="shared" si="246"/>
        <v>15.467092339608243</v>
      </c>
      <c r="AL117" s="4">
        <f t="shared" si="247"/>
        <v>-4.1429695541723817</v>
      </c>
      <c r="AM117" s="4">
        <f t="shared" si="248"/>
        <v>-2.4241250011773872</v>
      </c>
      <c r="AN117" s="4">
        <f t="shared" si="249"/>
        <v>-2.2623925617275091</v>
      </c>
      <c r="AO117" s="4">
        <f t="shared" si="250"/>
        <v>13.616060773081657</v>
      </c>
      <c r="AP117" s="4">
        <f t="shared" si="251"/>
        <v>20.903949677804334</v>
      </c>
      <c r="AQ117" s="4">
        <f t="shared" si="252"/>
        <v>19.747027932631894</v>
      </c>
      <c r="AR117" s="4">
        <f t="shared" si="253"/>
        <v>19.291640804731088</v>
      </c>
      <c r="AS117" s="4">
        <f t="shared" si="254"/>
        <v>12.221131797920307</v>
      </c>
      <c r="AT117" s="4">
        <f t="shared" si="255"/>
        <v>-4.1442186297803261</v>
      </c>
      <c r="AU117" s="4">
        <f t="shared" si="256"/>
        <v>-9.2451507147670355</v>
      </c>
      <c r="AV117" s="4">
        <f t="shared" si="358"/>
        <v>-7.361680904826315</v>
      </c>
      <c r="AW117" s="4">
        <f t="shared" si="358"/>
        <v>-3.647629363588095</v>
      </c>
      <c r="AY117" s="2">
        <f t="shared" si="308"/>
        <v>85.250020042616242</v>
      </c>
      <c r="AZ117" s="2">
        <f t="shared" si="359"/>
        <v>83.543944470597495</v>
      </c>
      <c r="BA117" s="2">
        <f t="shared" si="360"/>
        <v>85.367707271214769</v>
      </c>
      <c r="BB117" s="2">
        <f t="shared" si="361"/>
        <v>83.882914562623284</v>
      </c>
      <c r="BC117" s="2">
        <f t="shared" si="362"/>
        <v>82.941435050291361</v>
      </c>
      <c r="BD117" s="2">
        <f t="shared" si="363"/>
        <v>84.343987173818036</v>
      </c>
      <c r="BE117" s="2">
        <f t="shared" si="364"/>
        <v>89.511773102621703</v>
      </c>
      <c r="BF117" s="2">
        <f t="shared" si="365"/>
        <v>93.93681735358885</v>
      </c>
      <c r="BG117" s="2">
        <f t="shared" si="366"/>
        <v>94.286749189258032</v>
      </c>
      <c r="BH117" s="2">
        <f t="shared" si="367"/>
        <v>89.451752340790463</v>
      </c>
      <c r="BI117" s="2">
        <f t="shared" si="368"/>
        <v>86.876453785331705</v>
      </c>
      <c r="BJ117" s="2">
        <f t="shared" si="369"/>
        <v>82.759211920394293</v>
      </c>
      <c r="BK117" s="2">
        <f t="shared" si="370"/>
        <v>83.787503184655975</v>
      </c>
      <c r="BL117" s="2">
        <f t="shared" si="371"/>
        <v>84.443988183473763</v>
      </c>
      <c r="BM117" s="2">
        <f t="shared" si="372"/>
        <v>83.716959133511253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109.22100000000002</v>
      </c>
      <c r="DL117" s="2">
        <f t="shared" si="373"/>
        <v>124.78757169867382</v>
      </c>
      <c r="DM117" s="2">
        <f t="shared" si="373"/>
        <v>121.47397961340982</v>
      </c>
      <c r="DN117" s="2">
        <f t="shared" si="373"/>
        <v>119.22655647279552</v>
      </c>
      <c r="DO117" s="2">
        <f t="shared" si="373"/>
        <v>112.63303728222996</v>
      </c>
      <c r="DP117" s="2">
        <f t="shared" si="373"/>
        <v>108.30166325546907</v>
      </c>
      <c r="DQ117" s="2">
        <f t="shared" si="373"/>
        <v>112.00422068965516</v>
      </c>
      <c r="DR117" s="2">
        <f t="shared" si="373"/>
        <v>113.25247076923075</v>
      </c>
      <c r="DS117" s="2">
        <f t="shared" si="373"/>
        <v>108.80100689655173</v>
      </c>
      <c r="DT117" s="2">
        <f t="shared" si="373"/>
        <v>108.50444827586205</v>
      </c>
      <c r="DU117" s="2">
        <f t="shared" si="373"/>
        <v>117.66350412210333</v>
      </c>
      <c r="DV117" s="2">
        <f t="shared" si="373"/>
        <v>95.68333508899876</v>
      </c>
      <c r="DW117" s="2">
        <f t="shared" si="373"/>
        <v>120.49904606003751</v>
      </c>
      <c r="DX117" s="2">
        <f t="shared" si="373"/>
        <v>109.49729747899164</v>
      </c>
      <c r="DY117" s="2">
        <f t="shared" si="373"/>
        <v>97.637528735632173</v>
      </c>
      <c r="EA117" s="2">
        <f t="shared" si="228"/>
        <v>84.972306968038538</v>
      </c>
      <c r="EB117" s="2">
        <f t="shared" si="290"/>
        <v>82.914962040922759</v>
      </c>
      <c r="EC117" s="2">
        <f t="shared" si="291"/>
        <v>84.879953435275411</v>
      </c>
      <c r="ED117" s="2">
        <f t="shared" si="292"/>
        <v>83.304932307868469</v>
      </c>
      <c r="EE117" s="2">
        <f t="shared" si="293"/>
        <v>82.481470190889553</v>
      </c>
      <c r="EF117" s="2">
        <f t="shared" si="294"/>
        <v>83.801281871457903</v>
      </c>
      <c r="EG117" s="2">
        <f t="shared" si="295"/>
        <v>88.982569126280666</v>
      </c>
      <c r="EH117" s="2">
        <f t="shared" si="296"/>
        <v>93.455126625992861</v>
      </c>
      <c r="EI117" s="2">
        <f t="shared" si="297"/>
        <v>93.978745329121438</v>
      </c>
      <c r="EJ117" s="2">
        <f t="shared" si="298"/>
        <v>89.036945174177063</v>
      </c>
      <c r="EK117" s="2">
        <f t="shared" si="299"/>
        <v>86.224913748407445</v>
      </c>
      <c r="EL117" s="2">
        <f t="shared" si="300"/>
        <v>82.560288822228699</v>
      </c>
      <c r="EM117" s="2">
        <f t="shared" si="301"/>
        <v>83.154899304148529</v>
      </c>
      <c r="EN117" s="2">
        <f t="shared" si="302"/>
        <v>83.992446168693732</v>
      </c>
      <c r="EO117" s="2">
        <f t="shared" si="303"/>
        <v>83.392723693201091</v>
      </c>
      <c r="EQ117" s="2">
        <f t="shared" si="304"/>
        <v>84.860356636083353</v>
      </c>
      <c r="ER117" s="2">
        <f t="shared" si="374"/>
        <v>82.935457872829417</v>
      </c>
      <c r="ES117" s="2">
        <f t="shared" si="374"/>
        <v>84.439992326642027</v>
      </c>
      <c r="ET117" s="2">
        <f t="shared" si="374"/>
        <v>83.431957086203326</v>
      </c>
      <c r="EU117" s="2">
        <f t="shared" si="374"/>
        <v>82.46822508224453</v>
      </c>
      <c r="EV117" s="2">
        <f t="shared" si="374"/>
        <v>83.827230196875263</v>
      </c>
      <c r="EW117" s="2">
        <f t="shared" si="374"/>
        <v>87.766511595873695</v>
      </c>
      <c r="EX117" s="2">
        <f t="shared" si="374"/>
        <v>92.145470850216839</v>
      </c>
      <c r="EY117" s="2">
        <f t="shared" si="374"/>
        <v>92.276218452271422</v>
      </c>
      <c r="EZ117" s="2">
        <f t="shared" si="374"/>
        <v>88.175229995626836</v>
      </c>
      <c r="FA117" s="2">
        <f t="shared" si="374"/>
        <v>85.738141898248358</v>
      </c>
      <c r="FB117" s="2">
        <f t="shared" si="374"/>
        <v>82.386022385604107</v>
      </c>
      <c r="FC117" s="2">
        <f t="shared" si="374"/>
        <v>82.858004271134263</v>
      </c>
      <c r="FD117" s="2">
        <f t="shared" si="374"/>
        <v>83.868785032381851</v>
      </c>
      <c r="FE117" s="2">
        <f t="shared" si="374"/>
        <v>83.517776084416738</v>
      </c>
      <c r="FG117" s="2">
        <f t="shared" si="306"/>
        <v>0.98853739488936776</v>
      </c>
      <c r="FH117" s="2">
        <f t="shared" si="375"/>
        <v>0.98498013148729369</v>
      </c>
      <c r="FI117" s="2">
        <f t="shared" si="375"/>
        <v>0.98662640009350855</v>
      </c>
      <c r="FJ117" s="2">
        <f t="shared" si="375"/>
        <v>0.98392081868025139</v>
      </c>
      <c r="FK117" s="2">
        <f t="shared" si="375"/>
        <v>0.98474375313378271</v>
      </c>
      <c r="FL117" s="2">
        <f t="shared" si="375"/>
        <v>0.9778519961360308</v>
      </c>
      <c r="FM117" s="2">
        <f t="shared" si="375"/>
        <v>0.97681115793396334</v>
      </c>
      <c r="FN117" s="2">
        <f t="shared" si="375"/>
        <v>0.97539801533540271</v>
      </c>
      <c r="FO117" s="2">
        <f t="shared" si="375"/>
        <v>0.97857573057531666</v>
      </c>
      <c r="FP117" s="2">
        <f t="shared" si="375"/>
        <v>0.97850127392920705</v>
      </c>
      <c r="FQ117" s="2">
        <f t="shared" si="375"/>
        <v>0.97922508869027913</v>
      </c>
      <c r="FR117" s="2">
        <f t="shared" si="375"/>
        <v>0.98480235893726364</v>
      </c>
      <c r="FS117" s="2">
        <f t="shared" si="375"/>
        <v>0.98304038821870199</v>
      </c>
      <c r="FT117" s="2">
        <f t="shared" si="375"/>
        <v>0.98228750472754145</v>
      </c>
      <c r="FU117" s="2">
        <f t="shared" si="375"/>
        <v>0.97724978116076333</v>
      </c>
      <c r="FW117" s="2">
        <f t="shared" si="324"/>
        <v>2.1448627476447647E-3</v>
      </c>
      <c r="FX117" s="2">
        <f t="shared" si="376"/>
        <v>2.9927222139837163E-3</v>
      </c>
      <c r="FY117" s="2">
        <f t="shared" si="377"/>
        <v>3.7276684290898925E-3</v>
      </c>
      <c r="FZ117" s="2">
        <f t="shared" si="378"/>
        <v>3.08559095493091E-3</v>
      </c>
      <c r="GA117" s="2">
        <f t="shared" si="379"/>
        <v>2.6342967763282889E-3</v>
      </c>
      <c r="GB117" s="2">
        <f t="shared" si="380"/>
        <v>2.72698901278672E-3</v>
      </c>
      <c r="GC117" s="2">
        <f t="shared" si="381"/>
        <v>3.8168143737662237E-3</v>
      </c>
      <c r="GD117" s="2">
        <f t="shared" si="382"/>
        <v>4.0951443233391118E-3</v>
      </c>
      <c r="GE117" s="2">
        <f t="shared" si="383"/>
        <v>5.6106398653987524E-3</v>
      </c>
      <c r="GF117" s="2">
        <f t="shared" si="384"/>
        <v>4.3162171731535885E-3</v>
      </c>
      <c r="GG117" s="2">
        <f t="shared" si="385"/>
        <v>3.2744083114301897E-3</v>
      </c>
      <c r="GH117" s="2">
        <f t="shared" si="386"/>
        <v>2.9624100684943603E-3</v>
      </c>
      <c r="GI117" s="2">
        <f t="shared" si="387"/>
        <v>2.4869084832658448E-3</v>
      </c>
      <c r="GJ117" s="2">
        <f t="shared" si="388"/>
        <v>1.7187572807391147E-3</v>
      </c>
      <c r="GK117" s="2">
        <f t="shared" si="389"/>
        <v>1.3035198369002834E-3</v>
      </c>
      <c r="GM117" s="86">
        <f t="shared" si="325"/>
        <v>2.2625565730345293E-26</v>
      </c>
      <c r="GN117" s="86">
        <f t="shared" si="390"/>
        <v>6.2486937705850619E-18</v>
      </c>
      <c r="GO117" s="86">
        <f t="shared" si="391"/>
        <v>2.7089128546773558E-29</v>
      </c>
      <c r="GP117" s="86">
        <f t="shared" si="392"/>
        <v>1.1068689074837187E-17</v>
      </c>
      <c r="GQ117" s="86">
        <f t="shared" si="393"/>
        <v>4.4861969259166926E-20</v>
      </c>
      <c r="GR117" s="86">
        <f t="shared" si="394"/>
        <v>2.9754948812347451E-4</v>
      </c>
      <c r="GS117" s="86">
        <f t="shared" si="395"/>
        <v>1.0550977605396905E-5</v>
      </c>
      <c r="GT117" s="86">
        <f t="shared" si="396"/>
        <v>1.7698253646592218E-2</v>
      </c>
      <c r="GU117" s="86">
        <f t="shared" si="397"/>
        <v>8.0496012791895187E-3</v>
      </c>
      <c r="GV117" s="86">
        <f t="shared" si="398"/>
        <v>1.1058099424990028E-2</v>
      </c>
      <c r="GW117" s="86">
        <f t="shared" si="399"/>
        <v>8.1620093279167642E-25</v>
      </c>
      <c r="GX117" s="86">
        <f t="shared" si="400"/>
        <v>4.1198868121413534E-39</v>
      </c>
      <c r="GY117" s="86">
        <f t="shared" si="401"/>
        <v>2.2527769630862374E-19</v>
      </c>
      <c r="GZ117" s="86">
        <f t="shared" si="402"/>
        <v>1.2307988457924894E-28</v>
      </c>
      <c r="HA117" s="86">
        <f t="shared" si="403"/>
        <v>4.1234706666139754E-28</v>
      </c>
      <c r="HC117" s="86">
        <f t="shared" si="326"/>
        <v>0.46479272884886424</v>
      </c>
      <c r="HD117" s="86">
        <f t="shared" si="404"/>
        <v>0.2389882009757365</v>
      </c>
      <c r="HE117" s="86">
        <f t="shared" si="405"/>
        <v>0.16712697409944793</v>
      </c>
      <c r="HF117" s="86">
        <f t="shared" si="406"/>
        <v>0.17718688357690332</v>
      </c>
      <c r="HG117" s="86">
        <f t="shared" si="407"/>
        <v>4.4765211323126511E-2</v>
      </c>
      <c r="HH117" s="86">
        <f t="shared" si="408"/>
        <v>0.29881041031462197</v>
      </c>
      <c r="HI117" s="86">
        <f t="shared" si="409"/>
        <v>8.3166710358675955E-2</v>
      </c>
      <c r="HJ117" s="86">
        <f t="shared" si="410"/>
        <v>6.2489838438149974E-2</v>
      </c>
      <c r="HK117" s="86">
        <f t="shared" si="411"/>
        <v>1.442325722821833E-2</v>
      </c>
      <c r="HL117" s="86">
        <f t="shared" si="412"/>
        <v>3.4422830901762499E-2</v>
      </c>
      <c r="HM117" s="86">
        <f t="shared" si="413"/>
        <v>8.3704138675385245E-2</v>
      </c>
      <c r="HN117" s="86">
        <f t="shared" si="414"/>
        <v>4.3041266889958643E-2</v>
      </c>
      <c r="HO117" s="86">
        <f t="shared" si="415"/>
        <v>0.25626581529142473</v>
      </c>
      <c r="HP117" s="86">
        <f t="shared" si="416"/>
        <v>8.562840633400827E-2</v>
      </c>
      <c r="HQ117" s="86">
        <f t="shared" si="417"/>
        <v>0.13061215383558042</v>
      </c>
      <c r="HS117" s="86">
        <f t="shared" si="327"/>
        <v>1.3908035075730566E-15</v>
      </c>
      <c r="HT117" s="86">
        <f t="shared" si="418"/>
        <v>8.5029822347403298E-20</v>
      </c>
      <c r="HU117" s="86">
        <f t="shared" si="419"/>
        <v>7.4182337578440856E-19</v>
      </c>
      <c r="HV117" s="86">
        <f t="shared" si="420"/>
        <v>2.9112600801053228E-18</v>
      </c>
      <c r="HW117" s="86">
        <f t="shared" si="421"/>
        <v>6.2012909095989305E-17</v>
      </c>
      <c r="HX117" s="86">
        <f t="shared" si="422"/>
        <v>5.7858186296097278E-21</v>
      </c>
      <c r="HY117" s="86">
        <f t="shared" si="423"/>
        <v>3.2252237789975401E-19</v>
      </c>
      <c r="HZ117" s="86">
        <f t="shared" si="424"/>
        <v>2.7846822111731535E-19</v>
      </c>
      <c r="IA117" s="86">
        <f t="shared" si="425"/>
        <v>1.2294663230585048E-18</v>
      </c>
      <c r="IB117" s="86">
        <f t="shared" si="426"/>
        <v>3.3266631265923385E-21</v>
      </c>
      <c r="IC117" s="86">
        <f t="shared" si="427"/>
        <v>1.1877649679743453E-22</v>
      </c>
      <c r="ID117" s="86">
        <f t="shared" si="428"/>
        <v>1.0681035591586576E-21</v>
      </c>
      <c r="IE117" s="86">
        <f t="shared" si="429"/>
        <v>3.0937412238841694E-20</v>
      </c>
      <c r="IF117" s="86">
        <f t="shared" si="430"/>
        <v>1.0628281544684521E-14</v>
      </c>
      <c r="IG117" s="86">
        <f t="shared" si="431"/>
        <v>2.9047227384667545E-12</v>
      </c>
      <c r="II117" s="86">
        <f t="shared" si="328"/>
        <v>4.6805302193635394E-87</v>
      </c>
      <c r="IJ117" s="86">
        <f t="shared" si="329"/>
        <v>1.3276873509321641E-112</v>
      </c>
      <c r="IK117" s="86">
        <f t="shared" si="330"/>
        <v>2.1943948637971097E-113</v>
      </c>
      <c r="IL117" s="86">
        <f t="shared" si="331"/>
        <v>3.3163769968867617E-108</v>
      </c>
      <c r="IM117" s="86">
        <f t="shared" si="332"/>
        <v>4.3119646063138454E-105</v>
      </c>
      <c r="IN117" s="86">
        <f t="shared" si="333"/>
        <v>3.7921222406754719E-136</v>
      </c>
      <c r="IO117" s="86">
        <f t="shared" si="334"/>
        <v>2.9235352299041729E-119</v>
      </c>
      <c r="IP117" s="86">
        <f t="shared" si="335"/>
        <v>2.1713523107258106E-119</v>
      </c>
      <c r="IQ117" s="86">
        <f t="shared" si="336"/>
        <v>3.0565506981304796E-114</v>
      </c>
      <c r="IR117" s="86">
        <f t="shared" si="337"/>
        <v>1.1443157805497243E-131</v>
      </c>
      <c r="IS117" s="86">
        <f t="shared" si="338"/>
        <v>3.7957120032954357E-141</v>
      </c>
      <c r="IT117" s="86">
        <f t="shared" si="339"/>
        <v>2.9457282288267808E-136</v>
      </c>
      <c r="IU117" s="86">
        <f t="shared" si="340"/>
        <v>1.4632713781389913E-119</v>
      </c>
      <c r="IV117" s="86">
        <f t="shared" si="341"/>
        <v>1.658132100210609E-53</v>
      </c>
      <c r="IW117" s="86">
        <f t="shared" si="342"/>
        <v>1.1031823576647476E-40</v>
      </c>
      <c r="IY117" s="86">
        <f t="shared" si="343"/>
        <v>0.46479272884886563</v>
      </c>
      <c r="IZ117" s="86">
        <f t="shared" si="344"/>
        <v>0.2389882009757365</v>
      </c>
      <c r="JA117" s="86">
        <f t="shared" si="345"/>
        <v>0.16712697409944793</v>
      </c>
      <c r="JB117" s="86">
        <f t="shared" si="346"/>
        <v>0.17718688357690332</v>
      </c>
      <c r="JC117" s="86">
        <f t="shared" si="347"/>
        <v>4.4765211323126573E-2</v>
      </c>
      <c r="JD117" s="86">
        <f t="shared" si="348"/>
        <v>0.29910795980274546</v>
      </c>
      <c r="JE117" s="86">
        <f t="shared" si="349"/>
        <v>8.3177261336281352E-2</v>
      </c>
      <c r="JF117" s="86">
        <f t="shared" si="350"/>
        <v>8.0188092084742188E-2</v>
      </c>
      <c r="JG117" s="86">
        <f t="shared" si="351"/>
        <v>2.247285850740785E-2</v>
      </c>
      <c r="JH117" s="86">
        <f t="shared" si="352"/>
        <v>4.5480930326752531E-2</v>
      </c>
      <c r="JI117" s="86">
        <f t="shared" si="353"/>
        <v>8.3704138675385245E-2</v>
      </c>
      <c r="JJ117" s="86">
        <f t="shared" si="354"/>
        <v>4.3041266889958643E-2</v>
      </c>
      <c r="JK117" s="86">
        <f t="shared" si="355"/>
        <v>0.25626581529142473</v>
      </c>
      <c r="JL117" s="86">
        <f t="shared" si="356"/>
        <v>8.56284063340189E-2</v>
      </c>
      <c r="JM117" s="86">
        <f t="shared" si="357"/>
        <v>0.13061215383848515</v>
      </c>
    </row>
    <row r="118" spans="2:273" x14ac:dyDescent="0.25">
      <c r="B118" s="2">
        <v>91</v>
      </c>
      <c r="C118" s="37">
        <v>122.062</v>
      </c>
      <c r="D118" s="37">
        <v>88.332999999999998</v>
      </c>
      <c r="E118" s="37">
        <v>100.288</v>
      </c>
      <c r="F118" s="37">
        <v>84.965999999999994</v>
      </c>
      <c r="G118" s="37">
        <v>82.352000000000004</v>
      </c>
      <c r="H118" s="37">
        <v>103.053</v>
      </c>
      <c r="I118" s="37">
        <v>103.6</v>
      </c>
      <c r="J118" s="37">
        <v>114.714</v>
      </c>
      <c r="K118" s="37">
        <v>111.345</v>
      </c>
      <c r="L118" s="37">
        <v>106.386</v>
      </c>
      <c r="M118" s="37">
        <v>98.457999999999998</v>
      </c>
      <c r="N118" s="37">
        <v>79.533000000000001</v>
      </c>
      <c r="O118" s="37">
        <v>87.75</v>
      </c>
      <c r="P118" s="37">
        <v>81.766999999999996</v>
      </c>
      <c r="Q118" s="37">
        <v>83.483000000000004</v>
      </c>
      <c r="S118" s="4">
        <f t="shared" si="229"/>
        <v>119.57636146642204</v>
      </c>
      <c r="T118" s="4">
        <f t="shared" si="230"/>
        <v>94.13110668566901</v>
      </c>
      <c r="U118" s="4">
        <f t="shared" si="231"/>
        <v>91.354275619351185</v>
      </c>
      <c r="V118" s="4">
        <f t="shared" si="232"/>
        <v>91.051635708694405</v>
      </c>
      <c r="W118" s="4">
        <f t="shared" si="233"/>
        <v>83.657223825781685</v>
      </c>
      <c r="X118" s="4">
        <f t="shared" si="234"/>
        <v>101.67975707354448</v>
      </c>
      <c r="Y118" s="4">
        <f t="shared" si="235"/>
        <v>91.271285960468617</v>
      </c>
      <c r="Z118" s="4">
        <f t="shared" si="236"/>
        <v>94.788586598360823</v>
      </c>
      <c r="AA118" s="4">
        <f t="shared" si="237"/>
        <v>94.013973048304408</v>
      </c>
      <c r="AB118" s="4">
        <f t="shared" si="238"/>
        <v>89.692603813267468</v>
      </c>
      <c r="AC118" s="4">
        <f t="shared" si="239"/>
        <v>88.690931534024656</v>
      </c>
      <c r="AD118" s="4">
        <f t="shared" si="240"/>
        <v>83.311072486057597</v>
      </c>
      <c r="AE118" s="4">
        <f t="shared" si="241"/>
        <v>96.103048450005019</v>
      </c>
      <c r="AF118" s="4">
        <f t="shared" si="242"/>
        <v>86.158694430524747</v>
      </c>
      <c r="AG118" s="4">
        <f t="shared" si="243"/>
        <v>86.104148485835495</v>
      </c>
      <c r="AI118" s="4">
        <f t="shared" si="244"/>
        <v>2.4856385335779549</v>
      </c>
      <c r="AJ118" s="4">
        <f t="shared" si="245"/>
        <v>-5.798106685669012</v>
      </c>
      <c r="AK118" s="4">
        <f t="shared" si="246"/>
        <v>8.9337243806488118</v>
      </c>
      <c r="AL118" s="4">
        <f t="shared" si="247"/>
        <v>-6.0856357086944115</v>
      </c>
      <c r="AM118" s="4">
        <f t="shared" si="248"/>
        <v>-1.3052238257816811</v>
      </c>
      <c r="AN118" s="4">
        <f t="shared" si="249"/>
        <v>1.3732429264555179</v>
      </c>
      <c r="AO118" s="4">
        <f t="shared" si="250"/>
        <v>12.328714039531377</v>
      </c>
      <c r="AP118" s="4">
        <f t="shared" si="251"/>
        <v>19.925413401639176</v>
      </c>
      <c r="AQ118" s="4">
        <f t="shared" si="252"/>
        <v>17.331026951695591</v>
      </c>
      <c r="AR118" s="4">
        <f t="shared" si="253"/>
        <v>16.693396186732528</v>
      </c>
      <c r="AS118" s="4">
        <f t="shared" si="254"/>
        <v>9.767068465975342</v>
      </c>
      <c r="AT118" s="4">
        <f t="shared" si="255"/>
        <v>-3.7780724860575958</v>
      </c>
      <c r="AU118" s="4">
        <f t="shared" si="256"/>
        <v>-8.3530484500050193</v>
      </c>
      <c r="AV118" s="4">
        <f t="shared" si="358"/>
        <v>-4.3916944305247512</v>
      </c>
      <c r="AW118" s="4">
        <f t="shared" si="358"/>
        <v>-2.6211484858354908</v>
      </c>
      <c r="AY118" s="2">
        <f t="shared" si="308"/>
        <v>85.116440897469616</v>
      </c>
      <c r="AZ118" s="2">
        <f t="shared" si="359"/>
        <v>83.404543169833289</v>
      </c>
      <c r="BA118" s="2">
        <f t="shared" si="360"/>
        <v>85.181271053563236</v>
      </c>
      <c r="BB118" s="2">
        <f t="shared" si="361"/>
        <v>83.729178489941219</v>
      </c>
      <c r="BC118" s="2">
        <f t="shared" si="362"/>
        <v>82.820261013411027</v>
      </c>
      <c r="BD118" s="2">
        <f t="shared" si="363"/>
        <v>84.180284333078575</v>
      </c>
      <c r="BE118" s="2">
        <f t="shared" si="364"/>
        <v>89.202806631028054</v>
      </c>
      <c r="BF118" s="2">
        <f t="shared" si="365"/>
        <v>93.559003552706926</v>
      </c>
      <c r="BG118" s="2">
        <f t="shared" si="366"/>
        <v>93.855388003289463</v>
      </c>
      <c r="BH118" s="2">
        <f t="shared" si="367"/>
        <v>89.10942825626833</v>
      </c>
      <c r="BI118" s="2">
        <f t="shared" si="368"/>
        <v>86.574361438493412</v>
      </c>
      <c r="BJ118" s="2">
        <f t="shared" si="369"/>
        <v>82.565517245810014</v>
      </c>
      <c r="BK118" s="2">
        <f t="shared" si="370"/>
        <v>83.651744949167906</v>
      </c>
      <c r="BL118" s="2">
        <f t="shared" si="371"/>
        <v>84.343667703556591</v>
      </c>
      <c r="BM118" s="2">
        <f t="shared" si="372"/>
        <v>83.59659305147504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>
        <f t="shared" si="317"/>
        <v>111.345</v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>
        <f t="shared" si="281"/>
        <v>111.345</v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109.4896780487805</v>
      </c>
      <c r="DL118" s="2">
        <f t="shared" si="373"/>
        <v>125.27616532965996</v>
      </c>
      <c r="DM118" s="2">
        <f t="shared" si="373"/>
        <v>121.88529175475685</v>
      </c>
      <c r="DN118" s="2">
        <f t="shared" si="373"/>
        <v>119.61473405253284</v>
      </c>
      <c r="DO118" s="2">
        <f t="shared" si="373"/>
        <v>112.96378101045296</v>
      </c>
      <c r="DP118" s="2">
        <f t="shared" si="373"/>
        <v>108.51843900630332</v>
      </c>
      <c r="DQ118" s="2">
        <f t="shared" si="373"/>
        <v>112.2798896551724</v>
      </c>
      <c r="DR118" s="2">
        <f t="shared" si="373"/>
        <v>113.51418769230767</v>
      </c>
      <c r="DS118" s="2">
        <f t="shared" si="373"/>
        <v>108.79805812807882</v>
      </c>
      <c r="DT118" s="2">
        <f t="shared" si="373"/>
        <v>108.59763054187191</v>
      </c>
      <c r="DU118" s="2">
        <f t="shared" si="373"/>
        <v>117.90331595365414</v>
      </c>
      <c r="DV118" s="2">
        <f t="shared" si="373"/>
        <v>95.682050833265833</v>
      </c>
      <c r="DW118" s="2">
        <f t="shared" si="373"/>
        <v>120.82523320825516</v>
      </c>
      <c r="DX118" s="2">
        <f t="shared" si="373"/>
        <v>109.67584789915971</v>
      </c>
      <c r="DY118" s="2">
        <f t="shared" si="373"/>
        <v>97.719087356321836</v>
      </c>
      <c r="EA118" s="2">
        <f t="shared" si="228"/>
        <v>84.85894344295545</v>
      </c>
      <c r="EB118" s="2">
        <f t="shared" si="290"/>
        <v>82.822162304099379</v>
      </c>
      <c r="EC118" s="2">
        <f t="shared" si="291"/>
        <v>84.729250117085073</v>
      </c>
      <c r="ED118" s="2">
        <f t="shared" si="292"/>
        <v>83.193922964723981</v>
      </c>
      <c r="EE118" s="2">
        <f t="shared" si="293"/>
        <v>82.394387381305378</v>
      </c>
      <c r="EF118" s="2">
        <f t="shared" si="294"/>
        <v>83.677461738701496</v>
      </c>
      <c r="EG118" s="2">
        <f t="shared" si="295"/>
        <v>88.708123326042767</v>
      </c>
      <c r="EH118" s="2">
        <f t="shared" si="296"/>
        <v>93.105693258125171</v>
      </c>
      <c r="EI118" s="2">
        <f t="shared" si="297"/>
        <v>93.567097791457414</v>
      </c>
      <c r="EJ118" s="2">
        <f t="shared" si="298"/>
        <v>88.722873873441998</v>
      </c>
      <c r="EK118" s="2">
        <f t="shared" si="299"/>
        <v>85.969870115770206</v>
      </c>
      <c r="EL118" s="2">
        <f t="shared" si="300"/>
        <v>82.381452042551516</v>
      </c>
      <c r="EM118" s="2">
        <f t="shared" si="301"/>
        <v>83.067637754190585</v>
      </c>
      <c r="EN118" s="2">
        <f t="shared" si="302"/>
        <v>83.927297824939174</v>
      </c>
      <c r="EO118" s="2">
        <f t="shared" si="303"/>
        <v>83.29658223252099</v>
      </c>
      <c r="EQ118" s="2">
        <f t="shared" si="304"/>
        <v>84.751469983602817</v>
      </c>
      <c r="ER118" s="2">
        <f t="shared" si="374"/>
        <v>82.841775537980354</v>
      </c>
      <c r="ES118" s="2">
        <f t="shared" si="374"/>
        <v>84.313102941015202</v>
      </c>
      <c r="ET118" s="2">
        <f t="shared" si="374"/>
        <v>83.31512438321856</v>
      </c>
      <c r="EU118" s="2">
        <f t="shared" si="374"/>
        <v>82.381767409517451</v>
      </c>
      <c r="EV118" s="2">
        <f t="shared" si="374"/>
        <v>83.702381313989562</v>
      </c>
      <c r="EW118" s="2">
        <f t="shared" si="374"/>
        <v>87.550524516776221</v>
      </c>
      <c r="EX118" s="2">
        <f t="shared" si="374"/>
        <v>91.859356663497564</v>
      </c>
      <c r="EY118" s="2">
        <f t="shared" si="374"/>
        <v>91.961514282210487</v>
      </c>
      <c r="EZ118" s="2">
        <f t="shared" si="374"/>
        <v>87.904821448094509</v>
      </c>
      <c r="FA118" s="2">
        <f t="shared" si="374"/>
        <v>85.5079495310857</v>
      </c>
      <c r="FB118" s="2">
        <f t="shared" si="374"/>
        <v>82.217178251928019</v>
      </c>
      <c r="FC118" s="2">
        <f t="shared" si="374"/>
        <v>82.783160227545523</v>
      </c>
      <c r="FD118" s="2">
        <f t="shared" si="374"/>
        <v>83.809935321933992</v>
      </c>
      <c r="FE118" s="2">
        <f t="shared" si="374"/>
        <v>83.412757699576332</v>
      </c>
      <c r="FG118" s="2">
        <f t="shared" si="306"/>
        <v>0.9895354254789277</v>
      </c>
      <c r="FH118" s="2">
        <f t="shared" si="375"/>
        <v>0.98628358970005403</v>
      </c>
      <c r="FI118" s="2">
        <f t="shared" si="375"/>
        <v>0.98778876257229886</v>
      </c>
      <c r="FJ118" s="2">
        <f t="shared" si="375"/>
        <v>0.98531483587119473</v>
      </c>
      <c r="FK118" s="2">
        <f t="shared" si="375"/>
        <v>0.98606743463232693</v>
      </c>
      <c r="FL118" s="2">
        <f t="shared" si="375"/>
        <v>0.97976133962297629</v>
      </c>
      <c r="FM118" s="2">
        <f t="shared" si="375"/>
        <v>0.97880828581466939</v>
      </c>
      <c r="FN118" s="2">
        <f t="shared" si="375"/>
        <v>0.97751404779602724</v>
      </c>
      <c r="FO118" s="2">
        <f t="shared" si="375"/>
        <v>0.98042393114380177</v>
      </c>
      <c r="FP118" s="2">
        <f t="shared" si="375"/>
        <v>0.98035576868541907</v>
      </c>
      <c r="FQ118" s="2">
        <f t="shared" si="375"/>
        <v>0.98101835788331859</v>
      </c>
      <c r="FR118" s="2">
        <f t="shared" si="375"/>
        <v>0.98612102727162942</v>
      </c>
      <c r="FS118" s="2">
        <f t="shared" si="375"/>
        <v>0.98450953439091216</v>
      </c>
      <c r="FT118" s="2">
        <f t="shared" si="375"/>
        <v>0.98382079690862811</v>
      </c>
      <c r="FU118" s="2">
        <f t="shared" si="375"/>
        <v>0.97920993684086266</v>
      </c>
      <c r="FW118" s="2">
        <f t="shared" si="324"/>
        <v>2.3513086743561641E-3</v>
      </c>
      <c r="FX118" s="2">
        <f t="shared" si="376"/>
        <v>3.280507465818957E-3</v>
      </c>
      <c r="FY118" s="2">
        <f t="shared" si="377"/>
        <v>4.0858377294732944E-3</v>
      </c>
      <c r="FZ118" s="2">
        <f t="shared" si="378"/>
        <v>3.3822763268506481E-3</v>
      </c>
      <c r="GA118" s="2">
        <f t="shared" si="379"/>
        <v>2.8877150582760787E-3</v>
      </c>
      <c r="GB118" s="2">
        <f t="shared" si="380"/>
        <v>2.9892975244676934E-3</v>
      </c>
      <c r="GC118" s="2">
        <f t="shared" si="381"/>
        <v>4.1835132053110518E-3</v>
      </c>
      <c r="GD118" s="2">
        <f t="shared" si="382"/>
        <v>4.488463104120044E-3</v>
      </c>
      <c r="GE118" s="2">
        <f t="shared" si="383"/>
        <v>6.1486160058410663E-3</v>
      </c>
      <c r="GF118" s="2">
        <f t="shared" si="384"/>
        <v>4.7306680713763904E-3</v>
      </c>
      <c r="GG118" s="2">
        <f t="shared" si="385"/>
        <v>3.5891834633682129E-3</v>
      </c>
      <c r="GH118" s="2">
        <f t="shared" si="386"/>
        <v>3.2472899467601026E-3</v>
      </c>
      <c r="GI118" s="2">
        <f t="shared" si="387"/>
        <v>2.7261868270351125E-3</v>
      </c>
      <c r="GJ118" s="2">
        <f t="shared" si="388"/>
        <v>1.8842674286648053E-3</v>
      </c>
      <c r="GK118" s="2">
        <f t="shared" si="389"/>
        <v>1.4291013538393635E-3</v>
      </c>
      <c r="GM118" s="86">
        <f t="shared" si="325"/>
        <v>1.8838409231738941E-28</v>
      </c>
      <c r="GN118" s="86">
        <f t="shared" si="390"/>
        <v>3.3551666002325828E-19</v>
      </c>
      <c r="GO118" s="86">
        <f t="shared" si="391"/>
        <v>1.739653774399504E-31</v>
      </c>
      <c r="GP118" s="86">
        <f t="shared" si="392"/>
        <v>5.9438042359419455E-19</v>
      </c>
      <c r="GQ118" s="86">
        <f t="shared" si="393"/>
        <v>1.650640773888956E-21</v>
      </c>
      <c r="GR118" s="86">
        <f t="shared" si="394"/>
        <v>1.761564453581886E-4</v>
      </c>
      <c r="GS118" s="86">
        <f t="shared" si="395"/>
        <v>4.9227101697703047E-6</v>
      </c>
      <c r="GT118" s="86">
        <f t="shared" si="396"/>
        <v>1.3991409412804717E-2</v>
      </c>
      <c r="GU118" s="86">
        <f t="shared" si="397"/>
        <v>6.0658703242414264E-3</v>
      </c>
      <c r="GV118" s="86">
        <f t="shared" si="398"/>
        <v>8.5006376130278491E-3</v>
      </c>
      <c r="GW118" s="86">
        <f t="shared" si="399"/>
        <v>1.3056709537623601E-26</v>
      </c>
      <c r="GX118" s="86">
        <f t="shared" si="400"/>
        <v>5.2573304095289753E-42</v>
      </c>
      <c r="GY118" s="86">
        <f t="shared" si="401"/>
        <v>8.9927232796454131E-21</v>
      </c>
      <c r="GZ118" s="86">
        <f t="shared" si="402"/>
        <v>1.1893951928041755E-30</v>
      </c>
      <c r="HA118" s="86">
        <f t="shared" si="403"/>
        <v>4.1453567696336435E-30</v>
      </c>
      <c r="HC118" s="86">
        <f t="shared" si="326"/>
        <v>0.36916108792194346</v>
      </c>
      <c r="HD118" s="86">
        <f t="shared" si="404"/>
        <v>0.15723643564523923</v>
      </c>
      <c r="HE118" s="86">
        <f t="shared" si="405"/>
        <v>7.2924484220556238E-2</v>
      </c>
      <c r="HF118" s="86">
        <f t="shared" si="406"/>
        <v>9.688314337892999E-2</v>
      </c>
      <c r="HG118" s="86">
        <f t="shared" si="407"/>
        <v>1.5925228263458113E-2</v>
      </c>
      <c r="HH118" s="86">
        <f t="shared" si="408"/>
        <v>0.22250499316879568</v>
      </c>
      <c r="HI118" s="86">
        <f t="shared" si="409"/>
        <v>3.473560178026884E-2</v>
      </c>
      <c r="HJ118" s="86">
        <f t="shared" si="410"/>
        <v>2.2033750040560469E-2</v>
      </c>
      <c r="HK118" s="86">
        <f t="shared" si="411"/>
        <v>3.9336097827645357E-3</v>
      </c>
      <c r="HL118" s="86">
        <f t="shared" si="412"/>
        <v>1.2024421690122054E-2</v>
      </c>
      <c r="HM118" s="86">
        <f t="shared" si="413"/>
        <v>3.2220123110825609E-2</v>
      </c>
      <c r="HN118" s="86">
        <f t="shared" si="414"/>
        <v>1.3466795293092309E-2</v>
      </c>
      <c r="HO118" s="86">
        <f t="shared" si="415"/>
        <v>0.14987327870463268</v>
      </c>
      <c r="HP118" s="86">
        <f t="shared" si="416"/>
        <v>3.2513211966516541E-2</v>
      </c>
      <c r="HQ118" s="86">
        <f t="shared" si="417"/>
        <v>5.6951006361194975E-2</v>
      </c>
      <c r="HS118" s="86">
        <f t="shared" si="327"/>
        <v>7.3913945266095172E-15</v>
      </c>
      <c r="HT118" s="86">
        <f t="shared" si="418"/>
        <v>8.3719635892507944E-19</v>
      </c>
      <c r="HU118" s="86">
        <f t="shared" si="419"/>
        <v>7.5670811723748796E-18</v>
      </c>
      <c r="HV118" s="86">
        <f t="shared" si="420"/>
        <v>2.5182684791731677E-17</v>
      </c>
      <c r="HW118" s="86">
        <f t="shared" si="421"/>
        <v>4.5238837730397264E-16</v>
      </c>
      <c r="HX118" s="86">
        <f t="shared" si="422"/>
        <v>7.4361541897740134E-20</v>
      </c>
      <c r="HY118" s="86">
        <f t="shared" si="423"/>
        <v>3.6149279574375462E-18</v>
      </c>
      <c r="HZ118" s="86">
        <f t="shared" si="424"/>
        <v>3.2366062687554721E-18</v>
      </c>
      <c r="IA118" s="86">
        <f t="shared" si="425"/>
        <v>1.4938959658548082E-17</v>
      </c>
      <c r="IB118" s="86">
        <f t="shared" si="426"/>
        <v>5.137812439426122E-20</v>
      </c>
      <c r="IC118" s="86">
        <f t="shared" si="427"/>
        <v>1.9451143090387608E-21</v>
      </c>
      <c r="ID118" s="86">
        <f t="shared" si="428"/>
        <v>1.4948630520426668E-20</v>
      </c>
      <c r="IE118" s="86">
        <f t="shared" si="429"/>
        <v>3.1229694732086189E-19</v>
      </c>
      <c r="IF118" s="86">
        <f t="shared" si="430"/>
        <v>5.0692893640926248E-14</v>
      </c>
      <c r="IG118" s="86">
        <f t="shared" si="431"/>
        <v>9.6239555172926715E-12</v>
      </c>
      <c r="II118" s="86">
        <f t="shared" si="328"/>
        <v>1.6025135696506811E-84</v>
      </c>
      <c r="IJ118" s="86">
        <f t="shared" si="329"/>
        <v>4.0191951195065985E-109</v>
      </c>
      <c r="IK118" s="86">
        <f t="shared" si="330"/>
        <v>9.6379264974770188E-110</v>
      </c>
      <c r="IL118" s="86">
        <f t="shared" si="331"/>
        <v>7.6071352849935767E-105</v>
      </c>
      <c r="IM118" s="86">
        <f t="shared" si="332"/>
        <v>6.4637224100919184E-102</v>
      </c>
      <c r="IN118" s="86">
        <f t="shared" si="333"/>
        <v>5.4099080795746451E-132</v>
      </c>
      <c r="IO118" s="86">
        <f t="shared" si="334"/>
        <v>2.0725394898984964E-115</v>
      </c>
      <c r="IP118" s="86">
        <f t="shared" si="335"/>
        <v>1.7406983225027605E-115</v>
      </c>
      <c r="IQ118" s="86">
        <f t="shared" si="336"/>
        <v>2.7826124278497201E-110</v>
      </c>
      <c r="IR118" s="86">
        <f t="shared" si="337"/>
        <v>2.5795316928875557E-127</v>
      </c>
      <c r="IS118" s="86">
        <f t="shared" si="338"/>
        <v>1.0600555817650463E-136</v>
      </c>
      <c r="IT118" s="86">
        <f t="shared" si="339"/>
        <v>4.8501522193491388E-132</v>
      </c>
      <c r="IU118" s="86">
        <f t="shared" si="340"/>
        <v>5.6384579017465822E-116</v>
      </c>
      <c r="IV118" s="86">
        <f t="shared" si="341"/>
        <v>5.0755521660429641E-52</v>
      </c>
      <c r="IW118" s="86">
        <f t="shared" si="342"/>
        <v>1.3045301492287148E-39</v>
      </c>
      <c r="IY118" s="86">
        <f t="shared" si="343"/>
        <v>0.36916108792195085</v>
      </c>
      <c r="IZ118" s="86">
        <f t="shared" si="344"/>
        <v>0.15723643564523923</v>
      </c>
      <c r="JA118" s="86">
        <f t="shared" si="345"/>
        <v>7.2924484220556252E-2</v>
      </c>
      <c r="JB118" s="86">
        <f t="shared" si="346"/>
        <v>9.6883143378930017E-2</v>
      </c>
      <c r="JC118" s="86">
        <f t="shared" si="347"/>
        <v>1.5925228263458564E-2</v>
      </c>
      <c r="JD118" s="86">
        <f t="shared" si="348"/>
        <v>0.22268114961415386</v>
      </c>
      <c r="JE118" s="86">
        <f t="shared" si="349"/>
        <v>3.4740524490438615E-2</v>
      </c>
      <c r="JF118" s="86">
        <f t="shared" si="350"/>
        <v>3.6025159453365187E-2</v>
      </c>
      <c r="JG118" s="86">
        <f t="shared" si="351"/>
        <v>9.9994801070059768E-3</v>
      </c>
      <c r="JH118" s="86">
        <f t="shared" si="352"/>
        <v>2.0525059303149903E-2</v>
      </c>
      <c r="JI118" s="86">
        <f t="shared" si="353"/>
        <v>3.2220123110825609E-2</v>
      </c>
      <c r="JJ118" s="86">
        <f t="shared" si="354"/>
        <v>1.3466795293092309E-2</v>
      </c>
      <c r="JK118" s="86">
        <f t="shared" si="355"/>
        <v>0.14987327870463268</v>
      </c>
      <c r="JL118" s="86">
        <f t="shared" si="356"/>
        <v>3.2513211966567236E-2</v>
      </c>
      <c r="JM118" s="86">
        <f t="shared" si="357"/>
        <v>5.695100637081893E-2</v>
      </c>
    </row>
    <row r="119" spans="2:273" x14ac:dyDescent="0.25">
      <c r="B119" s="2">
        <v>92</v>
      </c>
      <c r="C119" s="37">
        <v>107.297</v>
      </c>
      <c r="D119" s="37">
        <v>83.981999999999999</v>
      </c>
      <c r="E119" s="37">
        <v>87.881</v>
      </c>
      <c r="F119" s="37">
        <v>82.361999999999995</v>
      </c>
      <c r="G119" s="37">
        <v>81.888999999999996</v>
      </c>
      <c r="H119" s="37">
        <v>97.841999999999999</v>
      </c>
      <c r="I119" s="37">
        <v>97.581999999999994</v>
      </c>
      <c r="J119" s="37">
        <v>110.357</v>
      </c>
      <c r="K119" s="37">
        <v>106.069</v>
      </c>
      <c r="L119" s="37">
        <v>102.684</v>
      </c>
      <c r="M119" s="37">
        <v>91.236999999999995</v>
      </c>
      <c r="N119" s="37">
        <v>79.417000000000002</v>
      </c>
      <c r="O119" s="37">
        <v>83.882999999999996</v>
      </c>
      <c r="P119" s="37">
        <v>81.150000000000006</v>
      </c>
      <c r="Q119" s="37">
        <v>82.95</v>
      </c>
      <c r="S119" s="4">
        <f t="shared" si="229"/>
        <v>107.40981595378635</v>
      </c>
      <c r="T119" s="4">
        <f t="shared" si="230"/>
        <v>88.705349964403794</v>
      </c>
      <c r="U119" s="4">
        <f t="shared" si="231"/>
        <v>86.807710375330345</v>
      </c>
      <c r="V119" s="4">
        <f t="shared" si="232"/>
        <v>86.541315650772361</v>
      </c>
      <c r="W119" s="4">
        <f t="shared" si="233"/>
        <v>82.909207116177001</v>
      </c>
      <c r="X119" s="4">
        <f t="shared" si="234"/>
        <v>94.103852680699376</v>
      </c>
      <c r="Y119" s="4">
        <f t="shared" si="235"/>
        <v>89.490460724976302</v>
      </c>
      <c r="Z119" s="4">
        <f t="shared" si="236"/>
        <v>93.468265093516578</v>
      </c>
      <c r="AA119" s="4">
        <f t="shared" si="237"/>
        <v>93.452592362256183</v>
      </c>
      <c r="AB119" s="4">
        <f t="shared" si="238"/>
        <v>88.902769839270235</v>
      </c>
      <c r="AC119" s="4">
        <f t="shared" si="239"/>
        <v>86.812579543445167</v>
      </c>
      <c r="AD119" s="4">
        <f t="shared" si="240"/>
        <v>82.523335587390548</v>
      </c>
      <c r="AE119" s="4">
        <f t="shared" si="241"/>
        <v>88.888197905199291</v>
      </c>
      <c r="AF119" s="4">
        <f t="shared" si="242"/>
        <v>84.699391883227392</v>
      </c>
      <c r="AG119" s="4">
        <f t="shared" si="243"/>
        <v>84.180424605801477</v>
      </c>
      <c r="AI119" s="4">
        <f t="shared" si="244"/>
        <v>-0.11281595378635245</v>
      </c>
      <c r="AJ119" s="4">
        <f t="shared" si="245"/>
        <v>-4.7233499644037948</v>
      </c>
      <c r="AK119" s="4">
        <f t="shared" si="246"/>
        <v>1.0732896246696555</v>
      </c>
      <c r="AL119" s="4">
        <f t="shared" si="247"/>
        <v>-4.1793156507723666</v>
      </c>
      <c r="AM119" s="4">
        <f t="shared" si="248"/>
        <v>-1.020207116177005</v>
      </c>
      <c r="AN119" s="4">
        <f t="shared" si="249"/>
        <v>3.7381473193006229</v>
      </c>
      <c r="AO119" s="4">
        <f t="shared" si="250"/>
        <v>8.0915392750236919</v>
      </c>
      <c r="AP119" s="4">
        <f t="shared" si="251"/>
        <v>16.888734906483421</v>
      </c>
      <c r="AQ119" s="4">
        <f t="shared" si="252"/>
        <v>12.616407637743819</v>
      </c>
      <c r="AR119" s="4">
        <f t="shared" si="253"/>
        <v>13.781230160729763</v>
      </c>
      <c r="AS119" s="4">
        <f t="shared" si="254"/>
        <v>4.4244204565548273</v>
      </c>
      <c r="AT119" s="4">
        <f t="shared" si="255"/>
        <v>-3.1063355873905465</v>
      </c>
      <c r="AU119" s="4">
        <f t="shared" si="256"/>
        <v>-5.0051979051992959</v>
      </c>
      <c r="AV119" s="4">
        <f t="shared" si="358"/>
        <v>-3.5493918832273863</v>
      </c>
      <c r="AW119" s="4">
        <f t="shared" si="358"/>
        <v>-1.2304246058014741</v>
      </c>
      <c r="AY119" s="2">
        <f t="shared" si="308"/>
        <v>84.984251510616957</v>
      </c>
      <c r="AZ119" s="2">
        <f t="shared" si="359"/>
        <v>83.268432370887481</v>
      </c>
      <c r="BA119" s="2">
        <f t="shared" si="360"/>
        <v>84.997299382959312</v>
      </c>
      <c r="BB119" s="2">
        <f t="shared" si="361"/>
        <v>83.57845172069915</v>
      </c>
      <c r="BC119" s="2">
        <f t="shared" si="362"/>
        <v>82.701493672449203</v>
      </c>
      <c r="BD119" s="2">
        <f t="shared" si="363"/>
        <v>84.019347467821888</v>
      </c>
      <c r="BE119" s="2">
        <f t="shared" si="364"/>
        <v>88.895713947881944</v>
      </c>
      <c r="BF119" s="2">
        <f t="shared" si="365"/>
        <v>93.182353675308676</v>
      </c>
      <c r="BG119" s="2">
        <f t="shared" si="366"/>
        <v>93.424991100824982</v>
      </c>
      <c r="BH119" s="2">
        <f t="shared" si="367"/>
        <v>88.768784212205347</v>
      </c>
      <c r="BI119" s="2">
        <f t="shared" si="368"/>
        <v>86.275427534698139</v>
      </c>
      <c r="BJ119" s="2">
        <f t="shared" si="369"/>
        <v>82.372878087057387</v>
      </c>
      <c r="BK119" s="2">
        <f t="shared" si="370"/>
        <v>83.51955956456132</v>
      </c>
      <c r="BL119" s="2">
        <f t="shared" si="371"/>
        <v>84.245998280390282</v>
      </c>
      <c r="BM119" s="2">
        <f t="shared" si="372"/>
        <v>83.477947248244107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>
        <f t="shared" si="313"/>
        <v>81.888999999999996</v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>
        <f t="shared" si="317"/>
        <v>106.069</v>
      </c>
      <c r="CN119" s="2">
        <f t="shared" si="318"/>
        <v>102.684</v>
      </c>
      <c r="CO119" s="2" t="str">
        <f t="shared" si="319"/>
        <v/>
      </c>
      <c r="CP119" s="2">
        <f t="shared" si="320"/>
        <v>79.417000000000002</v>
      </c>
      <c r="CQ119" s="2" t="str">
        <f t="shared" si="321"/>
        <v/>
      </c>
      <c r="CR119" s="2">
        <f t="shared" si="322"/>
        <v>81.150000000000006</v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>
        <f t="shared" si="277"/>
        <v>81.888999999999996</v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>
        <f t="shared" si="281"/>
        <v>106.069</v>
      </c>
      <c r="DD119" s="2">
        <f t="shared" si="282"/>
        <v>102.684</v>
      </c>
      <c r="DE119" s="2" t="str">
        <f t="shared" si="283"/>
        <v/>
      </c>
      <c r="DF119" s="2">
        <f t="shared" si="284"/>
        <v>79.417000000000002</v>
      </c>
      <c r="DG119" s="2" t="str">
        <f t="shared" si="285"/>
        <v/>
      </c>
      <c r="DH119" s="2">
        <f t="shared" si="286"/>
        <v>81.150000000000006</v>
      </c>
      <c r="DI119" s="2" t="str">
        <f t="shared" si="287"/>
        <v/>
      </c>
      <c r="DK119" s="2">
        <f t="shared" si="288"/>
        <v>109.75835609756099</v>
      </c>
      <c r="DL119" s="2">
        <f t="shared" si="373"/>
        <v>125.76475896064611</v>
      </c>
      <c r="DM119" s="2">
        <f t="shared" si="373"/>
        <v>122.29660389610387</v>
      </c>
      <c r="DN119" s="2">
        <f t="shared" si="373"/>
        <v>120.00291163227018</v>
      </c>
      <c r="DO119" s="2">
        <f t="shared" si="373"/>
        <v>113.29452473867596</v>
      </c>
      <c r="DP119" s="2">
        <f t="shared" si="373"/>
        <v>108.73521475713758</v>
      </c>
      <c r="DQ119" s="2">
        <f t="shared" si="373"/>
        <v>112.55555862068964</v>
      </c>
      <c r="DR119" s="2">
        <f t="shared" si="373"/>
        <v>113.7759046153846</v>
      </c>
      <c r="DS119" s="2">
        <f t="shared" si="373"/>
        <v>108.79510935960592</v>
      </c>
      <c r="DT119" s="2">
        <f t="shared" si="373"/>
        <v>108.69081280788176</v>
      </c>
      <c r="DU119" s="2">
        <f t="shared" si="373"/>
        <v>118.14312778520494</v>
      </c>
      <c r="DV119" s="2">
        <f t="shared" si="373"/>
        <v>95.680766577532907</v>
      </c>
      <c r="DW119" s="2">
        <f t="shared" si="373"/>
        <v>121.15142035647278</v>
      </c>
      <c r="DX119" s="2">
        <f t="shared" si="373"/>
        <v>109.85439831932777</v>
      </c>
      <c r="DY119" s="2">
        <f t="shared" si="373"/>
        <v>97.800645977011484</v>
      </c>
      <c r="EA119" s="2">
        <f t="shared" si="228"/>
        <v>84.745579917872362</v>
      </c>
      <c r="EB119" s="2">
        <f t="shared" si="290"/>
        <v>82.729362567275984</v>
      </c>
      <c r="EC119" s="2">
        <f t="shared" si="291"/>
        <v>84.578546798894735</v>
      </c>
      <c r="ED119" s="2">
        <f t="shared" si="292"/>
        <v>83.082913621579479</v>
      </c>
      <c r="EE119" s="2">
        <f t="shared" si="293"/>
        <v>82.307304571721204</v>
      </c>
      <c r="EF119" s="2">
        <f t="shared" si="294"/>
        <v>83.553641605945089</v>
      </c>
      <c r="EG119" s="2">
        <f t="shared" si="295"/>
        <v>88.433677525804853</v>
      </c>
      <c r="EH119" s="2">
        <f t="shared" si="296"/>
        <v>92.756259890257468</v>
      </c>
      <c r="EI119" s="2">
        <f t="shared" si="297"/>
        <v>93.15545025379339</v>
      </c>
      <c r="EJ119" s="2">
        <f t="shared" si="298"/>
        <v>88.408802572706946</v>
      </c>
      <c r="EK119" s="2">
        <f t="shared" si="299"/>
        <v>85.714826483132981</v>
      </c>
      <c r="EL119" s="2">
        <f t="shared" si="300"/>
        <v>82.202615262874332</v>
      </c>
      <c r="EM119" s="2">
        <f t="shared" si="301"/>
        <v>82.980376204232627</v>
      </c>
      <c r="EN119" s="2">
        <f t="shared" si="302"/>
        <v>83.86214948118463</v>
      </c>
      <c r="EO119" s="2">
        <f t="shared" si="303"/>
        <v>83.200440771840874</v>
      </c>
      <c r="EQ119" s="2">
        <f t="shared" si="304"/>
        <v>84.642583331122282</v>
      </c>
      <c r="ER119" s="2">
        <f t="shared" si="374"/>
        <v>82.74809320313129</v>
      </c>
      <c r="ES119" s="2">
        <f t="shared" si="374"/>
        <v>84.186213555388377</v>
      </c>
      <c r="ET119" s="2">
        <f t="shared" si="374"/>
        <v>83.198291680233794</v>
      </c>
      <c r="EU119" s="2">
        <f t="shared" si="374"/>
        <v>82.295309736790387</v>
      </c>
      <c r="EV119" s="2">
        <f t="shared" si="374"/>
        <v>83.577532431103876</v>
      </c>
      <c r="EW119" s="2">
        <f t="shared" si="374"/>
        <v>87.334537437678733</v>
      </c>
      <c r="EX119" s="2">
        <f t="shared" si="374"/>
        <v>91.57324247677829</v>
      </c>
      <c r="EY119" s="2">
        <f t="shared" si="374"/>
        <v>91.646810112149552</v>
      </c>
      <c r="EZ119" s="2">
        <f t="shared" si="374"/>
        <v>87.634412900562182</v>
      </c>
      <c r="FA119" s="2">
        <f t="shared" si="374"/>
        <v>85.277757163923042</v>
      </c>
      <c r="FB119" s="2">
        <f t="shared" si="374"/>
        <v>82.04833411825193</v>
      </c>
      <c r="FC119" s="2">
        <f t="shared" si="374"/>
        <v>82.708316183956782</v>
      </c>
      <c r="FD119" s="2">
        <f t="shared" si="374"/>
        <v>83.751085611486133</v>
      </c>
      <c r="FE119" s="2">
        <f t="shared" si="374"/>
        <v>83.30773931473594</v>
      </c>
      <c r="FG119" s="2">
        <f t="shared" si="306"/>
        <v>0.99044739886731348</v>
      </c>
      <c r="FH119" s="2">
        <f t="shared" si="375"/>
        <v>0.98747536920974122</v>
      </c>
      <c r="FI119" s="2">
        <f t="shared" si="375"/>
        <v>0.98885124024625037</v>
      </c>
      <c r="FJ119" s="2">
        <f t="shared" si="375"/>
        <v>0.9865896431417881</v>
      </c>
      <c r="FK119" s="2">
        <f t="shared" si="375"/>
        <v>0.98727775297459075</v>
      </c>
      <c r="FL119" s="2">
        <f t="shared" si="375"/>
        <v>0.98150919425440697</v>
      </c>
      <c r="FM119" s="2">
        <f t="shared" si="375"/>
        <v>0.98063682157928855</v>
      </c>
      <c r="FN119" s="2">
        <f t="shared" si="375"/>
        <v>0.97945191305450707</v>
      </c>
      <c r="FO119" s="2">
        <f t="shared" si="375"/>
        <v>0.98211560746932658</v>
      </c>
      <c r="FP119" s="2">
        <f t="shared" si="375"/>
        <v>0.98205322748324941</v>
      </c>
      <c r="FQ119" s="2">
        <f t="shared" si="375"/>
        <v>0.98265957503138346</v>
      </c>
      <c r="FR119" s="2">
        <f t="shared" si="375"/>
        <v>0.98732674987017566</v>
      </c>
      <c r="FS119" s="2">
        <f t="shared" si="375"/>
        <v>0.98585324552957931</v>
      </c>
      <c r="FT119" s="2">
        <f t="shared" si="375"/>
        <v>0.98522335545863216</v>
      </c>
      <c r="FU119" s="2">
        <f t="shared" si="375"/>
        <v>0.98100448855495215</v>
      </c>
      <c r="FW119" s="2">
        <f t="shared" si="324"/>
        <v>2.5775739711283155E-3</v>
      </c>
      <c r="FX119" s="2">
        <f t="shared" si="376"/>
        <v>3.5958668259006041E-3</v>
      </c>
      <c r="FY119" s="2">
        <f t="shared" si="377"/>
        <v>4.4782666763555122E-3</v>
      </c>
      <c r="FZ119" s="2">
        <f t="shared" si="378"/>
        <v>3.7073824678064051E-3</v>
      </c>
      <c r="GA119" s="2">
        <f t="shared" si="379"/>
        <v>3.1654347030916565E-3</v>
      </c>
      <c r="GB119" s="2">
        <f t="shared" si="380"/>
        <v>3.2767545346945206E-3</v>
      </c>
      <c r="GC119" s="2">
        <f t="shared" si="381"/>
        <v>4.5852803121138944E-3</v>
      </c>
      <c r="GD119" s="2">
        <f t="shared" si="382"/>
        <v>4.9193716489483834E-3</v>
      </c>
      <c r="GE119" s="2">
        <f t="shared" si="383"/>
        <v>6.7378264584745219E-3</v>
      </c>
      <c r="GF119" s="2">
        <f t="shared" si="384"/>
        <v>5.1847080599182679E-3</v>
      </c>
      <c r="GG119" s="2">
        <f t="shared" si="385"/>
        <v>3.9340991177783842E-3</v>
      </c>
      <c r="GH119" s="2">
        <f t="shared" si="386"/>
        <v>3.5594674680877181E-3</v>
      </c>
      <c r="GI119" s="2">
        <f t="shared" si="387"/>
        <v>2.988418407856931E-3</v>
      </c>
      <c r="GJ119" s="2">
        <f t="shared" si="388"/>
        <v>2.0656826292959648E-3</v>
      </c>
      <c r="GK119" s="2">
        <f t="shared" si="389"/>
        <v>1.56676245386757E-3</v>
      </c>
      <c r="GM119" s="86">
        <f t="shared" si="325"/>
        <v>1.2961244125303917E-30</v>
      </c>
      <c r="GN119" s="86">
        <f t="shared" si="390"/>
        <v>1.6192060910202673E-20</v>
      </c>
      <c r="GO119" s="86">
        <f t="shared" si="391"/>
        <v>9.2376406936216848E-34</v>
      </c>
      <c r="GP119" s="86">
        <f t="shared" si="392"/>
        <v>2.8644233336946394E-20</v>
      </c>
      <c r="GQ119" s="86">
        <f t="shared" si="393"/>
        <v>5.3823600007539516E-23</v>
      </c>
      <c r="GR119" s="86">
        <f t="shared" si="394"/>
        <v>1.0253958267343363E-4</v>
      </c>
      <c r="GS119" s="86">
        <f t="shared" si="395"/>
        <v>2.2391511579076994E-6</v>
      </c>
      <c r="GT119" s="86">
        <f t="shared" si="396"/>
        <v>1.0987490251120386E-2</v>
      </c>
      <c r="GU119" s="86">
        <f t="shared" si="397"/>
        <v>4.5337999049459851E-3</v>
      </c>
      <c r="GV119" s="86">
        <f t="shared" si="398"/>
        <v>6.4856246903438174E-3</v>
      </c>
      <c r="GW119" s="86">
        <f t="shared" si="399"/>
        <v>1.7947843215178807E-28</v>
      </c>
      <c r="GX119" s="86">
        <f t="shared" si="400"/>
        <v>5.2465286527038351E-45</v>
      </c>
      <c r="GY119" s="86">
        <f t="shared" si="401"/>
        <v>3.1863720967528785E-22</v>
      </c>
      <c r="GZ119" s="86">
        <f t="shared" si="402"/>
        <v>9.7490257953800629E-33</v>
      </c>
      <c r="HA119" s="86">
        <f t="shared" si="403"/>
        <v>3.5337400381957522E-32</v>
      </c>
      <c r="HC119" s="86">
        <f t="shared" si="326"/>
        <v>0.2692115448317422</v>
      </c>
      <c r="HD119" s="86">
        <f t="shared" si="404"/>
        <v>9.4470970895552467E-2</v>
      </c>
      <c r="HE119" s="86">
        <f t="shared" si="405"/>
        <v>2.534565205819013E-2</v>
      </c>
      <c r="HF119" s="86">
        <f t="shared" si="406"/>
        <v>4.6269152035309277E-2</v>
      </c>
      <c r="HG119" s="86">
        <f t="shared" si="407"/>
        <v>4.6924423452862473E-3</v>
      </c>
      <c r="HH119" s="86">
        <f t="shared" si="408"/>
        <v>0.15529831728237486</v>
      </c>
      <c r="HI119" s="86">
        <f t="shared" si="409"/>
        <v>1.217462443159467E-2</v>
      </c>
      <c r="HJ119" s="86">
        <f t="shared" si="410"/>
        <v>6.2614308054228527E-3</v>
      </c>
      <c r="HK119" s="86">
        <f t="shared" si="411"/>
        <v>8.7071384581851197E-4</v>
      </c>
      <c r="HL119" s="86">
        <f t="shared" si="412"/>
        <v>3.5141690232104875E-3</v>
      </c>
      <c r="HM119" s="86">
        <f t="shared" si="413"/>
        <v>1.008373441386055E-2</v>
      </c>
      <c r="HN119" s="86">
        <f t="shared" si="414"/>
        <v>3.3449847695568935E-3</v>
      </c>
      <c r="HO119" s="86">
        <f t="shared" si="415"/>
        <v>7.5687080478790844E-2</v>
      </c>
      <c r="HP119" s="86">
        <f t="shared" si="416"/>
        <v>9.9630473405306168E-3</v>
      </c>
      <c r="HQ119" s="86">
        <f t="shared" si="417"/>
        <v>2.0325479157682468E-2</v>
      </c>
      <c r="HS119" s="86">
        <f t="shared" si="327"/>
        <v>3.7632337911266535E-14</v>
      </c>
      <c r="HT119" s="86">
        <f t="shared" si="418"/>
        <v>7.7430959463176522E-18</v>
      </c>
      <c r="HU119" s="86">
        <f t="shared" si="419"/>
        <v>7.2113205495943396E-17</v>
      </c>
      <c r="HV119" s="86">
        <f t="shared" si="420"/>
        <v>2.0501427255599958E-16</v>
      </c>
      <c r="HW119" s="86">
        <f t="shared" si="421"/>
        <v>3.1213795597591224E-15</v>
      </c>
      <c r="HX119" s="86">
        <f t="shared" si="422"/>
        <v>8.8795945880211762E-19</v>
      </c>
      <c r="HY119" s="86">
        <f t="shared" si="423"/>
        <v>3.7693569146839338E-17</v>
      </c>
      <c r="HZ119" s="86">
        <f t="shared" si="424"/>
        <v>3.4928759144514654E-17</v>
      </c>
      <c r="IA119" s="86">
        <f t="shared" si="425"/>
        <v>1.6759159080193577E-16</v>
      </c>
      <c r="IB119" s="86">
        <f t="shared" si="426"/>
        <v>7.2983016032261645E-19</v>
      </c>
      <c r="IC119" s="86">
        <f t="shared" si="427"/>
        <v>2.9365694100126713E-20</v>
      </c>
      <c r="ID119" s="86">
        <f t="shared" si="428"/>
        <v>1.939513366983086E-19</v>
      </c>
      <c r="IE119" s="86">
        <f t="shared" si="429"/>
        <v>2.9616094335319904E-18</v>
      </c>
      <c r="IF119" s="86">
        <f t="shared" si="430"/>
        <v>2.3232731219692332E-13</v>
      </c>
      <c r="IG119" s="86">
        <f t="shared" si="431"/>
        <v>3.0992542191731976E-11</v>
      </c>
      <c r="II119" s="86">
        <f t="shared" si="328"/>
        <v>5.0259213437666487E-82</v>
      </c>
      <c r="IJ119" s="86">
        <f t="shared" si="329"/>
        <v>1.0709425093582961E-105</v>
      </c>
      <c r="IK119" s="86">
        <f t="shared" si="330"/>
        <v>3.6843116809626195E-106</v>
      </c>
      <c r="IL119" s="86">
        <f t="shared" si="331"/>
        <v>1.5417111075006479E-101</v>
      </c>
      <c r="IM119" s="86">
        <f t="shared" si="332"/>
        <v>8.6465990123752398E-99</v>
      </c>
      <c r="IN119" s="86">
        <f t="shared" si="333"/>
        <v>6.6431030317888702E-128</v>
      </c>
      <c r="IO119" s="86">
        <f t="shared" si="334"/>
        <v>1.2678645843099346E-111</v>
      </c>
      <c r="IP119" s="86">
        <f t="shared" si="335"/>
        <v>1.1993950188261866E-111</v>
      </c>
      <c r="IQ119" s="86">
        <f t="shared" si="336"/>
        <v>2.1522374625355008E-106</v>
      </c>
      <c r="IR119" s="86">
        <f t="shared" si="337"/>
        <v>4.9031495829560502E-123</v>
      </c>
      <c r="IS119" s="86">
        <f t="shared" si="338"/>
        <v>2.5084256291128088E-132</v>
      </c>
      <c r="IT119" s="86">
        <f t="shared" si="339"/>
        <v>6.8432853436822106E-128</v>
      </c>
      <c r="IU119" s="86">
        <f t="shared" si="340"/>
        <v>1.9128455876341237E-112</v>
      </c>
      <c r="IV119" s="86">
        <f t="shared" si="341"/>
        <v>1.4786682552809509E-50</v>
      </c>
      <c r="IW119" s="86">
        <f t="shared" si="342"/>
        <v>1.4908916184756685E-38</v>
      </c>
      <c r="IY119" s="86">
        <f t="shared" si="343"/>
        <v>0.26921154483177984</v>
      </c>
      <c r="IZ119" s="86">
        <f t="shared" si="344"/>
        <v>9.4470970895552481E-2</v>
      </c>
      <c r="JA119" s="86">
        <f t="shared" si="345"/>
        <v>2.5345652058190202E-2</v>
      </c>
      <c r="JB119" s="86">
        <f t="shared" si="346"/>
        <v>4.6269152035309485E-2</v>
      </c>
      <c r="JC119" s="86">
        <f t="shared" si="347"/>
        <v>4.6924423452893689E-3</v>
      </c>
      <c r="JD119" s="86">
        <f t="shared" si="348"/>
        <v>0.15540085686504829</v>
      </c>
      <c r="JE119" s="86">
        <f t="shared" si="349"/>
        <v>1.2176863582752617E-2</v>
      </c>
      <c r="JF119" s="86">
        <f t="shared" si="350"/>
        <v>1.7248921056543274E-2</v>
      </c>
      <c r="JG119" s="86">
        <f t="shared" si="351"/>
        <v>5.4045137507646645E-3</v>
      </c>
      <c r="JH119" s="86">
        <f t="shared" si="352"/>
        <v>9.9997937135543058E-3</v>
      </c>
      <c r="JI119" s="86">
        <f t="shared" si="353"/>
        <v>1.008373441386055E-2</v>
      </c>
      <c r="JJ119" s="86">
        <f t="shared" si="354"/>
        <v>3.3449847695568935E-3</v>
      </c>
      <c r="JK119" s="86">
        <f t="shared" si="355"/>
        <v>7.5687080478790844E-2</v>
      </c>
      <c r="JL119" s="86">
        <f t="shared" si="356"/>
        <v>9.9630473407629448E-3</v>
      </c>
      <c r="JM119" s="86">
        <f t="shared" si="357"/>
        <v>2.032547918867501E-2</v>
      </c>
    </row>
    <row r="120" spans="2:273" x14ac:dyDescent="0.25">
      <c r="B120" s="2">
        <v>93</v>
      </c>
      <c r="C120" s="37">
        <v>95.406000000000006</v>
      </c>
      <c r="D120" s="37">
        <v>82.316000000000003</v>
      </c>
      <c r="E120" s="37">
        <v>83.406999999999996</v>
      </c>
      <c r="F120" s="37">
        <v>82.516999999999996</v>
      </c>
      <c r="G120" s="37">
        <v>82.573999999999998</v>
      </c>
      <c r="H120" s="37">
        <v>93.052999999999997</v>
      </c>
      <c r="I120" s="37">
        <v>91.709000000000003</v>
      </c>
      <c r="J120" s="37">
        <v>104.804</v>
      </c>
      <c r="K120" s="37">
        <v>100.69</v>
      </c>
      <c r="L120" s="37">
        <v>96.876999999999995</v>
      </c>
      <c r="M120" s="37">
        <v>85.846999999999994</v>
      </c>
      <c r="N120" s="37">
        <v>80.283000000000001</v>
      </c>
      <c r="O120" s="37">
        <v>82.9</v>
      </c>
      <c r="P120" s="37">
        <v>81.400000000000006</v>
      </c>
      <c r="Q120" s="37">
        <v>81.382999999999996</v>
      </c>
      <c r="S120" s="4">
        <f t="shared" si="229"/>
        <v>98.097468712528979</v>
      </c>
      <c r="T120" s="4">
        <f t="shared" si="230"/>
        <v>85.614794237688812</v>
      </c>
      <c r="U120" s="4">
        <f t="shared" si="231"/>
        <v>85.229855979824166</v>
      </c>
      <c r="V120" s="4">
        <f t="shared" si="232"/>
        <v>84.461198076567783</v>
      </c>
      <c r="W120" s="4">
        <f t="shared" si="233"/>
        <v>82.627018406213324</v>
      </c>
      <c r="X120" s="4">
        <f t="shared" si="234"/>
        <v>89.218326073024713</v>
      </c>
      <c r="Y120" s="4">
        <f t="shared" si="235"/>
        <v>88.731180797958842</v>
      </c>
      <c r="Z120" s="4">
        <f t="shared" si="236"/>
        <v>92.859372720121073</v>
      </c>
      <c r="AA120" s="4">
        <f t="shared" si="237"/>
        <v>92.99936550831255</v>
      </c>
      <c r="AB120" s="4">
        <f t="shared" si="238"/>
        <v>88.454917040770837</v>
      </c>
      <c r="AC120" s="4">
        <f t="shared" si="239"/>
        <v>86.087861330487286</v>
      </c>
      <c r="AD120" s="4">
        <f t="shared" si="240"/>
        <v>82.204824955443158</v>
      </c>
      <c r="AE120" s="4">
        <f t="shared" si="241"/>
        <v>85.355756900539888</v>
      </c>
      <c r="AF120" s="4">
        <f t="shared" si="242"/>
        <v>84.240208076798226</v>
      </c>
      <c r="AG120" s="4">
        <f t="shared" si="243"/>
        <v>83.517517111556685</v>
      </c>
      <c r="AI120" s="4">
        <f t="shared" si="244"/>
        <v>-2.6914687125289731</v>
      </c>
      <c r="AJ120" s="4">
        <f t="shared" si="245"/>
        <v>-3.29879423768881</v>
      </c>
      <c r="AK120" s="4">
        <f t="shared" si="246"/>
        <v>-1.822855979824169</v>
      </c>
      <c r="AL120" s="4">
        <f t="shared" si="247"/>
        <v>-1.9441980765677869</v>
      </c>
      <c r="AM120" s="4">
        <f t="shared" si="248"/>
        <v>-5.3018406213325875E-2</v>
      </c>
      <c r="AN120" s="4">
        <f t="shared" si="249"/>
        <v>3.8346739269752845</v>
      </c>
      <c r="AO120" s="4">
        <f t="shared" si="250"/>
        <v>2.9778192020411609</v>
      </c>
      <c r="AP120" s="4">
        <f t="shared" si="251"/>
        <v>11.944627279878929</v>
      </c>
      <c r="AQ120" s="4">
        <f t="shared" si="252"/>
        <v>7.6906344916874474</v>
      </c>
      <c r="AR120" s="4">
        <f t="shared" si="253"/>
        <v>8.422082959229158</v>
      </c>
      <c r="AS120" s="4">
        <f t="shared" si="254"/>
        <v>-0.24086133048729153</v>
      </c>
      <c r="AT120" s="4">
        <f t="shared" si="255"/>
        <v>-1.9218249554431566</v>
      </c>
      <c r="AU120" s="4">
        <f t="shared" si="256"/>
        <v>-2.4557569005398818</v>
      </c>
      <c r="AV120" s="4">
        <f t="shared" si="358"/>
        <v>-2.8402080767982198</v>
      </c>
      <c r="AW120" s="4">
        <f t="shared" si="358"/>
        <v>-2.1345171115566899</v>
      </c>
      <c r="AY120" s="2">
        <f t="shared" si="308"/>
        <v>84.853365712515483</v>
      </c>
      <c r="AZ120" s="2">
        <f t="shared" si="359"/>
        <v>83.135399934746758</v>
      </c>
      <c r="BA120" s="2">
        <f t="shared" si="360"/>
        <v>84.815640634541694</v>
      </c>
      <c r="BB120" s="2">
        <f t="shared" si="361"/>
        <v>83.430541372648477</v>
      </c>
      <c r="BC120" s="2">
        <f t="shared" si="362"/>
        <v>82.584978001176111</v>
      </c>
      <c r="BD120" s="2">
        <f t="shared" si="363"/>
        <v>83.861006131732438</v>
      </c>
      <c r="BE120" s="2">
        <f t="shared" si="364"/>
        <v>88.590438775954254</v>
      </c>
      <c r="BF120" s="2">
        <f t="shared" si="365"/>
        <v>92.806886766750935</v>
      </c>
      <c r="BG120" s="2">
        <f t="shared" si="366"/>
        <v>92.995553521268675</v>
      </c>
      <c r="BH120" s="2">
        <f t="shared" si="367"/>
        <v>88.429749467019278</v>
      </c>
      <c r="BI120" s="2">
        <f t="shared" si="368"/>
        <v>85.979469376226959</v>
      </c>
      <c r="BJ120" s="2">
        <f t="shared" si="369"/>
        <v>82.181226292293047</v>
      </c>
      <c r="BK120" s="2">
        <f t="shared" si="370"/>
        <v>83.390701427792379</v>
      </c>
      <c r="BL120" s="2">
        <f t="shared" si="371"/>
        <v>84.150791893890968</v>
      </c>
      <c r="BM120" s="2">
        <f t="shared" si="372"/>
        <v>83.360911075564729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83.406999999999996</v>
      </c>
      <c r="CH120" s="2" t="str">
        <f t="shared" si="312"/>
        <v/>
      </c>
      <c r="CI120" s="2">
        <f t="shared" si="313"/>
        <v>82.573999999999998</v>
      </c>
      <c r="CJ120" s="2" t="str">
        <f t="shared" si="314"/>
        <v/>
      </c>
      <c r="CK120" s="2">
        <f t="shared" si="315"/>
        <v>91.709000000000003</v>
      </c>
      <c r="CL120" s="2">
        <f t="shared" si="316"/>
        <v>104.804</v>
      </c>
      <c r="CM120" s="2">
        <f t="shared" si="317"/>
        <v>100.69</v>
      </c>
      <c r="CN120" s="2">
        <f t="shared" si="318"/>
        <v>96.876999999999995</v>
      </c>
      <c r="CO120" s="2">
        <f t="shared" si="319"/>
        <v>85.846999999999994</v>
      </c>
      <c r="CP120" s="2">
        <f t="shared" si="320"/>
        <v>80.283000000000001</v>
      </c>
      <c r="CQ120" s="2" t="str">
        <f t="shared" si="321"/>
        <v/>
      </c>
      <c r="CR120" s="2">
        <f t="shared" si="322"/>
        <v>81.400000000000006</v>
      </c>
      <c r="CS120" s="2">
        <f t="shared" si="323"/>
        <v>81.382999999999996</v>
      </c>
      <c r="CU120" s="2" t="str">
        <f t="shared" si="273"/>
        <v/>
      </c>
      <c r="CV120" s="2" t="str">
        <f t="shared" si="274"/>
        <v/>
      </c>
      <c r="CW120" s="2">
        <f t="shared" si="275"/>
        <v>83.406999999999996</v>
      </c>
      <c r="CX120" s="2" t="str">
        <f t="shared" si="276"/>
        <v/>
      </c>
      <c r="CY120" s="2">
        <f t="shared" si="277"/>
        <v>82.573999999999998</v>
      </c>
      <c r="CZ120" s="2" t="str">
        <f t="shared" si="278"/>
        <v/>
      </c>
      <c r="DA120" s="2">
        <f t="shared" si="279"/>
        <v>91.709000000000003</v>
      </c>
      <c r="DB120" s="2">
        <f t="shared" si="280"/>
        <v>104.804</v>
      </c>
      <c r="DC120" s="2">
        <f t="shared" si="281"/>
        <v>100.69</v>
      </c>
      <c r="DD120" s="2">
        <f t="shared" si="282"/>
        <v>96.876999999999995</v>
      </c>
      <c r="DE120" s="2">
        <f t="shared" si="283"/>
        <v>85.846999999999994</v>
      </c>
      <c r="DF120" s="2">
        <f t="shared" si="284"/>
        <v>80.283000000000001</v>
      </c>
      <c r="DG120" s="2" t="str">
        <f t="shared" si="285"/>
        <v/>
      </c>
      <c r="DH120" s="2">
        <f t="shared" si="286"/>
        <v>81.400000000000006</v>
      </c>
      <c r="DI120" s="2">
        <f t="shared" si="287"/>
        <v>81.382999999999996</v>
      </c>
      <c r="DK120" s="2">
        <f t="shared" si="288"/>
        <v>110.02703414634148</v>
      </c>
      <c r="DL120" s="2">
        <f t="shared" si="373"/>
        <v>126.25335259163225</v>
      </c>
      <c r="DM120" s="2">
        <f t="shared" si="373"/>
        <v>122.7079160374509</v>
      </c>
      <c r="DN120" s="2">
        <f t="shared" si="373"/>
        <v>120.39108921200753</v>
      </c>
      <c r="DO120" s="2">
        <f t="shared" si="373"/>
        <v>113.62526846689896</v>
      </c>
      <c r="DP120" s="2">
        <f t="shared" si="373"/>
        <v>108.95199050797184</v>
      </c>
      <c r="DQ120" s="2">
        <f t="shared" si="373"/>
        <v>112.83122758620688</v>
      </c>
      <c r="DR120" s="2">
        <f t="shared" si="373"/>
        <v>114.03762153846152</v>
      </c>
      <c r="DS120" s="2">
        <f t="shared" si="373"/>
        <v>108.792160591133</v>
      </c>
      <c r="DT120" s="2">
        <f t="shared" si="373"/>
        <v>108.7839950738916</v>
      </c>
      <c r="DU120" s="2">
        <f t="shared" si="373"/>
        <v>118.38293961675575</v>
      </c>
      <c r="DV120" s="2">
        <f t="shared" si="373"/>
        <v>95.679482321799981</v>
      </c>
      <c r="DW120" s="2">
        <f t="shared" si="373"/>
        <v>121.47760750469043</v>
      </c>
      <c r="DX120" s="2">
        <f t="shared" si="373"/>
        <v>110.03294873949584</v>
      </c>
      <c r="DY120" s="2">
        <f t="shared" si="373"/>
        <v>97.882204597701133</v>
      </c>
      <c r="EA120" s="2">
        <f t="shared" si="228"/>
        <v>84.632216392789275</v>
      </c>
      <c r="EB120" s="2">
        <f t="shared" si="290"/>
        <v>82.63656283045259</v>
      </c>
      <c r="EC120" s="2">
        <f t="shared" si="291"/>
        <v>84.427843480704411</v>
      </c>
      <c r="ED120" s="2">
        <f t="shared" si="292"/>
        <v>82.971904278434977</v>
      </c>
      <c r="EE120" s="2">
        <f t="shared" si="293"/>
        <v>82.220221762137029</v>
      </c>
      <c r="EF120" s="2">
        <f t="shared" si="294"/>
        <v>83.429821473188667</v>
      </c>
      <c r="EG120" s="2">
        <f t="shared" si="295"/>
        <v>88.159231725566954</v>
      </c>
      <c r="EH120" s="2">
        <f t="shared" si="296"/>
        <v>92.406826522389764</v>
      </c>
      <c r="EI120" s="2">
        <f t="shared" si="297"/>
        <v>92.74380271612938</v>
      </c>
      <c r="EJ120" s="2">
        <f t="shared" si="298"/>
        <v>88.094731271971881</v>
      </c>
      <c r="EK120" s="2">
        <f t="shared" si="299"/>
        <v>85.459782850495742</v>
      </c>
      <c r="EL120" s="2">
        <f t="shared" si="300"/>
        <v>82.023778483197134</v>
      </c>
      <c r="EM120" s="2">
        <f t="shared" si="301"/>
        <v>82.893114654274683</v>
      </c>
      <c r="EN120" s="2">
        <f t="shared" si="302"/>
        <v>83.797001137430073</v>
      </c>
      <c r="EO120" s="2">
        <f t="shared" si="303"/>
        <v>83.104299311160773</v>
      </c>
      <c r="EQ120" s="2">
        <f t="shared" si="304"/>
        <v>84.533696678641746</v>
      </c>
      <c r="ER120" s="2">
        <f t="shared" si="374"/>
        <v>82.654410868282227</v>
      </c>
      <c r="ES120" s="2">
        <f t="shared" si="374"/>
        <v>84.059324169761567</v>
      </c>
      <c r="ET120" s="2">
        <f t="shared" si="374"/>
        <v>83.081458977249028</v>
      </c>
      <c r="EU120" s="2">
        <f t="shared" si="374"/>
        <v>82.208852064063308</v>
      </c>
      <c r="EV120" s="2">
        <f t="shared" si="374"/>
        <v>83.452683548218175</v>
      </c>
      <c r="EW120" s="2">
        <f t="shared" si="374"/>
        <v>87.118550358581246</v>
      </c>
      <c r="EX120" s="2">
        <f t="shared" si="374"/>
        <v>91.28712829005903</v>
      </c>
      <c r="EY120" s="2">
        <f t="shared" si="374"/>
        <v>91.332105942088617</v>
      </c>
      <c r="EZ120" s="2">
        <f t="shared" si="374"/>
        <v>87.364004353029856</v>
      </c>
      <c r="FA120" s="2">
        <f t="shared" si="374"/>
        <v>85.047564796760398</v>
      </c>
      <c r="FB120" s="2">
        <f t="shared" si="374"/>
        <v>81.879489984575827</v>
      </c>
      <c r="FC120" s="2">
        <f t="shared" si="374"/>
        <v>82.633472140368028</v>
      </c>
      <c r="FD120" s="2">
        <f t="shared" si="374"/>
        <v>83.692235901038259</v>
      </c>
      <c r="FE120" s="2">
        <f t="shared" si="374"/>
        <v>83.202720929895534</v>
      </c>
      <c r="FG120" s="2">
        <f t="shared" si="306"/>
        <v>0.99128059534224555</v>
      </c>
      <c r="FH120" s="2">
        <f t="shared" si="375"/>
        <v>0.98856479900578298</v>
      </c>
      <c r="FI120" s="2">
        <f t="shared" si="375"/>
        <v>0.98982222616827786</v>
      </c>
      <c r="FJ120" s="2">
        <f t="shared" si="375"/>
        <v>0.98775516069108238</v>
      </c>
      <c r="FK120" s="2">
        <f t="shared" si="375"/>
        <v>0.98838416982113475</v>
      </c>
      <c r="FL120" s="2">
        <f t="shared" si="375"/>
        <v>0.98310870275182449</v>
      </c>
      <c r="FM120" s="2">
        <f t="shared" si="375"/>
        <v>0.98231043279905361</v>
      </c>
      <c r="FN120" s="2">
        <f t="shared" si="375"/>
        <v>0.98122597837906822</v>
      </c>
      <c r="FO120" s="2">
        <f t="shared" si="375"/>
        <v>0.98366353255756589</v>
      </c>
      <c r="FP120" s="2">
        <f t="shared" si="375"/>
        <v>0.98360646154505282</v>
      </c>
      <c r="FQ120" s="2">
        <f t="shared" si="375"/>
        <v>0.98416117807915993</v>
      </c>
      <c r="FR120" s="2">
        <f t="shared" si="375"/>
        <v>0.98842895554006238</v>
      </c>
      <c r="FS120" s="2">
        <f t="shared" si="375"/>
        <v>0.98708192666672145</v>
      </c>
      <c r="FT120" s="2">
        <f t="shared" si="375"/>
        <v>0.98650599531254646</v>
      </c>
      <c r="FU120" s="2">
        <f t="shared" si="375"/>
        <v>0.98264688367986774</v>
      </c>
      <c r="FW120" s="2">
        <f t="shared" si="324"/>
        <v>2.82555100114938E-3</v>
      </c>
      <c r="FX120" s="2">
        <f t="shared" si="376"/>
        <v>3.9414222018254123E-3</v>
      </c>
      <c r="FY120" s="2">
        <f t="shared" si="377"/>
        <v>4.9082011538433262E-3</v>
      </c>
      <c r="FZ120" s="2">
        <f t="shared" si="378"/>
        <v>4.0636105620957038E-3</v>
      </c>
      <c r="GA120" s="2">
        <f t="shared" si="379"/>
        <v>3.4697704812063014E-3</v>
      </c>
      <c r="GB120" s="2">
        <f t="shared" si="380"/>
        <v>3.5917544208048896E-3</v>
      </c>
      <c r="GC120" s="2">
        <f t="shared" si="381"/>
        <v>5.0254367348789662E-3</v>
      </c>
      <c r="GD120" s="2">
        <f t="shared" si="382"/>
        <v>5.391424916279983E-3</v>
      </c>
      <c r="GE120" s="2">
        <f t="shared" si="383"/>
        <v>7.3830804050177131E-3</v>
      </c>
      <c r="GF120" s="2">
        <f t="shared" si="384"/>
        <v>5.6820771020014297E-3</v>
      </c>
      <c r="GG120" s="2">
        <f t="shared" si="385"/>
        <v>4.3120172573213756E-3</v>
      </c>
      <c r="GH120" s="2">
        <f t="shared" si="386"/>
        <v>3.9015386373520292E-3</v>
      </c>
      <c r="GI120" s="2">
        <f t="shared" si="387"/>
        <v>3.2757911581768402E-3</v>
      </c>
      <c r="GJ120" s="2">
        <f t="shared" si="388"/>
        <v>2.2645246585059073E-3</v>
      </c>
      <c r="GK120" s="2">
        <f t="shared" si="389"/>
        <v>1.7176612302519385E-3</v>
      </c>
      <c r="GM120" s="86">
        <f t="shared" si="325"/>
        <v>7.3687623810056198E-33</v>
      </c>
      <c r="GN120" s="86">
        <f t="shared" si="390"/>
        <v>7.0230297976076604E-22</v>
      </c>
      <c r="GO120" s="86">
        <f t="shared" si="391"/>
        <v>4.0556902255083541E-36</v>
      </c>
      <c r="GP120" s="86">
        <f t="shared" si="392"/>
        <v>1.2387509426978219E-21</v>
      </c>
      <c r="GQ120" s="86">
        <f t="shared" si="393"/>
        <v>1.5552815128482402E-24</v>
      </c>
      <c r="GR120" s="86">
        <f t="shared" si="394"/>
        <v>5.868375607098162E-5</v>
      </c>
      <c r="GS120" s="86">
        <f t="shared" si="395"/>
        <v>9.9290173071907484E-7</v>
      </c>
      <c r="GT120" s="86">
        <f t="shared" si="396"/>
        <v>8.5709673623641045E-3</v>
      </c>
      <c r="GU120" s="86">
        <f t="shared" si="397"/>
        <v>3.3610043385762529E-3</v>
      </c>
      <c r="GV120" s="86">
        <f t="shared" si="398"/>
        <v>4.9109896196121916E-3</v>
      </c>
      <c r="GW120" s="86">
        <f t="shared" si="399"/>
        <v>2.1198080790173785E-30</v>
      </c>
      <c r="GX120" s="86">
        <f t="shared" si="400"/>
        <v>4.094243256523384E-48</v>
      </c>
      <c r="GY120" s="86">
        <f t="shared" si="401"/>
        <v>1.0020781966322276E-23</v>
      </c>
      <c r="GZ120" s="86">
        <f t="shared" si="402"/>
        <v>6.7773405458466892E-35</v>
      </c>
      <c r="HA120" s="86">
        <f t="shared" si="403"/>
        <v>2.5541499145291233E-34</v>
      </c>
      <c r="HC120" s="86">
        <f t="shared" si="326"/>
        <v>0.17943003280364533</v>
      </c>
      <c r="HD120" s="86">
        <f t="shared" si="404"/>
        <v>5.1748413639655773E-2</v>
      </c>
      <c r="HE120" s="86">
        <f t="shared" si="405"/>
        <v>6.9676263624198495E-3</v>
      </c>
      <c r="HF120" s="86">
        <f t="shared" si="406"/>
        <v>1.9239754479310589E-2</v>
      </c>
      <c r="HG120" s="86">
        <f t="shared" si="407"/>
        <v>1.1419352787167183E-3</v>
      </c>
      <c r="HH120" s="86">
        <f t="shared" si="408"/>
        <v>0.10155823668017176</v>
      </c>
      <c r="HI120" s="86">
        <f t="shared" si="409"/>
        <v>3.5709233363077513E-3</v>
      </c>
      <c r="HJ120" s="86">
        <f t="shared" si="410"/>
        <v>1.4289793281033897E-3</v>
      </c>
      <c r="HK120" s="86">
        <f t="shared" si="411"/>
        <v>1.5619216118175423E-4</v>
      </c>
      <c r="HL120" s="86">
        <f t="shared" si="412"/>
        <v>8.5802742960754304E-4</v>
      </c>
      <c r="HM120" s="86">
        <f t="shared" si="413"/>
        <v>2.5567386237420968E-3</v>
      </c>
      <c r="HN120" s="86">
        <f t="shared" si="414"/>
        <v>6.5739812911872852E-4</v>
      </c>
      <c r="HO120" s="86">
        <f t="shared" si="415"/>
        <v>3.2846477464496017E-2</v>
      </c>
      <c r="HP120" s="86">
        <f t="shared" si="416"/>
        <v>2.4541783190795627E-3</v>
      </c>
      <c r="HQ120" s="86">
        <f t="shared" si="417"/>
        <v>5.9174804863957398E-3</v>
      </c>
      <c r="HS120" s="86">
        <f t="shared" si="327"/>
        <v>1.8356283661612821E-13</v>
      </c>
      <c r="HT120" s="86">
        <f t="shared" si="418"/>
        <v>6.7274611997302026E-17</v>
      </c>
      <c r="HU120" s="86">
        <f t="shared" si="419"/>
        <v>6.4206926910441887E-16</v>
      </c>
      <c r="HV120" s="86">
        <f t="shared" si="420"/>
        <v>1.5708932315292502E-15</v>
      </c>
      <c r="HW120" s="86">
        <f t="shared" si="421"/>
        <v>2.0370736100324562E-14</v>
      </c>
      <c r="HX120" s="86">
        <f t="shared" si="422"/>
        <v>9.8519058577661594E-18</v>
      </c>
      <c r="HY120" s="86">
        <f t="shared" si="423"/>
        <v>3.6566745986238267E-16</v>
      </c>
      <c r="HZ120" s="86">
        <f t="shared" si="424"/>
        <v>3.5000963199870528E-16</v>
      </c>
      <c r="IA120" s="86">
        <f t="shared" si="425"/>
        <v>1.7359660955841061E-15</v>
      </c>
      <c r="IB120" s="86">
        <f t="shared" si="426"/>
        <v>9.5359718487063782E-18</v>
      </c>
      <c r="IC120" s="86">
        <f t="shared" si="427"/>
        <v>4.0873129495290501E-19</v>
      </c>
      <c r="ID120" s="86">
        <f t="shared" si="428"/>
        <v>2.3329664229486763E-18</v>
      </c>
      <c r="IE120" s="86">
        <f t="shared" si="429"/>
        <v>2.6386480608649845E-17</v>
      </c>
      <c r="IF120" s="86">
        <f t="shared" si="430"/>
        <v>1.0231441883773137E-12</v>
      </c>
      <c r="IG120" s="86">
        <f t="shared" si="431"/>
        <v>9.701225827826407E-11</v>
      </c>
      <c r="II120" s="86">
        <f t="shared" si="328"/>
        <v>1.4439096129229906E-79</v>
      </c>
      <c r="IJ120" s="86">
        <f t="shared" si="329"/>
        <v>2.5117745337431108E-102</v>
      </c>
      <c r="IK120" s="86">
        <f t="shared" si="330"/>
        <v>1.2258494330838886E-102</v>
      </c>
      <c r="IL120" s="86">
        <f t="shared" si="331"/>
        <v>2.7606615618195218E-98</v>
      </c>
      <c r="IM120" s="86">
        <f t="shared" si="332"/>
        <v>1.0322061580447743E-95</v>
      </c>
      <c r="IN120" s="86">
        <f t="shared" si="333"/>
        <v>7.0214872257308004E-124</v>
      </c>
      <c r="IO120" s="86">
        <f t="shared" si="334"/>
        <v>6.6930281705573928E-108</v>
      </c>
      <c r="IP120" s="86">
        <f t="shared" si="335"/>
        <v>7.1031470244854094E-108</v>
      </c>
      <c r="IQ120" s="86">
        <f t="shared" si="336"/>
        <v>1.4143248781635543E-102</v>
      </c>
      <c r="IR120" s="86">
        <f t="shared" si="337"/>
        <v>7.8587444991815832E-119</v>
      </c>
      <c r="IS120" s="86">
        <f t="shared" si="338"/>
        <v>5.0293847633618511E-128</v>
      </c>
      <c r="IT120" s="86">
        <f t="shared" si="339"/>
        <v>8.2741644204324378E-124</v>
      </c>
      <c r="IU120" s="86">
        <f t="shared" si="340"/>
        <v>5.7132982407286357E-109</v>
      </c>
      <c r="IV120" s="86">
        <f t="shared" si="341"/>
        <v>4.1000028556323989E-49</v>
      </c>
      <c r="IW120" s="86">
        <f t="shared" si="342"/>
        <v>1.6467416593087835E-37</v>
      </c>
      <c r="IY120" s="86">
        <f t="shared" si="343"/>
        <v>0.17943003280382891</v>
      </c>
      <c r="IZ120" s="86">
        <f t="shared" si="344"/>
        <v>5.1748413639655842E-2</v>
      </c>
      <c r="JA120" s="86">
        <f t="shared" si="345"/>
        <v>6.9676263624204914E-3</v>
      </c>
      <c r="JB120" s="86">
        <f t="shared" si="346"/>
        <v>1.9239754479312161E-2</v>
      </c>
      <c r="JC120" s="86">
        <f t="shared" si="347"/>
        <v>1.1419352787370889E-3</v>
      </c>
      <c r="JD120" s="86">
        <f t="shared" si="348"/>
        <v>0.10161692043624276</v>
      </c>
      <c r="JE120" s="86">
        <f t="shared" si="349"/>
        <v>3.5719162380388361E-3</v>
      </c>
      <c r="JF120" s="86">
        <f t="shared" si="350"/>
        <v>9.9999466904678452E-3</v>
      </c>
      <c r="JG120" s="86">
        <f t="shared" si="351"/>
        <v>3.5171964997597429E-3</v>
      </c>
      <c r="JH120" s="86">
        <f t="shared" si="352"/>
        <v>5.7690170492197441E-3</v>
      </c>
      <c r="JI120" s="86">
        <f t="shared" si="353"/>
        <v>2.5567386237420973E-3</v>
      </c>
      <c r="JJ120" s="86">
        <f t="shared" si="354"/>
        <v>6.5739812911873091E-4</v>
      </c>
      <c r="JK120" s="86">
        <f t="shared" si="355"/>
        <v>3.2846477464496045E-2</v>
      </c>
      <c r="JL120" s="86">
        <f t="shared" si="356"/>
        <v>2.4541783201027069E-3</v>
      </c>
      <c r="JM120" s="86">
        <f t="shared" si="357"/>
        <v>5.9174805834079983E-3</v>
      </c>
    </row>
    <row r="121" spans="2:273" x14ac:dyDescent="0.25">
      <c r="B121" s="2">
        <v>94</v>
      </c>
      <c r="C121" s="37">
        <v>87.875</v>
      </c>
      <c r="D121" s="37">
        <v>81.316000000000003</v>
      </c>
      <c r="E121" s="37">
        <v>82.203000000000003</v>
      </c>
      <c r="F121" s="37">
        <v>82</v>
      </c>
      <c r="G121" s="37">
        <v>81.741</v>
      </c>
      <c r="H121" s="37">
        <v>88.86</v>
      </c>
      <c r="I121" s="37">
        <v>88.545000000000002</v>
      </c>
      <c r="J121" s="37">
        <v>100.964</v>
      </c>
      <c r="K121" s="37">
        <v>96.759</v>
      </c>
      <c r="L121" s="37">
        <v>90.876999999999995</v>
      </c>
      <c r="M121" s="37">
        <v>83.322000000000003</v>
      </c>
      <c r="N121" s="37">
        <v>80.566999999999993</v>
      </c>
      <c r="O121" s="37">
        <v>83.167000000000002</v>
      </c>
      <c r="P121" s="37">
        <v>80.867000000000004</v>
      </c>
      <c r="Q121" s="37">
        <v>81.266999999999996</v>
      </c>
      <c r="S121" s="4">
        <f t="shared" si="229"/>
        <v>91.792732981122299</v>
      </c>
      <c r="T121" s="4">
        <f t="shared" si="230"/>
        <v>84.020316522622537</v>
      </c>
      <c r="U121" s="4">
        <f t="shared" si="231"/>
        <v>84.709650885643725</v>
      </c>
      <c r="V121" s="4">
        <f t="shared" si="232"/>
        <v>83.592505119343329</v>
      </c>
      <c r="W121" s="4">
        <f t="shared" si="233"/>
        <v>82.477486554783155</v>
      </c>
      <c r="X121" s="4">
        <f t="shared" si="234"/>
        <v>86.324973059526542</v>
      </c>
      <c r="Y121" s="4">
        <f t="shared" si="235"/>
        <v>88.31424656569061</v>
      </c>
      <c r="Z121" s="4">
        <f t="shared" si="236"/>
        <v>92.440189681674909</v>
      </c>
      <c r="AA121" s="4">
        <f t="shared" si="237"/>
        <v>92.567483339021081</v>
      </c>
      <c r="AB121" s="4">
        <f t="shared" si="238"/>
        <v>88.096109037347759</v>
      </c>
      <c r="AC121" s="4">
        <f t="shared" si="239"/>
        <v>85.703636574421552</v>
      </c>
      <c r="AD121" s="4">
        <f t="shared" si="240"/>
        <v>81.993364056893441</v>
      </c>
      <c r="AE121" s="4">
        <f t="shared" si="241"/>
        <v>83.872831284471872</v>
      </c>
      <c r="AF121" s="4">
        <f t="shared" si="242"/>
        <v>84.071738509689084</v>
      </c>
      <c r="AG121" s="4">
        <f t="shared" si="243"/>
        <v>83.273045393678942</v>
      </c>
      <c r="AI121" s="4">
        <f t="shared" si="244"/>
        <v>-3.917732981122299</v>
      </c>
      <c r="AJ121" s="4">
        <f t="shared" si="245"/>
        <v>-2.7043165226225341</v>
      </c>
      <c r="AK121" s="4">
        <f t="shared" si="246"/>
        <v>-2.5066508856437224</v>
      </c>
      <c r="AL121" s="4">
        <f t="shared" si="247"/>
        <v>-1.5925051193433291</v>
      </c>
      <c r="AM121" s="4">
        <f t="shared" si="248"/>
        <v>-0.73648655478315561</v>
      </c>
      <c r="AN121" s="4">
        <f t="shared" si="249"/>
        <v>2.5350269404734576</v>
      </c>
      <c r="AO121" s="4">
        <f t="shared" si="250"/>
        <v>0.23075343430939199</v>
      </c>
      <c r="AP121" s="4">
        <f t="shared" si="251"/>
        <v>8.52381031832509</v>
      </c>
      <c r="AQ121" s="4">
        <f t="shared" si="252"/>
        <v>4.1915166609789196</v>
      </c>
      <c r="AR121" s="4">
        <f t="shared" si="253"/>
        <v>2.7808909626522365</v>
      </c>
      <c r="AS121" s="4">
        <f t="shared" si="254"/>
        <v>-2.3816365744215489</v>
      </c>
      <c r="AT121" s="4">
        <f t="shared" si="255"/>
        <v>-1.4263640568934477</v>
      </c>
      <c r="AU121" s="4">
        <f t="shared" si="256"/>
        <v>-0.70583128447186994</v>
      </c>
      <c r="AV121" s="4">
        <f t="shared" si="358"/>
        <v>-3.2047385096890793</v>
      </c>
      <c r="AW121" s="4">
        <f t="shared" si="358"/>
        <v>-2.0060453936789457</v>
      </c>
      <c r="AY121" s="2">
        <f t="shared" si="308"/>
        <v>84.723701497031826</v>
      </c>
      <c r="AZ121" s="2">
        <f t="shared" si="359"/>
        <v>83.005244698507326</v>
      </c>
      <c r="BA121" s="2">
        <f t="shared" si="360"/>
        <v>84.636150679150262</v>
      </c>
      <c r="BB121" s="2">
        <f t="shared" si="361"/>
        <v>83.285264287531092</v>
      </c>
      <c r="BC121" s="2">
        <f t="shared" si="362"/>
        <v>82.470566982226842</v>
      </c>
      <c r="BD121" s="2">
        <f t="shared" si="363"/>
        <v>83.705097413553332</v>
      </c>
      <c r="BE121" s="2">
        <f t="shared" si="364"/>
        <v>88.286920817388022</v>
      </c>
      <c r="BF121" s="2">
        <f t="shared" si="365"/>
        <v>92.432610729639705</v>
      </c>
      <c r="BG121" s="2">
        <f t="shared" si="366"/>
        <v>92.567066543954752</v>
      </c>
      <c r="BH121" s="2">
        <f t="shared" si="367"/>
        <v>88.092253168181728</v>
      </c>
      <c r="BI121" s="2">
        <f t="shared" si="368"/>
        <v>85.686311299102243</v>
      </c>
      <c r="BJ121" s="2">
        <f t="shared" si="369"/>
        <v>81.990497406950823</v>
      </c>
      <c r="BK121" s="2">
        <f t="shared" si="370"/>
        <v>83.264939465264689</v>
      </c>
      <c r="BL121" s="2">
        <f t="shared" si="371"/>
        <v>84.057872231661193</v>
      </c>
      <c r="BM121" s="2">
        <f t="shared" si="372"/>
        <v>83.245379274738895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82.203000000000003</v>
      </c>
      <c r="CH121" s="2">
        <f t="shared" si="312"/>
        <v>82</v>
      </c>
      <c r="CI121" s="2">
        <f t="shared" si="313"/>
        <v>81.741</v>
      </c>
      <c r="CJ121" s="2" t="str">
        <f t="shared" si="314"/>
        <v/>
      </c>
      <c r="CK121" s="2">
        <f t="shared" si="315"/>
        <v>88.545000000000002</v>
      </c>
      <c r="CL121" s="2">
        <f t="shared" si="316"/>
        <v>100.964</v>
      </c>
      <c r="CM121" s="2">
        <f t="shared" si="317"/>
        <v>96.759</v>
      </c>
      <c r="CN121" s="2">
        <f t="shared" si="318"/>
        <v>90.876999999999995</v>
      </c>
      <c r="CO121" s="2">
        <f t="shared" si="319"/>
        <v>83.322000000000003</v>
      </c>
      <c r="CP121" s="2">
        <f t="shared" si="320"/>
        <v>80.566999999999993</v>
      </c>
      <c r="CQ121" s="2" t="str">
        <f t="shared" si="321"/>
        <v/>
      </c>
      <c r="CR121" s="2">
        <f t="shared" si="322"/>
        <v>80.867000000000004</v>
      </c>
      <c r="CS121" s="2">
        <f t="shared" si="323"/>
        <v>81.266999999999996</v>
      </c>
      <c r="CU121" s="2" t="str">
        <f t="shared" si="273"/>
        <v/>
      </c>
      <c r="CV121" s="2" t="str">
        <f t="shared" si="274"/>
        <v/>
      </c>
      <c r="CW121" s="2">
        <f t="shared" si="275"/>
        <v>82.203000000000003</v>
      </c>
      <c r="CX121" s="2">
        <f t="shared" si="276"/>
        <v>82</v>
      </c>
      <c r="CY121" s="2">
        <f t="shared" si="277"/>
        <v>81.741</v>
      </c>
      <c r="CZ121" s="2" t="str">
        <f t="shared" si="278"/>
        <v/>
      </c>
      <c r="DA121" s="2">
        <f t="shared" si="279"/>
        <v>88.545000000000002</v>
      </c>
      <c r="DB121" s="2">
        <f t="shared" si="280"/>
        <v>100.964</v>
      </c>
      <c r="DC121" s="2">
        <f t="shared" si="281"/>
        <v>96.759</v>
      </c>
      <c r="DD121" s="2">
        <f t="shared" si="282"/>
        <v>90.876999999999995</v>
      </c>
      <c r="DE121" s="2">
        <f t="shared" si="283"/>
        <v>83.322000000000003</v>
      </c>
      <c r="DF121" s="2">
        <f t="shared" si="284"/>
        <v>80.566999999999993</v>
      </c>
      <c r="DG121" s="2" t="str">
        <f t="shared" si="285"/>
        <v/>
      </c>
      <c r="DH121" s="2">
        <f t="shared" si="286"/>
        <v>80.867000000000004</v>
      </c>
      <c r="DI121" s="2">
        <f t="shared" si="287"/>
        <v>81.266999999999996</v>
      </c>
      <c r="DK121" s="2">
        <f t="shared" si="288"/>
        <v>110.29571219512196</v>
      </c>
      <c r="DL121" s="2">
        <f t="shared" si="373"/>
        <v>126.7419462226184</v>
      </c>
      <c r="DM121" s="2">
        <f t="shared" si="373"/>
        <v>123.11922817879793</v>
      </c>
      <c r="DN121" s="2">
        <f t="shared" si="373"/>
        <v>120.77926679174486</v>
      </c>
      <c r="DO121" s="2">
        <f t="shared" si="373"/>
        <v>113.95601219512196</v>
      </c>
      <c r="DP121" s="2">
        <f t="shared" si="373"/>
        <v>109.1687662588061</v>
      </c>
      <c r="DQ121" s="2">
        <f t="shared" si="373"/>
        <v>113.10689655172412</v>
      </c>
      <c r="DR121" s="2">
        <f t="shared" si="373"/>
        <v>114.29933846153844</v>
      </c>
      <c r="DS121" s="2">
        <f t="shared" si="373"/>
        <v>108.78921182266009</v>
      </c>
      <c r="DT121" s="2">
        <f t="shared" si="373"/>
        <v>108.87717733990146</v>
      </c>
      <c r="DU121" s="2">
        <f t="shared" si="373"/>
        <v>118.62275144830654</v>
      </c>
      <c r="DV121" s="2">
        <f t="shared" si="373"/>
        <v>95.678198066067068</v>
      </c>
      <c r="DW121" s="2">
        <f t="shared" si="373"/>
        <v>121.80379465290807</v>
      </c>
      <c r="DX121" s="2">
        <f t="shared" si="373"/>
        <v>110.2114991596639</v>
      </c>
      <c r="DY121" s="2">
        <f t="shared" si="373"/>
        <v>97.963763218390795</v>
      </c>
      <c r="EA121" s="2">
        <f t="shared" si="228"/>
        <v>84.518852867706173</v>
      </c>
      <c r="EB121" s="2">
        <f t="shared" si="290"/>
        <v>82.543763093629209</v>
      </c>
      <c r="EC121" s="2">
        <f t="shared" si="291"/>
        <v>84.277140162514073</v>
      </c>
      <c r="ED121" s="2">
        <f t="shared" si="292"/>
        <v>82.860894935290474</v>
      </c>
      <c r="EE121" s="2">
        <f t="shared" si="293"/>
        <v>82.133138952552841</v>
      </c>
      <c r="EF121" s="2">
        <f t="shared" si="294"/>
        <v>83.30600134043226</v>
      </c>
      <c r="EG121" s="2">
        <f t="shared" si="295"/>
        <v>87.884785925329055</v>
      </c>
      <c r="EH121" s="2">
        <f t="shared" si="296"/>
        <v>92.057393154522089</v>
      </c>
      <c r="EI121" s="2">
        <f t="shared" si="297"/>
        <v>92.332155178465342</v>
      </c>
      <c r="EJ121" s="2">
        <f t="shared" si="298"/>
        <v>87.780659971236815</v>
      </c>
      <c r="EK121" s="2">
        <f t="shared" si="299"/>
        <v>85.204739217858503</v>
      </c>
      <c r="EL121" s="2">
        <f t="shared" si="300"/>
        <v>81.84494170351995</v>
      </c>
      <c r="EM121" s="2">
        <f t="shared" si="301"/>
        <v>82.805853104316725</v>
      </c>
      <c r="EN121" s="2">
        <f t="shared" si="302"/>
        <v>83.731852793675515</v>
      </c>
      <c r="EO121" s="2">
        <f t="shared" si="303"/>
        <v>83.008157850480657</v>
      </c>
      <c r="EQ121" s="2">
        <f t="shared" si="304"/>
        <v>84.424810026161197</v>
      </c>
      <c r="ER121" s="2">
        <f t="shared" si="374"/>
        <v>82.560728533433164</v>
      </c>
      <c r="ES121" s="2">
        <f t="shared" si="374"/>
        <v>83.932434784134742</v>
      </c>
      <c r="ET121" s="2">
        <f t="shared" si="374"/>
        <v>82.964626274264276</v>
      </c>
      <c r="EU121" s="2">
        <f t="shared" si="374"/>
        <v>82.122394391336229</v>
      </c>
      <c r="EV121" s="2">
        <f t="shared" si="374"/>
        <v>83.327834665332489</v>
      </c>
      <c r="EW121" s="2">
        <f t="shared" si="374"/>
        <v>86.902563279483758</v>
      </c>
      <c r="EX121" s="2">
        <f t="shared" si="374"/>
        <v>91.001014103339756</v>
      </c>
      <c r="EY121" s="2">
        <f t="shared" si="374"/>
        <v>91.017401772027682</v>
      </c>
      <c r="EZ121" s="2">
        <f t="shared" si="374"/>
        <v>87.093595805497529</v>
      </c>
      <c r="FA121" s="2">
        <f t="shared" si="374"/>
        <v>84.817372429597739</v>
      </c>
      <c r="FB121" s="2">
        <f t="shared" si="374"/>
        <v>81.710645850899738</v>
      </c>
      <c r="FC121" s="2">
        <f t="shared" si="374"/>
        <v>82.558628096779287</v>
      </c>
      <c r="FD121" s="2">
        <f t="shared" si="374"/>
        <v>83.6333861905904</v>
      </c>
      <c r="FE121" s="2">
        <f t="shared" si="374"/>
        <v>83.097702545055128</v>
      </c>
      <c r="FG121" s="2">
        <f t="shared" si="306"/>
        <v>0.99204170272950054</v>
      </c>
      <c r="FH121" s="2">
        <f t="shared" si="375"/>
        <v>0.98956046876089832</v>
      </c>
      <c r="FI121" s="2">
        <f t="shared" si="375"/>
        <v>0.99070943993461369</v>
      </c>
      <c r="FJ121" s="2">
        <f t="shared" si="375"/>
        <v>0.98882052891512884</v>
      </c>
      <c r="FK121" s="2">
        <f t="shared" si="375"/>
        <v>0.98939539835380119</v>
      </c>
      <c r="FL121" s="2">
        <f t="shared" si="375"/>
        <v>0.98457202397304866</v>
      </c>
      <c r="FM121" s="2">
        <f t="shared" si="375"/>
        <v>0.98384177284749186</v>
      </c>
      <c r="FN121" s="2">
        <f t="shared" si="375"/>
        <v>0.98284955778948146</v>
      </c>
      <c r="FO121" s="2">
        <f t="shared" si="375"/>
        <v>0.98507951743575428</v>
      </c>
      <c r="FP121" s="2">
        <f t="shared" si="375"/>
        <v>0.98502731783306974</v>
      </c>
      <c r="FQ121" s="2">
        <f t="shared" si="375"/>
        <v>0.98553466318635707</v>
      </c>
      <c r="FR121" s="2">
        <f t="shared" si="375"/>
        <v>0.98943632687442895</v>
      </c>
      <c r="FS121" s="2">
        <f t="shared" si="375"/>
        <v>0.98820517049843393</v>
      </c>
      <c r="FT121" s="2">
        <f t="shared" si="375"/>
        <v>0.98767869204763603</v>
      </c>
      <c r="FU121" s="2">
        <f t="shared" si="375"/>
        <v>0.98414956801453068</v>
      </c>
      <c r="FW121" s="2">
        <f t="shared" si="324"/>
        <v>3.0973107253605653E-3</v>
      </c>
      <c r="FX121" s="2">
        <f t="shared" si="376"/>
        <v>4.3200407617616605E-3</v>
      </c>
      <c r="FY121" s="2">
        <f t="shared" si="377"/>
        <v>5.3791883167962134E-3</v>
      </c>
      <c r="FZ121" s="2">
        <f t="shared" si="378"/>
        <v>4.4539142226997759E-3</v>
      </c>
      <c r="GA121" s="2">
        <f t="shared" si="379"/>
        <v>3.8032545114440098E-3</v>
      </c>
      <c r="GB121" s="2">
        <f t="shared" si="380"/>
        <v>3.9369161645517979E-3</v>
      </c>
      <c r="GC121" s="2">
        <f t="shared" si="381"/>
        <v>5.5076114676186538E-3</v>
      </c>
      <c r="GD121" s="2">
        <f t="shared" si="382"/>
        <v>5.9085065279231618E-3</v>
      </c>
      <c r="GE121" s="2">
        <f t="shared" si="383"/>
        <v>8.0896243942194714E-3</v>
      </c>
      <c r="GF121" s="2">
        <f t="shared" si="384"/>
        <v>6.2268601079258365E-3</v>
      </c>
      <c r="GG121" s="2">
        <f t="shared" si="385"/>
        <v>4.7260667863154547E-3</v>
      </c>
      <c r="GH121" s="2">
        <f t="shared" si="386"/>
        <v>4.2763423746514859E-3</v>
      </c>
      <c r="GI121" s="2">
        <f t="shared" si="387"/>
        <v>3.5906987669249847E-3</v>
      </c>
      <c r="GJ121" s="2">
        <f t="shared" si="388"/>
        <v>2.4824595517338567E-3</v>
      </c>
      <c r="GK121" s="2">
        <f t="shared" si="389"/>
        <v>1.8830660315473074E-3</v>
      </c>
      <c r="GM121" s="86">
        <f t="shared" si="325"/>
        <v>3.4615781076395939E-35</v>
      </c>
      <c r="GN121" s="86">
        <f t="shared" si="390"/>
        <v>2.7374958771368069E-23</v>
      </c>
      <c r="GO121" s="86">
        <f t="shared" si="391"/>
        <v>1.4721391878556592E-38</v>
      </c>
      <c r="GP121" s="86">
        <f t="shared" si="392"/>
        <v>4.8070184519750518E-23</v>
      </c>
      <c r="GQ121" s="86">
        <f t="shared" si="393"/>
        <v>3.9822893477758154E-26</v>
      </c>
      <c r="GR121" s="86">
        <f t="shared" si="394"/>
        <v>3.3018601019464653E-5</v>
      </c>
      <c r="GS121" s="86">
        <f t="shared" si="395"/>
        <v>4.2919115392983957E-7</v>
      </c>
      <c r="GT121" s="86">
        <f t="shared" si="396"/>
        <v>6.6411671217209709E-3</v>
      </c>
      <c r="GU121" s="86">
        <f t="shared" si="397"/>
        <v>2.471160990700189E-3</v>
      </c>
      <c r="GV121" s="86">
        <f t="shared" si="398"/>
        <v>3.6905524072119952E-3</v>
      </c>
      <c r="GW121" s="86">
        <f t="shared" si="399"/>
        <v>2.1510655110947923E-32</v>
      </c>
      <c r="GX121" s="86">
        <f t="shared" si="400"/>
        <v>2.4982719641654753E-51</v>
      </c>
      <c r="GY121" s="86">
        <f t="shared" si="401"/>
        <v>2.7968938769384303E-25</v>
      </c>
      <c r="GZ121" s="86">
        <f t="shared" si="402"/>
        <v>3.9956766319652679E-37</v>
      </c>
      <c r="HA121" s="86">
        <f t="shared" si="403"/>
        <v>1.5651858382891756E-36</v>
      </c>
      <c r="HC121" s="86">
        <f t="shared" si="326"/>
        <v>0.10890822760818086</v>
      </c>
      <c r="HD121" s="86">
        <f t="shared" si="404"/>
        <v>2.5814686894274196E-2</v>
      </c>
      <c r="HE121" s="86">
        <f t="shared" si="405"/>
        <v>1.5079201795375795E-3</v>
      </c>
      <c r="HF121" s="86">
        <f t="shared" si="406"/>
        <v>6.9506569713105428E-3</v>
      </c>
      <c r="HG121" s="86">
        <f t="shared" si="407"/>
        <v>2.2907141976899044E-4</v>
      </c>
      <c r="HH121" s="86">
        <f t="shared" si="408"/>
        <v>6.2223117115247681E-2</v>
      </c>
      <c r="HI121" s="86">
        <f t="shared" si="409"/>
        <v>8.749267181610488E-4</v>
      </c>
      <c r="HJ121" s="86">
        <f t="shared" si="410"/>
        <v>2.6131338279302335E-4</v>
      </c>
      <c r="HK121" s="86">
        <f t="shared" si="411"/>
        <v>2.2686940928507123E-5</v>
      </c>
      <c r="HL121" s="86">
        <f t="shared" si="412"/>
        <v>1.7489062086733045E-4</v>
      </c>
      <c r="HM121" s="86">
        <f t="shared" si="413"/>
        <v>5.2402973761291819E-4</v>
      </c>
      <c r="HN121" s="86">
        <f t="shared" si="414"/>
        <v>1.0201343767771979E-4</v>
      </c>
      <c r="HO121" s="86">
        <f t="shared" si="415"/>
        <v>1.2208223749326617E-2</v>
      </c>
      <c r="HP121" s="86">
        <f t="shared" si="416"/>
        <v>4.8475041201528484E-4</v>
      </c>
      <c r="HQ121" s="86">
        <f t="shared" si="417"/>
        <v>1.4027019102848674E-3</v>
      </c>
      <c r="HS121" s="86">
        <f t="shared" si="327"/>
        <v>8.5785266788985732E-13</v>
      </c>
      <c r="HT121" s="86">
        <f t="shared" si="418"/>
        <v>5.4910640184301881E-16</v>
      </c>
      <c r="HU121" s="86">
        <f t="shared" si="419"/>
        <v>5.3413834763011647E-15</v>
      </c>
      <c r="HV121" s="86">
        <f t="shared" si="420"/>
        <v>1.1329503022573583E-14</v>
      </c>
      <c r="HW121" s="86">
        <f t="shared" si="421"/>
        <v>1.2575135152332531E-13</v>
      </c>
      <c r="HX121" s="86">
        <f t="shared" si="422"/>
        <v>1.0156703647314498E-16</v>
      </c>
      <c r="HY121" s="86">
        <f t="shared" si="423"/>
        <v>3.3005215416106934E-15</v>
      </c>
      <c r="HZ121" s="86">
        <f t="shared" si="424"/>
        <v>3.2569203903653613E-15</v>
      </c>
      <c r="IA121" s="86">
        <f t="shared" si="425"/>
        <v>1.660424874981948E-14</v>
      </c>
      <c r="IB121" s="86">
        <f t="shared" si="426"/>
        <v>1.1461344122506334E-16</v>
      </c>
      <c r="IC121" s="86">
        <f t="shared" si="427"/>
        <v>5.2451982654930873E-18</v>
      </c>
      <c r="ID121" s="86">
        <f t="shared" si="428"/>
        <v>2.6017850133258397E-17</v>
      </c>
      <c r="IE121" s="86">
        <f t="shared" si="429"/>
        <v>2.208755068631592E-16</v>
      </c>
      <c r="IF121" s="86">
        <f t="shared" si="430"/>
        <v>4.3298425813597054E-12</v>
      </c>
      <c r="IG121" s="86">
        <f t="shared" si="431"/>
        <v>2.9517104643739633E-10</v>
      </c>
      <c r="II121" s="86">
        <f t="shared" si="328"/>
        <v>3.7999497715355884E-77</v>
      </c>
      <c r="IJ121" s="86">
        <f t="shared" si="329"/>
        <v>5.1854492737720569E-99</v>
      </c>
      <c r="IK121" s="86">
        <f t="shared" si="330"/>
        <v>3.5500152347760767E-99</v>
      </c>
      <c r="IL121" s="86">
        <f t="shared" si="331"/>
        <v>4.3677272877429983E-95</v>
      </c>
      <c r="IM121" s="86">
        <f t="shared" si="332"/>
        <v>1.0996377329374795E-92</v>
      </c>
      <c r="IN121" s="86">
        <f t="shared" si="333"/>
        <v>6.3880439606159883E-120</v>
      </c>
      <c r="IO121" s="86">
        <f t="shared" si="334"/>
        <v>3.0489937092704762E-104</v>
      </c>
      <c r="IP121" s="86">
        <f t="shared" si="335"/>
        <v>3.6157112956459178E-104</v>
      </c>
      <c r="IQ121" s="86">
        <f t="shared" si="336"/>
        <v>7.896509667271936E-99</v>
      </c>
      <c r="IR121" s="86">
        <f t="shared" si="337"/>
        <v>1.0621348134797853E-114</v>
      </c>
      <c r="IS121" s="86">
        <f t="shared" si="338"/>
        <v>8.5442423771027733E-124</v>
      </c>
      <c r="IT121" s="86">
        <f t="shared" si="339"/>
        <v>8.5730956933137836E-120</v>
      </c>
      <c r="IU121" s="86">
        <f t="shared" si="340"/>
        <v>1.5023971456688441E-105</v>
      </c>
      <c r="IV121" s="86">
        <f t="shared" si="341"/>
        <v>1.081997643180912E-47</v>
      </c>
      <c r="IW121" s="86">
        <f t="shared" si="342"/>
        <v>1.7579022469223906E-36</v>
      </c>
      <c r="IY121" s="86">
        <f t="shared" si="343"/>
        <v>0.10890822760903872</v>
      </c>
      <c r="IZ121" s="86">
        <f t="shared" si="344"/>
        <v>2.5814686894274744E-2</v>
      </c>
      <c r="JA121" s="86">
        <f t="shared" si="345"/>
        <v>1.5079201795429209E-3</v>
      </c>
      <c r="JB121" s="86">
        <f t="shared" si="346"/>
        <v>6.9506569713218723E-3</v>
      </c>
      <c r="JC121" s="86">
        <f t="shared" si="347"/>
        <v>2.290714198947418E-4</v>
      </c>
      <c r="JD121" s="86">
        <f t="shared" si="348"/>
        <v>6.2256135716267251E-2</v>
      </c>
      <c r="JE121" s="86">
        <f t="shared" si="349"/>
        <v>8.7535590931827917E-4</v>
      </c>
      <c r="JF121" s="86">
        <f t="shared" si="350"/>
        <v>6.9024805045172508E-3</v>
      </c>
      <c r="JG121" s="86">
        <f t="shared" si="351"/>
        <v>2.4938479316453004E-3</v>
      </c>
      <c r="JH121" s="86">
        <f t="shared" si="352"/>
        <v>3.8654430280794403E-3</v>
      </c>
      <c r="JI121" s="86">
        <f t="shared" si="353"/>
        <v>5.240297376129234E-4</v>
      </c>
      <c r="JJ121" s="86">
        <f t="shared" si="354"/>
        <v>1.0201343767774581E-4</v>
      </c>
      <c r="JK121" s="86">
        <f t="shared" si="355"/>
        <v>1.2208223749326837E-2</v>
      </c>
      <c r="JL121" s="86">
        <f t="shared" si="356"/>
        <v>4.8475041634512742E-4</v>
      </c>
      <c r="JM121" s="86">
        <f t="shared" si="357"/>
        <v>1.4027022054559138E-3</v>
      </c>
    </row>
    <row r="122" spans="2:273" x14ac:dyDescent="0.25">
      <c r="B122" s="2">
        <v>95</v>
      </c>
      <c r="C122" s="37">
        <v>85.031000000000006</v>
      </c>
      <c r="D122" s="37">
        <v>82.438999999999993</v>
      </c>
      <c r="E122" s="37">
        <v>83.034000000000006</v>
      </c>
      <c r="F122" s="37">
        <v>82.138000000000005</v>
      </c>
      <c r="G122" s="37">
        <v>81</v>
      </c>
      <c r="H122" s="37">
        <v>86.841999999999999</v>
      </c>
      <c r="I122" s="37">
        <v>86.963999999999999</v>
      </c>
      <c r="J122" s="37">
        <v>95.375</v>
      </c>
      <c r="K122" s="37">
        <v>91.930999999999997</v>
      </c>
      <c r="L122" s="37">
        <v>88.754000000000005</v>
      </c>
      <c r="M122" s="37">
        <v>81.712000000000003</v>
      </c>
      <c r="N122" s="37">
        <v>79.75</v>
      </c>
      <c r="O122" s="37">
        <v>81.816999999999993</v>
      </c>
      <c r="P122" s="37">
        <v>80.933000000000007</v>
      </c>
      <c r="Q122" s="37">
        <v>82.617000000000004</v>
      </c>
      <c r="S122" s="4">
        <f t="shared" si="229"/>
        <v>87.99390822724277</v>
      </c>
      <c r="T122" s="4">
        <f t="shared" si="230"/>
        <v>83.250202952381045</v>
      </c>
      <c r="U122" s="4">
        <f t="shared" si="231"/>
        <v>84.468764482533757</v>
      </c>
      <c r="V122" s="4">
        <f t="shared" si="232"/>
        <v>83.220740541773225</v>
      </c>
      <c r="W122" s="4">
        <f t="shared" si="233"/>
        <v>82.359045658475495</v>
      </c>
      <c r="X122" s="4">
        <f t="shared" si="234"/>
        <v>84.729423079957627</v>
      </c>
      <c r="Y122" s="4">
        <f t="shared" si="235"/>
        <v>87.989439538748684</v>
      </c>
      <c r="Z122" s="4">
        <f t="shared" si="236"/>
        <v>92.060382752733872</v>
      </c>
      <c r="AA122" s="4">
        <f t="shared" si="237"/>
        <v>92.139554841524514</v>
      </c>
      <c r="AB122" s="4">
        <f t="shared" si="238"/>
        <v>87.756706056532394</v>
      </c>
      <c r="AC122" s="4">
        <f t="shared" si="239"/>
        <v>85.397972307671409</v>
      </c>
      <c r="AD122" s="4">
        <f t="shared" si="240"/>
        <v>81.800899599317844</v>
      </c>
      <c r="AE122" s="4">
        <f t="shared" si="241"/>
        <v>83.300454417265698</v>
      </c>
      <c r="AF122" s="4">
        <f t="shared" si="242"/>
        <v>83.968760001267384</v>
      </c>
      <c r="AG122" s="4">
        <f t="shared" si="243"/>
        <v>83.135113455921342</v>
      </c>
      <c r="AI122" s="4">
        <f t="shared" si="244"/>
        <v>-2.9629082272427638</v>
      </c>
      <c r="AJ122" s="4">
        <f t="shared" si="245"/>
        <v>-0.811202952381052</v>
      </c>
      <c r="AK122" s="4">
        <f t="shared" si="246"/>
        <v>-1.4347644825337511</v>
      </c>
      <c r="AL122" s="4">
        <f t="shared" si="247"/>
        <v>-1.0827405417732194</v>
      </c>
      <c r="AM122" s="4">
        <f t="shared" si="248"/>
        <v>-1.3590456584754946</v>
      </c>
      <c r="AN122" s="4">
        <f t="shared" si="249"/>
        <v>2.1125769200423719</v>
      </c>
      <c r="AO122" s="4">
        <f t="shared" si="250"/>
        <v>-1.0254395387486852</v>
      </c>
      <c r="AP122" s="4">
        <f t="shared" si="251"/>
        <v>3.3146172472661277</v>
      </c>
      <c r="AQ122" s="4">
        <f t="shared" si="252"/>
        <v>-0.20855484152451709</v>
      </c>
      <c r="AR122" s="4">
        <f t="shared" si="253"/>
        <v>0.99729394346761069</v>
      </c>
      <c r="AS122" s="4">
        <f t="shared" si="254"/>
        <v>-3.6859723076714062</v>
      </c>
      <c r="AT122" s="4">
        <f t="shared" si="255"/>
        <v>-2.0508995993178445</v>
      </c>
      <c r="AU122" s="4">
        <f t="shared" si="256"/>
        <v>-1.4834544172657047</v>
      </c>
      <c r="AV122" s="4">
        <f t="shared" si="358"/>
        <v>-3.0357600012673771</v>
      </c>
      <c r="AW122" s="4">
        <f t="shared" si="358"/>
        <v>-0.51811345592133762</v>
      </c>
      <c r="AY122" s="2">
        <f t="shared" si="308"/>
        <v>84.595180997780759</v>
      </c>
      <c r="AZ122" s="2">
        <f t="shared" si="359"/>
        <v>82.877776302051004</v>
      </c>
      <c r="BA122" s="2">
        <f t="shared" si="360"/>
        <v>84.45869288494319</v>
      </c>
      <c r="BB122" s="2">
        <f t="shared" si="361"/>
        <v>83.142446913669829</v>
      </c>
      <c r="BC122" s="2">
        <f t="shared" si="362"/>
        <v>82.358121486459737</v>
      </c>
      <c r="BD122" s="2">
        <f t="shared" si="363"/>
        <v>83.551466061812704</v>
      </c>
      <c r="BE122" s="2">
        <f t="shared" si="364"/>
        <v>87.985097077553348</v>
      </c>
      <c r="BF122" s="2">
        <f t="shared" si="365"/>
        <v>92.059524260465764</v>
      </c>
      <c r="BG122" s="2">
        <f t="shared" si="366"/>
        <v>92.139518828061725</v>
      </c>
      <c r="BH122" s="2">
        <f t="shared" si="367"/>
        <v>87.756225104983884</v>
      </c>
      <c r="BI122" s="2">
        <f t="shared" si="368"/>
        <v>85.395785042948475</v>
      </c>
      <c r="BJ122" s="2">
        <f t="shared" si="369"/>
        <v>81.800630614856388</v>
      </c>
      <c r="BK122" s="2">
        <f t="shared" si="370"/>
        <v>83.142056658719099</v>
      </c>
      <c r="BL122" s="2">
        <f t="shared" si="371"/>
        <v>83.967074223675084</v>
      </c>
      <c r="BM122" s="2">
        <f t="shared" si="372"/>
        <v>83.131251964824372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83.034000000000006</v>
      </c>
      <c r="CH122" s="2">
        <f t="shared" si="312"/>
        <v>82.138000000000005</v>
      </c>
      <c r="CI122" s="2">
        <f t="shared" si="313"/>
        <v>81</v>
      </c>
      <c r="CJ122" s="2" t="str">
        <f t="shared" si="314"/>
        <v/>
      </c>
      <c r="CK122" s="2">
        <f t="shared" si="315"/>
        <v>86.963999999999999</v>
      </c>
      <c r="CL122" s="2">
        <f t="shared" si="316"/>
        <v>95.375</v>
      </c>
      <c r="CM122" s="2">
        <f t="shared" si="317"/>
        <v>91.930999999999997</v>
      </c>
      <c r="CN122" s="2">
        <f t="shared" si="318"/>
        <v>88.754000000000005</v>
      </c>
      <c r="CO122" s="2">
        <f t="shared" si="319"/>
        <v>81.712000000000003</v>
      </c>
      <c r="CP122" s="2">
        <f t="shared" si="320"/>
        <v>79.75</v>
      </c>
      <c r="CQ122" s="2">
        <f t="shared" si="321"/>
        <v>81.816999999999993</v>
      </c>
      <c r="CR122" s="2">
        <f t="shared" si="322"/>
        <v>80.933000000000007</v>
      </c>
      <c r="CS122" s="2">
        <f t="shared" si="323"/>
        <v>82.617000000000004</v>
      </c>
      <c r="CU122" s="2" t="str">
        <f t="shared" si="273"/>
        <v/>
      </c>
      <c r="CV122" s="2" t="str">
        <f t="shared" si="274"/>
        <v/>
      </c>
      <c r="CW122" s="2">
        <f t="shared" si="275"/>
        <v>83.034000000000006</v>
      </c>
      <c r="CX122" s="2">
        <f t="shared" si="276"/>
        <v>82.138000000000005</v>
      </c>
      <c r="CY122" s="2">
        <f t="shared" si="277"/>
        <v>81</v>
      </c>
      <c r="CZ122" s="2" t="str">
        <f t="shared" si="278"/>
        <v/>
      </c>
      <c r="DA122" s="2">
        <f t="shared" si="279"/>
        <v>86.963999999999999</v>
      </c>
      <c r="DB122" s="2">
        <f t="shared" si="280"/>
        <v>95.375</v>
      </c>
      <c r="DC122" s="2">
        <f t="shared" si="281"/>
        <v>91.930999999999997</v>
      </c>
      <c r="DD122" s="2">
        <f t="shared" si="282"/>
        <v>88.754000000000005</v>
      </c>
      <c r="DE122" s="2">
        <f t="shared" si="283"/>
        <v>81.712000000000003</v>
      </c>
      <c r="DF122" s="2">
        <f t="shared" si="284"/>
        <v>79.75</v>
      </c>
      <c r="DG122" s="2">
        <f t="shared" si="285"/>
        <v>81.816999999999993</v>
      </c>
      <c r="DH122" s="2">
        <f t="shared" si="286"/>
        <v>80.933000000000007</v>
      </c>
      <c r="DI122" s="2">
        <f t="shared" si="287"/>
        <v>82.617000000000004</v>
      </c>
      <c r="DK122" s="2">
        <f t="shared" si="288"/>
        <v>110.56439024390245</v>
      </c>
      <c r="DL122" s="2">
        <f t="shared" si="373"/>
        <v>127.23053985360454</v>
      </c>
      <c r="DM122" s="2">
        <f t="shared" si="373"/>
        <v>123.53054032014495</v>
      </c>
      <c r="DN122" s="2">
        <f t="shared" si="373"/>
        <v>121.16744437148219</v>
      </c>
      <c r="DO122" s="2">
        <f t="shared" si="373"/>
        <v>114.28675592334494</v>
      </c>
      <c r="DP122" s="2">
        <f t="shared" si="373"/>
        <v>109.38554200964036</v>
      </c>
      <c r="DQ122" s="2">
        <f t="shared" si="373"/>
        <v>113.38256551724136</v>
      </c>
      <c r="DR122" s="2">
        <f t="shared" si="373"/>
        <v>114.56105538461537</v>
      </c>
      <c r="DS122" s="2">
        <f t="shared" si="373"/>
        <v>108.78626305418719</v>
      </c>
      <c r="DT122" s="2">
        <f t="shared" si="373"/>
        <v>108.97035960591131</v>
      </c>
      <c r="DU122" s="2">
        <f t="shared" si="373"/>
        <v>118.86256327985734</v>
      </c>
      <c r="DV122" s="2">
        <f t="shared" si="373"/>
        <v>95.676913810334142</v>
      </c>
      <c r="DW122" s="2">
        <f t="shared" si="373"/>
        <v>122.12998180112569</v>
      </c>
      <c r="DX122" s="2">
        <f t="shared" si="373"/>
        <v>110.39004957983198</v>
      </c>
      <c r="DY122" s="2">
        <f t="shared" si="373"/>
        <v>98.045321839080444</v>
      </c>
      <c r="EA122" s="2">
        <f t="shared" si="228"/>
        <v>84.405489342623085</v>
      </c>
      <c r="EB122" s="2">
        <f t="shared" si="290"/>
        <v>82.450963356805829</v>
      </c>
      <c r="EC122" s="2">
        <f t="shared" si="291"/>
        <v>84.126436844323734</v>
      </c>
      <c r="ED122" s="2">
        <f t="shared" si="292"/>
        <v>82.749885592145986</v>
      </c>
      <c r="EE122" s="2">
        <f t="shared" si="293"/>
        <v>82.046056142968666</v>
      </c>
      <c r="EF122" s="2">
        <f t="shared" si="294"/>
        <v>83.182181207675853</v>
      </c>
      <c r="EG122" s="2">
        <f t="shared" si="295"/>
        <v>87.610340125091156</v>
      </c>
      <c r="EH122" s="2">
        <f t="shared" si="296"/>
        <v>91.707959786654385</v>
      </c>
      <c r="EI122" s="2">
        <f t="shared" si="297"/>
        <v>91.920507640801333</v>
      </c>
      <c r="EJ122" s="2">
        <f t="shared" si="298"/>
        <v>87.466588670501764</v>
      </c>
      <c r="EK122" s="2">
        <f t="shared" si="299"/>
        <v>84.949695585221264</v>
      </c>
      <c r="EL122" s="2">
        <f t="shared" si="300"/>
        <v>81.666104923842767</v>
      </c>
      <c r="EM122" s="2">
        <f t="shared" si="301"/>
        <v>82.718591554358767</v>
      </c>
      <c r="EN122" s="2">
        <f t="shared" si="302"/>
        <v>83.666704449920971</v>
      </c>
      <c r="EO122" s="2">
        <f t="shared" si="303"/>
        <v>82.912016389800556</v>
      </c>
      <c r="EQ122" s="2">
        <f t="shared" si="304"/>
        <v>84.315923373680661</v>
      </c>
      <c r="ER122" s="2">
        <f t="shared" si="374"/>
        <v>82.4670461985841</v>
      </c>
      <c r="ES122" s="2">
        <f t="shared" si="374"/>
        <v>83.805545398507917</v>
      </c>
      <c r="ET122" s="2">
        <f t="shared" si="374"/>
        <v>82.84779357127951</v>
      </c>
      <c r="EU122" s="2">
        <f t="shared" si="374"/>
        <v>82.03593671860915</v>
      </c>
      <c r="EV122" s="2">
        <f t="shared" si="374"/>
        <v>83.202985782446788</v>
      </c>
      <c r="EW122" s="2">
        <f t="shared" si="374"/>
        <v>86.686576200386284</v>
      </c>
      <c r="EX122" s="2">
        <f t="shared" si="374"/>
        <v>90.714899916620482</v>
      </c>
      <c r="EY122" s="2">
        <f t="shared" si="374"/>
        <v>90.702697601966747</v>
      </c>
      <c r="EZ122" s="2">
        <f t="shared" si="374"/>
        <v>86.823187257965202</v>
      </c>
      <c r="FA122" s="2">
        <f t="shared" si="374"/>
        <v>84.587180062435081</v>
      </c>
      <c r="FB122" s="2">
        <f t="shared" si="374"/>
        <v>81.541801717223649</v>
      </c>
      <c r="FC122" s="2">
        <f t="shared" si="374"/>
        <v>82.483784053190533</v>
      </c>
      <c r="FD122" s="2">
        <f t="shared" si="374"/>
        <v>83.574536480142541</v>
      </c>
      <c r="FE122" s="2">
        <f t="shared" si="374"/>
        <v>82.992684160214736</v>
      </c>
      <c r="FG122" s="2">
        <f t="shared" si="306"/>
        <v>0.99273686065749034</v>
      </c>
      <c r="FH122" s="2">
        <f t="shared" si="375"/>
        <v>0.99047028067988296</v>
      </c>
      <c r="FI122" s="2">
        <f t="shared" si="375"/>
        <v>0.99151997636378275</v>
      </c>
      <c r="FJ122" s="2">
        <f t="shared" si="375"/>
        <v>0.98979416199241788</v>
      </c>
      <c r="FK122" s="2">
        <f t="shared" si="375"/>
        <v>0.99031945553239897</v>
      </c>
      <c r="FL122" s="2">
        <f t="shared" si="375"/>
        <v>0.9859103920665514</v>
      </c>
      <c r="FM122" s="2">
        <f t="shared" si="375"/>
        <v>0.98524254029084624</v>
      </c>
      <c r="FN122" s="2">
        <f t="shared" si="375"/>
        <v>0.98433497144569349</v>
      </c>
      <c r="FO122" s="2">
        <f t="shared" si="375"/>
        <v>0.98637447002216572</v>
      </c>
      <c r="FP122" s="2">
        <f t="shared" si="375"/>
        <v>0.98632673795282022</v>
      </c>
      <c r="FQ122" s="2">
        <f t="shared" si="375"/>
        <v>0.98679064325627752</v>
      </c>
      <c r="FR122" s="2">
        <f t="shared" si="375"/>
        <v>0.99035685240904314</v>
      </c>
      <c r="FS122" s="2">
        <f t="shared" si="375"/>
        <v>0.98923181223630507</v>
      </c>
      <c r="FT122" s="2">
        <f t="shared" si="375"/>
        <v>0.98875063769137095</v>
      </c>
      <c r="FU122" s="2">
        <f t="shared" si="375"/>
        <v>0.98552404509567015</v>
      </c>
      <c r="FW122" s="2">
        <f t="shared" si="324"/>
        <v>3.3951191375163237E-3</v>
      </c>
      <c r="FX122" s="2">
        <f t="shared" si="376"/>
        <v>4.7348570618778859E-3</v>
      </c>
      <c r="FY122" s="2">
        <f t="shared" si="377"/>
        <v>5.8951032947052642E-3</v>
      </c>
      <c r="FZ122" s="2">
        <f t="shared" si="378"/>
        <v>4.8815222152011981E-3</v>
      </c>
      <c r="GA122" s="2">
        <f t="shared" si="379"/>
        <v>4.1686560364917564E-3</v>
      </c>
      <c r="GB122" s="2">
        <f t="shared" si="380"/>
        <v>4.3151037434209748E-3</v>
      </c>
      <c r="GC122" s="2">
        <f t="shared" si="381"/>
        <v>6.0357686943438007E-3</v>
      </c>
      <c r="GD122" s="2">
        <f t="shared" si="382"/>
        <v>6.4748576385046074E-3</v>
      </c>
      <c r="GE122" s="2">
        <f t="shared" si="383"/>
        <v>8.863179296706835E-3</v>
      </c>
      <c r="GF122" s="2">
        <f t="shared" si="384"/>
        <v>6.8235170683793389E-3</v>
      </c>
      <c r="GG122" s="2">
        <f t="shared" si="385"/>
        <v>5.1796674511174782E-3</v>
      </c>
      <c r="GH122" s="2">
        <f t="shared" si="386"/>
        <v>4.6869824468973907E-3</v>
      </c>
      <c r="GI122" s="2">
        <f t="shared" si="387"/>
        <v>3.9357594647639266E-3</v>
      </c>
      <c r="GJ122" s="2">
        <f t="shared" si="388"/>
        <v>2.7213110085356198E-3</v>
      </c>
      <c r="GK122" s="2">
        <f t="shared" si="389"/>
        <v>2.0643658022164724E-3</v>
      </c>
      <c r="GM122" s="86">
        <f t="shared" si="325"/>
        <v>1.3436017180415177E-37</v>
      </c>
      <c r="GN122" s="86">
        <f t="shared" si="390"/>
        <v>9.5887639344184778E-25</v>
      </c>
      <c r="GO122" s="86">
        <f t="shared" si="391"/>
        <v>4.417622806382215E-41</v>
      </c>
      <c r="GP122" s="86">
        <f t="shared" si="392"/>
        <v>1.6737284201621382E-24</v>
      </c>
      <c r="GQ122" s="86">
        <f t="shared" si="393"/>
        <v>9.0347705254850516E-28</v>
      </c>
      <c r="GR122" s="86">
        <f t="shared" si="394"/>
        <v>1.826401195260069E-5</v>
      </c>
      <c r="GS122" s="86">
        <f t="shared" si="395"/>
        <v>1.8084081824555596E-7</v>
      </c>
      <c r="GT122" s="86">
        <f t="shared" si="396"/>
        <v>5.1113040142285937E-3</v>
      </c>
      <c r="GU122" s="86">
        <f t="shared" si="397"/>
        <v>1.801966335126343E-3</v>
      </c>
      <c r="GV122" s="86">
        <f t="shared" si="398"/>
        <v>2.7523762080215041E-3</v>
      </c>
      <c r="GW122" s="86">
        <f t="shared" si="399"/>
        <v>1.8752255823019839E-34</v>
      </c>
      <c r="GX122" s="86">
        <f t="shared" si="400"/>
        <v>1.1919052872880686E-54</v>
      </c>
      <c r="GY122" s="86">
        <f t="shared" si="401"/>
        <v>6.9277297637939119E-27</v>
      </c>
      <c r="GZ122" s="86">
        <f t="shared" si="402"/>
        <v>1.9976837791138654E-39</v>
      </c>
      <c r="HA122" s="86">
        <f t="shared" si="403"/>
        <v>8.1313872866141185E-39</v>
      </c>
      <c r="HC122" s="86">
        <f t="shared" si="326"/>
        <v>6.0033572584962336E-2</v>
      </c>
      <c r="HD122" s="86">
        <f t="shared" si="404"/>
        <v>1.1719433126587993E-2</v>
      </c>
      <c r="HE122" s="86">
        <f t="shared" si="405"/>
        <v>2.5612006944434256E-4</v>
      </c>
      <c r="HF122" s="86">
        <f t="shared" si="406"/>
        <v>2.1783833294843208E-3</v>
      </c>
      <c r="HG122" s="86">
        <f t="shared" si="407"/>
        <v>3.7829241275093403E-5</v>
      </c>
      <c r="HH122" s="86">
        <f t="shared" si="408"/>
        <v>3.5722401884344918E-2</v>
      </c>
      <c r="HI122" s="86">
        <f t="shared" si="409"/>
        <v>1.7887778329738271E-4</v>
      </c>
      <c r="HJ122" s="86">
        <f t="shared" si="410"/>
        <v>3.823653822572132E-5</v>
      </c>
      <c r="HK122" s="86">
        <f t="shared" si="411"/>
        <v>2.6671461564593167E-6</v>
      </c>
      <c r="HL122" s="86">
        <f t="shared" si="412"/>
        <v>2.9749056641078474E-5</v>
      </c>
      <c r="HM122" s="86">
        <f t="shared" si="413"/>
        <v>8.670815941413071E-5</v>
      </c>
      <c r="HN122" s="86">
        <f t="shared" si="414"/>
        <v>1.248346264653234E-5</v>
      </c>
      <c r="HO122" s="86">
        <f t="shared" si="415"/>
        <v>3.8770571407906562E-3</v>
      </c>
      <c r="HP122" s="86">
        <f t="shared" si="416"/>
        <v>7.6660918895013101E-5</v>
      </c>
      <c r="HQ122" s="86">
        <f t="shared" si="417"/>
        <v>2.7047581124251235E-4</v>
      </c>
      <c r="HS122" s="86">
        <f t="shared" si="327"/>
        <v>3.841155547244724E-12</v>
      </c>
      <c r="HT122" s="86">
        <f t="shared" si="418"/>
        <v>4.2106748708225478E-15</v>
      </c>
      <c r="HU122" s="86">
        <f t="shared" si="419"/>
        <v>4.1519942637423233E-14</v>
      </c>
      <c r="HV122" s="86">
        <f t="shared" si="420"/>
        <v>7.6912977386068222E-14</v>
      </c>
      <c r="HW122" s="86">
        <f t="shared" si="421"/>
        <v>7.343227693342444E-13</v>
      </c>
      <c r="HX122" s="86">
        <f t="shared" si="422"/>
        <v>9.7300675208726186E-16</v>
      </c>
      <c r="HY122" s="86">
        <f t="shared" si="423"/>
        <v>2.7719424671980731E-14</v>
      </c>
      <c r="HZ122" s="86">
        <f t="shared" si="424"/>
        <v>2.8144523195723033E-14</v>
      </c>
      <c r="IA122" s="86">
        <f t="shared" si="425"/>
        <v>1.4666322661288842E-13</v>
      </c>
      <c r="IB122" s="86">
        <f t="shared" si="426"/>
        <v>1.2672553151162799E-15</v>
      </c>
      <c r="IC122" s="86">
        <f t="shared" si="427"/>
        <v>6.2063811261592036E-17</v>
      </c>
      <c r="ID122" s="86">
        <f t="shared" si="428"/>
        <v>2.6903356594547435E-16</v>
      </c>
      <c r="IE122" s="86">
        <f t="shared" si="429"/>
        <v>1.7371863287974551E-15</v>
      </c>
      <c r="IF122" s="86">
        <f t="shared" si="430"/>
        <v>1.7608507424857138E-11</v>
      </c>
      <c r="IG122" s="86">
        <f t="shared" si="431"/>
        <v>8.729942033740055E-10</v>
      </c>
      <c r="II122" s="86">
        <f t="shared" si="328"/>
        <v>9.160782294475073E-75</v>
      </c>
      <c r="IJ122" s="86">
        <f t="shared" si="329"/>
        <v>9.4229605937531176E-96</v>
      </c>
      <c r="IK122" s="86">
        <f t="shared" si="330"/>
        <v>8.9482920935876952E-96</v>
      </c>
      <c r="IL122" s="86">
        <f t="shared" si="331"/>
        <v>6.105680962522611E-92</v>
      </c>
      <c r="IM122" s="86">
        <f t="shared" si="332"/>
        <v>1.0454388003812066E-89</v>
      </c>
      <c r="IN122" s="86">
        <f t="shared" si="333"/>
        <v>5.0025469356171541E-116</v>
      </c>
      <c r="IO122" s="86">
        <f t="shared" si="334"/>
        <v>1.198613306653156E-100</v>
      </c>
      <c r="IP122" s="86">
        <f t="shared" si="335"/>
        <v>1.5819613027830675E-100</v>
      </c>
      <c r="IQ122" s="86">
        <f t="shared" si="336"/>
        <v>3.7458806750752385E-95</v>
      </c>
      <c r="IR122" s="86">
        <f t="shared" si="337"/>
        <v>1.2104852904151258E-110</v>
      </c>
      <c r="IS122" s="86">
        <f t="shared" si="338"/>
        <v>1.2299332864255102E-119</v>
      </c>
      <c r="IT122" s="86">
        <f t="shared" si="339"/>
        <v>7.6121830724156191E-116</v>
      </c>
      <c r="IU122" s="86">
        <f t="shared" si="340"/>
        <v>3.4783806607941173E-102</v>
      </c>
      <c r="IV122" s="86">
        <f t="shared" si="341"/>
        <v>2.7176913398438454E-46</v>
      </c>
      <c r="IW122" s="86">
        <f t="shared" si="342"/>
        <v>1.8136618775394842E-35</v>
      </c>
      <c r="IY122" s="86">
        <f t="shared" si="343"/>
        <v>6.0033572588803492E-2</v>
      </c>
      <c r="IZ122" s="86">
        <f t="shared" si="344"/>
        <v>1.1719433126592203E-2</v>
      </c>
      <c r="JA122" s="86">
        <f t="shared" si="345"/>
        <v>2.5612006948586252E-4</v>
      </c>
      <c r="JB122" s="86">
        <f t="shared" si="346"/>
        <v>2.1783833295612337E-3</v>
      </c>
      <c r="JC122" s="86">
        <f t="shared" si="347"/>
        <v>3.7829242009416176E-5</v>
      </c>
      <c r="JD122" s="86">
        <f t="shared" si="348"/>
        <v>3.5740665896298492E-2</v>
      </c>
      <c r="JE122" s="86">
        <f t="shared" si="349"/>
        <v>1.7905862414334769E-4</v>
      </c>
      <c r="JF122" s="86">
        <f t="shared" si="350"/>
        <v>5.1495405524824593E-3</v>
      </c>
      <c r="JG122" s="86">
        <f t="shared" si="351"/>
        <v>1.8046334814294657E-3</v>
      </c>
      <c r="JH122" s="86">
        <f t="shared" si="352"/>
        <v>2.7821252646638497E-3</v>
      </c>
      <c r="JI122" s="86">
        <f t="shared" si="353"/>
        <v>8.6708159414192781E-5</v>
      </c>
      <c r="JJ122" s="86">
        <f t="shared" si="354"/>
        <v>1.2483462646801373E-5</v>
      </c>
      <c r="JK122" s="86">
        <f t="shared" si="355"/>
        <v>3.8770571407923935E-3</v>
      </c>
      <c r="JL122" s="86">
        <f t="shared" si="356"/>
        <v>7.6660936503520526E-5</v>
      </c>
      <c r="JM122" s="86">
        <f t="shared" si="357"/>
        <v>2.704766842367157E-4</v>
      </c>
    </row>
    <row r="123" spans="2:273" x14ac:dyDescent="0.25">
      <c r="B123" s="2">
        <v>96</v>
      </c>
      <c r="C123" s="37">
        <v>84.031000000000006</v>
      </c>
      <c r="D123" s="37">
        <v>81.298000000000002</v>
      </c>
      <c r="E123" s="37">
        <v>82.626999999999995</v>
      </c>
      <c r="F123" s="37">
        <v>81.414000000000001</v>
      </c>
      <c r="G123" s="37">
        <v>81.741</v>
      </c>
      <c r="H123" s="37">
        <v>86</v>
      </c>
      <c r="I123" s="37">
        <v>86.855000000000004</v>
      </c>
      <c r="J123" s="37">
        <v>92.911000000000001</v>
      </c>
      <c r="K123" s="37">
        <v>91.102999999999994</v>
      </c>
      <c r="L123" s="37">
        <v>87.105000000000004</v>
      </c>
      <c r="M123" s="37">
        <v>81.61</v>
      </c>
      <c r="N123" s="37">
        <v>79.667000000000002</v>
      </c>
      <c r="O123" s="37">
        <v>82.8</v>
      </c>
      <c r="P123" s="37">
        <v>81.632999999999996</v>
      </c>
      <c r="Q123" s="37">
        <v>81.382999999999996</v>
      </c>
      <c r="S123" s="4">
        <f t="shared" si="229"/>
        <v>85.935767796353758</v>
      </c>
      <c r="T123" s="4">
        <f t="shared" si="230"/>
        <v>82.875094209100865</v>
      </c>
      <c r="U123" s="4">
        <f t="shared" si="231"/>
        <v>84.284200416806016</v>
      </c>
      <c r="V123" s="4">
        <f t="shared" si="232"/>
        <v>83.018946963838502</v>
      </c>
      <c r="W123" s="4">
        <f t="shared" si="233"/>
        <v>82.247610089082073</v>
      </c>
      <c r="X123" s="4">
        <f t="shared" si="234"/>
        <v>83.886429693209138</v>
      </c>
      <c r="Y123" s="4">
        <f t="shared" si="235"/>
        <v>87.68546679111445</v>
      </c>
      <c r="Z123" s="4">
        <f t="shared" si="236"/>
        <v>91.687694702742263</v>
      </c>
      <c r="AA123" s="4">
        <f t="shared" si="237"/>
        <v>91.71289990316356</v>
      </c>
      <c r="AB123" s="4">
        <f t="shared" si="238"/>
        <v>87.421645118846584</v>
      </c>
      <c r="AC123" s="4">
        <f t="shared" si="239"/>
        <v>85.107947621562658</v>
      </c>
      <c r="AD123" s="4">
        <f t="shared" si="240"/>
        <v>81.611588116109132</v>
      </c>
      <c r="AE123" s="4">
        <f t="shared" si="241"/>
        <v>83.056523873403719</v>
      </c>
      <c r="AF123" s="4">
        <f t="shared" si="242"/>
        <v>83.878403887485163</v>
      </c>
      <c r="AG123" s="4">
        <f t="shared" si="243"/>
        <v>83.018861482858597</v>
      </c>
      <c r="AI123" s="4">
        <f t="shared" si="244"/>
        <v>-1.9047677963537524</v>
      </c>
      <c r="AJ123" s="4">
        <f t="shared" si="245"/>
        <v>-1.5770942091008635</v>
      </c>
      <c r="AK123" s="4">
        <f t="shared" si="246"/>
        <v>-1.6572004168060204</v>
      </c>
      <c r="AL123" s="4">
        <f t="shared" si="247"/>
        <v>-1.6049469638385006</v>
      </c>
      <c r="AM123" s="4">
        <f t="shared" si="248"/>
        <v>-0.5066100890820735</v>
      </c>
      <c r="AN123" s="4">
        <f t="shared" si="249"/>
        <v>2.1135703067908622</v>
      </c>
      <c r="AO123" s="4">
        <f t="shared" si="250"/>
        <v>-0.83046679111444632</v>
      </c>
      <c r="AP123" s="4">
        <f t="shared" si="251"/>
        <v>1.2233052972577383</v>
      </c>
      <c r="AQ123" s="4">
        <f t="shared" si="252"/>
        <v>-0.60989990316356568</v>
      </c>
      <c r="AR123" s="4">
        <f t="shared" si="253"/>
        <v>-0.31664511884657998</v>
      </c>
      <c r="AS123" s="4">
        <f t="shared" si="254"/>
        <v>-3.497947621562659</v>
      </c>
      <c r="AT123" s="4">
        <f t="shared" si="255"/>
        <v>-1.9445881161091307</v>
      </c>
      <c r="AU123" s="4">
        <f t="shared" si="256"/>
        <v>-0.25652387340372229</v>
      </c>
      <c r="AV123" s="4">
        <f t="shared" ref="AV123:AW138" si="432">IF(OR($B123 &lt; P$230, $B123 &gt; P$233), 0, P123-AF123)</f>
        <v>-2.2454038874851676</v>
      </c>
      <c r="AW123" s="4">
        <f t="shared" si="432"/>
        <v>-1.6358614828586013</v>
      </c>
      <c r="AY123" s="2">
        <f t="shared" si="308"/>
        <v>84.467730433019312</v>
      </c>
      <c r="AZ123" s="2">
        <f t="shared" si="359"/>
        <v>82.752814945441628</v>
      </c>
      <c r="BA123" s="2">
        <f t="shared" si="360"/>
        <v>84.283138061553316</v>
      </c>
      <c r="BB123" s="2">
        <f t="shared" si="361"/>
        <v>83.001925118289009</v>
      </c>
      <c r="BC123" s="2">
        <f t="shared" si="362"/>
        <v>82.247510100941113</v>
      </c>
      <c r="BD123" s="2">
        <f t="shared" si="363"/>
        <v>83.399964514285486</v>
      </c>
      <c r="BE123" s="2">
        <f t="shared" si="364"/>
        <v>87.684903017253973</v>
      </c>
      <c r="BF123" s="2">
        <f t="shared" si="365"/>
        <v>91.687618580539521</v>
      </c>
      <c r="BG123" s="2">
        <f t="shared" si="366"/>
        <v>91.712897447277456</v>
      </c>
      <c r="BH123" s="2">
        <f t="shared" si="367"/>
        <v>87.421596349384572</v>
      </c>
      <c r="BI123" s="2">
        <f t="shared" si="368"/>
        <v>85.107729997036799</v>
      </c>
      <c r="BJ123" s="2">
        <f t="shared" si="369"/>
        <v>81.611568659547899</v>
      </c>
      <c r="BK123" s="2">
        <f t="shared" si="370"/>
        <v>83.021849523797044</v>
      </c>
      <c r="BL123" s="2">
        <f t="shared" si="371"/>
        <v>83.878243551604172</v>
      </c>
      <c r="BM123" s="2">
        <f t="shared" si="372"/>
        <v>83.018434579024742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81.298000000000002</v>
      </c>
      <c r="CG123" s="2">
        <f t="shared" si="311"/>
        <v>82.626999999999995</v>
      </c>
      <c r="CH123" s="2">
        <f t="shared" si="312"/>
        <v>81.414000000000001</v>
      </c>
      <c r="CI123" s="2">
        <f t="shared" si="313"/>
        <v>81.741</v>
      </c>
      <c r="CJ123" s="2" t="str">
        <f t="shared" si="314"/>
        <v/>
      </c>
      <c r="CK123" s="2">
        <f t="shared" si="315"/>
        <v>86.855000000000004</v>
      </c>
      <c r="CL123" s="2">
        <f t="shared" si="316"/>
        <v>92.911000000000001</v>
      </c>
      <c r="CM123" s="2">
        <f t="shared" si="317"/>
        <v>91.102999999999994</v>
      </c>
      <c r="CN123" s="2">
        <f t="shared" si="318"/>
        <v>87.105000000000004</v>
      </c>
      <c r="CO123" s="2">
        <f t="shared" si="319"/>
        <v>81.61</v>
      </c>
      <c r="CP123" s="2">
        <f t="shared" si="320"/>
        <v>79.667000000000002</v>
      </c>
      <c r="CQ123" s="2">
        <f t="shared" si="321"/>
        <v>82.8</v>
      </c>
      <c r="CR123" s="2">
        <f t="shared" si="322"/>
        <v>81.632999999999996</v>
      </c>
      <c r="CS123" s="2">
        <f t="shared" si="323"/>
        <v>81.382999999999996</v>
      </c>
      <c r="CU123" s="2" t="str">
        <f t="shared" si="273"/>
        <v/>
      </c>
      <c r="CV123" s="2">
        <f t="shared" si="274"/>
        <v>81.298000000000002</v>
      </c>
      <c r="CW123" s="2">
        <f t="shared" si="275"/>
        <v>82.626999999999995</v>
      </c>
      <c r="CX123" s="2">
        <f t="shared" si="276"/>
        <v>81.414000000000001</v>
      </c>
      <c r="CY123" s="2">
        <f t="shared" si="277"/>
        <v>81.741</v>
      </c>
      <c r="CZ123" s="2" t="str">
        <f t="shared" si="278"/>
        <v/>
      </c>
      <c r="DA123" s="2">
        <f t="shared" si="279"/>
        <v>86.855000000000004</v>
      </c>
      <c r="DB123" s="2">
        <f t="shared" si="280"/>
        <v>92.911000000000001</v>
      </c>
      <c r="DC123" s="2">
        <f t="shared" si="281"/>
        <v>91.102999999999994</v>
      </c>
      <c r="DD123" s="2">
        <f t="shared" si="282"/>
        <v>87.105000000000004</v>
      </c>
      <c r="DE123" s="2">
        <f t="shared" si="283"/>
        <v>81.61</v>
      </c>
      <c r="DF123" s="2">
        <f t="shared" si="284"/>
        <v>79.667000000000002</v>
      </c>
      <c r="DG123" s="2">
        <f t="shared" si="285"/>
        <v>82.8</v>
      </c>
      <c r="DH123" s="2">
        <f t="shared" si="286"/>
        <v>81.632999999999996</v>
      </c>
      <c r="DI123" s="2">
        <f t="shared" si="287"/>
        <v>81.382999999999996</v>
      </c>
      <c r="DK123" s="2">
        <f t="shared" si="288"/>
        <v>110.83306829268294</v>
      </c>
      <c r="DL123" s="2">
        <f t="shared" ref="DL123:DY138" si="433">BP$228*$B123+BP$229</f>
        <v>127.71913348459069</v>
      </c>
      <c r="DM123" s="2">
        <f t="shared" si="433"/>
        <v>123.94185246149198</v>
      </c>
      <c r="DN123" s="2">
        <f t="shared" si="433"/>
        <v>121.55562195121954</v>
      </c>
      <c r="DO123" s="2">
        <f t="shared" si="433"/>
        <v>114.61749965156794</v>
      </c>
      <c r="DP123" s="2">
        <f t="shared" si="433"/>
        <v>109.60231776047462</v>
      </c>
      <c r="DQ123" s="2">
        <f t="shared" si="433"/>
        <v>113.65823448275862</v>
      </c>
      <c r="DR123" s="2">
        <f t="shared" si="433"/>
        <v>114.82277230769229</v>
      </c>
      <c r="DS123" s="2">
        <f t="shared" si="433"/>
        <v>108.78331428571428</v>
      </c>
      <c r="DT123" s="2">
        <f t="shared" si="433"/>
        <v>109.06354187192116</v>
      </c>
      <c r="DU123" s="2">
        <f t="shared" si="433"/>
        <v>119.10237511140815</v>
      </c>
      <c r="DV123" s="2">
        <f t="shared" si="433"/>
        <v>95.675629554601215</v>
      </c>
      <c r="DW123" s="2">
        <f t="shared" si="433"/>
        <v>122.45616894934334</v>
      </c>
      <c r="DX123" s="2">
        <f t="shared" si="433"/>
        <v>110.56860000000003</v>
      </c>
      <c r="DY123" s="2">
        <f t="shared" si="433"/>
        <v>98.126880459770106</v>
      </c>
      <c r="EA123" s="2">
        <f t="shared" si="228"/>
        <v>84.292125817539997</v>
      </c>
      <c r="EB123" s="2">
        <f t="shared" si="290"/>
        <v>82.358163619982435</v>
      </c>
      <c r="EC123" s="2">
        <f t="shared" si="291"/>
        <v>83.975733526133411</v>
      </c>
      <c r="ED123" s="2">
        <f t="shared" si="292"/>
        <v>82.638876249001484</v>
      </c>
      <c r="EE123" s="2">
        <f t="shared" si="293"/>
        <v>81.958973333384492</v>
      </c>
      <c r="EF123" s="2">
        <f t="shared" si="294"/>
        <v>83.058361074919432</v>
      </c>
      <c r="EG123" s="2">
        <f t="shared" si="295"/>
        <v>87.335894324853257</v>
      </c>
      <c r="EH123" s="2">
        <f t="shared" si="296"/>
        <v>91.358526418786681</v>
      </c>
      <c r="EI123" s="2">
        <f t="shared" si="297"/>
        <v>91.508860103137309</v>
      </c>
      <c r="EJ123" s="2">
        <f t="shared" si="298"/>
        <v>87.152517369766713</v>
      </c>
      <c r="EK123" s="2">
        <f t="shared" si="299"/>
        <v>84.694651952584024</v>
      </c>
      <c r="EL123" s="2">
        <f t="shared" si="300"/>
        <v>81.487268144165583</v>
      </c>
      <c r="EM123" s="2">
        <f t="shared" si="301"/>
        <v>82.631330004400823</v>
      </c>
      <c r="EN123" s="2">
        <f t="shared" si="302"/>
        <v>83.601556106166413</v>
      </c>
      <c r="EO123" s="2">
        <f t="shared" si="303"/>
        <v>82.81587492912044</v>
      </c>
      <c r="EQ123" s="2">
        <f t="shared" si="304"/>
        <v>84.207036721200126</v>
      </c>
      <c r="ER123" s="2">
        <f t="shared" ref="ER123:FE138" si="434">CV$228*$B123+CV$229</f>
        <v>82.373363863735037</v>
      </c>
      <c r="ES123" s="2">
        <f t="shared" si="434"/>
        <v>83.678656012881092</v>
      </c>
      <c r="ET123" s="2">
        <f t="shared" si="434"/>
        <v>82.730960868294744</v>
      </c>
      <c r="EU123" s="2">
        <f t="shared" si="434"/>
        <v>81.949479045882086</v>
      </c>
      <c r="EV123" s="2">
        <f t="shared" si="434"/>
        <v>83.078136899561088</v>
      </c>
      <c r="EW123" s="2">
        <f t="shared" si="434"/>
        <v>86.470589121288796</v>
      </c>
      <c r="EX123" s="2">
        <f t="shared" si="434"/>
        <v>90.428785729901207</v>
      </c>
      <c r="EY123" s="2">
        <f t="shared" si="434"/>
        <v>90.387993431905812</v>
      </c>
      <c r="EZ123" s="2">
        <f t="shared" si="434"/>
        <v>86.552778710432889</v>
      </c>
      <c r="FA123" s="2">
        <f t="shared" si="434"/>
        <v>84.356987695272437</v>
      </c>
      <c r="FB123" s="2">
        <f t="shared" si="434"/>
        <v>81.37295758354756</v>
      </c>
      <c r="FC123" s="2">
        <f t="shared" si="434"/>
        <v>82.408940009601793</v>
      </c>
      <c r="FD123" s="2">
        <f t="shared" si="434"/>
        <v>83.515686769694668</v>
      </c>
      <c r="FE123" s="2">
        <f t="shared" si="434"/>
        <v>82.88766577537433</v>
      </c>
      <c r="FG123" s="2">
        <f t="shared" si="306"/>
        <v>0.99337170219566084</v>
      </c>
      <c r="FH123" s="2">
        <f t="shared" ref="FH123:FU138" si="435">POWER(10,($B123-D$231)/D$229)/(1+POWER(10,($B123-D$231)/D$229))</f>
        <v>0.99130149888643193</v>
      </c>
      <c r="FI123" s="2">
        <f t="shared" si="435"/>
        <v>0.99226035158585757</v>
      </c>
      <c r="FJ123" s="2">
        <f t="shared" si="435"/>
        <v>0.99068379913493154</v>
      </c>
      <c r="FK123" s="2">
        <f t="shared" si="435"/>
        <v>0.99116371191486352</v>
      </c>
      <c r="FL123" s="2">
        <f t="shared" si="435"/>
        <v>0.98713417465705355</v>
      </c>
      <c r="FM123" s="2">
        <f t="shared" si="435"/>
        <v>0.98652353764478673</v>
      </c>
      <c r="FN123" s="2">
        <f t="shared" si="435"/>
        <v>0.98569360490114111</v>
      </c>
      <c r="FO123" s="2">
        <f t="shared" si="435"/>
        <v>0.98755845281043309</v>
      </c>
      <c r="FP123" s="2">
        <f t="shared" si="435"/>
        <v>0.98751481589296708</v>
      </c>
      <c r="FQ123" s="2">
        <f t="shared" si="435"/>
        <v>0.98793890509685867</v>
      </c>
      <c r="FR123" s="2">
        <f t="shared" si="435"/>
        <v>0.99119787633595569</v>
      </c>
      <c r="FS123" s="2">
        <f t="shared" si="435"/>
        <v>0.99016998225669572</v>
      </c>
      <c r="FT123" s="2">
        <f t="shared" si="435"/>
        <v>0.98973029445875127</v>
      </c>
      <c r="FU123" s="2">
        <f t="shared" si="435"/>
        <v>0.98678093473527451</v>
      </c>
      <c r="FW123" s="2">
        <f t="shared" si="324"/>
        <v>3.7214551264725029E-3</v>
      </c>
      <c r="FX123" s="2">
        <f t="shared" si="376"/>
        <v>5.1892970050085498E-3</v>
      </c>
      <c r="FY123" s="2">
        <f t="shared" si="377"/>
        <v>6.4601780073142937E-3</v>
      </c>
      <c r="FZ123" s="2">
        <f t="shared" si="378"/>
        <v>5.349963051908796E-3</v>
      </c>
      <c r="GA123" s="2">
        <f t="shared" si="379"/>
        <v>4.5690028694888619E-3</v>
      </c>
      <c r="GB123" s="2">
        <f t="shared" si="380"/>
        <v>4.7294482359618757E-3</v>
      </c>
      <c r="GC123" s="2">
        <f t="shared" si="381"/>
        <v>6.6142371672219093E-3</v>
      </c>
      <c r="GD123" s="2">
        <f t="shared" si="382"/>
        <v>7.0951080333225974E-3</v>
      </c>
      <c r="GE123" s="2">
        <f t="shared" si="383"/>
        <v>9.7099798091352958E-3</v>
      </c>
      <c r="GF123" s="2">
        <f t="shared" si="384"/>
        <v>7.4769154788692149E-3</v>
      </c>
      <c r="GG123" s="2">
        <f t="shared" si="385"/>
        <v>5.6765557067795045E-3</v>
      </c>
      <c r="GH123" s="2">
        <f t="shared" si="386"/>
        <v>5.1368512176969538E-3</v>
      </c>
      <c r="GI123" s="2">
        <f t="shared" si="387"/>
        <v>4.31383641009918E-3</v>
      </c>
      <c r="GJ123" s="2">
        <f t="shared" si="388"/>
        <v>2.9830749878661431E-3</v>
      </c>
      <c r="GK123" s="2">
        <f t="shared" si="389"/>
        <v>2.2630813614780286E-3</v>
      </c>
      <c r="GM123" s="86">
        <f t="shared" si="325"/>
        <v>4.3089151661734034E-40</v>
      </c>
      <c r="GN123" s="86">
        <f t="shared" si="390"/>
        <v>3.0180547367636904E-26</v>
      </c>
      <c r="GO123" s="86">
        <f t="shared" si="391"/>
        <v>1.0958724898819269E-43</v>
      </c>
      <c r="GP123" s="86">
        <f t="shared" si="392"/>
        <v>5.2286031383541443E-26</v>
      </c>
      <c r="GQ123" s="86">
        <f t="shared" si="393"/>
        <v>1.8160867560203581E-29</v>
      </c>
      <c r="GR123" s="86">
        <f t="shared" si="394"/>
        <v>9.9314799794400912E-6</v>
      </c>
      <c r="GS123" s="86">
        <f t="shared" si="395"/>
        <v>7.427188223464242E-8</v>
      </c>
      <c r="GT123" s="86">
        <f t="shared" si="396"/>
        <v>3.9073453962021566E-3</v>
      </c>
      <c r="GU123" s="86">
        <f t="shared" si="397"/>
        <v>1.3031518745318406E-3</v>
      </c>
      <c r="GV123" s="86">
        <f t="shared" si="398"/>
        <v>2.0370785006659942E-3</v>
      </c>
      <c r="GW123" s="86">
        <f t="shared" si="399"/>
        <v>1.404328727009887E-36</v>
      </c>
      <c r="GX123" s="86">
        <f t="shared" si="400"/>
        <v>4.4458326725464408E-58</v>
      </c>
      <c r="GY123" s="86">
        <f t="shared" si="401"/>
        <v>1.5227190044408416E-28</v>
      </c>
      <c r="GZ123" s="86">
        <f t="shared" si="402"/>
        <v>8.469218033597388E-42</v>
      </c>
      <c r="HA123" s="86">
        <f t="shared" si="403"/>
        <v>3.5811010980970245E-41</v>
      </c>
      <c r="HC123" s="86">
        <f t="shared" si="326"/>
        <v>2.9991152634213685E-2</v>
      </c>
      <c r="HD123" s="86">
        <f t="shared" si="404"/>
        <v>4.8400694771992096E-3</v>
      </c>
      <c r="HE123" s="86">
        <f t="shared" si="405"/>
        <v>3.407377382374227E-5</v>
      </c>
      <c r="HF123" s="86">
        <f t="shared" si="406"/>
        <v>5.9172003863762728E-4</v>
      </c>
      <c r="HG123" s="86">
        <f t="shared" si="407"/>
        <v>5.1386878763456861E-6</v>
      </c>
      <c r="HH123" s="86">
        <f t="shared" si="408"/>
        <v>1.9222651504872994E-2</v>
      </c>
      <c r="HI123" s="86">
        <f t="shared" si="409"/>
        <v>3.0498020076156346E-5</v>
      </c>
      <c r="HJ123" s="86">
        <f t="shared" si="410"/>
        <v>4.4733390920185059E-6</v>
      </c>
      <c r="HK123" s="86">
        <f t="shared" si="411"/>
        <v>2.537502096229729E-7</v>
      </c>
      <c r="HL123" s="86">
        <f t="shared" si="412"/>
        <v>4.2226822845557637E-6</v>
      </c>
      <c r="HM123" s="86">
        <f t="shared" si="413"/>
        <v>1.157422652963516E-5</v>
      </c>
      <c r="HN123" s="86">
        <f t="shared" si="414"/>
        <v>1.2038076350917437E-6</v>
      </c>
      <c r="HO123" s="86">
        <f t="shared" si="415"/>
        <v>1.0504278335908683E-3</v>
      </c>
      <c r="HP123" s="86">
        <f t="shared" si="416"/>
        <v>9.6985542351373844E-6</v>
      </c>
      <c r="HQ123" s="86">
        <f t="shared" si="417"/>
        <v>4.2412386154410802E-5</v>
      </c>
      <c r="HS123" s="86">
        <f t="shared" si="327"/>
        <v>1.6479746311910192E-11</v>
      </c>
      <c r="HT123" s="86">
        <f t="shared" si="418"/>
        <v>3.0336103982323799E-14</v>
      </c>
      <c r="HU123" s="86">
        <f t="shared" si="419"/>
        <v>3.0159187491911114E-13</v>
      </c>
      <c r="HV123" s="86">
        <f t="shared" si="420"/>
        <v>4.9151634805503749E-13</v>
      </c>
      <c r="HW123" s="86">
        <f t="shared" si="421"/>
        <v>4.0565265216448277E-12</v>
      </c>
      <c r="HX123" s="86">
        <f t="shared" si="422"/>
        <v>8.6623742652491463E-15</v>
      </c>
      <c r="HY123" s="86">
        <f t="shared" si="423"/>
        <v>2.1663176173636393E-13</v>
      </c>
      <c r="HZ123" s="86">
        <f t="shared" si="424"/>
        <v>2.2587720860709093E-13</v>
      </c>
      <c r="IA123" s="86">
        <f t="shared" si="425"/>
        <v>1.1964262293180868E-12</v>
      </c>
      <c r="IB123" s="86">
        <f t="shared" si="426"/>
        <v>1.2890929983832694E-14</v>
      </c>
      <c r="IC123" s="86">
        <f t="shared" si="427"/>
        <v>6.7716745642838332E-16</v>
      </c>
      <c r="ID123" s="86">
        <f t="shared" si="428"/>
        <v>2.5795319904272336E-15</v>
      </c>
      <c r="IE123" s="86">
        <f t="shared" si="429"/>
        <v>1.283808067718298E-14</v>
      </c>
      <c r="IF123" s="86">
        <f t="shared" si="430"/>
        <v>6.8818615492608256E-11</v>
      </c>
      <c r="IG123" s="86">
        <f t="shared" si="431"/>
        <v>2.5098806533752065E-9</v>
      </c>
      <c r="II123" s="86">
        <f t="shared" si="328"/>
        <v>2.0230546541827551E-72</v>
      </c>
      <c r="IJ123" s="86">
        <f t="shared" si="329"/>
        <v>1.5072587644278623E-92</v>
      </c>
      <c r="IK123" s="86">
        <f t="shared" si="330"/>
        <v>1.9632323804839926E-92</v>
      </c>
      <c r="IL123" s="86">
        <f t="shared" si="331"/>
        <v>7.5414217193094195E-89</v>
      </c>
      <c r="IM123" s="86">
        <f t="shared" si="332"/>
        <v>8.8698710302802709E-87</v>
      </c>
      <c r="IN123" s="86">
        <f t="shared" si="333"/>
        <v>3.3721194970680934E-112</v>
      </c>
      <c r="IO123" s="86">
        <f t="shared" si="334"/>
        <v>4.066260494676404E-97</v>
      </c>
      <c r="IP123" s="86">
        <f t="shared" si="335"/>
        <v>5.9492495050359478E-97</v>
      </c>
      <c r="IQ123" s="86">
        <f t="shared" si="336"/>
        <v>1.5097728078195897E-91</v>
      </c>
      <c r="IR123" s="86">
        <f t="shared" si="337"/>
        <v>1.1633168260293365E-106</v>
      </c>
      <c r="IS123" s="86">
        <f t="shared" si="338"/>
        <v>1.5001797608105854E-115</v>
      </c>
      <c r="IT123" s="86">
        <f t="shared" si="339"/>
        <v>5.7921928435399027E-112</v>
      </c>
      <c r="IU123" s="86">
        <f t="shared" si="340"/>
        <v>7.0903517321799801E-99</v>
      </c>
      <c r="IV123" s="86">
        <f t="shared" si="341"/>
        <v>6.4969369634714955E-45</v>
      </c>
      <c r="IW123" s="86">
        <f t="shared" si="342"/>
        <v>1.8084766011864148E-34</v>
      </c>
      <c r="IY123" s="86">
        <f t="shared" si="343"/>
        <v>2.999115265069343E-2</v>
      </c>
      <c r="IZ123" s="86">
        <f t="shared" si="344"/>
        <v>4.8400694772295456E-3</v>
      </c>
      <c r="JA123" s="86">
        <f t="shared" si="345"/>
        <v>3.4073774125334145E-5</v>
      </c>
      <c r="JB123" s="86">
        <f t="shared" si="346"/>
        <v>5.9172003912914362E-4</v>
      </c>
      <c r="JC123" s="86">
        <f t="shared" si="347"/>
        <v>5.138691932872208E-6</v>
      </c>
      <c r="JD123" s="86">
        <f t="shared" si="348"/>
        <v>1.9232582984861097E-2</v>
      </c>
      <c r="JE123" s="86">
        <f t="shared" si="349"/>
        <v>3.0572292175022747E-5</v>
      </c>
      <c r="JF123" s="86">
        <f t="shared" si="350"/>
        <v>3.9118187355200529E-3</v>
      </c>
      <c r="JG123" s="86">
        <f t="shared" si="351"/>
        <v>1.3034056259378897E-3</v>
      </c>
      <c r="JH123" s="86">
        <f t="shared" si="352"/>
        <v>2.0413011829634405E-3</v>
      </c>
      <c r="JI123" s="86">
        <f t="shared" si="353"/>
        <v>1.1574226530312327E-5</v>
      </c>
      <c r="JJ123" s="86">
        <f t="shared" si="354"/>
        <v>1.2038076376712756E-6</v>
      </c>
      <c r="JK123" s="86">
        <f t="shared" si="355"/>
        <v>1.0504278336037063E-3</v>
      </c>
      <c r="JL123" s="86">
        <f t="shared" si="356"/>
        <v>9.698623053752877E-6</v>
      </c>
      <c r="JM123" s="86">
        <f t="shared" si="357"/>
        <v>4.2414896035064178E-5</v>
      </c>
    </row>
    <row r="124" spans="2:273" x14ac:dyDescent="0.25">
      <c r="B124" s="2">
        <v>97</v>
      </c>
      <c r="C124" s="37">
        <v>84.046999999999997</v>
      </c>
      <c r="D124" s="37">
        <v>81.561000000000007</v>
      </c>
      <c r="E124" s="37">
        <v>82.983000000000004</v>
      </c>
      <c r="F124" s="37">
        <v>81.259</v>
      </c>
      <c r="G124" s="37">
        <v>82.019000000000005</v>
      </c>
      <c r="H124" s="37">
        <v>85</v>
      </c>
      <c r="I124" s="37">
        <v>87.236000000000004</v>
      </c>
      <c r="J124" s="37">
        <v>89.820999999999998</v>
      </c>
      <c r="K124" s="37">
        <v>88.983000000000004</v>
      </c>
      <c r="L124" s="37">
        <v>85.474000000000004</v>
      </c>
      <c r="M124" s="37">
        <v>81.558999999999997</v>
      </c>
      <c r="N124" s="37">
        <v>79.8</v>
      </c>
      <c r="O124" s="37">
        <v>82.832999999999998</v>
      </c>
      <c r="P124" s="37">
        <v>81.2</v>
      </c>
      <c r="Q124" s="37">
        <v>82.016999999999996</v>
      </c>
      <c r="S124" s="4">
        <f t="shared" si="229"/>
        <v>84.909732154484473</v>
      </c>
      <c r="T124" s="4">
        <f t="shared" si="230"/>
        <v>82.666076695193155</v>
      </c>
      <c r="U124" s="4">
        <f t="shared" si="231"/>
        <v>84.10945040979577</v>
      </c>
      <c r="V124" s="4">
        <f t="shared" si="232"/>
        <v>82.866696365139077</v>
      </c>
      <c r="W124" s="4">
        <f t="shared" si="233"/>
        <v>82.138617669293353</v>
      </c>
      <c r="X124" s="4">
        <f t="shared" si="234"/>
        <v>83.434815869999312</v>
      </c>
      <c r="Y124" s="4">
        <f t="shared" si="235"/>
        <v>87.386333262283216</v>
      </c>
      <c r="Z124" s="4">
        <f t="shared" si="236"/>
        <v>91.316884255455889</v>
      </c>
      <c r="AA124" s="4">
        <f t="shared" si="237"/>
        <v>91.287188966220938</v>
      </c>
      <c r="AB124" s="4">
        <f t="shared" si="238"/>
        <v>87.088303815654129</v>
      </c>
      <c r="AC124" s="4">
        <f t="shared" si="239"/>
        <v>84.822010378725707</v>
      </c>
      <c r="AD124" s="4">
        <f t="shared" si="240"/>
        <v>81.423258833835064</v>
      </c>
      <c r="AE124" s="4">
        <f t="shared" si="241"/>
        <v>82.910491388003038</v>
      </c>
      <c r="AF124" s="4">
        <f t="shared" si="242"/>
        <v>83.791248175512493</v>
      </c>
      <c r="AG124" s="4">
        <f t="shared" si="243"/>
        <v>82.906880941299306</v>
      </c>
      <c r="AI124" s="4">
        <f t="shared" si="244"/>
        <v>-0.86273215448447615</v>
      </c>
      <c r="AJ124" s="4">
        <f t="shared" si="245"/>
        <v>-1.1050766951931479</v>
      </c>
      <c r="AK124" s="4">
        <f t="shared" si="246"/>
        <v>-1.1264504097957655</v>
      </c>
      <c r="AL124" s="4">
        <f t="shared" si="247"/>
        <v>-1.607696365139077</v>
      </c>
      <c r="AM124" s="4">
        <f t="shared" si="248"/>
        <v>-0.11961766929334772</v>
      </c>
      <c r="AN124" s="4">
        <f t="shared" si="249"/>
        <v>1.5651841300006879</v>
      </c>
      <c r="AO124" s="4">
        <f t="shared" si="250"/>
        <v>-0.15033326228321187</v>
      </c>
      <c r="AP124" s="4">
        <f t="shared" si="251"/>
        <v>-1.4958842554558913</v>
      </c>
      <c r="AQ124" s="4">
        <f t="shared" si="252"/>
        <v>-2.3041889662209343</v>
      </c>
      <c r="AR124" s="4">
        <f t="shared" si="253"/>
        <v>-1.6143038156541252</v>
      </c>
      <c r="AS124" s="4">
        <f t="shared" si="254"/>
        <v>-3.2630103787257099</v>
      </c>
      <c r="AT124" s="4">
        <f t="shared" si="255"/>
        <v>-1.6232588338350666</v>
      </c>
      <c r="AU124" s="4">
        <f t="shared" si="256"/>
        <v>-7.7491388003039674E-2</v>
      </c>
      <c r="AV124" s="4">
        <f t="shared" si="432"/>
        <v>-2.5912481755124901</v>
      </c>
      <c r="AW124" s="4">
        <f t="shared" si="432"/>
        <v>-0.88988094129931028</v>
      </c>
      <c r="AY124" s="2">
        <f t="shared" si="308"/>
        <v>84.341280025334328</v>
      </c>
      <c r="AZ124" s="2">
        <f t="shared" si="359"/>
        <v>82.630191092030756</v>
      </c>
      <c r="BA124" s="2">
        <f t="shared" si="360"/>
        <v>84.109364358785385</v>
      </c>
      <c r="BB124" s="2">
        <f t="shared" si="361"/>
        <v>82.863543943985448</v>
      </c>
      <c r="BC124" s="2">
        <f t="shared" si="362"/>
        <v>82.138608916645424</v>
      </c>
      <c r="BD124" s="2">
        <f t="shared" si="363"/>
        <v>83.250452849030509</v>
      </c>
      <c r="BE124" s="2">
        <f t="shared" si="364"/>
        <v>87.38627355312012</v>
      </c>
      <c r="BF124" s="2">
        <f t="shared" si="365"/>
        <v>91.316878980217282</v>
      </c>
      <c r="BG124" s="2">
        <f t="shared" si="366"/>
        <v>91.28718883292828</v>
      </c>
      <c r="BH124" s="2">
        <f t="shared" si="367"/>
        <v>87.088299799931988</v>
      </c>
      <c r="BI124" s="2">
        <f t="shared" si="368"/>
        <v>84.821993343044312</v>
      </c>
      <c r="BJ124" s="2">
        <f t="shared" si="369"/>
        <v>81.423257750631819</v>
      </c>
      <c r="BK124" s="2">
        <f t="shared" si="370"/>
        <v>82.904127556114403</v>
      </c>
      <c r="BL124" s="2">
        <f t="shared" si="371"/>
        <v>83.791236143162166</v>
      </c>
      <c r="BM124" s="2">
        <f t="shared" si="372"/>
        <v>82.906837759247821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81.561000000000007</v>
      </c>
      <c r="CG124" s="2">
        <f t="shared" si="311"/>
        <v>82.983000000000004</v>
      </c>
      <c r="CH124" s="2">
        <f t="shared" si="312"/>
        <v>81.259</v>
      </c>
      <c r="CI124" s="2">
        <f t="shared" si="313"/>
        <v>82.019000000000005</v>
      </c>
      <c r="CJ124" s="2">
        <f t="shared" si="314"/>
        <v>85</v>
      </c>
      <c r="CK124" s="2">
        <f t="shared" si="315"/>
        <v>87.236000000000004</v>
      </c>
      <c r="CL124" s="2">
        <f t="shared" si="316"/>
        <v>89.820999999999998</v>
      </c>
      <c r="CM124" s="2">
        <f t="shared" si="317"/>
        <v>88.983000000000004</v>
      </c>
      <c r="CN124" s="2">
        <f t="shared" si="318"/>
        <v>85.474000000000004</v>
      </c>
      <c r="CO124" s="2">
        <f t="shared" si="319"/>
        <v>81.558999999999997</v>
      </c>
      <c r="CP124" s="2">
        <f t="shared" si="320"/>
        <v>79.8</v>
      </c>
      <c r="CQ124" s="2">
        <f t="shared" si="321"/>
        <v>82.832999999999998</v>
      </c>
      <c r="CR124" s="2">
        <f t="shared" si="322"/>
        <v>81.2</v>
      </c>
      <c r="CS124" s="2">
        <f t="shared" si="323"/>
        <v>82.016999999999996</v>
      </c>
      <c r="CU124" s="2" t="str">
        <f t="shared" si="273"/>
        <v/>
      </c>
      <c r="CV124" s="2">
        <f t="shared" si="274"/>
        <v>81.561000000000007</v>
      </c>
      <c r="CW124" s="2">
        <f t="shared" si="275"/>
        <v>82.983000000000004</v>
      </c>
      <c r="CX124" s="2">
        <f t="shared" si="276"/>
        <v>81.259</v>
      </c>
      <c r="CY124" s="2">
        <f t="shared" si="277"/>
        <v>82.019000000000005</v>
      </c>
      <c r="CZ124" s="2">
        <f t="shared" si="278"/>
        <v>85</v>
      </c>
      <c r="DA124" s="2">
        <f t="shared" si="279"/>
        <v>87.236000000000004</v>
      </c>
      <c r="DB124" s="2">
        <f t="shared" si="280"/>
        <v>89.820999999999998</v>
      </c>
      <c r="DC124" s="2">
        <f t="shared" si="281"/>
        <v>88.983000000000004</v>
      </c>
      <c r="DD124" s="2">
        <f t="shared" si="282"/>
        <v>85.474000000000004</v>
      </c>
      <c r="DE124" s="2">
        <f t="shared" si="283"/>
        <v>81.558999999999997</v>
      </c>
      <c r="DF124" s="2">
        <f t="shared" si="284"/>
        <v>79.8</v>
      </c>
      <c r="DG124" s="2">
        <f t="shared" si="285"/>
        <v>82.832999999999998</v>
      </c>
      <c r="DH124" s="2">
        <f t="shared" si="286"/>
        <v>81.2</v>
      </c>
      <c r="DI124" s="2">
        <f t="shared" si="287"/>
        <v>82.016999999999996</v>
      </c>
      <c r="DK124" s="2">
        <f t="shared" si="288"/>
        <v>111.10174634146342</v>
      </c>
      <c r="DL124" s="2">
        <f t="shared" si="433"/>
        <v>128.20772711557683</v>
      </c>
      <c r="DM124" s="2">
        <f t="shared" si="433"/>
        <v>124.353164602839</v>
      </c>
      <c r="DN124" s="2">
        <f t="shared" si="433"/>
        <v>121.94379953095687</v>
      </c>
      <c r="DO124" s="2">
        <f t="shared" si="433"/>
        <v>114.94824337979094</v>
      </c>
      <c r="DP124" s="2">
        <f t="shared" si="433"/>
        <v>109.81909351130889</v>
      </c>
      <c r="DQ124" s="2">
        <f t="shared" si="433"/>
        <v>113.93390344827586</v>
      </c>
      <c r="DR124" s="2">
        <f t="shared" si="433"/>
        <v>115.08448923076921</v>
      </c>
      <c r="DS124" s="2">
        <f t="shared" si="433"/>
        <v>108.78036551724138</v>
      </c>
      <c r="DT124" s="2">
        <f t="shared" si="433"/>
        <v>109.15672413793102</v>
      </c>
      <c r="DU124" s="2">
        <f t="shared" si="433"/>
        <v>119.34218694295895</v>
      </c>
      <c r="DV124" s="2">
        <f t="shared" si="433"/>
        <v>95.674345298868289</v>
      </c>
      <c r="DW124" s="2">
        <f t="shared" si="433"/>
        <v>122.78235609756096</v>
      </c>
      <c r="DX124" s="2">
        <f t="shared" si="433"/>
        <v>110.74715042016811</v>
      </c>
      <c r="DY124" s="2">
        <f t="shared" si="433"/>
        <v>98.208439080459755</v>
      </c>
      <c r="EA124" s="2">
        <f t="shared" si="228"/>
        <v>84.178762292456909</v>
      </c>
      <c r="EB124" s="2">
        <f t="shared" si="290"/>
        <v>82.265363883159054</v>
      </c>
      <c r="EC124" s="2">
        <f t="shared" si="291"/>
        <v>83.825030207943072</v>
      </c>
      <c r="ED124" s="2">
        <f t="shared" si="292"/>
        <v>82.527866905856982</v>
      </c>
      <c r="EE124" s="2">
        <f t="shared" si="293"/>
        <v>81.871890523800317</v>
      </c>
      <c r="EF124" s="2">
        <f t="shared" si="294"/>
        <v>82.934540942163025</v>
      </c>
      <c r="EG124" s="2">
        <f t="shared" si="295"/>
        <v>87.061448524615344</v>
      </c>
      <c r="EH124" s="2">
        <f t="shared" si="296"/>
        <v>91.009093050918992</v>
      </c>
      <c r="EI124" s="2">
        <f t="shared" si="297"/>
        <v>91.097212565473285</v>
      </c>
      <c r="EJ124" s="2">
        <f t="shared" si="298"/>
        <v>86.838446069031647</v>
      </c>
      <c r="EK124" s="2">
        <f t="shared" si="299"/>
        <v>84.439608319946799</v>
      </c>
      <c r="EL124" s="2">
        <f t="shared" si="300"/>
        <v>81.308431364488399</v>
      </c>
      <c r="EM124" s="2">
        <f t="shared" si="301"/>
        <v>82.544068454442865</v>
      </c>
      <c r="EN124" s="2">
        <f t="shared" si="302"/>
        <v>83.536407762411855</v>
      </c>
      <c r="EO124" s="2">
        <f t="shared" si="303"/>
        <v>82.719733468440339</v>
      </c>
      <c r="EQ124" s="2">
        <f t="shared" si="304"/>
        <v>84.09815006871959</v>
      </c>
      <c r="ER124" s="2">
        <f t="shared" si="434"/>
        <v>82.279681528885973</v>
      </c>
      <c r="ES124" s="2">
        <f t="shared" si="434"/>
        <v>83.551766627254267</v>
      </c>
      <c r="ET124" s="2">
        <f t="shared" si="434"/>
        <v>82.614128165309978</v>
      </c>
      <c r="EU124" s="2">
        <f t="shared" si="434"/>
        <v>81.863021373155007</v>
      </c>
      <c r="EV124" s="2">
        <f t="shared" si="434"/>
        <v>82.953288016675401</v>
      </c>
      <c r="EW124" s="2">
        <f t="shared" si="434"/>
        <v>86.254602042191323</v>
      </c>
      <c r="EX124" s="2">
        <f t="shared" si="434"/>
        <v>90.142671543181933</v>
      </c>
      <c r="EY124" s="2">
        <f t="shared" si="434"/>
        <v>90.073289261844877</v>
      </c>
      <c r="EZ124" s="2">
        <f t="shared" si="434"/>
        <v>86.282370162900563</v>
      </c>
      <c r="FA124" s="2">
        <f t="shared" si="434"/>
        <v>84.126795328109779</v>
      </c>
      <c r="FB124" s="2">
        <f t="shared" si="434"/>
        <v>81.204113449871457</v>
      </c>
      <c r="FC124" s="2">
        <f t="shared" si="434"/>
        <v>82.334095966013052</v>
      </c>
      <c r="FD124" s="2">
        <f t="shared" si="434"/>
        <v>83.456837059246809</v>
      </c>
      <c r="FE124" s="2">
        <f t="shared" si="434"/>
        <v>82.782647390533924</v>
      </c>
      <c r="FG124" s="2">
        <f t="shared" si="306"/>
        <v>0.99395139289724721</v>
      </c>
      <c r="FH124" s="2">
        <f t="shared" si="435"/>
        <v>0.99206079623963139</v>
      </c>
      <c r="FI124" s="2">
        <f t="shared" si="435"/>
        <v>0.99293654650516694</v>
      </c>
      <c r="FJ124" s="2">
        <f t="shared" si="435"/>
        <v>0.99149655334422848</v>
      </c>
      <c r="FK124" s="2">
        <f t="shared" si="435"/>
        <v>0.99193493892127882</v>
      </c>
      <c r="FL124" s="2">
        <f t="shared" si="435"/>
        <v>0.98825292952156529</v>
      </c>
      <c r="FM124" s="2">
        <f t="shared" si="435"/>
        <v>0.98769472887935406</v>
      </c>
      <c r="FN124" s="2">
        <f t="shared" si="435"/>
        <v>0.98693596749306423</v>
      </c>
      <c r="FO124" s="2">
        <f t="shared" si="435"/>
        <v>0.98864073887972082</v>
      </c>
      <c r="FP124" s="2">
        <f t="shared" si="435"/>
        <v>0.98860085410740217</v>
      </c>
      <c r="FQ124" s="2">
        <f t="shared" si="435"/>
        <v>0.98898846477033608</v>
      </c>
      <c r="FR124" s="2">
        <f t="shared" si="435"/>
        <v>0.99196614565735597</v>
      </c>
      <c r="FS124" s="2">
        <f t="shared" si="435"/>
        <v>0.99102715634042204</v>
      </c>
      <c r="FT124" s="2">
        <f t="shared" si="435"/>
        <v>0.99062544616908155</v>
      </c>
      <c r="FU124" s="2">
        <f t="shared" si="435"/>
        <v>0.98793003019463987</v>
      </c>
      <c r="FW124" s="2">
        <f t="shared" si="324"/>
        <v>4.0790298721636465E-3</v>
      </c>
      <c r="FX124" s="2">
        <f t="shared" si="376"/>
        <v>5.6871037479818698E-3</v>
      </c>
      <c r="FY124" s="2">
        <f t="shared" si="377"/>
        <v>7.0790322058653073E-3</v>
      </c>
      <c r="FZ124" s="2">
        <f t="shared" si="378"/>
        <v>5.8630915738207938E-3</v>
      </c>
      <c r="GA124" s="2">
        <f t="shared" si="379"/>
        <v>5.0076046265460786E-3</v>
      </c>
      <c r="GB124" s="2">
        <f t="shared" si="380"/>
        <v>5.1833717568986765E-3</v>
      </c>
      <c r="GC124" s="2">
        <f t="shared" si="381"/>
        <v>7.247741838865329E-3</v>
      </c>
      <c r="GD124" s="2">
        <f t="shared" si="382"/>
        <v>7.7743095623687176E-3</v>
      </c>
      <c r="GE124" s="2">
        <f t="shared" si="383"/>
        <v>1.0636816561735509E-2</v>
      </c>
      <c r="GF124" s="2">
        <f t="shared" si="384"/>
        <v>8.1923651580414064E-3</v>
      </c>
      <c r="GG124" s="2">
        <f t="shared" si="385"/>
        <v>6.2208126474408059E-3</v>
      </c>
      <c r="GH124" s="2">
        <f t="shared" si="386"/>
        <v>5.6296553328468221E-3</v>
      </c>
      <c r="GI124" s="2">
        <f t="shared" si="387"/>
        <v>4.7280597887365272E-3</v>
      </c>
      <c r="GJ124" s="2">
        <f t="shared" si="388"/>
        <v>3.269935588654327E-3</v>
      </c>
      <c r="GK124" s="2">
        <f t="shared" si="389"/>
        <v>2.4808776990650756E-3</v>
      </c>
      <c r="GM124" s="86">
        <f t="shared" si="325"/>
        <v>1.1416941756241381E-42</v>
      </c>
      <c r="GN124" s="86">
        <f t="shared" si="390"/>
        <v>8.5353958018745846E-28</v>
      </c>
      <c r="GO124" s="86">
        <f t="shared" si="391"/>
        <v>2.2471909899833586E-46</v>
      </c>
      <c r="GP124" s="86">
        <f t="shared" si="392"/>
        <v>1.4653914310105607E-27</v>
      </c>
      <c r="GQ124" s="86">
        <f t="shared" si="393"/>
        <v>3.2342049792183823E-31</v>
      </c>
      <c r="GR124" s="86">
        <f t="shared" si="394"/>
        <v>5.3088034983871056E-6</v>
      </c>
      <c r="GS124" s="86">
        <f t="shared" si="395"/>
        <v>2.9731517629907486E-8</v>
      </c>
      <c r="GT124" s="86">
        <f t="shared" si="396"/>
        <v>2.966779300095564E-3</v>
      </c>
      <c r="GU124" s="86">
        <f t="shared" si="397"/>
        <v>9.3462151368080781E-4</v>
      </c>
      <c r="GV124" s="86">
        <f t="shared" si="398"/>
        <v>1.4961713679637169E-3</v>
      </c>
      <c r="GW124" s="86">
        <f t="shared" si="399"/>
        <v>9.0338809532049282E-39</v>
      </c>
      <c r="GX124" s="86">
        <f t="shared" si="400"/>
        <v>1.2964300078776767E-61</v>
      </c>
      <c r="GY124" s="86">
        <f t="shared" si="401"/>
        <v>2.9698719916655343E-30</v>
      </c>
      <c r="GZ124" s="86">
        <f t="shared" si="402"/>
        <v>3.0445066391493451E-44</v>
      </c>
      <c r="HA124" s="86">
        <f t="shared" si="403"/>
        <v>1.3368969602085209E-43</v>
      </c>
      <c r="HC124" s="86">
        <f t="shared" si="326"/>
        <v>1.3557772848504828E-2</v>
      </c>
      <c r="HD124" s="86">
        <f t="shared" si="404"/>
        <v>1.818175643669329E-3</v>
      </c>
      <c r="HE124" s="86">
        <f t="shared" si="405"/>
        <v>3.5462986229672364E-6</v>
      </c>
      <c r="HF124" s="86">
        <f t="shared" si="406"/>
        <v>1.392280502505432E-4</v>
      </c>
      <c r="HG124" s="86">
        <f t="shared" si="407"/>
        <v>5.7388485134887087E-7</v>
      </c>
      <c r="HH124" s="86">
        <f t="shared" si="408"/>
        <v>9.6993123013116075E-3</v>
      </c>
      <c r="HI124" s="86">
        <f t="shared" si="409"/>
        <v>4.3350286712469028E-6</v>
      </c>
      <c r="HJ124" s="86">
        <f t="shared" si="410"/>
        <v>4.1825753822894734E-7</v>
      </c>
      <c r="HK124" s="86">
        <f t="shared" si="411"/>
        <v>1.9536595255258095E-8</v>
      </c>
      <c r="HL124" s="86">
        <f t="shared" si="412"/>
        <v>5.0019206142140407E-7</v>
      </c>
      <c r="HM124" s="86">
        <f t="shared" si="413"/>
        <v>1.2459848916997893E-6</v>
      </c>
      <c r="HN124" s="86">
        <f t="shared" si="414"/>
        <v>9.1447643238729025E-8</v>
      </c>
      <c r="HO124" s="86">
        <f t="shared" si="415"/>
        <v>2.4255907104803545E-4</v>
      </c>
      <c r="HP124" s="86">
        <f t="shared" si="416"/>
        <v>9.8115113465874261E-7</v>
      </c>
      <c r="HQ124" s="86">
        <f t="shared" si="417"/>
        <v>5.4084191742999268E-6</v>
      </c>
      <c r="HS124" s="86">
        <f t="shared" si="327"/>
        <v>6.7748279253100084E-11</v>
      </c>
      <c r="HT124" s="86">
        <f t="shared" si="418"/>
        <v>2.0535527084779192E-13</v>
      </c>
      <c r="HU124" s="86">
        <f t="shared" si="419"/>
        <v>2.0472647735885672E-12</v>
      </c>
      <c r="HV124" s="86">
        <f t="shared" si="420"/>
        <v>2.9570127284955329E-12</v>
      </c>
      <c r="HW124" s="86">
        <f t="shared" si="421"/>
        <v>2.1200273798045946E-11</v>
      </c>
      <c r="HX124" s="86">
        <f t="shared" si="422"/>
        <v>7.1671443173478311E-14</v>
      </c>
      <c r="HY124" s="86">
        <f t="shared" si="423"/>
        <v>1.5755431078805672E-12</v>
      </c>
      <c r="HZ124" s="86">
        <f t="shared" si="424"/>
        <v>1.683751855745729E-12</v>
      </c>
      <c r="IA124" s="86">
        <f t="shared" si="425"/>
        <v>9.0148004504804128E-12</v>
      </c>
      <c r="IB124" s="86">
        <f t="shared" si="426"/>
        <v>1.2065156721695129E-13</v>
      </c>
      <c r="IC124" s="86">
        <f t="shared" si="427"/>
        <v>6.8134362044023397E-15</v>
      </c>
      <c r="ID124" s="86">
        <f t="shared" si="428"/>
        <v>2.2935309834311284E-14</v>
      </c>
      <c r="IE124" s="86">
        <f t="shared" si="429"/>
        <v>8.9152332253027817E-14</v>
      </c>
      <c r="IF124" s="86">
        <f t="shared" si="430"/>
        <v>2.5848864674585502E-10</v>
      </c>
      <c r="IG124" s="86">
        <f t="shared" si="431"/>
        <v>7.0147713155959356E-9</v>
      </c>
      <c r="II124" s="86">
        <f t="shared" si="328"/>
        <v>4.0926695041107528E-70</v>
      </c>
      <c r="IJ124" s="86">
        <f t="shared" si="329"/>
        <v>2.1222285314344209E-89</v>
      </c>
      <c r="IK124" s="86">
        <f t="shared" si="330"/>
        <v>3.7491249747207315E-89</v>
      </c>
      <c r="IL124" s="86">
        <f t="shared" si="331"/>
        <v>8.2303324083214384E-86</v>
      </c>
      <c r="IM124" s="86">
        <f t="shared" si="332"/>
        <v>6.7159866188849388E-84</v>
      </c>
      <c r="IN124" s="86">
        <f t="shared" si="333"/>
        <v>1.9566244380218829E-108</v>
      </c>
      <c r="IO124" s="86">
        <f t="shared" si="334"/>
        <v>1.1904466716311198E-93</v>
      </c>
      <c r="IP124" s="86">
        <f t="shared" si="335"/>
        <v>1.9230831292670866E-93</v>
      </c>
      <c r="IQ124" s="86">
        <f t="shared" si="336"/>
        <v>5.1702867548165099E-88</v>
      </c>
      <c r="IR124" s="86">
        <f t="shared" si="337"/>
        <v>9.4275889833193584E-103</v>
      </c>
      <c r="IS124" s="86">
        <f t="shared" si="338"/>
        <v>1.5504704379883936E-111</v>
      </c>
      <c r="IT124" s="86">
        <f t="shared" si="339"/>
        <v>3.7769693614764541E-108</v>
      </c>
      <c r="IU124" s="86">
        <f t="shared" si="340"/>
        <v>1.272508723422998E-95</v>
      </c>
      <c r="IV124" s="86">
        <f t="shared" si="341"/>
        <v>1.4782744468687207E-43</v>
      </c>
      <c r="IW124" s="86">
        <f t="shared" si="342"/>
        <v>1.7428786745428841E-33</v>
      </c>
      <c r="IY124" s="86">
        <f t="shared" si="343"/>
        <v>1.3557772916253107E-2</v>
      </c>
      <c r="IZ124" s="86">
        <f t="shared" si="344"/>
        <v>1.8181756438746843E-3</v>
      </c>
      <c r="JA124" s="86">
        <f t="shared" si="345"/>
        <v>3.5463006702320099E-6</v>
      </c>
      <c r="JB124" s="86">
        <f t="shared" si="346"/>
        <v>1.3922805320755593E-4</v>
      </c>
      <c r="JC124" s="86">
        <f t="shared" si="347"/>
        <v>5.7390605162266891E-7</v>
      </c>
      <c r="JD124" s="86">
        <f t="shared" si="348"/>
        <v>9.7046211048816659E-3</v>
      </c>
      <c r="JE124" s="86">
        <f t="shared" si="349"/>
        <v>4.3647617644199182E-6</v>
      </c>
      <c r="JF124" s="86">
        <f t="shared" si="350"/>
        <v>2.9671975593175445E-3</v>
      </c>
      <c r="JG124" s="86">
        <f t="shared" si="351"/>
        <v>9.346410592908635E-4</v>
      </c>
      <c r="JH124" s="86">
        <f t="shared" si="352"/>
        <v>1.4966715601457898E-3</v>
      </c>
      <c r="JI124" s="86">
        <f t="shared" si="353"/>
        <v>1.2459848985132256E-6</v>
      </c>
      <c r="JJ124" s="86">
        <f t="shared" si="354"/>
        <v>9.1447666174038859E-8</v>
      </c>
      <c r="JK124" s="86">
        <f t="shared" si="355"/>
        <v>2.4255907113718779E-4</v>
      </c>
      <c r="JL124" s="86">
        <f t="shared" si="356"/>
        <v>9.8140962330548847E-7</v>
      </c>
      <c r="JM124" s="86">
        <f t="shared" si="357"/>
        <v>5.4154339456155224E-6</v>
      </c>
    </row>
    <row r="125" spans="2:273" x14ac:dyDescent="0.25">
      <c r="B125" s="2">
        <v>98</v>
      </c>
      <c r="C125" s="37">
        <v>84.171999999999997</v>
      </c>
      <c r="D125" s="37">
        <v>81.86</v>
      </c>
      <c r="E125" s="37">
        <v>81.948999999999998</v>
      </c>
      <c r="F125" s="37">
        <v>82.861999999999995</v>
      </c>
      <c r="G125" s="37">
        <v>81.462999999999994</v>
      </c>
      <c r="H125" s="37">
        <v>82.912000000000006</v>
      </c>
      <c r="I125" s="37">
        <v>87.855000000000004</v>
      </c>
      <c r="J125" s="37">
        <v>88.518000000000001</v>
      </c>
      <c r="K125" s="37">
        <v>86.844999999999999</v>
      </c>
      <c r="L125" s="37">
        <v>84.192999999999998</v>
      </c>
      <c r="M125" s="37">
        <v>81.897999999999996</v>
      </c>
      <c r="N125" s="37">
        <v>78.983000000000004</v>
      </c>
      <c r="O125" s="37">
        <v>82.966999999999999</v>
      </c>
      <c r="P125" s="37">
        <v>80.283000000000001</v>
      </c>
      <c r="Q125" s="37">
        <v>82.066999999999993</v>
      </c>
      <c r="S125" s="4">
        <f t="shared" si="229"/>
        <v>84.412750559430549</v>
      </c>
      <c r="T125" s="4">
        <f t="shared" si="230"/>
        <v>82.519149281275844</v>
      </c>
      <c r="U125" s="4">
        <f t="shared" si="231"/>
        <v>83.937262473477844</v>
      </c>
      <c r="V125" s="4">
        <f t="shared" si="232"/>
        <v>82.727654025897863</v>
      </c>
      <c r="W125" s="4">
        <f t="shared" si="233"/>
        <v>82.031301910226091</v>
      </c>
      <c r="X125" s="4">
        <f t="shared" si="234"/>
        <v>83.166872170348995</v>
      </c>
      <c r="Y125" s="4">
        <f t="shared" si="235"/>
        <v>87.089149078543741</v>
      </c>
      <c r="Z125" s="4">
        <f t="shared" si="236"/>
        <v>90.947286481863827</v>
      </c>
      <c r="AA125" s="4">
        <f t="shared" si="237"/>
        <v>90.86237965279841</v>
      </c>
      <c r="AB125" s="4">
        <f t="shared" si="238"/>
        <v>86.756270911020394</v>
      </c>
      <c r="AC125" s="4">
        <f t="shared" si="239"/>
        <v>84.538431160482048</v>
      </c>
      <c r="AD125" s="4">
        <f t="shared" si="240"/>
        <v>81.235647505715392</v>
      </c>
      <c r="AE125" s="4">
        <f t="shared" si="241"/>
        <v>82.789690302695547</v>
      </c>
      <c r="AF125" s="4">
        <f t="shared" si="242"/>
        <v>83.705918807593591</v>
      </c>
      <c r="AG125" s="4">
        <f t="shared" si="243"/>
        <v>82.796396788692732</v>
      </c>
      <c r="AI125" s="4">
        <f t="shared" si="244"/>
        <v>-0.2407505594305519</v>
      </c>
      <c r="AJ125" s="4">
        <f t="shared" si="245"/>
        <v>-0.6591492812758446</v>
      </c>
      <c r="AK125" s="4">
        <f t="shared" si="246"/>
        <v>-1.988262473477846</v>
      </c>
      <c r="AL125" s="4">
        <f t="shared" si="247"/>
        <v>0.134345974102132</v>
      </c>
      <c r="AM125" s="4">
        <f t="shared" si="248"/>
        <v>-0.56830191022609711</v>
      </c>
      <c r="AN125" s="4">
        <f t="shared" si="249"/>
        <v>-0.2548721703489889</v>
      </c>
      <c r="AO125" s="4">
        <f t="shared" si="250"/>
        <v>0.76585092145626277</v>
      </c>
      <c r="AP125" s="4">
        <f t="shared" si="251"/>
        <v>-2.4292864818638265</v>
      </c>
      <c r="AQ125" s="4">
        <f t="shared" si="252"/>
        <v>-4.0173796527984109</v>
      </c>
      <c r="AR125" s="4">
        <f t="shared" si="253"/>
        <v>-2.5632709110203962</v>
      </c>
      <c r="AS125" s="4">
        <f t="shared" si="254"/>
        <v>-2.6404311604820521</v>
      </c>
      <c r="AT125" s="4">
        <f t="shared" si="255"/>
        <v>-2.2526475057153874</v>
      </c>
      <c r="AU125" s="4">
        <f t="shared" si="256"/>
        <v>0.17730969730445167</v>
      </c>
      <c r="AV125" s="4">
        <f t="shared" si="432"/>
        <v>-3.4229188075935895</v>
      </c>
      <c r="AW125" s="4">
        <f t="shared" si="432"/>
        <v>-0.72939678869273905</v>
      </c>
      <c r="AY125" s="2">
        <f t="shared" si="308"/>
        <v>84.215763901504957</v>
      </c>
      <c r="AZ125" s="2">
        <f t="shared" si="359"/>
        <v>82.509745130082266</v>
      </c>
      <c r="BA125" s="2">
        <f t="shared" si="360"/>
        <v>83.9372571302751</v>
      </c>
      <c r="BB125" s="2">
        <f t="shared" si="361"/>
        <v>82.727157321703146</v>
      </c>
      <c r="BC125" s="2">
        <f t="shared" si="362"/>
        <v>82.031301285354886</v>
      </c>
      <c r="BD125" s="2">
        <f t="shared" si="363"/>
        <v>83.102798671686855</v>
      </c>
      <c r="BE125" s="2">
        <f t="shared" si="364"/>
        <v>87.089143924812703</v>
      </c>
      <c r="BF125" s="2">
        <f t="shared" si="365"/>
        <v>90.947286195028994</v>
      </c>
      <c r="BG125" s="2">
        <f t="shared" si="366"/>
        <v>90.862379638691408</v>
      </c>
      <c r="BH125" s="2">
        <f t="shared" si="367"/>
        <v>86.756270642544024</v>
      </c>
      <c r="BI125" s="2">
        <f t="shared" si="368"/>
        <v>84.538430112679137</v>
      </c>
      <c r="BJ125" s="2">
        <f t="shared" si="369"/>
        <v>81.235647459316027</v>
      </c>
      <c r="BK125" s="2">
        <f t="shared" si="370"/>
        <v>82.788712657270338</v>
      </c>
      <c r="BL125" s="2">
        <f t="shared" si="371"/>
        <v>83.705917660027112</v>
      </c>
      <c r="BM125" s="2">
        <f t="shared" si="372"/>
        <v>82.796377217438462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84.171999999999997</v>
      </c>
      <c r="CF125" s="2">
        <f t="shared" si="310"/>
        <v>81.86</v>
      </c>
      <c r="CG125" s="2">
        <f t="shared" si="311"/>
        <v>81.948999999999998</v>
      </c>
      <c r="CH125" s="2">
        <f t="shared" si="312"/>
        <v>82.861999999999995</v>
      </c>
      <c r="CI125" s="2">
        <f t="shared" si="313"/>
        <v>81.462999999999994</v>
      </c>
      <c r="CJ125" s="2">
        <f t="shared" si="314"/>
        <v>82.912000000000006</v>
      </c>
      <c r="CK125" s="2">
        <f t="shared" si="315"/>
        <v>87.855000000000004</v>
      </c>
      <c r="CL125" s="2">
        <f t="shared" si="316"/>
        <v>88.518000000000001</v>
      </c>
      <c r="CM125" s="2">
        <f t="shared" si="317"/>
        <v>86.844999999999999</v>
      </c>
      <c r="CN125" s="2">
        <f t="shared" si="318"/>
        <v>84.192999999999998</v>
      </c>
      <c r="CO125" s="2">
        <f t="shared" si="319"/>
        <v>81.897999999999996</v>
      </c>
      <c r="CP125" s="2">
        <f t="shared" si="320"/>
        <v>78.983000000000004</v>
      </c>
      <c r="CQ125" s="2">
        <f t="shared" si="321"/>
        <v>82.966999999999999</v>
      </c>
      <c r="CR125" s="2">
        <f t="shared" si="322"/>
        <v>80.283000000000001</v>
      </c>
      <c r="CS125" s="2">
        <f t="shared" si="323"/>
        <v>82.066999999999993</v>
      </c>
      <c r="CU125" s="2">
        <f t="shared" si="273"/>
        <v>84.171999999999997</v>
      </c>
      <c r="CV125" s="2">
        <f t="shared" si="274"/>
        <v>81.86</v>
      </c>
      <c r="CW125" s="2">
        <f t="shared" si="275"/>
        <v>81.948999999999998</v>
      </c>
      <c r="CX125" s="2">
        <f t="shared" si="276"/>
        <v>82.861999999999995</v>
      </c>
      <c r="CY125" s="2">
        <f t="shared" si="277"/>
        <v>81.462999999999994</v>
      </c>
      <c r="CZ125" s="2">
        <f t="shared" si="278"/>
        <v>82.912000000000006</v>
      </c>
      <c r="DA125" s="2">
        <f t="shared" si="279"/>
        <v>87.855000000000004</v>
      </c>
      <c r="DB125" s="2">
        <f t="shared" si="280"/>
        <v>88.518000000000001</v>
      </c>
      <c r="DC125" s="2">
        <f t="shared" si="281"/>
        <v>86.844999999999999</v>
      </c>
      <c r="DD125" s="2">
        <f t="shared" si="282"/>
        <v>84.192999999999998</v>
      </c>
      <c r="DE125" s="2">
        <f t="shared" si="283"/>
        <v>81.897999999999996</v>
      </c>
      <c r="DF125" s="2">
        <f t="shared" si="284"/>
        <v>78.983000000000004</v>
      </c>
      <c r="DG125" s="2">
        <f t="shared" si="285"/>
        <v>82.966999999999999</v>
      </c>
      <c r="DH125" s="2">
        <f t="shared" si="286"/>
        <v>80.283000000000001</v>
      </c>
      <c r="DI125" s="2">
        <f t="shared" si="287"/>
        <v>82.066999999999993</v>
      </c>
      <c r="DK125" s="2">
        <f t="shared" si="288"/>
        <v>111.37042439024391</v>
      </c>
      <c r="DL125" s="2">
        <f t="shared" si="433"/>
        <v>128.69632074656298</v>
      </c>
      <c r="DM125" s="2">
        <f t="shared" si="433"/>
        <v>124.76447674418603</v>
      </c>
      <c r="DN125" s="2">
        <f t="shared" si="433"/>
        <v>122.3319771106942</v>
      </c>
      <c r="DO125" s="2">
        <f t="shared" si="433"/>
        <v>115.27898710801394</v>
      </c>
      <c r="DP125" s="2">
        <f t="shared" si="433"/>
        <v>110.03586926214314</v>
      </c>
      <c r="DQ125" s="2">
        <f t="shared" si="433"/>
        <v>114.2095724137931</v>
      </c>
      <c r="DR125" s="2">
        <f t="shared" si="433"/>
        <v>115.34620615384614</v>
      </c>
      <c r="DS125" s="2">
        <f t="shared" si="433"/>
        <v>108.77741674876847</v>
      </c>
      <c r="DT125" s="2">
        <f t="shared" si="433"/>
        <v>109.24990640394087</v>
      </c>
      <c r="DU125" s="2">
        <f t="shared" si="433"/>
        <v>119.58199877450976</v>
      </c>
      <c r="DV125" s="2">
        <f t="shared" si="433"/>
        <v>95.673061043135377</v>
      </c>
      <c r="DW125" s="2">
        <f t="shared" si="433"/>
        <v>123.10854324577861</v>
      </c>
      <c r="DX125" s="2">
        <f t="shared" si="433"/>
        <v>110.92570084033618</v>
      </c>
      <c r="DY125" s="2">
        <f t="shared" si="433"/>
        <v>98.289997701149417</v>
      </c>
      <c r="EA125" s="2">
        <f t="shared" si="228"/>
        <v>84.065398767373821</v>
      </c>
      <c r="EB125" s="2">
        <f t="shared" si="290"/>
        <v>82.17256414633566</v>
      </c>
      <c r="EC125" s="2">
        <f t="shared" si="291"/>
        <v>83.674326889752734</v>
      </c>
      <c r="ED125" s="2">
        <f t="shared" si="292"/>
        <v>82.416857562712494</v>
      </c>
      <c r="EE125" s="2">
        <f t="shared" si="293"/>
        <v>81.784807714216129</v>
      </c>
      <c r="EF125" s="2">
        <f t="shared" si="294"/>
        <v>82.810720809406618</v>
      </c>
      <c r="EG125" s="2">
        <f t="shared" si="295"/>
        <v>86.787002724377444</v>
      </c>
      <c r="EH125" s="2">
        <f t="shared" si="296"/>
        <v>90.659659683051302</v>
      </c>
      <c r="EI125" s="2">
        <f t="shared" si="297"/>
        <v>90.685565027809275</v>
      </c>
      <c r="EJ125" s="2">
        <f t="shared" si="298"/>
        <v>86.524374768296582</v>
      </c>
      <c r="EK125" s="2">
        <f t="shared" si="299"/>
        <v>84.18456468730956</v>
      </c>
      <c r="EL125" s="2">
        <f t="shared" si="300"/>
        <v>81.129594584811201</v>
      </c>
      <c r="EM125" s="2">
        <f t="shared" si="301"/>
        <v>82.456806904484907</v>
      </c>
      <c r="EN125" s="2">
        <f t="shared" si="302"/>
        <v>83.471259418657311</v>
      </c>
      <c r="EO125" s="2">
        <f t="shared" si="303"/>
        <v>82.623592007760237</v>
      </c>
      <c r="EQ125" s="2">
        <f t="shared" si="304"/>
        <v>83.989263416239055</v>
      </c>
      <c r="ER125" s="2">
        <f t="shared" si="434"/>
        <v>82.18599919403691</v>
      </c>
      <c r="ES125" s="2">
        <f t="shared" si="434"/>
        <v>83.424877241627456</v>
      </c>
      <c r="ET125" s="2">
        <f t="shared" si="434"/>
        <v>82.497295462325212</v>
      </c>
      <c r="EU125" s="2">
        <f t="shared" si="434"/>
        <v>81.776563700427928</v>
      </c>
      <c r="EV125" s="2">
        <f t="shared" si="434"/>
        <v>82.828439133789701</v>
      </c>
      <c r="EW125" s="2">
        <f t="shared" si="434"/>
        <v>86.038614963093835</v>
      </c>
      <c r="EX125" s="2">
        <f t="shared" si="434"/>
        <v>89.856557356462673</v>
      </c>
      <c r="EY125" s="2">
        <f t="shared" si="434"/>
        <v>89.758585091783942</v>
      </c>
      <c r="EZ125" s="2">
        <f t="shared" si="434"/>
        <v>86.011961615368236</v>
      </c>
      <c r="FA125" s="2">
        <f t="shared" si="434"/>
        <v>83.896602960947121</v>
      </c>
      <c r="FB125" s="2">
        <f t="shared" si="434"/>
        <v>81.035269316195368</v>
      </c>
      <c r="FC125" s="2">
        <f t="shared" si="434"/>
        <v>82.259251922424298</v>
      </c>
      <c r="FD125" s="2">
        <f t="shared" si="434"/>
        <v>83.397987348798949</v>
      </c>
      <c r="FE125" s="2">
        <f t="shared" si="434"/>
        <v>82.677629005693518</v>
      </c>
      <c r="FG125" s="2">
        <f t="shared" si="306"/>
        <v>0.99448066730495344</v>
      </c>
      <c r="FH125" s="2">
        <f t="shared" si="435"/>
        <v>0.9927542985293919</v>
      </c>
      <c r="FI125" s="2">
        <f t="shared" si="435"/>
        <v>0.99355404764269506</v>
      </c>
      <c r="FJ125" s="2">
        <f t="shared" si="435"/>
        <v>0.99223895757970282</v>
      </c>
      <c r="FK125" s="2">
        <f t="shared" si="435"/>
        <v>0.99263935348199728</v>
      </c>
      <c r="FL125" s="2">
        <f t="shared" si="435"/>
        <v>0.98927545934828287</v>
      </c>
      <c r="FM125" s="2">
        <f t="shared" si="435"/>
        <v>0.98876529519946543</v>
      </c>
      <c r="FN125" s="2">
        <f t="shared" si="435"/>
        <v>0.9880717493042589</v>
      </c>
      <c r="FO125" s="2">
        <f t="shared" si="435"/>
        <v>0.9896298658666659</v>
      </c>
      <c r="FP125" s="2">
        <f t="shared" si="435"/>
        <v>0.98959341757106356</v>
      </c>
      <c r="FQ125" s="2">
        <f t="shared" si="435"/>
        <v>0.9899476208051956</v>
      </c>
      <c r="FR125" s="2">
        <f t="shared" si="435"/>
        <v>0.9926678547221266</v>
      </c>
      <c r="FS125" s="2">
        <f t="shared" si="435"/>
        <v>0.99181020337185943</v>
      </c>
      <c r="FT125" s="2">
        <f t="shared" si="435"/>
        <v>0.99144324717644716</v>
      </c>
      <c r="FU125" s="2">
        <f t="shared" si="435"/>
        <v>0.98898035355012848</v>
      </c>
      <c r="FW125" s="2">
        <f t="shared" si="324"/>
        <v>4.4708078859357547E-3</v>
      </c>
      <c r="FX125" s="2">
        <f t="shared" si="376"/>
        <v>6.2323656750513387E-3</v>
      </c>
      <c r="FY125" s="2">
        <f t="shared" si="377"/>
        <v>7.7567068479387456E-3</v>
      </c>
      <c r="FZ125" s="2">
        <f t="shared" si="378"/>
        <v>6.4251176374372785E-3</v>
      </c>
      <c r="GA125" s="2">
        <f t="shared" si="379"/>
        <v>5.4880778621547929E-3</v>
      </c>
      <c r="GB125" s="2">
        <f t="shared" si="380"/>
        <v>5.6806133394355493E-3</v>
      </c>
      <c r="GC125" s="2">
        <f t="shared" si="381"/>
        <v>7.9414378546457578E-3</v>
      </c>
      <c r="GD125" s="2">
        <f t="shared" si="382"/>
        <v>8.5179720086910535E-3</v>
      </c>
      <c r="GE125" s="2">
        <f t="shared" si="383"/>
        <v>1.1651080853933959E-2</v>
      </c>
      <c r="GF125" s="2">
        <f t="shared" si="384"/>
        <v>8.9756555506003838E-3</v>
      </c>
      <c r="GG125" s="2">
        <f t="shared" si="385"/>
        <v>6.8168941158992229E-3</v>
      </c>
      <c r="GH125" s="2">
        <f t="shared" si="386"/>
        <v>6.1694434589698102E-3</v>
      </c>
      <c r="GI125" s="2">
        <f t="shared" si="387"/>
        <v>5.1818507429451854E-3</v>
      </c>
      <c r="GJ125" s="2">
        <f t="shared" si="388"/>
        <v>3.5842823153741962E-3</v>
      </c>
      <c r="GK125" s="2">
        <f t="shared" si="389"/>
        <v>2.7195773718327381E-3</v>
      </c>
      <c r="GM125" s="86">
        <f t="shared" si="325"/>
        <v>2.4991893294921697E-45</v>
      </c>
      <c r="GN125" s="86">
        <f t="shared" si="390"/>
        <v>2.1688554488643536E-29</v>
      </c>
      <c r="GO125" s="86">
        <f t="shared" si="391"/>
        <v>3.8089613418234056E-49</v>
      </c>
      <c r="GP125" s="86">
        <f t="shared" si="392"/>
        <v>3.6843966943123482E-29</v>
      </c>
      <c r="GQ125" s="86">
        <f t="shared" si="393"/>
        <v>5.1025583155211338E-33</v>
      </c>
      <c r="GR125" s="86">
        <f t="shared" si="394"/>
        <v>2.7895223067187447E-6</v>
      </c>
      <c r="GS125" s="86">
        <f t="shared" si="395"/>
        <v>1.1600001880037234E-8</v>
      </c>
      <c r="GT125" s="86">
        <f t="shared" si="396"/>
        <v>2.2373455527973495E-3</v>
      </c>
      <c r="GU125" s="86">
        <f t="shared" si="397"/>
        <v>6.6475116185212208E-4</v>
      </c>
      <c r="GV125" s="86">
        <f t="shared" si="398"/>
        <v>1.090483484679499E-3</v>
      </c>
      <c r="GW125" s="86">
        <f t="shared" si="399"/>
        <v>4.9916867120561414E-41</v>
      </c>
      <c r="GX125" s="86">
        <f t="shared" si="400"/>
        <v>2.9553349725807713E-65</v>
      </c>
      <c r="GY125" s="86">
        <f t="shared" si="401"/>
        <v>5.1395126843385212E-32</v>
      </c>
      <c r="GZ125" s="86">
        <f t="shared" si="402"/>
        <v>9.2795379776436712E-47</v>
      </c>
      <c r="HA125" s="86">
        <f t="shared" si="403"/>
        <v>4.2304534029157326E-46</v>
      </c>
      <c r="HC125" s="86">
        <f t="shared" si="326"/>
        <v>5.5397927452178787E-3</v>
      </c>
      <c r="HD125" s="86">
        <f t="shared" si="404"/>
        <v>6.2124110909206429E-4</v>
      </c>
      <c r="HE125" s="86">
        <f t="shared" si="405"/>
        <v>2.8853323839180096E-7</v>
      </c>
      <c r="HF125" s="86">
        <f t="shared" si="406"/>
        <v>2.8368374396709385E-5</v>
      </c>
      <c r="HG125" s="86">
        <f t="shared" si="407"/>
        <v>5.2676836058428918E-8</v>
      </c>
      <c r="HH125" s="86">
        <f t="shared" si="408"/>
        <v>4.5910316792818076E-3</v>
      </c>
      <c r="HI125" s="86">
        <f t="shared" si="409"/>
        <v>5.1366006282520779E-7</v>
      </c>
      <c r="HJ125" s="86">
        <f t="shared" si="410"/>
        <v>3.1249187980270238E-8</v>
      </c>
      <c r="HK125" s="86">
        <f t="shared" si="411"/>
        <v>1.2172811769130875E-9</v>
      </c>
      <c r="HL125" s="86">
        <f t="shared" si="412"/>
        <v>4.944948329031333E-8</v>
      </c>
      <c r="HM125" s="86">
        <f t="shared" si="413"/>
        <v>1.08163380095223E-7</v>
      </c>
      <c r="HN125" s="86">
        <f t="shared" si="414"/>
        <v>5.471681122049765E-9</v>
      </c>
      <c r="HO125" s="86">
        <f t="shared" si="415"/>
        <v>4.7709205841413278E-5</v>
      </c>
      <c r="HP125" s="86">
        <f t="shared" si="416"/>
        <v>7.9358008474896676E-8</v>
      </c>
      <c r="HQ125" s="86">
        <f t="shared" si="417"/>
        <v>5.6096252904298303E-7</v>
      </c>
      <c r="HS125" s="86">
        <f t="shared" si="327"/>
        <v>2.668864079655459E-10</v>
      </c>
      <c r="HT125" s="86">
        <f t="shared" si="418"/>
        <v>1.306222698732747E-12</v>
      </c>
      <c r="HU125" s="86">
        <f t="shared" si="419"/>
        <v>1.2988368303303729E-11</v>
      </c>
      <c r="HV125" s="86">
        <f t="shared" si="420"/>
        <v>1.6748471760748409E-11</v>
      </c>
      <c r="HW125" s="86">
        <f t="shared" si="421"/>
        <v>1.0482811677487187E-10</v>
      </c>
      <c r="HX125" s="86">
        <f t="shared" si="422"/>
        <v>5.5115853158111843E-13</v>
      </c>
      <c r="HY125" s="86">
        <f t="shared" si="423"/>
        <v>1.0664638001877696E-11</v>
      </c>
      <c r="HZ125" s="86">
        <f t="shared" si="424"/>
        <v>1.1658696217925057E-11</v>
      </c>
      <c r="IA125" s="86">
        <f t="shared" si="425"/>
        <v>6.2745034542497867E-11</v>
      </c>
      <c r="IB125" s="86">
        <f t="shared" si="426"/>
        <v>1.0390853690355959E-12</v>
      </c>
      <c r="IC125" s="86">
        <f t="shared" si="427"/>
        <v>6.3224195300428326E-14</v>
      </c>
      <c r="ID125" s="86">
        <f t="shared" si="428"/>
        <v>1.8911689913493688E-13</v>
      </c>
      <c r="IE125" s="86">
        <f t="shared" si="429"/>
        <v>5.8179565295407464E-13</v>
      </c>
      <c r="IF125" s="86">
        <f t="shared" si="430"/>
        <v>9.3314677332035128E-10</v>
      </c>
      <c r="IG125" s="86">
        <f t="shared" si="431"/>
        <v>1.9059364283618102E-8</v>
      </c>
      <c r="II125" s="86">
        <f t="shared" si="328"/>
        <v>7.5846157151204411E-68</v>
      </c>
      <c r="IJ125" s="86">
        <f t="shared" si="329"/>
        <v>2.6302984714500472E-86</v>
      </c>
      <c r="IK125" s="86">
        <f t="shared" si="330"/>
        <v>6.2318944568344096E-86</v>
      </c>
      <c r="IL125" s="86">
        <f t="shared" si="331"/>
        <v>7.9365415692382875E-83</v>
      </c>
      <c r="IM125" s="86">
        <f t="shared" si="332"/>
        <v>4.5381672169892464E-81</v>
      </c>
      <c r="IN125" s="86">
        <f t="shared" si="333"/>
        <v>9.7725785332961875E-105</v>
      </c>
      <c r="IO125" s="86">
        <f t="shared" si="334"/>
        <v>3.0076599495717474E-90</v>
      </c>
      <c r="IP125" s="86">
        <f t="shared" si="335"/>
        <v>5.3432944957537724E-90</v>
      </c>
      <c r="IQ125" s="86">
        <f t="shared" si="336"/>
        <v>1.5044227870953765E-84</v>
      </c>
      <c r="IR125" s="86">
        <f t="shared" si="337"/>
        <v>6.4427790786269819E-99</v>
      </c>
      <c r="IS125" s="86">
        <f t="shared" si="338"/>
        <v>1.3578352025636731E-107</v>
      </c>
      <c r="IT125" s="86">
        <f t="shared" si="339"/>
        <v>2.1106451911161612E-104</v>
      </c>
      <c r="IU125" s="86">
        <f t="shared" si="340"/>
        <v>2.0107601988108725E-92</v>
      </c>
      <c r="IV125" s="86">
        <f t="shared" si="341"/>
        <v>3.2014204691412484E-42</v>
      </c>
      <c r="IW125" s="86">
        <f t="shared" si="342"/>
        <v>1.6233865978893979E-32</v>
      </c>
      <c r="IY125" s="86">
        <f t="shared" si="343"/>
        <v>5.5397930121042866E-3</v>
      </c>
      <c r="IZ125" s="86">
        <f t="shared" si="344"/>
        <v>6.21241110398287E-4</v>
      </c>
      <c r="JA125" s="86">
        <f t="shared" si="345"/>
        <v>2.8854622676010428E-7</v>
      </c>
      <c r="JB125" s="86">
        <f t="shared" si="346"/>
        <v>2.8368391145181145E-5</v>
      </c>
      <c r="JC125" s="86">
        <f t="shared" si="347"/>
        <v>5.278166417520379E-8</v>
      </c>
      <c r="JD125" s="86">
        <f t="shared" si="348"/>
        <v>4.5938212021396857E-3</v>
      </c>
      <c r="JE125" s="86">
        <f t="shared" si="349"/>
        <v>5.2527072934324686E-7</v>
      </c>
      <c r="JF125" s="86">
        <f t="shared" si="350"/>
        <v>2.237376813644026E-3</v>
      </c>
      <c r="JG125" s="86">
        <f t="shared" si="351"/>
        <v>6.6475244187833352E-4</v>
      </c>
      <c r="JH125" s="86">
        <f t="shared" si="352"/>
        <v>1.0905329352018745E-3</v>
      </c>
      <c r="JI125" s="86">
        <f t="shared" si="353"/>
        <v>1.081634433194183E-7</v>
      </c>
      <c r="JJ125" s="86">
        <f t="shared" si="354"/>
        <v>5.4718702389489002E-9</v>
      </c>
      <c r="JK125" s="86">
        <f t="shared" si="355"/>
        <v>4.770920642320893E-5</v>
      </c>
      <c r="JL125" s="86">
        <f t="shared" si="356"/>
        <v>8.029115524821703E-8</v>
      </c>
      <c r="JM125" s="86">
        <f t="shared" si="357"/>
        <v>5.8002189332660115E-7</v>
      </c>
    </row>
    <row r="126" spans="2:273" x14ac:dyDescent="0.25">
      <c r="B126" s="2">
        <v>99</v>
      </c>
      <c r="C126" s="37">
        <v>84.125</v>
      </c>
      <c r="D126" s="37">
        <v>82.123000000000005</v>
      </c>
      <c r="E126" s="37">
        <v>82.78</v>
      </c>
      <c r="F126" s="37">
        <v>82.102999999999994</v>
      </c>
      <c r="G126" s="37">
        <v>81.111000000000004</v>
      </c>
      <c r="H126" s="37">
        <v>82.245999999999995</v>
      </c>
      <c r="I126" s="37">
        <v>87.781999999999996</v>
      </c>
      <c r="J126" s="37">
        <v>88.570999999999998</v>
      </c>
      <c r="K126" s="37">
        <v>86.602999999999994</v>
      </c>
      <c r="L126" s="37">
        <v>85.018000000000001</v>
      </c>
      <c r="M126" s="37">
        <v>80.983000000000004</v>
      </c>
      <c r="N126" s="37">
        <v>79.716999999999999</v>
      </c>
      <c r="O126" s="37">
        <v>82.917000000000002</v>
      </c>
      <c r="P126" s="37">
        <v>82.516999999999996</v>
      </c>
      <c r="Q126" s="37">
        <v>82.483000000000004</v>
      </c>
      <c r="S126" s="4">
        <f t="shared" si="229"/>
        <v>84.152123739376222</v>
      </c>
      <c r="T126" s="4">
        <f t="shared" si="230"/>
        <v>82.393525870185073</v>
      </c>
      <c r="U126" s="4">
        <f t="shared" si="231"/>
        <v>83.766709028596608</v>
      </c>
      <c r="V126" s="4">
        <f t="shared" si="232"/>
        <v>82.592694272400294</v>
      </c>
      <c r="W126" s="4">
        <f t="shared" si="233"/>
        <v>81.925477615760471</v>
      </c>
      <c r="X126" s="4">
        <f t="shared" si="234"/>
        <v>82.977284715972175</v>
      </c>
      <c r="Y126" s="4">
        <f t="shared" si="235"/>
        <v>86.793450814934189</v>
      </c>
      <c r="Z126" s="4">
        <f t="shared" si="236"/>
        <v>90.578817653151674</v>
      </c>
      <c r="AA126" s="4">
        <f t="shared" si="237"/>
        <v>90.438457591968969</v>
      </c>
      <c r="AB126" s="4">
        <f t="shared" si="238"/>
        <v>86.425446756976683</v>
      </c>
      <c r="AC126" s="4">
        <f t="shared" si="239"/>
        <v>84.256903226847086</v>
      </c>
      <c r="AD126" s="4">
        <f t="shared" si="240"/>
        <v>81.048690608493501</v>
      </c>
      <c r="AE126" s="4">
        <f t="shared" si="241"/>
        <v>82.675564108180026</v>
      </c>
      <c r="AF126" s="4">
        <f t="shared" si="242"/>
        <v>83.622164558900366</v>
      </c>
      <c r="AG126" s="4">
        <f t="shared" si="243"/>
        <v>82.687017522870448</v>
      </c>
      <c r="AI126" s="4">
        <f t="shared" si="244"/>
        <v>-2.7123739376222034E-2</v>
      </c>
      <c r="AJ126" s="4">
        <f t="shared" si="245"/>
        <v>-0.27052587018506813</v>
      </c>
      <c r="AK126" s="4">
        <f t="shared" si="246"/>
        <v>-0.98670902859660714</v>
      </c>
      <c r="AL126" s="4">
        <f t="shared" si="247"/>
        <v>-0.48969427240029972</v>
      </c>
      <c r="AM126" s="4">
        <f t="shared" si="248"/>
        <v>-0.81447761576046673</v>
      </c>
      <c r="AN126" s="4">
        <f t="shared" si="249"/>
        <v>-0.73128471597217981</v>
      </c>
      <c r="AO126" s="4">
        <f t="shared" si="250"/>
        <v>0.98854918506580702</v>
      </c>
      <c r="AP126" s="4">
        <f t="shared" si="251"/>
        <v>-2.007817653151676</v>
      </c>
      <c r="AQ126" s="4">
        <f t="shared" si="252"/>
        <v>-3.8354575919689751</v>
      </c>
      <c r="AR126" s="4">
        <f t="shared" si="253"/>
        <v>-1.4074467569766824</v>
      </c>
      <c r="AS126" s="4">
        <f t="shared" si="254"/>
        <v>-3.2739032268470822</v>
      </c>
      <c r="AT126" s="4">
        <f t="shared" si="255"/>
        <v>-1.3316906084935027</v>
      </c>
      <c r="AU126" s="4">
        <f t="shared" si="256"/>
        <v>0.24143589181997527</v>
      </c>
      <c r="AV126" s="4">
        <f t="shared" si="432"/>
        <v>-1.1051645589003698</v>
      </c>
      <c r="AW126" s="4">
        <f t="shared" si="432"/>
        <v>-0.20401752287044417</v>
      </c>
      <c r="AY126" s="2">
        <f t="shared" si="308"/>
        <v>84.091119977162236</v>
      </c>
      <c r="AZ126" s="2">
        <f t="shared" si="359"/>
        <v>82.391327003795837</v>
      </c>
      <c r="BA126" s="2">
        <f t="shared" si="360"/>
        <v>83.766708771123589</v>
      </c>
      <c r="BB126" s="2">
        <f t="shared" si="361"/>
        <v>82.592627750723992</v>
      </c>
      <c r="BC126" s="2">
        <f t="shared" si="362"/>
        <v>81.92547755382202</v>
      </c>
      <c r="BD126" s="2">
        <f t="shared" si="363"/>
        <v>82.956876951750658</v>
      </c>
      <c r="BE126" s="2">
        <f t="shared" si="364"/>
        <v>86.793450446381897</v>
      </c>
      <c r="BF126" s="2">
        <f t="shared" si="365"/>
        <v>90.578817631673786</v>
      </c>
      <c r="BG126" s="2">
        <f t="shared" si="366"/>
        <v>90.438457539326095</v>
      </c>
      <c r="BH126" s="2">
        <f t="shared" si="367"/>
        <v>86.425446740746423</v>
      </c>
      <c r="BI126" s="2">
        <f t="shared" si="368"/>
        <v>84.256903176134543</v>
      </c>
      <c r="BJ126" s="2">
        <f t="shared" si="369"/>
        <v>81.048690606655768</v>
      </c>
      <c r="BK126" s="2">
        <f t="shared" si="370"/>
        <v>82.675438551111498</v>
      </c>
      <c r="BL126" s="2">
        <f t="shared" si="371"/>
        <v>83.622162986324298</v>
      </c>
      <c r="BM126" s="2">
        <f t="shared" si="372"/>
        <v>82.686973571056171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84.125</v>
      </c>
      <c r="CF126" s="2">
        <f t="shared" si="310"/>
        <v>82.123000000000005</v>
      </c>
      <c r="CG126" s="2">
        <f t="shared" si="311"/>
        <v>82.78</v>
      </c>
      <c r="CH126" s="2">
        <f t="shared" si="312"/>
        <v>82.102999999999994</v>
      </c>
      <c r="CI126" s="2">
        <f t="shared" si="313"/>
        <v>81.111000000000004</v>
      </c>
      <c r="CJ126" s="2">
        <f t="shared" si="314"/>
        <v>82.245999999999995</v>
      </c>
      <c r="CK126" s="2">
        <f t="shared" si="315"/>
        <v>87.781999999999996</v>
      </c>
      <c r="CL126" s="2">
        <f t="shared" si="316"/>
        <v>88.570999999999998</v>
      </c>
      <c r="CM126" s="2">
        <f t="shared" si="317"/>
        <v>86.602999999999994</v>
      </c>
      <c r="CN126" s="2">
        <f t="shared" si="318"/>
        <v>85.018000000000001</v>
      </c>
      <c r="CO126" s="2">
        <f t="shared" si="319"/>
        <v>80.983000000000004</v>
      </c>
      <c r="CP126" s="2">
        <f t="shared" si="320"/>
        <v>79.716999999999999</v>
      </c>
      <c r="CQ126" s="2">
        <f t="shared" si="321"/>
        <v>82.917000000000002</v>
      </c>
      <c r="CR126" s="2">
        <f t="shared" si="322"/>
        <v>82.516999999999996</v>
      </c>
      <c r="CS126" s="2">
        <f t="shared" si="323"/>
        <v>82.483000000000004</v>
      </c>
      <c r="CU126" s="2">
        <f t="shared" si="273"/>
        <v>84.125</v>
      </c>
      <c r="CV126" s="2">
        <f t="shared" si="274"/>
        <v>82.123000000000005</v>
      </c>
      <c r="CW126" s="2">
        <f t="shared" si="275"/>
        <v>82.78</v>
      </c>
      <c r="CX126" s="2">
        <f t="shared" si="276"/>
        <v>82.102999999999994</v>
      </c>
      <c r="CY126" s="2">
        <f t="shared" si="277"/>
        <v>81.111000000000004</v>
      </c>
      <c r="CZ126" s="2">
        <f t="shared" si="278"/>
        <v>82.245999999999995</v>
      </c>
      <c r="DA126" s="2">
        <f t="shared" si="279"/>
        <v>87.781999999999996</v>
      </c>
      <c r="DB126" s="2">
        <f t="shared" si="280"/>
        <v>88.570999999999998</v>
      </c>
      <c r="DC126" s="2">
        <f t="shared" si="281"/>
        <v>86.602999999999994</v>
      </c>
      <c r="DD126" s="2">
        <f t="shared" si="282"/>
        <v>85.018000000000001</v>
      </c>
      <c r="DE126" s="2">
        <f t="shared" si="283"/>
        <v>80.983000000000004</v>
      </c>
      <c r="DF126" s="2">
        <f t="shared" si="284"/>
        <v>79.716999999999999</v>
      </c>
      <c r="DG126" s="2">
        <f t="shared" si="285"/>
        <v>82.917000000000002</v>
      </c>
      <c r="DH126" s="2">
        <f t="shared" si="286"/>
        <v>82.516999999999996</v>
      </c>
      <c r="DI126" s="2">
        <f t="shared" si="287"/>
        <v>82.483000000000004</v>
      </c>
      <c r="DK126" s="2">
        <f t="shared" si="288"/>
        <v>111.6391024390244</v>
      </c>
      <c r="DL126" s="2">
        <f t="shared" si="433"/>
        <v>129.18491437754912</v>
      </c>
      <c r="DM126" s="2">
        <f t="shared" si="433"/>
        <v>125.17578888553305</v>
      </c>
      <c r="DN126" s="2">
        <f t="shared" si="433"/>
        <v>122.72015469043154</v>
      </c>
      <c r="DO126" s="2">
        <f t="shared" si="433"/>
        <v>115.60973083623693</v>
      </c>
      <c r="DP126" s="2">
        <f t="shared" si="433"/>
        <v>110.25264501297741</v>
      </c>
      <c r="DQ126" s="2">
        <f t="shared" si="433"/>
        <v>114.48524137931034</v>
      </c>
      <c r="DR126" s="2">
        <f t="shared" si="433"/>
        <v>115.60792307692306</v>
      </c>
      <c r="DS126" s="2">
        <f t="shared" si="433"/>
        <v>108.77446798029557</v>
      </c>
      <c r="DT126" s="2">
        <f t="shared" si="433"/>
        <v>109.34308866995072</v>
      </c>
      <c r="DU126" s="2">
        <f t="shared" si="433"/>
        <v>119.82181060606055</v>
      </c>
      <c r="DV126" s="2">
        <f t="shared" si="433"/>
        <v>95.67177678740245</v>
      </c>
      <c r="DW126" s="2">
        <f t="shared" si="433"/>
        <v>123.43473039399623</v>
      </c>
      <c r="DX126" s="2">
        <f t="shared" si="433"/>
        <v>111.10425126050424</v>
      </c>
      <c r="DY126" s="2">
        <f t="shared" si="433"/>
        <v>98.371556321839066</v>
      </c>
      <c r="EA126" s="2">
        <f t="shared" si="228"/>
        <v>83.952035242290734</v>
      </c>
      <c r="EB126" s="2">
        <f t="shared" si="290"/>
        <v>82.079764409512279</v>
      </c>
      <c r="EC126" s="2">
        <f t="shared" si="291"/>
        <v>83.52362357156241</v>
      </c>
      <c r="ED126" s="2">
        <f t="shared" si="292"/>
        <v>82.305848219567991</v>
      </c>
      <c r="EE126" s="2">
        <f t="shared" si="293"/>
        <v>81.697724904631954</v>
      </c>
      <c r="EF126" s="2">
        <f t="shared" si="294"/>
        <v>82.686900676650197</v>
      </c>
      <c r="EG126" s="2">
        <f t="shared" si="295"/>
        <v>86.512556924139545</v>
      </c>
      <c r="EH126" s="2">
        <f t="shared" si="296"/>
        <v>90.310226315183598</v>
      </c>
      <c r="EI126" s="2">
        <f t="shared" si="297"/>
        <v>90.273917490145237</v>
      </c>
      <c r="EJ126" s="2">
        <f t="shared" si="298"/>
        <v>86.210303467561531</v>
      </c>
      <c r="EK126" s="2">
        <f t="shared" si="299"/>
        <v>83.929521054672335</v>
      </c>
      <c r="EL126" s="2">
        <f t="shared" si="300"/>
        <v>80.950757805134018</v>
      </c>
      <c r="EM126" s="2">
        <f t="shared" si="301"/>
        <v>82.369545354526963</v>
      </c>
      <c r="EN126" s="2">
        <f t="shared" si="302"/>
        <v>83.406111074902753</v>
      </c>
      <c r="EO126" s="2">
        <f t="shared" si="303"/>
        <v>82.527450547080122</v>
      </c>
      <c r="EQ126" s="2">
        <f t="shared" si="304"/>
        <v>83.880376763758505</v>
      </c>
      <c r="ER126" s="2">
        <f t="shared" si="434"/>
        <v>82.092316859187846</v>
      </c>
      <c r="ES126" s="2">
        <f t="shared" si="434"/>
        <v>83.297987856000631</v>
      </c>
      <c r="ET126" s="2">
        <f t="shared" si="434"/>
        <v>82.380462759340446</v>
      </c>
      <c r="EU126" s="2">
        <f t="shared" si="434"/>
        <v>81.690106027700864</v>
      </c>
      <c r="EV126" s="2">
        <f t="shared" si="434"/>
        <v>82.703590250904</v>
      </c>
      <c r="EW126" s="2">
        <f t="shared" si="434"/>
        <v>85.822627883996347</v>
      </c>
      <c r="EX126" s="2">
        <f t="shared" si="434"/>
        <v>89.570443169743399</v>
      </c>
      <c r="EY126" s="2">
        <f t="shared" si="434"/>
        <v>89.443880921723007</v>
      </c>
      <c r="EZ126" s="2">
        <f t="shared" si="434"/>
        <v>85.741553067835909</v>
      </c>
      <c r="FA126" s="2">
        <f t="shared" si="434"/>
        <v>83.666410593784477</v>
      </c>
      <c r="FB126" s="2">
        <f t="shared" si="434"/>
        <v>80.866425182519279</v>
      </c>
      <c r="FC126" s="2">
        <f t="shared" si="434"/>
        <v>82.184407878835557</v>
      </c>
      <c r="FD126" s="2">
        <f t="shared" si="434"/>
        <v>83.339137638351076</v>
      </c>
      <c r="FE126" s="2">
        <f t="shared" si="434"/>
        <v>82.572610620853126</v>
      </c>
      <c r="FG126" s="2">
        <f t="shared" si="306"/>
        <v>0.99496386299922479</v>
      </c>
      <c r="FH126" s="2">
        <f t="shared" si="435"/>
        <v>0.99338762604607977</v>
      </c>
      <c r="FI126" s="2">
        <f t="shared" si="435"/>
        <v>0.99411788539806667</v>
      </c>
      <c r="FJ126" s="2">
        <f t="shared" si="435"/>
        <v>0.99291700830072682</v>
      </c>
      <c r="FK126" s="2">
        <f t="shared" si="435"/>
        <v>0.99328266005794774</v>
      </c>
      <c r="FL126" s="2">
        <f t="shared" si="435"/>
        <v>0.99020986428224878</v>
      </c>
      <c r="FM126" s="2">
        <f t="shared" si="435"/>
        <v>0.98974368875055885</v>
      </c>
      <c r="FN126" s="2">
        <f t="shared" si="435"/>
        <v>0.9891098762678765</v>
      </c>
      <c r="FO126" s="2">
        <f t="shared" si="435"/>
        <v>0.99053368763914496</v>
      </c>
      <c r="FP126" s="2">
        <f t="shared" si="435"/>
        <v>0.99050038554588626</v>
      </c>
      <c r="FQ126" s="2">
        <f t="shared" si="435"/>
        <v>0.99082400504173973</v>
      </c>
      <c r="FR126" s="2">
        <f t="shared" si="435"/>
        <v>0.99330868713497789</v>
      </c>
      <c r="FS126" s="2">
        <f t="shared" si="435"/>
        <v>0.99252543042853758</v>
      </c>
      <c r="FT126" s="2">
        <f t="shared" si="435"/>
        <v>0.99219026871684224</v>
      </c>
      <c r="FU126" s="2">
        <f t="shared" si="435"/>
        <v>0.98994020892343781</v>
      </c>
      <c r="FW126" s="2">
        <f t="shared" si="324"/>
        <v>4.9000298093630542E-3</v>
      </c>
      <c r="FX126" s="2">
        <f t="shared" si="376"/>
        <v>6.8295465528085105E-3</v>
      </c>
      <c r="FY126" s="2">
        <f t="shared" si="377"/>
        <v>8.4986999043500048E-3</v>
      </c>
      <c r="FZ126" s="2">
        <f t="shared" si="378"/>
        <v>7.0406370205582268E-3</v>
      </c>
      <c r="GA126" s="2">
        <f t="shared" si="379"/>
        <v>6.0143732251411001E-3</v>
      </c>
      <c r="GB126" s="2">
        <f t="shared" si="380"/>
        <v>6.2252568822088921E-3</v>
      </c>
      <c r="GC126" s="2">
        <f t="shared" si="381"/>
        <v>8.7009470003653229E-3</v>
      </c>
      <c r="GD126" s="2">
        <f t="shared" si="382"/>
        <v>9.3321014752011239E-3</v>
      </c>
      <c r="GE126" s="2">
        <f t="shared" si="383"/>
        <v>1.2760812004718045E-2</v>
      </c>
      <c r="GF126" s="2">
        <f t="shared" si="384"/>
        <v>9.833095588476776E-3</v>
      </c>
      <c r="GG126" s="2">
        <f t="shared" si="385"/>
        <v>7.4696631031635555E-3</v>
      </c>
      <c r="GH126" s="2">
        <f t="shared" si="386"/>
        <v>6.7606361910203874E-3</v>
      </c>
      <c r="GI126" s="2">
        <f t="shared" si="387"/>
        <v>5.6789472473380903E-3</v>
      </c>
      <c r="GJ126" s="2">
        <f t="shared" si="388"/>
        <v>3.9287288331928084E-3</v>
      </c>
      <c r="GK126" s="2">
        <f t="shared" si="389"/>
        <v>2.9811750904599069E-3</v>
      </c>
      <c r="GM126" s="86">
        <f t="shared" si="325"/>
        <v>4.5195898637000094E-48</v>
      </c>
      <c r="GN126" s="86">
        <f t="shared" si="390"/>
        <v>4.9513975421145817E-31</v>
      </c>
      <c r="GO126" s="86">
        <f t="shared" si="391"/>
        <v>5.3362852219515892E-52</v>
      </c>
      <c r="GP126" s="86">
        <f t="shared" si="392"/>
        <v>8.3100379253920956E-31</v>
      </c>
      <c r="GQ126" s="86">
        <f t="shared" si="393"/>
        <v>7.131444258199111E-35</v>
      </c>
      <c r="GR126" s="86">
        <f t="shared" si="394"/>
        <v>1.4407879829544578E-6</v>
      </c>
      <c r="GS126" s="86">
        <f t="shared" si="395"/>
        <v>4.4109502088202596E-9</v>
      </c>
      <c r="GT126" s="86">
        <f t="shared" si="396"/>
        <v>1.6757790999948374E-3</v>
      </c>
      <c r="GU126" s="86">
        <f t="shared" si="397"/>
        <v>4.6887357590691398E-4</v>
      </c>
      <c r="GV126" s="86">
        <f t="shared" si="398"/>
        <v>7.8870045235269082E-4</v>
      </c>
      <c r="GW126" s="86">
        <f t="shared" si="399"/>
        <v>2.3690083384634681E-43</v>
      </c>
      <c r="GX126" s="86">
        <f t="shared" si="400"/>
        <v>5.2662907522025689E-69</v>
      </c>
      <c r="GY126" s="86">
        <f t="shared" si="401"/>
        <v>7.8913492444808014E-34</v>
      </c>
      <c r="GZ126" s="86">
        <f t="shared" si="402"/>
        <v>2.3980159946987769E-49</v>
      </c>
      <c r="HA126" s="86">
        <f t="shared" si="403"/>
        <v>1.1346541427647278E-48</v>
      </c>
      <c r="HC126" s="86">
        <f t="shared" si="326"/>
        <v>2.0443932339695792E-3</v>
      </c>
      <c r="HD126" s="86">
        <f t="shared" si="404"/>
        <v>1.9309283839270207E-4</v>
      </c>
      <c r="HE126" s="86">
        <f t="shared" si="405"/>
        <v>1.8344763367784714E-8</v>
      </c>
      <c r="HF126" s="86">
        <f t="shared" si="406"/>
        <v>5.0047608157401033E-6</v>
      </c>
      <c r="HG126" s="86">
        <f t="shared" si="407"/>
        <v>3.9734933036254908E-9</v>
      </c>
      <c r="HH126" s="86">
        <f t="shared" si="408"/>
        <v>2.0394043059789426E-3</v>
      </c>
      <c r="HI126" s="86">
        <f t="shared" si="409"/>
        <v>5.0737133501654044E-8</v>
      </c>
      <c r="HJ126" s="86">
        <f t="shared" si="410"/>
        <v>1.8655039888489228E-9</v>
      </c>
      <c r="HK126" s="86">
        <f t="shared" si="411"/>
        <v>6.1382989516603475E-11</v>
      </c>
      <c r="HL126" s="86">
        <f t="shared" si="412"/>
        <v>4.0803797615387512E-9</v>
      </c>
      <c r="HM126" s="86">
        <f t="shared" si="413"/>
        <v>7.5718065600045744E-9</v>
      </c>
      <c r="HN126" s="86">
        <f t="shared" si="414"/>
        <v>2.578619603339393E-10</v>
      </c>
      <c r="HO126" s="86">
        <f t="shared" si="415"/>
        <v>7.9906986960381715E-6</v>
      </c>
      <c r="HP126" s="86">
        <f t="shared" si="416"/>
        <v>5.1316831753356397E-9</v>
      </c>
      <c r="HQ126" s="86">
        <f t="shared" si="417"/>
        <v>4.7332571290325397E-8</v>
      </c>
      <c r="HS126" s="86">
        <f t="shared" si="327"/>
        <v>1.0075305589310353E-9</v>
      </c>
      <c r="HT126" s="86">
        <f t="shared" si="418"/>
        <v>7.8077136797297874E-12</v>
      </c>
      <c r="HU126" s="86">
        <f t="shared" si="419"/>
        <v>7.7019316516306146E-11</v>
      </c>
      <c r="HV126" s="86">
        <f t="shared" si="420"/>
        <v>8.9317533964561883E-11</v>
      </c>
      <c r="HW126" s="86">
        <f t="shared" si="421"/>
        <v>4.9045076492042305E-10</v>
      </c>
      <c r="HX126" s="86">
        <f t="shared" si="422"/>
        <v>3.9397123696591583E-12</v>
      </c>
      <c r="HY126" s="86">
        <f t="shared" si="423"/>
        <v>6.7190982125411038E-11</v>
      </c>
      <c r="HZ126" s="86">
        <f t="shared" si="424"/>
        <v>7.4994834535805495E-11</v>
      </c>
      <c r="IA126" s="86">
        <f t="shared" si="425"/>
        <v>4.0346758040341027E-10</v>
      </c>
      <c r="IB126" s="86">
        <f t="shared" si="426"/>
        <v>8.2353956650727221E-12</v>
      </c>
      <c r="IC126" s="86">
        <f t="shared" si="427"/>
        <v>5.4110995268356291E-13</v>
      </c>
      <c r="ID126" s="86">
        <f t="shared" si="428"/>
        <v>1.4462861025041799E-12</v>
      </c>
      <c r="IE126" s="86">
        <f t="shared" si="429"/>
        <v>3.5681416364543794E-12</v>
      </c>
      <c r="IF126" s="86">
        <f t="shared" si="430"/>
        <v>3.2378291612021612E-9</v>
      </c>
      <c r="IG126" s="86">
        <f t="shared" si="431"/>
        <v>5.0344803339529939E-8</v>
      </c>
      <c r="II126" s="86">
        <f t="shared" si="328"/>
        <v>1.2876337968191768E-65</v>
      </c>
      <c r="IJ126" s="86">
        <f t="shared" si="329"/>
        <v>2.8696662148776372E-83</v>
      </c>
      <c r="IK126" s="86">
        <f t="shared" si="330"/>
        <v>9.0167044296447259E-83</v>
      </c>
      <c r="IL126" s="86">
        <f t="shared" si="331"/>
        <v>6.7623864301507514E-80</v>
      </c>
      <c r="IM126" s="86">
        <f t="shared" si="332"/>
        <v>2.7367421257591442E-78</v>
      </c>
      <c r="IN126" s="86">
        <f t="shared" si="333"/>
        <v>4.2015808445877602E-101</v>
      </c>
      <c r="IO126" s="86">
        <f t="shared" si="334"/>
        <v>6.5577862973345067E-87</v>
      </c>
      <c r="IP126" s="86">
        <f t="shared" si="335"/>
        <v>1.2761487435597838E-86</v>
      </c>
      <c r="IQ126" s="86">
        <f t="shared" si="336"/>
        <v>3.7195012492770396E-81</v>
      </c>
      <c r="IR126" s="86">
        <f t="shared" si="337"/>
        <v>3.7129746151052457E-95</v>
      </c>
      <c r="IS126" s="86">
        <f t="shared" si="338"/>
        <v>1.0076257079691491E-103</v>
      </c>
      <c r="IT126" s="86">
        <f t="shared" si="339"/>
        <v>1.0107953538893859E-100</v>
      </c>
      <c r="IU126" s="86">
        <f t="shared" si="340"/>
        <v>2.797504164725434E-89</v>
      </c>
      <c r="IV126" s="86">
        <f t="shared" si="341"/>
        <v>6.5989538444374947E-41</v>
      </c>
      <c r="IW126" s="86">
        <f t="shared" si="342"/>
        <v>1.46143757103538E-31</v>
      </c>
      <c r="IY126" s="86">
        <f t="shared" si="343"/>
        <v>2.0443942415001382E-3</v>
      </c>
      <c r="IZ126" s="86">
        <f t="shared" si="344"/>
        <v>1.9309284620041574E-4</v>
      </c>
      <c r="JA126" s="86">
        <f t="shared" si="345"/>
        <v>1.8421782684301018E-8</v>
      </c>
      <c r="JB126" s="86">
        <f t="shared" si="346"/>
        <v>5.0048501332740681E-6</v>
      </c>
      <c r="JC126" s="86">
        <f t="shared" si="347"/>
        <v>4.4639440685459136E-9</v>
      </c>
      <c r="JD126" s="86">
        <f t="shared" si="348"/>
        <v>2.0408450979016095E-3</v>
      </c>
      <c r="JE126" s="86">
        <f t="shared" si="349"/>
        <v>5.5215274692599713E-8</v>
      </c>
      <c r="JF126" s="86">
        <f t="shared" si="350"/>
        <v>1.6757810404936608E-3</v>
      </c>
      <c r="JG126" s="86">
        <f t="shared" si="351"/>
        <v>4.6887404075748391E-4</v>
      </c>
      <c r="JH126" s="86">
        <f t="shared" si="352"/>
        <v>7.8870454096784798E-4</v>
      </c>
      <c r="JI126" s="86">
        <f t="shared" si="353"/>
        <v>7.5723476699572583E-9</v>
      </c>
      <c r="JJ126" s="86">
        <f t="shared" si="354"/>
        <v>2.5930824643644349E-10</v>
      </c>
      <c r="JK126" s="86">
        <f t="shared" si="355"/>
        <v>7.9907022641798083E-6</v>
      </c>
      <c r="JL126" s="86">
        <f t="shared" si="356"/>
        <v>8.3695123365378017E-9</v>
      </c>
      <c r="JM126" s="86">
        <f t="shared" si="357"/>
        <v>9.7677374629855329E-8</v>
      </c>
    </row>
    <row r="127" spans="2:273" x14ac:dyDescent="0.25">
      <c r="B127" s="2">
        <v>100</v>
      </c>
      <c r="C127" s="37">
        <v>84</v>
      </c>
      <c r="D127" s="37">
        <v>82.86</v>
      </c>
      <c r="E127" s="37">
        <v>83.051000000000002</v>
      </c>
      <c r="F127" s="37">
        <v>82.69</v>
      </c>
      <c r="G127" s="37">
        <v>81.647999999999996</v>
      </c>
      <c r="H127" s="37">
        <v>81.825000000000003</v>
      </c>
      <c r="I127" s="37">
        <v>87.436000000000007</v>
      </c>
      <c r="J127" s="37">
        <v>86.679000000000002</v>
      </c>
      <c r="K127" s="37">
        <v>84.81</v>
      </c>
      <c r="L127" s="37">
        <v>83.667000000000002</v>
      </c>
      <c r="M127" s="37">
        <v>81.322000000000003</v>
      </c>
      <c r="N127" s="37">
        <v>78.966999999999999</v>
      </c>
      <c r="O127" s="37">
        <v>81.266999999999996</v>
      </c>
      <c r="P127" s="37">
        <v>81.8</v>
      </c>
      <c r="Q127" s="37">
        <v>81.7</v>
      </c>
      <c r="S127" s="4">
        <f t="shared" si="229"/>
        <v>83.984153613026891</v>
      </c>
      <c r="T127" s="4">
        <f t="shared" si="230"/>
        <v>82.275254243420406</v>
      </c>
      <c r="U127" s="4">
        <f t="shared" si="231"/>
        <v>83.597618565652951</v>
      </c>
      <c r="V127" s="4">
        <f t="shared" si="232"/>
        <v>82.459833547352389</v>
      </c>
      <c r="W127" s="4">
        <f t="shared" si="233"/>
        <v>81.821034897067207</v>
      </c>
      <c r="X127" s="4">
        <f t="shared" si="234"/>
        <v>82.818523612807013</v>
      </c>
      <c r="Y127" s="4">
        <f t="shared" si="235"/>
        <v>86.499131215613815</v>
      </c>
      <c r="Z127" s="4">
        <f t="shared" si="236"/>
        <v>90.211448515594554</v>
      </c>
      <c r="AA127" s="4">
        <f t="shared" si="237"/>
        <v>90.01541227325805</v>
      </c>
      <c r="AB127" s="4">
        <f t="shared" si="238"/>
        <v>86.095768979366539</v>
      </c>
      <c r="AC127" s="4">
        <f t="shared" si="239"/>
        <v>83.977283178257153</v>
      </c>
      <c r="AD127" s="4">
        <f t="shared" si="240"/>
        <v>80.862343149700081</v>
      </c>
      <c r="AE127" s="4">
        <f t="shared" si="241"/>
        <v>82.564163669349639</v>
      </c>
      <c r="AF127" s="4">
        <f t="shared" si="242"/>
        <v>83.539860699684354</v>
      </c>
      <c r="AG127" s="4">
        <f t="shared" si="243"/>
        <v>82.578661388829062</v>
      </c>
      <c r="AI127" s="4">
        <f t="shared" si="244"/>
        <v>1.5846386973109361E-2</v>
      </c>
      <c r="AJ127" s="4">
        <f t="shared" si="245"/>
        <v>0.58474575657959349</v>
      </c>
      <c r="AK127" s="4">
        <f t="shared" si="246"/>
        <v>-0.54661856565294897</v>
      </c>
      <c r="AL127" s="4">
        <f t="shared" si="247"/>
        <v>0.23016645264760882</v>
      </c>
      <c r="AM127" s="4">
        <f t="shared" si="248"/>
        <v>-0.17303489706721109</v>
      </c>
      <c r="AN127" s="4">
        <f t="shared" si="249"/>
        <v>-0.99352361280701018</v>
      </c>
      <c r="AO127" s="4">
        <f t="shared" si="250"/>
        <v>0.93686878438619203</v>
      </c>
      <c r="AP127" s="4">
        <f t="shared" si="251"/>
        <v>-3.5324485155945524</v>
      </c>
      <c r="AQ127" s="4">
        <f t="shared" si="252"/>
        <v>-5.2054122732580481</v>
      </c>
      <c r="AR127" s="4">
        <f t="shared" si="253"/>
        <v>-2.4287689793665379</v>
      </c>
      <c r="AS127" s="4">
        <f t="shared" si="254"/>
        <v>-2.6552831782571502</v>
      </c>
      <c r="AT127" s="4">
        <f t="shared" si="255"/>
        <v>-1.8953431497000821</v>
      </c>
      <c r="AU127" s="4">
        <f t="shared" si="256"/>
        <v>-1.2971636693496436</v>
      </c>
      <c r="AV127" s="4">
        <f t="shared" si="432"/>
        <v>-1.7398606996843569</v>
      </c>
      <c r="AW127" s="4">
        <f t="shared" si="432"/>
        <v>-0.87866138882905886</v>
      </c>
      <c r="AY127" s="2">
        <f t="shared" si="308"/>
        <v>83.967289830198297</v>
      </c>
      <c r="AZ127" s="2">
        <f t="shared" si="359"/>
        <v>82.274795822906611</v>
      </c>
      <c r="BA127" s="2">
        <f t="shared" si="360"/>
        <v>83.597618537274712</v>
      </c>
      <c r="BB127" s="2">
        <f t="shared" si="361"/>
        <v>82.459825954560785</v>
      </c>
      <c r="BC127" s="2">
        <f t="shared" si="362"/>
        <v>81.821034782002442</v>
      </c>
      <c r="BD127" s="2">
        <f t="shared" si="363"/>
        <v>82.812569818780645</v>
      </c>
      <c r="BE127" s="2">
        <f t="shared" si="364"/>
        <v>86.499131157815057</v>
      </c>
      <c r="BF127" s="2">
        <f t="shared" si="365"/>
        <v>90.211448461019984</v>
      </c>
      <c r="BG127" s="2">
        <f t="shared" si="366"/>
        <v>90.015411975107</v>
      </c>
      <c r="BH127" s="2">
        <f t="shared" si="367"/>
        <v>86.095768966822476</v>
      </c>
      <c r="BI127" s="2">
        <f t="shared" si="368"/>
        <v>83.977283175339394</v>
      </c>
      <c r="BJ127" s="2">
        <f t="shared" si="369"/>
        <v>80.862343147516654</v>
      </c>
      <c r="BK127" s="2">
        <f t="shared" si="370"/>
        <v>82.564150198749331</v>
      </c>
      <c r="BL127" s="2">
        <f t="shared" si="371"/>
        <v>83.539855723299837</v>
      </c>
      <c r="BM127" s="2">
        <f t="shared" si="372"/>
        <v>82.57855215895745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84</v>
      </c>
      <c r="CF127" s="2">
        <f t="shared" si="310"/>
        <v>82.86</v>
      </c>
      <c r="CG127" s="2">
        <f t="shared" si="311"/>
        <v>83.051000000000002</v>
      </c>
      <c r="CH127" s="2">
        <f t="shared" si="312"/>
        <v>82.69</v>
      </c>
      <c r="CI127" s="2">
        <f t="shared" si="313"/>
        <v>81.647999999999996</v>
      </c>
      <c r="CJ127" s="2">
        <f t="shared" si="314"/>
        <v>81.825000000000003</v>
      </c>
      <c r="CK127" s="2">
        <f t="shared" si="315"/>
        <v>87.436000000000007</v>
      </c>
      <c r="CL127" s="2">
        <f t="shared" si="316"/>
        <v>86.679000000000002</v>
      </c>
      <c r="CM127" s="2">
        <f t="shared" si="317"/>
        <v>84.81</v>
      </c>
      <c r="CN127" s="2">
        <f t="shared" si="318"/>
        <v>83.667000000000002</v>
      </c>
      <c r="CO127" s="2">
        <f t="shared" si="319"/>
        <v>81.322000000000003</v>
      </c>
      <c r="CP127" s="2">
        <f t="shared" si="320"/>
        <v>78.966999999999999</v>
      </c>
      <c r="CQ127" s="2">
        <f t="shared" si="321"/>
        <v>81.266999999999996</v>
      </c>
      <c r="CR127" s="2">
        <f t="shared" si="322"/>
        <v>81.8</v>
      </c>
      <c r="CS127" s="2">
        <f t="shared" si="323"/>
        <v>81.7</v>
      </c>
      <c r="CU127" s="2">
        <f t="shared" si="273"/>
        <v>84</v>
      </c>
      <c r="CV127" s="2">
        <f t="shared" si="274"/>
        <v>82.86</v>
      </c>
      <c r="CW127" s="2">
        <f t="shared" si="275"/>
        <v>83.051000000000002</v>
      </c>
      <c r="CX127" s="2">
        <f t="shared" si="276"/>
        <v>82.69</v>
      </c>
      <c r="CY127" s="2">
        <f t="shared" si="277"/>
        <v>81.647999999999996</v>
      </c>
      <c r="CZ127" s="2">
        <f t="shared" si="278"/>
        <v>81.825000000000003</v>
      </c>
      <c r="DA127" s="2">
        <f t="shared" si="279"/>
        <v>87.436000000000007</v>
      </c>
      <c r="DB127" s="2">
        <f t="shared" si="280"/>
        <v>86.679000000000002</v>
      </c>
      <c r="DC127" s="2">
        <f t="shared" si="281"/>
        <v>84.81</v>
      </c>
      <c r="DD127" s="2">
        <f t="shared" si="282"/>
        <v>83.667000000000002</v>
      </c>
      <c r="DE127" s="2">
        <f t="shared" si="283"/>
        <v>81.322000000000003</v>
      </c>
      <c r="DF127" s="2">
        <f t="shared" si="284"/>
        <v>78.966999999999999</v>
      </c>
      <c r="DG127" s="2">
        <f t="shared" si="285"/>
        <v>81.266999999999996</v>
      </c>
      <c r="DH127" s="2">
        <f t="shared" si="286"/>
        <v>81.8</v>
      </c>
      <c r="DI127" s="2">
        <f t="shared" si="287"/>
        <v>81.7</v>
      </c>
      <c r="DK127" s="2">
        <f t="shared" si="288"/>
        <v>111.9077804878049</v>
      </c>
      <c r="DL127" s="2">
        <f t="shared" si="433"/>
        <v>129.67350800853526</v>
      </c>
      <c r="DM127" s="2">
        <f t="shared" si="433"/>
        <v>125.58710102688008</v>
      </c>
      <c r="DN127" s="2">
        <f t="shared" si="433"/>
        <v>123.10833227016887</v>
      </c>
      <c r="DO127" s="2">
        <f t="shared" si="433"/>
        <v>115.94047456445992</v>
      </c>
      <c r="DP127" s="2">
        <f t="shared" si="433"/>
        <v>110.46942076381167</v>
      </c>
      <c r="DQ127" s="2">
        <f t="shared" si="433"/>
        <v>114.76091034482758</v>
      </c>
      <c r="DR127" s="2">
        <f t="shared" si="433"/>
        <v>115.86963999999999</v>
      </c>
      <c r="DS127" s="2">
        <f t="shared" si="433"/>
        <v>108.77151921182266</v>
      </c>
      <c r="DT127" s="2">
        <f t="shared" si="433"/>
        <v>109.43627093596058</v>
      </c>
      <c r="DU127" s="2">
        <f t="shared" si="433"/>
        <v>120.06162243761136</v>
      </c>
      <c r="DV127" s="2">
        <f t="shared" si="433"/>
        <v>95.670492531669524</v>
      </c>
      <c r="DW127" s="2">
        <f t="shared" si="433"/>
        <v>123.76091754221387</v>
      </c>
      <c r="DX127" s="2">
        <f t="shared" si="433"/>
        <v>111.28280168067231</v>
      </c>
      <c r="DY127" s="2">
        <f t="shared" si="433"/>
        <v>98.453114942528728</v>
      </c>
      <c r="EA127" s="2">
        <f t="shared" si="228"/>
        <v>83.838671717207646</v>
      </c>
      <c r="EB127" s="2">
        <f t="shared" si="290"/>
        <v>81.986964672688885</v>
      </c>
      <c r="EC127" s="2">
        <f t="shared" si="291"/>
        <v>83.372920253372072</v>
      </c>
      <c r="ED127" s="2">
        <f t="shared" si="292"/>
        <v>82.194838876423489</v>
      </c>
      <c r="EE127" s="2">
        <f t="shared" si="293"/>
        <v>81.61064209504778</v>
      </c>
      <c r="EF127" s="2">
        <f t="shared" si="294"/>
        <v>82.56308054389379</v>
      </c>
      <c r="EG127" s="2">
        <f t="shared" si="295"/>
        <v>86.238111123901632</v>
      </c>
      <c r="EH127" s="2">
        <f t="shared" si="296"/>
        <v>89.960792947315909</v>
      </c>
      <c r="EI127" s="2">
        <f t="shared" si="297"/>
        <v>89.862269952481228</v>
      </c>
      <c r="EJ127" s="2">
        <f t="shared" si="298"/>
        <v>85.896232166826465</v>
      </c>
      <c r="EK127" s="2">
        <f t="shared" si="299"/>
        <v>83.674477422035096</v>
      </c>
      <c r="EL127" s="2">
        <f t="shared" si="300"/>
        <v>80.771921025456834</v>
      </c>
      <c r="EM127" s="2">
        <f t="shared" si="301"/>
        <v>82.282283804569005</v>
      </c>
      <c r="EN127" s="2">
        <f t="shared" si="302"/>
        <v>83.340962731148196</v>
      </c>
      <c r="EO127" s="2">
        <f t="shared" si="303"/>
        <v>82.43130908640002</v>
      </c>
      <c r="EQ127" s="2">
        <f t="shared" si="304"/>
        <v>83.77149011127797</v>
      </c>
      <c r="ER127" s="2">
        <f t="shared" si="434"/>
        <v>81.998634524338783</v>
      </c>
      <c r="ES127" s="2">
        <f t="shared" si="434"/>
        <v>83.171098470373806</v>
      </c>
      <c r="ET127" s="2">
        <f t="shared" si="434"/>
        <v>82.263630056355694</v>
      </c>
      <c r="EU127" s="2">
        <f t="shared" si="434"/>
        <v>81.603648354973785</v>
      </c>
      <c r="EV127" s="2">
        <f t="shared" si="434"/>
        <v>82.578741368018314</v>
      </c>
      <c r="EW127" s="2">
        <f t="shared" si="434"/>
        <v>85.606640804898859</v>
      </c>
      <c r="EX127" s="2">
        <f t="shared" si="434"/>
        <v>89.284328983024125</v>
      </c>
      <c r="EY127" s="2">
        <f t="shared" si="434"/>
        <v>89.129176751662072</v>
      </c>
      <c r="EZ127" s="2">
        <f t="shared" si="434"/>
        <v>85.471144520303596</v>
      </c>
      <c r="FA127" s="2">
        <f t="shared" si="434"/>
        <v>83.436218226621818</v>
      </c>
      <c r="FB127" s="2">
        <f t="shared" si="434"/>
        <v>80.697581048843176</v>
      </c>
      <c r="FC127" s="2">
        <f t="shared" si="434"/>
        <v>82.109563835246803</v>
      </c>
      <c r="FD127" s="2">
        <f t="shared" si="434"/>
        <v>83.280287927903217</v>
      </c>
      <c r="FE127" s="2">
        <f t="shared" si="434"/>
        <v>82.46759223601272</v>
      </c>
      <c r="FG127" s="2">
        <f t="shared" si="306"/>
        <v>0.99540495228414394</v>
      </c>
      <c r="FH127" s="2">
        <f t="shared" si="435"/>
        <v>0.99396593255571941</v>
      </c>
      <c r="FI127" s="2">
        <f t="shared" si="435"/>
        <v>0.99463266979679532</v>
      </c>
      <c r="FJ127" s="2">
        <f t="shared" si="435"/>
        <v>0.99353620638776097</v>
      </c>
      <c r="FK127" s="2">
        <f t="shared" si="435"/>
        <v>0.99387009005891658</v>
      </c>
      <c r="FL127" s="2">
        <f t="shared" si="435"/>
        <v>0.99106359205406347</v>
      </c>
      <c r="FM127" s="2">
        <f t="shared" si="435"/>
        <v>0.9906376840007598</v>
      </c>
      <c r="FN127" s="2">
        <f t="shared" si="435"/>
        <v>0.99005856310182783</v>
      </c>
      <c r="FO127" s="2">
        <f t="shared" si="435"/>
        <v>0.99135942349790906</v>
      </c>
      <c r="FP127" s="2">
        <f t="shared" si="435"/>
        <v>0.99132900087992193</v>
      </c>
      <c r="FQ127" s="2">
        <f t="shared" si="435"/>
        <v>0.99162463096294429</v>
      </c>
      <c r="FR127" s="2">
        <f t="shared" si="435"/>
        <v>0.99389385506535222</v>
      </c>
      <c r="FS127" s="2">
        <f t="shared" si="435"/>
        <v>0.99317862524203315</v>
      </c>
      <c r="FT127" s="2">
        <f t="shared" si="435"/>
        <v>0.99287254263030256</v>
      </c>
      <c r="FU127" s="2">
        <f t="shared" si="435"/>
        <v>0.99081723334698846</v>
      </c>
      <c r="FW127" s="2">
        <f t="shared" si="324"/>
        <v>5.3702370881167803E-3</v>
      </c>
      <c r="FX127" s="2">
        <f t="shared" si="376"/>
        <v>7.483517977253413E-3</v>
      </c>
      <c r="FY127" s="2">
        <f t="shared" si="377"/>
        <v>9.3110046826149918E-3</v>
      </c>
      <c r="FZ127" s="2">
        <f t="shared" si="378"/>
        <v>7.714664655482306E-3</v>
      </c>
      <c r="GA127" s="2">
        <f t="shared" si="379"/>
        <v>6.5908047516255444E-3</v>
      </c>
      <c r="GB127" s="2">
        <f t="shared" si="380"/>
        <v>6.8217612763052191E-3</v>
      </c>
      <c r="GC127" s="2">
        <f t="shared" si="381"/>
        <v>9.5323966853686909E-3</v>
      </c>
      <c r="GD127" s="2">
        <f t="shared" si="382"/>
        <v>1.0223241354503408E-2</v>
      </c>
      <c r="GE127" s="2">
        <f t="shared" si="383"/>
        <v>1.3974747256192157E-2</v>
      </c>
      <c r="GF127" s="2">
        <f t="shared" si="384"/>
        <v>1.0771556160730066E-2</v>
      </c>
      <c r="GG127" s="2">
        <f t="shared" si="385"/>
        <v>8.1844245408582601E-3</v>
      </c>
      <c r="GH127" s="2">
        <f t="shared" si="386"/>
        <v>7.4080582400059877E-3</v>
      </c>
      <c r="GI127" s="2">
        <f t="shared" si="387"/>
        <v>6.2234320490249882E-3</v>
      </c>
      <c r="GJ127" s="2">
        <f t="shared" si="388"/>
        <v>4.3061333217159865E-3</v>
      </c>
      <c r="GK127" s="2">
        <f t="shared" si="389"/>
        <v>3.2678535907692311E-3</v>
      </c>
      <c r="GM127" s="86">
        <f t="shared" si="325"/>
        <v>6.7520006366859123E-51</v>
      </c>
      <c r="GN127" s="86">
        <f t="shared" si="390"/>
        <v>1.0155388442233725E-32</v>
      </c>
      <c r="GO127" s="86">
        <f t="shared" si="391"/>
        <v>6.1789960285290814E-55</v>
      </c>
      <c r="GP127" s="86">
        <f t="shared" si="392"/>
        <v>1.6812959476604537E-32</v>
      </c>
      <c r="GQ127" s="86">
        <f t="shared" si="393"/>
        <v>8.829115130298878E-37</v>
      </c>
      <c r="GR127" s="86">
        <f t="shared" si="394"/>
        <v>7.3146703610954589E-7</v>
      </c>
      <c r="GS127" s="86">
        <f t="shared" si="395"/>
        <v>1.6346515008725018E-9</v>
      </c>
      <c r="GT127" s="86">
        <f t="shared" si="396"/>
        <v>1.2466032948466217E-3</v>
      </c>
      <c r="GU127" s="86">
        <f t="shared" si="397"/>
        <v>3.2795703469016755E-4</v>
      </c>
      <c r="GV127" s="86">
        <f t="shared" si="398"/>
        <v>5.6604617045787899E-4</v>
      </c>
      <c r="GW127" s="86">
        <f t="shared" si="399"/>
        <v>9.656345562264954E-46</v>
      </c>
      <c r="GX127" s="86">
        <f t="shared" si="400"/>
        <v>7.3354007513729577E-73</v>
      </c>
      <c r="GY127" s="86">
        <f t="shared" si="401"/>
        <v>1.0749943276090882E-35</v>
      </c>
      <c r="GZ127" s="86">
        <f t="shared" si="402"/>
        <v>5.2538310256971171E-52</v>
      </c>
      <c r="HA127" s="86">
        <f t="shared" si="403"/>
        <v>2.5793440055049711E-51</v>
      </c>
      <c r="HC127" s="86">
        <f t="shared" si="326"/>
        <v>6.8102940561472734E-4</v>
      </c>
      <c r="HD127" s="86">
        <f t="shared" si="404"/>
        <v>5.4602817145696279E-5</v>
      </c>
      <c r="HE127" s="86">
        <f t="shared" si="405"/>
        <v>9.1126022398615345E-10</v>
      </c>
      <c r="HF127" s="86">
        <f t="shared" si="406"/>
        <v>7.6447420296187586E-7</v>
      </c>
      <c r="HG127" s="86">
        <f t="shared" si="407"/>
        <v>2.4629463618347946E-10</v>
      </c>
      <c r="HH127" s="86">
        <f t="shared" si="408"/>
        <v>8.5051553113595069E-4</v>
      </c>
      <c r="HI127" s="86">
        <f t="shared" si="409"/>
        <v>4.1779360404640358E-9</v>
      </c>
      <c r="HJ127" s="86">
        <f t="shared" si="410"/>
        <v>8.8985342469186802E-11</v>
      </c>
      <c r="HK127" s="86">
        <f t="shared" si="411"/>
        <v>2.5050801420522057E-12</v>
      </c>
      <c r="HL127" s="86">
        <f t="shared" si="412"/>
        <v>2.8104180234030488E-10</v>
      </c>
      <c r="HM127" s="86">
        <f t="shared" si="413"/>
        <v>4.2745390269502543E-10</v>
      </c>
      <c r="HN127" s="86">
        <f t="shared" si="414"/>
        <v>9.5713557348718744E-12</v>
      </c>
      <c r="HO127" s="86">
        <f t="shared" si="415"/>
        <v>1.1394795372097288E-6</v>
      </c>
      <c r="HP127" s="86">
        <f t="shared" si="416"/>
        <v>2.6530990134364304E-10</v>
      </c>
      <c r="HQ127" s="86">
        <f t="shared" si="417"/>
        <v>3.2493644160002309E-9</v>
      </c>
      <c r="HS127" s="86">
        <f t="shared" si="327"/>
        <v>3.6451780887310851E-9</v>
      </c>
      <c r="HT127" s="86">
        <f t="shared" si="418"/>
        <v>4.3858996060418836E-11</v>
      </c>
      <c r="HU127" s="86">
        <f t="shared" si="419"/>
        <v>4.2692494508850198E-10</v>
      </c>
      <c r="HV127" s="86">
        <f t="shared" si="420"/>
        <v>4.4851179246990961E-10</v>
      </c>
      <c r="HW127" s="86">
        <f t="shared" si="421"/>
        <v>2.1713493054693663E-9</v>
      </c>
      <c r="HX127" s="86">
        <f t="shared" si="422"/>
        <v>2.6178835217051385E-11</v>
      </c>
      <c r="HY127" s="86">
        <f t="shared" si="423"/>
        <v>3.9406763787182362E-10</v>
      </c>
      <c r="HZ127" s="86">
        <f t="shared" si="424"/>
        <v>4.4819829101852615E-10</v>
      </c>
      <c r="IA127" s="86">
        <f t="shared" si="425"/>
        <v>2.3971941142753438E-9</v>
      </c>
      <c r="IB127" s="86">
        <f t="shared" si="426"/>
        <v>6.0073544031451484E-11</v>
      </c>
      <c r="IC127" s="86">
        <f t="shared" si="427"/>
        <v>4.271840093356844E-12</v>
      </c>
      <c r="ID127" s="86">
        <f t="shared" si="428"/>
        <v>1.0259262044278493E-11</v>
      </c>
      <c r="IE127" s="86">
        <f t="shared" si="429"/>
        <v>2.0567381354337488E-11</v>
      </c>
      <c r="IF127" s="86">
        <f t="shared" si="430"/>
        <v>1.079885914192725E-8</v>
      </c>
      <c r="IG127" s="86">
        <f t="shared" si="431"/>
        <v>1.2929163604915758E-7</v>
      </c>
      <c r="II127" s="86">
        <f t="shared" si="328"/>
        <v>2.0025679971966238E-63</v>
      </c>
      <c r="IJ127" s="86">
        <f t="shared" si="329"/>
        <v>2.7559820902216064E-80</v>
      </c>
      <c r="IK127" s="86">
        <f t="shared" si="330"/>
        <v>1.1355835199625619E-79</v>
      </c>
      <c r="IL127" s="86">
        <f t="shared" si="331"/>
        <v>5.0913003524713513E-77</v>
      </c>
      <c r="IM127" s="86">
        <f t="shared" si="332"/>
        <v>1.4729051149046193E-75</v>
      </c>
      <c r="IN127" s="86">
        <f t="shared" si="333"/>
        <v>1.5549737917585109E-97</v>
      </c>
      <c r="IO127" s="86">
        <f t="shared" si="334"/>
        <v>1.2339613470705122E-83</v>
      </c>
      <c r="IP127" s="86">
        <f t="shared" si="335"/>
        <v>2.619877111977416E-83</v>
      </c>
      <c r="IQ127" s="86">
        <f t="shared" si="336"/>
        <v>7.8138811263947592E-78</v>
      </c>
      <c r="IR127" s="86">
        <f t="shared" si="337"/>
        <v>1.8044855130006882E-91</v>
      </c>
      <c r="IS127" s="86">
        <f t="shared" si="338"/>
        <v>6.3361511067504863E-100</v>
      </c>
      <c r="IT127" s="86">
        <f t="shared" si="339"/>
        <v>4.1485149278649605E-97</v>
      </c>
      <c r="IU127" s="86">
        <f t="shared" si="340"/>
        <v>3.4268635599916846E-86</v>
      </c>
      <c r="IV127" s="86">
        <f t="shared" si="341"/>
        <v>1.2946603681318653E-39</v>
      </c>
      <c r="IW127" s="86">
        <f t="shared" si="342"/>
        <v>1.2715844248025489E-30</v>
      </c>
      <c r="IY127" s="86">
        <f t="shared" si="343"/>
        <v>6.8103305079281608E-4</v>
      </c>
      <c r="IZ127" s="86">
        <f t="shared" si="344"/>
        <v>5.4602861004692337E-5</v>
      </c>
      <c r="JA127" s="86">
        <f t="shared" si="345"/>
        <v>1.3381851690746555E-9</v>
      </c>
      <c r="JB127" s="86">
        <f t="shared" si="346"/>
        <v>7.6492271475434573E-7</v>
      </c>
      <c r="JC127" s="86">
        <f t="shared" si="347"/>
        <v>2.4176439416528459E-9</v>
      </c>
      <c r="JD127" s="86">
        <f t="shared" si="348"/>
        <v>8.512470243508955E-4</v>
      </c>
      <c r="JE127" s="86">
        <f t="shared" si="349"/>
        <v>6.206655179208361E-9</v>
      </c>
      <c r="JF127" s="86">
        <f t="shared" si="350"/>
        <v>1.2466038320302552E-3</v>
      </c>
      <c r="JG127" s="86">
        <f t="shared" si="351"/>
        <v>3.2795943438936195E-4</v>
      </c>
      <c r="JH127" s="86">
        <f t="shared" si="352"/>
        <v>5.6604651157322536E-4</v>
      </c>
      <c r="JI127" s="86">
        <f t="shared" si="353"/>
        <v>4.3172574278838228E-10</v>
      </c>
      <c r="JJ127" s="86">
        <f t="shared" si="354"/>
        <v>1.9830617779150369E-11</v>
      </c>
      <c r="JK127" s="86">
        <f t="shared" si="355"/>
        <v>1.1395001045910831E-6</v>
      </c>
      <c r="JL127" s="86">
        <f t="shared" si="356"/>
        <v>1.1064169043270893E-8</v>
      </c>
      <c r="JM127" s="86">
        <f t="shared" si="357"/>
        <v>1.325410004651578E-7</v>
      </c>
    </row>
    <row r="128" spans="2:273" x14ac:dyDescent="0.25">
      <c r="B128" s="2">
        <v>101</v>
      </c>
      <c r="C128" s="37">
        <v>83.593999999999994</v>
      </c>
      <c r="D128" s="37">
        <v>81.491</v>
      </c>
      <c r="E128" s="37">
        <v>83.796999999999997</v>
      </c>
      <c r="F128" s="37">
        <v>81.344999999999999</v>
      </c>
      <c r="G128" s="37">
        <v>81.444000000000003</v>
      </c>
      <c r="H128" s="37">
        <v>81.421000000000006</v>
      </c>
      <c r="I128" s="37">
        <v>88.617999999999995</v>
      </c>
      <c r="J128" s="37">
        <v>87.070999999999998</v>
      </c>
      <c r="K128" s="37">
        <v>85.483000000000004</v>
      </c>
      <c r="L128" s="37">
        <v>83.614000000000004</v>
      </c>
      <c r="M128" s="37">
        <v>80.846999999999994</v>
      </c>
      <c r="N128" s="37">
        <v>78.2</v>
      </c>
      <c r="O128" s="37">
        <v>82.45</v>
      </c>
      <c r="P128" s="37">
        <v>82.4</v>
      </c>
      <c r="Q128" s="37">
        <v>82.066999999999993</v>
      </c>
      <c r="S128" s="4">
        <f t="shared" si="229"/>
        <v>83.848375962617993</v>
      </c>
      <c r="T128" s="4">
        <f t="shared" si="230"/>
        <v>82.160104628760948</v>
      </c>
      <c r="U128" s="4">
        <f t="shared" si="231"/>
        <v>83.429892448845308</v>
      </c>
      <c r="V128" s="4">
        <f t="shared" si="232"/>
        <v>82.328631379928012</v>
      </c>
      <c r="W128" s="4">
        <f t="shared" si="233"/>
        <v>81.71787690847033</v>
      </c>
      <c r="X128" s="4">
        <f t="shared" si="234"/>
        <v>82.671356629955326</v>
      </c>
      <c r="Y128" s="4">
        <f t="shared" si="235"/>
        <v>86.206126586780528</v>
      </c>
      <c r="Z128" s="4">
        <f t="shared" si="236"/>
        <v>89.845152882576514</v>
      </c>
      <c r="AA128" s="4">
        <f t="shared" si="237"/>
        <v>89.593236415817557</v>
      </c>
      <c r="AB128" s="4">
        <f t="shared" si="238"/>
        <v>85.767181560805781</v>
      </c>
      <c r="AC128" s="4">
        <f t="shared" si="239"/>
        <v>83.699448421243446</v>
      </c>
      <c r="AD128" s="4">
        <f t="shared" si="240"/>
        <v>80.676564066358921</v>
      </c>
      <c r="AE128" s="4">
        <f t="shared" si="241"/>
        <v>82.454704448226835</v>
      </c>
      <c r="AF128" s="4">
        <f t="shared" si="242"/>
        <v>83.458903114418376</v>
      </c>
      <c r="AG128" s="4">
        <f t="shared" si="243"/>
        <v>82.471307321604897</v>
      </c>
      <c r="AI128" s="4">
        <f t="shared" si="244"/>
        <v>-0.25437596261799911</v>
      </c>
      <c r="AJ128" s="4">
        <f t="shared" si="245"/>
        <v>-0.66910462876094812</v>
      </c>
      <c r="AK128" s="4">
        <f t="shared" si="246"/>
        <v>0.36710755115468885</v>
      </c>
      <c r="AL128" s="4">
        <f t="shared" si="247"/>
        <v>-0.98363137992801342</v>
      </c>
      <c r="AM128" s="4">
        <f t="shared" si="248"/>
        <v>-0.27387690847032786</v>
      </c>
      <c r="AN128" s="4">
        <f t="shared" si="249"/>
        <v>-1.2503566299553199</v>
      </c>
      <c r="AO128" s="4">
        <f t="shared" si="250"/>
        <v>2.4118734132194675</v>
      </c>
      <c r="AP128" s="4">
        <f t="shared" si="251"/>
        <v>-2.7741528825765158</v>
      </c>
      <c r="AQ128" s="4">
        <f t="shared" si="252"/>
        <v>-4.1102364158175533</v>
      </c>
      <c r="AR128" s="4">
        <f t="shared" si="253"/>
        <v>-2.1531815608057769</v>
      </c>
      <c r="AS128" s="4">
        <f t="shared" si="254"/>
        <v>-2.8524484212434515</v>
      </c>
      <c r="AT128" s="4">
        <f t="shared" si="255"/>
        <v>-2.4765640663589181</v>
      </c>
      <c r="AU128" s="4">
        <f t="shared" si="256"/>
        <v>-4.7044482268319143E-3</v>
      </c>
      <c r="AV128" s="4">
        <f t="shared" si="432"/>
        <v>-1.0589031144183707</v>
      </c>
      <c r="AW128" s="4">
        <f t="shared" si="432"/>
        <v>-0.40430732160490379</v>
      </c>
      <c r="AY128" s="2">
        <f t="shared" si="308"/>
        <v>83.844218566285946</v>
      </c>
      <c r="AZ128" s="2">
        <f t="shared" si="359"/>
        <v>82.160019458549655</v>
      </c>
      <c r="BA128" s="2">
        <f t="shared" si="360"/>
        <v>83.429892353304538</v>
      </c>
      <c r="BB128" s="2">
        <f t="shared" si="361"/>
        <v>82.328630520206758</v>
      </c>
      <c r="BC128" s="2">
        <f t="shared" si="362"/>
        <v>81.717876451068662</v>
      </c>
      <c r="BD128" s="2">
        <f t="shared" si="363"/>
        <v>82.669766327894365</v>
      </c>
      <c r="BE128" s="2">
        <f t="shared" si="364"/>
        <v>86.206126391512541</v>
      </c>
      <c r="BF128" s="2">
        <f t="shared" si="365"/>
        <v>89.84515259429854</v>
      </c>
      <c r="BG128" s="2">
        <f t="shared" si="366"/>
        <v>89.593234852845725</v>
      </c>
      <c r="BH128" s="2">
        <f t="shared" si="367"/>
        <v>85.767181484239188</v>
      </c>
      <c r="BI128" s="2">
        <f t="shared" si="368"/>
        <v>83.699448414172394</v>
      </c>
      <c r="BJ128" s="2">
        <f t="shared" si="369"/>
        <v>80.676564052794745</v>
      </c>
      <c r="BK128" s="2">
        <f t="shared" si="370"/>
        <v>82.454703219257254</v>
      </c>
      <c r="BL128" s="2">
        <f t="shared" si="371"/>
        <v>83.458887694658628</v>
      </c>
      <c r="BM128" s="2">
        <f t="shared" si="372"/>
        <v>82.471042842960429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83.593999999999994</v>
      </c>
      <c r="CF128" s="2">
        <f t="shared" si="310"/>
        <v>81.491</v>
      </c>
      <c r="CG128" s="2">
        <f t="shared" si="311"/>
        <v>83.796999999999997</v>
      </c>
      <c r="CH128" s="2">
        <f t="shared" si="312"/>
        <v>81.344999999999999</v>
      </c>
      <c r="CI128" s="2">
        <f t="shared" si="313"/>
        <v>81.444000000000003</v>
      </c>
      <c r="CJ128" s="2">
        <f t="shared" si="314"/>
        <v>81.421000000000006</v>
      </c>
      <c r="CK128" s="2">
        <f t="shared" si="315"/>
        <v>88.617999999999995</v>
      </c>
      <c r="CL128" s="2">
        <f t="shared" si="316"/>
        <v>87.070999999999998</v>
      </c>
      <c r="CM128" s="2">
        <f t="shared" si="317"/>
        <v>85.483000000000004</v>
      </c>
      <c r="CN128" s="2">
        <f t="shared" si="318"/>
        <v>83.614000000000004</v>
      </c>
      <c r="CO128" s="2">
        <f t="shared" si="319"/>
        <v>80.846999999999994</v>
      </c>
      <c r="CP128" s="2">
        <f t="shared" si="320"/>
        <v>78.2</v>
      </c>
      <c r="CQ128" s="2">
        <f t="shared" si="321"/>
        <v>82.45</v>
      </c>
      <c r="CR128" s="2">
        <f t="shared" si="322"/>
        <v>82.4</v>
      </c>
      <c r="CS128" s="2">
        <f t="shared" si="323"/>
        <v>82.066999999999993</v>
      </c>
      <c r="CU128" s="2">
        <f t="shared" si="273"/>
        <v>83.593999999999994</v>
      </c>
      <c r="CV128" s="2">
        <f t="shared" si="274"/>
        <v>81.491</v>
      </c>
      <c r="CW128" s="2">
        <f t="shared" si="275"/>
        <v>83.796999999999997</v>
      </c>
      <c r="CX128" s="2">
        <f t="shared" si="276"/>
        <v>81.344999999999999</v>
      </c>
      <c r="CY128" s="2">
        <f t="shared" si="277"/>
        <v>81.444000000000003</v>
      </c>
      <c r="CZ128" s="2">
        <f t="shared" si="278"/>
        <v>81.421000000000006</v>
      </c>
      <c r="DA128" s="2">
        <f t="shared" si="279"/>
        <v>88.617999999999995</v>
      </c>
      <c r="DB128" s="2">
        <f t="shared" si="280"/>
        <v>87.070999999999998</v>
      </c>
      <c r="DC128" s="2">
        <f t="shared" si="281"/>
        <v>85.483000000000004</v>
      </c>
      <c r="DD128" s="2">
        <f t="shared" si="282"/>
        <v>83.614000000000004</v>
      </c>
      <c r="DE128" s="2">
        <f t="shared" si="283"/>
        <v>80.846999999999994</v>
      </c>
      <c r="DF128" s="2">
        <f t="shared" si="284"/>
        <v>78.2</v>
      </c>
      <c r="DG128" s="2">
        <f t="shared" si="285"/>
        <v>82.45</v>
      </c>
      <c r="DH128" s="2">
        <f t="shared" si="286"/>
        <v>82.4</v>
      </c>
      <c r="DI128" s="2">
        <f t="shared" si="287"/>
        <v>82.066999999999993</v>
      </c>
      <c r="DK128" s="2">
        <f t="shared" si="288"/>
        <v>112.17645853658539</v>
      </c>
      <c r="DL128" s="2">
        <f t="shared" si="433"/>
        <v>130.16210163952141</v>
      </c>
      <c r="DM128" s="2">
        <f t="shared" si="433"/>
        <v>125.9984131682271</v>
      </c>
      <c r="DN128" s="2">
        <f t="shared" si="433"/>
        <v>123.4965098499062</v>
      </c>
      <c r="DO128" s="2">
        <f t="shared" si="433"/>
        <v>116.27121829268293</v>
      </c>
      <c r="DP128" s="2">
        <f t="shared" si="433"/>
        <v>110.68619651464593</v>
      </c>
      <c r="DQ128" s="2">
        <f t="shared" si="433"/>
        <v>115.03657931034482</v>
      </c>
      <c r="DR128" s="2">
        <f t="shared" si="433"/>
        <v>116.13135692307691</v>
      </c>
      <c r="DS128" s="2">
        <f t="shared" si="433"/>
        <v>108.76857044334976</v>
      </c>
      <c r="DT128" s="2">
        <f t="shared" si="433"/>
        <v>109.52945320197043</v>
      </c>
      <c r="DU128" s="2">
        <f t="shared" si="433"/>
        <v>120.30143426916216</v>
      </c>
      <c r="DV128" s="2">
        <f t="shared" si="433"/>
        <v>95.669208275936597</v>
      </c>
      <c r="DW128" s="2">
        <f t="shared" si="433"/>
        <v>124.08710469043152</v>
      </c>
      <c r="DX128" s="2">
        <f t="shared" si="433"/>
        <v>111.46135210084037</v>
      </c>
      <c r="DY128" s="2">
        <f t="shared" si="433"/>
        <v>98.534673563218377</v>
      </c>
      <c r="EA128" s="2">
        <f t="shared" si="228"/>
        <v>83.725308192124558</v>
      </c>
      <c r="EB128" s="2">
        <f t="shared" si="290"/>
        <v>81.894164935865504</v>
      </c>
      <c r="EC128" s="2">
        <f t="shared" si="291"/>
        <v>83.222216935181734</v>
      </c>
      <c r="ED128" s="2">
        <f t="shared" si="292"/>
        <v>82.083829533278987</v>
      </c>
      <c r="EE128" s="2">
        <f t="shared" si="293"/>
        <v>81.523559285463591</v>
      </c>
      <c r="EF128" s="2">
        <f t="shared" si="294"/>
        <v>82.439260411137383</v>
      </c>
      <c r="EG128" s="2">
        <f t="shared" si="295"/>
        <v>85.963665323663733</v>
      </c>
      <c r="EH128" s="2">
        <f t="shared" si="296"/>
        <v>89.611359579448219</v>
      </c>
      <c r="EI128" s="2">
        <f t="shared" si="297"/>
        <v>89.450622414817204</v>
      </c>
      <c r="EJ128" s="2">
        <f t="shared" si="298"/>
        <v>85.582160866091414</v>
      </c>
      <c r="EK128" s="2">
        <f t="shared" si="299"/>
        <v>83.419433789397857</v>
      </c>
      <c r="EL128" s="2">
        <f t="shared" si="300"/>
        <v>80.593084245779636</v>
      </c>
      <c r="EM128" s="2">
        <f t="shared" si="301"/>
        <v>82.195022254611061</v>
      </c>
      <c r="EN128" s="2">
        <f t="shared" si="302"/>
        <v>83.275814387393652</v>
      </c>
      <c r="EO128" s="2">
        <f t="shared" si="303"/>
        <v>82.335167625719905</v>
      </c>
      <c r="EQ128" s="2">
        <f t="shared" si="304"/>
        <v>83.662603458797435</v>
      </c>
      <c r="ER128" s="2">
        <f t="shared" si="434"/>
        <v>81.90495218948972</v>
      </c>
      <c r="ES128" s="2">
        <f t="shared" si="434"/>
        <v>83.044209084746981</v>
      </c>
      <c r="ET128" s="2">
        <f t="shared" si="434"/>
        <v>82.146797353370928</v>
      </c>
      <c r="EU128" s="2">
        <f t="shared" si="434"/>
        <v>81.517190682246707</v>
      </c>
      <c r="EV128" s="2">
        <f t="shared" si="434"/>
        <v>82.453892485132613</v>
      </c>
      <c r="EW128" s="2">
        <f t="shared" si="434"/>
        <v>85.390653725801386</v>
      </c>
      <c r="EX128" s="2">
        <f t="shared" si="434"/>
        <v>88.998214796304865</v>
      </c>
      <c r="EY128" s="2">
        <f t="shared" si="434"/>
        <v>88.814472581601137</v>
      </c>
      <c r="EZ128" s="2">
        <f t="shared" si="434"/>
        <v>85.20073597277127</v>
      </c>
      <c r="FA128" s="2">
        <f t="shared" si="434"/>
        <v>83.20602585945916</v>
      </c>
      <c r="FB128" s="2">
        <f t="shared" si="434"/>
        <v>80.528736915167087</v>
      </c>
      <c r="FC128" s="2">
        <f t="shared" si="434"/>
        <v>82.034719791658063</v>
      </c>
      <c r="FD128" s="2">
        <f t="shared" si="434"/>
        <v>83.221438217455358</v>
      </c>
      <c r="FE128" s="2">
        <f t="shared" si="434"/>
        <v>82.362573851172314</v>
      </c>
      <c r="FG128" s="2">
        <f t="shared" si="306"/>
        <v>0.99580757161665046</v>
      </c>
      <c r="FH128" s="2">
        <f t="shared" si="435"/>
        <v>0.99449394173997085</v>
      </c>
      <c r="FI128" s="2">
        <f t="shared" si="435"/>
        <v>0.99510262380770298</v>
      </c>
      <c r="FJ128" s="2">
        <f t="shared" si="435"/>
        <v>0.99410159548142907</v>
      </c>
      <c r="FK128" s="2">
        <f t="shared" si="435"/>
        <v>0.99440643871474677</v>
      </c>
      <c r="FL128" s="2">
        <f t="shared" si="435"/>
        <v>0.99184348556372259</v>
      </c>
      <c r="FM128" s="2">
        <f t="shared" si="435"/>
        <v>0.99145442663491012</v>
      </c>
      <c r="FN128" s="2">
        <f t="shared" si="435"/>
        <v>0.99092536385477603</v>
      </c>
      <c r="FO128" s="2">
        <f t="shared" si="435"/>
        <v>0.99211370480237238</v>
      </c>
      <c r="FP128" s="2">
        <f t="shared" si="435"/>
        <v>0.9920859167334769</v>
      </c>
      <c r="FQ128" s="2">
        <f t="shared" si="435"/>
        <v>0.99235593942767009</v>
      </c>
      <c r="FR128" s="2">
        <f t="shared" si="435"/>
        <v>0.99442813601210833</v>
      </c>
      <c r="FS128" s="2">
        <f t="shared" si="435"/>
        <v>0.99377509605025527</v>
      </c>
      <c r="FT128" s="2">
        <f t="shared" si="435"/>
        <v>0.99349560246047564</v>
      </c>
      <c r="FU128" s="2">
        <f t="shared" si="435"/>
        <v>0.99161844511552089</v>
      </c>
      <c r="FW128" s="2">
        <f t="shared" si="324"/>
        <v>5.88529863852946E-3</v>
      </c>
      <c r="FX128" s="2">
        <f t="shared" si="376"/>
        <v>8.1995942156936358E-3</v>
      </c>
      <c r="FY128" s="2">
        <f t="shared" si="377"/>
        <v>1.0200150732122612E-2</v>
      </c>
      <c r="FZ128" s="2">
        <f t="shared" si="378"/>
        <v>8.4526702887482066E-3</v>
      </c>
      <c r="GA128" s="2">
        <f t="shared" si="379"/>
        <v>7.2220814078469186E-3</v>
      </c>
      <c r="GB128" s="2">
        <f t="shared" si="380"/>
        <v>7.4749928230981935E-3</v>
      </c>
      <c r="GC128" s="2">
        <f t="shared" si="381"/>
        <v>1.0442461520228281E-2</v>
      </c>
      <c r="GD128" s="2">
        <f t="shared" si="382"/>
        <v>1.1198515920192009E-2</v>
      </c>
      <c r="GE128" s="2">
        <f t="shared" si="383"/>
        <v>1.5302374108490212E-2</v>
      </c>
      <c r="GF128" s="2">
        <f t="shared" si="384"/>
        <v>1.17985152121591E-2</v>
      </c>
      <c r="GG128" s="2">
        <f t="shared" si="385"/>
        <v>8.9669625773453818E-3</v>
      </c>
      <c r="GH128" s="2">
        <f t="shared" si="386"/>
        <v>8.1169730046688465E-3</v>
      </c>
      <c r="GI128" s="2">
        <f t="shared" si="387"/>
        <v>6.8197627874673171E-3</v>
      </c>
      <c r="GJ128" s="2">
        <f t="shared" si="388"/>
        <v>4.7196205401499429E-3</v>
      </c>
      <c r="GK128" s="2">
        <f t="shared" si="389"/>
        <v>3.5820008893345319E-3</v>
      </c>
      <c r="GM128" s="86">
        <f t="shared" si="325"/>
        <v>8.332645523213915E-54</v>
      </c>
      <c r="GN128" s="86">
        <f t="shared" si="390"/>
        <v>1.8711969518561401E-34</v>
      </c>
      <c r="GO128" s="86">
        <f t="shared" si="391"/>
        <v>5.9132328382559748E-58</v>
      </c>
      <c r="GP128" s="86">
        <f t="shared" si="392"/>
        <v>3.0512089263684724E-34</v>
      </c>
      <c r="GQ128" s="86">
        <f t="shared" si="393"/>
        <v>9.682545047974712E-39</v>
      </c>
      <c r="GR128" s="86">
        <f t="shared" si="394"/>
        <v>3.6500772805009403E-7</v>
      </c>
      <c r="GS128" s="86">
        <f t="shared" si="395"/>
        <v>5.9036945777645204E-10</v>
      </c>
      <c r="GT128" s="86">
        <f t="shared" si="396"/>
        <v>9.2100053589167505E-4</v>
      </c>
      <c r="GU128" s="86">
        <f t="shared" si="397"/>
        <v>2.2747535872491583E-4</v>
      </c>
      <c r="GV128" s="86">
        <f t="shared" si="398"/>
        <v>4.0311629082295781E-4</v>
      </c>
      <c r="GW128" s="86">
        <f t="shared" si="399"/>
        <v>3.3804000237819603E-48</v>
      </c>
      <c r="GX128" s="86">
        <f t="shared" si="400"/>
        <v>7.9863004479465713E-77</v>
      </c>
      <c r="GY128" s="86">
        <f t="shared" si="401"/>
        <v>1.2991779019907395E-37</v>
      </c>
      <c r="GZ128" s="86">
        <f t="shared" si="402"/>
        <v>9.7584719479124777E-55</v>
      </c>
      <c r="HA128" s="86">
        <f t="shared" si="403"/>
        <v>4.9694371802319707E-54</v>
      </c>
      <c r="HC128" s="86">
        <f t="shared" si="326"/>
        <v>2.0471272874552767E-4</v>
      </c>
      <c r="HD128" s="86">
        <f t="shared" si="404"/>
        <v>1.4049860276920705E-5</v>
      </c>
      <c r="HE128" s="86">
        <f t="shared" si="405"/>
        <v>3.5363393953955078E-11</v>
      </c>
      <c r="HF128" s="86">
        <f t="shared" si="406"/>
        <v>1.0110806240840016E-7</v>
      </c>
      <c r="HG128" s="86">
        <f t="shared" si="407"/>
        <v>1.2544615642054229E-11</v>
      </c>
      <c r="HH128" s="86">
        <f t="shared" si="408"/>
        <v>3.3310377751168455E-4</v>
      </c>
      <c r="HI128" s="86">
        <f t="shared" si="409"/>
        <v>2.8681464151358729E-10</v>
      </c>
      <c r="HJ128" s="86">
        <f t="shared" si="410"/>
        <v>3.3916422419164889E-12</v>
      </c>
      <c r="HK128" s="86">
        <f t="shared" si="411"/>
        <v>8.2735851147223197E-14</v>
      </c>
      <c r="HL128" s="86">
        <f t="shared" si="412"/>
        <v>1.6157191341407459E-11</v>
      </c>
      <c r="HM128" s="86">
        <f t="shared" si="413"/>
        <v>1.9460831401390941E-11</v>
      </c>
      <c r="HN128" s="86">
        <f t="shared" si="414"/>
        <v>2.7981970035166863E-13</v>
      </c>
      <c r="HO128" s="86">
        <f t="shared" si="415"/>
        <v>1.3834203521597609E-7</v>
      </c>
      <c r="HP128" s="86">
        <f t="shared" si="416"/>
        <v>1.0966828426236566E-11</v>
      </c>
      <c r="HQ128" s="86">
        <f t="shared" si="417"/>
        <v>1.814920577799675E-10</v>
      </c>
      <c r="HS128" s="86">
        <f t="shared" si="327"/>
        <v>1.2639661890727392E-8</v>
      </c>
      <c r="HT128" s="86">
        <f t="shared" si="418"/>
        <v>2.3155694860963738E-10</v>
      </c>
      <c r="HU128" s="86">
        <f t="shared" si="419"/>
        <v>2.2123668357156758E-9</v>
      </c>
      <c r="HV128" s="86">
        <f t="shared" si="420"/>
        <v>2.120930203535528E-9</v>
      </c>
      <c r="HW128" s="86">
        <f t="shared" si="421"/>
        <v>9.0974469264439076E-9</v>
      </c>
      <c r="HX128" s="86">
        <f t="shared" si="422"/>
        <v>1.6172550184612336E-10</v>
      </c>
      <c r="HY128" s="86">
        <f t="shared" si="423"/>
        <v>2.1516740133627846E-9</v>
      </c>
      <c r="HZ128" s="86">
        <f t="shared" si="424"/>
        <v>2.4889719766858294E-9</v>
      </c>
      <c r="IA128" s="86">
        <f t="shared" si="425"/>
        <v>1.3162231381414646E-8</v>
      </c>
      <c r="IB128" s="86">
        <f t="shared" si="426"/>
        <v>4.0337042936662975E-10</v>
      </c>
      <c r="IC128" s="86">
        <f t="shared" si="427"/>
        <v>3.1111325196462451E-11</v>
      </c>
      <c r="ID128" s="86">
        <f t="shared" si="428"/>
        <v>6.7508779049545451E-11</v>
      </c>
      <c r="IE128" s="86">
        <f t="shared" si="429"/>
        <v>1.1143350174458702E-10</v>
      </c>
      <c r="IF128" s="86">
        <f t="shared" si="430"/>
        <v>3.4621705178279378E-8</v>
      </c>
      <c r="IG128" s="86">
        <f t="shared" si="431"/>
        <v>3.2283111838507703E-7</v>
      </c>
      <c r="II128" s="86">
        <f t="shared" si="328"/>
        <v>2.8531378410472161E-61</v>
      </c>
      <c r="IJ128" s="86">
        <f t="shared" si="329"/>
        <v>2.3299442344441217E-77</v>
      </c>
      <c r="IK128" s="86">
        <f t="shared" si="330"/>
        <v>1.2449161787207819E-76</v>
      </c>
      <c r="IL128" s="86">
        <f t="shared" si="331"/>
        <v>3.3870613850245036E-74</v>
      </c>
      <c r="IM128" s="86">
        <f t="shared" si="332"/>
        <v>7.0747033427066219E-73</v>
      </c>
      <c r="IN128" s="86">
        <f t="shared" si="333"/>
        <v>4.9538793182201949E-94</v>
      </c>
      <c r="IO128" s="86">
        <f t="shared" si="334"/>
        <v>2.0038629012411937E-80</v>
      </c>
      <c r="IP128" s="86">
        <f t="shared" si="335"/>
        <v>4.6233275460393344E-80</v>
      </c>
      <c r="IQ128" s="86">
        <f t="shared" si="336"/>
        <v>1.3948401025456292E-74</v>
      </c>
      <c r="IR128" s="86">
        <f t="shared" si="337"/>
        <v>7.3956173699003088E-88</v>
      </c>
      <c r="IS128" s="86">
        <f t="shared" si="338"/>
        <v>3.3762278481435646E-96</v>
      </c>
      <c r="IT128" s="86">
        <f t="shared" si="339"/>
        <v>1.4591803246575191E-93</v>
      </c>
      <c r="IU128" s="86">
        <f t="shared" si="340"/>
        <v>3.6960973951670143E-83</v>
      </c>
      <c r="IV128" s="86">
        <f t="shared" si="341"/>
        <v>2.417624507499844E-38</v>
      </c>
      <c r="IW128" s="86">
        <f t="shared" si="342"/>
        <v>1.0693503168204605E-29</v>
      </c>
      <c r="IY128" s="86">
        <f t="shared" si="343"/>
        <v>2.047253684074184E-4</v>
      </c>
      <c r="IZ128" s="86">
        <f t="shared" si="344"/>
        <v>1.4050091833869315E-5</v>
      </c>
      <c r="JA128" s="86">
        <f t="shared" si="345"/>
        <v>2.2477302296696307E-9</v>
      </c>
      <c r="JB128" s="86">
        <f t="shared" si="346"/>
        <v>1.0322899261193569E-7</v>
      </c>
      <c r="JC128" s="86">
        <f t="shared" si="347"/>
        <v>9.109991542085961E-9</v>
      </c>
      <c r="JD128" s="86">
        <f t="shared" si="348"/>
        <v>3.3346894696523649E-4</v>
      </c>
      <c r="JE128" s="86">
        <f t="shared" si="349"/>
        <v>3.0288581126528239E-9</v>
      </c>
      <c r="JF128" s="86">
        <f t="shared" si="350"/>
        <v>9.2100302825529393E-4</v>
      </c>
      <c r="JG128" s="86">
        <f t="shared" si="351"/>
        <v>2.274885210390331E-4</v>
      </c>
      <c r="JH128" s="86">
        <f t="shared" si="352"/>
        <v>4.0311671035057851E-4</v>
      </c>
      <c r="JI128" s="86">
        <f t="shared" si="353"/>
        <v>5.0572156597853393E-11</v>
      </c>
      <c r="JJ128" s="86">
        <f t="shared" si="354"/>
        <v>6.7788598749897113E-11</v>
      </c>
      <c r="JK128" s="86">
        <f t="shared" si="355"/>
        <v>1.3845346871772067E-7</v>
      </c>
      <c r="JL128" s="86">
        <f t="shared" si="356"/>
        <v>3.4632672006705614E-8</v>
      </c>
      <c r="JM128" s="86">
        <f t="shared" si="357"/>
        <v>3.2301261044285701E-7</v>
      </c>
    </row>
    <row r="129" spans="2:273" x14ac:dyDescent="0.25">
      <c r="B129" s="2">
        <v>102</v>
      </c>
      <c r="C129" s="37">
        <v>83.25</v>
      </c>
      <c r="D129" s="37">
        <v>81.841999999999999</v>
      </c>
      <c r="E129" s="37">
        <v>83.61</v>
      </c>
      <c r="F129" s="37">
        <v>81.397000000000006</v>
      </c>
      <c r="G129" s="37">
        <v>81.278000000000006</v>
      </c>
      <c r="H129" s="37">
        <v>82.245999999999995</v>
      </c>
      <c r="I129" s="37">
        <v>88.581999999999994</v>
      </c>
      <c r="J129" s="37">
        <v>86.5</v>
      </c>
      <c r="K129" s="37">
        <v>85.259</v>
      </c>
      <c r="L129" s="37">
        <v>82.350999999999999</v>
      </c>
      <c r="M129" s="37">
        <v>79.932000000000002</v>
      </c>
      <c r="N129" s="37">
        <v>79.216999999999999</v>
      </c>
      <c r="O129" s="37">
        <v>82.082999999999998</v>
      </c>
      <c r="P129" s="37">
        <v>82.483000000000004</v>
      </c>
      <c r="Q129" s="37">
        <v>81.150000000000006</v>
      </c>
      <c r="S129" s="4">
        <f t="shared" si="229"/>
        <v>83.722767983064898</v>
      </c>
      <c r="T129" s="4">
        <f t="shared" si="230"/>
        <v>82.046888246186441</v>
      </c>
      <c r="U129" s="4">
        <f t="shared" si="231"/>
        <v>83.263443056767699</v>
      </c>
      <c r="V129" s="4">
        <f t="shared" si="232"/>
        <v>82.198928141675594</v>
      </c>
      <c r="W129" s="4">
        <f t="shared" si="233"/>
        <v>81.615913908540335</v>
      </c>
      <c r="X129" s="4">
        <f t="shared" si="234"/>
        <v>82.52875105809548</v>
      </c>
      <c r="Y129" s="4">
        <f t="shared" si="235"/>
        <v>85.91438021268074</v>
      </c>
      <c r="Z129" s="4">
        <f t="shared" si="236"/>
        <v>89.479904980436672</v>
      </c>
      <c r="AA129" s="4">
        <f t="shared" si="237"/>
        <v>89.171928770637734</v>
      </c>
      <c r="AB129" s="4">
        <f t="shared" si="238"/>
        <v>85.43963244287113</v>
      </c>
      <c r="AC129" s="4">
        <f t="shared" si="239"/>
        <v>83.423284761373765</v>
      </c>
      <c r="AD129" s="4">
        <f t="shared" si="240"/>
        <v>80.491315271473951</v>
      </c>
      <c r="AE129" s="4">
        <f t="shared" si="241"/>
        <v>82.346963528667331</v>
      </c>
      <c r="AF129" s="4">
        <f t="shared" si="242"/>
        <v>83.379204356469927</v>
      </c>
      <c r="AG129" s="4">
        <f t="shared" si="243"/>
        <v>82.365001920028917</v>
      </c>
      <c r="AI129" s="4">
        <f t="shared" si="244"/>
        <v>-0.47276798306489809</v>
      </c>
      <c r="AJ129" s="4">
        <f t="shared" si="245"/>
        <v>-0.2048882461864423</v>
      </c>
      <c r="AK129" s="4">
        <f t="shared" si="246"/>
        <v>0.3465569432323008</v>
      </c>
      <c r="AL129" s="4">
        <f t="shared" si="247"/>
        <v>-0.80192814167558879</v>
      </c>
      <c r="AM129" s="4">
        <f t="shared" si="248"/>
        <v>-0.33791390854032954</v>
      </c>
      <c r="AN129" s="4">
        <f t="shared" si="249"/>
        <v>-0.28275105809548506</v>
      </c>
      <c r="AO129" s="4">
        <f t="shared" si="250"/>
        <v>2.6676197873192535</v>
      </c>
      <c r="AP129" s="4">
        <f t="shared" si="251"/>
        <v>-2.9799049804366717</v>
      </c>
      <c r="AQ129" s="4">
        <f t="shared" si="252"/>
        <v>-3.912928770637734</v>
      </c>
      <c r="AR129" s="4">
        <f t="shared" si="253"/>
        <v>-3.0886324428711305</v>
      </c>
      <c r="AS129" s="4">
        <f t="shared" si="254"/>
        <v>-3.4912847613737625</v>
      </c>
      <c r="AT129" s="4">
        <f t="shared" si="255"/>
        <v>-1.2743152714739523</v>
      </c>
      <c r="AU129" s="4">
        <f t="shared" si="256"/>
        <v>-0.26396352866733253</v>
      </c>
      <c r="AV129" s="4">
        <f t="shared" si="432"/>
        <v>-0.89620435646992291</v>
      </c>
      <c r="AW129" s="4">
        <f t="shared" si="432"/>
        <v>-1.2150019200289108</v>
      </c>
      <c r="AY129" s="2">
        <f t="shared" si="308"/>
        <v>83.721854679355317</v>
      </c>
      <c r="AZ129" s="2">
        <f t="shared" si="359"/>
        <v>82.046874131777784</v>
      </c>
      <c r="BA129" s="2">
        <f t="shared" si="360"/>
        <v>83.263442614327118</v>
      </c>
      <c r="BB129" s="2">
        <f t="shared" si="361"/>
        <v>82.198927526946122</v>
      </c>
      <c r="BC129" s="2">
        <f t="shared" si="362"/>
        <v>81.615912165956601</v>
      </c>
      <c r="BD129" s="2">
        <f t="shared" si="363"/>
        <v>82.528362202507495</v>
      </c>
      <c r="BE129" s="2">
        <f t="shared" si="364"/>
        <v>85.914379267166495</v>
      </c>
      <c r="BF129" s="2">
        <f t="shared" si="365"/>
        <v>89.479903557654652</v>
      </c>
      <c r="BG129" s="2">
        <f t="shared" si="366"/>
        <v>89.171921213552906</v>
      </c>
      <c r="BH129" s="2">
        <f t="shared" si="367"/>
        <v>85.439631990686024</v>
      </c>
      <c r="BI129" s="2">
        <f t="shared" si="368"/>
        <v>83.423284716190565</v>
      </c>
      <c r="BJ129" s="2">
        <f t="shared" si="369"/>
        <v>80.491315192031124</v>
      </c>
      <c r="BK129" s="2">
        <f t="shared" si="370"/>
        <v>82.346963321630568</v>
      </c>
      <c r="BL129" s="2">
        <f t="shared" si="371"/>
        <v>83.379158466059607</v>
      </c>
      <c r="BM129" s="2">
        <f t="shared" si="372"/>
        <v>82.364379799500497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83.25</v>
      </c>
      <c r="CF129" s="2">
        <f t="shared" si="310"/>
        <v>81.841999999999999</v>
      </c>
      <c r="CG129" s="2">
        <f t="shared" si="311"/>
        <v>83.61</v>
      </c>
      <c r="CH129" s="2">
        <f t="shared" si="312"/>
        <v>81.397000000000006</v>
      </c>
      <c r="CI129" s="2">
        <f t="shared" si="313"/>
        <v>81.278000000000006</v>
      </c>
      <c r="CJ129" s="2">
        <f t="shared" si="314"/>
        <v>82.245999999999995</v>
      </c>
      <c r="CK129" s="2">
        <f t="shared" si="315"/>
        <v>88.581999999999994</v>
      </c>
      <c r="CL129" s="2">
        <f t="shared" si="316"/>
        <v>86.5</v>
      </c>
      <c r="CM129" s="2">
        <f t="shared" si="317"/>
        <v>85.259</v>
      </c>
      <c r="CN129" s="2">
        <f t="shared" si="318"/>
        <v>82.350999999999999</v>
      </c>
      <c r="CO129" s="2">
        <f t="shared" si="319"/>
        <v>79.932000000000002</v>
      </c>
      <c r="CP129" s="2">
        <f t="shared" si="320"/>
        <v>79.216999999999999</v>
      </c>
      <c r="CQ129" s="2">
        <f t="shared" si="321"/>
        <v>82.082999999999998</v>
      </c>
      <c r="CR129" s="2">
        <f t="shared" si="322"/>
        <v>82.483000000000004</v>
      </c>
      <c r="CS129" s="2">
        <f t="shared" si="323"/>
        <v>81.150000000000006</v>
      </c>
      <c r="CU129" s="2">
        <f t="shared" si="273"/>
        <v>83.25</v>
      </c>
      <c r="CV129" s="2">
        <f t="shared" si="274"/>
        <v>81.841999999999999</v>
      </c>
      <c r="CW129" s="2">
        <f t="shared" si="275"/>
        <v>83.61</v>
      </c>
      <c r="CX129" s="2">
        <f t="shared" si="276"/>
        <v>81.397000000000006</v>
      </c>
      <c r="CY129" s="2">
        <f t="shared" si="277"/>
        <v>81.278000000000006</v>
      </c>
      <c r="CZ129" s="2">
        <f t="shared" si="278"/>
        <v>82.245999999999995</v>
      </c>
      <c r="DA129" s="2">
        <f t="shared" si="279"/>
        <v>88.581999999999994</v>
      </c>
      <c r="DB129" s="2">
        <f t="shared" si="280"/>
        <v>86.5</v>
      </c>
      <c r="DC129" s="2">
        <f t="shared" si="281"/>
        <v>85.259</v>
      </c>
      <c r="DD129" s="2">
        <f t="shared" si="282"/>
        <v>82.350999999999999</v>
      </c>
      <c r="DE129" s="2">
        <f t="shared" si="283"/>
        <v>79.932000000000002</v>
      </c>
      <c r="DF129" s="2">
        <f t="shared" si="284"/>
        <v>79.216999999999999</v>
      </c>
      <c r="DG129" s="2">
        <f t="shared" si="285"/>
        <v>82.082999999999998</v>
      </c>
      <c r="DH129" s="2">
        <f t="shared" si="286"/>
        <v>82.483000000000004</v>
      </c>
      <c r="DI129" s="2">
        <f t="shared" si="287"/>
        <v>81.150000000000006</v>
      </c>
      <c r="DK129" s="2">
        <f t="shared" si="288"/>
        <v>112.44513658536587</v>
      </c>
      <c r="DL129" s="2">
        <f t="shared" si="433"/>
        <v>130.65069527050753</v>
      </c>
      <c r="DM129" s="2">
        <f t="shared" si="433"/>
        <v>126.40972530957413</v>
      </c>
      <c r="DN129" s="2">
        <f t="shared" si="433"/>
        <v>123.88468742964355</v>
      </c>
      <c r="DO129" s="2">
        <f t="shared" si="433"/>
        <v>116.60196202090592</v>
      </c>
      <c r="DP129" s="2">
        <f t="shared" si="433"/>
        <v>110.90297226548019</v>
      </c>
      <c r="DQ129" s="2">
        <f t="shared" si="433"/>
        <v>115.31224827586206</v>
      </c>
      <c r="DR129" s="2">
        <f t="shared" si="433"/>
        <v>116.39307384615384</v>
      </c>
      <c r="DS129" s="2">
        <f t="shared" si="433"/>
        <v>108.76562167487684</v>
      </c>
      <c r="DT129" s="2">
        <f t="shared" si="433"/>
        <v>109.62263546798027</v>
      </c>
      <c r="DU129" s="2">
        <f t="shared" si="433"/>
        <v>120.54124610071295</v>
      </c>
      <c r="DV129" s="2">
        <f t="shared" si="433"/>
        <v>95.667924020203685</v>
      </c>
      <c r="DW129" s="2">
        <f t="shared" si="433"/>
        <v>124.41329183864914</v>
      </c>
      <c r="DX129" s="2">
        <f t="shared" si="433"/>
        <v>111.63990252100845</v>
      </c>
      <c r="DY129" s="2">
        <f t="shared" si="433"/>
        <v>98.616232183908039</v>
      </c>
      <c r="EA129" s="2">
        <f t="shared" si="228"/>
        <v>83.61194466704147</v>
      </c>
      <c r="EB129" s="2">
        <f t="shared" si="290"/>
        <v>81.80136519904211</v>
      </c>
      <c r="EC129" s="2">
        <f t="shared" si="291"/>
        <v>83.07151361699141</v>
      </c>
      <c r="ED129" s="2">
        <f t="shared" si="292"/>
        <v>81.972820190134499</v>
      </c>
      <c r="EE129" s="2">
        <f t="shared" si="293"/>
        <v>81.436476475879417</v>
      </c>
      <c r="EF129" s="2">
        <f t="shared" si="294"/>
        <v>82.315440278380976</v>
      </c>
      <c r="EG129" s="2">
        <f t="shared" si="295"/>
        <v>85.689219523425834</v>
      </c>
      <c r="EH129" s="2">
        <f t="shared" si="296"/>
        <v>89.261926211580516</v>
      </c>
      <c r="EI129" s="2">
        <f t="shared" si="297"/>
        <v>89.03897487715318</v>
      </c>
      <c r="EJ129" s="2">
        <f t="shared" si="298"/>
        <v>85.268089565356348</v>
      </c>
      <c r="EK129" s="2">
        <f t="shared" si="299"/>
        <v>83.164390156760618</v>
      </c>
      <c r="EL129" s="2">
        <f t="shared" si="300"/>
        <v>80.414247466102452</v>
      </c>
      <c r="EM129" s="2">
        <f t="shared" si="301"/>
        <v>82.107760704653103</v>
      </c>
      <c r="EN129" s="2">
        <f t="shared" si="302"/>
        <v>83.210666043639094</v>
      </c>
      <c r="EO129" s="2">
        <f t="shared" si="303"/>
        <v>82.239026165039803</v>
      </c>
      <c r="EQ129" s="2">
        <f t="shared" si="304"/>
        <v>83.553716806316899</v>
      </c>
      <c r="ER129" s="2">
        <f t="shared" si="434"/>
        <v>81.811269854640656</v>
      </c>
      <c r="ES129" s="2">
        <f t="shared" si="434"/>
        <v>82.917319699120156</v>
      </c>
      <c r="ET129" s="2">
        <f t="shared" si="434"/>
        <v>82.029964650386162</v>
      </c>
      <c r="EU129" s="2">
        <f t="shared" si="434"/>
        <v>81.430733009519628</v>
      </c>
      <c r="EV129" s="2">
        <f t="shared" si="434"/>
        <v>82.329043602246912</v>
      </c>
      <c r="EW129" s="2">
        <f t="shared" si="434"/>
        <v>85.174666646703898</v>
      </c>
      <c r="EX129" s="2">
        <f t="shared" si="434"/>
        <v>88.71210060958559</v>
      </c>
      <c r="EY129" s="2">
        <f t="shared" si="434"/>
        <v>88.499768411540202</v>
      </c>
      <c r="EZ129" s="2">
        <f t="shared" si="434"/>
        <v>84.930327425238943</v>
      </c>
      <c r="FA129" s="2">
        <f t="shared" si="434"/>
        <v>82.975833492296516</v>
      </c>
      <c r="FB129" s="2">
        <f t="shared" si="434"/>
        <v>80.359892781490998</v>
      </c>
      <c r="FC129" s="2">
        <f t="shared" si="434"/>
        <v>81.959875748069322</v>
      </c>
      <c r="FD129" s="2">
        <f t="shared" si="434"/>
        <v>83.162588507007499</v>
      </c>
      <c r="FE129" s="2">
        <f t="shared" si="434"/>
        <v>82.257555466331922</v>
      </c>
      <c r="FG129" s="2">
        <f t="shared" si="306"/>
        <v>0.99617504889162378</v>
      </c>
      <c r="FH129" s="2">
        <f t="shared" si="435"/>
        <v>0.99497598118102459</v>
      </c>
      <c r="FI129" s="2">
        <f t="shared" si="435"/>
        <v>0.99553161432925019</v>
      </c>
      <c r="FJ129" s="2">
        <f t="shared" si="435"/>
        <v>0.99461779780456205</v>
      </c>
      <c r="FK129" s="2">
        <f t="shared" si="435"/>
        <v>0.99489609947642721</v>
      </c>
      <c r="FL129" s="2">
        <f t="shared" si="435"/>
        <v>0.99255582785311425</v>
      </c>
      <c r="FM129" s="2">
        <f t="shared" si="435"/>
        <v>0.99220047986428994</v>
      </c>
      <c r="FN129" s="2">
        <f t="shared" si="435"/>
        <v>0.99171721992410522</v>
      </c>
      <c r="FO129" s="2">
        <f t="shared" si="435"/>
        <v>0.99280261897356692</v>
      </c>
      <c r="FP129" s="2">
        <f t="shared" si="435"/>
        <v>0.99277724068331896</v>
      </c>
      <c r="FQ129" s="2">
        <f t="shared" si="435"/>
        <v>0.993023841775873</v>
      </c>
      <c r="FR129" s="2">
        <f t="shared" si="435"/>
        <v>0.99491590710175837</v>
      </c>
      <c r="FS129" s="2">
        <f t="shared" si="435"/>
        <v>0.99431970889169818</v>
      </c>
      <c r="FT129" s="2">
        <f t="shared" si="435"/>
        <v>0.99406452196857986</v>
      </c>
      <c r="FU129" s="2">
        <f t="shared" si="435"/>
        <v>0.99235028954048987</v>
      </c>
      <c r="FW129" s="2">
        <f t="shared" si="324"/>
        <v>6.4494396237951713E-3</v>
      </c>
      <c r="FX129" s="2">
        <f t="shared" si="376"/>
        <v>8.983569534045369E-3</v>
      </c>
      <c r="FY129" s="2">
        <f t="shared" si="377"/>
        <v>1.1173247370197323E-2</v>
      </c>
      <c r="FZ129" s="2">
        <f t="shared" si="378"/>
        <v>9.2606166529024918E-3</v>
      </c>
      <c r="GA129" s="2">
        <f t="shared" si="379"/>
        <v>7.9133409890747176E-3</v>
      </c>
      <c r="GB129" s="2">
        <f t="shared" si="380"/>
        <v>8.1902600456992547E-3</v>
      </c>
      <c r="GC129" s="2">
        <f t="shared" si="381"/>
        <v>1.1438407520277064E-2</v>
      </c>
      <c r="GD129" s="2">
        <f t="shared" si="382"/>
        <v>1.2265676543977592E-2</v>
      </c>
      <c r="GE129" s="2">
        <f t="shared" si="383"/>
        <v>1.6753984889812428E-2</v>
      </c>
      <c r="GF129" s="2">
        <f t="shared" si="384"/>
        <v>1.2922105451276379E-2</v>
      </c>
      <c r="GG129" s="2">
        <f t="shared" si="385"/>
        <v>9.8235804114224935E-3</v>
      </c>
      <c r="GH129" s="2">
        <f t="shared" si="386"/>
        <v>8.8931196192721228E-3</v>
      </c>
      <c r="GI129" s="2">
        <f t="shared" si="387"/>
        <v>7.4728044048082559E-3</v>
      </c>
      <c r="GJ129" s="2">
        <f t="shared" si="388"/>
        <v>5.1726057195924085E-3</v>
      </c>
      <c r="GK129" s="2">
        <f t="shared" si="389"/>
        <v>3.9262290279235027E-3</v>
      </c>
      <c r="GM129" s="86">
        <f t="shared" si="325"/>
        <v>8.4944292022928089E-57</v>
      </c>
      <c r="GN129" s="86">
        <f t="shared" si="390"/>
        <v>3.0972809440905132E-36</v>
      </c>
      <c r="GO129" s="86">
        <f t="shared" si="391"/>
        <v>4.6767397927949408E-61</v>
      </c>
      <c r="GP129" s="86">
        <f t="shared" si="392"/>
        <v>4.9667207580030059E-36</v>
      </c>
      <c r="GQ129" s="86">
        <f t="shared" si="393"/>
        <v>9.4054222676067276E-41</v>
      </c>
      <c r="GR129" s="86">
        <f t="shared" si="394"/>
        <v>1.7902384396551675E-7</v>
      </c>
      <c r="GS129" s="86">
        <f t="shared" si="395"/>
        <v>2.0778581117499653E-10</v>
      </c>
      <c r="GT129" s="86">
        <f t="shared" si="396"/>
        <v>6.7577838794351491E-4</v>
      </c>
      <c r="GU129" s="86">
        <f t="shared" si="397"/>
        <v>1.564588320112238E-4</v>
      </c>
      <c r="GV129" s="86">
        <f t="shared" si="398"/>
        <v>2.8486554927545474E-4</v>
      </c>
      <c r="GW129" s="86">
        <f t="shared" si="399"/>
        <v>1.0162861161783583E-50</v>
      </c>
      <c r="GX129" s="86">
        <f t="shared" si="400"/>
        <v>6.79600175471773E-81</v>
      </c>
      <c r="GY129" s="86">
        <f t="shared" si="401"/>
        <v>1.3929063903392282E-39</v>
      </c>
      <c r="GZ129" s="86">
        <f t="shared" si="402"/>
        <v>1.5365753410683251E-57</v>
      </c>
      <c r="HA129" s="86">
        <f t="shared" si="403"/>
        <v>8.1141231494744458E-57</v>
      </c>
      <c r="HC129" s="86">
        <f t="shared" si="326"/>
        <v>5.5514848223913177E-5</v>
      </c>
      <c r="HD129" s="86">
        <f t="shared" si="404"/>
        <v>3.2899928781238604E-6</v>
      </c>
      <c r="HE129" s="86">
        <f t="shared" si="405"/>
        <v>1.0721009991587521E-12</v>
      </c>
      <c r="HF129" s="86">
        <f t="shared" si="406"/>
        <v>1.1579037511899545E-8</v>
      </c>
      <c r="HG129" s="86">
        <f t="shared" si="407"/>
        <v>5.2502039799646571E-13</v>
      </c>
      <c r="HH129" s="86">
        <f t="shared" si="408"/>
        <v>1.225443745529761E-4</v>
      </c>
      <c r="HI129" s="86">
        <f t="shared" si="409"/>
        <v>1.6415367670209463E-11</v>
      </c>
      <c r="HJ129" s="86">
        <f t="shared" si="410"/>
        <v>1.0329171903235941E-13</v>
      </c>
      <c r="HK129" s="86">
        <f t="shared" si="411"/>
        <v>2.2111971365526256E-15</v>
      </c>
      <c r="HL129" s="86">
        <f t="shared" si="412"/>
        <v>7.7527359478526656E-13</v>
      </c>
      <c r="HM129" s="86">
        <f t="shared" si="413"/>
        <v>7.1451332684426082E-13</v>
      </c>
      <c r="HN129" s="86">
        <f t="shared" si="414"/>
        <v>6.4430060934306611E-15</v>
      </c>
      <c r="HO129" s="86">
        <f t="shared" si="415"/>
        <v>1.430001688251964E-8</v>
      </c>
      <c r="HP129" s="86">
        <f t="shared" si="416"/>
        <v>3.6244207916897202E-13</v>
      </c>
      <c r="HQ129" s="86">
        <f t="shared" si="417"/>
        <v>8.2471921397515862E-12</v>
      </c>
      <c r="HS129" s="86">
        <f t="shared" si="327"/>
        <v>4.2008608845916257E-8</v>
      </c>
      <c r="HT129" s="86">
        <f t="shared" si="418"/>
        <v>1.1491088593469027E-9</v>
      </c>
      <c r="HU129" s="86">
        <f t="shared" si="419"/>
        <v>1.0719355925117011E-8</v>
      </c>
      <c r="HV129" s="86">
        <f t="shared" si="420"/>
        <v>9.4457888080110667E-9</v>
      </c>
      <c r="HW129" s="86">
        <f t="shared" si="421"/>
        <v>3.6075129951610496E-8</v>
      </c>
      <c r="HX129" s="86">
        <f t="shared" si="422"/>
        <v>9.2896339775091878E-10</v>
      </c>
      <c r="HY129" s="86">
        <f t="shared" si="423"/>
        <v>1.0939186383622406E-8</v>
      </c>
      <c r="HZ129" s="86">
        <f t="shared" si="424"/>
        <v>1.2845191029869795E-8</v>
      </c>
      <c r="IA129" s="86">
        <f t="shared" si="425"/>
        <v>6.6797851415097088E-8</v>
      </c>
      <c r="IB129" s="86">
        <f t="shared" si="426"/>
        <v>2.4935046413200191E-9</v>
      </c>
      <c r="IC129" s="86">
        <f t="shared" si="427"/>
        <v>2.0904906108547667E-10</v>
      </c>
      <c r="ID129" s="86">
        <f t="shared" si="428"/>
        <v>4.1213140201006878E-10</v>
      </c>
      <c r="IE129" s="86">
        <f t="shared" si="429"/>
        <v>5.6753218178085895E-10</v>
      </c>
      <c r="IF129" s="86">
        <f t="shared" si="430"/>
        <v>1.0670744902459804E-7</v>
      </c>
      <c r="IG129" s="86">
        <f t="shared" si="431"/>
        <v>7.8377379596893765E-7</v>
      </c>
      <c r="II129" s="86">
        <f t="shared" si="328"/>
        <v>3.7239471542112878E-59</v>
      </c>
      <c r="IJ129" s="86">
        <f t="shared" si="329"/>
        <v>1.7339819745185885E-74</v>
      </c>
      <c r="IK129" s="86">
        <f t="shared" si="330"/>
        <v>1.1880031055568562E-73</v>
      </c>
      <c r="IL129" s="86">
        <f t="shared" si="331"/>
        <v>1.9910809735146089E-71</v>
      </c>
      <c r="IM129" s="86">
        <f t="shared" si="332"/>
        <v>3.0327709210173381E-70</v>
      </c>
      <c r="IN129" s="86">
        <f t="shared" si="333"/>
        <v>1.3585801611449953E-90</v>
      </c>
      <c r="IO129" s="86">
        <f t="shared" si="334"/>
        <v>2.8084285187084895E-77</v>
      </c>
      <c r="IP129" s="86">
        <f t="shared" si="335"/>
        <v>7.0134161912038688E-77</v>
      </c>
      <c r="IQ129" s="86">
        <f t="shared" si="336"/>
        <v>2.1157598642138234E-71</v>
      </c>
      <c r="IR129" s="86">
        <f t="shared" si="337"/>
        <v>2.5561859649843028E-84</v>
      </c>
      <c r="IS129" s="86">
        <f t="shared" si="338"/>
        <v>1.5244882037725051E-92</v>
      </c>
      <c r="IT129" s="86">
        <f t="shared" si="339"/>
        <v>4.398635192380702E-90</v>
      </c>
      <c r="IU129" s="86">
        <f t="shared" si="340"/>
        <v>3.5100693942008498E-80</v>
      </c>
      <c r="IV129" s="86">
        <f t="shared" si="341"/>
        <v>4.2971262433683209E-37</v>
      </c>
      <c r="IW129" s="86">
        <f t="shared" si="342"/>
        <v>8.6917670721671997E-29</v>
      </c>
      <c r="IY129" s="86">
        <f t="shared" si="343"/>
        <v>5.5556856832759097E-5</v>
      </c>
      <c r="IZ129" s="86">
        <f t="shared" si="344"/>
        <v>3.2911419869832072E-6</v>
      </c>
      <c r="JA129" s="86">
        <f t="shared" si="345"/>
        <v>1.072042802611617E-8</v>
      </c>
      <c r="JB129" s="86">
        <f t="shared" si="346"/>
        <v>2.1024826319910612E-8</v>
      </c>
      <c r="JC129" s="86">
        <f t="shared" si="347"/>
        <v>3.607565497200849E-8</v>
      </c>
      <c r="JD129" s="86">
        <f t="shared" si="348"/>
        <v>1.2272432736033936E-4</v>
      </c>
      <c r="JE129" s="86">
        <f t="shared" si="349"/>
        <v>1.1163387562467611E-8</v>
      </c>
      <c r="JF129" s="86">
        <f t="shared" si="350"/>
        <v>6.7579123323783651E-4</v>
      </c>
      <c r="JG129" s="86">
        <f t="shared" si="351"/>
        <v>1.5652562986485011E-4</v>
      </c>
      <c r="JH129" s="86">
        <f t="shared" si="352"/>
        <v>2.8486804355536968E-4</v>
      </c>
      <c r="JI129" s="86">
        <f t="shared" si="353"/>
        <v>2.0976357441232094E-10</v>
      </c>
      <c r="JJ129" s="86">
        <f t="shared" si="354"/>
        <v>4.1213784501616223E-10</v>
      </c>
      <c r="JK129" s="86">
        <f t="shared" si="355"/>
        <v>1.4867549064300499E-8</v>
      </c>
      <c r="JL129" s="86">
        <f t="shared" si="356"/>
        <v>1.067078114666772E-7</v>
      </c>
      <c r="JM129" s="86">
        <f t="shared" si="357"/>
        <v>7.8378204316107739E-7</v>
      </c>
    </row>
    <row r="130" spans="2:273" x14ac:dyDescent="0.25">
      <c r="B130" s="2">
        <v>103</v>
      </c>
      <c r="C130" s="37">
        <v>84.171999999999997</v>
      </c>
      <c r="D130" s="37">
        <v>82.281000000000006</v>
      </c>
      <c r="E130" s="37">
        <v>81.593000000000004</v>
      </c>
      <c r="F130" s="37">
        <v>81.585999999999999</v>
      </c>
      <c r="G130" s="37">
        <v>82.019000000000005</v>
      </c>
      <c r="H130" s="37">
        <v>81.281000000000006</v>
      </c>
      <c r="I130" s="37">
        <v>87.344999999999999</v>
      </c>
      <c r="J130" s="37">
        <v>86.5</v>
      </c>
      <c r="K130" s="37">
        <v>85.052000000000007</v>
      </c>
      <c r="L130" s="37">
        <v>81.981999999999999</v>
      </c>
      <c r="M130" s="37">
        <v>80.813999999999993</v>
      </c>
      <c r="N130" s="37">
        <v>79.016999999999996</v>
      </c>
      <c r="O130" s="37">
        <v>81.266999999999996</v>
      </c>
      <c r="P130" s="37">
        <v>83.816999999999993</v>
      </c>
      <c r="Q130" s="37">
        <v>82.082999999999998</v>
      </c>
      <c r="S130" s="4">
        <f t="shared" si="229"/>
        <v>83.600328579407559</v>
      </c>
      <c r="T130" s="4">
        <f t="shared" si="230"/>
        <v>81.935246173785373</v>
      </c>
      <c r="U130" s="4">
        <f t="shared" si="231"/>
        <v>83.098189904481927</v>
      </c>
      <c r="V130" s="4">
        <f t="shared" si="232"/>
        <v>82.070612406960905</v>
      </c>
      <c r="W130" s="4">
        <f t="shared" si="233"/>
        <v>81.515063631313978</v>
      </c>
      <c r="X130" s="4">
        <f t="shared" si="234"/>
        <v>82.388347062382749</v>
      </c>
      <c r="Y130" s="4">
        <f t="shared" si="235"/>
        <v>85.623840403438535</v>
      </c>
      <c r="Z130" s="4">
        <f t="shared" si="236"/>
        <v>89.115681793335128</v>
      </c>
      <c r="AA130" s="4">
        <f t="shared" si="237"/>
        <v>88.751503576577761</v>
      </c>
      <c r="AB130" s="4">
        <f t="shared" si="238"/>
        <v>85.113074384731192</v>
      </c>
      <c r="AC130" s="4">
        <f t="shared" si="239"/>
        <v>83.148685527057992</v>
      </c>
      <c r="AD130" s="4">
        <f t="shared" si="240"/>
        <v>80.306561649215382</v>
      </c>
      <c r="AE130" s="4">
        <f t="shared" si="241"/>
        <v>82.240806297117416</v>
      </c>
      <c r="AF130" s="4">
        <f t="shared" si="242"/>
        <v>83.300706027216805</v>
      </c>
      <c r="AG130" s="4">
        <f t="shared" si="243"/>
        <v>82.259922887323015</v>
      </c>
      <c r="AI130" s="4">
        <f t="shared" si="244"/>
        <v>0.57167142059243758</v>
      </c>
      <c r="AJ130" s="4">
        <f t="shared" si="245"/>
        <v>0.34575382621463291</v>
      </c>
      <c r="AK130" s="4">
        <f t="shared" si="246"/>
        <v>-1.5051899044819237</v>
      </c>
      <c r="AL130" s="4">
        <f t="shared" si="247"/>
        <v>-0.48461240696090613</v>
      </c>
      <c r="AM130" s="4">
        <f t="shared" si="248"/>
        <v>0.50393636868602698</v>
      </c>
      <c r="AN130" s="4">
        <f t="shared" si="249"/>
        <v>-1.1073470623827433</v>
      </c>
      <c r="AO130" s="4">
        <f t="shared" si="250"/>
        <v>1.7211595965614634</v>
      </c>
      <c r="AP130" s="4">
        <f t="shared" si="251"/>
        <v>-2.6156817933351277</v>
      </c>
      <c r="AQ130" s="4">
        <f t="shared" si="252"/>
        <v>-3.6995035765777544</v>
      </c>
      <c r="AR130" s="4">
        <f t="shared" si="253"/>
        <v>-3.1310743847311926</v>
      </c>
      <c r="AS130" s="4">
        <f t="shared" si="254"/>
        <v>-2.3346855270579994</v>
      </c>
      <c r="AT130" s="4">
        <f t="shared" si="255"/>
        <v>-1.2895616492153863</v>
      </c>
      <c r="AU130" s="4">
        <f t="shared" si="256"/>
        <v>-0.97380629711742017</v>
      </c>
      <c r="AV130" s="4">
        <f t="shared" si="432"/>
        <v>0.51629397278318834</v>
      </c>
      <c r="AW130" s="4">
        <f t="shared" si="432"/>
        <v>-0.1769228873230162</v>
      </c>
      <c r="AY130" s="2">
        <f t="shared" si="308"/>
        <v>83.60014990942274</v>
      </c>
      <c r="AZ130" s="2">
        <f t="shared" si="359"/>
        <v>81.935243999995691</v>
      </c>
      <c r="BA130" s="2">
        <f t="shared" si="360"/>
        <v>83.098187986875615</v>
      </c>
      <c r="BB130" s="2">
        <f t="shared" si="361"/>
        <v>82.070610169841871</v>
      </c>
      <c r="BC130" s="2">
        <f t="shared" si="362"/>
        <v>81.5150573563661</v>
      </c>
      <c r="BD130" s="2">
        <f t="shared" si="363"/>
        <v>82.388259561024498</v>
      </c>
      <c r="BE130" s="2">
        <f t="shared" si="364"/>
        <v>85.623836127306959</v>
      </c>
      <c r="BF130" s="2">
        <f t="shared" si="365"/>
        <v>89.115675279160925</v>
      </c>
      <c r="BG130" s="2">
        <f t="shared" si="366"/>
        <v>88.751469875923689</v>
      </c>
      <c r="BH130" s="2">
        <f t="shared" si="367"/>
        <v>85.113071930101896</v>
      </c>
      <c r="BI130" s="2">
        <f t="shared" si="368"/>
        <v>83.148685258982709</v>
      </c>
      <c r="BJ130" s="2">
        <f t="shared" si="369"/>
        <v>80.306561218210831</v>
      </c>
      <c r="BK130" s="2">
        <f t="shared" si="370"/>
        <v>82.240805752449177</v>
      </c>
      <c r="BL130" s="2">
        <f t="shared" si="371"/>
        <v>83.300574881436049</v>
      </c>
      <c r="BM130" s="2">
        <f t="shared" si="372"/>
        <v>82.258501305024581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84.171999999999997</v>
      </c>
      <c r="CF130" s="2">
        <f t="shared" si="310"/>
        <v>82.281000000000006</v>
      </c>
      <c r="CG130" s="2">
        <f t="shared" si="311"/>
        <v>81.593000000000004</v>
      </c>
      <c r="CH130" s="2">
        <f t="shared" si="312"/>
        <v>81.585999999999999</v>
      </c>
      <c r="CI130" s="2">
        <f t="shared" si="313"/>
        <v>82.019000000000005</v>
      </c>
      <c r="CJ130" s="2">
        <f t="shared" si="314"/>
        <v>81.281000000000006</v>
      </c>
      <c r="CK130" s="2">
        <f t="shared" si="315"/>
        <v>87.344999999999999</v>
      </c>
      <c r="CL130" s="2">
        <f t="shared" si="316"/>
        <v>86.5</v>
      </c>
      <c r="CM130" s="2">
        <f t="shared" si="317"/>
        <v>85.052000000000007</v>
      </c>
      <c r="CN130" s="2">
        <f t="shared" si="318"/>
        <v>81.981999999999999</v>
      </c>
      <c r="CO130" s="2">
        <f t="shared" si="319"/>
        <v>80.813999999999993</v>
      </c>
      <c r="CP130" s="2">
        <f t="shared" si="320"/>
        <v>79.016999999999996</v>
      </c>
      <c r="CQ130" s="2">
        <f t="shared" si="321"/>
        <v>81.266999999999996</v>
      </c>
      <c r="CR130" s="2">
        <f t="shared" si="322"/>
        <v>83.816999999999993</v>
      </c>
      <c r="CS130" s="2">
        <f t="shared" si="323"/>
        <v>82.082999999999998</v>
      </c>
      <c r="CU130" s="2">
        <f t="shared" si="273"/>
        <v>84.171999999999997</v>
      </c>
      <c r="CV130" s="2">
        <f t="shared" si="274"/>
        <v>82.281000000000006</v>
      </c>
      <c r="CW130" s="2">
        <f t="shared" si="275"/>
        <v>81.593000000000004</v>
      </c>
      <c r="CX130" s="2">
        <f t="shared" si="276"/>
        <v>81.585999999999999</v>
      </c>
      <c r="CY130" s="2">
        <f t="shared" si="277"/>
        <v>82.019000000000005</v>
      </c>
      <c r="CZ130" s="2">
        <f t="shared" si="278"/>
        <v>81.281000000000006</v>
      </c>
      <c r="DA130" s="2">
        <f t="shared" si="279"/>
        <v>87.344999999999999</v>
      </c>
      <c r="DB130" s="2">
        <f t="shared" si="280"/>
        <v>86.5</v>
      </c>
      <c r="DC130" s="2">
        <f t="shared" si="281"/>
        <v>85.052000000000007</v>
      </c>
      <c r="DD130" s="2">
        <f t="shared" si="282"/>
        <v>81.981999999999999</v>
      </c>
      <c r="DE130" s="2">
        <f t="shared" si="283"/>
        <v>80.813999999999993</v>
      </c>
      <c r="DF130" s="2">
        <f t="shared" si="284"/>
        <v>79.016999999999996</v>
      </c>
      <c r="DG130" s="2">
        <f t="shared" si="285"/>
        <v>81.266999999999996</v>
      </c>
      <c r="DH130" s="2">
        <f t="shared" si="286"/>
        <v>83.816999999999993</v>
      </c>
      <c r="DI130" s="2">
        <f t="shared" si="287"/>
        <v>82.082999999999998</v>
      </c>
      <c r="DK130" s="2">
        <f t="shared" si="288"/>
        <v>112.71381463414636</v>
      </c>
      <c r="DL130" s="2">
        <f t="shared" si="433"/>
        <v>131.13928890149367</v>
      </c>
      <c r="DM130" s="2">
        <f t="shared" si="433"/>
        <v>126.82103745092115</v>
      </c>
      <c r="DN130" s="2">
        <f t="shared" si="433"/>
        <v>124.27286500938088</v>
      </c>
      <c r="DO130" s="2">
        <f t="shared" si="433"/>
        <v>116.93270574912893</v>
      </c>
      <c r="DP130" s="2">
        <f t="shared" si="433"/>
        <v>111.11974801631445</v>
      </c>
      <c r="DQ130" s="2">
        <f t="shared" si="433"/>
        <v>115.5879172413793</v>
      </c>
      <c r="DR130" s="2">
        <f t="shared" si="433"/>
        <v>116.65479076923076</v>
      </c>
      <c r="DS130" s="2">
        <f t="shared" si="433"/>
        <v>108.76267290640394</v>
      </c>
      <c r="DT130" s="2">
        <f t="shared" si="433"/>
        <v>109.71581773399014</v>
      </c>
      <c r="DU130" s="2">
        <f t="shared" si="433"/>
        <v>120.78105793226376</v>
      </c>
      <c r="DV130" s="2">
        <f t="shared" si="433"/>
        <v>95.666639764470759</v>
      </c>
      <c r="DW130" s="2">
        <f t="shared" si="433"/>
        <v>124.73947898686679</v>
      </c>
      <c r="DX130" s="2">
        <f t="shared" si="433"/>
        <v>111.81845294117652</v>
      </c>
      <c r="DY130" s="2">
        <f t="shared" si="433"/>
        <v>98.697790804597687</v>
      </c>
      <c r="EA130" s="2">
        <f t="shared" si="228"/>
        <v>83.498581141958383</v>
      </c>
      <c r="EB130" s="2">
        <f t="shared" si="290"/>
        <v>81.708565462218729</v>
      </c>
      <c r="EC130" s="2">
        <f t="shared" si="291"/>
        <v>82.920810298801072</v>
      </c>
      <c r="ED130" s="2">
        <f t="shared" si="292"/>
        <v>81.861810846989997</v>
      </c>
      <c r="EE130" s="2">
        <f t="shared" si="293"/>
        <v>81.349393666295242</v>
      </c>
      <c r="EF130" s="2">
        <f t="shared" si="294"/>
        <v>82.191620145624555</v>
      </c>
      <c r="EG130" s="2">
        <f t="shared" si="295"/>
        <v>85.41477372318792</v>
      </c>
      <c r="EH130" s="2">
        <f t="shared" si="296"/>
        <v>88.912492843712826</v>
      </c>
      <c r="EI130" s="2">
        <f t="shared" si="297"/>
        <v>88.62732733948917</v>
      </c>
      <c r="EJ130" s="2">
        <f t="shared" si="298"/>
        <v>84.954018264621283</v>
      </c>
      <c r="EK130" s="2">
        <f t="shared" si="299"/>
        <v>82.909346524123393</v>
      </c>
      <c r="EL130" s="2">
        <f t="shared" si="300"/>
        <v>80.235410686425269</v>
      </c>
      <c r="EM130" s="2">
        <f t="shared" si="301"/>
        <v>82.020499154695145</v>
      </c>
      <c r="EN130" s="2">
        <f t="shared" si="302"/>
        <v>83.145517699884536</v>
      </c>
      <c r="EO130" s="2">
        <f t="shared" si="303"/>
        <v>82.142884704359687</v>
      </c>
      <c r="EQ130" s="2">
        <f t="shared" si="304"/>
        <v>83.444830153836364</v>
      </c>
      <c r="ER130" s="2">
        <f t="shared" si="434"/>
        <v>81.717587519791593</v>
      </c>
      <c r="ES130" s="2">
        <f t="shared" si="434"/>
        <v>82.790430313493346</v>
      </c>
      <c r="ET130" s="2">
        <f t="shared" si="434"/>
        <v>81.913131947401396</v>
      </c>
      <c r="EU130" s="2">
        <f t="shared" si="434"/>
        <v>81.344275336792549</v>
      </c>
      <c r="EV130" s="2">
        <f t="shared" si="434"/>
        <v>82.204194719361226</v>
      </c>
      <c r="EW130" s="2">
        <f t="shared" si="434"/>
        <v>84.958679567606424</v>
      </c>
      <c r="EX130" s="2">
        <f t="shared" si="434"/>
        <v>88.425986422866316</v>
      </c>
      <c r="EY130" s="2">
        <f t="shared" si="434"/>
        <v>88.185064241479267</v>
      </c>
      <c r="EZ130" s="2">
        <f t="shared" si="434"/>
        <v>84.659918877706616</v>
      </c>
      <c r="FA130" s="2">
        <f t="shared" si="434"/>
        <v>82.745641125133858</v>
      </c>
      <c r="FB130" s="2">
        <f t="shared" si="434"/>
        <v>80.19104864781491</v>
      </c>
      <c r="FC130" s="2">
        <f t="shared" si="434"/>
        <v>81.885031704480568</v>
      </c>
      <c r="FD130" s="2">
        <f t="shared" si="434"/>
        <v>83.103738796559625</v>
      </c>
      <c r="FE130" s="2">
        <f t="shared" si="434"/>
        <v>82.152537081491516</v>
      </c>
      <c r="FG130" s="2">
        <f t="shared" si="306"/>
        <v>0.99651042869914608</v>
      </c>
      <c r="FH130" s="2">
        <f t="shared" si="435"/>
        <v>0.99541601398678137</v>
      </c>
      <c r="FI130" s="2">
        <f t="shared" si="435"/>
        <v>0.99592318095292842</v>
      </c>
      <c r="FJ130" s="2">
        <f t="shared" si="435"/>
        <v>0.99508904755162209</v>
      </c>
      <c r="FK130" s="2">
        <f t="shared" si="435"/>
        <v>0.99534309604018001</v>
      </c>
      <c r="FL130" s="2">
        <f t="shared" si="435"/>
        <v>0.99320638444994436</v>
      </c>
      <c r="FM130" s="2">
        <f t="shared" si="435"/>
        <v>0.99288186811109358</v>
      </c>
      <c r="FN130" s="2">
        <f t="shared" si="435"/>
        <v>0.99244050546997464</v>
      </c>
      <c r="FO130" s="2">
        <f t="shared" si="435"/>
        <v>0.99343175087247526</v>
      </c>
      <c r="FP130" s="2">
        <f t="shared" si="435"/>
        <v>0.99340857620161771</v>
      </c>
      <c r="FQ130" s="2">
        <f t="shared" si="435"/>
        <v>0.99363376031714246</v>
      </c>
      <c r="FR130" s="2">
        <f t="shared" si="435"/>
        <v>0.9953611770139329</v>
      </c>
      <c r="FS130" s="2">
        <f t="shared" si="435"/>
        <v>0.99481692241537989</v>
      </c>
      <c r="FT130" s="2">
        <f t="shared" si="435"/>
        <v>0.99458395112519493</v>
      </c>
      <c r="FU130" s="2">
        <f t="shared" si="435"/>
        <v>0.99301868207652377</v>
      </c>
      <c r="FW130" s="2">
        <f t="shared" si="324"/>
        <v>7.067272453766882E-3</v>
      </c>
      <c r="FX130" s="2">
        <f t="shared" si="376"/>
        <v>9.841758082991401E-3</v>
      </c>
      <c r="FY130" s="2">
        <f t="shared" si="377"/>
        <v>1.223802983436797E-2</v>
      </c>
      <c r="FZ130" s="2">
        <f t="shared" si="378"/>
        <v>1.0145000216755417E-2</v>
      </c>
      <c r="GA130" s="2">
        <f t="shared" si="379"/>
        <v>8.6701864704312789E-3</v>
      </c>
      <c r="GB130" s="2">
        <f t="shared" si="380"/>
        <v>8.9733509847747684E-3</v>
      </c>
      <c r="GC130" s="2">
        <f t="shared" si="381"/>
        <v>1.2528138930119033E-2</v>
      </c>
      <c r="GD130" s="2">
        <f t="shared" si="382"/>
        <v>1.343315049944261E-2</v>
      </c>
      <c r="GE130" s="2">
        <f t="shared" si="383"/>
        <v>1.8340733274562364E-2</v>
      </c>
      <c r="GF130" s="2">
        <f t="shared" si="384"/>
        <v>1.4151164598526899E-2</v>
      </c>
      <c r="GG130" s="2">
        <f t="shared" si="385"/>
        <v>1.0761142734365516E-2</v>
      </c>
      <c r="GH130" s="2">
        <f t="shared" si="386"/>
        <v>9.7427525531227268E-3</v>
      </c>
      <c r="GI130" s="2">
        <f t="shared" si="387"/>
        <v>8.1878639495039356E-3</v>
      </c>
      <c r="GJ130" s="2">
        <f t="shared" si="388"/>
        <v>5.6688203998463121E-3</v>
      </c>
      <c r="GK130" s="2">
        <f t="shared" si="389"/>
        <v>4.3033944157678545E-3</v>
      </c>
      <c r="GM130" s="86">
        <f t="shared" si="325"/>
        <v>7.152713417057656E-60</v>
      </c>
      <c r="GN130" s="86">
        <f t="shared" si="390"/>
        <v>4.6053740561912914E-38</v>
      </c>
      <c r="GO130" s="86">
        <f t="shared" si="391"/>
        <v>3.0567275602833435E-64</v>
      </c>
      <c r="GP130" s="86">
        <f t="shared" si="392"/>
        <v>7.2514050176562317E-38</v>
      </c>
      <c r="GQ130" s="86">
        <f t="shared" si="393"/>
        <v>8.092234142593647E-43</v>
      </c>
      <c r="GR130" s="86">
        <f t="shared" si="394"/>
        <v>8.6299997366473822E-8</v>
      </c>
      <c r="GS130" s="86">
        <f t="shared" si="395"/>
        <v>7.1267186115152492E-11</v>
      </c>
      <c r="GT130" s="86">
        <f t="shared" si="396"/>
        <v>4.9244140583850303E-4</v>
      </c>
      <c r="GU130" s="86">
        <f t="shared" si="397"/>
        <v>1.067103713291329E-4</v>
      </c>
      <c r="GV130" s="86">
        <f t="shared" si="398"/>
        <v>1.9974381576804329E-4</v>
      </c>
      <c r="GW130" s="86">
        <f t="shared" si="399"/>
        <v>2.6238634606368829E-53</v>
      </c>
      <c r="GX130" s="86">
        <f t="shared" si="400"/>
        <v>4.5199314807053396E-85</v>
      </c>
      <c r="GY130" s="86">
        <f t="shared" si="401"/>
        <v>1.324800949876138E-41</v>
      </c>
      <c r="GZ130" s="86">
        <f t="shared" si="402"/>
        <v>2.05105818775789E-60</v>
      </c>
      <c r="HA130" s="86">
        <f t="shared" si="403"/>
        <v>1.1227882916185979E-59</v>
      </c>
      <c r="HC130" s="86">
        <f t="shared" si="326"/>
        <v>1.3580316782456888E-5</v>
      </c>
      <c r="HD130" s="86">
        <f t="shared" si="404"/>
        <v>7.0117707997688853E-7</v>
      </c>
      <c r="HE130" s="86">
        <f t="shared" si="405"/>
        <v>2.5391068277731741E-14</v>
      </c>
      <c r="HF130" s="86">
        <f t="shared" si="406"/>
        <v>1.1482594442014889E-9</v>
      </c>
      <c r="HG130" s="86">
        <f t="shared" si="407"/>
        <v>1.8055362929237706E-14</v>
      </c>
      <c r="HH130" s="86">
        <f t="shared" si="408"/>
        <v>4.235328453435458E-5</v>
      </c>
      <c r="HI130" s="86">
        <f t="shared" si="409"/>
        <v>7.8324846277342574E-13</v>
      </c>
      <c r="HJ130" s="86">
        <f t="shared" si="410"/>
        <v>2.5134177258701543E-15</v>
      </c>
      <c r="HK130" s="86">
        <f t="shared" si="411"/>
        <v>4.7815680961163221E-17</v>
      </c>
      <c r="HL130" s="86">
        <f t="shared" si="412"/>
        <v>3.1044793515784177E-14</v>
      </c>
      <c r="HM130" s="86">
        <f t="shared" si="413"/>
        <v>2.1154868272420887E-14</v>
      </c>
      <c r="HN130" s="86">
        <f t="shared" si="414"/>
        <v>1.1683566076320393E-16</v>
      </c>
      <c r="HO130" s="86">
        <f t="shared" si="415"/>
        <v>1.2585449326032062E-9</v>
      </c>
      <c r="HP130" s="86">
        <f t="shared" si="416"/>
        <v>9.5764366468263444E-15</v>
      </c>
      <c r="HQ130" s="86">
        <f t="shared" si="417"/>
        <v>3.0484536797677612E-13</v>
      </c>
      <c r="HS130" s="86">
        <f t="shared" si="327"/>
        <v>1.3383202991654937E-7</v>
      </c>
      <c r="HT130" s="86">
        <f t="shared" si="418"/>
        <v>5.3605936977571456E-9</v>
      </c>
      <c r="HU130" s="86">
        <f t="shared" si="419"/>
        <v>4.8567354838277208E-8</v>
      </c>
      <c r="HV130" s="86">
        <f t="shared" si="420"/>
        <v>3.9623989949623557E-8</v>
      </c>
      <c r="HW130" s="86">
        <f t="shared" si="421"/>
        <v>1.3540740557977846E-7</v>
      </c>
      <c r="HX130" s="86">
        <f t="shared" si="422"/>
        <v>4.9621035153413986E-9</v>
      </c>
      <c r="HY130" s="86">
        <f t="shared" si="423"/>
        <v>5.1791697658144386E-8</v>
      </c>
      <c r="HZ130" s="86">
        <f t="shared" si="424"/>
        <v>6.1616771849116362E-8</v>
      </c>
      <c r="IA130" s="86">
        <f t="shared" si="425"/>
        <v>3.1339122670210426E-7</v>
      </c>
      <c r="IB130" s="86">
        <f t="shared" si="426"/>
        <v>1.4192955741621266E-8</v>
      </c>
      <c r="IC130" s="86">
        <f t="shared" si="427"/>
        <v>1.2961712530544089E-9</v>
      </c>
      <c r="ID130" s="86">
        <f t="shared" si="428"/>
        <v>2.3345179924677232E-9</v>
      </c>
      <c r="IE130" s="86">
        <f t="shared" si="429"/>
        <v>2.7173476825988323E-9</v>
      </c>
      <c r="IF130" s="86">
        <f t="shared" si="430"/>
        <v>3.1619027480461006E-7</v>
      </c>
      <c r="IG130" s="86">
        <f t="shared" si="431"/>
        <v>1.8502884293210252E-6</v>
      </c>
      <c r="II130" s="86">
        <f t="shared" si="328"/>
        <v>4.4528132941328384E-57</v>
      </c>
      <c r="IJ130" s="86">
        <f t="shared" si="329"/>
        <v>1.1360034986355038E-71</v>
      </c>
      <c r="IK130" s="86">
        <f t="shared" si="330"/>
        <v>9.8686678903589772E-71</v>
      </c>
      <c r="IL130" s="86">
        <f t="shared" si="331"/>
        <v>1.0342666369437192E-68</v>
      </c>
      <c r="IM130" s="86">
        <f t="shared" si="332"/>
        <v>1.1603113277150422E-67</v>
      </c>
      <c r="IN130" s="86">
        <f t="shared" si="333"/>
        <v>3.2073652727823874E-87</v>
      </c>
      <c r="IO130" s="86">
        <f t="shared" si="334"/>
        <v>3.3969945211907887E-74</v>
      </c>
      <c r="IP130" s="86">
        <f t="shared" si="335"/>
        <v>9.1456230456657869E-74</v>
      </c>
      <c r="IQ130" s="86">
        <f t="shared" si="336"/>
        <v>2.7271060476772266E-68</v>
      </c>
      <c r="IR130" s="86">
        <f t="shared" si="337"/>
        <v>7.4510120347040449E-81</v>
      </c>
      <c r="IS130" s="86">
        <f t="shared" si="338"/>
        <v>5.833228873387043E-89</v>
      </c>
      <c r="IT130" s="86">
        <f t="shared" si="339"/>
        <v>1.1363855836346263E-86</v>
      </c>
      <c r="IU130" s="86">
        <f t="shared" si="340"/>
        <v>2.9350747835657198E-77</v>
      </c>
      <c r="IV130" s="86">
        <f t="shared" si="341"/>
        <v>7.2698907182086808E-36</v>
      </c>
      <c r="IW130" s="86">
        <f t="shared" si="342"/>
        <v>6.8283063085214953E-28</v>
      </c>
      <c r="IY130" s="86">
        <f t="shared" si="343"/>
        <v>1.3714148812373438E-5</v>
      </c>
      <c r="IZ130" s="86">
        <f t="shared" si="344"/>
        <v>7.0653767367464565E-7</v>
      </c>
      <c r="JA130" s="86">
        <f t="shared" si="345"/>
        <v>4.8567380229345489E-8</v>
      </c>
      <c r="JB130" s="86">
        <f t="shared" si="346"/>
        <v>4.0772249393825043E-8</v>
      </c>
      <c r="JC130" s="86">
        <f t="shared" si="347"/>
        <v>1.354074236351414E-7</v>
      </c>
      <c r="JD130" s="86">
        <f t="shared" si="348"/>
        <v>4.2444546635236393E-5</v>
      </c>
      <c r="JE130" s="86">
        <f t="shared" si="349"/>
        <v>5.1863748092722314E-8</v>
      </c>
      <c r="JF130" s="86">
        <f t="shared" si="350"/>
        <v>4.925030226128655E-4</v>
      </c>
      <c r="JG130" s="86">
        <f t="shared" si="351"/>
        <v>1.0702376255588281E-4</v>
      </c>
      <c r="JH130" s="86">
        <f t="shared" si="352"/>
        <v>1.997580087548297E-4</v>
      </c>
      <c r="JI130" s="86">
        <f t="shared" si="353"/>
        <v>1.2961924079226813E-9</v>
      </c>
      <c r="JJ130" s="86">
        <f t="shared" si="354"/>
        <v>2.334518109303384E-9</v>
      </c>
      <c r="JK130" s="86">
        <f t="shared" si="355"/>
        <v>3.9758926152020386E-9</v>
      </c>
      <c r="JL130" s="86">
        <f t="shared" si="356"/>
        <v>3.1619028438104672E-7</v>
      </c>
      <c r="JM130" s="86">
        <f t="shared" si="357"/>
        <v>1.8502887341663932E-6</v>
      </c>
    </row>
    <row r="131" spans="2:273" x14ac:dyDescent="0.25">
      <c r="B131" s="2">
        <v>104</v>
      </c>
      <c r="C131" s="37">
        <v>83.858999999999995</v>
      </c>
      <c r="D131" s="37">
        <v>81.718999999999994</v>
      </c>
      <c r="E131" s="37">
        <v>81.915000000000006</v>
      </c>
      <c r="F131" s="37">
        <v>82.19</v>
      </c>
      <c r="G131" s="37">
        <v>81.278000000000006</v>
      </c>
      <c r="H131" s="37">
        <v>80.596000000000004</v>
      </c>
      <c r="I131" s="37">
        <v>86.272999999999996</v>
      </c>
      <c r="J131" s="37">
        <v>86.518000000000001</v>
      </c>
      <c r="K131" s="37">
        <v>84.724000000000004</v>
      </c>
      <c r="L131" s="37">
        <v>82.052999999999997</v>
      </c>
      <c r="M131" s="37">
        <v>81.932000000000002</v>
      </c>
      <c r="N131" s="37">
        <v>79.283000000000001</v>
      </c>
      <c r="O131" s="37">
        <v>81.917000000000002</v>
      </c>
      <c r="P131" s="37">
        <v>81.632999999999996</v>
      </c>
      <c r="Q131" s="37">
        <v>82.2</v>
      </c>
      <c r="S131" s="4">
        <f t="shared" si="229"/>
        <v>83.479090209119406</v>
      </c>
      <c r="T131" s="4">
        <f t="shared" si="230"/>
        <v>81.825021428412754</v>
      </c>
      <c r="U131" s="4">
        <f t="shared" si="231"/>
        <v>82.934060970938688</v>
      </c>
      <c r="V131" s="4">
        <f t="shared" si="232"/>
        <v>81.943586831386213</v>
      </c>
      <c r="W131" s="4">
        <f t="shared" si="233"/>
        <v>81.415254333999528</v>
      </c>
      <c r="X131" s="4">
        <f t="shared" si="234"/>
        <v>82.249387081804542</v>
      </c>
      <c r="Y131" s="4">
        <f t="shared" si="235"/>
        <v>85.334464900404015</v>
      </c>
      <c r="Z131" s="4">
        <f t="shared" si="236"/>
        <v>88.75247046815096</v>
      </c>
      <c r="AA131" s="4">
        <f t="shared" si="237"/>
        <v>88.332022676682357</v>
      </c>
      <c r="AB131" s="4">
        <f t="shared" si="238"/>
        <v>84.787468925100711</v>
      </c>
      <c r="AC131" s="4">
        <f t="shared" si="239"/>
        <v>82.8755518580532</v>
      </c>
      <c r="AD131" s="4">
        <f t="shared" si="240"/>
        <v>80.122271622202746</v>
      </c>
      <c r="AE131" s="4">
        <f t="shared" si="241"/>
        <v>82.136117092435882</v>
      </c>
      <c r="AF131" s="4">
        <f t="shared" si="242"/>
        <v>83.223410511559706</v>
      </c>
      <c r="AG131" s="4">
        <f t="shared" si="243"/>
        <v>82.156505123914684</v>
      </c>
      <c r="AI131" s="4">
        <f t="shared" si="244"/>
        <v>0.37990979088058907</v>
      </c>
      <c r="AJ131" s="4">
        <f t="shared" si="245"/>
        <v>-0.10602142841275963</v>
      </c>
      <c r="AK131" s="4">
        <f t="shared" si="246"/>
        <v>-1.019060970938682</v>
      </c>
      <c r="AL131" s="4">
        <f t="shared" si="247"/>
        <v>0.24641316861378471</v>
      </c>
      <c r="AM131" s="4">
        <f t="shared" si="248"/>
        <v>-0.1372543339995218</v>
      </c>
      <c r="AN131" s="4">
        <f t="shared" si="249"/>
        <v>-1.6533870818045386</v>
      </c>
      <c r="AO131" s="4">
        <f t="shared" si="250"/>
        <v>0.93853509959598114</v>
      </c>
      <c r="AP131" s="4">
        <f t="shared" si="251"/>
        <v>-2.2344704681509597</v>
      </c>
      <c r="AQ131" s="4">
        <f t="shared" si="252"/>
        <v>-3.6080226766823529</v>
      </c>
      <c r="AR131" s="4">
        <f t="shared" si="253"/>
        <v>-2.7344689251007139</v>
      </c>
      <c r="AS131" s="4">
        <f t="shared" si="254"/>
        <v>-0.94355185805319763</v>
      </c>
      <c r="AT131" s="4">
        <f t="shared" si="255"/>
        <v>-0.83927162220274454</v>
      </c>
      <c r="AU131" s="4">
        <f t="shared" si="256"/>
        <v>-0.21911709243588007</v>
      </c>
      <c r="AV131" s="4">
        <f t="shared" si="432"/>
        <v>-1.5904105115597105</v>
      </c>
      <c r="AW131" s="4">
        <f t="shared" si="432"/>
        <v>4.3494876085318879E-2</v>
      </c>
      <c r="AY131" s="2">
        <f t="shared" si="308"/>
        <v>83.479059099777757</v>
      </c>
      <c r="AZ131" s="2">
        <f t="shared" si="359"/>
        <v>81.825020745600924</v>
      </c>
      <c r="BA131" s="2">
        <f t="shared" si="360"/>
        <v>82.934053212878055</v>
      </c>
      <c r="BB131" s="2">
        <f t="shared" si="361"/>
        <v>81.943578382075998</v>
      </c>
      <c r="BC131" s="2">
        <f t="shared" si="362"/>
        <v>81.415232979419699</v>
      </c>
      <c r="BD131" s="2">
        <f t="shared" si="363"/>
        <v>82.249366633097495</v>
      </c>
      <c r="BE131" s="2">
        <f t="shared" si="364"/>
        <v>85.334446924625169</v>
      </c>
      <c r="BF131" s="2">
        <f t="shared" si="365"/>
        <v>88.752442801319461</v>
      </c>
      <c r="BG131" s="2">
        <f t="shared" si="366"/>
        <v>88.331884063922814</v>
      </c>
      <c r="BH131" s="2">
        <f t="shared" si="367"/>
        <v>84.78745668116639</v>
      </c>
      <c r="BI131" s="2">
        <f t="shared" si="368"/>
        <v>82.875550392981893</v>
      </c>
      <c r="BJ131" s="2">
        <f t="shared" si="369"/>
        <v>80.122269456236523</v>
      </c>
      <c r="BK131" s="2">
        <f t="shared" si="370"/>
        <v>82.136114762714271</v>
      </c>
      <c r="BL131" s="2">
        <f t="shared" si="371"/>
        <v>83.223050618116801</v>
      </c>
      <c r="BM131" s="2">
        <f t="shared" si="372"/>
        <v>82.153349518110005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83.858999999999995</v>
      </c>
      <c r="CF131" s="2">
        <f t="shared" si="310"/>
        <v>81.718999999999994</v>
      </c>
      <c r="CG131" s="2">
        <f t="shared" si="311"/>
        <v>81.915000000000006</v>
      </c>
      <c r="CH131" s="2">
        <f t="shared" si="312"/>
        <v>82.19</v>
      </c>
      <c r="CI131" s="2">
        <f t="shared" si="313"/>
        <v>81.278000000000006</v>
      </c>
      <c r="CJ131" s="2">
        <f t="shared" si="314"/>
        <v>80.596000000000004</v>
      </c>
      <c r="CK131" s="2">
        <f t="shared" si="315"/>
        <v>86.272999999999996</v>
      </c>
      <c r="CL131" s="2">
        <f t="shared" si="316"/>
        <v>86.518000000000001</v>
      </c>
      <c r="CM131" s="2">
        <f t="shared" si="317"/>
        <v>84.724000000000004</v>
      </c>
      <c r="CN131" s="2">
        <f t="shared" si="318"/>
        <v>82.052999999999997</v>
      </c>
      <c r="CO131" s="2">
        <f t="shared" si="319"/>
        <v>81.932000000000002</v>
      </c>
      <c r="CP131" s="2">
        <f t="shared" si="320"/>
        <v>79.283000000000001</v>
      </c>
      <c r="CQ131" s="2">
        <f t="shared" si="321"/>
        <v>81.917000000000002</v>
      </c>
      <c r="CR131" s="2">
        <f t="shared" si="322"/>
        <v>81.632999999999996</v>
      </c>
      <c r="CS131" s="2">
        <f t="shared" si="323"/>
        <v>82.2</v>
      </c>
      <c r="CU131" s="2">
        <f t="shared" si="273"/>
        <v>83.858999999999995</v>
      </c>
      <c r="CV131" s="2">
        <f t="shared" si="274"/>
        <v>81.718999999999994</v>
      </c>
      <c r="CW131" s="2">
        <f t="shared" si="275"/>
        <v>81.915000000000006</v>
      </c>
      <c r="CX131" s="2">
        <f t="shared" si="276"/>
        <v>82.19</v>
      </c>
      <c r="CY131" s="2">
        <f t="shared" si="277"/>
        <v>81.278000000000006</v>
      </c>
      <c r="CZ131" s="2">
        <f t="shared" si="278"/>
        <v>80.596000000000004</v>
      </c>
      <c r="DA131" s="2">
        <f t="shared" si="279"/>
        <v>86.272999999999996</v>
      </c>
      <c r="DB131" s="2">
        <f t="shared" si="280"/>
        <v>86.518000000000001</v>
      </c>
      <c r="DC131" s="2">
        <f t="shared" si="281"/>
        <v>84.724000000000004</v>
      </c>
      <c r="DD131" s="2">
        <f t="shared" si="282"/>
        <v>82.052999999999997</v>
      </c>
      <c r="DE131" s="2">
        <f t="shared" si="283"/>
        <v>81.932000000000002</v>
      </c>
      <c r="DF131" s="2">
        <f t="shared" si="284"/>
        <v>79.283000000000001</v>
      </c>
      <c r="DG131" s="2">
        <f t="shared" si="285"/>
        <v>81.917000000000002</v>
      </c>
      <c r="DH131" s="2">
        <f t="shared" si="286"/>
        <v>81.632999999999996</v>
      </c>
      <c r="DI131" s="2">
        <f t="shared" si="287"/>
        <v>82.2</v>
      </c>
      <c r="DK131" s="2">
        <f t="shared" si="288"/>
        <v>112.98249268292685</v>
      </c>
      <c r="DL131" s="2">
        <f t="shared" si="433"/>
        <v>131.62788253247982</v>
      </c>
      <c r="DM131" s="2">
        <f t="shared" si="433"/>
        <v>127.23234959226818</v>
      </c>
      <c r="DN131" s="2">
        <f t="shared" si="433"/>
        <v>124.66104258911821</v>
      </c>
      <c r="DO131" s="2">
        <f t="shared" si="433"/>
        <v>117.26344947735191</v>
      </c>
      <c r="DP131" s="2">
        <f t="shared" si="433"/>
        <v>111.33652376714871</v>
      </c>
      <c r="DQ131" s="2">
        <f t="shared" si="433"/>
        <v>115.86358620689654</v>
      </c>
      <c r="DR131" s="2">
        <f t="shared" si="433"/>
        <v>116.91650769230768</v>
      </c>
      <c r="DS131" s="2">
        <f t="shared" si="433"/>
        <v>108.75972413793103</v>
      </c>
      <c r="DT131" s="2">
        <f t="shared" si="433"/>
        <v>109.80899999999998</v>
      </c>
      <c r="DU131" s="2">
        <f t="shared" si="433"/>
        <v>121.02086976381456</v>
      </c>
      <c r="DV131" s="2">
        <f t="shared" si="433"/>
        <v>95.665355508737832</v>
      </c>
      <c r="DW131" s="2">
        <f t="shared" si="433"/>
        <v>125.06566613508443</v>
      </c>
      <c r="DX131" s="2">
        <f t="shared" si="433"/>
        <v>111.99700336134458</v>
      </c>
      <c r="DY131" s="2">
        <f t="shared" si="433"/>
        <v>98.77934942528735</v>
      </c>
      <c r="EA131" s="2">
        <f t="shared" si="228"/>
        <v>83.385217616875295</v>
      </c>
      <c r="EB131" s="2">
        <f t="shared" si="290"/>
        <v>81.615765725395335</v>
      </c>
      <c r="EC131" s="2">
        <f t="shared" si="291"/>
        <v>82.770106980610734</v>
      </c>
      <c r="ED131" s="2">
        <f t="shared" si="292"/>
        <v>81.750801503845494</v>
      </c>
      <c r="EE131" s="2">
        <f t="shared" si="293"/>
        <v>81.262310856711068</v>
      </c>
      <c r="EF131" s="2">
        <f t="shared" si="294"/>
        <v>82.067800012868148</v>
      </c>
      <c r="EG131" s="2">
        <f t="shared" si="295"/>
        <v>85.140327922950021</v>
      </c>
      <c r="EH131" s="2">
        <f t="shared" si="296"/>
        <v>88.563059475845137</v>
      </c>
      <c r="EI131" s="2">
        <f t="shared" si="297"/>
        <v>88.215679801825146</v>
      </c>
      <c r="EJ131" s="2">
        <f t="shared" si="298"/>
        <v>84.639946963886231</v>
      </c>
      <c r="EK131" s="2">
        <f t="shared" si="299"/>
        <v>82.654302891486154</v>
      </c>
      <c r="EL131" s="2">
        <f t="shared" si="300"/>
        <v>80.056573906748071</v>
      </c>
      <c r="EM131" s="2">
        <f t="shared" si="301"/>
        <v>81.933237604737201</v>
      </c>
      <c r="EN131" s="2">
        <f t="shared" si="302"/>
        <v>83.080369356129992</v>
      </c>
      <c r="EO131" s="2">
        <f t="shared" si="303"/>
        <v>82.046743243679586</v>
      </c>
      <c r="EQ131" s="2">
        <f t="shared" si="304"/>
        <v>83.335943501355814</v>
      </c>
      <c r="ER131" s="2">
        <f t="shared" si="434"/>
        <v>81.623905184942529</v>
      </c>
      <c r="ES131" s="2">
        <f t="shared" si="434"/>
        <v>82.663540927866521</v>
      </c>
      <c r="ET131" s="2">
        <f t="shared" si="434"/>
        <v>81.796299244416645</v>
      </c>
      <c r="EU131" s="2">
        <f t="shared" si="434"/>
        <v>81.257817664065485</v>
      </c>
      <c r="EV131" s="2">
        <f t="shared" si="434"/>
        <v>82.079345836475525</v>
      </c>
      <c r="EW131" s="2">
        <f t="shared" si="434"/>
        <v>84.742692488508936</v>
      </c>
      <c r="EX131" s="2">
        <f t="shared" si="434"/>
        <v>88.139872236147056</v>
      </c>
      <c r="EY131" s="2">
        <f t="shared" si="434"/>
        <v>87.870360071418332</v>
      </c>
      <c r="EZ131" s="2">
        <f t="shared" si="434"/>
        <v>84.389510330174289</v>
      </c>
      <c r="FA131" s="2">
        <f t="shared" si="434"/>
        <v>82.5154487579712</v>
      </c>
      <c r="FB131" s="2">
        <f t="shared" si="434"/>
        <v>80.022204514138821</v>
      </c>
      <c r="FC131" s="2">
        <f t="shared" si="434"/>
        <v>81.810187660891827</v>
      </c>
      <c r="FD131" s="2">
        <f t="shared" si="434"/>
        <v>83.044889086111766</v>
      </c>
      <c r="FE131" s="2">
        <f t="shared" si="434"/>
        <v>82.04751869665111</v>
      </c>
      <c r="FG131" s="2">
        <f t="shared" si="306"/>
        <v>0.99681649567158104</v>
      </c>
      <c r="FH131" s="2">
        <f t="shared" si="435"/>
        <v>0.99581766816224115</v>
      </c>
      <c r="FI131" s="2">
        <f t="shared" si="435"/>
        <v>0.99628056261770193</v>
      </c>
      <c r="FJ131" s="2">
        <f t="shared" si="435"/>
        <v>0.99551922194389575</v>
      </c>
      <c r="FK131" s="2">
        <f t="shared" si="435"/>
        <v>0.99575111209894496</v>
      </c>
      <c r="FL131" s="2">
        <f t="shared" si="435"/>
        <v>0.99380044310471871</v>
      </c>
      <c r="FM131" s="2">
        <f t="shared" si="435"/>
        <v>0.99350411807064931</v>
      </c>
      <c r="FN131" s="2">
        <f t="shared" si="435"/>
        <v>0.99310107020072069</v>
      </c>
      <c r="FO131" s="2">
        <f t="shared" si="435"/>
        <v>0.99400622158741303</v>
      </c>
      <c r="FP131" s="2">
        <f t="shared" si="435"/>
        <v>0.9939850615420871</v>
      </c>
      <c r="FQ131" s="2">
        <f t="shared" si="435"/>
        <v>0.99419066624640029</v>
      </c>
      <c r="FR131" s="2">
        <f t="shared" si="435"/>
        <v>0.99576761563886185</v>
      </c>
      <c r="FS131" s="2">
        <f t="shared" si="435"/>
        <v>0.99527082029722747</v>
      </c>
      <c r="FT131" s="2">
        <f t="shared" si="435"/>
        <v>0.99505814966315487</v>
      </c>
      <c r="FU131" s="2">
        <f t="shared" si="435"/>
        <v>0.99362904883097736</v>
      </c>
      <c r="FW131" s="2">
        <f t="shared" si="324"/>
        <v>7.7438301164584819E-3</v>
      </c>
      <c r="FX131" s="2">
        <f t="shared" si="376"/>
        <v>1.0781036393225743E-2</v>
      </c>
      <c r="FY131" s="2">
        <f t="shared" si="377"/>
        <v>1.3402908022849784E-2</v>
      </c>
      <c r="FZ131" s="2">
        <f t="shared" si="378"/>
        <v>1.1112894555058797E-2</v>
      </c>
      <c r="GA131" s="2">
        <f t="shared" si="379"/>
        <v>9.4987248903987739E-3</v>
      </c>
      <c r="GB131" s="2">
        <f t="shared" si="380"/>
        <v>9.8305730524333515E-3</v>
      </c>
      <c r="GC131" s="2">
        <f t="shared" si="381"/>
        <v>1.3720247618232364E-2</v>
      </c>
      <c r="GD131" s="2">
        <f t="shared" si="382"/>
        <v>1.4710092258427995E-2</v>
      </c>
      <c r="GE131" s="2">
        <f t="shared" si="383"/>
        <v>2.0074692352900957E-2</v>
      </c>
      <c r="GF131" s="2">
        <f t="shared" si="384"/>
        <v>1.5495288043528741E-2</v>
      </c>
      <c r="GG131" s="2">
        <f t="shared" si="385"/>
        <v>1.1787120800657108E-2</v>
      </c>
      <c r="GH131" s="2">
        <f t="shared" si="386"/>
        <v>1.0672683814973678E-2</v>
      </c>
      <c r="GI131" s="2">
        <f t="shared" si="387"/>
        <v>8.9707278640547231E-3</v>
      </c>
      <c r="GJ131" s="2">
        <f t="shared" si="388"/>
        <v>6.2123403282289781E-3</v>
      </c>
      <c r="GK131" s="2">
        <f t="shared" si="389"/>
        <v>4.7166198824555245E-3</v>
      </c>
      <c r="GM131" s="86">
        <f t="shared" si="325"/>
        <v>4.9748262427576446E-63</v>
      </c>
      <c r="GN131" s="86">
        <f t="shared" si="390"/>
        <v>6.1511817511824286E-40</v>
      </c>
      <c r="GO131" s="86">
        <f t="shared" si="391"/>
        <v>1.6510140895878248E-67</v>
      </c>
      <c r="GP131" s="86">
        <f t="shared" si="392"/>
        <v>9.4954360204024331E-40</v>
      </c>
      <c r="GQ131" s="86">
        <f t="shared" si="393"/>
        <v>6.1666027090458678E-45</v>
      </c>
      <c r="GR131" s="86">
        <f t="shared" si="394"/>
        <v>4.0887632023482583E-8</v>
      </c>
      <c r="GS131" s="86">
        <f t="shared" si="395"/>
        <v>2.3819585324518552E-11</v>
      </c>
      <c r="GT131" s="86">
        <f t="shared" si="396"/>
        <v>3.563723930857073E-4</v>
      </c>
      <c r="GU131" s="86">
        <f t="shared" si="397"/>
        <v>7.2168367540769078E-5</v>
      </c>
      <c r="GV131" s="86">
        <f t="shared" si="398"/>
        <v>1.3897084089892041E-4</v>
      </c>
      <c r="GW131" s="86">
        <f t="shared" si="399"/>
        <v>5.8174099468285688E-56</v>
      </c>
      <c r="GX131" s="86">
        <f t="shared" si="400"/>
        <v>2.3494508978131901E-89</v>
      </c>
      <c r="GY131" s="86">
        <f t="shared" si="401"/>
        <v>1.1177389488517151E-43</v>
      </c>
      <c r="GZ131" s="86">
        <f t="shared" si="402"/>
        <v>2.32081732826793E-63</v>
      </c>
      <c r="HA131" s="86">
        <f t="shared" si="403"/>
        <v>1.3166263198243744E-62</v>
      </c>
      <c r="HC131" s="86">
        <f t="shared" si="326"/>
        <v>2.9965915862432645E-6</v>
      </c>
      <c r="HD131" s="86">
        <f t="shared" si="404"/>
        <v>1.3601809632901107E-7</v>
      </c>
      <c r="HE131" s="86">
        <f t="shared" si="405"/>
        <v>4.6976114254036469E-16</v>
      </c>
      <c r="HF131" s="86">
        <f t="shared" si="406"/>
        <v>9.8604419419288274E-11</v>
      </c>
      <c r="HG131" s="86">
        <f t="shared" si="407"/>
        <v>5.1019507409117986E-16</v>
      </c>
      <c r="HH131" s="86">
        <f t="shared" si="408"/>
        <v>1.3752838286582844E-5</v>
      </c>
      <c r="HI131" s="86">
        <f t="shared" si="409"/>
        <v>3.1154558661171611E-14</v>
      </c>
      <c r="HJ131" s="86">
        <f t="shared" si="410"/>
        <v>4.8862089549122266E-17</v>
      </c>
      <c r="HK131" s="86">
        <f t="shared" si="411"/>
        <v>8.3648696167564196E-19</v>
      </c>
      <c r="HL131" s="86">
        <f t="shared" si="412"/>
        <v>1.0373001267608404E-15</v>
      </c>
      <c r="HM131" s="86">
        <f t="shared" si="413"/>
        <v>5.0502983536377381E-16</v>
      </c>
      <c r="HN131" s="86">
        <f t="shared" si="414"/>
        <v>1.6683813752170419E-18</v>
      </c>
      <c r="HO131" s="86">
        <f t="shared" si="415"/>
        <v>9.4310804767770556E-11</v>
      </c>
      <c r="HP131" s="86">
        <f t="shared" si="416"/>
        <v>2.0227257286184587E-16</v>
      </c>
      <c r="HQ131" s="86">
        <f t="shared" si="417"/>
        <v>9.1641417384218297E-15</v>
      </c>
      <c r="HS131" s="86">
        <f t="shared" si="327"/>
        <v>4.0873019098895012E-7</v>
      </c>
      <c r="HT131" s="86">
        <f t="shared" si="418"/>
        <v>2.351050451881474E-8</v>
      </c>
      <c r="HU131" s="86">
        <f t="shared" si="419"/>
        <v>2.0580203570801869E-7</v>
      </c>
      <c r="HV131" s="86">
        <f t="shared" si="420"/>
        <v>1.5658154067556446E-7</v>
      </c>
      <c r="HW131" s="86">
        <f t="shared" si="421"/>
        <v>4.8114496716311387E-7</v>
      </c>
      <c r="HX131" s="86">
        <f t="shared" si="422"/>
        <v>2.4651419585325655E-8</v>
      </c>
      <c r="HY131" s="86">
        <f t="shared" si="423"/>
        <v>2.2838810147581019E-7</v>
      </c>
      <c r="HZ131" s="86">
        <f t="shared" si="424"/>
        <v>2.7477084155709161E-7</v>
      </c>
      <c r="IA131" s="86">
        <f t="shared" si="425"/>
        <v>1.3595612440996016E-6</v>
      </c>
      <c r="IB131" s="86">
        <f t="shared" si="426"/>
        <v>7.4399929278064729E-8</v>
      </c>
      <c r="IC131" s="86">
        <f t="shared" si="427"/>
        <v>7.4169672539751999E-9</v>
      </c>
      <c r="ID131" s="86">
        <f t="shared" si="428"/>
        <v>1.2271737491071702E-8</v>
      </c>
      <c r="IE131" s="86">
        <f t="shared" si="429"/>
        <v>1.2232818534427147E-8</v>
      </c>
      <c r="IF131" s="86">
        <f t="shared" si="430"/>
        <v>9.0083360213376116E-7</v>
      </c>
      <c r="IG131" s="86">
        <f t="shared" si="431"/>
        <v>4.2476268197594859E-6</v>
      </c>
      <c r="II131" s="86">
        <f t="shared" si="328"/>
        <v>4.8777653108643679E-55</v>
      </c>
      <c r="IJ131" s="86">
        <f t="shared" si="329"/>
        <v>6.5517494662805975E-69</v>
      </c>
      <c r="IK131" s="86">
        <f t="shared" si="330"/>
        <v>7.1362569824232401E-68</v>
      </c>
      <c r="IL131" s="86">
        <f t="shared" si="331"/>
        <v>4.7474505627605313E-66</v>
      </c>
      <c r="IM131" s="86">
        <f t="shared" si="332"/>
        <v>3.9620410681660541E-65</v>
      </c>
      <c r="IN131" s="86">
        <f t="shared" si="333"/>
        <v>6.5184004031838358E-84</v>
      </c>
      <c r="IO131" s="86">
        <f t="shared" si="334"/>
        <v>3.5462557367868196E-71</v>
      </c>
      <c r="IP131" s="86">
        <f t="shared" si="335"/>
        <v>1.0252121090355161E-70</v>
      </c>
      <c r="IQ131" s="86">
        <f t="shared" si="336"/>
        <v>2.9870425065131815E-65</v>
      </c>
      <c r="IR131" s="86">
        <f t="shared" si="337"/>
        <v>1.8316868330302053E-77</v>
      </c>
      <c r="IS131" s="86">
        <f t="shared" si="338"/>
        <v>1.8914441340725739E-85</v>
      </c>
      <c r="IT131" s="86">
        <f t="shared" si="339"/>
        <v>2.516162932598791E-83</v>
      </c>
      <c r="IU131" s="86">
        <f t="shared" si="340"/>
        <v>2.1610240198319464E-74</v>
      </c>
      <c r="IV131" s="86">
        <f t="shared" si="341"/>
        <v>1.1706919053241823E-34</v>
      </c>
      <c r="IW131" s="86">
        <f t="shared" si="342"/>
        <v>5.1848773176139808E-27</v>
      </c>
      <c r="IY131" s="86">
        <f t="shared" si="343"/>
        <v>3.4053217772322144E-6</v>
      </c>
      <c r="IZ131" s="86">
        <f t="shared" si="344"/>
        <v>1.5952860084782583E-7</v>
      </c>
      <c r="JA131" s="86">
        <f t="shared" si="345"/>
        <v>2.0580203617777983E-7</v>
      </c>
      <c r="JB131" s="86">
        <f t="shared" si="346"/>
        <v>1.5668014509498375E-7</v>
      </c>
      <c r="JC131" s="86">
        <f t="shared" si="347"/>
        <v>4.8114496767330892E-7</v>
      </c>
      <c r="JD131" s="86">
        <f t="shared" si="348"/>
        <v>1.3818377338191652E-5</v>
      </c>
      <c r="JE131" s="86">
        <f t="shared" si="349"/>
        <v>2.2841195221569337E-7</v>
      </c>
      <c r="JF131" s="86">
        <f t="shared" si="350"/>
        <v>3.5664716392731321E-4</v>
      </c>
      <c r="JG131" s="86">
        <f t="shared" si="351"/>
        <v>7.3527928784869519E-5</v>
      </c>
      <c r="JH131" s="86">
        <f t="shared" si="352"/>
        <v>1.3904524082923578E-4</v>
      </c>
      <c r="JI131" s="86">
        <f t="shared" si="353"/>
        <v>7.4169677590050356E-9</v>
      </c>
      <c r="JJ131" s="86">
        <f t="shared" si="354"/>
        <v>1.2271737492740084E-8</v>
      </c>
      <c r="JK131" s="86">
        <f t="shared" si="355"/>
        <v>1.2327129339194918E-8</v>
      </c>
      <c r="JL131" s="86">
        <f t="shared" si="356"/>
        <v>9.0083360233603368E-7</v>
      </c>
      <c r="JM131" s="86">
        <f t="shared" si="357"/>
        <v>4.2476268289236277E-6</v>
      </c>
    </row>
    <row r="132" spans="2:273" x14ac:dyDescent="0.25">
      <c r="B132" s="2">
        <v>105</v>
      </c>
      <c r="C132" s="37">
        <v>83.125</v>
      </c>
      <c r="D132" s="37">
        <v>82.667000000000002</v>
      </c>
      <c r="E132" s="37">
        <v>82.236999999999995</v>
      </c>
      <c r="F132" s="37">
        <v>81.655000000000001</v>
      </c>
      <c r="G132" s="37">
        <v>81.37</v>
      </c>
      <c r="H132" s="37">
        <v>81.123000000000005</v>
      </c>
      <c r="I132" s="37">
        <v>84.272999999999996</v>
      </c>
      <c r="J132" s="37">
        <v>86.856999999999999</v>
      </c>
      <c r="K132" s="37">
        <v>84.414000000000001</v>
      </c>
      <c r="L132" s="37">
        <v>81.772000000000006</v>
      </c>
      <c r="M132" s="37">
        <v>81.406999999999996</v>
      </c>
      <c r="N132" s="37">
        <v>79.033000000000001</v>
      </c>
      <c r="O132" s="37">
        <v>81.95</v>
      </c>
      <c r="P132" s="37">
        <v>82.516999999999996</v>
      </c>
      <c r="Q132" s="37">
        <v>81.233000000000004</v>
      </c>
      <c r="S132" s="4">
        <f t="shared" si="229"/>
        <v>83.358544873893521</v>
      </c>
      <c r="T132" s="4">
        <f t="shared" si="230"/>
        <v>81.716104823263038</v>
      </c>
      <c r="U132" s="4">
        <f t="shared" si="231"/>
        <v>82.77099821771688</v>
      </c>
      <c r="V132" s="4">
        <f t="shared" si="232"/>
        <v>81.817768523791102</v>
      </c>
      <c r="W132" s="4">
        <f t="shared" si="233"/>
        <v>81.31643390746116</v>
      </c>
      <c r="X132" s="4">
        <f t="shared" si="234"/>
        <v>82.111612546456286</v>
      </c>
      <c r="Y132" s="4">
        <f t="shared" si="235"/>
        <v>85.046235807408067</v>
      </c>
      <c r="Z132" s="4">
        <f t="shared" si="236"/>
        <v>88.390291934012325</v>
      </c>
      <c r="AA132" s="4">
        <f t="shared" si="237"/>
        <v>87.913697860117296</v>
      </c>
      <c r="AB132" s="4">
        <f t="shared" si="238"/>
        <v>84.462801849300774</v>
      </c>
      <c r="AC132" s="4">
        <f t="shared" si="239"/>
        <v>82.603794826582615</v>
      </c>
      <c r="AD132" s="4">
        <f t="shared" si="240"/>
        <v>79.938419878711869</v>
      </c>
      <c r="AE132" s="4">
        <f t="shared" si="241"/>
        <v>82.03279254600146</v>
      </c>
      <c r="AF132" s="4">
        <f t="shared" si="242"/>
        <v>83.147454138617121</v>
      </c>
      <c r="AG132" s="4">
        <f t="shared" si="243"/>
        <v>82.055674925678886</v>
      </c>
      <c r="AI132" s="4">
        <f t="shared" si="244"/>
        <v>-0.2335448738935213</v>
      </c>
      <c r="AJ132" s="4">
        <f t="shared" si="245"/>
        <v>0.95089517673696378</v>
      </c>
      <c r="AK132" s="4">
        <f t="shared" si="246"/>
        <v>-0.53399821771688494</v>
      </c>
      <c r="AL132" s="4">
        <f t="shared" si="247"/>
        <v>-0.16276852379110096</v>
      </c>
      <c r="AM132" s="4">
        <f t="shared" si="248"/>
        <v>5.3566092538844146E-2</v>
      </c>
      <c r="AN132" s="4">
        <f t="shared" si="249"/>
        <v>-0.98861254645628094</v>
      </c>
      <c r="AO132" s="4">
        <f t="shared" si="250"/>
        <v>-0.77323580740807074</v>
      </c>
      <c r="AP132" s="4">
        <f t="shared" si="251"/>
        <v>-1.5332919340123254</v>
      </c>
      <c r="AQ132" s="4">
        <f t="shared" si="252"/>
        <v>-3.4996978601172941</v>
      </c>
      <c r="AR132" s="4">
        <f t="shared" si="253"/>
        <v>-2.6908018493007688</v>
      </c>
      <c r="AS132" s="4">
        <f t="shared" si="254"/>
        <v>-1.196794826582618</v>
      </c>
      <c r="AT132" s="4">
        <f t="shared" si="255"/>
        <v>-0.90541987871186791</v>
      </c>
      <c r="AU132" s="4">
        <f t="shared" si="256"/>
        <v>-8.2792546001456913E-2</v>
      </c>
      <c r="AV132" s="4">
        <f t="shared" si="432"/>
        <v>-0.63045413861712518</v>
      </c>
      <c r="AW132" s="4">
        <f t="shared" si="432"/>
        <v>-0.82267492567888212</v>
      </c>
      <c r="AY132" s="2">
        <f t="shared" si="308"/>
        <v>83.35854005519603</v>
      </c>
      <c r="AZ132" s="2">
        <f t="shared" si="359"/>
        <v>81.716103170287425</v>
      </c>
      <c r="BA132" s="2">
        <f t="shared" si="360"/>
        <v>82.770968920197774</v>
      </c>
      <c r="BB132" s="2">
        <f t="shared" si="361"/>
        <v>81.817738459506899</v>
      </c>
      <c r="BC132" s="2">
        <f t="shared" si="362"/>
        <v>81.316365226567399</v>
      </c>
      <c r="BD132" s="2">
        <f t="shared" si="363"/>
        <v>82.111597470118454</v>
      </c>
      <c r="BE132" s="2">
        <f t="shared" si="364"/>
        <v>85.046165571091194</v>
      </c>
      <c r="BF132" s="2">
        <f t="shared" si="365"/>
        <v>88.39018293100537</v>
      </c>
      <c r="BG132" s="2">
        <f t="shared" si="366"/>
        <v>87.913172025788498</v>
      </c>
      <c r="BH132" s="2">
        <f t="shared" si="367"/>
        <v>84.462745728889985</v>
      </c>
      <c r="BI132" s="2">
        <f t="shared" si="368"/>
        <v>82.603787451440198</v>
      </c>
      <c r="BJ132" s="2">
        <f t="shared" si="369"/>
        <v>79.938409796308861</v>
      </c>
      <c r="BK132" s="2">
        <f t="shared" si="370"/>
        <v>82.032783096518173</v>
      </c>
      <c r="BL132" s="2">
        <f t="shared" si="371"/>
        <v>83.14650576215098</v>
      </c>
      <c r="BM132" s="2">
        <f t="shared" si="372"/>
        <v>82.048870260717365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83.125</v>
      </c>
      <c r="CF132" s="2">
        <f t="shared" si="310"/>
        <v>82.667000000000002</v>
      </c>
      <c r="CG132" s="2">
        <f t="shared" si="311"/>
        <v>82.236999999999995</v>
      </c>
      <c r="CH132" s="2">
        <f t="shared" si="312"/>
        <v>81.655000000000001</v>
      </c>
      <c r="CI132" s="2">
        <f t="shared" si="313"/>
        <v>81.37</v>
      </c>
      <c r="CJ132" s="2">
        <f t="shared" si="314"/>
        <v>81.123000000000005</v>
      </c>
      <c r="CK132" s="2">
        <f t="shared" si="315"/>
        <v>84.272999999999996</v>
      </c>
      <c r="CL132" s="2">
        <f t="shared" si="316"/>
        <v>86.856999999999999</v>
      </c>
      <c r="CM132" s="2">
        <f t="shared" si="317"/>
        <v>84.414000000000001</v>
      </c>
      <c r="CN132" s="2">
        <f t="shared" si="318"/>
        <v>81.772000000000006</v>
      </c>
      <c r="CO132" s="2">
        <f t="shared" si="319"/>
        <v>81.406999999999996</v>
      </c>
      <c r="CP132" s="2">
        <f t="shared" si="320"/>
        <v>79.033000000000001</v>
      </c>
      <c r="CQ132" s="2">
        <f t="shared" si="321"/>
        <v>81.95</v>
      </c>
      <c r="CR132" s="2">
        <f t="shared" si="322"/>
        <v>82.516999999999996</v>
      </c>
      <c r="CS132" s="2">
        <f t="shared" si="323"/>
        <v>81.233000000000004</v>
      </c>
      <c r="CU132" s="2">
        <f t="shared" si="273"/>
        <v>83.125</v>
      </c>
      <c r="CV132" s="2">
        <f t="shared" si="274"/>
        <v>82.667000000000002</v>
      </c>
      <c r="CW132" s="2">
        <f t="shared" si="275"/>
        <v>82.236999999999995</v>
      </c>
      <c r="CX132" s="2">
        <f t="shared" si="276"/>
        <v>81.655000000000001</v>
      </c>
      <c r="CY132" s="2">
        <f t="shared" si="277"/>
        <v>81.37</v>
      </c>
      <c r="CZ132" s="2">
        <f t="shared" si="278"/>
        <v>81.123000000000005</v>
      </c>
      <c r="DA132" s="2">
        <f t="shared" si="279"/>
        <v>84.272999999999996</v>
      </c>
      <c r="DB132" s="2">
        <f t="shared" si="280"/>
        <v>86.856999999999999</v>
      </c>
      <c r="DC132" s="2">
        <f t="shared" si="281"/>
        <v>84.414000000000001</v>
      </c>
      <c r="DD132" s="2">
        <f t="shared" si="282"/>
        <v>81.772000000000006</v>
      </c>
      <c r="DE132" s="2">
        <f t="shared" si="283"/>
        <v>81.406999999999996</v>
      </c>
      <c r="DF132" s="2">
        <f t="shared" si="284"/>
        <v>79.033000000000001</v>
      </c>
      <c r="DG132" s="2">
        <f t="shared" si="285"/>
        <v>81.95</v>
      </c>
      <c r="DH132" s="2">
        <f t="shared" si="286"/>
        <v>82.516999999999996</v>
      </c>
      <c r="DI132" s="2">
        <f t="shared" si="287"/>
        <v>81.233000000000004</v>
      </c>
      <c r="DK132" s="2">
        <f t="shared" si="288"/>
        <v>113.25117073170733</v>
      </c>
      <c r="DL132" s="2">
        <f t="shared" si="433"/>
        <v>132.11647616346596</v>
      </c>
      <c r="DM132" s="2">
        <f t="shared" si="433"/>
        <v>127.6436617336152</v>
      </c>
      <c r="DN132" s="2">
        <f t="shared" si="433"/>
        <v>125.04922016885556</v>
      </c>
      <c r="DO132" s="2">
        <f t="shared" si="433"/>
        <v>117.59419320557491</v>
      </c>
      <c r="DP132" s="2">
        <f t="shared" si="433"/>
        <v>111.55329951798296</v>
      </c>
      <c r="DQ132" s="2">
        <f t="shared" si="433"/>
        <v>116.13925517241378</v>
      </c>
      <c r="DR132" s="2">
        <f t="shared" si="433"/>
        <v>117.17822461538461</v>
      </c>
      <c r="DS132" s="2">
        <f t="shared" si="433"/>
        <v>108.75677536945813</v>
      </c>
      <c r="DT132" s="2">
        <f t="shared" si="433"/>
        <v>109.90218226600983</v>
      </c>
      <c r="DU132" s="2">
        <f t="shared" si="433"/>
        <v>121.26068159536537</v>
      </c>
      <c r="DV132" s="2">
        <f t="shared" si="433"/>
        <v>95.664071253004906</v>
      </c>
      <c r="DW132" s="2">
        <f t="shared" si="433"/>
        <v>125.39185328330205</v>
      </c>
      <c r="DX132" s="2">
        <f t="shared" si="433"/>
        <v>112.17555378151265</v>
      </c>
      <c r="DY132" s="2">
        <f t="shared" si="433"/>
        <v>98.860908045976998</v>
      </c>
      <c r="EA132" s="2">
        <f t="shared" si="228"/>
        <v>83.271854091792207</v>
      </c>
      <c r="EB132" s="2">
        <f t="shared" si="290"/>
        <v>81.522965988571954</v>
      </c>
      <c r="EC132" s="2">
        <f t="shared" si="291"/>
        <v>82.61940366242041</v>
      </c>
      <c r="ED132" s="2">
        <f t="shared" si="292"/>
        <v>81.639792160701006</v>
      </c>
      <c r="EE132" s="2">
        <f t="shared" si="293"/>
        <v>81.175228047126893</v>
      </c>
      <c r="EF132" s="2">
        <f t="shared" si="294"/>
        <v>81.94397988011174</v>
      </c>
      <c r="EG132" s="2">
        <f t="shared" si="295"/>
        <v>84.865882122712122</v>
      </c>
      <c r="EH132" s="2">
        <f t="shared" si="296"/>
        <v>88.213626107977433</v>
      </c>
      <c r="EI132" s="2">
        <f t="shared" si="297"/>
        <v>87.804032264161123</v>
      </c>
      <c r="EJ132" s="2">
        <f t="shared" si="298"/>
        <v>84.32587566315118</v>
      </c>
      <c r="EK132" s="2">
        <f t="shared" si="299"/>
        <v>82.399259258848929</v>
      </c>
      <c r="EL132" s="2">
        <f t="shared" si="300"/>
        <v>79.877737127070887</v>
      </c>
      <c r="EM132" s="2">
        <f t="shared" si="301"/>
        <v>81.845976054779243</v>
      </c>
      <c r="EN132" s="2">
        <f t="shared" si="302"/>
        <v>83.015221012375434</v>
      </c>
      <c r="EO132" s="2">
        <f t="shared" si="303"/>
        <v>81.950601782999485</v>
      </c>
      <c r="EQ132" s="2">
        <f t="shared" si="304"/>
        <v>83.227056848875279</v>
      </c>
      <c r="ER132" s="2">
        <f t="shared" si="434"/>
        <v>81.530222850093466</v>
      </c>
      <c r="ES132" s="2">
        <f t="shared" si="434"/>
        <v>82.536651542239696</v>
      </c>
      <c r="ET132" s="2">
        <f t="shared" si="434"/>
        <v>81.679466541431879</v>
      </c>
      <c r="EU132" s="2">
        <f t="shared" si="434"/>
        <v>81.171359991338406</v>
      </c>
      <c r="EV132" s="2">
        <f t="shared" si="434"/>
        <v>81.954496953589839</v>
      </c>
      <c r="EW132" s="2">
        <f t="shared" si="434"/>
        <v>84.526705409411448</v>
      </c>
      <c r="EX132" s="2">
        <f t="shared" si="434"/>
        <v>87.853758049427782</v>
      </c>
      <c r="EY132" s="2">
        <f t="shared" si="434"/>
        <v>87.555655901357397</v>
      </c>
      <c r="EZ132" s="2">
        <f t="shared" si="434"/>
        <v>84.119101782641962</v>
      </c>
      <c r="FA132" s="2">
        <f t="shared" si="434"/>
        <v>82.285256390808556</v>
      </c>
      <c r="FB132" s="2">
        <f t="shared" si="434"/>
        <v>79.853360380462718</v>
      </c>
      <c r="FC132" s="2">
        <f t="shared" si="434"/>
        <v>81.735343617303073</v>
      </c>
      <c r="FD132" s="2">
        <f t="shared" si="434"/>
        <v>82.986039375663907</v>
      </c>
      <c r="FE132" s="2">
        <f t="shared" si="434"/>
        <v>81.942500311810704</v>
      </c>
      <c r="FG132" s="2">
        <f t="shared" si="306"/>
        <v>0.9970957960375233</v>
      </c>
      <c r="FH132" s="2">
        <f t="shared" si="435"/>
        <v>0.99618426383977765</v>
      </c>
      <c r="FI132" s="2">
        <f t="shared" si="435"/>
        <v>0.99660672227244851</v>
      </c>
      <c r="FJ132" s="2">
        <f t="shared" si="435"/>
        <v>0.99591187005838211</v>
      </c>
      <c r="FK132" s="2">
        <f t="shared" si="435"/>
        <v>0.99612351893301343</v>
      </c>
      <c r="FL132" s="2">
        <f t="shared" si="435"/>
        <v>0.99434285097253672</v>
      </c>
      <c r="FM132" s="2">
        <f t="shared" si="435"/>
        <v>0.994072297188766</v>
      </c>
      <c r="FN132" s="2">
        <f t="shared" si="435"/>
        <v>0.99370427954535168</v>
      </c>
      <c r="FO132" s="2">
        <f t="shared" si="435"/>
        <v>0.99453072469141857</v>
      </c>
      <c r="FP132" s="2">
        <f t="shared" si="435"/>
        <v>0.99451140609336841</v>
      </c>
      <c r="FQ132" s="2">
        <f t="shared" si="435"/>
        <v>0.99469911505540931</v>
      </c>
      <c r="FR132" s="2">
        <f t="shared" si="435"/>
        <v>0.99613858157885871</v>
      </c>
      <c r="FS132" s="2">
        <f t="shared" si="435"/>
        <v>0.99568514136570974</v>
      </c>
      <c r="FT132" s="2">
        <f t="shared" si="435"/>
        <v>0.99549101828912767</v>
      </c>
      <c r="FU132" s="2">
        <f t="shared" si="435"/>
        <v>0.99418636450018261</v>
      </c>
      <c r="FW132" s="2">
        <f t="shared" si="324"/>
        <v>8.4846019399226116E-3</v>
      </c>
      <c r="FX132" s="2">
        <f t="shared" si="376"/>
        <v>1.1808888499422835E-2</v>
      </c>
      <c r="FY132" s="2">
        <f t="shared" si="377"/>
        <v>1.4677017730752839E-2</v>
      </c>
      <c r="FZ132" s="2">
        <f t="shared" si="378"/>
        <v>1.2171996345184058E-2</v>
      </c>
      <c r="GA132" s="2">
        <f t="shared" si="379"/>
        <v>1.04056088270763E-2</v>
      </c>
      <c r="GB132" s="2">
        <f t="shared" si="380"/>
        <v>1.0768795494745031E-2</v>
      </c>
      <c r="GC132" s="2">
        <f t="shared" si="381"/>
        <v>1.5024064933098553E-2</v>
      </c>
      <c r="GD132" s="2">
        <f t="shared" si="382"/>
        <v>1.6106437118066908E-2</v>
      </c>
      <c r="GE132" s="2">
        <f t="shared" si="383"/>
        <v>2.1968913723869138E-2</v>
      </c>
      <c r="GF132" s="2">
        <f t="shared" si="384"/>
        <v>1.6964883703590304E-2</v>
      </c>
      <c r="GG132" s="2">
        <f t="shared" si="385"/>
        <v>1.2909640108525288E-2</v>
      </c>
      <c r="GH132" s="2">
        <f t="shared" si="386"/>
        <v>1.169032778574193E-2</v>
      </c>
      <c r="GI132" s="2">
        <f t="shared" si="387"/>
        <v>9.8277018306040173E-3</v>
      </c>
      <c r="GJ132" s="2">
        <f t="shared" si="388"/>
        <v>6.8076155358684871E-3</v>
      </c>
      <c r="GK132" s="2">
        <f t="shared" si="389"/>
        <v>5.1693185571421033E-3</v>
      </c>
      <c r="GM132" s="86">
        <f t="shared" si="325"/>
        <v>2.857862520254883E-66</v>
      </c>
      <c r="GN132" s="86">
        <f t="shared" si="390"/>
        <v>7.3798688607451163E-42</v>
      </c>
      <c r="GO132" s="86">
        <f t="shared" si="391"/>
        <v>7.3690513656718834E-71</v>
      </c>
      <c r="GP132" s="86">
        <f t="shared" si="392"/>
        <v>1.115153638104372E-41</v>
      </c>
      <c r="GQ132" s="86">
        <f t="shared" si="393"/>
        <v>4.1619598309105225E-47</v>
      </c>
      <c r="GR132" s="86">
        <f t="shared" si="394"/>
        <v>1.9039045338687276E-8</v>
      </c>
      <c r="GS132" s="86">
        <f t="shared" si="395"/>
        <v>7.7578157196273691E-12</v>
      </c>
      <c r="GT132" s="86">
        <f t="shared" si="396"/>
        <v>2.5612175200050657E-4</v>
      </c>
      <c r="GU132" s="86">
        <f t="shared" si="397"/>
        <v>4.8396512821430119E-5</v>
      </c>
      <c r="GV132" s="86">
        <f t="shared" si="398"/>
        <v>9.593661639041947E-5</v>
      </c>
      <c r="GW132" s="86">
        <f t="shared" si="399"/>
        <v>1.1075623104354228E-58</v>
      </c>
      <c r="GX132" s="86">
        <f t="shared" si="400"/>
        <v>9.5442915430664012E-94</v>
      </c>
      <c r="GY132" s="86">
        <f t="shared" si="401"/>
        <v>8.3652296824032809E-46</v>
      </c>
      <c r="GZ132" s="86">
        <f t="shared" si="402"/>
        <v>2.2260273161177704E-66</v>
      </c>
      <c r="HA132" s="86">
        <f t="shared" si="403"/>
        <v>1.3083471836514457E-65</v>
      </c>
      <c r="HC132" s="86">
        <f t="shared" si="326"/>
        <v>5.9643195133291485E-7</v>
      </c>
      <c r="HD132" s="86">
        <f t="shared" si="404"/>
        <v>2.401654538198846E-8</v>
      </c>
      <c r="HE132" s="86">
        <f t="shared" si="405"/>
        <v>6.7889205298642256E-18</v>
      </c>
      <c r="HF132" s="86">
        <f t="shared" si="406"/>
        <v>7.3322526627029516E-12</v>
      </c>
      <c r="HG132" s="86">
        <f t="shared" si="407"/>
        <v>1.1845331196498407E-17</v>
      </c>
      <c r="HH132" s="86">
        <f t="shared" si="408"/>
        <v>4.1957930697969274E-6</v>
      </c>
      <c r="HI132" s="86">
        <f t="shared" si="409"/>
        <v>1.032942773081756E-15</v>
      </c>
      <c r="HJ132" s="86">
        <f t="shared" si="410"/>
        <v>7.5882067320091644E-19</v>
      </c>
      <c r="HK132" s="86">
        <f t="shared" si="411"/>
        <v>1.183654132127636E-20</v>
      </c>
      <c r="HL132" s="86">
        <f t="shared" si="412"/>
        <v>2.8915563620295719E-17</v>
      </c>
      <c r="HM132" s="86">
        <f t="shared" si="413"/>
        <v>9.7201259236382081E-18</v>
      </c>
      <c r="HN132" s="86">
        <f t="shared" si="414"/>
        <v>1.8758280648817803E-20</v>
      </c>
      <c r="HO132" s="86">
        <f t="shared" si="415"/>
        <v>6.0174914961810768E-12</v>
      </c>
      <c r="HP132" s="86">
        <f t="shared" si="416"/>
        <v>3.4149418431861942E-18</v>
      </c>
      <c r="HQ132" s="86">
        <f t="shared" si="417"/>
        <v>2.2399835502907346E-16</v>
      </c>
      <c r="HS132" s="86">
        <f t="shared" si="327"/>
        <v>1.1967620376124634E-6</v>
      </c>
      <c r="HT132" s="86">
        <f t="shared" si="418"/>
        <v>9.6953357784602747E-8</v>
      </c>
      <c r="HU132" s="86">
        <f t="shared" si="419"/>
        <v>8.1575110836927659E-7</v>
      </c>
      <c r="HV132" s="86">
        <f t="shared" si="420"/>
        <v>5.8296954512366271E-7</v>
      </c>
      <c r="HW132" s="86">
        <f t="shared" si="421"/>
        <v>1.6187039041985005E-6</v>
      </c>
      <c r="HX132" s="86">
        <f t="shared" si="422"/>
        <v>1.139190377626612E-7</v>
      </c>
      <c r="HY132" s="86">
        <f t="shared" si="423"/>
        <v>9.3822241910250187E-7</v>
      </c>
      <c r="HZ132" s="86">
        <f t="shared" si="424"/>
        <v>1.1393077217207181E-6</v>
      </c>
      <c r="IA132" s="86">
        <f t="shared" si="425"/>
        <v>5.4551679400594829E-6</v>
      </c>
      <c r="IB132" s="86">
        <f t="shared" si="426"/>
        <v>3.5925307181982483E-7</v>
      </c>
      <c r="IC132" s="86">
        <f t="shared" si="427"/>
        <v>3.9175427984638021E-8</v>
      </c>
      <c r="ID132" s="86">
        <f t="shared" si="428"/>
        <v>5.9872993344294829E-8</v>
      </c>
      <c r="IE132" s="86">
        <f t="shared" si="429"/>
        <v>5.1782886818981854E-8</v>
      </c>
      <c r="IF132" s="86">
        <f t="shared" si="430"/>
        <v>2.4678636832889723E-6</v>
      </c>
      <c r="IG132" s="86">
        <f t="shared" si="431"/>
        <v>9.4828421865822034E-6</v>
      </c>
      <c r="II132" s="86">
        <f t="shared" si="328"/>
        <v>4.8951754696717893E-53</v>
      </c>
      <c r="IJ132" s="86">
        <f t="shared" si="329"/>
        <v>3.3264752195656818E-66</v>
      </c>
      <c r="IK132" s="86">
        <f t="shared" si="330"/>
        <v>4.4922238348316062E-65</v>
      </c>
      <c r="IL132" s="86">
        <f t="shared" si="331"/>
        <v>1.9256605450146952E-63</v>
      </c>
      <c r="IM132" s="86">
        <f t="shared" si="332"/>
        <v>1.2074780455111174E-62</v>
      </c>
      <c r="IN132" s="86">
        <f t="shared" si="333"/>
        <v>1.1404325825530862E-80</v>
      </c>
      <c r="IO132" s="86">
        <f t="shared" si="334"/>
        <v>3.1951930778469607E-68</v>
      </c>
      <c r="IP132" s="86">
        <f t="shared" si="335"/>
        <v>9.8796015308555926E-68</v>
      </c>
      <c r="IQ132" s="86">
        <f t="shared" si="336"/>
        <v>2.780322835003039E-62</v>
      </c>
      <c r="IR132" s="86">
        <f t="shared" si="337"/>
        <v>3.7975998680650053E-74</v>
      </c>
      <c r="IS132" s="86">
        <f t="shared" si="338"/>
        <v>5.197385446330743E-82</v>
      </c>
      <c r="IT132" s="86">
        <f t="shared" si="339"/>
        <v>4.7748963857357485E-80</v>
      </c>
      <c r="IU132" s="86">
        <f t="shared" si="340"/>
        <v>1.4010159760567081E-71</v>
      </c>
      <c r="IV132" s="86">
        <f t="shared" si="341"/>
        <v>1.7944319834031162E-33</v>
      </c>
      <c r="IW132" s="86">
        <f t="shared" si="342"/>
        <v>3.8052962036004092E-26</v>
      </c>
      <c r="IY132" s="86">
        <f t="shared" si="343"/>
        <v>1.7931939889453784E-6</v>
      </c>
      <c r="IZ132" s="86">
        <f t="shared" si="344"/>
        <v>1.2096990316659121E-7</v>
      </c>
      <c r="JA132" s="86">
        <f t="shared" si="345"/>
        <v>8.1575110837606556E-7</v>
      </c>
      <c r="JB132" s="86">
        <f t="shared" si="346"/>
        <v>5.8297687737632546E-7</v>
      </c>
      <c r="JC132" s="86">
        <f t="shared" si="347"/>
        <v>1.6187039042103458E-6</v>
      </c>
      <c r="JD132" s="86">
        <f t="shared" si="348"/>
        <v>4.3287511528982757E-6</v>
      </c>
      <c r="JE132" s="86">
        <f t="shared" si="349"/>
        <v>9.3823017795116428E-7</v>
      </c>
      <c r="JF132" s="86">
        <f t="shared" si="350"/>
        <v>2.5726105972222803E-4</v>
      </c>
      <c r="JG132" s="86">
        <f t="shared" si="351"/>
        <v>5.3851680761489616E-5</v>
      </c>
      <c r="JH132" s="86">
        <f t="shared" si="352"/>
        <v>9.6295869462268213E-5</v>
      </c>
      <c r="JI132" s="86">
        <f t="shared" si="353"/>
        <v>3.9175427994358148E-8</v>
      </c>
      <c r="JJ132" s="86">
        <f t="shared" si="354"/>
        <v>5.9872993344313583E-8</v>
      </c>
      <c r="JK132" s="86">
        <f t="shared" si="355"/>
        <v>5.1788904310478038E-8</v>
      </c>
      <c r="JL132" s="86">
        <f t="shared" si="356"/>
        <v>2.4678636832923871E-6</v>
      </c>
      <c r="JM132" s="86">
        <f t="shared" si="357"/>
        <v>9.4828421868062013E-6</v>
      </c>
    </row>
    <row r="133" spans="2:273" x14ac:dyDescent="0.25">
      <c r="B133" s="2">
        <v>106</v>
      </c>
      <c r="C133" s="37">
        <v>82.218999999999994</v>
      </c>
      <c r="D133" s="37">
        <v>81.894999999999996</v>
      </c>
      <c r="E133" s="37">
        <v>81.474999999999994</v>
      </c>
      <c r="F133" s="37">
        <v>82.552000000000007</v>
      </c>
      <c r="G133" s="37">
        <v>81.13</v>
      </c>
      <c r="H133" s="37">
        <v>80.825000000000003</v>
      </c>
      <c r="I133" s="37">
        <v>84.308999999999997</v>
      </c>
      <c r="J133" s="37">
        <v>86.893000000000001</v>
      </c>
      <c r="K133" s="37">
        <v>82.844999999999999</v>
      </c>
      <c r="L133" s="37">
        <v>81.701999999999998</v>
      </c>
      <c r="M133" s="37">
        <v>80.61</v>
      </c>
      <c r="N133" s="37">
        <v>78.233000000000004</v>
      </c>
      <c r="O133" s="37">
        <v>82.066999999999993</v>
      </c>
      <c r="P133" s="37">
        <v>81.683000000000007</v>
      </c>
      <c r="Q133" s="37">
        <v>81.283000000000001</v>
      </c>
      <c r="S133" s="4">
        <f t="shared" si="229"/>
        <v>83.238554066290632</v>
      </c>
      <c r="T133" s="4">
        <f t="shared" si="230"/>
        <v>81.608402809814862</v>
      </c>
      <c r="U133" s="4">
        <f t="shared" si="231"/>
        <v>82.608974716985969</v>
      </c>
      <c r="V133" s="4">
        <f t="shared" si="232"/>
        <v>81.693103292751573</v>
      </c>
      <c r="W133" s="4">
        <f t="shared" si="233"/>
        <v>81.218593995622498</v>
      </c>
      <c r="X133" s="4">
        <f t="shared" si="234"/>
        <v>81.974920306201781</v>
      </c>
      <c r="Y133" s="4">
        <f t="shared" si="235"/>
        <v>84.759205335839781</v>
      </c>
      <c r="Z133" s="4">
        <f t="shared" si="236"/>
        <v>88.029273216823285</v>
      </c>
      <c r="AA133" s="4">
        <f t="shared" si="237"/>
        <v>87.4971874714753</v>
      </c>
      <c r="AB133" s="4">
        <f t="shared" si="238"/>
        <v>84.139139191396211</v>
      </c>
      <c r="AC133" s="4">
        <f t="shared" si="239"/>
        <v>82.333344754561381</v>
      </c>
      <c r="AD133" s="4">
        <f t="shared" si="240"/>
        <v>79.754998066162329</v>
      </c>
      <c r="AE133" s="4">
        <f t="shared" si="241"/>
        <v>81.9307474886308</v>
      </c>
      <c r="AF133" s="4">
        <f t="shared" si="242"/>
        <v>83.073266203534175</v>
      </c>
      <c r="AG133" s="4">
        <f t="shared" si="243"/>
        <v>81.959267038591804</v>
      </c>
      <c r="AI133" s="4">
        <f t="shared" si="244"/>
        <v>-1.0195540662906382</v>
      </c>
      <c r="AJ133" s="4">
        <f t="shared" si="245"/>
        <v>0.28659719018513385</v>
      </c>
      <c r="AK133" s="4">
        <f t="shared" si="246"/>
        <v>-1.1339747169859749</v>
      </c>
      <c r="AL133" s="4">
        <f t="shared" si="247"/>
        <v>0.8588967072484337</v>
      </c>
      <c r="AM133" s="4">
        <f t="shared" si="248"/>
        <v>-8.859399562250303E-2</v>
      </c>
      <c r="AN133" s="4">
        <f t="shared" si="249"/>
        <v>-1.1499203062017784</v>
      </c>
      <c r="AO133" s="4">
        <f t="shared" si="250"/>
        <v>-0.45020533583978306</v>
      </c>
      <c r="AP133" s="4">
        <f t="shared" si="251"/>
        <v>-1.1362732168232839</v>
      </c>
      <c r="AQ133" s="4">
        <f t="shared" si="252"/>
        <v>-4.6521874714753011</v>
      </c>
      <c r="AR133" s="4">
        <f t="shared" si="253"/>
        <v>-2.4371391913962128</v>
      </c>
      <c r="AS133" s="4">
        <f t="shared" si="254"/>
        <v>-1.7233447545613814</v>
      </c>
      <c r="AT133" s="4">
        <f t="shared" si="255"/>
        <v>-1.5219980661623254</v>
      </c>
      <c r="AU133" s="4">
        <f t="shared" si="256"/>
        <v>0.13625251136919303</v>
      </c>
      <c r="AV133" s="4">
        <f t="shared" si="432"/>
        <v>-1.3902662035341677</v>
      </c>
      <c r="AW133" s="4">
        <f t="shared" si="432"/>
        <v>-0.67626703859180282</v>
      </c>
      <c r="AY133" s="2">
        <f t="shared" si="308"/>
        <v>83.238553402555596</v>
      </c>
      <c r="AZ133" s="2">
        <f t="shared" si="359"/>
        <v>81.6083967977535</v>
      </c>
      <c r="BA133" s="2">
        <f t="shared" si="360"/>
        <v>82.608871442637891</v>
      </c>
      <c r="BB133" s="2">
        <f t="shared" si="361"/>
        <v>81.693002690116472</v>
      </c>
      <c r="BC133" s="2">
        <f t="shared" si="362"/>
        <v>81.218385236798227</v>
      </c>
      <c r="BD133" s="2">
        <f t="shared" si="363"/>
        <v>81.974871653783893</v>
      </c>
      <c r="BE133" s="2">
        <f t="shared" si="364"/>
        <v>84.758950257848412</v>
      </c>
      <c r="BF133" s="2">
        <f t="shared" si="365"/>
        <v>88.028874837738826</v>
      </c>
      <c r="BG133" s="2">
        <f t="shared" si="366"/>
        <v>87.49534765075127</v>
      </c>
      <c r="BH133" s="2">
        <f t="shared" si="367"/>
        <v>84.138902825147767</v>
      </c>
      <c r="BI133" s="2">
        <f t="shared" si="368"/>
        <v>82.333310557273279</v>
      </c>
      <c r="BJ133" s="2">
        <f t="shared" si="369"/>
        <v>79.754954593225293</v>
      </c>
      <c r="BK133" s="2">
        <f t="shared" si="370"/>
        <v>81.930711503525217</v>
      </c>
      <c r="BL133" s="2">
        <f t="shared" si="371"/>
        <v>83.070866404765908</v>
      </c>
      <c r="BM133" s="2">
        <f t="shared" si="372"/>
        <v>81.945012800493956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82.218999999999994</v>
      </c>
      <c r="CF133" s="2">
        <f t="shared" si="310"/>
        <v>81.894999999999996</v>
      </c>
      <c r="CG133" s="2">
        <f t="shared" si="311"/>
        <v>81.474999999999994</v>
      </c>
      <c r="CH133" s="2">
        <f t="shared" si="312"/>
        <v>82.552000000000007</v>
      </c>
      <c r="CI133" s="2">
        <f t="shared" si="313"/>
        <v>81.13</v>
      </c>
      <c r="CJ133" s="2">
        <f t="shared" si="314"/>
        <v>80.825000000000003</v>
      </c>
      <c r="CK133" s="2">
        <f t="shared" si="315"/>
        <v>84.308999999999997</v>
      </c>
      <c r="CL133" s="2">
        <f t="shared" si="316"/>
        <v>86.893000000000001</v>
      </c>
      <c r="CM133" s="2">
        <f t="shared" si="317"/>
        <v>82.844999999999999</v>
      </c>
      <c r="CN133" s="2">
        <f t="shared" si="318"/>
        <v>81.701999999999998</v>
      </c>
      <c r="CO133" s="2">
        <f t="shared" si="319"/>
        <v>80.61</v>
      </c>
      <c r="CP133" s="2">
        <f t="shared" si="320"/>
        <v>78.233000000000004</v>
      </c>
      <c r="CQ133" s="2">
        <f t="shared" si="321"/>
        <v>82.066999999999993</v>
      </c>
      <c r="CR133" s="2">
        <f t="shared" si="322"/>
        <v>81.683000000000007</v>
      </c>
      <c r="CS133" s="2">
        <f t="shared" si="323"/>
        <v>81.283000000000001</v>
      </c>
      <c r="CU133" s="2">
        <f t="shared" si="273"/>
        <v>82.218999999999994</v>
      </c>
      <c r="CV133" s="2">
        <f t="shared" si="274"/>
        <v>81.894999999999996</v>
      </c>
      <c r="CW133" s="2">
        <f t="shared" si="275"/>
        <v>81.474999999999994</v>
      </c>
      <c r="CX133" s="2">
        <f t="shared" si="276"/>
        <v>82.552000000000007</v>
      </c>
      <c r="CY133" s="2">
        <f t="shared" si="277"/>
        <v>81.13</v>
      </c>
      <c r="CZ133" s="2">
        <f t="shared" si="278"/>
        <v>80.825000000000003</v>
      </c>
      <c r="DA133" s="2">
        <f t="shared" si="279"/>
        <v>84.308999999999997</v>
      </c>
      <c r="DB133" s="2">
        <f t="shared" si="280"/>
        <v>86.893000000000001</v>
      </c>
      <c r="DC133" s="2">
        <f t="shared" si="281"/>
        <v>82.844999999999999</v>
      </c>
      <c r="DD133" s="2">
        <f t="shared" si="282"/>
        <v>81.701999999999998</v>
      </c>
      <c r="DE133" s="2">
        <f t="shared" si="283"/>
        <v>80.61</v>
      </c>
      <c r="DF133" s="2">
        <f t="shared" si="284"/>
        <v>78.233000000000004</v>
      </c>
      <c r="DG133" s="2">
        <f t="shared" si="285"/>
        <v>82.066999999999993</v>
      </c>
      <c r="DH133" s="2">
        <f t="shared" si="286"/>
        <v>81.683000000000007</v>
      </c>
      <c r="DI133" s="2">
        <f t="shared" si="287"/>
        <v>81.283000000000001</v>
      </c>
      <c r="DK133" s="2">
        <f t="shared" si="288"/>
        <v>113.51984878048782</v>
      </c>
      <c r="DL133" s="2">
        <f t="shared" si="433"/>
        <v>132.60506979445211</v>
      </c>
      <c r="DM133" s="2">
        <f t="shared" si="433"/>
        <v>128.05497387496223</v>
      </c>
      <c r="DN133" s="2">
        <f t="shared" si="433"/>
        <v>125.43739774859289</v>
      </c>
      <c r="DO133" s="2">
        <f t="shared" si="433"/>
        <v>117.92493693379791</v>
      </c>
      <c r="DP133" s="2">
        <f t="shared" si="433"/>
        <v>111.77007526881722</v>
      </c>
      <c r="DQ133" s="2">
        <f t="shared" si="433"/>
        <v>116.41492413793102</v>
      </c>
      <c r="DR133" s="2">
        <f t="shared" si="433"/>
        <v>117.43994153846153</v>
      </c>
      <c r="DS133" s="2">
        <f t="shared" si="433"/>
        <v>108.75382660098522</v>
      </c>
      <c r="DT133" s="2">
        <f t="shared" si="433"/>
        <v>109.99536453201969</v>
      </c>
      <c r="DU133" s="2">
        <f t="shared" si="433"/>
        <v>121.50049342691617</v>
      </c>
      <c r="DV133" s="2">
        <f t="shared" si="433"/>
        <v>95.662786997271994</v>
      </c>
      <c r="DW133" s="2">
        <f t="shared" si="433"/>
        <v>125.7180404315197</v>
      </c>
      <c r="DX133" s="2">
        <f t="shared" si="433"/>
        <v>112.35410420168071</v>
      </c>
      <c r="DY133" s="2">
        <f t="shared" si="433"/>
        <v>98.942466666666661</v>
      </c>
      <c r="EA133" s="2">
        <f t="shared" si="228"/>
        <v>83.158490566709119</v>
      </c>
      <c r="EB133" s="2">
        <f t="shared" si="290"/>
        <v>81.43016625174856</v>
      </c>
      <c r="EC133" s="2">
        <f t="shared" si="291"/>
        <v>82.468700344230072</v>
      </c>
      <c r="ED133" s="2">
        <f t="shared" si="292"/>
        <v>81.528782817556504</v>
      </c>
      <c r="EE133" s="2">
        <f t="shared" si="293"/>
        <v>81.088145237542705</v>
      </c>
      <c r="EF133" s="2">
        <f t="shared" si="294"/>
        <v>81.820159747355319</v>
      </c>
      <c r="EG133" s="2">
        <f t="shared" si="295"/>
        <v>84.591436322474209</v>
      </c>
      <c r="EH133" s="2">
        <f t="shared" si="296"/>
        <v>87.864192740109729</v>
      </c>
      <c r="EI133" s="2">
        <f t="shared" si="297"/>
        <v>87.392384726497099</v>
      </c>
      <c r="EJ133" s="2">
        <f t="shared" si="298"/>
        <v>84.011804362416115</v>
      </c>
      <c r="EK133" s="2">
        <f t="shared" si="299"/>
        <v>82.14421562621169</v>
      </c>
      <c r="EL133" s="2">
        <f t="shared" si="300"/>
        <v>79.698900347393703</v>
      </c>
      <c r="EM133" s="2">
        <f t="shared" si="301"/>
        <v>81.758714504821285</v>
      </c>
      <c r="EN133" s="2">
        <f t="shared" si="302"/>
        <v>82.950072668620876</v>
      </c>
      <c r="EO133" s="2">
        <f t="shared" si="303"/>
        <v>81.854460322319369</v>
      </c>
      <c r="EQ133" s="2">
        <f t="shared" si="304"/>
        <v>83.118170196394743</v>
      </c>
      <c r="ER133" s="2">
        <f t="shared" si="434"/>
        <v>81.436540515244403</v>
      </c>
      <c r="ES133" s="2">
        <f t="shared" si="434"/>
        <v>82.409762156612871</v>
      </c>
      <c r="ET133" s="2">
        <f t="shared" si="434"/>
        <v>81.562633838447113</v>
      </c>
      <c r="EU133" s="2">
        <f t="shared" si="434"/>
        <v>81.084902318611327</v>
      </c>
      <c r="EV133" s="2">
        <f t="shared" si="434"/>
        <v>81.829648070704138</v>
      </c>
      <c r="EW133" s="2">
        <f t="shared" si="434"/>
        <v>84.310718330313961</v>
      </c>
      <c r="EX133" s="2">
        <f t="shared" si="434"/>
        <v>87.567643862708508</v>
      </c>
      <c r="EY133" s="2">
        <f t="shared" si="434"/>
        <v>87.240951731296462</v>
      </c>
      <c r="EZ133" s="2">
        <f t="shared" si="434"/>
        <v>83.84869323510965</v>
      </c>
      <c r="FA133" s="2">
        <f t="shared" si="434"/>
        <v>82.055064023645897</v>
      </c>
      <c r="FB133" s="2">
        <f t="shared" si="434"/>
        <v>79.684516246786629</v>
      </c>
      <c r="FC133" s="2">
        <f t="shared" si="434"/>
        <v>81.660499573714333</v>
      </c>
      <c r="FD133" s="2">
        <f t="shared" si="434"/>
        <v>82.927189665216034</v>
      </c>
      <c r="FE133" s="2">
        <f t="shared" si="434"/>
        <v>81.837481926970312</v>
      </c>
      <c r="FG133" s="2">
        <f t="shared" si="306"/>
        <v>0.997350657497594</v>
      </c>
      <c r="FH133" s="2">
        <f t="shared" si="435"/>
        <v>0.99651883848467526</v>
      </c>
      <c r="FI133" s="2">
        <f t="shared" si="435"/>
        <v>0.99690436966404272</v>
      </c>
      <c r="FJ133" s="2">
        <f t="shared" si="435"/>
        <v>0.99627023954423011</v>
      </c>
      <c r="FK133" s="2">
        <f t="shared" si="435"/>
        <v>0.99646340095574026</v>
      </c>
      <c r="FL133" s="2">
        <f t="shared" si="435"/>
        <v>0.99483804931429332</v>
      </c>
      <c r="FM133" s="2">
        <f t="shared" si="435"/>
        <v>0.99459104961797873</v>
      </c>
      <c r="FN133" s="2">
        <f t="shared" si="435"/>
        <v>0.99425505226037059</v>
      </c>
      <c r="FO133" s="2">
        <f t="shared" si="435"/>
        <v>0.99500956005108321</v>
      </c>
      <c r="FP133" s="2">
        <f t="shared" si="435"/>
        <v>0.99499192428041239</v>
      </c>
      <c r="FQ133" s="2">
        <f t="shared" si="435"/>
        <v>0.9951632795271752</v>
      </c>
      <c r="FR133" s="2">
        <f t="shared" si="435"/>
        <v>0.99647714760985451</v>
      </c>
      <c r="FS133" s="2">
        <f t="shared" si="435"/>
        <v>0.99606330754747419</v>
      </c>
      <c r="FT133" s="2">
        <f t="shared" si="435"/>
        <v>0.99588612766127815</v>
      </c>
      <c r="FU133" s="2">
        <f t="shared" si="435"/>
        <v>0.99469518780087285</v>
      </c>
      <c r="FW133" s="2">
        <f t="shared" si="324"/>
        <v>9.29557186931604E-3</v>
      </c>
      <c r="FX133" s="2">
        <f t="shared" si="376"/>
        <v>1.2933453673159234E-2</v>
      </c>
      <c r="FY133" s="2">
        <f t="shared" si="377"/>
        <v>1.6070274221895386E-2</v>
      </c>
      <c r="FZ133" s="2">
        <f t="shared" si="378"/>
        <v>1.3330673955677198E-2</v>
      </c>
      <c r="GA133" s="2">
        <f t="shared" si="379"/>
        <v>1.1398080499686917E-2</v>
      </c>
      <c r="GB133" s="2">
        <f t="shared" si="380"/>
        <v>1.1795494482962837E-2</v>
      </c>
      <c r="GC133" s="2">
        <f t="shared" si="381"/>
        <v>1.6449715840925742E-2</v>
      </c>
      <c r="GD133" s="2">
        <f t="shared" si="382"/>
        <v>1.7632956913115012E-2</v>
      </c>
      <c r="GE133" s="2">
        <f t="shared" si="383"/>
        <v>2.4037486928818869E-2</v>
      </c>
      <c r="GF133" s="2">
        <f t="shared" si="384"/>
        <v>1.8571228782512238E-2</v>
      </c>
      <c r="GG133" s="2">
        <f t="shared" si="385"/>
        <v>1.4137530621763051E-2</v>
      </c>
      <c r="GH133" s="2">
        <f t="shared" si="386"/>
        <v>1.2803748664622704E-2</v>
      </c>
      <c r="GI133" s="2">
        <f t="shared" si="387"/>
        <v>1.0765653225051285E-2</v>
      </c>
      <c r="GJ133" s="2">
        <f t="shared" si="388"/>
        <v>7.4595027023803967E-3</v>
      </c>
      <c r="GK133" s="2">
        <f t="shared" si="389"/>
        <v>5.6652196914680538E-3</v>
      </c>
      <c r="GM133" s="86">
        <f t="shared" si="325"/>
        <v>1.3559624736968688E-69</v>
      </c>
      <c r="GN133" s="86">
        <f t="shared" si="390"/>
        <v>7.9528564623076883E-44</v>
      </c>
      <c r="GO133" s="86">
        <f t="shared" si="391"/>
        <v>2.717855238404452E-74</v>
      </c>
      <c r="GP133" s="86">
        <f t="shared" si="392"/>
        <v>1.1745436925313011E-43</v>
      </c>
      <c r="GQ133" s="86">
        <f t="shared" si="393"/>
        <v>2.4877806088354177E-49</v>
      </c>
      <c r="GR133" s="86">
        <f t="shared" si="394"/>
        <v>8.7128793136590246E-9</v>
      </c>
      <c r="GS133" s="86">
        <f t="shared" si="395"/>
        <v>2.4620441390034559E-12</v>
      </c>
      <c r="GT133" s="86">
        <f t="shared" si="396"/>
        <v>1.8279982808358313E-4</v>
      </c>
      <c r="GU133" s="86">
        <f t="shared" si="397"/>
        <v>3.2181165094147984E-5</v>
      </c>
      <c r="GV133" s="86">
        <f t="shared" si="398"/>
        <v>6.5712687759929381E-5</v>
      </c>
      <c r="GW133" s="86">
        <f t="shared" si="399"/>
        <v>1.8106916904420354E-61</v>
      </c>
      <c r="GX133" s="86">
        <f t="shared" si="400"/>
        <v>3.0300612549106445E-98</v>
      </c>
      <c r="GY133" s="86">
        <f t="shared" si="401"/>
        <v>5.5532943002829681E-48</v>
      </c>
      <c r="GZ133" s="86">
        <f t="shared" si="402"/>
        <v>1.8098188748174011E-69</v>
      </c>
      <c r="HA133" s="86">
        <f t="shared" si="403"/>
        <v>1.1017107580720609E-68</v>
      </c>
      <c r="HC133" s="86">
        <f t="shared" si="326"/>
        <v>1.0708248681368433E-7</v>
      </c>
      <c r="HD133" s="86">
        <f t="shared" si="404"/>
        <v>3.8597723171096657E-9</v>
      </c>
      <c r="HE133" s="86">
        <f t="shared" si="405"/>
        <v>7.663320466694714E-20</v>
      </c>
      <c r="HF133" s="86">
        <f t="shared" si="406"/>
        <v>4.7211395857367773E-13</v>
      </c>
      <c r="HG133" s="86">
        <f t="shared" si="407"/>
        <v>2.2594989165803413E-19</v>
      </c>
      <c r="HH133" s="86">
        <f t="shared" si="408"/>
        <v>1.202642562352393E-6</v>
      </c>
      <c r="HI133" s="86">
        <f t="shared" si="409"/>
        <v>2.8543859225140943E-17</v>
      </c>
      <c r="HJ133" s="86">
        <f t="shared" si="410"/>
        <v>9.4125725292660891E-21</v>
      </c>
      <c r="HK133" s="86">
        <f t="shared" si="411"/>
        <v>1.3545540249124718E-22</v>
      </c>
      <c r="HL133" s="86">
        <f t="shared" si="412"/>
        <v>6.7235326120503498E-19</v>
      </c>
      <c r="HM133" s="86">
        <f t="shared" si="413"/>
        <v>1.5080203238246192E-19</v>
      </c>
      <c r="HN133" s="86">
        <f t="shared" si="414"/>
        <v>1.6603726831259812E-22</v>
      </c>
      <c r="HO133" s="86">
        <f t="shared" si="415"/>
        <v>3.2690335229063464E-13</v>
      </c>
      <c r="HP133" s="86">
        <f t="shared" si="416"/>
        <v>4.6076402001598425E-20</v>
      </c>
      <c r="HQ133" s="86">
        <f t="shared" si="417"/>
        <v>4.4507956421919402E-18</v>
      </c>
      <c r="HS133" s="86">
        <f t="shared" si="327"/>
        <v>3.3598269885293622E-6</v>
      </c>
      <c r="HT133" s="86">
        <f t="shared" si="418"/>
        <v>3.7599015536459993E-7</v>
      </c>
      <c r="HU133" s="86">
        <f t="shared" si="419"/>
        <v>3.0251798816816744E-6</v>
      </c>
      <c r="HV133" s="86">
        <f t="shared" si="420"/>
        <v>2.0452290073195879E-6</v>
      </c>
      <c r="HW133" s="86">
        <f t="shared" si="421"/>
        <v>5.1568283636117788E-6</v>
      </c>
      <c r="HX133" s="86">
        <f t="shared" si="422"/>
        <v>4.8978685491569907E-7</v>
      </c>
      <c r="HY133" s="86">
        <f t="shared" si="423"/>
        <v>3.5912750112228251E-6</v>
      </c>
      <c r="HZ133" s="86">
        <f t="shared" si="424"/>
        <v>4.3934636527195005E-6</v>
      </c>
      <c r="IA133" s="86">
        <f t="shared" si="425"/>
        <v>2.0250733962370286E-5</v>
      </c>
      <c r="IB133" s="86">
        <f t="shared" si="426"/>
        <v>1.59830913866013E-6</v>
      </c>
      <c r="IC133" s="86">
        <f t="shared" si="427"/>
        <v>1.9103272227538273E-7</v>
      </c>
      <c r="ID133" s="86">
        <f t="shared" si="428"/>
        <v>2.7117489901234312E-7</v>
      </c>
      <c r="IE133" s="86">
        <f t="shared" si="429"/>
        <v>2.0614942421384186E-7</v>
      </c>
      <c r="IF133" s="86">
        <f t="shared" si="430"/>
        <v>6.5016013642282085E-6</v>
      </c>
      <c r="IG133" s="86">
        <f t="shared" si="431"/>
        <v>2.0589477731819797E-5</v>
      </c>
      <c r="II133" s="86">
        <f t="shared" si="328"/>
        <v>4.5007241543218815E-51</v>
      </c>
      <c r="IJ133" s="86">
        <f t="shared" si="329"/>
        <v>1.4868528780097024E-63</v>
      </c>
      <c r="IK133" s="86">
        <f t="shared" si="330"/>
        <v>2.4617261604874562E-62</v>
      </c>
      <c r="IL133" s="86">
        <f t="shared" si="331"/>
        <v>6.9023630114534573E-61</v>
      </c>
      <c r="IM133" s="86">
        <f t="shared" si="332"/>
        <v>3.2844452960143992E-60</v>
      </c>
      <c r="IN133" s="86">
        <f t="shared" si="333"/>
        <v>1.7176753286975928E-77</v>
      </c>
      <c r="IO133" s="86">
        <f t="shared" si="334"/>
        <v>2.4847612085872201E-65</v>
      </c>
      <c r="IP133" s="86">
        <f t="shared" si="335"/>
        <v>8.1846383504589261E-65</v>
      </c>
      <c r="IQ133" s="86">
        <f t="shared" si="336"/>
        <v>2.199251971477287E-59</v>
      </c>
      <c r="IR133" s="86">
        <f t="shared" si="337"/>
        <v>6.6404679402351861E-71</v>
      </c>
      <c r="IS133" s="86">
        <f t="shared" si="338"/>
        <v>1.2102944896176787E-78</v>
      </c>
      <c r="IT133" s="86">
        <f t="shared" si="339"/>
        <v>7.7662003066687194E-77</v>
      </c>
      <c r="IU133" s="86">
        <f t="shared" si="340"/>
        <v>7.9979029457441751E-69</v>
      </c>
      <c r="IV133" s="86">
        <f t="shared" si="341"/>
        <v>2.6180984852174364E-32</v>
      </c>
      <c r="IW133" s="86">
        <f t="shared" si="342"/>
        <v>2.6993988398292148E-25</v>
      </c>
      <c r="IY133" s="86">
        <f t="shared" si="343"/>
        <v>3.4669094753430466E-6</v>
      </c>
      <c r="IZ133" s="86">
        <f t="shared" si="344"/>
        <v>3.7984992768170959E-7</v>
      </c>
      <c r="JA133" s="86">
        <f t="shared" si="345"/>
        <v>3.025179881681751E-6</v>
      </c>
      <c r="JB133" s="86">
        <f t="shared" si="346"/>
        <v>2.0452294794335464E-6</v>
      </c>
      <c r="JC133" s="86">
        <f t="shared" si="347"/>
        <v>5.156828363612005E-6</v>
      </c>
      <c r="JD133" s="86">
        <f t="shared" si="348"/>
        <v>1.7011422965817511E-6</v>
      </c>
      <c r="JE133" s="86">
        <f t="shared" si="349"/>
        <v>3.5912774732955079E-6</v>
      </c>
      <c r="JF133" s="86">
        <f t="shared" si="350"/>
        <v>1.8719329173630265E-4</v>
      </c>
      <c r="JG133" s="86">
        <f t="shared" si="351"/>
        <v>5.2431899056518266E-5</v>
      </c>
      <c r="JH133" s="86">
        <f t="shared" si="352"/>
        <v>6.7310996898590185E-5</v>
      </c>
      <c r="JI133" s="86">
        <f t="shared" si="353"/>
        <v>1.9103272227553353E-7</v>
      </c>
      <c r="JJ133" s="86">
        <f t="shared" si="354"/>
        <v>2.7117489901234328E-7</v>
      </c>
      <c r="JK133" s="86">
        <f t="shared" si="355"/>
        <v>2.0614975111719415E-7</v>
      </c>
      <c r="JL133" s="86">
        <f t="shared" si="356"/>
        <v>6.5016013642282542E-6</v>
      </c>
      <c r="JM133" s="86">
        <f t="shared" si="357"/>
        <v>2.0589477731824249E-5</v>
      </c>
    </row>
    <row r="134" spans="2:273" x14ac:dyDescent="0.25">
      <c r="B134" s="2">
        <v>107</v>
      </c>
      <c r="C134" s="37">
        <v>82.921999999999997</v>
      </c>
      <c r="D134" s="37">
        <v>82.561000000000007</v>
      </c>
      <c r="E134" s="37">
        <v>81.728999999999999</v>
      </c>
      <c r="F134" s="37">
        <v>81.914000000000001</v>
      </c>
      <c r="G134" s="37">
        <v>81.721999999999994</v>
      </c>
      <c r="H134" s="37">
        <v>81.754000000000005</v>
      </c>
      <c r="I134" s="37">
        <v>83.581999999999994</v>
      </c>
      <c r="J134" s="37">
        <v>86.606999999999999</v>
      </c>
      <c r="K134" s="37">
        <v>83.224000000000004</v>
      </c>
      <c r="L134" s="37">
        <v>80.772000000000006</v>
      </c>
      <c r="M134" s="37">
        <v>80.406999999999996</v>
      </c>
      <c r="N134" s="37">
        <v>79.966999999999999</v>
      </c>
      <c r="O134" s="37">
        <v>82</v>
      </c>
      <c r="P134" s="37">
        <v>82.716999999999999</v>
      </c>
      <c r="Q134" s="37">
        <v>80.917000000000002</v>
      </c>
      <c r="S134" s="4">
        <f t="shared" si="229"/>
        <v>83.119062536254873</v>
      </c>
      <c r="T134" s="4">
        <f t="shared" si="230"/>
        <v>81.5018343914805</v>
      </c>
      <c r="U134" s="4">
        <f t="shared" si="231"/>
        <v>82.448042463259782</v>
      </c>
      <c r="V134" s="4">
        <f t="shared" si="232"/>
        <v>81.569605571327472</v>
      </c>
      <c r="W134" s="4">
        <f t="shared" si="233"/>
        <v>81.121828495254803</v>
      </c>
      <c r="X134" s="4">
        <f t="shared" si="234"/>
        <v>81.839296754144002</v>
      </c>
      <c r="Y134" s="4">
        <f t="shared" si="235"/>
        <v>84.473624790244699</v>
      </c>
      <c r="Z134" s="4">
        <f t="shared" si="236"/>
        <v>87.669851231361477</v>
      </c>
      <c r="AA134" s="4">
        <f t="shared" si="237"/>
        <v>87.084368305596783</v>
      </c>
      <c r="AB134" s="4">
        <f t="shared" si="238"/>
        <v>83.81681091944138</v>
      </c>
      <c r="AC134" s="4">
        <f t="shared" si="239"/>
        <v>82.06418648865511</v>
      </c>
      <c r="AD134" s="4">
        <f t="shared" si="240"/>
        <v>79.572052199099446</v>
      </c>
      <c r="AE134" s="4">
        <f t="shared" si="241"/>
        <v>81.829936922562553</v>
      </c>
      <c r="AF134" s="4">
        <f t="shared" si="242"/>
        <v>83.001895435926571</v>
      </c>
      <c r="AG134" s="4">
        <f t="shared" si="243"/>
        <v>81.870736082400867</v>
      </c>
      <c r="AI134" s="4">
        <f t="shared" si="244"/>
        <v>-0.19706253625487591</v>
      </c>
      <c r="AJ134" s="4">
        <f t="shared" si="245"/>
        <v>1.0591656085195069</v>
      </c>
      <c r="AK134" s="4">
        <f t="shared" si="246"/>
        <v>-0.71904246325978249</v>
      </c>
      <c r="AL134" s="4">
        <f t="shared" si="247"/>
        <v>0.34439442867252978</v>
      </c>
      <c r="AM134" s="4">
        <f t="shared" si="248"/>
        <v>0.60017150474519099</v>
      </c>
      <c r="AN134" s="4">
        <f t="shared" si="249"/>
        <v>-8.5296754143996623E-2</v>
      </c>
      <c r="AO134" s="4">
        <f t="shared" si="250"/>
        <v>-0.89162479024470542</v>
      </c>
      <c r="AP134" s="4">
        <f t="shared" si="251"/>
        <v>-1.0628512313614777</v>
      </c>
      <c r="AQ134" s="4">
        <f t="shared" si="252"/>
        <v>-3.8603683055967792</v>
      </c>
      <c r="AR134" s="4">
        <f t="shared" si="253"/>
        <v>-3.0448109194413746</v>
      </c>
      <c r="AS134" s="4">
        <f t="shared" si="254"/>
        <v>-1.657186488655114</v>
      </c>
      <c r="AT134" s="4">
        <f t="shared" si="255"/>
        <v>0.39494780090055315</v>
      </c>
      <c r="AU134" s="4">
        <f t="shared" si="256"/>
        <v>0.17006307743744742</v>
      </c>
      <c r="AV134" s="4">
        <f t="shared" si="432"/>
        <v>-0.28489543592657185</v>
      </c>
      <c r="AW134" s="4">
        <f t="shared" si="432"/>
        <v>-0.95373608240086583</v>
      </c>
      <c r="AY134" s="2">
        <f t="shared" si="308"/>
        <v>83.119062454983577</v>
      </c>
      <c r="AZ134" s="2">
        <f t="shared" si="359"/>
        <v>81.501813486948663</v>
      </c>
      <c r="BA134" s="2">
        <f t="shared" si="360"/>
        <v>82.447702651803041</v>
      </c>
      <c r="BB134" s="2">
        <f t="shared" si="361"/>
        <v>81.569288990428561</v>
      </c>
      <c r="BC134" s="2">
        <f t="shared" si="362"/>
        <v>81.121228817770799</v>
      </c>
      <c r="BD134" s="2">
        <f t="shared" si="363"/>
        <v>81.839114005858846</v>
      </c>
      <c r="BE134" s="2">
        <f t="shared" si="364"/>
        <v>84.47276375388239</v>
      </c>
      <c r="BF134" s="2">
        <f t="shared" si="365"/>
        <v>87.668500610116965</v>
      </c>
      <c r="BG134" s="2">
        <f t="shared" si="366"/>
        <v>87.078431088655421</v>
      </c>
      <c r="BH134" s="2">
        <f t="shared" si="367"/>
        <v>83.815896143247798</v>
      </c>
      <c r="BI134" s="2">
        <f t="shared" si="368"/>
        <v>82.064040431602848</v>
      </c>
      <c r="BJ134" s="2">
        <f t="shared" si="369"/>
        <v>79.571878572417191</v>
      </c>
      <c r="BK134" s="2">
        <f t="shared" si="370"/>
        <v>81.829808276676758</v>
      </c>
      <c r="BL134" s="2">
        <f t="shared" si="371"/>
        <v>82.996064260501441</v>
      </c>
      <c r="BM134" s="2">
        <f t="shared" si="372"/>
        <v>81.841729635617583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82.921999999999997</v>
      </c>
      <c r="CF134" s="2">
        <f t="shared" si="310"/>
        <v>82.561000000000007</v>
      </c>
      <c r="CG134" s="2">
        <f t="shared" si="311"/>
        <v>81.728999999999999</v>
      </c>
      <c r="CH134" s="2">
        <f t="shared" si="312"/>
        <v>81.914000000000001</v>
      </c>
      <c r="CI134" s="2">
        <f t="shared" si="313"/>
        <v>81.721999999999994</v>
      </c>
      <c r="CJ134" s="2">
        <f t="shared" si="314"/>
        <v>81.754000000000005</v>
      </c>
      <c r="CK134" s="2">
        <f t="shared" si="315"/>
        <v>83.581999999999994</v>
      </c>
      <c r="CL134" s="2">
        <f t="shared" si="316"/>
        <v>86.606999999999999</v>
      </c>
      <c r="CM134" s="2">
        <f t="shared" si="317"/>
        <v>83.224000000000004</v>
      </c>
      <c r="CN134" s="2">
        <f t="shared" si="318"/>
        <v>80.772000000000006</v>
      </c>
      <c r="CO134" s="2">
        <f t="shared" si="319"/>
        <v>80.406999999999996</v>
      </c>
      <c r="CP134" s="2">
        <f t="shared" si="320"/>
        <v>79.966999999999999</v>
      </c>
      <c r="CQ134" s="2">
        <f t="shared" si="321"/>
        <v>82</v>
      </c>
      <c r="CR134" s="2">
        <f t="shared" si="322"/>
        <v>82.716999999999999</v>
      </c>
      <c r="CS134" s="2">
        <f t="shared" si="323"/>
        <v>80.917000000000002</v>
      </c>
      <c r="CU134" s="2">
        <f t="shared" si="273"/>
        <v>82.921999999999997</v>
      </c>
      <c r="CV134" s="2">
        <f t="shared" si="274"/>
        <v>82.561000000000007</v>
      </c>
      <c r="CW134" s="2">
        <f t="shared" si="275"/>
        <v>81.728999999999999</v>
      </c>
      <c r="CX134" s="2">
        <f t="shared" si="276"/>
        <v>81.914000000000001</v>
      </c>
      <c r="CY134" s="2">
        <f t="shared" si="277"/>
        <v>81.721999999999994</v>
      </c>
      <c r="CZ134" s="2">
        <f t="shared" si="278"/>
        <v>81.754000000000005</v>
      </c>
      <c r="DA134" s="2">
        <f t="shared" si="279"/>
        <v>83.581999999999994</v>
      </c>
      <c r="DB134" s="2">
        <f t="shared" si="280"/>
        <v>86.606999999999999</v>
      </c>
      <c r="DC134" s="2">
        <f t="shared" si="281"/>
        <v>83.224000000000004</v>
      </c>
      <c r="DD134" s="2">
        <f t="shared" si="282"/>
        <v>80.772000000000006</v>
      </c>
      <c r="DE134" s="2">
        <f t="shared" si="283"/>
        <v>80.406999999999996</v>
      </c>
      <c r="DF134" s="2">
        <f t="shared" si="284"/>
        <v>79.966999999999999</v>
      </c>
      <c r="DG134" s="2">
        <f t="shared" si="285"/>
        <v>82</v>
      </c>
      <c r="DH134" s="2">
        <f t="shared" si="286"/>
        <v>82.716999999999999</v>
      </c>
      <c r="DI134" s="2">
        <f t="shared" si="287"/>
        <v>80.917000000000002</v>
      </c>
      <c r="DK134" s="2">
        <f t="shared" si="288"/>
        <v>113.78852682926831</v>
      </c>
      <c r="DL134" s="2">
        <f t="shared" si="433"/>
        <v>133.09366342543825</v>
      </c>
      <c r="DM134" s="2">
        <f t="shared" si="433"/>
        <v>128.46628601630925</v>
      </c>
      <c r="DN134" s="2">
        <f t="shared" si="433"/>
        <v>125.82557532833022</v>
      </c>
      <c r="DO134" s="2">
        <f t="shared" si="433"/>
        <v>118.25568066202091</v>
      </c>
      <c r="DP134" s="2">
        <f t="shared" si="433"/>
        <v>111.98685101965148</v>
      </c>
      <c r="DQ134" s="2">
        <f t="shared" si="433"/>
        <v>116.69059310344826</v>
      </c>
      <c r="DR134" s="2">
        <f t="shared" si="433"/>
        <v>117.70165846153844</v>
      </c>
      <c r="DS134" s="2">
        <f t="shared" si="433"/>
        <v>108.75087783251232</v>
      </c>
      <c r="DT134" s="2">
        <f t="shared" si="433"/>
        <v>110.08854679802954</v>
      </c>
      <c r="DU134" s="2">
        <f t="shared" si="433"/>
        <v>121.74030525846698</v>
      </c>
      <c r="DV134" s="2">
        <f t="shared" si="433"/>
        <v>95.661502741539067</v>
      </c>
      <c r="DW134" s="2">
        <f t="shared" si="433"/>
        <v>126.04422757973734</v>
      </c>
      <c r="DX134" s="2">
        <f t="shared" si="433"/>
        <v>112.53265462184878</v>
      </c>
      <c r="DY134" s="2">
        <f t="shared" si="433"/>
        <v>99.024025287356309</v>
      </c>
      <c r="EA134" s="2">
        <f t="shared" si="228"/>
        <v>83.045127041626031</v>
      </c>
      <c r="EB134" s="2">
        <f t="shared" si="290"/>
        <v>81.337366514925179</v>
      </c>
      <c r="EC134" s="2">
        <f t="shared" si="291"/>
        <v>82.317997026039734</v>
      </c>
      <c r="ED134" s="2">
        <f t="shared" si="292"/>
        <v>81.417773474412002</v>
      </c>
      <c r="EE134" s="2">
        <f t="shared" si="293"/>
        <v>81.00106242795853</v>
      </c>
      <c r="EF134" s="2">
        <f t="shared" si="294"/>
        <v>81.696339614598912</v>
      </c>
      <c r="EG134" s="2">
        <f t="shared" si="295"/>
        <v>84.31699052223631</v>
      </c>
      <c r="EH134" s="2">
        <f t="shared" si="296"/>
        <v>87.51475937224204</v>
      </c>
      <c r="EI134" s="2">
        <f t="shared" si="297"/>
        <v>86.980737188833075</v>
      </c>
      <c r="EJ134" s="2">
        <f t="shared" si="298"/>
        <v>83.697733061681049</v>
      </c>
      <c r="EK134" s="2">
        <f t="shared" si="299"/>
        <v>81.88917199357445</v>
      </c>
      <c r="EL134" s="2">
        <f t="shared" si="300"/>
        <v>79.52006356771652</v>
      </c>
      <c r="EM134" s="2">
        <f t="shared" si="301"/>
        <v>81.671452954863341</v>
      </c>
      <c r="EN134" s="2">
        <f t="shared" si="302"/>
        <v>82.884924324866333</v>
      </c>
      <c r="EO134" s="2">
        <f t="shared" si="303"/>
        <v>81.758318861639268</v>
      </c>
      <c r="EQ134" s="2">
        <f t="shared" si="304"/>
        <v>83.009283543914208</v>
      </c>
      <c r="ER134" s="2">
        <f t="shared" si="434"/>
        <v>81.342858180395325</v>
      </c>
      <c r="ES134" s="2">
        <f t="shared" si="434"/>
        <v>82.282872770986046</v>
      </c>
      <c r="ET134" s="2">
        <f t="shared" si="434"/>
        <v>81.445801135462347</v>
      </c>
      <c r="EU134" s="2">
        <f t="shared" si="434"/>
        <v>80.998444645884263</v>
      </c>
      <c r="EV134" s="2">
        <f t="shared" si="434"/>
        <v>81.704799187818452</v>
      </c>
      <c r="EW134" s="2">
        <f t="shared" si="434"/>
        <v>84.094731251216487</v>
      </c>
      <c r="EX134" s="2">
        <f t="shared" si="434"/>
        <v>87.281529675989233</v>
      </c>
      <c r="EY134" s="2">
        <f t="shared" si="434"/>
        <v>86.926247561235513</v>
      </c>
      <c r="EZ134" s="2">
        <f t="shared" si="434"/>
        <v>83.578284687577323</v>
      </c>
      <c r="FA134" s="2">
        <f t="shared" si="434"/>
        <v>81.824871656483239</v>
      </c>
      <c r="FB134" s="2">
        <f t="shared" si="434"/>
        <v>79.51567211311054</v>
      </c>
      <c r="FC134" s="2">
        <f t="shared" si="434"/>
        <v>81.585655530125592</v>
      </c>
      <c r="FD134" s="2">
        <f t="shared" si="434"/>
        <v>82.868339954768174</v>
      </c>
      <c r="FE134" s="2">
        <f t="shared" si="434"/>
        <v>81.732463542129906</v>
      </c>
      <c r="FG134" s="2">
        <f t="shared" si="306"/>
        <v>0.99758320753387486</v>
      </c>
      <c r="FH134" s="2">
        <f t="shared" si="435"/>
        <v>0.99682417019357838</v>
      </c>
      <c r="FI134" s="2">
        <f t="shared" si="435"/>
        <v>0.99717598236763749</v>
      </c>
      <c r="FJ134" s="2">
        <f t="shared" si="435"/>
        <v>0.99659730134362334</v>
      </c>
      <c r="FK134" s="2">
        <f t="shared" si="435"/>
        <v>0.99677357933191235</v>
      </c>
      <c r="FL134" s="2">
        <f t="shared" si="435"/>
        <v>0.99529010580868738</v>
      </c>
      <c r="FM134" s="2">
        <f t="shared" si="435"/>
        <v>0.99506462973620391</v>
      </c>
      <c r="FN134" s="2">
        <f t="shared" si="435"/>
        <v>0.99475789554213689</v>
      </c>
      <c r="FO134" s="2">
        <f t="shared" si="435"/>
        <v>0.99544666528311188</v>
      </c>
      <c r="FP134" s="2">
        <f t="shared" si="435"/>
        <v>0.99543056710966937</v>
      </c>
      <c r="FQ134" s="2">
        <f t="shared" si="435"/>
        <v>0.99558698041349825</v>
      </c>
      <c r="FR134" s="2">
        <f t="shared" si="435"/>
        <v>0.99678612422058233</v>
      </c>
      <c r="FS134" s="2">
        <f t="shared" si="435"/>
        <v>0.99640844974841003</v>
      </c>
      <c r="FT134" s="2">
        <f t="shared" si="435"/>
        <v>0.9962467452465632</v>
      </c>
      <c r="FU134" s="2">
        <f t="shared" si="435"/>
        <v>0.99515969448373576</v>
      </c>
      <c r="FW134" s="2">
        <f t="shared" si="324"/>
        <v>1.0183259324697594E-2</v>
      </c>
      <c r="FX134" s="2">
        <f t="shared" si="376"/>
        <v>1.416357669513134E-2</v>
      </c>
      <c r="FY134" s="2">
        <f t="shared" si="377"/>
        <v>1.7593427893144043E-2</v>
      </c>
      <c r="FZ134" s="2">
        <f t="shared" si="378"/>
        <v>1.4598018537792206E-2</v>
      </c>
      <c r="GA134" s="2">
        <f t="shared" si="379"/>
        <v>1.2484018492040089E-2</v>
      </c>
      <c r="GB134" s="2">
        <f t="shared" si="380"/>
        <v>1.2918800814227124E-2</v>
      </c>
      <c r="GC134" s="2">
        <f t="shared" si="381"/>
        <v>1.8008175077754516E-2</v>
      </c>
      <c r="GD134" s="2">
        <f t="shared" si="382"/>
        <v>1.9301317467093265E-2</v>
      </c>
      <c r="GE134" s="2">
        <f t="shared" si="383"/>
        <v>2.6295598359482072E-2</v>
      </c>
      <c r="GF134" s="2">
        <f t="shared" si="384"/>
        <v>2.0326528016212025E-2</v>
      </c>
      <c r="GG134" s="2">
        <f t="shared" si="385"/>
        <v>1.5480379402337168E-2</v>
      </c>
      <c r="GH134" s="2">
        <f t="shared" si="386"/>
        <v>1.4021710465046584E-2</v>
      </c>
      <c r="GI134" s="2">
        <f t="shared" si="387"/>
        <v>1.1792056199860916E-2</v>
      </c>
      <c r="GJ134" s="2">
        <f t="shared" si="388"/>
        <v>8.1732999119419128E-3</v>
      </c>
      <c r="GK134" s="2">
        <f t="shared" si="389"/>
        <v>6.2083965436605451E-3</v>
      </c>
      <c r="GM134" s="86">
        <f t="shared" si="325"/>
        <v>5.313543854246973E-73</v>
      </c>
      <c r="GN134" s="86">
        <f t="shared" si="390"/>
        <v>7.6978748127642641E-46</v>
      </c>
      <c r="GO134" s="86">
        <f t="shared" si="391"/>
        <v>8.2829117425330253E-78</v>
      </c>
      <c r="GP134" s="86">
        <f t="shared" si="392"/>
        <v>1.1094476063648334E-45</v>
      </c>
      <c r="GQ134" s="86">
        <f t="shared" si="393"/>
        <v>1.3169741838947345E-51</v>
      </c>
      <c r="GR134" s="86">
        <f t="shared" si="394"/>
        <v>3.9186216484253719E-9</v>
      </c>
      <c r="GS134" s="86">
        <f t="shared" si="395"/>
        <v>7.6136749252576137E-13</v>
      </c>
      <c r="GT134" s="86">
        <f t="shared" si="396"/>
        <v>1.2956457613510247E-4</v>
      </c>
      <c r="GU134" s="86">
        <f t="shared" si="397"/>
        <v>2.1217970494119855E-5</v>
      </c>
      <c r="GV134" s="86">
        <f t="shared" si="398"/>
        <v>4.4659333584090107E-5</v>
      </c>
      <c r="GW134" s="86">
        <f t="shared" si="399"/>
        <v>2.5418346760591876E-64</v>
      </c>
      <c r="GX134" s="86">
        <f t="shared" si="400"/>
        <v>7.5175780094497938E-103</v>
      </c>
      <c r="GY134" s="86">
        <f t="shared" si="401"/>
        <v>3.269996531877305E-50</v>
      </c>
      <c r="GZ134" s="86">
        <f t="shared" si="402"/>
        <v>1.2472230694346667E-72</v>
      </c>
      <c r="HA134" s="86">
        <f t="shared" si="403"/>
        <v>7.8611372701003969E-72</v>
      </c>
      <c r="HC134" s="86">
        <f t="shared" si="326"/>
        <v>1.7342513892165618E-8</v>
      </c>
      <c r="HD134" s="86">
        <f t="shared" si="404"/>
        <v>5.6458479088951432E-10</v>
      </c>
      <c r="HE134" s="86">
        <f t="shared" si="405"/>
        <v>6.7558637865028548E-22</v>
      </c>
      <c r="HF134" s="86">
        <f t="shared" si="406"/>
        <v>2.6320706850477746E-14</v>
      </c>
      <c r="HG134" s="86">
        <f t="shared" si="407"/>
        <v>3.5407675077343713E-21</v>
      </c>
      <c r="HH134" s="86">
        <f t="shared" si="408"/>
        <v>3.2383924976955426E-7</v>
      </c>
      <c r="HI134" s="86">
        <f t="shared" si="409"/>
        <v>6.5731514690474092E-19</v>
      </c>
      <c r="HJ134" s="86">
        <f t="shared" si="410"/>
        <v>9.3243062369160115E-23</v>
      </c>
      <c r="HK134" s="86">
        <f t="shared" si="411"/>
        <v>1.2534415002045122E-24</v>
      </c>
      <c r="HL134" s="86">
        <f t="shared" si="412"/>
        <v>1.3038570972714389E-20</v>
      </c>
      <c r="HM134" s="86">
        <f t="shared" si="413"/>
        <v>1.8856058828830501E-21</v>
      </c>
      <c r="HN134" s="86">
        <f t="shared" si="414"/>
        <v>1.1568213404337206E-24</v>
      </c>
      <c r="HO134" s="86">
        <f t="shared" si="415"/>
        <v>1.5119928094793294E-14</v>
      </c>
      <c r="HP134" s="86">
        <f t="shared" si="416"/>
        <v>4.967675100476375E-22</v>
      </c>
      <c r="HQ134" s="86">
        <f t="shared" si="417"/>
        <v>7.1874017909432814E-20</v>
      </c>
      <c r="HS134" s="86">
        <f t="shared" si="327"/>
        <v>9.0450759420204323E-6</v>
      </c>
      <c r="HT134" s="86">
        <f t="shared" si="418"/>
        <v>1.3714216450094221E-6</v>
      </c>
      <c r="HU134" s="86">
        <f t="shared" si="419"/>
        <v>1.0498420567859254E-5</v>
      </c>
      <c r="HV134" s="86">
        <f t="shared" si="420"/>
        <v>6.762464620709795E-6</v>
      </c>
      <c r="HW134" s="86">
        <f t="shared" si="421"/>
        <v>1.5559498569099221E-5</v>
      </c>
      <c r="HX134" s="86">
        <f t="shared" si="422"/>
        <v>1.9595793803338885E-6</v>
      </c>
      <c r="HY134" s="86">
        <f t="shared" si="423"/>
        <v>1.2811681849566061E-5</v>
      </c>
      <c r="HZ134" s="86">
        <f t="shared" si="424"/>
        <v>1.5760831203005718E-5</v>
      </c>
      <c r="IA134" s="86">
        <f t="shared" si="425"/>
        <v>6.9573160951735209E-5</v>
      </c>
      <c r="IB134" s="86">
        <f t="shared" si="426"/>
        <v>6.5534880957456835E-6</v>
      </c>
      <c r="IC134" s="86">
        <f t="shared" si="427"/>
        <v>8.6020684522489846E-7</v>
      </c>
      <c r="ID134" s="86">
        <f t="shared" si="428"/>
        <v>1.1403793209692658E-6</v>
      </c>
      <c r="IE134" s="86">
        <f t="shared" si="429"/>
        <v>7.7193143221276193E-7</v>
      </c>
      <c r="IF134" s="86">
        <f t="shared" si="430"/>
        <v>1.6473598979778506E-5</v>
      </c>
      <c r="IG134" s="86">
        <f t="shared" si="431"/>
        <v>4.3480928082984281E-5</v>
      </c>
      <c r="II134" s="86">
        <f t="shared" si="328"/>
        <v>3.7911367952078871E-49</v>
      </c>
      <c r="IJ134" s="86">
        <f t="shared" si="329"/>
        <v>5.8508121249080987E-61</v>
      </c>
      <c r="IK134" s="86">
        <f t="shared" si="330"/>
        <v>1.1743960646501893E-59</v>
      </c>
      <c r="IL134" s="86">
        <f t="shared" si="331"/>
        <v>2.186364406603637E-58</v>
      </c>
      <c r="IM134" s="86">
        <f t="shared" si="332"/>
        <v>7.9739670904674118E-58</v>
      </c>
      <c r="IN134" s="86">
        <f t="shared" si="333"/>
        <v>2.2272181183524928E-74</v>
      </c>
      <c r="IO134" s="86">
        <f t="shared" si="334"/>
        <v>1.667792159378758E-62</v>
      </c>
      <c r="IP134" s="86">
        <f t="shared" si="335"/>
        <v>5.8291285304982234E-62</v>
      </c>
      <c r="IQ134" s="86">
        <f t="shared" si="336"/>
        <v>1.4784036573915188E-56</v>
      </c>
      <c r="IR134" s="86">
        <f t="shared" si="337"/>
        <v>9.7933166451868269E-68</v>
      </c>
      <c r="IS134" s="86">
        <f t="shared" si="338"/>
        <v>2.3884724063497135E-75</v>
      </c>
      <c r="IT134" s="86">
        <f t="shared" si="339"/>
        <v>1.0826309117024938E-73</v>
      </c>
      <c r="IU134" s="86">
        <f t="shared" si="340"/>
        <v>4.0203659684349439E-66</v>
      </c>
      <c r="IV134" s="86">
        <f t="shared" si="341"/>
        <v>3.6360073778178053E-31</v>
      </c>
      <c r="IW134" s="86">
        <f t="shared" si="342"/>
        <v>1.8508813192658416E-24</v>
      </c>
      <c r="IY134" s="86">
        <f t="shared" si="343"/>
        <v>9.0624184559125979E-6</v>
      </c>
      <c r="IZ134" s="86">
        <f t="shared" si="344"/>
        <v>1.3719862298003117E-6</v>
      </c>
      <c r="JA134" s="86">
        <f t="shared" si="345"/>
        <v>1.0498420567859254E-5</v>
      </c>
      <c r="JB134" s="86">
        <f t="shared" si="346"/>
        <v>6.7624646470305019E-6</v>
      </c>
      <c r="JC134" s="86">
        <f t="shared" si="347"/>
        <v>1.5559498569099225E-5</v>
      </c>
      <c r="JD134" s="86">
        <f t="shared" si="348"/>
        <v>2.2873372517518682E-6</v>
      </c>
      <c r="JE134" s="86">
        <f t="shared" si="349"/>
        <v>1.2811682610934211E-5</v>
      </c>
      <c r="JF134" s="86">
        <f t="shared" si="350"/>
        <v>1.453254073381082E-4</v>
      </c>
      <c r="JG134" s="86">
        <f t="shared" si="351"/>
        <v>9.079113144585506E-5</v>
      </c>
      <c r="JH134" s="86">
        <f t="shared" si="352"/>
        <v>5.1212821679835802E-5</v>
      </c>
      <c r="JI134" s="86">
        <f t="shared" si="353"/>
        <v>8.6020684522490036E-7</v>
      </c>
      <c r="JJ134" s="86">
        <f t="shared" si="354"/>
        <v>1.1403793209692658E-6</v>
      </c>
      <c r="JK134" s="86">
        <f t="shared" si="355"/>
        <v>7.7193144733268999E-7</v>
      </c>
      <c r="JL134" s="86">
        <f t="shared" si="356"/>
        <v>1.6473598979778506E-5</v>
      </c>
      <c r="JM134" s="86">
        <f t="shared" si="357"/>
        <v>4.3480928082984356E-5</v>
      </c>
    </row>
    <row r="135" spans="2:273" x14ac:dyDescent="0.25">
      <c r="B135" s="2">
        <v>108</v>
      </c>
      <c r="C135" s="37">
        <v>82.641000000000005</v>
      </c>
      <c r="D135" s="37">
        <v>81.736999999999995</v>
      </c>
      <c r="E135" s="37">
        <v>81.067999999999998</v>
      </c>
      <c r="F135" s="37">
        <v>82.328000000000003</v>
      </c>
      <c r="G135" s="37">
        <v>81.537000000000006</v>
      </c>
      <c r="H135" s="37">
        <v>81.210999999999999</v>
      </c>
      <c r="I135" s="37">
        <v>81.873000000000005</v>
      </c>
      <c r="J135" s="37">
        <v>85.25</v>
      </c>
      <c r="K135" s="37">
        <v>81.516999999999996</v>
      </c>
      <c r="L135" s="37">
        <v>81.018000000000001</v>
      </c>
      <c r="M135" s="37">
        <v>80.796999999999997</v>
      </c>
      <c r="N135" s="37">
        <v>78.599999999999994</v>
      </c>
      <c r="O135" s="37">
        <v>81.25</v>
      </c>
      <c r="P135" s="37">
        <v>82.5</v>
      </c>
      <c r="Q135" s="37">
        <v>81.266999999999996</v>
      </c>
      <c r="S135" s="4">
        <f t="shared" si="229"/>
        <v>83.000033089291023</v>
      </c>
      <c r="T135" s="4">
        <f t="shared" si="230"/>
        <v>81.39633932088185</v>
      </c>
      <c r="U135" s="4">
        <f t="shared" si="231"/>
        <v>82.288453483111979</v>
      </c>
      <c r="V135" s="4">
        <f t="shared" si="232"/>
        <v>81.447457414920322</v>
      </c>
      <c r="W135" s="4">
        <f t="shared" si="233"/>
        <v>81.026464176983623</v>
      </c>
      <c r="X135" s="4">
        <f t="shared" si="234"/>
        <v>81.704898459690853</v>
      </c>
      <c r="Y135" s="4">
        <f t="shared" si="235"/>
        <v>84.190275204623859</v>
      </c>
      <c r="Z135" s="4">
        <f t="shared" si="236"/>
        <v>87.313293437928309</v>
      </c>
      <c r="AA135" s="4">
        <f t="shared" si="237"/>
        <v>86.680120783357225</v>
      </c>
      <c r="AB135" s="4">
        <f t="shared" si="238"/>
        <v>83.496951617806289</v>
      </c>
      <c r="AC135" s="4">
        <f t="shared" si="239"/>
        <v>81.796478804583074</v>
      </c>
      <c r="AD135" s="4">
        <f t="shared" si="240"/>
        <v>79.389801070865516</v>
      </c>
      <c r="AE135" s="4">
        <f t="shared" si="241"/>
        <v>81.730420560615244</v>
      </c>
      <c r="AF135" s="4">
        <f t="shared" si="242"/>
        <v>82.935642123803376</v>
      </c>
      <c r="AG135" s="4">
        <f t="shared" si="243"/>
        <v>81.796316366229235</v>
      </c>
      <c r="AI135" s="4">
        <f t="shared" si="244"/>
        <v>-0.3590330892910174</v>
      </c>
      <c r="AJ135" s="4">
        <f t="shared" si="245"/>
        <v>0.34066067911814457</v>
      </c>
      <c r="AK135" s="4">
        <f t="shared" si="246"/>
        <v>-1.2204534831119815</v>
      </c>
      <c r="AL135" s="4">
        <f t="shared" si="247"/>
        <v>0.88054258507968086</v>
      </c>
      <c r="AM135" s="4">
        <f t="shared" si="248"/>
        <v>0.51053582301638301</v>
      </c>
      <c r="AN135" s="4">
        <f t="shared" si="249"/>
        <v>-0.493898459690854</v>
      </c>
      <c r="AO135" s="4">
        <f t="shared" si="250"/>
        <v>-2.3172752046238543</v>
      </c>
      <c r="AP135" s="4">
        <f t="shared" si="251"/>
        <v>-2.0632934379283085</v>
      </c>
      <c r="AQ135" s="4">
        <f t="shared" si="252"/>
        <v>-5.163120783357229</v>
      </c>
      <c r="AR135" s="4">
        <f t="shared" si="253"/>
        <v>-2.4789516178062883</v>
      </c>
      <c r="AS135" s="4">
        <f t="shared" si="254"/>
        <v>-0.99947880458307736</v>
      </c>
      <c r="AT135" s="4">
        <f t="shared" si="255"/>
        <v>-0.78980107086552209</v>
      </c>
      <c r="AU135" s="4">
        <f t="shared" si="256"/>
        <v>-0.48042056061524363</v>
      </c>
      <c r="AV135" s="4">
        <f t="shared" si="432"/>
        <v>-0.43564212380337608</v>
      </c>
      <c r="AW135" s="4">
        <f t="shared" si="432"/>
        <v>-0.52931636622923861</v>
      </c>
      <c r="AY135" s="2">
        <f t="shared" si="308"/>
        <v>83.000033080447437</v>
      </c>
      <c r="AZ135" s="2">
        <f t="shared" si="359"/>
        <v>81.396271057480689</v>
      </c>
      <c r="BA135" s="2">
        <f t="shared" si="360"/>
        <v>82.287409802755732</v>
      </c>
      <c r="BB135" s="2">
        <f t="shared" si="361"/>
        <v>81.446520550483427</v>
      </c>
      <c r="BC135" s="2">
        <f t="shared" si="362"/>
        <v>81.024836176094638</v>
      </c>
      <c r="BD135" s="2">
        <f t="shared" si="363"/>
        <v>81.704254301654473</v>
      </c>
      <c r="BE135" s="2">
        <f t="shared" si="364"/>
        <v>84.187573690517681</v>
      </c>
      <c r="BF135" s="2">
        <f t="shared" si="365"/>
        <v>87.309045779188025</v>
      </c>
      <c r="BG135" s="2">
        <f t="shared" si="366"/>
        <v>86.662449376446602</v>
      </c>
      <c r="BH135" s="2">
        <f t="shared" si="367"/>
        <v>83.493698430901233</v>
      </c>
      <c r="BI135" s="2">
        <f t="shared" si="368"/>
        <v>81.795904208046466</v>
      </c>
      <c r="BJ135" s="2">
        <f t="shared" si="369"/>
        <v>79.389158743379923</v>
      </c>
      <c r="BK135" s="2">
        <f t="shared" si="370"/>
        <v>81.729988816064434</v>
      </c>
      <c r="BL135" s="2">
        <f t="shared" si="371"/>
        <v>82.92203630725237</v>
      </c>
      <c r="BM135" s="2">
        <f t="shared" si="372"/>
        <v>81.738976283308943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82.641000000000005</v>
      </c>
      <c r="CF135" s="2">
        <f t="shared" si="310"/>
        <v>81.736999999999995</v>
      </c>
      <c r="CG135" s="2">
        <f t="shared" si="311"/>
        <v>81.067999999999998</v>
      </c>
      <c r="CH135" s="2">
        <f t="shared" si="312"/>
        <v>82.328000000000003</v>
      </c>
      <c r="CI135" s="2">
        <f t="shared" si="313"/>
        <v>81.537000000000006</v>
      </c>
      <c r="CJ135" s="2">
        <f t="shared" si="314"/>
        <v>81.210999999999999</v>
      </c>
      <c r="CK135" s="2">
        <f t="shared" si="315"/>
        <v>81.873000000000005</v>
      </c>
      <c r="CL135" s="2">
        <f t="shared" si="316"/>
        <v>85.25</v>
      </c>
      <c r="CM135" s="2">
        <f t="shared" si="317"/>
        <v>81.516999999999996</v>
      </c>
      <c r="CN135" s="2">
        <f t="shared" si="318"/>
        <v>81.018000000000001</v>
      </c>
      <c r="CO135" s="2">
        <f t="shared" si="319"/>
        <v>80.796999999999997</v>
      </c>
      <c r="CP135" s="2">
        <f t="shared" si="320"/>
        <v>78.599999999999994</v>
      </c>
      <c r="CQ135" s="2">
        <f t="shared" si="321"/>
        <v>81.25</v>
      </c>
      <c r="CR135" s="2">
        <f t="shared" si="322"/>
        <v>82.5</v>
      </c>
      <c r="CS135" s="2">
        <f t="shared" si="323"/>
        <v>81.266999999999996</v>
      </c>
      <c r="CU135" s="2">
        <f t="shared" si="273"/>
        <v>82.641000000000005</v>
      </c>
      <c r="CV135" s="2">
        <f t="shared" si="274"/>
        <v>81.736999999999995</v>
      </c>
      <c r="CW135" s="2">
        <f t="shared" si="275"/>
        <v>81.067999999999998</v>
      </c>
      <c r="CX135" s="2">
        <f t="shared" si="276"/>
        <v>82.328000000000003</v>
      </c>
      <c r="CY135" s="2">
        <f t="shared" si="277"/>
        <v>81.537000000000006</v>
      </c>
      <c r="CZ135" s="2">
        <f t="shared" si="278"/>
        <v>81.210999999999999</v>
      </c>
      <c r="DA135" s="2">
        <f t="shared" si="279"/>
        <v>81.873000000000005</v>
      </c>
      <c r="DB135" s="2">
        <f t="shared" si="280"/>
        <v>85.25</v>
      </c>
      <c r="DC135" s="2">
        <f t="shared" si="281"/>
        <v>81.516999999999996</v>
      </c>
      <c r="DD135" s="2">
        <f t="shared" si="282"/>
        <v>81.018000000000001</v>
      </c>
      <c r="DE135" s="2">
        <f t="shared" si="283"/>
        <v>80.796999999999997</v>
      </c>
      <c r="DF135" s="2">
        <f t="shared" si="284"/>
        <v>78.599999999999994</v>
      </c>
      <c r="DG135" s="2">
        <f t="shared" si="285"/>
        <v>81.25</v>
      </c>
      <c r="DH135" s="2">
        <f t="shared" si="286"/>
        <v>82.5</v>
      </c>
      <c r="DI135" s="2">
        <f t="shared" si="287"/>
        <v>81.266999999999996</v>
      </c>
      <c r="DK135" s="2">
        <f t="shared" si="288"/>
        <v>114.05720487804879</v>
      </c>
      <c r="DL135" s="2">
        <f t="shared" si="433"/>
        <v>133.5822570564244</v>
      </c>
      <c r="DM135" s="2">
        <f t="shared" si="433"/>
        <v>128.87759815765628</v>
      </c>
      <c r="DN135" s="2">
        <f t="shared" si="433"/>
        <v>126.21375290806756</v>
      </c>
      <c r="DO135" s="2">
        <f t="shared" si="433"/>
        <v>118.58642439024391</v>
      </c>
      <c r="DP135" s="2">
        <f t="shared" si="433"/>
        <v>112.20362677048576</v>
      </c>
      <c r="DQ135" s="2">
        <f t="shared" si="433"/>
        <v>116.96626206896551</v>
      </c>
      <c r="DR135" s="2">
        <f t="shared" si="433"/>
        <v>117.96337538461538</v>
      </c>
      <c r="DS135" s="2">
        <f t="shared" si="433"/>
        <v>108.74792906403941</v>
      </c>
      <c r="DT135" s="2">
        <f t="shared" si="433"/>
        <v>110.18172906403939</v>
      </c>
      <c r="DU135" s="2">
        <f t="shared" si="433"/>
        <v>121.98011709001777</v>
      </c>
      <c r="DV135" s="2">
        <f t="shared" si="433"/>
        <v>95.660218485806141</v>
      </c>
      <c r="DW135" s="2">
        <f t="shared" si="433"/>
        <v>126.37041472795497</v>
      </c>
      <c r="DX135" s="2">
        <f t="shared" si="433"/>
        <v>112.71120504201684</v>
      </c>
      <c r="DY135" s="2">
        <f t="shared" si="433"/>
        <v>99.105583908045972</v>
      </c>
      <c r="EA135" s="2">
        <f t="shared" si="228"/>
        <v>82.931763516542944</v>
      </c>
      <c r="EB135" s="2">
        <f t="shared" si="290"/>
        <v>81.244566778101785</v>
      </c>
      <c r="EC135" s="2">
        <f t="shared" si="291"/>
        <v>82.16729370784941</v>
      </c>
      <c r="ED135" s="2">
        <f t="shared" si="292"/>
        <v>81.306764131267499</v>
      </c>
      <c r="EE135" s="2">
        <f t="shared" si="293"/>
        <v>80.913979618374356</v>
      </c>
      <c r="EF135" s="2">
        <f t="shared" si="294"/>
        <v>81.572519481842505</v>
      </c>
      <c r="EG135" s="2">
        <f t="shared" si="295"/>
        <v>84.042544721998411</v>
      </c>
      <c r="EH135" s="2">
        <f t="shared" si="296"/>
        <v>87.16532600437435</v>
      </c>
      <c r="EI135" s="2">
        <f t="shared" si="297"/>
        <v>86.569089651169065</v>
      </c>
      <c r="EJ135" s="2">
        <f t="shared" si="298"/>
        <v>83.383661760945998</v>
      </c>
      <c r="EK135" s="2">
        <f t="shared" si="299"/>
        <v>81.634128360937211</v>
      </c>
      <c r="EL135" s="2">
        <f t="shared" si="300"/>
        <v>79.341226788039336</v>
      </c>
      <c r="EM135" s="2">
        <f t="shared" si="301"/>
        <v>81.584191404905383</v>
      </c>
      <c r="EN135" s="2">
        <f t="shared" si="302"/>
        <v>82.819775981111775</v>
      </c>
      <c r="EO135" s="2">
        <f t="shared" si="303"/>
        <v>81.662177400959152</v>
      </c>
      <c r="EQ135" s="2">
        <f t="shared" si="304"/>
        <v>82.900396891433672</v>
      </c>
      <c r="ER135" s="2">
        <f t="shared" si="434"/>
        <v>81.249175845546262</v>
      </c>
      <c r="ES135" s="2">
        <f t="shared" si="434"/>
        <v>82.155983385359235</v>
      </c>
      <c r="ET135" s="2">
        <f t="shared" si="434"/>
        <v>81.328968432477581</v>
      </c>
      <c r="EU135" s="2">
        <f t="shared" si="434"/>
        <v>80.911986973157184</v>
      </c>
      <c r="EV135" s="2">
        <f t="shared" si="434"/>
        <v>81.579950304932751</v>
      </c>
      <c r="EW135" s="2">
        <f t="shared" si="434"/>
        <v>83.878744172118999</v>
      </c>
      <c r="EX135" s="2">
        <f t="shared" si="434"/>
        <v>86.995415489269959</v>
      </c>
      <c r="EY135" s="2">
        <f t="shared" si="434"/>
        <v>86.611543391174578</v>
      </c>
      <c r="EZ135" s="2">
        <f t="shared" si="434"/>
        <v>83.307876140044996</v>
      </c>
      <c r="FA135" s="2">
        <f t="shared" si="434"/>
        <v>81.594679289320595</v>
      </c>
      <c r="FB135" s="2">
        <f t="shared" si="434"/>
        <v>79.346827979434437</v>
      </c>
      <c r="FC135" s="2">
        <f t="shared" si="434"/>
        <v>81.510811486536838</v>
      </c>
      <c r="FD135" s="2">
        <f t="shared" si="434"/>
        <v>82.809490244320315</v>
      </c>
      <c r="FE135" s="2">
        <f t="shared" si="434"/>
        <v>81.6274451572895</v>
      </c>
      <c r="FG135" s="2">
        <f t="shared" si="306"/>
        <v>0.9977953902607628</v>
      </c>
      <c r="FH135" s="2">
        <f t="shared" si="435"/>
        <v>0.99710279920286216</v>
      </c>
      <c r="FI135" s="2">
        <f t="shared" si="435"/>
        <v>0.99742382517325545</v>
      </c>
      <c r="FJ135" s="2">
        <f t="shared" si="435"/>
        <v>0.99689577253476114</v>
      </c>
      <c r="FK135" s="2">
        <f t="shared" si="435"/>
        <v>0.99705663378601084</v>
      </c>
      <c r="FL135" s="2">
        <f t="shared" si="435"/>
        <v>0.99570274457827312</v>
      </c>
      <c r="FM135" s="2">
        <f t="shared" si="435"/>
        <v>0.99549693332556044</v>
      </c>
      <c r="FN135" s="2">
        <f t="shared" si="435"/>
        <v>0.995216937733713</v>
      </c>
      <c r="FO135" s="2">
        <f t="shared" si="435"/>
        <v>0.99584564496514894</v>
      </c>
      <c r="FP135" s="2">
        <f t="shared" si="435"/>
        <v>0.99583095146430078</v>
      </c>
      <c r="FQ135" s="2">
        <f t="shared" si="435"/>
        <v>0.99597371490481623</v>
      </c>
      <c r="FR135" s="2">
        <f t="shared" si="435"/>
        <v>0.99706808134659841</v>
      </c>
      <c r="FS135" s="2">
        <f t="shared" si="435"/>
        <v>0.99672343178758949</v>
      </c>
      <c r="FT135" s="2">
        <f t="shared" si="435"/>
        <v>0.99657586017442668</v>
      </c>
      <c r="FU135" s="2">
        <f t="shared" si="435"/>
        <v>0.99558370802926699</v>
      </c>
      <c r="FW135" s="2">
        <f t="shared" si="324"/>
        <v>1.1154762679279803E-2</v>
      </c>
      <c r="FX135" s="2">
        <f t="shared" si="376"/>
        <v>1.5508860534779735E-2</v>
      </c>
      <c r="FY135" s="2">
        <f t="shared" si="377"/>
        <v>1.9258121687540219E-2</v>
      </c>
      <c r="FZ135" s="2">
        <f t="shared" si="378"/>
        <v>1.5983897464308752E-2</v>
      </c>
      <c r="GA135" s="2">
        <f t="shared" si="379"/>
        <v>1.3671987049054425E-2</v>
      </c>
      <c r="GB135" s="2">
        <f t="shared" si="380"/>
        <v>1.4147550152789521E-2</v>
      </c>
      <c r="GC135" s="2">
        <f t="shared" si="381"/>
        <v>1.9711324943100843E-2</v>
      </c>
      <c r="GD135" s="2">
        <f t="shared" si="382"/>
        <v>2.1124137314283805E-2</v>
      </c>
      <c r="GE135" s="2">
        <f t="shared" si="383"/>
        <v>2.8759588562971016E-2</v>
      </c>
      <c r="GF135" s="2">
        <f t="shared" si="384"/>
        <v>2.2243972857359059E-2</v>
      </c>
      <c r="GG135" s="2">
        <f t="shared" si="385"/>
        <v>1.6948585446936847E-2</v>
      </c>
      <c r="GH135" s="2">
        <f t="shared" si="386"/>
        <v>1.5353729436160819E-2</v>
      </c>
      <c r="GI135" s="2">
        <f t="shared" si="387"/>
        <v>1.2915039376488526E-2</v>
      </c>
      <c r="GJ135" s="2">
        <f t="shared" si="388"/>
        <v>8.954783891841454E-3</v>
      </c>
      <c r="GK135" s="2">
        <f t="shared" si="389"/>
        <v>6.8032964393336618E-3</v>
      </c>
      <c r="GM135" s="86">
        <f t="shared" si="325"/>
        <v>1.7196465701468389E-76</v>
      </c>
      <c r="GN135" s="86">
        <f t="shared" si="390"/>
        <v>6.6923904119795627E-48</v>
      </c>
      <c r="GO135" s="86">
        <f t="shared" si="391"/>
        <v>2.0857899070540768E-81</v>
      </c>
      <c r="GP135" s="86">
        <f t="shared" si="392"/>
        <v>9.3980295100842897E-48</v>
      </c>
      <c r="GQ135" s="86">
        <f t="shared" si="393"/>
        <v>6.1742312463395635E-54</v>
      </c>
      <c r="GR135" s="86">
        <f t="shared" si="394"/>
        <v>1.7320176508668996E-9</v>
      </c>
      <c r="GS135" s="86">
        <f t="shared" si="395"/>
        <v>2.2941746736855531E-13</v>
      </c>
      <c r="GT135" s="86">
        <f t="shared" si="396"/>
        <v>9.1195305526913797E-5</v>
      </c>
      <c r="GU135" s="86">
        <f t="shared" si="397"/>
        <v>1.3871214148385839E-5</v>
      </c>
      <c r="GV135" s="86">
        <f t="shared" si="398"/>
        <v>3.0113951798708856E-5</v>
      </c>
      <c r="GW135" s="86">
        <f t="shared" si="399"/>
        <v>3.0638388119842821E-67</v>
      </c>
      <c r="GX135" s="86">
        <f t="shared" si="400"/>
        <v>1.4575132672080183E-107</v>
      </c>
      <c r="GY135" s="86">
        <f t="shared" si="401"/>
        <v>1.7078781959363672E-52</v>
      </c>
      <c r="GZ135" s="86">
        <f t="shared" si="402"/>
        <v>7.2853020169852871E-76</v>
      </c>
      <c r="HA135" s="86">
        <f t="shared" si="403"/>
        <v>4.7529821075226939E-75</v>
      </c>
      <c r="HC135" s="86">
        <f t="shared" si="326"/>
        <v>2.5336836815342117E-9</v>
      </c>
      <c r="HD135" s="86">
        <f t="shared" si="404"/>
        <v>7.5159159959654894E-11</v>
      </c>
      <c r="HE135" s="86">
        <f t="shared" si="405"/>
        <v>4.6509318246864759E-24</v>
      </c>
      <c r="HF135" s="86">
        <f t="shared" si="406"/>
        <v>1.2704394965456898E-15</v>
      </c>
      <c r="HG135" s="86">
        <f t="shared" si="407"/>
        <v>4.5578956216534906E-23</v>
      </c>
      <c r="HH135" s="86">
        <f t="shared" si="408"/>
        <v>8.1913045492518032E-8</v>
      </c>
      <c r="HI135" s="86">
        <f t="shared" si="409"/>
        <v>1.2612435566377333E-20</v>
      </c>
      <c r="HJ135" s="86">
        <f t="shared" si="410"/>
        <v>7.3756243592164025E-25</v>
      </c>
      <c r="HK135" s="86">
        <f t="shared" si="411"/>
        <v>9.3773850571939252E-27</v>
      </c>
      <c r="HL135" s="86">
        <f t="shared" si="412"/>
        <v>2.1084360758079061E-22</v>
      </c>
      <c r="HM135" s="86">
        <f t="shared" si="413"/>
        <v>1.8998994759138077E-23</v>
      </c>
      <c r="HN135" s="86">
        <f t="shared" si="414"/>
        <v>6.3431937857652268E-27</v>
      </c>
      <c r="HO135" s="86">
        <f t="shared" si="415"/>
        <v>5.9535090690218014E-16</v>
      </c>
      <c r="HP135" s="86">
        <f t="shared" si="416"/>
        <v>4.2789411373997838E-24</v>
      </c>
      <c r="HQ135" s="86">
        <f t="shared" si="417"/>
        <v>9.4309504498680923E-22</v>
      </c>
      <c r="HS135" s="86">
        <f t="shared" si="327"/>
        <v>2.3353236868026846E-5</v>
      </c>
      <c r="HT135" s="86">
        <f t="shared" si="418"/>
        <v>4.7056877481861132E-6</v>
      </c>
      <c r="HU135" s="86">
        <f t="shared" si="419"/>
        <v>3.4102210838564069E-5</v>
      </c>
      <c r="HV135" s="86">
        <f t="shared" si="420"/>
        <v>2.1077592903581078E-5</v>
      </c>
      <c r="HW135" s="86">
        <f t="shared" si="421"/>
        <v>4.4472269736645621E-5</v>
      </c>
      <c r="HX135" s="86">
        <f t="shared" si="422"/>
        <v>7.2973312172769836E-6</v>
      </c>
      <c r="HY135" s="86">
        <f t="shared" si="423"/>
        <v>4.2608591463283647E-5</v>
      </c>
      <c r="HZ135" s="86">
        <f t="shared" si="424"/>
        <v>5.261187932302855E-5</v>
      </c>
      <c r="IA135" s="86">
        <f t="shared" si="425"/>
        <v>2.2129873872578124E-4</v>
      </c>
      <c r="IB135" s="86">
        <f t="shared" si="426"/>
        <v>2.4772666066623151E-5</v>
      </c>
      <c r="IC135" s="86">
        <f t="shared" si="427"/>
        <v>3.5777246207014263E-6</v>
      </c>
      <c r="ID135" s="86">
        <f t="shared" si="428"/>
        <v>4.4537949323564631E-6</v>
      </c>
      <c r="IE135" s="86">
        <f t="shared" si="429"/>
        <v>2.7192463288665135E-6</v>
      </c>
      <c r="IF135" s="86">
        <f t="shared" si="430"/>
        <v>4.0149203660437423E-5</v>
      </c>
      <c r="IG135" s="86">
        <f t="shared" si="431"/>
        <v>8.9316956359263372E-5</v>
      </c>
      <c r="II135" s="86">
        <f t="shared" si="328"/>
        <v>2.9257415611674379E-47</v>
      </c>
      <c r="IJ135" s="86">
        <f t="shared" si="329"/>
        <v>2.0269218693941368E-58</v>
      </c>
      <c r="IK135" s="86">
        <f t="shared" si="330"/>
        <v>4.8774809841227527E-57</v>
      </c>
      <c r="IL135" s="86">
        <f t="shared" si="331"/>
        <v>6.1201547630523916E-56</v>
      </c>
      <c r="IM135" s="86">
        <f t="shared" si="332"/>
        <v>1.7279214589810065E-55</v>
      </c>
      <c r="IN135" s="86">
        <f t="shared" si="333"/>
        <v>2.4862364603199793E-71</v>
      </c>
      <c r="IO135" s="86">
        <f t="shared" si="334"/>
        <v>9.6622609762286366E-60</v>
      </c>
      <c r="IP135" s="86">
        <f t="shared" si="335"/>
        <v>3.5691287967690896E-59</v>
      </c>
      <c r="IQ135" s="86">
        <f t="shared" si="336"/>
        <v>8.4462241794892323E-54</v>
      </c>
      <c r="IR135" s="86">
        <f t="shared" si="337"/>
        <v>1.2181853847631717E-64</v>
      </c>
      <c r="IS135" s="86">
        <f t="shared" si="338"/>
        <v>3.9946736979871238E-72</v>
      </c>
      <c r="IT135" s="86">
        <f t="shared" si="339"/>
        <v>1.2935633761290062E-70</v>
      </c>
      <c r="IU135" s="86">
        <f t="shared" si="340"/>
        <v>1.7795850671153597E-63</v>
      </c>
      <c r="IV135" s="86">
        <f t="shared" si="341"/>
        <v>4.8067199850865189E-30</v>
      </c>
      <c r="IW135" s="86">
        <f t="shared" si="342"/>
        <v>1.2266694660518145E-23</v>
      </c>
      <c r="IY135" s="86">
        <f t="shared" si="343"/>
        <v>2.335577055170838E-5</v>
      </c>
      <c r="IZ135" s="86">
        <f t="shared" si="344"/>
        <v>4.7057629073460732E-6</v>
      </c>
      <c r="JA135" s="86">
        <f t="shared" si="345"/>
        <v>3.4102210838564069E-5</v>
      </c>
      <c r="JB135" s="86">
        <f t="shared" si="346"/>
        <v>2.1077592904851519E-5</v>
      </c>
      <c r="JC135" s="86">
        <f t="shared" si="347"/>
        <v>4.4472269736645621E-5</v>
      </c>
      <c r="JD135" s="86">
        <f t="shared" si="348"/>
        <v>7.3809762804203685E-6</v>
      </c>
      <c r="JE135" s="86">
        <f t="shared" si="349"/>
        <v>4.2608591692701124E-5</v>
      </c>
      <c r="JF135" s="86">
        <f t="shared" si="350"/>
        <v>1.4380718484994235E-4</v>
      </c>
      <c r="JG135" s="86">
        <f t="shared" si="351"/>
        <v>2.3516995287416707E-4</v>
      </c>
      <c r="JH135" s="86">
        <f t="shared" si="352"/>
        <v>5.4886617865332007E-5</v>
      </c>
      <c r="JI135" s="86">
        <f t="shared" si="353"/>
        <v>3.5777246207014263E-6</v>
      </c>
      <c r="JJ135" s="86">
        <f t="shared" si="354"/>
        <v>4.4537949323564631E-6</v>
      </c>
      <c r="JK135" s="86">
        <f t="shared" si="355"/>
        <v>2.7192463294618646E-6</v>
      </c>
      <c r="JL135" s="86">
        <f t="shared" si="356"/>
        <v>4.0149203660437423E-5</v>
      </c>
      <c r="JM135" s="86">
        <f t="shared" si="357"/>
        <v>8.9316956359263372E-5</v>
      </c>
    </row>
    <row r="136" spans="2:273" x14ac:dyDescent="0.25">
      <c r="B136" s="2">
        <v>109</v>
      </c>
      <c r="C136" s="37">
        <v>83.561999999999998</v>
      </c>
      <c r="D136" s="37">
        <v>81.596000000000004</v>
      </c>
      <c r="E136" s="37">
        <v>81.948999999999998</v>
      </c>
      <c r="F136" s="37">
        <v>81.965999999999994</v>
      </c>
      <c r="G136" s="37">
        <v>80.796000000000006</v>
      </c>
      <c r="H136" s="37">
        <v>82.158000000000001</v>
      </c>
      <c r="I136" s="37">
        <v>80.673000000000002</v>
      </c>
      <c r="J136" s="37">
        <v>84.463999999999999</v>
      </c>
      <c r="K136" s="37">
        <v>81.724000000000004</v>
      </c>
      <c r="L136" s="37">
        <v>81.298000000000002</v>
      </c>
      <c r="M136" s="37">
        <v>81.338999999999999</v>
      </c>
      <c r="N136" s="37">
        <v>79.516999999999996</v>
      </c>
      <c r="O136" s="37">
        <v>80.933000000000007</v>
      </c>
      <c r="P136" s="37">
        <v>83.316999999999993</v>
      </c>
      <c r="Q136" s="37">
        <v>82.417000000000002</v>
      </c>
      <c r="S136" s="4">
        <f t="shared" si="229"/>
        <v>82.881433576376921</v>
      </c>
      <c r="T136" s="4">
        <f t="shared" si="230"/>
        <v>81.29190216908431</v>
      </c>
      <c r="U136" s="4">
        <f t="shared" si="231"/>
        <v>82.130937528234767</v>
      </c>
      <c r="V136" s="4">
        <f t="shared" si="232"/>
        <v>81.327232755414087</v>
      </c>
      <c r="W136" s="4">
        <f t="shared" si="233"/>
        <v>80.933328571499231</v>
      </c>
      <c r="X136" s="4">
        <f t="shared" si="234"/>
        <v>81.572335735220236</v>
      </c>
      <c r="Y136" s="4">
        <f t="shared" si="235"/>
        <v>83.911231096146707</v>
      </c>
      <c r="Z136" s="4">
        <f t="shared" si="236"/>
        <v>86.962891908510542</v>
      </c>
      <c r="AA136" s="4">
        <f t="shared" si="237"/>
        <v>86.295948030003274</v>
      </c>
      <c r="AB136" s="4">
        <f t="shared" si="238"/>
        <v>83.182918013998801</v>
      </c>
      <c r="AC136" s="4">
        <f t="shared" si="239"/>
        <v>81.530917411248254</v>
      </c>
      <c r="AD136" s="4">
        <f t="shared" si="240"/>
        <v>79.208975417591901</v>
      </c>
      <c r="AE136" s="4">
        <f t="shared" si="241"/>
        <v>81.632535459919296</v>
      </c>
      <c r="AF136" s="4">
        <f t="shared" si="242"/>
        <v>82.879209036790883</v>
      </c>
      <c r="AG136" s="4">
        <f t="shared" si="243"/>
        <v>81.746823253253453</v>
      </c>
      <c r="AI136" s="4">
        <f t="shared" si="244"/>
        <v>0.68056642362307684</v>
      </c>
      <c r="AJ136" s="4">
        <f t="shared" si="245"/>
        <v>0.30409783091569409</v>
      </c>
      <c r="AK136" s="4">
        <f t="shared" si="246"/>
        <v>-0.18193752823476927</v>
      </c>
      <c r="AL136" s="4">
        <f t="shared" si="247"/>
        <v>0.63876724458590672</v>
      </c>
      <c r="AM136" s="4">
        <f t="shared" si="248"/>
        <v>-0.13732857149922495</v>
      </c>
      <c r="AN136" s="4">
        <f t="shared" si="249"/>
        <v>0.58566426477976563</v>
      </c>
      <c r="AO136" s="4">
        <f t="shared" si="250"/>
        <v>-3.2382310961467056</v>
      </c>
      <c r="AP136" s="4">
        <f t="shared" si="251"/>
        <v>-2.4988919085105437</v>
      </c>
      <c r="AQ136" s="4">
        <f t="shared" si="252"/>
        <v>-4.57194803000327</v>
      </c>
      <c r="AR136" s="4">
        <f t="shared" si="253"/>
        <v>-1.8849180139987993</v>
      </c>
      <c r="AS136" s="4">
        <f t="shared" si="254"/>
        <v>-0.19191741124825512</v>
      </c>
      <c r="AT136" s="4">
        <f t="shared" si="255"/>
        <v>0.30802458240809472</v>
      </c>
      <c r="AU136" s="4">
        <f t="shared" si="256"/>
        <v>-0.69953545991928934</v>
      </c>
      <c r="AV136" s="4">
        <f t="shared" si="432"/>
        <v>0.43779096320911037</v>
      </c>
      <c r="AW136" s="4">
        <f t="shared" si="432"/>
        <v>0.6701767467465487</v>
      </c>
      <c r="AY136" s="2">
        <f t="shared" si="308"/>
        <v>82.881433575521939</v>
      </c>
      <c r="AZ136" s="2">
        <f t="shared" si="359"/>
        <v>81.291692928371262</v>
      </c>
      <c r="BA136" s="2">
        <f t="shared" si="360"/>
        <v>82.127945394989865</v>
      </c>
      <c r="BB136" s="2">
        <f t="shared" si="361"/>
        <v>81.324625488535673</v>
      </c>
      <c r="BC136" s="2">
        <f t="shared" si="362"/>
        <v>80.929151657674311</v>
      </c>
      <c r="BD136" s="2">
        <f t="shared" si="363"/>
        <v>81.570226989211818</v>
      </c>
      <c r="BE136" s="2">
        <f t="shared" si="364"/>
        <v>83.903352837878472</v>
      </c>
      <c r="BF136" s="2">
        <f t="shared" si="365"/>
        <v>86.950499816497427</v>
      </c>
      <c r="BG136" s="2">
        <f t="shared" si="366"/>
        <v>86.247437074125799</v>
      </c>
      <c r="BH136" s="2">
        <f t="shared" si="367"/>
        <v>83.172287165247425</v>
      </c>
      <c r="BI136" s="2">
        <f t="shared" si="368"/>
        <v>81.528835256112245</v>
      </c>
      <c r="BJ136" s="2">
        <f t="shared" si="369"/>
        <v>79.20677432100463</v>
      </c>
      <c r="BK136" s="2">
        <f t="shared" si="370"/>
        <v>81.631175219531897</v>
      </c>
      <c r="BL136" s="2">
        <f t="shared" si="371"/>
        <v>82.848724448200173</v>
      </c>
      <c r="BM136" s="2">
        <f t="shared" si="372"/>
        <v>81.63671107283389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83.561999999999998</v>
      </c>
      <c r="CF136" s="2">
        <f t="shared" si="310"/>
        <v>81.596000000000004</v>
      </c>
      <c r="CG136" s="2">
        <f t="shared" si="311"/>
        <v>81.948999999999998</v>
      </c>
      <c r="CH136" s="2">
        <f t="shared" si="312"/>
        <v>81.965999999999994</v>
      </c>
      <c r="CI136" s="2">
        <f t="shared" si="313"/>
        <v>80.796000000000006</v>
      </c>
      <c r="CJ136" s="2">
        <f t="shared" si="314"/>
        <v>82.158000000000001</v>
      </c>
      <c r="CK136" s="2">
        <f t="shared" si="315"/>
        <v>80.673000000000002</v>
      </c>
      <c r="CL136" s="2">
        <f t="shared" si="316"/>
        <v>84.463999999999999</v>
      </c>
      <c r="CM136" s="2">
        <f t="shared" si="317"/>
        <v>81.724000000000004</v>
      </c>
      <c r="CN136" s="2">
        <f t="shared" si="318"/>
        <v>81.298000000000002</v>
      </c>
      <c r="CO136" s="2">
        <f t="shared" si="319"/>
        <v>81.338999999999999</v>
      </c>
      <c r="CP136" s="2">
        <f t="shared" si="320"/>
        <v>79.516999999999996</v>
      </c>
      <c r="CQ136" s="2">
        <f t="shared" si="321"/>
        <v>80.933000000000007</v>
      </c>
      <c r="CR136" s="2">
        <f t="shared" si="322"/>
        <v>83.316999999999993</v>
      </c>
      <c r="CS136" s="2">
        <f t="shared" si="323"/>
        <v>82.417000000000002</v>
      </c>
      <c r="CU136" s="2">
        <f t="shared" si="273"/>
        <v>83.561999999999998</v>
      </c>
      <c r="CV136" s="2">
        <f t="shared" si="274"/>
        <v>81.596000000000004</v>
      </c>
      <c r="CW136" s="2">
        <f t="shared" si="275"/>
        <v>81.948999999999998</v>
      </c>
      <c r="CX136" s="2">
        <f t="shared" si="276"/>
        <v>81.965999999999994</v>
      </c>
      <c r="CY136" s="2">
        <f t="shared" si="277"/>
        <v>80.796000000000006</v>
      </c>
      <c r="CZ136" s="2">
        <f t="shared" si="278"/>
        <v>82.158000000000001</v>
      </c>
      <c r="DA136" s="2">
        <f t="shared" si="279"/>
        <v>80.673000000000002</v>
      </c>
      <c r="DB136" s="2">
        <f t="shared" si="280"/>
        <v>84.463999999999999</v>
      </c>
      <c r="DC136" s="2">
        <f t="shared" si="281"/>
        <v>81.724000000000004</v>
      </c>
      <c r="DD136" s="2">
        <f t="shared" si="282"/>
        <v>81.298000000000002</v>
      </c>
      <c r="DE136" s="2">
        <f t="shared" si="283"/>
        <v>81.338999999999999</v>
      </c>
      <c r="DF136" s="2">
        <f t="shared" si="284"/>
        <v>79.516999999999996</v>
      </c>
      <c r="DG136" s="2">
        <f t="shared" si="285"/>
        <v>80.933000000000007</v>
      </c>
      <c r="DH136" s="2">
        <f t="shared" si="286"/>
        <v>83.316999999999993</v>
      </c>
      <c r="DI136" s="2">
        <f t="shared" si="287"/>
        <v>82.417000000000002</v>
      </c>
      <c r="DK136" s="2">
        <f t="shared" si="288"/>
        <v>114.32588292682928</v>
      </c>
      <c r="DL136" s="2">
        <f t="shared" si="433"/>
        <v>134.07085068741054</v>
      </c>
      <c r="DM136" s="2">
        <f t="shared" si="433"/>
        <v>129.28891029900331</v>
      </c>
      <c r="DN136" s="2">
        <f t="shared" si="433"/>
        <v>126.60193048780489</v>
      </c>
      <c r="DO136" s="2">
        <f t="shared" si="433"/>
        <v>118.91716811846689</v>
      </c>
      <c r="DP136" s="2">
        <f t="shared" si="433"/>
        <v>112.42040252132001</v>
      </c>
      <c r="DQ136" s="2">
        <f t="shared" si="433"/>
        <v>117.24193103448275</v>
      </c>
      <c r="DR136" s="2">
        <f t="shared" si="433"/>
        <v>118.22509230769229</v>
      </c>
      <c r="DS136" s="2">
        <f t="shared" si="433"/>
        <v>108.74498029556651</v>
      </c>
      <c r="DT136" s="2">
        <f t="shared" si="433"/>
        <v>110.27491133004924</v>
      </c>
      <c r="DU136" s="2">
        <f t="shared" si="433"/>
        <v>122.21992892156857</v>
      </c>
      <c r="DV136" s="2">
        <f t="shared" si="433"/>
        <v>95.658934230073214</v>
      </c>
      <c r="DW136" s="2">
        <f t="shared" si="433"/>
        <v>126.69660187617259</v>
      </c>
      <c r="DX136" s="2">
        <f t="shared" si="433"/>
        <v>112.88975546218492</v>
      </c>
      <c r="DY136" s="2">
        <f t="shared" si="433"/>
        <v>99.18714252873562</v>
      </c>
      <c r="EA136" s="2">
        <f t="shared" si="228"/>
        <v>82.818399991459856</v>
      </c>
      <c r="EB136" s="2">
        <f t="shared" si="290"/>
        <v>81.151767041278404</v>
      </c>
      <c r="EC136" s="2">
        <f t="shared" si="291"/>
        <v>82.016590389659072</v>
      </c>
      <c r="ED136" s="2">
        <f t="shared" si="292"/>
        <v>81.195754788123011</v>
      </c>
      <c r="EE136" s="2">
        <f t="shared" si="293"/>
        <v>80.826896808790167</v>
      </c>
      <c r="EF136" s="2">
        <f t="shared" si="294"/>
        <v>81.448699349086098</v>
      </c>
      <c r="EG136" s="2">
        <f t="shared" si="295"/>
        <v>83.768098921760497</v>
      </c>
      <c r="EH136" s="2">
        <f t="shared" si="296"/>
        <v>86.815892636506646</v>
      </c>
      <c r="EI136" s="2">
        <f t="shared" si="297"/>
        <v>86.157442113505041</v>
      </c>
      <c r="EJ136" s="2">
        <f t="shared" si="298"/>
        <v>83.069590460210947</v>
      </c>
      <c r="EK136" s="2">
        <f t="shared" si="299"/>
        <v>81.379084728299986</v>
      </c>
      <c r="EL136" s="2">
        <f t="shared" si="300"/>
        <v>79.162390008362138</v>
      </c>
      <c r="EM136" s="2">
        <f t="shared" si="301"/>
        <v>81.496929854947439</v>
      </c>
      <c r="EN136" s="2">
        <f t="shared" si="302"/>
        <v>82.754627637357217</v>
      </c>
      <c r="EO136" s="2">
        <f t="shared" si="303"/>
        <v>81.56603594027905</v>
      </c>
      <c r="EQ136" s="2">
        <f t="shared" si="304"/>
        <v>82.791510238953123</v>
      </c>
      <c r="ER136" s="2">
        <f t="shared" si="434"/>
        <v>81.155493510697198</v>
      </c>
      <c r="ES136" s="2">
        <f t="shared" si="434"/>
        <v>82.02909399973241</v>
      </c>
      <c r="ET136" s="2">
        <f t="shared" si="434"/>
        <v>81.212135729492829</v>
      </c>
      <c r="EU136" s="2">
        <f t="shared" si="434"/>
        <v>80.825529300430105</v>
      </c>
      <c r="EV136" s="2">
        <f t="shared" si="434"/>
        <v>81.455101422047051</v>
      </c>
      <c r="EW136" s="2">
        <f t="shared" si="434"/>
        <v>83.662757093021511</v>
      </c>
      <c r="EX136" s="2">
        <f t="shared" si="434"/>
        <v>86.709301302550699</v>
      </c>
      <c r="EY136" s="2">
        <f t="shared" si="434"/>
        <v>86.296839221113643</v>
      </c>
      <c r="EZ136" s="2">
        <f t="shared" si="434"/>
        <v>83.03746759251267</v>
      </c>
      <c r="FA136" s="2">
        <f t="shared" si="434"/>
        <v>81.364486922157937</v>
      </c>
      <c r="FB136" s="2">
        <f t="shared" si="434"/>
        <v>79.177983845758348</v>
      </c>
      <c r="FC136" s="2">
        <f t="shared" si="434"/>
        <v>81.435967442948098</v>
      </c>
      <c r="FD136" s="2">
        <f t="shared" si="434"/>
        <v>82.750640533872442</v>
      </c>
      <c r="FE136" s="2">
        <f t="shared" si="434"/>
        <v>81.522426772449109</v>
      </c>
      <c r="FG136" s="2">
        <f t="shared" si="306"/>
        <v>0.99798898192043861</v>
      </c>
      <c r="FH136" s="2">
        <f t="shared" si="435"/>
        <v>0.99735704772183509</v>
      </c>
      <c r="FI136" s="2">
        <f t="shared" si="435"/>
        <v>0.99764996793933314</v>
      </c>
      <c r="FJ136" s="2">
        <f t="shared" si="435"/>
        <v>0.99716813741354737</v>
      </c>
      <c r="FK136" s="2">
        <f t="shared" si="435"/>
        <v>0.99731492271572619</v>
      </c>
      <c r="FL136" s="2">
        <f t="shared" si="435"/>
        <v>0.99607937404058278</v>
      </c>
      <c r="FM136" s="2">
        <f t="shared" si="435"/>
        <v>0.99589152651886337</v>
      </c>
      <c r="FN136" s="2">
        <f t="shared" si="435"/>
        <v>0.99563595872774691</v>
      </c>
      <c r="FO136" s="2">
        <f t="shared" si="435"/>
        <v>0.99620979771391427</v>
      </c>
      <c r="FP136" s="2">
        <f t="shared" si="435"/>
        <v>0.99619638726226789</v>
      </c>
      <c r="FQ136" s="2">
        <f t="shared" si="435"/>
        <v>0.99632668300687899</v>
      </c>
      <c r="FR136" s="2">
        <f t="shared" si="435"/>
        <v>0.99732536841439123</v>
      </c>
      <c r="FS136" s="2">
        <f t="shared" si="435"/>
        <v>0.99701087250150144</v>
      </c>
      <c r="FT136" s="2">
        <f t="shared" si="435"/>
        <v>0.99687620620455464</v>
      </c>
      <c r="FU136" s="2">
        <f t="shared" si="435"/>
        <v>0.99597072813500453</v>
      </c>
      <c r="FW136" s="2">
        <f t="shared" si="324"/>
        <v>1.2217805364145838E-2</v>
      </c>
      <c r="FX136" s="2">
        <f t="shared" si="376"/>
        <v>1.6979721228758737E-2</v>
      </c>
      <c r="FY136" s="2">
        <f t="shared" si="377"/>
        <v>2.1076949791534117E-2</v>
      </c>
      <c r="FZ136" s="2">
        <f t="shared" si="378"/>
        <v>1.7499009877960565E-2</v>
      </c>
      <c r="GA136" s="2">
        <f t="shared" si="379"/>
        <v>1.4971287840252893E-2</v>
      </c>
      <c r="GB136" s="2">
        <f t="shared" si="380"/>
        <v>1.5491335680728132E-2</v>
      </c>
      <c r="GC136" s="2">
        <f t="shared" si="381"/>
        <v>2.1572014235696629E-2</v>
      </c>
      <c r="GD136" s="2">
        <f t="shared" si="382"/>
        <v>2.311504708009772E-2</v>
      </c>
      <c r="GE136" s="2">
        <f t="shared" si="383"/>
        <v>3.1447006622022849E-2</v>
      </c>
      <c r="GF136" s="2">
        <f t="shared" si="384"/>
        <v>2.4337800892228662E-2</v>
      </c>
      <c r="GG136" s="2">
        <f t="shared" si="385"/>
        <v>1.8553416427556792E-2</v>
      </c>
      <c r="GH136" s="2">
        <f t="shared" si="386"/>
        <v>1.6810128710554768E-2</v>
      </c>
      <c r="GI136" s="2">
        <f t="shared" si="387"/>
        <v>1.41434360786401E-2</v>
      </c>
      <c r="GJ136" s="2">
        <f t="shared" si="388"/>
        <v>9.8102498076571981E-3</v>
      </c>
      <c r="GK136" s="2">
        <f t="shared" si="389"/>
        <v>7.4547731199225134E-3</v>
      </c>
      <c r="GM136" s="86">
        <f t="shared" si="325"/>
        <v>4.5962244652858823E-80</v>
      </c>
      <c r="GN136" s="86">
        <f t="shared" si="390"/>
        <v>5.2257017201328832E-50</v>
      </c>
      <c r="GO136" s="86">
        <f t="shared" si="391"/>
        <v>4.3398875525870377E-85</v>
      </c>
      <c r="GP136" s="86">
        <f t="shared" si="392"/>
        <v>7.1391932087145637E-50</v>
      </c>
      <c r="GQ136" s="86">
        <f t="shared" si="393"/>
        <v>2.5634160959786828E-56</v>
      </c>
      <c r="GR136" s="86">
        <f t="shared" si="394"/>
        <v>7.5233506720931561E-10</v>
      </c>
      <c r="GS136" s="86">
        <f t="shared" si="395"/>
        <v>6.7357244381112367E-14</v>
      </c>
      <c r="GT136" s="86">
        <f t="shared" si="396"/>
        <v>6.3742512209835636E-5</v>
      </c>
      <c r="GU136" s="86">
        <f t="shared" si="397"/>
        <v>8.9914165781664096E-6</v>
      </c>
      <c r="GV136" s="86">
        <f t="shared" si="398"/>
        <v>2.0146999041016889E-5</v>
      </c>
      <c r="GW136" s="86">
        <f t="shared" si="399"/>
        <v>3.1709574327401087E-70</v>
      </c>
      <c r="GX136" s="86">
        <f t="shared" si="400"/>
        <v>2.2082337917598729E-112</v>
      </c>
      <c r="GY136" s="86">
        <f t="shared" si="401"/>
        <v>7.9116928212961381E-55</v>
      </c>
      <c r="GZ136" s="86">
        <f t="shared" si="402"/>
        <v>3.606916047927002E-79</v>
      </c>
      <c r="HA136" s="86">
        <f t="shared" si="403"/>
        <v>2.4350083361898533E-78</v>
      </c>
      <c r="HC136" s="86">
        <f t="shared" si="326"/>
        <v>3.3392281442116134E-10</v>
      </c>
      <c r="HD136" s="86">
        <f t="shared" si="404"/>
        <v>9.1050426385820892E-12</v>
      </c>
      <c r="HE136" s="86">
        <f t="shared" si="405"/>
        <v>2.4999846516255059E-26</v>
      </c>
      <c r="HF136" s="86">
        <f t="shared" si="406"/>
        <v>5.3085356455624929E-17</v>
      </c>
      <c r="HG136" s="86">
        <f t="shared" si="407"/>
        <v>4.8191584576361578E-25</v>
      </c>
      <c r="HH136" s="86">
        <f t="shared" si="408"/>
        <v>1.9460884052823947E-8</v>
      </c>
      <c r="HI136" s="86">
        <f t="shared" si="409"/>
        <v>2.0161758688300897E-22</v>
      </c>
      <c r="HJ136" s="86">
        <f t="shared" si="410"/>
        <v>4.6579089212713211E-27</v>
      </c>
      <c r="HK136" s="86">
        <f t="shared" si="411"/>
        <v>5.6711040712109057E-29</v>
      </c>
      <c r="HL136" s="86">
        <f t="shared" si="412"/>
        <v>2.8426596239991089E-24</v>
      </c>
      <c r="HM136" s="86">
        <f t="shared" si="413"/>
        <v>1.5423259737479083E-25</v>
      </c>
      <c r="HN136" s="86">
        <f t="shared" si="414"/>
        <v>2.7369406706232673E-29</v>
      </c>
      <c r="HO136" s="86">
        <f t="shared" si="415"/>
        <v>1.9954835764406323E-17</v>
      </c>
      <c r="HP136" s="86">
        <f t="shared" si="416"/>
        <v>2.9441414219431928E-26</v>
      </c>
      <c r="HQ136" s="86">
        <f t="shared" si="417"/>
        <v>1.0053190844661764E-23</v>
      </c>
      <c r="HS136" s="86">
        <f t="shared" si="327"/>
        <v>5.7833677034951336E-5</v>
      </c>
      <c r="HT136" s="86">
        <f t="shared" si="418"/>
        <v>1.519215280299523E-5</v>
      </c>
      <c r="HU136" s="86">
        <f t="shared" si="419"/>
        <v>1.0371668524249666E-4</v>
      </c>
      <c r="HV136" s="86">
        <f t="shared" si="420"/>
        <v>6.1942292120086649E-5</v>
      </c>
      <c r="HW136" s="86">
        <f t="shared" si="421"/>
        <v>1.2043636465892088E-4</v>
      </c>
      <c r="HX136" s="86">
        <f t="shared" si="422"/>
        <v>2.5300288751510175E-5</v>
      </c>
      <c r="HY136" s="86">
        <f t="shared" si="423"/>
        <v>1.3214728293346566E-4</v>
      </c>
      <c r="HZ136" s="86">
        <f t="shared" si="424"/>
        <v>1.6348078662543235E-4</v>
      </c>
      <c r="IA136" s="86">
        <f t="shared" si="425"/>
        <v>6.5200002592476648E-4</v>
      </c>
      <c r="IB136" s="86">
        <f t="shared" si="426"/>
        <v>8.6361466353030054E-5</v>
      </c>
      <c r="IC136" s="86">
        <f t="shared" si="427"/>
        <v>1.3748119929789481E-5</v>
      </c>
      <c r="ID136" s="86">
        <f t="shared" si="428"/>
        <v>1.6158682934257797E-5</v>
      </c>
      <c r="IE136" s="86">
        <f t="shared" si="429"/>
        <v>9.0130808908963846E-6</v>
      </c>
      <c r="IF136" s="86">
        <f t="shared" si="430"/>
        <v>9.4133145143739843E-5</v>
      </c>
      <c r="IG136" s="86">
        <f t="shared" si="431"/>
        <v>1.7847973362609379E-4</v>
      </c>
      <c r="II136" s="86">
        <f t="shared" si="328"/>
        <v>2.0686586046662114E-45</v>
      </c>
      <c r="IJ136" s="86">
        <f t="shared" si="329"/>
        <v>6.1821474012668821E-56</v>
      </c>
      <c r="IK136" s="86">
        <f t="shared" si="330"/>
        <v>1.7635714446075246E-54</v>
      </c>
      <c r="IL136" s="86">
        <f t="shared" si="331"/>
        <v>1.5140015936337537E-53</v>
      </c>
      <c r="IM136" s="86">
        <f t="shared" si="332"/>
        <v>3.3420944893074122E-53</v>
      </c>
      <c r="IN136" s="86">
        <f t="shared" si="333"/>
        <v>2.3893975504742408E-68</v>
      </c>
      <c r="IO136" s="86">
        <f t="shared" si="334"/>
        <v>4.8317638365362684E-57</v>
      </c>
      <c r="IP136" s="86">
        <f t="shared" si="335"/>
        <v>1.8788251969468218E-56</v>
      </c>
      <c r="IQ136" s="86">
        <f t="shared" si="336"/>
        <v>4.101077745653846E-51</v>
      </c>
      <c r="IR136" s="86">
        <f t="shared" si="337"/>
        <v>1.2780889296745998E-61</v>
      </c>
      <c r="IS136" s="86">
        <f t="shared" si="338"/>
        <v>5.6621812115815571E-69</v>
      </c>
      <c r="IT136" s="86">
        <f t="shared" si="339"/>
        <v>1.3247662214029892E-67</v>
      </c>
      <c r="IU136" s="86">
        <f t="shared" si="340"/>
        <v>6.936547596862624E-61</v>
      </c>
      <c r="IV136" s="86">
        <f t="shared" si="341"/>
        <v>6.0487269686994399E-29</v>
      </c>
      <c r="IW136" s="86">
        <f t="shared" si="342"/>
        <v>7.8581222935455554E-23</v>
      </c>
      <c r="IY136" s="86">
        <f t="shared" si="343"/>
        <v>5.7834010957765757E-5</v>
      </c>
      <c r="IZ136" s="86">
        <f t="shared" si="344"/>
        <v>1.5192161908037869E-5</v>
      </c>
      <c r="JA136" s="86">
        <f t="shared" si="345"/>
        <v>1.0371668524249666E-4</v>
      </c>
      <c r="JB136" s="86">
        <f t="shared" si="346"/>
        <v>6.1942292120139734E-5</v>
      </c>
      <c r="JC136" s="86">
        <f t="shared" si="347"/>
        <v>1.2043636465892088E-4</v>
      </c>
      <c r="JD136" s="86">
        <f t="shared" si="348"/>
        <v>2.5320501970630208E-5</v>
      </c>
      <c r="JE136" s="86">
        <f t="shared" si="349"/>
        <v>1.3214728300082291E-4</v>
      </c>
      <c r="JF136" s="86">
        <f t="shared" si="350"/>
        <v>2.2722329883526798E-4</v>
      </c>
      <c r="JG136" s="86">
        <f t="shared" si="351"/>
        <v>6.6099144250293294E-4</v>
      </c>
      <c r="JH136" s="86">
        <f t="shared" si="352"/>
        <v>1.0650846539404694E-4</v>
      </c>
      <c r="JI136" s="86">
        <f t="shared" si="353"/>
        <v>1.3748119929789481E-5</v>
      </c>
      <c r="JJ136" s="86">
        <f t="shared" si="354"/>
        <v>1.6158682934257797E-5</v>
      </c>
      <c r="JK136" s="86">
        <f t="shared" si="355"/>
        <v>9.013080890916339E-6</v>
      </c>
      <c r="JL136" s="86">
        <f t="shared" si="356"/>
        <v>9.4133145143739843E-5</v>
      </c>
      <c r="JM136" s="86">
        <f t="shared" si="357"/>
        <v>1.7847973362609379E-4</v>
      </c>
    </row>
    <row r="137" spans="2:273" x14ac:dyDescent="0.25">
      <c r="B137" s="2">
        <v>110</v>
      </c>
      <c r="C137" s="37">
        <v>82.875</v>
      </c>
      <c r="D137" s="37">
        <v>80.367999999999995</v>
      </c>
      <c r="E137" s="37">
        <v>81.203000000000003</v>
      </c>
      <c r="F137" s="37">
        <v>81.861999999999995</v>
      </c>
      <c r="G137" s="37">
        <v>81.814999999999998</v>
      </c>
      <c r="H137" s="37">
        <v>81.667000000000002</v>
      </c>
      <c r="I137" s="37">
        <v>80.218000000000004</v>
      </c>
      <c r="J137" s="37">
        <v>84.286000000000001</v>
      </c>
      <c r="K137" s="37">
        <v>80.897000000000006</v>
      </c>
      <c r="L137" s="37">
        <v>80.210999999999999</v>
      </c>
      <c r="M137" s="37">
        <v>81.575999999999993</v>
      </c>
      <c r="N137" s="37">
        <v>79.233000000000004</v>
      </c>
      <c r="O137" s="37">
        <v>81.816999999999993</v>
      </c>
      <c r="P137" s="37">
        <v>83.15</v>
      </c>
      <c r="Q137" s="37">
        <v>81.099999999999994</v>
      </c>
      <c r="S137" s="4">
        <f t="shared" si="229"/>
        <v>82.763234544980691</v>
      </c>
      <c r="T137" s="4">
        <f t="shared" si="230"/>
        <v>81.188609788875937</v>
      </c>
      <c r="U137" s="4">
        <f t="shared" si="231"/>
        <v>81.977274204392955</v>
      </c>
      <c r="V137" s="4">
        <f t="shared" si="232"/>
        <v>81.210360074283528</v>
      </c>
      <c r="W137" s="4">
        <f t="shared" si="233"/>
        <v>80.844251419886874</v>
      </c>
      <c r="X137" s="4">
        <f t="shared" si="234"/>
        <v>81.443379502569215</v>
      </c>
      <c r="Y137" s="4">
        <f t="shared" si="235"/>
        <v>83.641433922729775</v>
      </c>
      <c r="Z137" s="4">
        <f t="shared" si="236"/>
        <v>86.626393168442107</v>
      </c>
      <c r="AA137" s="4">
        <f t="shared" si="237"/>
        <v>85.956262035442336</v>
      </c>
      <c r="AB137" s="4">
        <f t="shared" si="238"/>
        <v>82.883566820662864</v>
      </c>
      <c r="AC137" s="4">
        <f t="shared" si="239"/>
        <v>81.269722823854636</v>
      </c>
      <c r="AD137" s="4">
        <f t="shared" si="240"/>
        <v>79.031693228916239</v>
      </c>
      <c r="AE137" s="4">
        <f t="shared" si="241"/>
        <v>81.537319013908004</v>
      </c>
      <c r="AF137" s="4">
        <f t="shared" si="242"/>
        <v>82.841663029403946</v>
      </c>
      <c r="AG137" s="4">
        <f t="shared" si="243"/>
        <v>81.740306876679824</v>
      </c>
      <c r="AI137" s="4">
        <f t="shared" si="244"/>
        <v>0.11176545501930946</v>
      </c>
      <c r="AJ137" s="4">
        <f t="shared" si="245"/>
        <v>-0.8206097888759416</v>
      </c>
      <c r="AK137" s="4">
        <f t="shared" si="246"/>
        <v>-0.77427420439295247</v>
      </c>
      <c r="AL137" s="4">
        <f t="shared" si="247"/>
        <v>0.65163992571646645</v>
      </c>
      <c r="AM137" s="4">
        <f t="shared" si="248"/>
        <v>0.97074858011312415</v>
      </c>
      <c r="AN137" s="4">
        <f t="shared" si="249"/>
        <v>0.22362049743078671</v>
      </c>
      <c r="AO137" s="4">
        <f t="shared" si="250"/>
        <v>-3.423433922729771</v>
      </c>
      <c r="AP137" s="4">
        <f t="shared" si="251"/>
        <v>-2.3403931684421053</v>
      </c>
      <c r="AQ137" s="4">
        <f t="shared" si="252"/>
        <v>-5.0592620354423303</v>
      </c>
      <c r="AR137" s="4">
        <f t="shared" si="253"/>
        <v>-2.6725668206628654</v>
      </c>
      <c r="AS137" s="4">
        <f t="shared" si="254"/>
        <v>0.30627717614535754</v>
      </c>
      <c r="AT137" s="4">
        <f t="shared" si="255"/>
        <v>0.2013067710837646</v>
      </c>
      <c r="AU137" s="4">
        <f t="shared" si="256"/>
        <v>0.27968098609198933</v>
      </c>
      <c r="AV137" s="4">
        <f t="shared" si="432"/>
        <v>0.30833697059605925</v>
      </c>
      <c r="AW137" s="4">
        <f t="shared" si="432"/>
        <v>-0.64030687667982988</v>
      </c>
      <c r="AY137" s="2">
        <f t="shared" si="308"/>
        <v>82.763234544907263</v>
      </c>
      <c r="AZ137" s="2">
        <f t="shared" si="359"/>
        <v>81.188007770987468</v>
      </c>
      <c r="BA137" s="2">
        <f t="shared" si="360"/>
        <v>81.969267049852505</v>
      </c>
      <c r="BB137" s="2">
        <f t="shared" si="361"/>
        <v>81.20353651629793</v>
      </c>
      <c r="BC137" s="2">
        <f t="shared" si="362"/>
        <v>80.834123498758572</v>
      </c>
      <c r="BD137" s="2">
        <f t="shared" si="363"/>
        <v>81.436970915740005</v>
      </c>
      <c r="BE137" s="2">
        <f t="shared" si="364"/>
        <v>83.620079378541888</v>
      </c>
      <c r="BF137" s="2">
        <f t="shared" si="365"/>
        <v>86.592856613467177</v>
      </c>
      <c r="BG137" s="2">
        <f t="shared" si="366"/>
        <v>85.83343691122775</v>
      </c>
      <c r="BH137" s="2">
        <f t="shared" si="367"/>
        <v>82.851644712871817</v>
      </c>
      <c r="BI137" s="2">
        <f t="shared" si="368"/>
        <v>81.262773016432575</v>
      </c>
      <c r="BJ137" s="2">
        <f t="shared" si="369"/>
        <v>79.024706655190556</v>
      </c>
      <c r="BK137" s="2">
        <f t="shared" si="370"/>
        <v>81.533295900245975</v>
      </c>
      <c r="BL137" s="2">
        <f t="shared" si="371"/>
        <v>82.776075195417533</v>
      </c>
      <c r="BM137" s="2">
        <f t="shared" si="372"/>
        <v>81.534894943556466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82.875</v>
      </c>
      <c r="CF137" s="2">
        <f t="shared" si="310"/>
        <v>80.367999999999995</v>
      </c>
      <c r="CG137" s="2">
        <f t="shared" si="311"/>
        <v>81.203000000000003</v>
      </c>
      <c r="CH137" s="2">
        <f t="shared" si="312"/>
        <v>81.861999999999995</v>
      </c>
      <c r="CI137" s="2">
        <f t="shared" si="313"/>
        <v>81.814999999999998</v>
      </c>
      <c r="CJ137" s="2">
        <f t="shared" si="314"/>
        <v>81.667000000000002</v>
      </c>
      <c r="CK137" s="2">
        <f t="shared" si="315"/>
        <v>80.218000000000004</v>
      </c>
      <c r="CL137" s="2">
        <f t="shared" si="316"/>
        <v>84.286000000000001</v>
      </c>
      <c r="CM137" s="2">
        <f t="shared" si="317"/>
        <v>80.897000000000006</v>
      </c>
      <c r="CN137" s="2">
        <f t="shared" si="318"/>
        <v>80.210999999999999</v>
      </c>
      <c r="CO137" s="2">
        <f t="shared" si="319"/>
        <v>81.575999999999993</v>
      </c>
      <c r="CP137" s="2">
        <f t="shared" si="320"/>
        <v>79.233000000000004</v>
      </c>
      <c r="CQ137" s="2">
        <f t="shared" si="321"/>
        <v>81.816999999999993</v>
      </c>
      <c r="CR137" s="2">
        <f t="shared" si="322"/>
        <v>83.15</v>
      </c>
      <c r="CS137" s="2">
        <f t="shared" si="323"/>
        <v>81.099999999999994</v>
      </c>
      <c r="CU137" s="2">
        <f t="shared" si="273"/>
        <v>82.875</v>
      </c>
      <c r="CV137" s="2">
        <f t="shared" si="274"/>
        <v>80.367999999999995</v>
      </c>
      <c r="CW137" s="2">
        <f t="shared" si="275"/>
        <v>81.203000000000003</v>
      </c>
      <c r="CX137" s="2">
        <f t="shared" si="276"/>
        <v>81.861999999999995</v>
      </c>
      <c r="CY137" s="2">
        <f t="shared" si="277"/>
        <v>81.814999999999998</v>
      </c>
      <c r="CZ137" s="2">
        <f t="shared" si="278"/>
        <v>81.667000000000002</v>
      </c>
      <c r="DA137" s="2">
        <f t="shared" si="279"/>
        <v>80.218000000000004</v>
      </c>
      <c r="DB137" s="2">
        <f t="shared" si="280"/>
        <v>84.286000000000001</v>
      </c>
      <c r="DC137" s="2">
        <f t="shared" si="281"/>
        <v>80.897000000000006</v>
      </c>
      <c r="DD137" s="2">
        <f t="shared" si="282"/>
        <v>80.210999999999999</v>
      </c>
      <c r="DE137" s="2">
        <f t="shared" si="283"/>
        <v>81.575999999999993</v>
      </c>
      <c r="DF137" s="2">
        <f t="shared" si="284"/>
        <v>79.233000000000004</v>
      </c>
      <c r="DG137" s="2">
        <f t="shared" si="285"/>
        <v>81.816999999999993</v>
      </c>
      <c r="DH137" s="2">
        <f t="shared" si="286"/>
        <v>83.15</v>
      </c>
      <c r="DI137" s="2">
        <f t="shared" si="287"/>
        <v>81.099999999999994</v>
      </c>
      <c r="DK137" s="2">
        <f t="shared" si="288"/>
        <v>114.59456097560977</v>
      </c>
      <c r="DL137" s="2">
        <f t="shared" si="433"/>
        <v>134.55944431839669</v>
      </c>
      <c r="DM137" s="2">
        <f t="shared" si="433"/>
        <v>129.70022244035033</v>
      </c>
      <c r="DN137" s="2">
        <f t="shared" si="433"/>
        <v>126.99010806754222</v>
      </c>
      <c r="DO137" s="2">
        <f t="shared" si="433"/>
        <v>119.2479118466899</v>
      </c>
      <c r="DP137" s="2">
        <f t="shared" si="433"/>
        <v>112.63717827215427</v>
      </c>
      <c r="DQ137" s="2">
        <f t="shared" si="433"/>
        <v>117.51759999999999</v>
      </c>
      <c r="DR137" s="2">
        <f t="shared" si="433"/>
        <v>118.48680923076921</v>
      </c>
      <c r="DS137" s="2">
        <f t="shared" si="433"/>
        <v>108.74203152709359</v>
      </c>
      <c r="DT137" s="2">
        <f t="shared" si="433"/>
        <v>110.3680935960591</v>
      </c>
      <c r="DU137" s="2">
        <f t="shared" si="433"/>
        <v>122.45974075311938</v>
      </c>
      <c r="DV137" s="2">
        <f t="shared" si="433"/>
        <v>95.657649974340302</v>
      </c>
      <c r="DW137" s="2">
        <f t="shared" si="433"/>
        <v>127.02278902439024</v>
      </c>
      <c r="DX137" s="2">
        <f t="shared" si="433"/>
        <v>113.06830588235299</v>
      </c>
      <c r="DY137" s="2">
        <f t="shared" si="433"/>
        <v>99.268701149425283</v>
      </c>
      <c r="EA137" s="2">
        <f t="shared" si="228"/>
        <v>82.705036466376768</v>
      </c>
      <c r="EB137" s="2">
        <f t="shared" si="290"/>
        <v>81.05896730445501</v>
      </c>
      <c r="EC137" s="2">
        <f t="shared" si="291"/>
        <v>81.865887071468734</v>
      </c>
      <c r="ED137" s="2">
        <f t="shared" si="292"/>
        <v>81.084745444978509</v>
      </c>
      <c r="EE137" s="2">
        <f t="shared" si="293"/>
        <v>80.739813999205992</v>
      </c>
      <c r="EF137" s="2">
        <f t="shared" si="294"/>
        <v>81.324879216329677</v>
      </c>
      <c r="EG137" s="2">
        <f t="shared" si="295"/>
        <v>83.493653121522598</v>
      </c>
      <c r="EH137" s="2">
        <f t="shared" si="296"/>
        <v>86.466459268638957</v>
      </c>
      <c r="EI137" s="2">
        <f t="shared" si="297"/>
        <v>85.745794575841018</v>
      </c>
      <c r="EJ137" s="2">
        <f t="shared" si="298"/>
        <v>82.755519159475881</v>
      </c>
      <c r="EK137" s="2">
        <f t="shared" si="299"/>
        <v>81.124041095662747</v>
      </c>
      <c r="EL137" s="2">
        <f t="shared" si="300"/>
        <v>78.983553228684954</v>
      </c>
      <c r="EM137" s="2">
        <f t="shared" si="301"/>
        <v>81.409668304989481</v>
      </c>
      <c r="EN137" s="2">
        <f t="shared" si="302"/>
        <v>82.689479293602673</v>
      </c>
      <c r="EO137" s="2">
        <f t="shared" si="303"/>
        <v>81.469894479598935</v>
      </c>
      <c r="EQ137" s="2">
        <f t="shared" si="304"/>
        <v>82.682623586472587</v>
      </c>
      <c r="ER137" s="2">
        <f t="shared" si="434"/>
        <v>81.061811175848135</v>
      </c>
      <c r="ES137" s="2">
        <f t="shared" si="434"/>
        <v>81.902204614105585</v>
      </c>
      <c r="ET137" s="2">
        <f t="shared" si="434"/>
        <v>81.095303026508063</v>
      </c>
      <c r="EU137" s="2">
        <f t="shared" si="434"/>
        <v>80.739071627703026</v>
      </c>
      <c r="EV137" s="2">
        <f t="shared" si="434"/>
        <v>81.330252539161364</v>
      </c>
      <c r="EW137" s="2">
        <f t="shared" si="434"/>
        <v>83.446770013924038</v>
      </c>
      <c r="EX137" s="2">
        <f t="shared" si="434"/>
        <v>86.423187115831425</v>
      </c>
      <c r="EY137" s="2">
        <f t="shared" si="434"/>
        <v>85.982135051052708</v>
      </c>
      <c r="EZ137" s="2">
        <f t="shared" si="434"/>
        <v>82.767059044980357</v>
      </c>
      <c r="FA137" s="2">
        <f t="shared" si="434"/>
        <v>81.134294554995279</v>
      </c>
      <c r="FB137" s="2">
        <f t="shared" si="434"/>
        <v>79.009139712082259</v>
      </c>
      <c r="FC137" s="2">
        <f t="shared" si="434"/>
        <v>81.361123399359343</v>
      </c>
      <c r="FD137" s="2">
        <f t="shared" si="434"/>
        <v>82.691790823424583</v>
      </c>
      <c r="FE137" s="2">
        <f t="shared" si="434"/>
        <v>81.417408387608702</v>
      </c>
      <c r="FG137" s="2">
        <f t="shared" si="306"/>
        <v>0.99816560512117425</v>
      </c>
      <c r="FH137" s="2">
        <f t="shared" si="435"/>
        <v>0.99758903820246836</v>
      </c>
      <c r="FI137" s="2">
        <f t="shared" si="435"/>
        <v>0.99785630201965358</v>
      </c>
      <c r="FJ137" s="2">
        <f t="shared" si="435"/>
        <v>0.99741666692818942</v>
      </c>
      <c r="FK137" s="2">
        <f t="shared" si="435"/>
        <v>0.99755060172303922</v>
      </c>
      <c r="FL137" s="2">
        <f t="shared" si="435"/>
        <v>0.99642311269988471</v>
      </c>
      <c r="FM137" s="2">
        <f t="shared" si="435"/>
        <v>0.99625167262740455</v>
      </c>
      <c r="FN137" s="2">
        <f t="shared" si="435"/>
        <v>0.99601841817535874</v>
      </c>
      <c r="FO137" s="2">
        <f t="shared" si="435"/>
        <v>0.99654214124719342</v>
      </c>
      <c r="FP137" s="2">
        <f t="shared" si="435"/>
        <v>0.99652990259375451</v>
      </c>
      <c r="FQ137" s="2">
        <f t="shared" si="435"/>
        <v>0.99664881194142385</v>
      </c>
      <c r="FR137" s="2">
        <f t="shared" si="435"/>
        <v>0.99756013280774058</v>
      </c>
      <c r="FS137" s="2">
        <f t="shared" si="435"/>
        <v>0.99727316613434247</v>
      </c>
      <c r="FT137" s="2">
        <f t="shared" si="435"/>
        <v>0.99715028292542285</v>
      </c>
      <c r="FU137" s="2">
        <f t="shared" si="435"/>
        <v>0.99632395710865718</v>
      </c>
      <c r="FW137" s="2">
        <f t="shared" si="324"/>
        <v>1.3380784562319692E-2</v>
      </c>
      <c r="FX137" s="2">
        <f t="shared" si="376"/>
        <v>1.8587444656268982E-2</v>
      </c>
      <c r="FY137" s="2">
        <f t="shared" si="377"/>
        <v>2.3063517007730055E-2</v>
      </c>
      <c r="FZ137" s="2">
        <f t="shared" si="378"/>
        <v>1.915494401226089E-2</v>
      </c>
      <c r="GA137" s="2">
        <f t="shared" si="379"/>
        <v>1.6392014013348541E-2</v>
      </c>
      <c r="GB137" s="2">
        <f t="shared" si="380"/>
        <v>1.6960562950646119E-2</v>
      </c>
      <c r="GC137" s="2">
        <f t="shared" si="381"/>
        <v>2.3604117681606307E-2</v>
      </c>
      <c r="GD137" s="2">
        <f t="shared" si="382"/>
        <v>2.5288748737004825E-2</v>
      </c>
      <c r="GE137" s="2">
        <f t="shared" si="383"/>
        <v>3.4376660011117659E-2</v>
      </c>
      <c r="GF137" s="2">
        <f t="shared" si="384"/>
        <v>2.6623354596632804E-2</v>
      </c>
      <c r="GG137" s="2">
        <f t="shared" si="385"/>
        <v>2.0307066923956622E-2</v>
      </c>
      <c r="GH137" s="2">
        <f t="shared" si="386"/>
        <v>1.8402094887505788E-2</v>
      </c>
      <c r="GI137" s="2">
        <f t="shared" si="387"/>
        <v>1.5486836975555531E-2</v>
      </c>
      <c r="GJ137" s="2">
        <f t="shared" si="388"/>
        <v>1.0746553666228014E-2</v>
      </c>
      <c r="GK137" s="2">
        <f t="shared" si="389"/>
        <v>8.168121481836042E-3</v>
      </c>
      <c r="GM137" s="86">
        <f t="shared" si="325"/>
        <v>1.0145181325916283E-83</v>
      </c>
      <c r="GN137" s="86">
        <f t="shared" si="390"/>
        <v>3.6648120716111413E-52</v>
      </c>
      <c r="GO137" s="86">
        <f t="shared" si="391"/>
        <v>7.4609997498482085E-89</v>
      </c>
      <c r="GP137" s="86">
        <f t="shared" si="392"/>
        <v>4.863337065770037E-52</v>
      </c>
      <c r="GQ137" s="86">
        <f t="shared" si="393"/>
        <v>9.4248983506004092E-59</v>
      </c>
      <c r="GR137" s="86">
        <f t="shared" si="394"/>
        <v>3.211466315608711E-10</v>
      </c>
      <c r="GS137" s="86">
        <f t="shared" si="395"/>
        <v>1.9269049794641593E-14</v>
      </c>
      <c r="GT137" s="86">
        <f t="shared" si="396"/>
        <v>4.424369337094071E-5</v>
      </c>
      <c r="GU137" s="86">
        <f t="shared" si="397"/>
        <v>5.7788241528257775E-6</v>
      </c>
      <c r="GV137" s="86">
        <f t="shared" si="398"/>
        <v>1.3373187339461929E-5</v>
      </c>
      <c r="GW137" s="86">
        <f t="shared" si="399"/>
        <v>2.8178086271290827E-73</v>
      </c>
      <c r="GX137" s="86">
        <f t="shared" si="400"/>
        <v>2.6143643970112412E-117</v>
      </c>
      <c r="GY137" s="86">
        <f t="shared" si="401"/>
        <v>3.2506890387525751E-57</v>
      </c>
      <c r="GZ137" s="86">
        <f t="shared" si="402"/>
        <v>1.5135639966219984E-82</v>
      </c>
      <c r="HA137" s="86">
        <f t="shared" si="403"/>
        <v>1.0570104099212447E-81</v>
      </c>
      <c r="HC137" s="86">
        <f t="shared" si="326"/>
        <v>3.9700328659126326E-11</v>
      </c>
      <c r="HD137" s="86">
        <f t="shared" si="404"/>
        <v>1.0036620332125033E-12</v>
      </c>
      <c r="HE137" s="86">
        <f t="shared" si="405"/>
        <v>1.0490939103305639E-28</v>
      </c>
      <c r="HF137" s="86">
        <f t="shared" si="406"/>
        <v>1.9200608894916201E-18</v>
      </c>
      <c r="HG137" s="86">
        <f t="shared" si="407"/>
        <v>4.1847993097662508E-27</v>
      </c>
      <c r="HH137" s="86">
        <f t="shared" si="408"/>
        <v>4.3422156410954398E-9</v>
      </c>
      <c r="HI137" s="86">
        <f t="shared" si="409"/>
        <v>2.6847489031264074E-24</v>
      </c>
      <c r="HJ137" s="86">
        <f t="shared" si="410"/>
        <v>2.3481817197709892E-29</v>
      </c>
      <c r="HK137" s="86">
        <f t="shared" si="411"/>
        <v>2.7720748422179162E-31</v>
      </c>
      <c r="HL137" s="86">
        <f t="shared" si="412"/>
        <v>3.1949534217349965E-26</v>
      </c>
      <c r="HM137" s="86">
        <f t="shared" si="413"/>
        <v>1.0086059632986154E-27</v>
      </c>
      <c r="HN137" s="86">
        <f t="shared" si="414"/>
        <v>9.2913056512821287E-32</v>
      </c>
      <c r="HO137" s="86">
        <f t="shared" si="415"/>
        <v>5.6928425275718472E-19</v>
      </c>
      <c r="HP137" s="86">
        <f t="shared" si="416"/>
        <v>1.6179105148285933E-28</v>
      </c>
      <c r="HQ137" s="86">
        <f t="shared" si="417"/>
        <v>8.7044476932069716E-26</v>
      </c>
      <c r="HS137" s="86">
        <f t="shared" si="327"/>
        <v>1.3739768805801696E-4</v>
      </c>
      <c r="HT137" s="86">
        <f t="shared" si="418"/>
        <v>4.6159135400287739E-5</v>
      </c>
      <c r="HU137" s="86">
        <f t="shared" si="419"/>
        <v>2.954349282559669E-4</v>
      </c>
      <c r="HV137" s="86">
        <f t="shared" si="420"/>
        <v>1.7167788824348423E-4</v>
      </c>
      <c r="HW137" s="86">
        <f t="shared" si="421"/>
        <v>3.091056746259475E-4</v>
      </c>
      <c r="HX137" s="86">
        <f t="shared" si="422"/>
        <v>8.1691843714514379E-5</v>
      </c>
      <c r="HY137" s="86">
        <f t="shared" si="423"/>
        <v>3.8233725338939189E-4</v>
      </c>
      <c r="HZ137" s="86">
        <f t="shared" si="424"/>
        <v>4.7303802461455915E-4</v>
      </c>
      <c r="IA137" s="86">
        <f t="shared" si="425"/>
        <v>1.7802247680792683E-3</v>
      </c>
      <c r="IB137" s="86">
        <f t="shared" si="426"/>
        <v>2.7777847265936608E-4</v>
      </c>
      <c r="IC137" s="86">
        <f t="shared" si="427"/>
        <v>4.8826357465575827E-5</v>
      </c>
      <c r="ID137" s="86">
        <f t="shared" si="428"/>
        <v>5.4476236712365893E-5</v>
      </c>
      <c r="IE137" s="86">
        <f t="shared" si="429"/>
        <v>2.8115461866775817E-5</v>
      </c>
      <c r="IF137" s="86">
        <f t="shared" si="430"/>
        <v>2.1234822646211006E-4</v>
      </c>
      <c r="IG137" s="86">
        <f t="shared" si="431"/>
        <v>3.4698100911769808E-4</v>
      </c>
      <c r="II137" s="86">
        <f t="shared" si="328"/>
        <v>1.3400943514069232E-43</v>
      </c>
      <c r="IJ137" s="86">
        <f t="shared" si="329"/>
        <v>1.6600935874929263E-53</v>
      </c>
      <c r="IK137" s="86">
        <f t="shared" si="330"/>
        <v>5.5515986380304366E-52</v>
      </c>
      <c r="IL137" s="86">
        <f t="shared" si="331"/>
        <v>3.3099688216115432E-51</v>
      </c>
      <c r="IM137" s="86">
        <f t="shared" si="332"/>
        <v>5.7698848884335174E-51</v>
      </c>
      <c r="IN137" s="86">
        <f t="shared" si="333"/>
        <v>1.9770130708254715E-65</v>
      </c>
      <c r="IO137" s="86">
        <f t="shared" si="334"/>
        <v>2.0856144013735087E-54</v>
      </c>
      <c r="IP137" s="86">
        <f t="shared" si="335"/>
        <v>8.5033101298862412E-54</v>
      </c>
      <c r="IQ137" s="86">
        <f t="shared" si="336"/>
        <v>1.6924452780158863E-48</v>
      </c>
      <c r="IR137" s="86">
        <f t="shared" si="337"/>
        <v>1.1310592186395883E-58</v>
      </c>
      <c r="IS137" s="86">
        <f t="shared" si="338"/>
        <v>6.8020168668135021E-66</v>
      </c>
      <c r="IT137" s="86">
        <f t="shared" si="339"/>
        <v>1.1629054629684465E-64</v>
      </c>
      <c r="IU137" s="86">
        <f t="shared" si="340"/>
        <v>2.380935793883216E-58</v>
      </c>
      <c r="IV137" s="86">
        <f t="shared" si="341"/>
        <v>7.2456334829547206E-28</v>
      </c>
      <c r="IW137" s="86">
        <f t="shared" si="342"/>
        <v>4.8658339848904483E-22</v>
      </c>
      <c r="IY137" s="86">
        <f t="shared" si="343"/>
        <v>1.3739772775834562E-4</v>
      </c>
      <c r="IZ137" s="86">
        <f t="shared" si="344"/>
        <v>4.615913640394977E-5</v>
      </c>
      <c r="JA137" s="86">
        <f t="shared" si="345"/>
        <v>2.954349282559669E-4</v>
      </c>
      <c r="JB137" s="86">
        <f t="shared" si="346"/>
        <v>1.7167788824348616E-4</v>
      </c>
      <c r="JC137" s="86">
        <f t="shared" si="347"/>
        <v>3.091056746259475E-4</v>
      </c>
      <c r="JD137" s="86">
        <f t="shared" si="348"/>
        <v>8.1696507076787039E-5</v>
      </c>
      <c r="JE137" s="86">
        <f t="shared" si="349"/>
        <v>3.8233725340866093E-4</v>
      </c>
      <c r="JF137" s="86">
        <f t="shared" si="350"/>
        <v>5.1728171798549991E-4</v>
      </c>
      <c r="JG137" s="86">
        <f t="shared" si="351"/>
        <v>1.7860035922320941E-3</v>
      </c>
      <c r="JH137" s="86">
        <f t="shared" si="352"/>
        <v>2.9115165999882801E-4</v>
      </c>
      <c r="JI137" s="86">
        <f t="shared" si="353"/>
        <v>4.8826357465575827E-5</v>
      </c>
      <c r="JJ137" s="86">
        <f t="shared" si="354"/>
        <v>5.4476236712365893E-5</v>
      </c>
      <c r="JK137" s="86">
        <f t="shared" si="355"/>
        <v>2.8115461866776386E-5</v>
      </c>
      <c r="JL137" s="86">
        <f t="shared" si="356"/>
        <v>2.1234822646211006E-4</v>
      </c>
      <c r="JM137" s="86">
        <f t="shared" si="357"/>
        <v>3.4698100911769808E-4</v>
      </c>
    </row>
    <row r="138" spans="2:273" x14ac:dyDescent="0.25">
      <c r="B138" s="2">
        <v>111</v>
      </c>
      <c r="C138" s="37">
        <v>82.203000000000003</v>
      </c>
      <c r="D138" s="37">
        <v>80.105000000000004</v>
      </c>
      <c r="E138" s="37">
        <v>82.084999999999994</v>
      </c>
      <c r="F138" s="37">
        <v>81.447999999999993</v>
      </c>
      <c r="G138" s="37">
        <v>81.111000000000004</v>
      </c>
      <c r="H138" s="37">
        <v>81.807000000000002</v>
      </c>
      <c r="I138" s="37">
        <v>79.909000000000006</v>
      </c>
      <c r="J138" s="37">
        <v>83.429000000000002</v>
      </c>
      <c r="K138" s="37">
        <v>81.534000000000006</v>
      </c>
      <c r="L138" s="37">
        <v>80.474000000000004</v>
      </c>
      <c r="M138" s="37">
        <v>80.22</v>
      </c>
      <c r="N138" s="37">
        <v>78.516999999999996</v>
      </c>
      <c r="O138" s="37">
        <v>82.617000000000004</v>
      </c>
      <c r="P138" s="37">
        <v>82.966999999999999</v>
      </c>
      <c r="Q138" s="37">
        <v>81.733000000000004</v>
      </c>
      <c r="S138" s="4">
        <f t="shared" si="229"/>
        <v>82.64540878714655</v>
      </c>
      <c r="T138" s="4">
        <f t="shared" si="230"/>
        <v>81.086775015070131</v>
      </c>
      <c r="U138" s="4">
        <f t="shared" si="231"/>
        <v>81.831338739166569</v>
      </c>
      <c r="V138" s="4">
        <f t="shared" si="232"/>
        <v>81.099984563762945</v>
      </c>
      <c r="W138" s="4">
        <f t="shared" si="233"/>
        <v>80.762912175318945</v>
      </c>
      <c r="X138" s="4">
        <f t="shared" si="234"/>
        <v>81.322509078312436</v>
      </c>
      <c r="Y138" s="4">
        <f t="shared" si="235"/>
        <v>83.39153775082103</v>
      </c>
      <c r="Z138" s="4">
        <f t="shared" si="236"/>
        <v>86.320306808163735</v>
      </c>
      <c r="AA138" s="4">
        <f t="shared" si="237"/>
        <v>85.707316836643173</v>
      </c>
      <c r="AB138" s="4">
        <f t="shared" si="238"/>
        <v>82.61983892274587</v>
      </c>
      <c r="AC138" s="4">
        <f t="shared" si="239"/>
        <v>81.019029775620922</v>
      </c>
      <c r="AD138" s="4">
        <f t="shared" si="240"/>
        <v>78.863480657833165</v>
      </c>
      <c r="AE138" s="4">
        <f t="shared" si="241"/>
        <v>81.447455580929699</v>
      </c>
      <c r="AF138" s="4">
        <f t="shared" si="242"/>
        <v>82.839543794735505</v>
      </c>
      <c r="AG138" s="4">
        <f t="shared" si="243"/>
        <v>81.805736561413696</v>
      </c>
      <c r="AI138" s="4">
        <f t="shared" si="244"/>
        <v>-0.44240878714654741</v>
      </c>
      <c r="AJ138" s="4">
        <f t="shared" si="245"/>
        <v>-0.98177501507012721</v>
      </c>
      <c r="AK138" s="4">
        <f t="shared" si="246"/>
        <v>0.25366126083342522</v>
      </c>
      <c r="AL138" s="4">
        <f t="shared" si="247"/>
        <v>0.34801543623704845</v>
      </c>
      <c r="AM138" s="4">
        <f t="shared" si="248"/>
        <v>0.34808782468105903</v>
      </c>
      <c r="AN138" s="4">
        <f t="shared" si="249"/>
        <v>0.48449092168756636</v>
      </c>
      <c r="AO138" s="4">
        <f t="shared" si="250"/>
        <v>-3.4825377508210238</v>
      </c>
      <c r="AP138" s="4">
        <f t="shared" si="251"/>
        <v>-2.8913068081637334</v>
      </c>
      <c r="AQ138" s="4">
        <f t="shared" si="252"/>
        <v>-4.173316836643167</v>
      </c>
      <c r="AR138" s="4">
        <f t="shared" si="253"/>
        <v>-2.1458389227458667</v>
      </c>
      <c r="AS138" s="4">
        <f t="shared" si="254"/>
        <v>-0.79902977562092303</v>
      </c>
      <c r="AT138" s="4">
        <f t="shared" si="255"/>
        <v>-0.34648065783316895</v>
      </c>
      <c r="AU138" s="4">
        <f t="shared" si="256"/>
        <v>1.1695444190703057</v>
      </c>
      <c r="AV138" s="4">
        <f t="shared" si="432"/>
        <v>0.12745620526449386</v>
      </c>
      <c r="AW138" s="4">
        <f t="shared" si="432"/>
        <v>-7.2736561413691447E-2</v>
      </c>
      <c r="AY138" s="2">
        <f t="shared" si="308"/>
        <v>82.645408787140951</v>
      </c>
      <c r="AZ138" s="2">
        <f t="shared" si="359"/>
        <v>81.085149176677291</v>
      </c>
      <c r="BA138" s="2">
        <f t="shared" si="360"/>
        <v>81.811337405170391</v>
      </c>
      <c r="BB138" s="2">
        <f t="shared" si="361"/>
        <v>81.083190615271931</v>
      </c>
      <c r="BC138" s="2">
        <f t="shared" si="362"/>
        <v>80.73970358811313</v>
      </c>
      <c r="BD138" s="2">
        <f t="shared" si="363"/>
        <v>81.30442906248264</v>
      </c>
      <c r="BE138" s="2">
        <f t="shared" si="364"/>
        <v>83.337737182695932</v>
      </c>
      <c r="BF138" s="2">
        <f t="shared" si="365"/>
        <v>86.236114947666621</v>
      </c>
      <c r="BG138" s="2">
        <f t="shared" si="366"/>
        <v>85.420500443130663</v>
      </c>
      <c r="BH138" s="2">
        <f t="shared" si="367"/>
        <v>82.531758497016867</v>
      </c>
      <c r="BI138" s="2">
        <f t="shared" si="368"/>
        <v>80.997662850003721</v>
      </c>
      <c r="BJ138" s="2">
        <f t="shared" si="369"/>
        <v>78.842939168995386</v>
      </c>
      <c r="BK138" s="2">
        <f t="shared" si="370"/>
        <v>81.436285231219884</v>
      </c>
      <c r="BL138" s="2">
        <f t="shared" si="371"/>
        <v>82.704039374776386</v>
      </c>
      <c r="BM138" s="2">
        <f t="shared" si="372"/>
        <v>81.433491248387952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82.203000000000003</v>
      </c>
      <c r="CF138" s="2">
        <f t="shared" si="310"/>
        <v>80.105000000000004</v>
      </c>
      <c r="CG138" s="2">
        <f t="shared" si="311"/>
        <v>82.084999999999994</v>
      </c>
      <c r="CH138" s="2">
        <f t="shared" si="312"/>
        <v>81.447999999999993</v>
      </c>
      <c r="CI138" s="2">
        <f t="shared" si="313"/>
        <v>81.111000000000004</v>
      </c>
      <c r="CJ138" s="2">
        <f t="shared" si="314"/>
        <v>81.807000000000002</v>
      </c>
      <c r="CK138" s="2">
        <f t="shared" si="315"/>
        <v>79.909000000000006</v>
      </c>
      <c r="CL138" s="2">
        <f t="shared" si="316"/>
        <v>83.429000000000002</v>
      </c>
      <c r="CM138" s="2">
        <f t="shared" si="317"/>
        <v>81.534000000000006</v>
      </c>
      <c r="CN138" s="2">
        <f t="shared" si="318"/>
        <v>80.474000000000004</v>
      </c>
      <c r="CO138" s="2">
        <f t="shared" si="319"/>
        <v>80.22</v>
      </c>
      <c r="CP138" s="2">
        <f t="shared" si="320"/>
        <v>78.516999999999996</v>
      </c>
      <c r="CQ138" s="2">
        <f t="shared" si="321"/>
        <v>82.617000000000004</v>
      </c>
      <c r="CR138" s="2">
        <f t="shared" si="322"/>
        <v>82.966999999999999</v>
      </c>
      <c r="CS138" s="2">
        <f t="shared" si="323"/>
        <v>81.733000000000004</v>
      </c>
      <c r="CU138" s="2">
        <f t="shared" si="273"/>
        <v>82.203000000000003</v>
      </c>
      <c r="CV138" s="2">
        <f t="shared" si="274"/>
        <v>80.105000000000004</v>
      </c>
      <c r="CW138" s="2">
        <f t="shared" si="275"/>
        <v>82.084999999999994</v>
      </c>
      <c r="CX138" s="2">
        <f t="shared" si="276"/>
        <v>81.447999999999993</v>
      </c>
      <c r="CY138" s="2">
        <f t="shared" si="277"/>
        <v>81.111000000000004</v>
      </c>
      <c r="CZ138" s="2">
        <f t="shared" si="278"/>
        <v>81.807000000000002</v>
      </c>
      <c r="DA138" s="2">
        <f t="shared" si="279"/>
        <v>79.909000000000006</v>
      </c>
      <c r="DB138" s="2">
        <f t="shared" si="280"/>
        <v>83.429000000000002</v>
      </c>
      <c r="DC138" s="2">
        <f t="shared" si="281"/>
        <v>81.534000000000006</v>
      </c>
      <c r="DD138" s="2">
        <f t="shared" si="282"/>
        <v>80.474000000000004</v>
      </c>
      <c r="DE138" s="2">
        <f t="shared" si="283"/>
        <v>80.22</v>
      </c>
      <c r="DF138" s="2">
        <f t="shared" si="284"/>
        <v>78.516999999999996</v>
      </c>
      <c r="DG138" s="2">
        <f t="shared" si="285"/>
        <v>82.617000000000004</v>
      </c>
      <c r="DH138" s="2">
        <f t="shared" si="286"/>
        <v>82.966999999999999</v>
      </c>
      <c r="DI138" s="2">
        <f t="shared" si="287"/>
        <v>81.733000000000004</v>
      </c>
      <c r="DK138" s="2">
        <f t="shared" si="288"/>
        <v>114.86323902439025</v>
      </c>
      <c r="DL138" s="2">
        <f t="shared" si="433"/>
        <v>135.04803794938283</v>
      </c>
      <c r="DM138" s="2">
        <f t="shared" si="433"/>
        <v>130.11153458169736</v>
      </c>
      <c r="DN138" s="2">
        <f t="shared" si="433"/>
        <v>127.37828564727957</v>
      </c>
      <c r="DO138" s="2">
        <f t="shared" si="433"/>
        <v>119.57865557491289</v>
      </c>
      <c r="DP138" s="2">
        <f t="shared" si="433"/>
        <v>112.85395402298853</v>
      </c>
      <c r="DQ138" s="2">
        <f t="shared" si="433"/>
        <v>117.79326896551723</v>
      </c>
      <c r="DR138" s="2">
        <f t="shared" si="433"/>
        <v>118.74852615384614</v>
      </c>
      <c r="DS138" s="2">
        <f t="shared" si="433"/>
        <v>108.73908275862068</v>
      </c>
      <c r="DT138" s="2">
        <f t="shared" si="433"/>
        <v>110.46127586206894</v>
      </c>
      <c r="DU138" s="2">
        <f t="shared" si="433"/>
        <v>122.69955258467017</v>
      </c>
      <c r="DV138" s="2">
        <f t="shared" si="433"/>
        <v>95.656365718607375</v>
      </c>
      <c r="DW138" s="2">
        <f t="shared" si="433"/>
        <v>127.34897617260788</v>
      </c>
      <c r="DX138" s="2">
        <f t="shared" si="433"/>
        <v>113.24685630252105</v>
      </c>
      <c r="DY138" s="2">
        <f t="shared" si="433"/>
        <v>99.350259770114931</v>
      </c>
      <c r="EA138" s="2">
        <f t="shared" si="228"/>
        <v>82.59167294129368</v>
      </c>
      <c r="EB138" s="2">
        <f t="shared" si="290"/>
        <v>80.966167567631629</v>
      </c>
      <c r="EC138" s="2">
        <f t="shared" si="291"/>
        <v>81.71518375327841</v>
      </c>
      <c r="ED138" s="2">
        <f t="shared" si="292"/>
        <v>80.973736101834007</v>
      </c>
      <c r="EE138" s="2">
        <f t="shared" si="293"/>
        <v>80.652731189621818</v>
      </c>
      <c r="EF138" s="2">
        <f t="shared" si="294"/>
        <v>81.20105908357327</v>
      </c>
      <c r="EG138" s="2">
        <f t="shared" si="295"/>
        <v>83.219207321284699</v>
      </c>
      <c r="EH138" s="2">
        <f t="shared" si="296"/>
        <v>86.117025900771267</v>
      </c>
      <c r="EI138" s="2">
        <f t="shared" si="297"/>
        <v>85.334147038177008</v>
      </c>
      <c r="EJ138" s="2">
        <f t="shared" si="298"/>
        <v>82.441447858740815</v>
      </c>
      <c r="EK138" s="2">
        <f t="shared" si="299"/>
        <v>80.868997463025508</v>
      </c>
      <c r="EL138" s="2">
        <f t="shared" si="300"/>
        <v>78.804716449007771</v>
      </c>
      <c r="EM138" s="2">
        <f t="shared" si="301"/>
        <v>81.322406755031523</v>
      </c>
      <c r="EN138" s="2">
        <f t="shared" si="302"/>
        <v>82.624330949848115</v>
      </c>
      <c r="EO138" s="2">
        <f t="shared" si="303"/>
        <v>81.373753018918833</v>
      </c>
      <c r="EQ138" s="2">
        <f t="shared" si="304"/>
        <v>82.573736933992052</v>
      </c>
      <c r="ER138" s="2">
        <f t="shared" si="434"/>
        <v>80.968128840999071</v>
      </c>
      <c r="ES138" s="2">
        <f t="shared" si="434"/>
        <v>81.77531522847876</v>
      </c>
      <c r="ET138" s="2">
        <f t="shared" si="434"/>
        <v>80.978470323523297</v>
      </c>
      <c r="EU138" s="2">
        <f t="shared" si="434"/>
        <v>80.652613954975962</v>
      </c>
      <c r="EV138" s="2">
        <f t="shared" si="434"/>
        <v>81.205403656275664</v>
      </c>
      <c r="EW138" s="2">
        <f t="shared" si="434"/>
        <v>83.23078293482655</v>
      </c>
      <c r="EX138" s="2">
        <f t="shared" si="434"/>
        <v>86.137072929112151</v>
      </c>
      <c r="EY138" s="2">
        <f t="shared" si="434"/>
        <v>85.667430880991773</v>
      </c>
      <c r="EZ138" s="2">
        <f t="shared" si="434"/>
        <v>82.49665049744803</v>
      </c>
      <c r="FA138" s="2">
        <f t="shared" si="434"/>
        <v>80.904102187832635</v>
      </c>
      <c r="FB138" s="2">
        <f t="shared" si="434"/>
        <v>78.84029557840617</v>
      </c>
      <c r="FC138" s="2">
        <f t="shared" si="434"/>
        <v>81.286279355770603</v>
      </c>
      <c r="FD138" s="2">
        <f t="shared" si="434"/>
        <v>82.632941112976724</v>
      </c>
      <c r="FE138" s="2">
        <f t="shared" si="434"/>
        <v>81.312390002768296</v>
      </c>
      <c r="FG138" s="2">
        <f t="shared" si="306"/>
        <v>0.99832674191150839</v>
      </c>
      <c r="FH138" s="2">
        <f t="shared" si="435"/>
        <v>0.99780071015331817</v>
      </c>
      <c r="FI138" s="2">
        <f t="shared" si="435"/>
        <v>0.99804455536537717</v>
      </c>
      <c r="FJ138" s="2">
        <f t="shared" si="435"/>
        <v>0.99764343657746613</v>
      </c>
      <c r="FK138" s="2">
        <f t="shared" si="435"/>
        <v>0.99776564067127582</v>
      </c>
      <c r="FL138" s="2">
        <f t="shared" si="435"/>
        <v>0.99673681299706873</v>
      </c>
      <c r="FM138" s="2">
        <f t="shared" si="435"/>
        <v>0.99658035696681713</v>
      </c>
      <c r="FN138" s="2">
        <f t="shared" si="435"/>
        <v>0.99636748161602873</v>
      </c>
      <c r="FO138" s="2">
        <f t="shared" si="435"/>
        <v>0.99684543554734406</v>
      </c>
      <c r="FP138" s="2">
        <f t="shared" si="435"/>
        <v>0.99683426695557964</v>
      </c>
      <c r="FQ138" s="2">
        <f t="shared" si="435"/>
        <v>0.99694277868843861</v>
      </c>
      <c r="FR138" s="2">
        <f t="shared" si="435"/>
        <v>0.99777433686455475</v>
      </c>
      <c r="FS138" s="2">
        <f t="shared" si="435"/>
        <v>0.99751250112725809</v>
      </c>
      <c r="FT138" s="2">
        <f t="shared" si="435"/>
        <v>0.99740037529803682</v>
      </c>
      <c r="FU138" s="2">
        <f t="shared" si="435"/>
        <v>0.99664632428428024</v>
      </c>
      <c r="FW138" s="2">
        <f t="shared" si="324"/>
        <v>1.4652822400805237E-2</v>
      </c>
      <c r="FX138" s="2">
        <f t="shared" si="376"/>
        <v>2.0344244796603333E-2</v>
      </c>
      <c r="FY138" s="2">
        <f t="shared" si="377"/>
        <v>2.5232498024892431E-2</v>
      </c>
      <c r="FZ138" s="2">
        <f t="shared" si="378"/>
        <v>2.0964235827853502E-2</v>
      </c>
      <c r="GA138" s="2">
        <f t="shared" si="379"/>
        <v>1.7945106274420163E-2</v>
      </c>
      <c r="GB138" s="2">
        <f t="shared" si="380"/>
        <v>1.8566506639649798E-2</v>
      </c>
      <c r="GC138" s="2">
        <f t="shared" si="381"/>
        <v>2.5822595028269075E-2</v>
      </c>
      <c r="GD138" s="2">
        <f t="shared" si="382"/>
        <v>2.7661073754378041E-2</v>
      </c>
      <c r="GE138" s="2">
        <f t="shared" si="383"/>
        <v>3.7568658016842643E-2</v>
      </c>
      <c r="GF138" s="2">
        <f t="shared" si="384"/>
        <v>2.9117138321463822E-2</v>
      </c>
      <c r="GG138" s="2">
        <f t="shared" si="385"/>
        <v>2.2222717601734877E-2</v>
      </c>
      <c r="GH138" s="2">
        <f t="shared" si="386"/>
        <v>2.0141736150615829E-2</v>
      </c>
      <c r="GI138" s="2">
        <f t="shared" si="387"/>
        <v>1.6955644928079591E-2</v>
      </c>
      <c r="GJ138" s="2">
        <f t="shared" si="388"/>
        <v>1.1771157347270779E-2</v>
      </c>
      <c r="GK138" s="2">
        <f t="shared" si="389"/>
        <v>8.9491147975052452E-3</v>
      </c>
      <c r="GM138" s="86">
        <f t="shared" si="325"/>
        <v>1.8492900521617143E-87</v>
      </c>
      <c r="GN138" s="86">
        <f t="shared" si="390"/>
        <v>2.3083089460055967E-54</v>
      </c>
      <c r="GO138" s="86">
        <f t="shared" si="391"/>
        <v>1.05978329745437E-92</v>
      </c>
      <c r="GP138" s="86">
        <f t="shared" si="392"/>
        <v>2.9708702040859242E-54</v>
      </c>
      <c r="GQ138" s="86">
        <f t="shared" si="393"/>
        <v>3.0686470253024768E-61</v>
      </c>
      <c r="GR138" s="86">
        <f t="shared" si="394"/>
        <v>1.34716857378516E-10</v>
      </c>
      <c r="GS138" s="86">
        <f t="shared" si="395"/>
        <v>5.3709033926226761E-15</v>
      </c>
      <c r="GT138" s="86">
        <f t="shared" si="396"/>
        <v>3.0495398613806254E-5</v>
      </c>
      <c r="GU138" s="86">
        <f t="shared" si="397"/>
        <v>3.6825064128772012E-6</v>
      </c>
      <c r="GV138" s="86">
        <f t="shared" si="398"/>
        <v>8.8071728546080351E-6</v>
      </c>
      <c r="GW138" s="86">
        <f t="shared" si="399"/>
        <v>2.1499107988943241E-76</v>
      </c>
      <c r="GX138" s="86">
        <f t="shared" si="400"/>
        <v>2.4186158348630736E-122</v>
      </c>
      <c r="GY138" s="86">
        <f t="shared" si="401"/>
        <v>1.184584594374092E-59</v>
      </c>
      <c r="GZ138" s="86">
        <f t="shared" si="402"/>
        <v>5.3831142256108192E-86</v>
      </c>
      <c r="HA138" s="86">
        <f t="shared" si="403"/>
        <v>3.8877133339530914E-85</v>
      </c>
      <c r="HC138" s="86">
        <f t="shared" si="326"/>
        <v>4.257858007371144E-12</v>
      </c>
      <c r="HD138" s="86">
        <f t="shared" si="404"/>
        <v>1.0065955019135151E-13</v>
      </c>
      <c r="HE138" s="86">
        <f t="shared" si="405"/>
        <v>3.4364730310640698E-31</v>
      </c>
      <c r="HF138" s="86">
        <f t="shared" si="406"/>
        <v>6.0107507165936998E-20</v>
      </c>
      <c r="HG138" s="86">
        <f t="shared" si="407"/>
        <v>2.9842238079747689E-29</v>
      </c>
      <c r="HH138" s="86">
        <f t="shared" si="408"/>
        <v>9.0981563390552514E-10</v>
      </c>
      <c r="HI138" s="86">
        <f t="shared" si="409"/>
        <v>2.9776223421094961E-26</v>
      </c>
      <c r="HJ138" s="86">
        <f t="shared" si="410"/>
        <v>9.4485098874684477E-32</v>
      </c>
      <c r="HK138" s="86">
        <f t="shared" si="411"/>
        <v>1.0950705754051333E-33</v>
      </c>
      <c r="HL138" s="86">
        <f t="shared" si="412"/>
        <v>2.9931331072460754E-28</v>
      </c>
      <c r="HM138" s="86">
        <f t="shared" si="413"/>
        <v>5.3125818087560743E-30</v>
      </c>
      <c r="HN138" s="86">
        <f t="shared" si="414"/>
        <v>2.4813309149259439E-34</v>
      </c>
      <c r="HO138" s="86">
        <f t="shared" si="415"/>
        <v>1.3821898080018251E-20</v>
      </c>
      <c r="HP138" s="86">
        <f t="shared" si="416"/>
        <v>7.1000703029917381E-31</v>
      </c>
      <c r="HQ138" s="86">
        <f t="shared" si="417"/>
        <v>6.1206732581235104E-28</v>
      </c>
      <c r="HS138" s="86">
        <f t="shared" si="327"/>
        <v>3.1319634881615973E-4</v>
      </c>
      <c r="HT138" s="86">
        <f t="shared" si="418"/>
        <v>1.3202300752355458E-4</v>
      </c>
      <c r="HU138" s="86">
        <f t="shared" si="419"/>
        <v>7.8846559063112563E-4</v>
      </c>
      <c r="HV138" s="86">
        <f t="shared" si="420"/>
        <v>4.4887804241995497E-4</v>
      </c>
      <c r="HW138" s="86">
        <f t="shared" si="421"/>
        <v>7.5206968821582923E-4</v>
      </c>
      <c r="HX138" s="86">
        <f t="shared" si="422"/>
        <v>2.4573966937424817E-4</v>
      </c>
      <c r="HY138" s="86">
        <f t="shared" si="423"/>
        <v>1.0323906387502831E-3</v>
      </c>
      <c r="HZ138" s="86">
        <f t="shared" si="424"/>
        <v>1.2751655288332176E-3</v>
      </c>
      <c r="IA138" s="86">
        <f t="shared" si="425"/>
        <v>4.5073448643153961E-3</v>
      </c>
      <c r="IB138" s="86">
        <f t="shared" si="426"/>
        <v>8.247524389329528E-4</v>
      </c>
      <c r="IC138" s="86">
        <f t="shared" si="427"/>
        <v>1.6032622581301325E-4</v>
      </c>
      <c r="ID138" s="86">
        <f t="shared" si="428"/>
        <v>1.7071986037397639E-4</v>
      </c>
      <c r="IE138" s="86">
        <f t="shared" si="429"/>
        <v>8.2559914274634889E-5</v>
      </c>
      <c r="IF138" s="86">
        <f t="shared" si="430"/>
        <v>4.6096254875158007E-4</v>
      </c>
      <c r="IG138" s="86">
        <f t="shared" si="431"/>
        <v>6.5634221238716533E-4</v>
      </c>
      <c r="II138" s="86">
        <f t="shared" si="328"/>
        <v>7.9539600863079854E-42</v>
      </c>
      <c r="IJ138" s="86">
        <f t="shared" si="329"/>
        <v>3.9248826354477965E-51</v>
      </c>
      <c r="IK138" s="86">
        <f t="shared" si="330"/>
        <v>1.5215367399072733E-49</v>
      </c>
      <c r="IL138" s="86">
        <f t="shared" si="331"/>
        <v>6.3953651269088259E-49</v>
      </c>
      <c r="IM138" s="86">
        <f t="shared" si="332"/>
        <v>8.8915682421648876E-49</v>
      </c>
      <c r="IN138" s="86">
        <f t="shared" si="333"/>
        <v>1.4083650651142883E-62</v>
      </c>
      <c r="IO138" s="86">
        <f t="shared" si="334"/>
        <v>7.7709805498833757E-52</v>
      </c>
      <c r="IP138" s="86">
        <f t="shared" si="335"/>
        <v>3.3088719022897334E-51</v>
      </c>
      <c r="IQ138" s="86">
        <f t="shared" si="336"/>
        <v>5.9364821286749404E-46</v>
      </c>
      <c r="IR138" s="86">
        <f t="shared" si="337"/>
        <v>8.443055053538998E-56</v>
      </c>
      <c r="IS138" s="86">
        <f t="shared" si="338"/>
        <v>6.9255449881934606E-63</v>
      </c>
      <c r="IT138" s="86">
        <f t="shared" si="339"/>
        <v>8.7501043140255474E-62</v>
      </c>
      <c r="IU138" s="86">
        <f t="shared" si="340"/>
        <v>7.1968172397012471E-56</v>
      </c>
      <c r="IV138" s="86">
        <f t="shared" si="341"/>
        <v>8.2621381049268916E-27</v>
      </c>
      <c r="IW138" s="86">
        <f t="shared" si="342"/>
        <v>2.9123822000599788E-21</v>
      </c>
      <c r="IY138" s="86">
        <f t="shared" si="343"/>
        <v>3.1319635307401774E-4</v>
      </c>
      <c r="IZ138" s="86">
        <f t="shared" si="344"/>
        <v>1.3202300762421413E-4</v>
      </c>
      <c r="JA138" s="86">
        <f t="shared" si="345"/>
        <v>7.8846559063112563E-4</v>
      </c>
      <c r="JB138" s="86">
        <f t="shared" si="346"/>
        <v>4.4887804241995502E-4</v>
      </c>
      <c r="JC138" s="86">
        <f t="shared" si="347"/>
        <v>7.5206968821582923E-4</v>
      </c>
      <c r="JD138" s="86">
        <f t="shared" si="348"/>
        <v>2.4574071390673943E-4</v>
      </c>
      <c r="JE138" s="86">
        <f t="shared" si="349"/>
        <v>1.0323906387556541E-3</v>
      </c>
      <c r="JF138" s="86">
        <f t="shared" si="350"/>
        <v>1.3056609274470238E-3</v>
      </c>
      <c r="JG138" s="86">
        <f t="shared" si="351"/>
        <v>4.5110273707282735E-3</v>
      </c>
      <c r="JH138" s="86">
        <f t="shared" si="352"/>
        <v>8.3355961178756082E-4</v>
      </c>
      <c r="JI138" s="86">
        <f t="shared" si="353"/>
        <v>1.6032622581301325E-4</v>
      </c>
      <c r="JJ138" s="86">
        <f t="shared" si="354"/>
        <v>1.7071986037397639E-4</v>
      </c>
      <c r="JK138" s="86">
        <f t="shared" si="355"/>
        <v>8.2559914274634902E-5</v>
      </c>
      <c r="JL138" s="86">
        <f t="shared" si="356"/>
        <v>4.6096254875158007E-4</v>
      </c>
      <c r="JM138" s="86">
        <f t="shared" si="357"/>
        <v>6.5634221238716533E-4</v>
      </c>
    </row>
    <row r="139" spans="2:273" x14ac:dyDescent="0.25">
      <c r="B139" s="2">
        <v>112</v>
      </c>
      <c r="C139" s="37">
        <v>81.938000000000002</v>
      </c>
      <c r="D139" s="37">
        <v>80.385999999999996</v>
      </c>
      <c r="E139" s="37">
        <v>81.881</v>
      </c>
      <c r="F139" s="37">
        <v>81.19</v>
      </c>
      <c r="G139" s="37">
        <v>80.573999999999998</v>
      </c>
      <c r="H139" s="37">
        <v>82.210999999999999</v>
      </c>
      <c r="I139" s="37">
        <v>79.382000000000005</v>
      </c>
      <c r="J139" s="37">
        <v>83.786000000000001</v>
      </c>
      <c r="K139" s="37">
        <v>81.775999999999996</v>
      </c>
      <c r="L139" s="37">
        <v>80.438999999999993</v>
      </c>
      <c r="M139" s="37">
        <v>80.338999999999999</v>
      </c>
      <c r="N139" s="37">
        <v>80.033000000000001</v>
      </c>
      <c r="O139" s="37">
        <v>81.05</v>
      </c>
      <c r="P139" s="37">
        <v>83.033000000000001</v>
      </c>
      <c r="Q139" s="37">
        <v>81.117000000000004</v>
      </c>
      <c r="S139" s="4">
        <f t="shared" si="229"/>
        <v>82.527931186832731</v>
      </c>
      <c r="T139" s="4">
        <f t="shared" si="230"/>
        <v>80.987176789381607</v>
      </c>
      <c r="U139" s="4">
        <f t="shared" si="231"/>
        <v>81.700760016914316</v>
      </c>
      <c r="V139" s="4">
        <f t="shared" si="232"/>
        <v>81.002398372644919</v>
      </c>
      <c r="W139" s="4">
        <f t="shared" si="233"/>
        <v>80.696109186277383</v>
      </c>
      <c r="X139" s="4">
        <f t="shared" si="234"/>
        <v>81.219899735533787</v>
      </c>
      <c r="Y139" s="4">
        <f t="shared" si="235"/>
        <v>83.18230041658073</v>
      </c>
      <c r="Z139" s="4">
        <f t="shared" si="236"/>
        <v>86.076341514277388</v>
      </c>
      <c r="AA139" s="4">
        <f t="shared" si="237"/>
        <v>85.626349479819865</v>
      </c>
      <c r="AB139" s="4">
        <f t="shared" si="238"/>
        <v>82.435941690225093</v>
      </c>
      <c r="AC139" s="4">
        <f t="shared" si="239"/>
        <v>80.793965005053536</v>
      </c>
      <c r="AD139" s="4">
        <f t="shared" si="240"/>
        <v>78.717399813718032</v>
      </c>
      <c r="AE139" s="4">
        <f t="shared" si="241"/>
        <v>81.369199036647146</v>
      </c>
      <c r="AF139" s="4">
        <f t="shared" si="242"/>
        <v>82.901397592645182</v>
      </c>
      <c r="AG139" s="4">
        <f t="shared" si="243"/>
        <v>81.987774465027272</v>
      </c>
      <c r="AI139" s="4">
        <f t="shared" si="244"/>
        <v>-0.58993118683272883</v>
      </c>
      <c r="AJ139" s="4">
        <f t="shared" si="245"/>
        <v>-0.60117678938161134</v>
      </c>
      <c r="AK139" s="4">
        <f t="shared" si="246"/>
        <v>0.18023998308568423</v>
      </c>
      <c r="AL139" s="4">
        <f t="shared" si="247"/>
        <v>0.1876016273550789</v>
      </c>
      <c r="AM139" s="4">
        <f t="shared" si="248"/>
        <v>-0.12210918627738465</v>
      </c>
      <c r="AN139" s="4">
        <f t="shared" si="249"/>
        <v>0.99110026446621191</v>
      </c>
      <c r="AO139" s="4">
        <f t="shared" si="250"/>
        <v>-3.8003004165807255</v>
      </c>
      <c r="AP139" s="4">
        <f t="shared" si="251"/>
        <v>-2.2903415142773866</v>
      </c>
      <c r="AQ139" s="4">
        <f t="shared" si="252"/>
        <v>-3.8503494798198687</v>
      </c>
      <c r="AR139" s="4">
        <f t="shared" si="253"/>
        <v>-1.9969416902250998</v>
      </c>
      <c r="AS139" s="4">
        <f t="shared" si="254"/>
        <v>-0.45496500505353765</v>
      </c>
      <c r="AT139" s="4">
        <f t="shared" si="255"/>
        <v>1.3156001862819693</v>
      </c>
      <c r="AU139" s="4">
        <f t="shared" si="256"/>
        <v>-0.31919903664714866</v>
      </c>
      <c r="AV139" s="4">
        <f t="shared" ref="AV139:AW154" si="436">IF(OR($B139 &lt; P$230, $B139 &gt; P$233), 0, P139-AF139)</f>
        <v>0.13160240735481921</v>
      </c>
      <c r="AW139" s="4">
        <f t="shared" si="436"/>
        <v>-0.8707744650272673</v>
      </c>
      <c r="AY139" s="2">
        <f t="shared" si="308"/>
        <v>82.527931186832348</v>
      </c>
      <c r="AZ139" s="2">
        <f t="shared" si="359"/>
        <v>80.983055339389054</v>
      </c>
      <c r="BA139" s="2">
        <f t="shared" si="360"/>
        <v>81.654124027461634</v>
      </c>
      <c r="BB139" s="2">
        <f t="shared" si="361"/>
        <v>80.96352872448341</v>
      </c>
      <c r="BC139" s="2">
        <f t="shared" si="362"/>
        <v>80.645847240549671</v>
      </c>
      <c r="BD139" s="2">
        <f t="shared" si="363"/>
        <v>81.172548288871795</v>
      </c>
      <c r="BE139" s="2">
        <f t="shared" si="364"/>
        <v>83.056316088169709</v>
      </c>
      <c r="BF139" s="2">
        <f t="shared" si="365"/>
        <v>85.880278940377636</v>
      </c>
      <c r="BG139" s="2">
        <f t="shared" si="366"/>
        <v>85.00868871450632</v>
      </c>
      <c r="BH139" s="2">
        <f t="shared" si="367"/>
        <v>82.212621173410966</v>
      </c>
      <c r="BI139" s="2">
        <f t="shared" si="368"/>
        <v>80.733455903068389</v>
      </c>
      <c r="BJ139" s="2">
        <f t="shared" si="369"/>
        <v>78.661457305468161</v>
      </c>
      <c r="BK139" s="2">
        <f t="shared" si="370"/>
        <v>81.340083216552344</v>
      </c>
      <c r="BL139" s="2">
        <f t="shared" si="371"/>
        <v>82.632571851670576</v>
      </c>
      <c r="BM139" s="2">
        <f t="shared" si="372"/>
        <v>81.332465562796372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81.938000000000002</v>
      </c>
      <c r="CF139" s="2">
        <f t="shared" si="310"/>
        <v>80.385999999999996</v>
      </c>
      <c r="CG139" s="2">
        <f t="shared" si="311"/>
        <v>81.881</v>
      </c>
      <c r="CH139" s="2">
        <f t="shared" si="312"/>
        <v>81.19</v>
      </c>
      <c r="CI139" s="2">
        <f t="shared" si="313"/>
        <v>80.573999999999998</v>
      </c>
      <c r="CJ139" s="2">
        <f t="shared" si="314"/>
        <v>82.210999999999999</v>
      </c>
      <c r="CK139" s="2">
        <f t="shared" si="315"/>
        <v>79.382000000000005</v>
      </c>
      <c r="CL139" s="2">
        <f t="shared" si="316"/>
        <v>83.786000000000001</v>
      </c>
      <c r="CM139" s="2" t="str">
        <f t="shared" si="317"/>
        <v/>
      </c>
      <c r="CN139" s="2">
        <f t="shared" si="318"/>
        <v>80.438999999999993</v>
      </c>
      <c r="CO139" s="2">
        <f t="shared" si="319"/>
        <v>80.338999999999999</v>
      </c>
      <c r="CP139" s="2">
        <f t="shared" si="320"/>
        <v>80.033000000000001</v>
      </c>
      <c r="CQ139" s="2">
        <f t="shared" si="321"/>
        <v>81.05</v>
      </c>
      <c r="CR139" s="2">
        <f t="shared" si="322"/>
        <v>83.033000000000001</v>
      </c>
      <c r="CS139" s="2">
        <f t="shared" si="323"/>
        <v>81.117000000000004</v>
      </c>
      <c r="CU139" s="2">
        <f t="shared" si="273"/>
        <v>81.938000000000002</v>
      </c>
      <c r="CV139" s="2">
        <f t="shared" si="274"/>
        <v>80.385999999999996</v>
      </c>
      <c r="CW139" s="2">
        <f t="shared" si="275"/>
        <v>81.881</v>
      </c>
      <c r="CX139" s="2">
        <f t="shared" si="276"/>
        <v>81.19</v>
      </c>
      <c r="CY139" s="2">
        <f t="shared" si="277"/>
        <v>80.573999999999998</v>
      </c>
      <c r="CZ139" s="2">
        <f t="shared" si="278"/>
        <v>82.210999999999999</v>
      </c>
      <c r="DA139" s="2">
        <f t="shared" si="279"/>
        <v>79.382000000000005</v>
      </c>
      <c r="DB139" s="2">
        <f t="shared" si="280"/>
        <v>83.786000000000001</v>
      </c>
      <c r="DC139" s="2" t="str">
        <f t="shared" si="281"/>
        <v/>
      </c>
      <c r="DD139" s="2">
        <f t="shared" si="282"/>
        <v>80.438999999999993</v>
      </c>
      <c r="DE139" s="2">
        <f t="shared" si="283"/>
        <v>80.338999999999999</v>
      </c>
      <c r="DF139" s="2">
        <f t="shared" si="284"/>
        <v>80.033000000000001</v>
      </c>
      <c r="DG139" s="2">
        <f t="shared" si="285"/>
        <v>81.05</v>
      </c>
      <c r="DH139" s="2">
        <f t="shared" si="286"/>
        <v>83.033000000000001</v>
      </c>
      <c r="DI139" s="2">
        <f t="shared" si="287"/>
        <v>81.117000000000004</v>
      </c>
      <c r="DK139" s="2">
        <f t="shared" si="288"/>
        <v>115.13191707317074</v>
      </c>
      <c r="DL139" s="2">
        <f t="shared" ref="DL139:DY154" si="437">BP$228*$B139+BP$229</f>
        <v>135.53663158036898</v>
      </c>
      <c r="DM139" s="2">
        <f t="shared" si="437"/>
        <v>130.52284672304438</v>
      </c>
      <c r="DN139" s="2">
        <f t="shared" si="437"/>
        <v>127.7664632270169</v>
      </c>
      <c r="DO139" s="2">
        <f t="shared" si="437"/>
        <v>119.90939930313588</v>
      </c>
      <c r="DP139" s="2">
        <f t="shared" si="437"/>
        <v>113.07072977382279</v>
      </c>
      <c r="DQ139" s="2">
        <f t="shared" si="437"/>
        <v>118.06893793103447</v>
      </c>
      <c r="DR139" s="2">
        <f t="shared" si="437"/>
        <v>119.01024307692306</v>
      </c>
      <c r="DS139" s="2">
        <f t="shared" si="437"/>
        <v>108.73613399014778</v>
      </c>
      <c r="DT139" s="2">
        <f t="shared" si="437"/>
        <v>110.55445812807881</v>
      </c>
      <c r="DU139" s="2">
        <f t="shared" si="437"/>
        <v>122.93936441622098</v>
      </c>
      <c r="DV139" s="2">
        <f t="shared" si="437"/>
        <v>95.655081462874449</v>
      </c>
      <c r="DW139" s="2">
        <f t="shared" si="437"/>
        <v>127.6751633208255</v>
      </c>
      <c r="DX139" s="2">
        <f t="shared" si="437"/>
        <v>113.42540672268912</v>
      </c>
      <c r="DY139" s="2">
        <f t="shared" si="437"/>
        <v>99.431818390804594</v>
      </c>
      <c r="EA139" s="2">
        <f t="shared" si="228"/>
        <v>82.478309416210593</v>
      </c>
      <c r="EB139" s="2">
        <f t="shared" si="290"/>
        <v>80.873367830808235</v>
      </c>
      <c r="EC139" s="2">
        <f t="shared" si="291"/>
        <v>81.564480435088072</v>
      </c>
      <c r="ED139" s="2">
        <f t="shared" si="292"/>
        <v>80.862726758689519</v>
      </c>
      <c r="EE139" s="2">
        <f t="shared" si="293"/>
        <v>80.565648380037644</v>
      </c>
      <c r="EF139" s="2">
        <f t="shared" si="294"/>
        <v>81.077238950816863</v>
      </c>
      <c r="EG139" s="2">
        <f t="shared" si="295"/>
        <v>82.944761521046786</v>
      </c>
      <c r="EH139" s="2">
        <f t="shared" si="296"/>
        <v>85.767592532903564</v>
      </c>
      <c r="EI139" s="2">
        <f t="shared" si="297"/>
        <v>84.92249950051297</v>
      </c>
      <c r="EJ139" s="2">
        <f t="shared" si="298"/>
        <v>82.127376558005764</v>
      </c>
      <c r="EK139" s="2">
        <f t="shared" si="299"/>
        <v>80.613953830388283</v>
      </c>
      <c r="EL139" s="2">
        <f t="shared" si="300"/>
        <v>78.625879669330573</v>
      </c>
      <c r="EM139" s="2">
        <f t="shared" si="301"/>
        <v>81.235145205073579</v>
      </c>
      <c r="EN139" s="2">
        <f t="shared" si="302"/>
        <v>82.559182606093557</v>
      </c>
      <c r="EO139" s="2">
        <f t="shared" si="303"/>
        <v>81.277611558238732</v>
      </c>
      <c r="EQ139" s="2">
        <f t="shared" si="304"/>
        <v>82.464850281511517</v>
      </c>
      <c r="ER139" s="2">
        <f t="shared" ref="ER139:FE154" si="438">CV$228*$B139+CV$229</f>
        <v>80.874446506150008</v>
      </c>
      <c r="ES139" s="2">
        <f t="shared" si="438"/>
        <v>81.648425842851935</v>
      </c>
      <c r="ET139" s="2">
        <f t="shared" si="438"/>
        <v>80.861637620538531</v>
      </c>
      <c r="EU139" s="2">
        <f t="shared" si="438"/>
        <v>80.566156282248883</v>
      </c>
      <c r="EV139" s="2">
        <f t="shared" si="438"/>
        <v>81.080554773389963</v>
      </c>
      <c r="EW139" s="2">
        <f t="shared" si="438"/>
        <v>83.014795855729062</v>
      </c>
      <c r="EX139" s="2">
        <f t="shared" si="438"/>
        <v>85.850958742392891</v>
      </c>
      <c r="EY139" s="2">
        <f t="shared" si="438"/>
        <v>85.352726710930838</v>
      </c>
      <c r="EZ139" s="2">
        <f t="shared" si="438"/>
        <v>82.226241949915703</v>
      </c>
      <c r="FA139" s="2">
        <f t="shared" si="438"/>
        <v>80.673909820669977</v>
      </c>
      <c r="FB139" s="2">
        <f t="shared" si="438"/>
        <v>78.671451444730081</v>
      </c>
      <c r="FC139" s="2">
        <f t="shared" si="438"/>
        <v>81.211435312181862</v>
      </c>
      <c r="FD139" s="2">
        <f t="shared" si="438"/>
        <v>82.574091402528865</v>
      </c>
      <c r="FE139" s="2">
        <f t="shared" si="438"/>
        <v>81.20737161792789</v>
      </c>
      <c r="FG139" s="2">
        <f t="shared" si="306"/>
        <v>0.99847374577802195</v>
      </c>
      <c r="FH139" s="2">
        <f t="shared" ref="FH139:FU154" si="439">POWER(10,($B139-D$231)/D$229)/(1+POWER(10,($B139-D$231)/D$229))</f>
        <v>0.99799383560070998</v>
      </c>
      <c r="FI139" s="2">
        <f t="shared" si="439"/>
        <v>0.99821630639883108</v>
      </c>
      <c r="FJ139" s="2">
        <f t="shared" si="439"/>
        <v>0.99785034287923535</v>
      </c>
      <c r="FK139" s="2">
        <f t="shared" si="439"/>
        <v>0.99796183937202709</v>
      </c>
      <c r="FL139" s="2">
        <f t="shared" si="439"/>
        <v>0.99702308333502965</v>
      </c>
      <c r="FM139" s="2">
        <f t="shared" si="439"/>
        <v>0.99688030979868214</v>
      </c>
      <c r="FN139" s="2">
        <f t="shared" si="439"/>
        <v>0.99668604464581301</v>
      </c>
      <c r="FO139" s="2">
        <f t="shared" si="439"/>
        <v>0.99712220424321951</v>
      </c>
      <c r="FP139" s="2">
        <f t="shared" si="439"/>
        <v>0.9971120126995604</v>
      </c>
      <c r="FQ139" s="2">
        <f t="shared" si="439"/>
        <v>0.99721103078630946</v>
      </c>
      <c r="FR139" s="2">
        <f t="shared" si="439"/>
        <v>0.99796977350787486</v>
      </c>
      <c r="FS139" s="2">
        <f t="shared" si="439"/>
        <v>0.99773087741564725</v>
      </c>
      <c r="FT139" s="2">
        <f t="shared" si="439"/>
        <v>0.99762857165588914</v>
      </c>
      <c r="FU139" s="2">
        <f t="shared" si="439"/>
        <v>0.99694050857909355</v>
      </c>
      <c r="FW139" s="2">
        <f t="shared" si="324"/>
        <v>1.6043819481831298E-2</v>
      </c>
      <c r="FX139" s="2">
        <f t="shared" si="376"/>
        <v>2.2263322919680324E-2</v>
      </c>
      <c r="FY139" s="2">
        <f t="shared" si="377"/>
        <v>2.7599695608861892E-2</v>
      </c>
      <c r="FZ139" s="2">
        <f t="shared" si="378"/>
        <v>2.2940428365044535E-2</v>
      </c>
      <c r="GA139" s="2">
        <f t="shared" si="379"/>
        <v>1.9642410626303768E-2</v>
      </c>
      <c r="GB139" s="2">
        <f t="shared" si="380"/>
        <v>2.0321368791490376E-2</v>
      </c>
      <c r="GC139" s="2">
        <f t="shared" si="381"/>
        <v>2.8243548772175713E-2</v>
      </c>
      <c r="GD139" s="2">
        <f t="shared" si="382"/>
        <v>3.0249038930779352E-2</v>
      </c>
      <c r="GE139" s="2">
        <f t="shared" si="383"/>
        <v>4.1044446464476074E-2</v>
      </c>
      <c r="GF139" s="2">
        <f t="shared" si="384"/>
        <v>3.1836872149839636E-2</v>
      </c>
      <c r="GG139" s="2">
        <f t="shared" si="385"/>
        <v>2.431459463105316E-2</v>
      </c>
      <c r="GH139" s="2">
        <f t="shared" si="386"/>
        <v>2.2042141386697512E-2</v>
      </c>
      <c r="GI139" s="2">
        <f t="shared" si="387"/>
        <v>1.8561131737144125E-2</v>
      </c>
      <c r="GJ139" s="2">
        <f t="shared" si="388"/>
        <v>1.2892176245425158E-2</v>
      </c>
      <c r="GK139" s="2">
        <f t="shared" si="389"/>
        <v>9.8040444926174829E-3</v>
      </c>
      <c r="GM139" s="86">
        <f t="shared" si="325"/>
        <v>2.7837329778461961E-91</v>
      </c>
      <c r="GN139" s="86">
        <f t="shared" si="390"/>
        <v>1.3057595342354598E-56</v>
      </c>
      <c r="GO139" s="86">
        <f t="shared" si="391"/>
        <v>1.2437412674274511E-96</v>
      </c>
      <c r="GP139" s="86">
        <f t="shared" si="392"/>
        <v>1.6273792280976339E-56</v>
      </c>
      <c r="GQ139" s="86">
        <f t="shared" si="393"/>
        <v>8.847524207991578E-64</v>
      </c>
      <c r="GR139" s="86">
        <f t="shared" si="394"/>
        <v>5.553423554270391E-11</v>
      </c>
      <c r="GS139" s="86">
        <f t="shared" si="395"/>
        <v>1.4586084476911378E-15</v>
      </c>
      <c r="GT139" s="86">
        <f t="shared" si="396"/>
        <v>2.0872450793248802E-5</v>
      </c>
      <c r="GU139" s="86">
        <f t="shared" si="397"/>
        <v>2.32667328570907E-6</v>
      </c>
      <c r="GV139" s="86">
        <f t="shared" si="398"/>
        <v>5.7545377532852144E-6</v>
      </c>
      <c r="GW139" s="86">
        <f t="shared" si="399"/>
        <v>1.408345036508919E-79</v>
      </c>
      <c r="GX139" s="86">
        <f t="shared" si="400"/>
        <v>1.7483930820896603E-127</v>
      </c>
      <c r="GY139" s="86">
        <f t="shared" si="401"/>
        <v>3.8285390177113333E-62</v>
      </c>
      <c r="GZ139" s="86">
        <f t="shared" si="402"/>
        <v>1.6226569788778815E-89</v>
      </c>
      <c r="HA139" s="86">
        <f t="shared" si="403"/>
        <v>1.2115392485540512E-88</v>
      </c>
      <c r="HC139" s="86">
        <f t="shared" si="326"/>
        <v>4.1193250062570909E-13</v>
      </c>
      <c r="HD139" s="86">
        <f t="shared" si="404"/>
        <v>9.1841964055566292E-15</v>
      </c>
      <c r="HE139" s="86">
        <f t="shared" si="405"/>
        <v>8.7857147413404617E-34</v>
      </c>
      <c r="HF139" s="86">
        <f t="shared" si="406"/>
        <v>1.6284341852268214E-21</v>
      </c>
      <c r="HG139" s="86">
        <f t="shared" si="407"/>
        <v>1.7474280471424936E-31</v>
      </c>
      <c r="HH139" s="86">
        <f t="shared" si="408"/>
        <v>1.7899639307345739E-10</v>
      </c>
      <c r="HI139" s="86">
        <f t="shared" si="409"/>
        <v>2.7502677720319216E-28</v>
      </c>
      <c r="HJ139" s="86">
        <f t="shared" si="410"/>
        <v>3.0341191684263761E-34</v>
      </c>
      <c r="HK139" s="86">
        <f t="shared" si="411"/>
        <v>3.4956850554979886E-36</v>
      </c>
      <c r="HL139" s="86">
        <f t="shared" si="412"/>
        <v>2.3370123766997467E-30</v>
      </c>
      <c r="HM139" s="86">
        <f t="shared" si="413"/>
        <v>2.2535783625006725E-32</v>
      </c>
      <c r="HN139" s="86">
        <f t="shared" si="414"/>
        <v>5.2123854609633335E-37</v>
      </c>
      <c r="HO139" s="86">
        <f t="shared" si="415"/>
        <v>2.855715603352496E-22</v>
      </c>
      <c r="HP139" s="86">
        <f t="shared" si="416"/>
        <v>2.4878661330237158E-33</v>
      </c>
      <c r="HQ139" s="86">
        <f t="shared" si="417"/>
        <v>3.4947571603094844E-30</v>
      </c>
      <c r="HS139" s="86">
        <f t="shared" si="327"/>
        <v>6.8513329749596405E-4</v>
      </c>
      <c r="HT139" s="86">
        <f t="shared" si="418"/>
        <v>3.5556781111726064E-4</v>
      </c>
      <c r="HU139" s="86">
        <f t="shared" si="419"/>
        <v>1.972403491594301E-3</v>
      </c>
      <c r="HV139" s="86">
        <f t="shared" si="420"/>
        <v>1.1075752067957495E-3</v>
      </c>
      <c r="HW139" s="86">
        <f t="shared" si="421"/>
        <v>1.7351933652419267E-3</v>
      </c>
      <c r="HX139" s="86">
        <f t="shared" si="422"/>
        <v>6.8895426670378685E-4</v>
      </c>
      <c r="HY139" s="86">
        <f t="shared" si="423"/>
        <v>2.602912958181559E-3</v>
      </c>
      <c r="HZ139" s="86">
        <f t="shared" si="424"/>
        <v>3.2040700745233851E-3</v>
      </c>
      <c r="IA139" s="86">
        <f t="shared" si="425"/>
        <v>1.0589230160349553E-2</v>
      </c>
      <c r="IB139" s="86">
        <f t="shared" si="426"/>
        <v>2.2617563360621618E-3</v>
      </c>
      <c r="IC139" s="86">
        <f t="shared" si="427"/>
        <v>4.8695123209835655E-4</v>
      </c>
      <c r="ID139" s="86">
        <f t="shared" si="428"/>
        <v>4.9752036919577052E-4</v>
      </c>
      <c r="IE139" s="86">
        <f t="shared" si="429"/>
        <v>2.2827836141194274E-4</v>
      </c>
      <c r="IF139" s="86">
        <f t="shared" si="430"/>
        <v>9.6310221416458816E-4</v>
      </c>
      <c r="IG139" s="86">
        <f t="shared" si="431"/>
        <v>1.2081293922348657E-3</v>
      </c>
      <c r="II139" s="86">
        <f t="shared" si="328"/>
        <v>4.3255486166566964E-40</v>
      </c>
      <c r="IJ139" s="86">
        <f t="shared" si="329"/>
        <v>8.1701942098543558E-49</v>
      </c>
      <c r="IK139" s="86">
        <f t="shared" si="330"/>
        <v>3.6307716434150374E-47</v>
      </c>
      <c r="IL139" s="86">
        <f t="shared" si="331"/>
        <v>1.0920979772391141E-46</v>
      </c>
      <c r="IM139" s="86">
        <f t="shared" si="332"/>
        <v>1.2231003273088421E-46</v>
      </c>
      <c r="IN139" s="86">
        <f t="shared" si="333"/>
        <v>8.6380478093123292E-60</v>
      </c>
      <c r="IO139" s="86">
        <f t="shared" si="334"/>
        <v>2.4994480848293248E-49</v>
      </c>
      <c r="IP139" s="86">
        <f t="shared" si="335"/>
        <v>1.1070722417732956E-48</v>
      </c>
      <c r="IQ139" s="86">
        <f t="shared" si="336"/>
        <v>1.769944449277053E-43</v>
      </c>
      <c r="IR139" s="86">
        <f t="shared" si="337"/>
        <v>5.3164088102144051E-53</v>
      </c>
      <c r="IS139" s="86">
        <f t="shared" si="338"/>
        <v>5.9764613876633225E-60</v>
      </c>
      <c r="IT139" s="86">
        <f t="shared" si="339"/>
        <v>5.6436027000472864E-59</v>
      </c>
      <c r="IU139" s="86">
        <f t="shared" si="340"/>
        <v>1.9157159181295875E-53</v>
      </c>
      <c r="IV139" s="86">
        <f t="shared" si="341"/>
        <v>8.9684856315850562E-26</v>
      </c>
      <c r="IW139" s="86">
        <f t="shared" si="342"/>
        <v>1.6849911187971022E-20</v>
      </c>
      <c r="IY139" s="86">
        <f t="shared" si="343"/>
        <v>6.8513329790789658E-4</v>
      </c>
      <c r="IZ139" s="86">
        <f t="shared" si="344"/>
        <v>3.5556781112644487E-4</v>
      </c>
      <c r="JA139" s="86">
        <f t="shared" si="345"/>
        <v>1.972403491594301E-3</v>
      </c>
      <c r="JB139" s="86">
        <f t="shared" si="346"/>
        <v>1.1075752067957495E-3</v>
      </c>
      <c r="JC139" s="86">
        <f t="shared" si="347"/>
        <v>1.7351933652419267E-3</v>
      </c>
      <c r="JD139" s="86">
        <f t="shared" si="348"/>
        <v>6.889545012344155E-4</v>
      </c>
      <c r="JE139" s="86">
        <f t="shared" si="349"/>
        <v>2.6029129581830175E-3</v>
      </c>
      <c r="JF139" s="86">
        <f t="shared" si="350"/>
        <v>3.2249425253166341E-3</v>
      </c>
      <c r="JG139" s="86">
        <f t="shared" si="351"/>
        <v>1.0591556833635262E-2</v>
      </c>
      <c r="JH139" s="86">
        <f t="shared" si="352"/>
        <v>2.267510873815447E-3</v>
      </c>
      <c r="JI139" s="86">
        <f t="shared" si="353"/>
        <v>4.8695123209835655E-4</v>
      </c>
      <c r="JJ139" s="86">
        <f t="shared" si="354"/>
        <v>4.9752036919577052E-4</v>
      </c>
      <c r="JK139" s="86">
        <f t="shared" si="355"/>
        <v>2.2827836141194274E-4</v>
      </c>
      <c r="JL139" s="86">
        <f t="shared" si="356"/>
        <v>9.6310221416458816E-4</v>
      </c>
      <c r="JM139" s="86">
        <f t="shared" si="357"/>
        <v>1.2081293922348657E-3</v>
      </c>
    </row>
    <row r="140" spans="2:273" x14ac:dyDescent="0.25">
      <c r="B140" s="2">
        <v>113</v>
      </c>
      <c r="C140" s="37">
        <v>82.906000000000006</v>
      </c>
      <c r="D140" s="37">
        <v>80.052999999999997</v>
      </c>
      <c r="E140" s="37">
        <v>82.593000000000004</v>
      </c>
      <c r="F140" s="37">
        <v>81.655000000000001</v>
      </c>
      <c r="G140" s="37">
        <v>80.480999999999995</v>
      </c>
      <c r="H140" s="37">
        <v>82.385999999999996</v>
      </c>
      <c r="I140" s="37">
        <v>79.364000000000004</v>
      </c>
      <c r="J140" s="37">
        <v>83.679000000000002</v>
      </c>
      <c r="K140" s="37">
        <v>83.206999999999994</v>
      </c>
      <c r="L140" s="37">
        <v>80.876999999999995</v>
      </c>
      <c r="M140" s="37">
        <v>80.948999999999998</v>
      </c>
      <c r="N140" s="37">
        <v>78.966999999999999</v>
      </c>
      <c r="O140" s="37">
        <v>81.216999999999999</v>
      </c>
      <c r="P140" s="37">
        <v>84.117000000000004</v>
      </c>
      <c r="Q140" s="37">
        <v>80.433000000000007</v>
      </c>
      <c r="S140" s="4">
        <f t="shared" si="229"/>
        <v>82.410778613650933</v>
      </c>
      <c r="T140" s="4">
        <f t="shared" si="230"/>
        <v>80.891475543967033</v>
      </c>
      <c r="U140" s="4">
        <f t="shared" si="231"/>
        <v>81.599097025379962</v>
      </c>
      <c r="V140" s="4">
        <f t="shared" si="232"/>
        <v>80.929097571554038</v>
      </c>
      <c r="W140" s="4">
        <f t="shared" si="233"/>
        <v>80.655382484442072</v>
      </c>
      <c r="X140" s="4">
        <f t="shared" si="234"/>
        <v>81.156402544159079</v>
      </c>
      <c r="Y140" s="4">
        <f t="shared" si="235"/>
        <v>83.050010314580106</v>
      </c>
      <c r="Z140" s="4">
        <f t="shared" si="236"/>
        <v>85.948875576171375</v>
      </c>
      <c r="AA140" s="4">
        <f t="shared" si="237"/>
        <v>85.824325202213387</v>
      </c>
      <c r="AB140" s="4">
        <f t="shared" si="238"/>
        <v>82.414495958807791</v>
      </c>
      <c r="AC140" s="4">
        <f t="shared" si="239"/>
        <v>80.627945556360629</v>
      </c>
      <c r="AD140" s="4">
        <f t="shared" si="240"/>
        <v>78.621369993870601</v>
      </c>
      <c r="AE140" s="4">
        <f t="shared" si="241"/>
        <v>81.315879280095757</v>
      </c>
      <c r="AF140" s="4">
        <f t="shared" si="242"/>
        <v>83.07375562998071</v>
      </c>
      <c r="AG140" s="4">
        <f t="shared" si="243"/>
        <v>82.352451399174512</v>
      </c>
      <c r="AI140" s="4">
        <f t="shared" si="244"/>
        <v>0.49522138634907265</v>
      </c>
      <c r="AJ140" s="4">
        <f t="shared" si="245"/>
        <v>-0.83847554396703572</v>
      </c>
      <c r="AK140" s="4">
        <f t="shared" si="246"/>
        <v>0.99390297462004185</v>
      </c>
      <c r="AL140" s="4">
        <f t="shared" si="247"/>
        <v>0.72590242844596276</v>
      </c>
      <c r="AM140" s="4">
        <f t="shared" si="248"/>
        <v>-0.17438248444207716</v>
      </c>
      <c r="AN140" s="4">
        <f t="shared" si="249"/>
        <v>1.2295974558409171</v>
      </c>
      <c r="AO140" s="4">
        <f t="shared" si="250"/>
        <v>-3.686010314580102</v>
      </c>
      <c r="AP140" s="4">
        <f t="shared" si="251"/>
        <v>-2.2698755761713727</v>
      </c>
      <c r="AQ140" s="4">
        <f t="shared" si="252"/>
        <v>-2.6173252022133937</v>
      </c>
      <c r="AR140" s="4">
        <f t="shared" si="253"/>
        <v>-1.5374959588077957</v>
      </c>
      <c r="AS140" s="4">
        <f t="shared" si="254"/>
        <v>0.32105444363936897</v>
      </c>
      <c r="AT140" s="4">
        <f t="shared" si="255"/>
        <v>0.34563000612939732</v>
      </c>
      <c r="AU140" s="4">
        <f t="shared" si="256"/>
        <v>-9.8879280095758304E-2</v>
      </c>
      <c r="AV140" s="4">
        <f t="shared" si="436"/>
        <v>1.0432443700192948</v>
      </c>
      <c r="AW140" s="4">
        <f t="shared" si="436"/>
        <v>-1.9194513991745055</v>
      </c>
      <c r="AY140" s="2">
        <f t="shared" si="308"/>
        <v>82.410778613650905</v>
      </c>
      <c r="AZ140" s="2">
        <f t="shared" si="359"/>
        <v>80.881668753356649</v>
      </c>
      <c r="BA140" s="2">
        <f t="shared" si="360"/>
        <v>81.49759934172809</v>
      </c>
      <c r="BB140" s="2">
        <f t="shared" si="361"/>
        <v>80.844495439764856</v>
      </c>
      <c r="BC140" s="2">
        <f t="shared" si="362"/>
        <v>80.552512981889848</v>
      </c>
      <c r="BD140" s="2">
        <f t="shared" si="363"/>
        <v>81.041279086568167</v>
      </c>
      <c r="BE140" s="2">
        <f t="shared" si="364"/>
        <v>82.775812187706322</v>
      </c>
      <c r="BF140" s="2">
        <f t="shared" si="365"/>
        <v>85.525358508624436</v>
      </c>
      <c r="BG140" s="2">
        <f t="shared" si="366"/>
        <v>84.598072924939274</v>
      </c>
      <c r="BH140" s="2">
        <f t="shared" si="367"/>
        <v>81.894230815306358</v>
      </c>
      <c r="BI140" s="2">
        <f t="shared" si="368"/>
        <v>80.470108988774001</v>
      </c>
      <c r="BJ140" s="2">
        <f t="shared" si="369"/>
        <v>78.480248483194345</v>
      </c>
      <c r="BK140" s="2">
        <f t="shared" si="370"/>
        <v>81.244635188966683</v>
      </c>
      <c r="BL140" s="2">
        <f t="shared" si="371"/>
        <v>82.561631276975604</v>
      </c>
      <c r="BM140" s="2">
        <f t="shared" si="372"/>
        <v>81.231785499394491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82.906000000000006</v>
      </c>
      <c r="CF140" s="2">
        <f t="shared" si="310"/>
        <v>80.052999999999997</v>
      </c>
      <c r="CG140" s="2">
        <f t="shared" si="311"/>
        <v>82.593000000000004</v>
      </c>
      <c r="CH140" s="2">
        <f t="shared" si="312"/>
        <v>81.655000000000001</v>
      </c>
      <c r="CI140" s="2">
        <f t="shared" si="313"/>
        <v>80.480999999999995</v>
      </c>
      <c r="CJ140" s="2">
        <f t="shared" si="314"/>
        <v>82.385999999999996</v>
      </c>
      <c r="CK140" s="2">
        <f t="shared" si="315"/>
        <v>79.364000000000004</v>
      </c>
      <c r="CL140" s="2">
        <f t="shared" si="316"/>
        <v>83.679000000000002</v>
      </c>
      <c r="CM140" s="2" t="str">
        <f t="shared" si="317"/>
        <v/>
      </c>
      <c r="CN140" s="2">
        <f t="shared" si="318"/>
        <v>80.876999999999995</v>
      </c>
      <c r="CO140" s="2">
        <f t="shared" si="319"/>
        <v>80.948999999999998</v>
      </c>
      <c r="CP140" s="2">
        <f t="shared" si="320"/>
        <v>78.966999999999999</v>
      </c>
      <c r="CQ140" s="2">
        <f t="shared" si="321"/>
        <v>81.216999999999999</v>
      </c>
      <c r="CR140" s="2">
        <f t="shared" si="322"/>
        <v>84.117000000000004</v>
      </c>
      <c r="CS140" s="2">
        <f t="shared" si="323"/>
        <v>80.433000000000007</v>
      </c>
      <c r="CU140" s="2">
        <f t="shared" si="273"/>
        <v>82.906000000000006</v>
      </c>
      <c r="CV140" s="2">
        <f t="shared" si="274"/>
        <v>80.052999999999997</v>
      </c>
      <c r="CW140" s="2">
        <f t="shared" si="275"/>
        <v>82.593000000000004</v>
      </c>
      <c r="CX140" s="2">
        <f t="shared" si="276"/>
        <v>81.655000000000001</v>
      </c>
      <c r="CY140" s="2">
        <f t="shared" si="277"/>
        <v>80.480999999999995</v>
      </c>
      <c r="CZ140" s="2">
        <f t="shared" si="278"/>
        <v>82.385999999999996</v>
      </c>
      <c r="DA140" s="2">
        <f t="shared" si="279"/>
        <v>79.364000000000004</v>
      </c>
      <c r="DB140" s="2">
        <f t="shared" si="280"/>
        <v>83.679000000000002</v>
      </c>
      <c r="DC140" s="2" t="str">
        <f t="shared" si="281"/>
        <v/>
      </c>
      <c r="DD140" s="2">
        <f t="shared" si="282"/>
        <v>80.876999999999995</v>
      </c>
      <c r="DE140" s="2">
        <f t="shared" si="283"/>
        <v>80.948999999999998</v>
      </c>
      <c r="DF140" s="2">
        <f t="shared" si="284"/>
        <v>78.966999999999999</v>
      </c>
      <c r="DG140" s="2">
        <f t="shared" si="285"/>
        <v>81.216999999999999</v>
      </c>
      <c r="DH140" s="2">
        <f t="shared" si="286"/>
        <v>84.117000000000004</v>
      </c>
      <c r="DI140" s="2">
        <f t="shared" si="287"/>
        <v>80.433000000000007</v>
      </c>
      <c r="DK140" s="2">
        <f t="shared" si="288"/>
        <v>115.40059512195123</v>
      </c>
      <c r="DL140" s="2">
        <f t="shared" si="437"/>
        <v>136.02522521135512</v>
      </c>
      <c r="DM140" s="2">
        <f t="shared" si="437"/>
        <v>130.93415886439141</v>
      </c>
      <c r="DN140" s="2">
        <f t="shared" si="437"/>
        <v>128.15464080675423</v>
      </c>
      <c r="DO140" s="2">
        <f t="shared" si="437"/>
        <v>120.24014303135888</v>
      </c>
      <c r="DP140" s="2">
        <f t="shared" si="437"/>
        <v>113.28750552465705</v>
      </c>
      <c r="DQ140" s="2">
        <f t="shared" si="437"/>
        <v>118.34460689655171</v>
      </c>
      <c r="DR140" s="2">
        <f t="shared" si="437"/>
        <v>119.27195999999998</v>
      </c>
      <c r="DS140" s="2">
        <f t="shared" si="437"/>
        <v>108.73318522167487</v>
      </c>
      <c r="DT140" s="2">
        <f t="shared" si="437"/>
        <v>110.64764039408865</v>
      </c>
      <c r="DU140" s="2">
        <f t="shared" si="437"/>
        <v>123.17917624777178</v>
      </c>
      <c r="DV140" s="2">
        <f t="shared" si="437"/>
        <v>95.653797207141523</v>
      </c>
      <c r="DW140" s="2">
        <f t="shared" si="437"/>
        <v>128.00135046904313</v>
      </c>
      <c r="DX140" s="2">
        <f t="shared" si="437"/>
        <v>113.60395714285718</v>
      </c>
      <c r="DY140" s="2">
        <f t="shared" si="437"/>
        <v>99.513377011494242</v>
      </c>
      <c r="EA140" s="2">
        <f t="shared" si="228"/>
        <v>82.364945891127505</v>
      </c>
      <c r="EB140" s="2">
        <f t="shared" si="290"/>
        <v>80.780568093984854</v>
      </c>
      <c r="EC140" s="2">
        <f t="shared" si="291"/>
        <v>81.413777116897734</v>
      </c>
      <c r="ED140" s="2">
        <f t="shared" si="292"/>
        <v>80.751717415545016</v>
      </c>
      <c r="EE140" s="2">
        <f t="shared" si="293"/>
        <v>80.478565570453469</v>
      </c>
      <c r="EF140" s="2">
        <f t="shared" si="294"/>
        <v>80.953418818060442</v>
      </c>
      <c r="EG140" s="2">
        <f t="shared" si="295"/>
        <v>82.670315720808887</v>
      </c>
      <c r="EH140" s="2">
        <f t="shared" si="296"/>
        <v>85.418159165035874</v>
      </c>
      <c r="EI140" s="2">
        <f t="shared" si="297"/>
        <v>84.51085196284896</v>
      </c>
      <c r="EJ140" s="2">
        <f t="shared" si="298"/>
        <v>81.813305257270699</v>
      </c>
      <c r="EK140" s="2">
        <f t="shared" si="299"/>
        <v>80.358910197751044</v>
      </c>
      <c r="EL140" s="2">
        <f t="shared" si="300"/>
        <v>78.447042889653389</v>
      </c>
      <c r="EM140" s="2">
        <f t="shared" si="301"/>
        <v>81.147883655115621</v>
      </c>
      <c r="EN140" s="2">
        <f t="shared" si="302"/>
        <v>82.494034262338999</v>
      </c>
      <c r="EO140" s="2">
        <f t="shared" si="303"/>
        <v>81.181470097558616</v>
      </c>
      <c r="EQ140" s="2">
        <f t="shared" si="304"/>
        <v>82.355963629030981</v>
      </c>
      <c r="ER140" s="2">
        <f t="shared" si="438"/>
        <v>80.780764171300945</v>
      </c>
      <c r="ES140" s="2">
        <f t="shared" si="438"/>
        <v>81.521536457225125</v>
      </c>
      <c r="ET140" s="2">
        <f t="shared" si="438"/>
        <v>80.744804917553765</v>
      </c>
      <c r="EU140" s="2">
        <f t="shared" si="438"/>
        <v>80.479698609521805</v>
      </c>
      <c r="EV140" s="2">
        <f t="shared" si="438"/>
        <v>80.955705890504277</v>
      </c>
      <c r="EW140" s="2">
        <f t="shared" si="438"/>
        <v>82.798808776631589</v>
      </c>
      <c r="EX140" s="2">
        <f t="shared" si="438"/>
        <v>85.564844555673616</v>
      </c>
      <c r="EY140" s="2">
        <f t="shared" si="438"/>
        <v>85.038022540869889</v>
      </c>
      <c r="EZ140" s="2">
        <f t="shared" si="438"/>
        <v>81.955833402383377</v>
      </c>
      <c r="FA140" s="2">
        <f t="shared" si="438"/>
        <v>80.443717453507318</v>
      </c>
      <c r="FB140" s="2">
        <f t="shared" si="438"/>
        <v>78.502607311053978</v>
      </c>
      <c r="FC140" s="2">
        <f t="shared" si="438"/>
        <v>81.136591268593108</v>
      </c>
      <c r="FD140" s="2">
        <f t="shared" si="438"/>
        <v>82.515241692080991</v>
      </c>
      <c r="FE140" s="2">
        <f t="shared" si="438"/>
        <v>81.102353233087499</v>
      </c>
      <c r="FG140" s="2">
        <f t="shared" si="306"/>
        <v>0.99860785264914653</v>
      </c>
      <c r="FH140" s="2">
        <f t="shared" si="439"/>
        <v>0.99817003329527432</v>
      </c>
      <c r="FI140" s="2">
        <f t="shared" si="439"/>
        <v>0.99837299675047575</v>
      </c>
      <c r="FJ140" s="2">
        <f t="shared" si="439"/>
        <v>0.99803911851104299</v>
      </c>
      <c r="FK140" s="2">
        <f t="shared" si="439"/>
        <v>0.99814084200090158</v>
      </c>
      <c r="FL140" s="2">
        <f t="shared" si="439"/>
        <v>0.99728430839520898</v>
      </c>
      <c r="FM140" s="2">
        <f t="shared" si="439"/>
        <v>0.99715402750458282</v>
      </c>
      <c r="FN140" s="2">
        <f t="shared" si="439"/>
        <v>0.99697675524140073</v>
      </c>
      <c r="FO140" s="2">
        <f t="shared" si="439"/>
        <v>0.99737475432521816</v>
      </c>
      <c r="FP140" s="2">
        <f t="shared" si="439"/>
        <v>0.9973654548096399</v>
      </c>
      <c r="FQ140" s="2">
        <f t="shared" si="439"/>
        <v>0.99745580550354607</v>
      </c>
      <c r="FR140" s="2">
        <f t="shared" si="439"/>
        <v>0.99814808060979732</v>
      </c>
      <c r="FS140" s="2">
        <f t="shared" si="439"/>
        <v>0.99793012233921241</v>
      </c>
      <c r="FT140" s="2">
        <f t="shared" si="439"/>
        <v>0.99783678026800837</v>
      </c>
      <c r="FU140" s="2">
        <f t="shared" si="439"/>
        <v>0.99720895930725106</v>
      </c>
      <c r="FW140" s="2">
        <f t="shared" si="324"/>
        <v>1.7564510511883992E-2</v>
      </c>
      <c r="FX140" s="2">
        <f t="shared" si="376"/>
        <v>2.4358927001110298E-2</v>
      </c>
      <c r="FY140" s="2">
        <f t="shared" si="377"/>
        <v>3.0182096509001347E-2</v>
      </c>
      <c r="FZ140" s="2">
        <f t="shared" si="378"/>
        <v>2.5098131045122488E-2</v>
      </c>
      <c r="GA140" s="2">
        <f t="shared" si="379"/>
        <v>2.1496737271094215E-2</v>
      </c>
      <c r="GB140" s="2">
        <f t="shared" si="380"/>
        <v>2.2238337999467919E-2</v>
      </c>
      <c r="GC140" s="2">
        <f t="shared" si="381"/>
        <v>3.0884279250536377E-2</v>
      </c>
      <c r="GD140" s="2">
        <f t="shared" si="382"/>
        <v>3.3070898434363304E-2</v>
      </c>
      <c r="GE140" s="2">
        <f t="shared" si="383"/>
        <v>4.4826831114475676E-2</v>
      </c>
      <c r="GF140" s="2">
        <f t="shared" si="384"/>
        <v>3.4801540985406249E-2</v>
      </c>
      <c r="GG140" s="2">
        <f t="shared" si="385"/>
        <v>2.659802845499901E-2</v>
      </c>
      <c r="GH140" s="2">
        <f t="shared" si="386"/>
        <v>2.4117439616407405E-2</v>
      </c>
      <c r="GI140" s="2">
        <f t="shared" si="387"/>
        <v>2.0315496381938934E-2</v>
      </c>
      <c r="GJ140" s="2">
        <f t="shared" si="388"/>
        <v>1.4118429455021212E-2</v>
      </c>
      <c r="GK140" s="2">
        <f t="shared" si="389"/>
        <v>1.0739762530883261E-2</v>
      </c>
      <c r="GM140" s="86">
        <f t="shared" si="325"/>
        <v>3.4603392755935832E-95</v>
      </c>
      <c r="GN140" s="86">
        <f t="shared" si="390"/>
        <v>6.6336402698255545E-59</v>
      </c>
      <c r="GO140" s="86">
        <f t="shared" si="391"/>
        <v>1.2059461127714462E-100</v>
      </c>
      <c r="GP140" s="86">
        <f t="shared" si="392"/>
        <v>7.9935896417636933E-59</v>
      </c>
      <c r="GQ140" s="86">
        <f t="shared" si="393"/>
        <v>2.2588817742635049E-66</v>
      </c>
      <c r="GR140" s="86">
        <f t="shared" si="394"/>
        <v>2.2496452216575404E-11</v>
      </c>
      <c r="GS140" s="86">
        <f t="shared" si="395"/>
        <v>3.8594738359751601E-16</v>
      </c>
      <c r="GT140" s="86">
        <f t="shared" si="396"/>
        <v>1.4186145651194076E-5</v>
      </c>
      <c r="GU140" s="86">
        <f t="shared" si="397"/>
        <v>1.4575066960503372E-6</v>
      </c>
      <c r="GV140" s="86">
        <f t="shared" si="398"/>
        <v>3.7303725921892128E-6</v>
      </c>
      <c r="GW140" s="86">
        <f t="shared" si="399"/>
        <v>7.9208115558521027E-83</v>
      </c>
      <c r="GX140" s="86">
        <f t="shared" si="400"/>
        <v>9.8758594239735766E-133</v>
      </c>
      <c r="GY140" s="86">
        <f t="shared" si="401"/>
        <v>1.097409254156008E-64</v>
      </c>
      <c r="GZ140" s="86">
        <f t="shared" si="402"/>
        <v>4.1454615683410394E-93</v>
      </c>
      <c r="HA140" s="86">
        <f t="shared" si="403"/>
        <v>3.1989070472163163E-92</v>
      </c>
      <c r="HC140" s="86">
        <f t="shared" si="326"/>
        <v>3.5948619153575463E-14</v>
      </c>
      <c r="HD140" s="86">
        <f t="shared" si="404"/>
        <v>7.6226176200047579E-16</v>
      </c>
      <c r="HE140" s="86">
        <f t="shared" si="405"/>
        <v>1.7528875218471182E-36</v>
      </c>
      <c r="HF140" s="86">
        <f t="shared" si="406"/>
        <v>3.8176434803444657E-23</v>
      </c>
      <c r="HG140" s="86">
        <f t="shared" si="407"/>
        <v>8.4011369524376877E-34</v>
      </c>
      <c r="HH140" s="86">
        <f t="shared" si="408"/>
        <v>3.3063006982312285E-11</v>
      </c>
      <c r="HI140" s="86">
        <f t="shared" si="409"/>
        <v>2.1153032476112582E-30</v>
      </c>
      <c r="HJ140" s="86">
        <f t="shared" si="410"/>
        <v>7.7748307420745944E-37</v>
      </c>
      <c r="HK140" s="86">
        <f t="shared" si="411"/>
        <v>9.016400600351331E-39</v>
      </c>
      <c r="HL140" s="86">
        <f t="shared" si="412"/>
        <v>1.5206378674363642E-32</v>
      </c>
      <c r="HM140" s="86">
        <f t="shared" si="413"/>
        <v>7.6978951364111397E-35</v>
      </c>
      <c r="HN140" s="86">
        <f t="shared" si="414"/>
        <v>8.6116083638245641E-40</v>
      </c>
      <c r="HO140" s="86">
        <f t="shared" si="415"/>
        <v>5.0202270527583416E-24</v>
      </c>
      <c r="HP140" s="86">
        <f t="shared" si="416"/>
        <v>6.9597960244015717E-36</v>
      </c>
      <c r="HQ140" s="86">
        <f t="shared" si="417"/>
        <v>1.6200943206752571E-32</v>
      </c>
      <c r="HS140" s="86">
        <f t="shared" si="327"/>
        <v>1.4386219651794259E-3</v>
      </c>
      <c r="HT140" s="86">
        <f t="shared" si="418"/>
        <v>9.0203148223241163E-4</v>
      </c>
      <c r="HU140" s="86">
        <f t="shared" si="419"/>
        <v>4.6271013381360198E-3</v>
      </c>
      <c r="HV140" s="86">
        <f t="shared" si="420"/>
        <v>2.5799567476288941E-3</v>
      </c>
      <c r="HW140" s="86">
        <f t="shared" si="421"/>
        <v>3.7977776183468499E-3</v>
      </c>
      <c r="HX140" s="86">
        <f t="shared" si="422"/>
        <v>1.8010532177030118E-3</v>
      </c>
      <c r="HY140" s="86">
        <f t="shared" si="423"/>
        <v>6.1309426661808686E-3</v>
      </c>
      <c r="HZ140" s="86">
        <f t="shared" si="424"/>
        <v>7.50843839413018E-3</v>
      </c>
      <c r="IA140" s="86">
        <f t="shared" si="425"/>
        <v>2.3096167882869795E-2</v>
      </c>
      <c r="IB140" s="86">
        <f t="shared" si="426"/>
        <v>5.7325883799069265E-3</v>
      </c>
      <c r="IC140" s="86">
        <f t="shared" si="427"/>
        <v>1.3687373163686406E-3</v>
      </c>
      <c r="ID140" s="86">
        <f t="shared" si="428"/>
        <v>1.3489297505593339E-3</v>
      </c>
      <c r="IE140" s="86">
        <f t="shared" si="429"/>
        <v>5.9452250509013053E-4</v>
      </c>
      <c r="IF140" s="86">
        <f t="shared" si="430"/>
        <v>1.9371228229337837E-3</v>
      </c>
      <c r="IG140" s="86">
        <f t="shared" si="431"/>
        <v>2.1642672464140048E-3</v>
      </c>
      <c r="II140" s="86">
        <f t="shared" si="328"/>
        <v>2.1553488009172682E-38</v>
      </c>
      <c r="IJ140" s="86">
        <f t="shared" si="329"/>
        <v>1.4974804757145836E-46</v>
      </c>
      <c r="IK140" s="86">
        <f t="shared" si="330"/>
        <v>7.5436447042282082E-45</v>
      </c>
      <c r="IL140" s="86">
        <f t="shared" si="331"/>
        <v>1.6482550272185682E-44</v>
      </c>
      <c r="IM140" s="86">
        <f t="shared" si="332"/>
        <v>1.5018573093258069E-44</v>
      </c>
      <c r="IN140" s="86">
        <f t="shared" si="333"/>
        <v>4.5616441816377938E-57</v>
      </c>
      <c r="IO140" s="86">
        <f t="shared" si="334"/>
        <v>6.9398952117498291E-47</v>
      </c>
      <c r="IP140" s="86">
        <f t="shared" si="335"/>
        <v>3.1848640026784287E-46</v>
      </c>
      <c r="IQ140" s="86">
        <f t="shared" si="336"/>
        <v>4.4856525743692443E-41</v>
      </c>
      <c r="IR140" s="86">
        <f t="shared" si="337"/>
        <v>2.8239512792094398E-50</v>
      </c>
      <c r="IS140" s="86">
        <f t="shared" si="338"/>
        <v>4.3714010420684215E-57</v>
      </c>
      <c r="IT140" s="86">
        <f t="shared" si="339"/>
        <v>3.120222129493405E-56</v>
      </c>
      <c r="IU140" s="86">
        <f t="shared" si="340"/>
        <v>4.4908607771409756E-51</v>
      </c>
      <c r="IV140" s="86">
        <f t="shared" si="341"/>
        <v>9.2675224134295252E-25</v>
      </c>
      <c r="IW140" s="86">
        <f t="shared" si="342"/>
        <v>9.4234717564183431E-20</v>
      </c>
      <c r="IY140" s="86">
        <f t="shared" si="343"/>
        <v>1.4386219652153746E-3</v>
      </c>
      <c r="IZ140" s="86">
        <f t="shared" si="344"/>
        <v>9.0203148223317394E-4</v>
      </c>
      <c r="JA140" s="86">
        <f t="shared" si="345"/>
        <v>4.6271013381360198E-3</v>
      </c>
      <c r="JB140" s="86">
        <f t="shared" si="346"/>
        <v>2.5799567476288941E-3</v>
      </c>
      <c r="JC140" s="86">
        <f t="shared" si="347"/>
        <v>3.7977776183468499E-3</v>
      </c>
      <c r="JD140" s="86">
        <f t="shared" si="348"/>
        <v>1.801053273262471E-3</v>
      </c>
      <c r="JE140" s="86">
        <f t="shared" si="349"/>
        <v>6.1309426661812546E-3</v>
      </c>
      <c r="JF140" s="86">
        <f t="shared" si="350"/>
        <v>7.5226245397813744E-3</v>
      </c>
      <c r="JG140" s="86">
        <f t="shared" si="351"/>
        <v>2.3097625389565845E-2</v>
      </c>
      <c r="JH140" s="86">
        <f t="shared" si="352"/>
        <v>5.7363187524991158E-3</v>
      </c>
      <c r="JI140" s="86">
        <f t="shared" si="353"/>
        <v>1.3687373163686406E-3</v>
      </c>
      <c r="JJ140" s="86">
        <f t="shared" si="354"/>
        <v>1.3489297505593339E-3</v>
      </c>
      <c r="JK140" s="86">
        <f t="shared" si="355"/>
        <v>5.9452250509013053E-4</v>
      </c>
      <c r="JL140" s="86">
        <f t="shared" si="356"/>
        <v>1.9371228229337837E-3</v>
      </c>
      <c r="JM140" s="86">
        <f t="shared" si="357"/>
        <v>2.1642672464140048E-3</v>
      </c>
    </row>
    <row r="141" spans="2:273" x14ac:dyDescent="0.25">
      <c r="B141" s="2">
        <v>114</v>
      </c>
      <c r="C141" s="37">
        <v>82.093999999999994</v>
      </c>
      <c r="D141" s="37">
        <v>80.281000000000006</v>
      </c>
      <c r="E141" s="37">
        <v>80.915000000000006</v>
      </c>
      <c r="F141" s="37">
        <v>80.914000000000001</v>
      </c>
      <c r="G141" s="37">
        <v>79.906999999999996</v>
      </c>
      <c r="H141" s="37">
        <v>82.281000000000006</v>
      </c>
      <c r="I141" s="37">
        <v>80.817999999999998</v>
      </c>
      <c r="J141" s="37">
        <v>84.393000000000001</v>
      </c>
      <c r="K141" s="37">
        <v>84.638000000000005</v>
      </c>
      <c r="L141" s="37">
        <v>81.543999999999997</v>
      </c>
      <c r="M141" s="37">
        <v>81.102000000000004</v>
      </c>
      <c r="N141" s="37">
        <v>79.832999999999998</v>
      </c>
      <c r="O141" s="37">
        <v>80.900000000000006</v>
      </c>
      <c r="P141" s="37">
        <v>85.283000000000001</v>
      </c>
      <c r="Q141" s="37">
        <v>81.382999999999996</v>
      </c>
      <c r="S141" s="4">
        <f t="shared" si="229"/>
        <v>82.293929828213066</v>
      </c>
      <c r="T141" s="4">
        <f t="shared" si="230"/>
        <v>80.802839035195674</v>
      </c>
      <c r="U141" s="4">
        <f t="shared" si="231"/>
        <v>81.547912836302402</v>
      </c>
      <c r="V141" s="4">
        <f t="shared" si="232"/>
        <v>80.899201046738227</v>
      </c>
      <c r="W141" s="4">
        <f t="shared" si="233"/>
        <v>80.65862514723014</v>
      </c>
      <c r="X141" s="4">
        <f t="shared" si="234"/>
        <v>81.170401032130627</v>
      </c>
      <c r="Y141" s="4">
        <f t="shared" si="235"/>
        <v>83.050821548520759</v>
      </c>
      <c r="Z141" s="4">
        <f t="shared" si="236"/>
        <v>86.01980725102058</v>
      </c>
      <c r="AA141" s="4">
        <f t="shared" si="237"/>
        <v>86.43081447226551</v>
      </c>
      <c r="AB141" s="4">
        <f t="shared" si="238"/>
        <v>82.690131725059757</v>
      </c>
      <c r="AC141" s="4">
        <f t="shared" si="239"/>
        <v>80.586809142715424</v>
      </c>
      <c r="AD141" s="4">
        <f t="shared" si="240"/>
        <v>78.629048599188934</v>
      </c>
      <c r="AE141" s="4">
        <f t="shared" si="241"/>
        <v>81.313544970270001</v>
      </c>
      <c r="AF141" s="4">
        <f t="shared" si="242"/>
        <v>83.428023312064667</v>
      </c>
      <c r="AG141" s="4">
        <f t="shared" si="243"/>
        <v>82.993162538975326</v>
      </c>
      <c r="AI141" s="4">
        <f t="shared" si="244"/>
        <v>-0.19992982821307237</v>
      </c>
      <c r="AJ141" s="4">
        <f t="shared" si="245"/>
        <v>-0.52183903519566854</v>
      </c>
      <c r="AK141" s="4">
        <f t="shared" si="246"/>
        <v>-0.63291283630239548</v>
      </c>
      <c r="AL141" s="4">
        <f t="shared" si="247"/>
        <v>1.4798953261774273E-2</v>
      </c>
      <c r="AM141" s="4">
        <f t="shared" si="248"/>
        <v>-0.7516251472301434</v>
      </c>
      <c r="AN141" s="4">
        <f t="shared" si="249"/>
        <v>1.1105989678693788</v>
      </c>
      <c r="AO141" s="4">
        <f t="shared" si="250"/>
        <v>-2.2328215485207608</v>
      </c>
      <c r="AP141" s="4">
        <f t="shared" si="251"/>
        <v>-1.6268072510205798</v>
      </c>
      <c r="AQ141" s="4">
        <f t="shared" si="252"/>
        <v>-1.7928144722655048</v>
      </c>
      <c r="AR141" s="4">
        <f t="shared" si="253"/>
        <v>-1.1461317250597602</v>
      </c>
      <c r="AS141" s="4">
        <f t="shared" si="254"/>
        <v>0.51519085728457981</v>
      </c>
      <c r="AT141" s="4">
        <f t="shared" si="255"/>
        <v>1.2039514008110643</v>
      </c>
      <c r="AU141" s="4">
        <f t="shared" si="256"/>
        <v>-0.41354497026999582</v>
      </c>
      <c r="AV141" s="4">
        <f t="shared" si="436"/>
        <v>1.8549766879353342</v>
      </c>
      <c r="AW141" s="4">
        <f t="shared" si="436"/>
        <v>-1.6101625389753309</v>
      </c>
      <c r="AY141" s="2">
        <f t="shared" si="308"/>
        <v>82.293929828213066</v>
      </c>
      <c r="AZ141" s="2">
        <f t="shared" si="359"/>
        <v>80.780935925768716</v>
      </c>
      <c r="BA141" s="2">
        <f t="shared" si="360"/>
        <v>81.341740578414061</v>
      </c>
      <c r="BB141" s="2">
        <f t="shared" si="361"/>
        <v>80.72603872460293</v>
      </c>
      <c r="BC141" s="2">
        <f t="shared" si="362"/>
        <v>80.459662345317568</v>
      </c>
      <c r="BD141" s="2">
        <f t="shared" si="363"/>
        <v>80.910575343769779</v>
      </c>
      <c r="BE141" s="2">
        <f t="shared" si="364"/>
        <v>82.496228124775143</v>
      </c>
      <c r="BF141" s="2">
        <f t="shared" si="365"/>
        <v>85.171369813505137</v>
      </c>
      <c r="BG141" s="2">
        <f t="shared" si="366"/>
        <v>84.188735089152289</v>
      </c>
      <c r="BH141" s="2">
        <f t="shared" si="367"/>
        <v>81.576591107406031</v>
      </c>
      <c r="BI141" s="2">
        <f t="shared" si="368"/>
        <v>80.207584486243789</v>
      </c>
      <c r="BJ141" s="2">
        <f t="shared" si="369"/>
        <v>78.299302060465649</v>
      </c>
      <c r="BK141" s="2">
        <f t="shared" si="370"/>
        <v>81.14989153307512</v>
      </c>
      <c r="BL141" s="2">
        <f t="shared" si="371"/>
        <v>82.491179852601078</v>
      </c>
      <c r="BM141" s="2">
        <f t="shared" si="372"/>
        <v>81.131420528005634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82.093999999999994</v>
      </c>
      <c r="CF141" s="2">
        <f t="shared" si="310"/>
        <v>80.281000000000006</v>
      </c>
      <c r="CG141" s="2" t="str">
        <f t="shared" si="311"/>
        <v/>
      </c>
      <c r="CH141" s="2">
        <f t="shared" si="312"/>
        <v>80.914000000000001</v>
      </c>
      <c r="CI141" s="2">
        <f t="shared" si="313"/>
        <v>79.906999999999996</v>
      </c>
      <c r="CJ141" s="2">
        <f t="shared" si="314"/>
        <v>82.281000000000006</v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>
        <f t="shared" si="319"/>
        <v>81.102000000000004</v>
      </c>
      <c r="CP141" s="2">
        <f t="shared" si="320"/>
        <v>79.832999999999998</v>
      </c>
      <c r="CQ141" s="2">
        <f t="shared" si="321"/>
        <v>80.900000000000006</v>
      </c>
      <c r="CR141" s="2">
        <f t="shared" si="322"/>
        <v>85.283000000000001</v>
      </c>
      <c r="CS141" s="2">
        <f t="shared" si="323"/>
        <v>81.382999999999996</v>
      </c>
      <c r="CU141" s="2">
        <f t="shared" si="273"/>
        <v>82.093999999999994</v>
      </c>
      <c r="CV141" s="2">
        <f t="shared" si="274"/>
        <v>80.281000000000006</v>
      </c>
      <c r="CW141" s="2" t="str">
        <f t="shared" si="275"/>
        <v/>
      </c>
      <c r="CX141" s="2">
        <f t="shared" si="276"/>
        <v>80.914000000000001</v>
      </c>
      <c r="CY141" s="2">
        <f t="shared" si="277"/>
        <v>79.906999999999996</v>
      </c>
      <c r="CZ141" s="2">
        <f t="shared" si="278"/>
        <v>82.281000000000006</v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>
        <f t="shared" si="283"/>
        <v>81.102000000000004</v>
      </c>
      <c r="DF141" s="2">
        <f t="shared" si="284"/>
        <v>79.832999999999998</v>
      </c>
      <c r="DG141" s="2">
        <f t="shared" si="285"/>
        <v>80.900000000000006</v>
      </c>
      <c r="DH141" s="2">
        <f t="shared" si="286"/>
        <v>85.283000000000001</v>
      </c>
      <c r="DI141" s="2">
        <f t="shared" si="287"/>
        <v>81.382999999999996</v>
      </c>
      <c r="DK141" s="2">
        <f t="shared" si="288"/>
        <v>115.66927317073171</v>
      </c>
      <c r="DL141" s="2">
        <f t="shared" si="437"/>
        <v>136.51381884234127</v>
      </c>
      <c r="DM141" s="2">
        <f t="shared" si="437"/>
        <v>131.34547100573843</v>
      </c>
      <c r="DN141" s="2">
        <f t="shared" si="437"/>
        <v>128.54281838649158</v>
      </c>
      <c r="DO141" s="2">
        <f t="shared" si="437"/>
        <v>120.57088675958188</v>
      </c>
      <c r="DP141" s="2">
        <f t="shared" si="437"/>
        <v>113.50428127549131</v>
      </c>
      <c r="DQ141" s="2">
        <f t="shared" si="437"/>
        <v>118.62027586206895</v>
      </c>
      <c r="DR141" s="2">
        <f t="shared" si="437"/>
        <v>119.53367692307691</v>
      </c>
      <c r="DS141" s="2">
        <f t="shared" si="437"/>
        <v>108.73023645320197</v>
      </c>
      <c r="DT141" s="2">
        <f t="shared" si="437"/>
        <v>110.7408226600985</v>
      </c>
      <c r="DU141" s="2">
        <f t="shared" si="437"/>
        <v>123.41898807932259</v>
      </c>
      <c r="DV141" s="2">
        <f t="shared" si="437"/>
        <v>95.65251295140861</v>
      </c>
      <c r="DW141" s="2">
        <f t="shared" si="437"/>
        <v>128.32753761726079</v>
      </c>
      <c r="DX141" s="2">
        <f t="shared" si="437"/>
        <v>113.78250756302525</v>
      </c>
      <c r="DY141" s="2">
        <f t="shared" si="437"/>
        <v>99.594935632183905</v>
      </c>
      <c r="EA141" s="2">
        <f t="shared" si="228"/>
        <v>82.251582366044417</v>
      </c>
      <c r="EB141" s="2">
        <f t="shared" si="290"/>
        <v>80.687768357161474</v>
      </c>
      <c r="EC141" s="2">
        <f t="shared" si="291"/>
        <v>81.26307379870741</v>
      </c>
      <c r="ED141" s="2">
        <f t="shared" si="292"/>
        <v>80.640708072400514</v>
      </c>
      <c r="EE141" s="2">
        <f t="shared" si="293"/>
        <v>80.39148276086928</v>
      </c>
      <c r="EF141" s="2">
        <f t="shared" si="294"/>
        <v>80.829598685304035</v>
      </c>
      <c r="EG141" s="2">
        <f t="shared" si="295"/>
        <v>82.395869920570988</v>
      </c>
      <c r="EH141" s="2">
        <f t="shared" si="296"/>
        <v>85.068725797168184</v>
      </c>
      <c r="EI141" s="2">
        <f t="shared" si="297"/>
        <v>84.099204425184936</v>
      </c>
      <c r="EJ141" s="2">
        <f t="shared" si="298"/>
        <v>81.499233956535647</v>
      </c>
      <c r="EK141" s="2">
        <f t="shared" si="299"/>
        <v>80.103866565113805</v>
      </c>
      <c r="EL141" s="2">
        <f t="shared" si="300"/>
        <v>78.268206109976205</v>
      </c>
      <c r="EM141" s="2">
        <f t="shared" si="301"/>
        <v>81.060622105157677</v>
      </c>
      <c r="EN141" s="2">
        <f t="shared" si="302"/>
        <v>82.428885918584456</v>
      </c>
      <c r="EO141" s="2">
        <f t="shared" si="303"/>
        <v>81.085328636878515</v>
      </c>
      <c r="EQ141" s="2">
        <f t="shared" si="304"/>
        <v>82.247076976550431</v>
      </c>
      <c r="ER141" s="2">
        <f t="shared" si="438"/>
        <v>80.687081836451881</v>
      </c>
      <c r="ES141" s="2">
        <f t="shared" si="438"/>
        <v>81.3946470715983</v>
      </c>
      <c r="ET141" s="2">
        <f t="shared" si="438"/>
        <v>80.627972214569013</v>
      </c>
      <c r="EU141" s="2">
        <f t="shared" si="438"/>
        <v>80.393240936794726</v>
      </c>
      <c r="EV141" s="2">
        <f t="shared" si="438"/>
        <v>80.830857007618576</v>
      </c>
      <c r="EW141" s="2">
        <f t="shared" si="438"/>
        <v>82.582821697534101</v>
      </c>
      <c r="EX141" s="2">
        <f t="shared" si="438"/>
        <v>85.278730368954342</v>
      </c>
      <c r="EY141" s="2">
        <f t="shared" si="438"/>
        <v>84.723318370808954</v>
      </c>
      <c r="EZ141" s="2">
        <f t="shared" si="438"/>
        <v>81.68542485485105</v>
      </c>
      <c r="FA141" s="2">
        <f t="shared" si="438"/>
        <v>80.213525086344674</v>
      </c>
      <c r="FB141" s="2">
        <f t="shared" si="438"/>
        <v>78.33376317737789</v>
      </c>
      <c r="FC141" s="2">
        <f t="shared" si="438"/>
        <v>81.061747225004368</v>
      </c>
      <c r="FD141" s="2">
        <f t="shared" si="438"/>
        <v>82.456391981633132</v>
      </c>
      <c r="FE141" s="2">
        <f t="shared" si="438"/>
        <v>80.997334848247093</v>
      </c>
      <c r="FG141" s="2">
        <f t="shared" si="306"/>
        <v>0.9987301909822115</v>
      </c>
      <c r="FH141" s="2">
        <f t="shared" si="439"/>
        <v>0.99833078175672474</v>
      </c>
      <c r="FI141" s="2">
        <f t="shared" si="439"/>
        <v>0.99851594294516166</v>
      </c>
      <c r="FJ141" s="2">
        <f t="shared" si="439"/>
        <v>0.99821134621964447</v>
      </c>
      <c r="FK141" s="2">
        <f t="shared" si="439"/>
        <v>0.99830415033590469</v>
      </c>
      <c r="FL141" s="2">
        <f t="shared" si="439"/>
        <v>0.99752266785803756</v>
      </c>
      <c r="FM141" s="2">
        <f t="shared" si="439"/>
        <v>0.99740379210696939</v>
      </c>
      <c r="FN141" s="2">
        <f t="shared" si="439"/>
        <v>0.99724203435605452</v>
      </c>
      <c r="FO141" s="2">
        <f t="shared" si="439"/>
        <v>0.99760519430488348</v>
      </c>
      <c r="FP141" s="2">
        <f t="shared" si="439"/>
        <v>0.99759670911934695</v>
      </c>
      <c r="FQ141" s="2">
        <f t="shared" si="439"/>
        <v>0.99767914749219189</v>
      </c>
      <c r="FR141" s="2">
        <f t="shared" si="439"/>
        <v>0.99831075418188753</v>
      </c>
      <c r="FS141" s="2">
        <f t="shared" si="439"/>
        <v>0.99811190526457261</v>
      </c>
      <c r="FT141" s="2">
        <f t="shared" si="439"/>
        <v>0.99802674456729601</v>
      </c>
      <c r="FU141" s="2">
        <f t="shared" si="439"/>
        <v>0.99745391536428385</v>
      </c>
      <c r="FW141" s="2">
        <f t="shared" si="324"/>
        <v>1.9226521686788393E-2</v>
      </c>
      <c r="FX141" s="2">
        <f t="shared" si="376"/>
        <v>2.6646410466709888E-2</v>
      </c>
      <c r="FY141" s="2">
        <f t="shared" si="377"/>
        <v>3.2997923612779541E-2</v>
      </c>
      <c r="FZ141" s="2">
        <f t="shared" si="378"/>
        <v>2.7453077956738774E-2</v>
      </c>
      <c r="GA141" s="2">
        <f t="shared" si="379"/>
        <v>2.3521920033340291E-2</v>
      </c>
      <c r="GB141" s="2">
        <f t="shared" si="380"/>
        <v>2.4331648823790741E-2</v>
      </c>
      <c r="GC141" s="2">
        <f t="shared" si="381"/>
        <v>3.3763335556536642E-2</v>
      </c>
      <c r="GD141" s="2">
        <f t="shared" si="382"/>
        <v>3.6146190279894692E-2</v>
      </c>
      <c r="GE141" s="2">
        <f t="shared" si="383"/>
        <v>4.893998668706747E-2</v>
      </c>
      <c r="GF141" s="2">
        <f t="shared" si="384"/>
        <v>3.803143691431899E-2</v>
      </c>
      <c r="GG141" s="2">
        <f t="shared" si="385"/>
        <v>2.9089510800586253E-2</v>
      </c>
      <c r="GH141" s="2">
        <f t="shared" si="386"/>
        <v>2.6382858863665509E-2</v>
      </c>
      <c r="GI141" s="2">
        <f t="shared" si="387"/>
        <v>2.2231924200838159E-2</v>
      </c>
      <c r="GJ141" s="2">
        <f t="shared" si="388"/>
        <v>1.5459492368100554E-2</v>
      </c>
      <c r="GK141" s="2">
        <f t="shared" si="389"/>
        <v>1.1763726427428402E-2</v>
      </c>
      <c r="GM141" s="86">
        <f t="shared" si="325"/>
        <v>3.551976840575351E-99</v>
      </c>
      <c r="GN141" s="86">
        <f t="shared" si="390"/>
        <v>3.0265852294057442E-61</v>
      </c>
      <c r="GO141" s="86">
        <f t="shared" si="391"/>
        <v>9.6605772930595839E-105</v>
      </c>
      <c r="GP141" s="86">
        <f t="shared" si="392"/>
        <v>3.5207532563712748E-61</v>
      </c>
      <c r="GQ141" s="86">
        <f t="shared" si="393"/>
        <v>5.1068719195428402E-69</v>
      </c>
      <c r="GR141" s="86">
        <f t="shared" si="394"/>
        <v>8.9552156495149795E-12</v>
      </c>
      <c r="GS141" s="86">
        <f t="shared" si="395"/>
        <v>9.9496879253742252E-17</v>
      </c>
      <c r="GT141" s="86">
        <f t="shared" si="396"/>
        <v>9.5742123359480443E-6</v>
      </c>
      <c r="GU141" s="86">
        <f t="shared" si="397"/>
        <v>9.0524177609323615E-7</v>
      </c>
      <c r="GV141" s="86">
        <f t="shared" si="398"/>
        <v>2.3991507337413132E-6</v>
      </c>
      <c r="GW141" s="86">
        <f t="shared" si="399"/>
        <v>3.8246794568634532E-86</v>
      </c>
      <c r="GX141" s="86">
        <f t="shared" si="400"/>
        <v>4.3588008880944917E-138</v>
      </c>
      <c r="GY141" s="86">
        <f t="shared" si="401"/>
        <v>2.789750492851608E-67</v>
      </c>
      <c r="GZ141" s="86">
        <f t="shared" si="402"/>
        <v>8.9756364979162622E-97</v>
      </c>
      <c r="HA141" s="86">
        <f t="shared" si="403"/>
        <v>7.1561536877231294E-96</v>
      </c>
      <c r="HC141" s="86">
        <f t="shared" si="326"/>
        <v>2.8296896293674252E-15</v>
      </c>
      <c r="HD141" s="86">
        <f t="shared" si="404"/>
        <v>5.7544545330778685E-17</v>
      </c>
      <c r="HE141" s="86">
        <f t="shared" si="405"/>
        <v>2.728944660326454E-39</v>
      </c>
      <c r="HF141" s="86">
        <f t="shared" si="406"/>
        <v>7.7439471848042368E-25</v>
      </c>
      <c r="HG141" s="86">
        <f t="shared" si="407"/>
        <v>3.315963256632363E-36</v>
      </c>
      <c r="HH141" s="86">
        <f t="shared" si="408"/>
        <v>5.7333555477429941E-12</v>
      </c>
      <c r="HI141" s="86">
        <f t="shared" si="409"/>
        <v>1.3546263889692E-32</v>
      </c>
      <c r="HJ141" s="86">
        <f t="shared" si="410"/>
        <v>1.5896222679942437E-39</v>
      </c>
      <c r="HK141" s="86">
        <f t="shared" si="411"/>
        <v>1.8789124588880344E-41</v>
      </c>
      <c r="HL141" s="86">
        <f t="shared" si="412"/>
        <v>8.2448154700826696E-35</v>
      </c>
      <c r="HM141" s="86">
        <f t="shared" si="413"/>
        <v>2.1171801592010514E-37</v>
      </c>
      <c r="HN141" s="86">
        <f t="shared" si="414"/>
        <v>1.1188822424000536E-42</v>
      </c>
      <c r="HO141" s="86">
        <f t="shared" si="415"/>
        <v>7.5084006851422968E-26</v>
      </c>
      <c r="HP141" s="86">
        <f t="shared" si="416"/>
        <v>1.5542644026710886E-38</v>
      </c>
      <c r="HQ141" s="86">
        <f t="shared" si="417"/>
        <v>6.0970600207642085E-35</v>
      </c>
      <c r="HS141" s="86">
        <f t="shared" si="327"/>
        <v>2.9002369881079597E-3</v>
      </c>
      <c r="HT141" s="86">
        <f t="shared" si="418"/>
        <v>2.1563211286904122E-3</v>
      </c>
      <c r="HU141" s="86">
        <f t="shared" si="419"/>
        <v>1.0184566508857348E-2</v>
      </c>
      <c r="HV141" s="86">
        <f t="shared" si="420"/>
        <v>5.6757962907740796E-3</v>
      </c>
      <c r="HW141" s="86">
        <f t="shared" si="421"/>
        <v>7.8879985735772276E-3</v>
      </c>
      <c r="HX141" s="86">
        <f t="shared" si="422"/>
        <v>4.3925245113326326E-3</v>
      </c>
      <c r="HY141" s="86">
        <f t="shared" si="423"/>
        <v>1.3498436886798264E-2</v>
      </c>
      <c r="HZ141" s="86">
        <f t="shared" si="424"/>
        <v>1.6419031774767331E-2</v>
      </c>
      <c r="IA141" s="86">
        <f t="shared" si="425"/>
        <v>4.6769164042743415E-2</v>
      </c>
      <c r="IB141" s="86">
        <f t="shared" si="426"/>
        <v>1.3437976549280157E-2</v>
      </c>
      <c r="IC141" s="86">
        <f t="shared" si="427"/>
        <v>3.5625925678339806E-3</v>
      </c>
      <c r="ID141" s="86">
        <f t="shared" si="428"/>
        <v>3.4044844361694692E-3</v>
      </c>
      <c r="IE141" s="86">
        <f t="shared" si="429"/>
        <v>1.4589351728344299E-3</v>
      </c>
      <c r="IF141" s="86">
        <f t="shared" si="430"/>
        <v>3.7516222640029901E-3</v>
      </c>
      <c r="IG141" s="86">
        <f t="shared" si="431"/>
        <v>3.7738473657671556E-3</v>
      </c>
      <c r="II141" s="86">
        <f t="shared" si="328"/>
        <v>9.8406071101443492E-37</v>
      </c>
      <c r="IJ141" s="86">
        <f t="shared" si="329"/>
        <v>2.4167145614784969E-44</v>
      </c>
      <c r="IK141" s="86">
        <f t="shared" si="330"/>
        <v>1.3647216045151254E-42</v>
      </c>
      <c r="IL141" s="86">
        <f t="shared" si="331"/>
        <v>2.1987019177267542E-42</v>
      </c>
      <c r="IM141" s="86">
        <f t="shared" si="332"/>
        <v>1.64622517918571E-42</v>
      </c>
      <c r="IN141" s="86">
        <f t="shared" si="333"/>
        <v>2.0741693524376274E-54</v>
      </c>
      <c r="IO141" s="86">
        <f t="shared" si="334"/>
        <v>1.6634788905753929E-44</v>
      </c>
      <c r="IP141" s="86">
        <f t="shared" si="335"/>
        <v>7.8784500119263498E-44</v>
      </c>
      <c r="IQ141" s="86">
        <f t="shared" si="336"/>
        <v>9.6638115328856156E-39</v>
      </c>
      <c r="IR141" s="86">
        <f t="shared" si="337"/>
        <v>1.2654150548478895E-47</v>
      </c>
      <c r="IS141" s="86">
        <f t="shared" si="338"/>
        <v>2.7101726134790929E-54</v>
      </c>
      <c r="IT141" s="86">
        <f t="shared" si="339"/>
        <v>1.4788114668115059E-53</v>
      </c>
      <c r="IU141" s="86">
        <f t="shared" si="340"/>
        <v>9.2714279730428628E-49</v>
      </c>
      <c r="IV141" s="86">
        <f t="shared" si="341"/>
        <v>9.1166181726324254E-24</v>
      </c>
      <c r="IW141" s="86">
        <f t="shared" si="342"/>
        <v>5.0944177500432901E-19</v>
      </c>
      <c r="IY141" s="86">
        <f t="shared" si="343"/>
        <v>2.9002369881107894E-3</v>
      </c>
      <c r="IZ141" s="86">
        <f t="shared" si="344"/>
        <v>2.1563211286904698E-3</v>
      </c>
      <c r="JA141" s="86">
        <f t="shared" si="345"/>
        <v>1.0184566508857348E-2</v>
      </c>
      <c r="JB141" s="86">
        <f t="shared" si="346"/>
        <v>5.6757962907740796E-3</v>
      </c>
      <c r="JC141" s="86">
        <f t="shared" si="347"/>
        <v>7.8879985735772276E-3</v>
      </c>
      <c r="JD141" s="86">
        <f t="shared" si="348"/>
        <v>4.3925245260212041E-3</v>
      </c>
      <c r="JE141" s="86">
        <f t="shared" si="349"/>
        <v>1.3498436886798363E-2</v>
      </c>
      <c r="JF141" s="86">
        <f t="shared" si="350"/>
        <v>1.642860598710328E-2</v>
      </c>
      <c r="JG141" s="86">
        <f t="shared" si="351"/>
        <v>4.677006928451951E-2</v>
      </c>
      <c r="JH141" s="86">
        <f t="shared" si="352"/>
        <v>1.3440375700013898E-2</v>
      </c>
      <c r="JI141" s="86">
        <f t="shared" si="353"/>
        <v>3.5625925678339806E-3</v>
      </c>
      <c r="JJ141" s="86">
        <f t="shared" si="354"/>
        <v>3.4044844361694692E-3</v>
      </c>
      <c r="JK141" s="86">
        <f t="shared" si="355"/>
        <v>1.4589351728344299E-3</v>
      </c>
      <c r="JL141" s="86">
        <f t="shared" si="356"/>
        <v>3.7516222640029901E-3</v>
      </c>
      <c r="JM141" s="86">
        <f t="shared" si="357"/>
        <v>3.773847365767156E-3</v>
      </c>
    </row>
    <row r="142" spans="2:273" x14ac:dyDescent="0.25">
      <c r="B142" s="2">
        <v>115</v>
      </c>
      <c r="C142" s="37">
        <v>82.156000000000006</v>
      </c>
      <c r="D142" s="37">
        <v>80.841999999999999</v>
      </c>
      <c r="E142" s="37">
        <v>81.457999999999998</v>
      </c>
      <c r="F142" s="37">
        <v>82.016999999999996</v>
      </c>
      <c r="G142" s="37">
        <v>80.185000000000002</v>
      </c>
      <c r="H142" s="37">
        <v>81.158000000000001</v>
      </c>
      <c r="I142" s="37">
        <v>81.108999999999995</v>
      </c>
      <c r="J142" s="37">
        <v>85.856999999999999</v>
      </c>
      <c r="K142" s="37">
        <v>87.034000000000006</v>
      </c>
      <c r="L142" s="37">
        <v>82.316000000000003</v>
      </c>
      <c r="M142" s="37">
        <v>81.271000000000001</v>
      </c>
      <c r="N142" s="37">
        <v>79.3</v>
      </c>
      <c r="O142" s="37">
        <v>80.632999999999996</v>
      </c>
      <c r="P142" s="37">
        <v>85.367000000000004</v>
      </c>
      <c r="Q142" s="37">
        <v>82.332999999999998</v>
      </c>
      <c r="S142" s="4">
        <f t="shared" si="229"/>
        <v>82.17736539493788</v>
      </c>
      <c r="T142" s="4">
        <f t="shared" si="230"/>
        <v>80.726724540288018</v>
      </c>
      <c r="U142" s="4">
        <f t="shared" si="231"/>
        <v>81.577310290481066</v>
      </c>
      <c r="V142" s="4">
        <f t="shared" si="232"/>
        <v>80.941373017811358</v>
      </c>
      <c r="W142" s="4">
        <f t="shared" si="233"/>
        <v>80.730870930189383</v>
      </c>
      <c r="X142" s="4">
        <f t="shared" si="234"/>
        <v>81.32471334311262</v>
      </c>
      <c r="Y142" s="4">
        <f t="shared" si="235"/>
        <v>83.259569981874165</v>
      </c>
      <c r="Z142" s="4">
        <f t="shared" si="236"/>
        <v>86.393743654627528</v>
      </c>
      <c r="AA142" s="4">
        <f t="shared" si="237"/>
        <v>87.546441086627695</v>
      </c>
      <c r="AB142" s="4">
        <f t="shared" si="238"/>
        <v>83.448247671926225</v>
      </c>
      <c r="AC142" s="4">
        <f t="shared" si="239"/>
        <v>80.78503787839621</v>
      </c>
      <c r="AD142" s="4">
        <f t="shared" si="240"/>
        <v>78.832248936877264</v>
      </c>
      <c r="AE142" s="4">
        <f t="shared" si="241"/>
        <v>81.408708576109532</v>
      </c>
      <c r="AF142" s="4">
        <f t="shared" si="242"/>
        <v>84.066861198255836</v>
      </c>
      <c r="AG142" s="4">
        <f t="shared" si="243"/>
        <v>84.035868398423872</v>
      </c>
      <c r="AI142" s="4">
        <f t="shared" si="244"/>
        <v>-2.1365394937873816E-2</v>
      </c>
      <c r="AJ142" s="4">
        <f t="shared" si="245"/>
        <v>0.11527545971198094</v>
      </c>
      <c r="AK142" s="4">
        <f t="shared" si="246"/>
        <v>-0.11931029048106723</v>
      </c>
      <c r="AL142" s="4">
        <f t="shared" si="247"/>
        <v>1.0756269821886377</v>
      </c>
      <c r="AM142" s="4">
        <f t="shared" si="248"/>
        <v>-0.54587093018938049</v>
      </c>
      <c r="AN142" s="4">
        <f t="shared" si="249"/>
        <v>-0.16671334311261887</v>
      </c>
      <c r="AO142" s="4">
        <f t="shared" si="250"/>
        <v>-2.1505699818741704</v>
      </c>
      <c r="AP142" s="4">
        <f t="shared" si="251"/>
        <v>-0.5367436546275286</v>
      </c>
      <c r="AQ142" s="4">
        <f t="shared" si="252"/>
        <v>-0.51244108662768895</v>
      </c>
      <c r="AR142" s="4">
        <f t="shared" si="253"/>
        <v>-1.1322476719262227</v>
      </c>
      <c r="AS142" s="4">
        <f t="shared" si="254"/>
        <v>0.48596212160379082</v>
      </c>
      <c r="AT142" s="4">
        <f t="shared" si="255"/>
        <v>0.46775106312273351</v>
      </c>
      <c r="AU142" s="4">
        <f t="shared" si="256"/>
        <v>-0.77570857610953681</v>
      </c>
      <c r="AV142" s="4">
        <f t="shared" si="436"/>
        <v>1.3001388017441684</v>
      </c>
      <c r="AW142" s="4">
        <f t="shared" si="436"/>
        <v>-1.7028683984238739</v>
      </c>
      <c r="AY142" s="2">
        <f t="shared" si="308"/>
        <v>82.17736539493788</v>
      </c>
      <c r="AZ142" s="2">
        <f t="shared" si="359"/>
        <v>80.680807104216015</v>
      </c>
      <c r="BA142" s="2">
        <f t="shared" si="360"/>
        <v>81.186529736671574</v>
      </c>
      <c r="BB142" s="2">
        <f t="shared" si="361"/>
        <v>80.608109632482936</v>
      </c>
      <c r="BC142" s="2">
        <f t="shared" si="362"/>
        <v>80.367259678970257</v>
      </c>
      <c r="BD142" s="2">
        <f t="shared" si="363"/>
        <v>80.7803941199966</v>
      </c>
      <c r="BE142" s="2">
        <f t="shared" si="364"/>
        <v>82.217573398047108</v>
      </c>
      <c r="BF142" s="2">
        <f t="shared" si="365"/>
        <v>84.818335705203495</v>
      </c>
      <c r="BG142" s="2">
        <f t="shared" si="366"/>
        <v>83.780768681347809</v>
      </c>
      <c r="BH142" s="2">
        <f t="shared" si="367"/>
        <v>81.259711547351714</v>
      </c>
      <c r="BI142" s="2">
        <f t="shared" si="368"/>
        <v>79.9458502571959</v>
      </c>
      <c r="BJ142" s="2">
        <f t="shared" si="369"/>
        <v>78.118609307861888</v>
      </c>
      <c r="BK142" s="2">
        <f t="shared" si="370"/>
        <v>81.055807433652703</v>
      </c>
      <c r="BL142" s="2">
        <f t="shared" si="371"/>
        <v>82.421183115941844</v>
      </c>
      <c r="BM142" s="2">
        <f t="shared" si="372"/>
        <v>81.031341801014023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82.156000000000006</v>
      </c>
      <c r="CF142" s="2">
        <f t="shared" si="310"/>
        <v>80.841999999999999</v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>
        <f t="shared" si="314"/>
        <v>81.158000000000001</v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>
        <f t="shared" si="319"/>
        <v>81.271000000000001</v>
      </c>
      <c r="CP142" s="2">
        <f t="shared" si="320"/>
        <v>79.3</v>
      </c>
      <c r="CQ142" s="2">
        <f t="shared" si="321"/>
        <v>80.632999999999996</v>
      </c>
      <c r="CR142" s="2">
        <f t="shared" si="322"/>
        <v>85.367000000000004</v>
      </c>
      <c r="CS142" s="2">
        <f t="shared" si="323"/>
        <v>82.332999999999998</v>
      </c>
      <c r="CU142" s="2">
        <f t="shared" si="273"/>
        <v>82.156000000000006</v>
      </c>
      <c r="CV142" s="2">
        <f t="shared" si="274"/>
        <v>80.841999999999999</v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>
        <f t="shared" si="278"/>
        <v>81.158000000000001</v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>
        <f t="shared" si="283"/>
        <v>81.271000000000001</v>
      </c>
      <c r="DF142" s="2">
        <f t="shared" si="284"/>
        <v>79.3</v>
      </c>
      <c r="DG142" s="2">
        <f t="shared" si="285"/>
        <v>80.632999999999996</v>
      </c>
      <c r="DH142" s="2">
        <f t="shared" si="286"/>
        <v>85.367000000000004</v>
      </c>
      <c r="DI142" s="2">
        <f t="shared" si="287"/>
        <v>82.332999999999998</v>
      </c>
      <c r="DK142" s="2">
        <f t="shared" si="288"/>
        <v>115.9379512195122</v>
      </c>
      <c r="DL142" s="2">
        <f t="shared" si="437"/>
        <v>137.00241247332741</v>
      </c>
      <c r="DM142" s="2">
        <f t="shared" si="437"/>
        <v>131.75678314708546</v>
      </c>
      <c r="DN142" s="2">
        <f t="shared" si="437"/>
        <v>128.93099596622892</v>
      </c>
      <c r="DO142" s="2">
        <f t="shared" si="437"/>
        <v>120.90163048780488</v>
      </c>
      <c r="DP142" s="2">
        <f t="shared" si="437"/>
        <v>113.72105702632557</v>
      </c>
      <c r="DQ142" s="2">
        <f t="shared" si="437"/>
        <v>118.89594482758619</v>
      </c>
      <c r="DR142" s="2">
        <f t="shared" si="437"/>
        <v>119.79539384615383</v>
      </c>
      <c r="DS142" s="2">
        <f t="shared" si="437"/>
        <v>108.72728768472906</v>
      </c>
      <c r="DT142" s="2">
        <f t="shared" si="437"/>
        <v>110.83400492610835</v>
      </c>
      <c r="DU142" s="2">
        <f t="shared" si="437"/>
        <v>123.65879991087338</v>
      </c>
      <c r="DV142" s="2">
        <f t="shared" si="437"/>
        <v>95.651228695675684</v>
      </c>
      <c r="DW142" s="2">
        <f t="shared" si="437"/>
        <v>128.65372476547842</v>
      </c>
      <c r="DX142" s="2">
        <f t="shared" si="437"/>
        <v>113.96105798319331</v>
      </c>
      <c r="DY142" s="2">
        <f t="shared" si="437"/>
        <v>99.676494252873553</v>
      </c>
      <c r="EA142" s="2">
        <f t="shared" si="228"/>
        <v>82.138218840961329</v>
      </c>
      <c r="EB142" s="2">
        <f t="shared" si="290"/>
        <v>80.594968620338079</v>
      </c>
      <c r="EC142" s="2">
        <f t="shared" si="291"/>
        <v>81.112370480517072</v>
      </c>
      <c r="ED142" s="2">
        <f t="shared" si="292"/>
        <v>80.529698729256012</v>
      </c>
      <c r="EE142" s="2">
        <f t="shared" si="293"/>
        <v>80.304399951285106</v>
      </c>
      <c r="EF142" s="2">
        <f t="shared" si="294"/>
        <v>80.705778552547628</v>
      </c>
      <c r="EG142" s="2">
        <f t="shared" si="295"/>
        <v>82.121424120333074</v>
      </c>
      <c r="EH142" s="2">
        <f t="shared" si="296"/>
        <v>84.719292429300481</v>
      </c>
      <c r="EI142" s="2">
        <f t="shared" si="297"/>
        <v>83.687556887520913</v>
      </c>
      <c r="EJ142" s="2">
        <f t="shared" si="298"/>
        <v>81.185162655800582</v>
      </c>
      <c r="EK142" s="2">
        <f t="shared" si="299"/>
        <v>79.848822932476565</v>
      </c>
      <c r="EL142" s="2">
        <f t="shared" si="300"/>
        <v>78.089369330299007</v>
      </c>
      <c r="EM142" s="2">
        <f t="shared" si="301"/>
        <v>80.973360555199719</v>
      </c>
      <c r="EN142" s="2">
        <f t="shared" si="302"/>
        <v>82.363737574829898</v>
      </c>
      <c r="EO142" s="2">
        <f t="shared" si="303"/>
        <v>80.989187176198399</v>
      </c>
      <c r="EQ142" s="2">
        <f t="shared" si="304"/>
        <v>82.138190324069896</v>
      </c>
      <c r="ER142" s="2">
        <f t="shared" si="438"/>
        <v>80.593399501602818</v>
      </c>
      <c r="ES142" s="2">
        <f t="shared" si="438"/>
        <v>81.267757685971475</v>
      </c>
      <c r="ET142" s="2">
        <f t="shared" si="438"/>
        <v>80.511139511584247</v>
      </c>
      <c r="EU142" s="2">
        <f t="shared" si="438"/>
        <v>80.306783264067661</v>
      </c>
      <c r="EV142" s="2">
        <f t="shared" si="438"/>
        <v>80.70600812473289</v>
      </c>
      <c r="EW142" s="2">
        <f t="shared" si="438"/>
        <v>82.366834618436613</v>
      </c>
      <c r="EX142" s="2">
        <f t="shared" si="438"/>
        <v>84.992616182235082</v>
      </c>
      <c r="EY142" s="2">
        <f t="shared" si="438"/>
        <v>84.408614200748019</v>
      </c>
      <c r="EZ142" s="2">
        <f t="shared" si="438"/>
        <v>81.415016307318723</v>
      </c>
      <c r="FA142" s="2">
        <f t="shared" si="438"/>
        <v>79.983332719182016</v>
      </c>
      <c r="FB142" s="2">
        <f t="shared" si="438"/>
        <v>78.164919043701801</v>
      </c>
      <c r="FC142" s="2">
        <f t="shared" si="438"/>
        <v>80.986903181415613</v>
      </c>
      <c r="FD142" s="2">
        <f t="shared" si="438"/>
        <v>82.397542271185273</v>
      </c>
      <c r="FE142" s="2">
        <f t="shared" si="438"/>
        <v>80.892316463406686</v>
      </c>
      <c r="FG142" s="2">
        <f t="shared" si="306"/>
        <v>0.9988417910058347</v>
      </c>
      <c r="FH142" s="2">
        <f t="shared" si="439"/>
        <v>0.99847743124447075</v>
      </c>
      <c r="FI142" s="2">
        <f t="shared" si="439"/>
        <v>0.99864634711850642</v>
      </c>
      <c r="FJ142" s="2">
        <f t="shared" si="439"/>
        <v>0.99836847159102049</v>
      </c>
      <c r="FK142" s="2">
        <f t="shared" si="439"/>
        <v>0.9984531359069535</v>
      </c>
      <c r="FL142" s="2">
        <f t="shared" si="439"/>
        <v>0.9977401536362055</v>
      </c>
      <c r="FM142" s="2">
        <f t="shared" si="439"/>
        <v>0.99763168924779988</v>
      </c>
      <c r="FN142" s="2">
        <f t="shared" si="439"/>
        <v>0.99748409490073764</v>
      </c>
      <c r="FO142" s="2">
        <f t="shared" si="439"/>
        <v>0.99781545092639989</v>
      </c>
      <c r="FP142" s="2">
        <f t="shared" si="439"/>
        <v>0.99780770907710381</v>
      </c>
      <c r="FQ142" s="2">
        <f t="shared" si="439"/>
        <v>0.99788292502874032</v>
      </c>
      <c r="FR142" s="2">
        <f t="shared" si="439"/>
        <v>0.9984591604803672</v>
      </c>
      <c r="FS142" s="2">
        <f t="shared" si="439"/>
        <v>0.99827775101511318</v>
      </c>
      <c r="FT142" s="2">
        <f t="shared" si="439"/>
        <v>0.99820005714131654</v>
      </c>
      <c r="FU142" s="2">
        <f t="shared" si="439"/>
        <v>0.99767742289235339</v>
      </c>
      <c r="FW142" s="2">
        <f t="shared" si="324"/>
        <v>2.104242937055598E-2</v>
      </c>
      <c r="FX142" s="2">
        <f t="shared" si="376"/>
        <v>2.9142289154759124E-2</v>
      </c>
      <c r="FY142" s="2">
        <f t="shared" si="377"/>
        <v>3.6066682584779353E-2</v>
      </c>
      <c r="FZ142" s="2">
        <f t="shared" si="378"/>
        <v>3.0022183936493658E-2</v>
      </c>
      <c r="GA142" s="2">
        <f t="shared" si="379"/>
        <v>2.5732875484863981E-2</v>
      </c>
      <c r="GB142" s="2">
        <f t="shared" si="380"/>
        <v>2.6616640550812948E-2</v>
      </c>
      <c r="GC142" s="2">
        <f t="shared" si="381"/>
        <v>3.6900560432531988E-2</v>
      </c>
      <c r="GD142" s="2">
        <f t="shared" si="382"/>
        <v>3.9495775139177396E-2</v>
      </c>
      <c r="GE142" s="2">
        <f t="shared" si="383"/>
        <v>5.3409448048308536E-2</v>
      </c>
      <c r="GF142" s="2">
        <f t="shared" si="384"/>
        <v>4.154819253243789E-2</v>
      </c>
      <c r="GG142" s="2">
        <f t="shared" si="385"/>
        <v>3.1806748577195246E-2</v>
      </c>
      <c r="GH142" s="2">
        <f t="shared" si="386"/>
        <v>2.8854783377722126E-2</v>
      </c>
      <c r="GI142" s="2">
        <f t="shared" si="387"/>
        <v>2.4324646309326507E-2</v>
      </c>
      <c r="GJ142" s="2">
        <f t="shared" si="388"/>
        <v>1.6925751480095595E-2</v>
      </c>
      <c r="GK142" s="2">
        <f t="shared" si="389"/>
        <v>1.2884046872897474E-2</v>
      </c>
      <c r="GM142" s="86">
        <f t="shared" si="325"/>
        <v>3.0107462894933021E-103</v>
      </c>
      <c r="GN142" s="86">
        <f t="shared" si="390"/>
        <v>1.2401077767272536E-63</v>
      </c>
      <c r="GO142" s="86">
        <f t="shared" si="391"/>
        <v>6.3936441084630463E-109</v>
      </c>
      <c r="GP142" s="86">
        <f t="shared" si="392"/>
        <v>1.3904746661139349E-63</v>
      </c>
      <c r="GQ142" s="86">
        <f t="shared" si="393"/>
        <v>1.0223494609388001E-71</v>
      </c>
      <c r="GR142" s="86">
        <f t="shared" si="394"/>
        <v>3.5030111764638539E-12</v>
      </c>
      <c r="GS142" s="86">
        <f t="shared" si="395"/>
        <v>2.4990624109487691E-17</v>
      </c>
      <c r="GT142" s="86">
        <f t="shared" si="396"/>
        <v>6.4163106138255634E-6</v>
      </c>
      <c r="GU142" s="86">
        <f t="shared" si="397"/>
        <v>5.5743379717511087E-7</v>
      </c>
      <c r="GV142" s="86">
        <f t="shared" si="398"/>
        <v>1.5308135956210127E-6</v>
      </c>
      <c r="GW142" s="86">
        <f t="shared" si="399"/>
        <v>1.5855441288089405E-89</v>
      </c>
      <c r="GX142" s="86">
        <f t="shared" si="400"/>
        <v>1.5031716590118153E-143</v>
      </c>
      <c r="GY142" s="86">
        <f t="shared" si="401"/>
        <v>6.2895040032994161E-70</v>
      </c>
      <c r="GZ142" s="86">
        <f t="shared" si="402"/>
        <v>1.6470142119610007E-100</v>
      </c>
      <c r="HA142" s="86">
        <f t="shared" si="403"/>
        <v>1.3563289412375736E-99</v>
      </c>
      <c r="HC142" s="86">
        <f t="shared" si="326"/>
        <v>2.008962368227256E-16</v>
      </c>
      <c r="HD142" s="86">
        <f t="shared" si="404"/>
        <v>3.950973070441736E-18</v>
      </c>
      <c r="HE142" s="86">
        <f t="shared" si="405"/>
        <v>3.3147745104150026E-42</v>
      </c>
      <c r="HF142" s="86">
        <f t="shared" si="406"/>
        <v>1.3590397599271398E-26</v>
      </c>
      <c r="HG142" s="86">
        <f t="shared" si="407"/>
        <v>1.0744317654428009E-38</v>
      </c>
      <c r="HH142" s="86">
        <f t="shared" si="408"/>
        <v>9.3327183302720438E-13</v>
      </c>
      <c r="HI142" s="86">
        <f t="shared" si="409"/>
        <v>7.2223159456327814E-35</v>
      </c>
      <c r="HJ142" s="86">
        <f t="shared" si="410"/>
        <v>2.5929933799835333E-42</v>
      </c>
      <c r="HK142" s="86">
        <f t="shared" si="411"/>
        <v>3.1631347340638074E-44</v>
      </c>
      <c r="HL142" s="86">
        <f t="shared" si="412"/>
        <v>3.7246951583560968E-37</v>
      </c>
      <c r="HM142" s="86">
        <f t="shared" si="413"/>
        <v>4.6880125629332278E-40</v>
      </c>
      <c r="HN142" s="86">
        <f t="shared" si="414"/>
        <v>1.1431347062473636E-45</v>
      </c>
      <c r="HO142" s="86">
        <f t="shared" si="415"/>
        <v>9.553103793552059E-28</v>
      </c>
      <c r="HP142" s="86">
        <f t="shared" si="416"/>
        <v>2.7705777483631418E-41</v>
      </c>
      <c r="HQ142" s="86">
        <f t="shared" si="417"/>
        <v>1.8625756007592207E-37</v>
      </c>
      <c r="HS142" s="86">
        <f t="shared" si="327"/>
        <v>5.6149423404984978E-3</v>
      </c>
      <c r="HT142" s="86">
        <f t="shared" si="418"/>
        <v>4.8594076141723671E-3</v>
      </c>
      <c r="HU142" s="86">
        <f t="shared" si="419"/>
        <v>2.1041842391587538E-2</v>
      </c>
      <c r="HV142" s="86">
        <f t="shared" si="420"/>
        <v>1.1797780464989289E-2</v>
      </c>
      <c r="HW142" s="86">
        <f t="shared" si="421"/>
        <v>1.555296219798539E-2</v>
      </c>
      <c r="HX142" s="86">
        <f t="shared" si="422"/>
        <v>9.9999971986173743E-3</v>
      </c>
      <c r="HY142" s="86">
        <f t="shared" si="423"/>
        <v>2.7790312437444363E-2</v>
      </c>
      <c r="HZ142" s="86">
        <f t="shared" si="424"/>
        <v>3.3513797381580127E-2</v>
      </c>
      <c r="IA142" s="86">
        <f t="shared" si="425"/>
        <v>8.7811087924947129E-2</v>
      </c>
      <c r="IB142" s="86">
        <f t="shared" si="426"/>
        <v>2.914766458956785E-2</v>
      </c>
      <c r="IC142" s="86">
        <f t="shared" si="427"/>
        <v>8.5922627394517271E-3</v>
      </c>
      <c r="ID142" s="86">
        <f t="shared" si="428"/>
        <v>8.0029893268138939E-3</v>
      </c>
      <c r="IE142" s="86">
        <f t="shared" si="429"/>
        <v>3.3747728147920518E-3</v>
      </c>
      <c r="IF142" s="86">
        <f t="shared" si="430"/>
        <v>6.9979266547208511E-3</v>
      </c>
      <c r="IG142" s="86">
        <f t="shared" si="431"/>
        <v>6.4062227580670306E-3</v>
      </c>
      <c r="II142" s="86">
        <f t="shared" si="328"/>
        <v>4.1168420428537585E-35</v>
      </c>
      <c r="IJ142" s="86">
        <f t="shared" si="329"/>
        <v>3.4342996656850785E-42</v>
      </c>
      <c r="IK142" s="86">
        <f t="shared" si="330"/>
        <v>2.1498263405854932E-40</v>
      </c>
      <c r="IL142" s="86">
        <f t="shared" si="331"/>
        <v>2.5923938173002587E-40</v>
      </c>
      <c r="IM142" s="86">
        <f t="shared" si="332"/>
        <v>1.6108521641050725E-40</v>
      </c>
      <c r="IN142" s="86">
        <f t="shared" si="333"/>
        <v>8.1207554560291731E-52</v>
      </c>
      <c r="IO142" s="86">
        <f t="shared" si="334"/>
        <v>3.4423384591948504E-42</v>
      </c>
      <c r="IP142" s="86">
        <f t="shared" si="335"/>
        <v>1.6758802612771509E-41</v>
      </c>
      <c r="IQ142" s="86">
        <f t="shared" si="336"/>
        <v>1.7699104351803723E-36</v>
      </c>
      <c r="IR142" s="86">
        <f t="shared" si="337"/>
        <v>4.783701327983579E-45</v>
      </c>
      <c r="IS142" s="86">
        <f t="shared" si="338"/>
        <v>1.4242540197918416E-51</v>
      </c>
      <c r="IT142" s="86">
        <f t="shared" si="339"/>
        <v>6.0082997111649869E-51</v>
      </c>
      <c r="IU142" s="86">
        <f t="shared" si="340"/>
        <v>1.6857520111213123E-46</v>
      </c>
      <c r="IV142" s="86">
        <f t="shared" si="341"/>
        <v>8.5376371517034461E-23</v>
      </c>
      <c r="IW142" s="86">
        <f t="shared" si="342"/>
        <v>2.6622882515251967E-18</v>
      </c>
      <c r="IY142" s="86">
        <f t="shared" si="343"/>
        <v>5.6149423404986991E-3</v>
      </c>
      <c r="IZ142" s="86">
        <f t="shared" si="344"/>
        <v>4.8594076141723714E-3</v>
      </c>
      <c r="JA142" s="86">
        <f t="shared" si="345"/>
        <v>2.1041842391587538E-2</v>
      </c>
      <c r="JB142" s="86">
        <f t="shared" si="346"/>
        <v>1.1797780464989289E-2</v>
      </c>
      <c r="JC142" s="86">
        <f t="shared" si="347"/>
        <v>1.555296219798539E-2</v>
      </c>
      <c r="JD142" s="86">
        <f t="shared" si="348"/>
        <v>9.9999972030536573E-3</v>
      </c>
      <c r="JE142" s="86">
        <f t="shared" si="349"/>
        <v>2.7790312437444387E-2</v>
      </c>
      <c r="JF142" s="86">
        <f t="shared" si="350"/>
        <v>3.3520213692193955E-2</v>
      </c>
      <c r="JG142" s="86">
        <f t="shared" si="351"/>
        <v>8.7811645358744306E-2</v>
      </c>
      <c r="JH142" s="86">
        <f t="shared" si="352"/>
        <v>2.9149195403163471E-2</v>
      </c>
      <c r="JI142" s="86">
        <f t="shared" si="353"/>
        <v>8.5922627394517271E-3</v>
      </c>
      <c r="JJ142" s="86">
        <f t="shared" si="354"/>
        <v>8.0029893268138939E-3</v>
      </c>
      <c r="JK142" s="86">
        <f t="shared" si="355"/>
        <v>3.3747728147920518E-3</v>
      </c>
      <c r="JL142" s="86">
        <f t="shared" si="356"/>
        <v>6.9979266547208511E-3</v>
      </c>
      <c r="JM142" s="86">
        <f t="shared" si="357"/>
        <v>6.4062227580670332E-3</v>
      </c>
    </row>
    <row r="143" spans="2:273" x14ac:dyDescent="0.25">
      <c r="B143" s="2">
        <v>116</v>
      </c>
      <c r="C143" s="37">
        <v>82.358999999999995</v>
      </c>
      <c r="D143" s="37">
        <v>79.841999999999999</v>
      </c>
      <c r="E143" s="37">
        <v>81.355999999999995</v>
      </c>
      <c r="F143" s="37">
        <v>80.828000000000003</v>
      </c>
      <c r="G143" s="37">
        <v>80.278000000000006</v>
      </c>
      <c r="H143" s="37">
        <v>82.614000000000004</v>
      </c>
      <c r="I143" s="37">
        <v>80.944999999999993</v>
      </c>
      <c r="J143" s="37">
        <v>86.963999999999999</v>
      </c>
      <c r="K143" s="37">
        <v>89.793000000000006</v>
      </c>
      <c r="L143" s="37">
        <v>85.912000000000006</v>
      </c>
      <c r="M143" s="37">
        <v>81.338999999999999</v>
      </c>
      <c r="N143" s="37">
        <v>79.466999999999999</v>
      </c>
      <c r="O143" s="37">
        <v>80.832999999999998</v>
      </c>
      <c r="P143" s="37">
        <v>85.1</v>
      </c>
      <c r="Q143" s="37">
        <v>82.966999999999999</v>
      </c>
      <c r="S143" s="4">
        <f t="shared" si="229"/>
        <v>82.0610676018715</v>
      </c>
      <c r="T143" s="4">
        <f t="shared" si="230"/>
        <v>80.671582288647699</v>
      </c>
      <c r="U143" s="4">
        <f t="shared" si="231"/>
        <v>81.722592748582798</v>
      </c>
      <c r="V143" s="4">
        <f t="shared" si="232"/>
        <v>81.093591422403591</v>
      </c>
      <c r="W143" s="4">
        <f t="shared" si="233"/>
        <v>80.90293517251132</v>
      </c>
      <c r="X143" s="4">
        <f t="shared" si="234"/>
        <v>81.708874538736879</v>
      </c>
      <c r="Y143" s="4">
        <f t="shared" si="235"/>
        <v>83.756393973744593</v>
      </c>
      <c r="Z143" s="4">
        <f t="shared" si="236"/>
        <v>87.173543739515509</v>
      </c>
      <c r="AA143" s="4">
        <f t="shared" si="237"/>
        <v>89.152544946869767</v>
      </c>
      <c r="AB143" s="4">
        <f t="shared" si="238"/>
        <v>84.887479723494465</v>
      </c>
      <c r="AC143" s="4">
        <f t="shared" si="239"/>
        <v>81.394839700748093</v>
      </c>
      <c r="AD143" s="4">
        <f t="shared" si="240"/>
        <v>79.368374603255077</v>
      </c>
      <c r="AE143" s="4">
        <f t="shared" si="241"/>
        <v>81.676698158388746</v>
      </c>
      <c r="AF143" s="4">
        <f t="shared" si="242"/>
        <v>85.12752224189687</v>
      </c>
      <c r="AG143" s="4">
        <f t="shared" si="243"/>
        <v>85.641790096317251</v>
      </c>
      <c r="AI143" s="4">
        <f t="shared" si="244"/>
        <v>0.29793239812849492</v>
      </c>
      <c r="AJ143" s="4">
        <f t="shared" si="245"/>
        <v>-0.82958228864769978</v>
      </c>
      <c r="AK143" s="4">
        <f t="shared" si="246"/>
        <v>-0.36659274858280355</v>
      </c>
      <c r="AL143" s="4">
        <f t="shared" si="247"/>
        <v>-0.26559142240358824</v>
      </c>
      <c r="AM143" s="4">
        <f t="shared" si="248"/>
        <v>-0.62493517251131436</v>
      </c>
      <c r="AN143" s="4">
        <f t="shared" si="249"/>
        <v>0.90512546126312543</v>
      </c>
      <c r="AO143" s="4">
        <f t="shared" si="250"/>
        <v>-2.8113939737446003</v>
      </c>
      <c r="AP143" s="4">
        <f t="shared" si="251"/>
        <v>-0.2095437395155102</v>
      </c>
      <c r="AQ143" s="4">
        <f t="shared" si="252"/>
        <v>0.64045505313023909</v>
      </c>
      <c r="AR143" s="4">
        <f t="shared" si="253"/>
        <v>1.024520276505541</v>
      </c>
      <c r="AS143" s="4">
        <f t="shared" si="254"/>
        <v>-5.5839700748094856E-2</v>
      </c>
      <c r="AT143" s="4">
        <f t="shared" si="255"/>
        <v>9.8625396744921545E-2</v>
      </c>
      <c r="AU143" s="4">
        <f t="shared" si="256"/>
        <v>-0.84369815838874729</v>
      </c>
      <c r="AV143" s="4">
        <f t="shared" si="436"/>
        <v>-2.7522241896875244E-2</v>
      </c>
      <c r="AW143" s="4">
        <f t="shared" si="436"/>
        <v>-2.6747900963172526</v>
      </c>
      <c r="AY143" s="2">
        <f t="shared" si="308"/>
        <v>82.0610676018715</v>
      </c>
      <c r="AZ143" s="2">
        <f t="shared" si="359"/>
        <v>80.581236018612429</v>
      </c>
      <c r="BA143" s="2">
        <f t="shared" si="360"/>
        <v>81.031953562580881</v>
      </c>
      <c r="BB143" s="2">
        <f t="shared" si="361"/>
        <v>80.490662040618986</v>
      </c>
      <c r="BC143" s="2">
        <f t="shared" si="362"/>
        <v>80.275271964536842</v>
      </c>
      <c r="BD143" s="2">
        <f t="shared" si="363"/>
        <v>80.650695431417319</v>
      </c>
      <c r="BE143" s="2">
        <f t="shared" si="364"/>
        <v>81.939864673356965</v>
      </c>
      <c r="BF143" s="2">
        <f t="shared" si="365"/>
        <v>84.466286163447705</v>
      </c>
      <c r="BG143" s="2">
        <f t="shared" si="366"/>
        <v>83.374279249899729</v>
      </c>
      <c r="BH143" s="2">
        <f t="shared" si="367"/>
        <v>80.943607652322413</v>
      </c>
      <c r="BI143" s="2">
        <f t="shared" si="368"/>
        <v>79.684879579724679</v>
      </c>
      <c r="BJ143" s="2">
        <f t="shared" si="369"/>
        <v>77.938163388892235</v>
      </c>
      <c r="BK143" s="2">
        <f t="shared" si="370"/>
        <v>80.962342648070887</v>
      </c>
      <c r="BL143" s="2">
        <f t="shared" si="371"/>
        <v>82.351609742497061</v>
      </c>
      <c r="BM143" s="2">
        <f t="shared" si="372"/>
        <v>80.93152198373771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>
        <f t="shared" si="321"/>
        <v>80.832999999999998</v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>
        <f t="shared" si="285"/>
        <v>80.832999999999998</v>
      </c>
      <c r="DH143" s="2" t="str">
        <f t="shared" si="286"/>
        <v/>
      </c>
      <c r="DI143" s="2" t="str">
        <f t="shared" si="287"/>
        <v/>
      </c>
      <c r="DK143" s="2">
        <f t="shared" si="288"/>
        <v>116.20662926829269</v>
      </c>
      <c r="DL143" s="2">
        <f t="shared" si="437"/>
        <v>137.49100610431356</v>
      </c>
      <c r="DM143" s="2">
        <f t="shared" si="437"/>
        <v>132.16809528843248</v>
      </c>
      <c r="DN143" s="2">
        <f t="shared" si="437"/>
        <v>129.31917354596624</v>
      </c>
      <c r="DO143" s="2">
        <f t="shared" si="437"/>
        <v>121.23237421602786</v>
      </c>
      <c r="DP143" s="2">
        <f t="shared" si="437"/>
        <v>113.93783277715983</v>
      </c>
      <c r="DQ143" s="2">
        <f t="shared" si="437"/>
        <v>119.17161379310343</v>
      </c>
      <c r="DR143" s="2">
        <f t="shared" si="437"/>
        <v>120.05711076923075</v>
      </c>
      <c r="DS143" s="2">
        <f t="shared" si="437"/>
        <v>108.72433891625616</v>
      </c>
      <c r="DT143" s="2">
        <f t="shared" si="437"/>
        <v>110.92718719211821</v>
      </c>
      <c r="DU143" s="2">
        <f t="shared" si="437"/>
        <v>123.89861174242418</v>
      </c>
      <c r="DV143" s="2">
        <f t="shared" si="437"/>
        <v>95.649944439942757</v>
      </c>
      <c r="DW143" s="2">
        <f t="shared" si="437"/>
        <v>128.97991191369607</v>
      </c>
      <c r="DX143" s="2">
        <f t="shared" si="437"/>
        <v>114.13960840336139</v>
      </c>
      <c r="DY143" s="2">
        <f t="shared" si="437"/>
        <v>99.758052873563202</v>
      </c>
      <c r="EA143" s="2">
        <f t="shared" si="228"/>
        <v>82.024855315878241</v>
      </c>
      <c r="EB143" s="2">
        <f t="shared" si="290"/>
        <v>80.502168883514685</v>
      </c>
      <c r="EC143" s="2">
        <f t="shared" si="291"/>
        <v>80.961667162326734</v>
      </c>
      <c r="ED143" s="2">
        <f t="shared" si="292"/>
        <v>80.418689386111524</v>
      </c>
      <c r="EE143" s="2">
        <f t="shared" si="293"/>
        <v>80.217317141700931</v>
      </c>
      <c r="EF143" s="2">
        <f t="shared" si="294"/>
        <v>80.581958419791221</v>
      </c>
      <c r="EG143" s="2">
        <f t="shared" si="295"/>
        <v>81.846978320095175</v>
      </c>
      <c r="EH143" s="2">
        <f t="shared" si="296"/>
        <v>84.369859061432777</v>
      </c>
      <c r="EI143" s="2">
        <f t="shared" si="297"/>
        <v>83.275909349856903</v>
      </c>
      <c r="EJ143" s="2">
        <f t="shared" si="298"/>
        <v>80.871091355065516</v>
      </c>
      <c r="EK143" s="2">
        <f t="shared" si="299"/>
        <v>79.593779299839341</v>
      </c>
      <c r="EL143" s="2">
        <f t="shared" si="300"/>
        <v>77.910532550621824</v>
      </c>
      <c r="EM143" s="2">
        <f t="shared" si="301"/>
        <v>80.886099005241761</v>
      </c>
      <c r="EN143" s="2">
        <f t="shared" si="302"/>
        <v>82.29858923107534</v>
      </c>
      <c r="EO143" s="2">
        <f t="shared" si="303"/>
        <v>80.893045715518298</v>
      </c>
      <c r="EQ143" s="2">
        <f t="shared" si="304"/>
        <v>82.029303671589361</v>
      </c>
      <c r="ER143" s="2">
        <f t="shared" si="438"/>
        <v>80.499717166753754</v>
      </c>
      <c r="ES143" s="2">
        <f t="shared" si="438"/>
        <v>81.14086830034465</v>
      </c>
      <c r="ET143" s="2">
        <f t="shared" si="438"/>
        <v>80.394306808599481</v>
      </c>
      <c r="EU143" s="2">
        <f t="shared" si="438"/>
        <v>80.220325591340583</v>
      </c>
      <c r="EV143" s="2">
        <f t="shared" si="438"/>
        <v>80.581159241847189</v>
      </c>
      <c r="EW143" s="2">
        <f t="shared" si="438"/>
        <v>82.150847539339139</v>
      </c>
      <c r="EX143" s="2">
        <f t="shared" si="438"/>
        <v>84.706501995515794</v>
      </c>
      <c r="EY143" s="2">
        <f t="shared" si="438"/>
        <v>84.093910030687084</v>
      </c>
      <c r="EZ143" s="2">
        <f t="shared" si="438"/>
        <v>81.14460775978641</v>
      </c>
      <c r="FA143" s="2">
        <f t="shared" si="438"/>
        <v>79.753140352019358</v>
      </c>
      <c r="FB143" s="2">
        <f t="shared" si="438"/>
        <v>77.996074910025698</v>
      </c>
      <c r="FC143" s="2">
        <f t="shared" si="438"/>
        <v>80.912059137826873</v>
      </c>
      <c r="FD143" s="2">
        <f t="shared" si="438"/>
        <v>82.3386925607374</v>
      </c>
      <c r="FE143" s="2">
        <f t="shared" si="438"/>
        <v>80.787298078566295</v>
      </c>
      <c r="FG143" s="2">
        <f t="shared" si="306"/>
        <v>0.99894359318483505</v>
      </c>
      <c r="FH143" s="2">
        <f t="shared" si="439"/>
        <v>0.99861121473636028</v>
      </c>
      <c r="FI143" s="2">
        <f t="shared" si="439"/>
        <v>0.99876530683902476</v>
      </c>
      <c r="FJ143" s="2">
        <f t="shared" si="439"/>
        <v>0.998511814767161</v>
      </c>
      <c r="FK143" s="2">
        <f t="shared" si="439"/>
        <v>0.99858905113972918</v>
      </c>
      <c r="FL143" s="2">
        <f t="shared" si="439"/>
        <v>0.99793858572523464</v>
      </c>
      <c r="FM143" s="2">
        <f t="shared" si="439"/>
        <v>0.99783962473177135</v>
      </c>
      <c r="FN143" s="2">
        <f t="shared" si="439"/>
        <v>0.99770495922004698</v>
      </c>
      <c r="FO143" s="2">
        <f t="shared" si="439"/>
        <v>0.99800728453270138</v>
      </c>
      <c r="FP143" s="2">
        <f t="shared" si="439"/>
        <v>0.99800022116228237</v>
      </c>
      <c r="FQ143" s="2">
        <f t="shared" si="439"/>
        <v>0.9980688449435946</v>
      </c>
      <c r="FR143" s="2">
        <f t="shared" si="439"/>
        <v>0.99859454710905293</v>
      </c>
      <c r="FS143" s="2">
        <f t="shared" si="439"/>
        <v>0.99842905219747335</v>
      </c>
      <c r="FT143" s="2">
        <f t="shared" si="439"/>
        <v>0.99835817257748394</v>
      </c>
      <c r="FU143" s="2">
        <f t="shared" si="439"/>
        <v>0.99788135153217394</v>
      </c>
      <c r="FW143" s="2">
        <f t="shared" si="324"/>
        <v>2.3025819462240148E-2</v>
      </c>
      <c r="FX143" s="2">
        <f t="shared" si="376"/>
        <v>3.1864295135426171E-2</v>
      </c>
      <c r="FY143" s="2">
        <f t="shared" si="377"/>
        <v>3.9409200895565516E-2</v>
      </c>
      <c r="FZ143" s="2">
        <f t="shared" si="378"/>
        <v>3.2823596992866966E-2</v>
      </c>
      <c r="GA143" s="2">
        <f t="shared" si="379"/>
        <v>2.8145660747470401E-2</v>
      </c>
      <c r="GB143" s="2">
        <f t="shared" si="380"/>
        <v>2.9109814185339401E-2</v>
      </c>
      <c r="GC143" s="2">
        <f t="shared" si="381"/>
        <v>4.031712695592761E-2</v>
      </c>
      <c r="GD143" s="2">
        <f t="shared" si="382"/>
        <v>4.3141865016860494E-2</v>
      </c>
      <c r="GE143" s="2">
        <f t="shared" si="383"/>
        <v>5.8262079658702878E-2</v>
      </c>
      <c r="GF143" s="2">
        <f t="shared" si="384"/>
        <v>4.5374802546882045E-2</v>
      </c>
      <c r="GG143" s="2">
        <f t="shared" si="385"/>
        <v>3.4768713025188705E-2</v>
      </c>
      <c r="GH143" s="2">
        <f t="shared" si="386"/>
        <v>3.1550807876534352E-2</v>
      </c>
      <c r="GI143" s="2">
        <f t="shared" si="387"/>
        <v>2.6608998362991056E-2</v>
      </c>
      <c r="GJ143" s="2">
        <f t="shared" si="388"/>
        <v>1.8528461104780854E-2</v>
      </c>
      <c r="GK143" s="2">
        <f t="shared" si="389"/>
        <v>1.4109537900947015E-2</v>
      </c>
      <c r="GM143" s="86">
        <f t="shared" si="325"/>
        <v>2.107286051480015E-107</v>
      </c>
      <c r="GN143" s="86">
        <f t="shared" si="390"/>
        <v>4.5631539020786256E-66</v>
      </c>
      <c r="GO143" s="86">
        <f t="shared" si="391"/>
        <v>3.4958865442198301E-113</v>
      </c>
      <c r="GP143" s="86">
        <f t="shared" si="392"/>
        <v>4.9239973096898132E-66</v>
      </c>
      <c r="GQ143" s="86">
        <f t="shared" si="393"/>
        <v>1.8122592423121723E-74</v>
      </c>
      <c r="GR143" s="86">
        <f t="shared" si="394"/>
        <v>1.3464970305066957E-12</v>
      </c>
      <c r="GS143" s="86">
        <f t="shared" si="395"/>
        <v>6.1154106811632336E-18</v>
      </c>
      <c r="GT143" s="86">
        <f t="shared" si="396"/>
        <v>4.2698003724857906E-6</v>
      </c>
      <c r="GU143" s="86">
        <f t="shared" si="397"/>
        <v>3.40324074665139E-7</v>
      </c>
      <c r="GV143" s="86">
        <f t="shared" si="398"/>
        <v>9.6904203134182275E-7</v>
      </c>
      <c r="GW143" s="86">
        <f t="shared" si="399"/>
        <v>5.6430398924128752E-93</v>
      </c>
      <c r="GX143" s="86">
        <f t="shared" si="400"/>
        <v>4.050354577415529E-149</v>
      </c>
      <c r="GY143" s="86">
        <f t="shared" si="401"/>
        <v>1.2575208723183133E-72</v>
      </c>
      <c r="GZ143" s="86">
        <f t="shared" si="402"/>
        <v>2.5613154171333529E-104</v>
      </c>
      <c r="HA143" s="86">
        <f t="shared" si="403"/>
        <v>2.1779681532197161E-103</v>
      </c>
      <c r="HC143" s="86">
        <f t="shared" si="326"/>
        <v>1.286337919610433E-17</v>
      </c>
      <c r="HD143" s="86">
        <f t="shared" si="404"/>
        <v>2.4670013356392352E-19</v>
      </c>
      <c r="HE143" s="86">
        <f t="shared" si="405"/>
        <v>3.1411635985446687E-45</v>
      </c>
      <c r="HF143" s="86">
        <f t="shared" si="406"/>
        <v>2.0633290508181286E-28</v>
      </c>
      <c r="HG143" s="86">
        <f t="shared" si="407"/>
        <v>2.8576740321231115E-41</v>
      </c>
      <c r="HH143" s="86">
        <f t="shared" si="408"/>
        <v>1.4259602776488179E-13</v>
      </c>
      <c r="HI143" s="86">
        <f t="shared" si="409"/>
        <v>3.2055892723112727E-37</v>
      </c>
      <c r="HJ143" s="86">
        <f t="shared" si="410"/>
        <v>3.3742471518041898E-45</v>
      </c>
      <c r="HK143" s="86">
        <f t="shared" si="411"/>
        <v>4.3016513031956087E-47</v>
      </c>
      <c r="HL143" s="86">
        <f t="shared" si="412"/>
        <v>1.4019186979976358E-39</v>
      </c>
      <c r="HM143" s="86">
        <f t="shared" si="413"/>
        <v>8.3565582703167101E-43</v>
      </c>
      <c r="HN143" s="86">
        <f t="shared" si="414"/>
        <v>9.1830642033140473E-49</v>
      </c>
      <c r="HO143" s="86">
        <f t="shared" si="415"/>
        <v>1.0338912757839803E-29</v>
      </c>
      <c r="HP143" s="86">
        <f t="shared" si="416"/>
        <v>3.941803786157126E-44</v>
      </c>
      <c r="HQ143" s="86">
        <f t="shared" si="417"/>
        <v>4.6182919443633511E-40</v>
      </c>
      <c r="HS143" s="86">
        <f t="shared" si="327"/>
        <v>1.0442207516148319E-2</v>
      </c>
      <c r="HT143" s="86">
        <f t="shared" si="418"/>
        <v>1.0328217608176475E-2</v>
      </c>
      <c r="HU143" s="86">
        <f t="shared" si="419"/>
        <v>4.0810433379388361E-2</v>
      </c>
      <c r="HV143" s="86">
        <f t="shared" si="420"/>
        <v>2.3177987315586034E-2</v>
      </c>
      <c r="HW143" s="86">
        <f t="shared" si="421"/>
        <v>2.9117701707376011E-2</v>
      </c>
      <c r="HX143" s="86">
        <f t="shared" si="422"/>
        <v>2.126161229298815E-2</v>
      </c>
      <c r="HY143" s="86">
        <f t="shared" si="423"/>
        <v>5.3489858628203067E-2</v>
      </c>
      <c r="HZ143" s="86">
        <f t="shared" si="424"/>
        <v>6.3821293175992652E-2</v>
      </c>
      <c r="IA143" s="86">
        <f t="shared" si="425"/>
        <v>0.15226949317851668</v>
      </c>
      <c r="IB143" s="86">
        <f t="shared" si="426"/>
        <v>5.8483065901034317E-2</v>
      </c>
      <c r="IC143" s="86">
        <f t="shared" si="427"/>
        <v>1.9213523634620866E-2</v>
      </c>
      <c r="ID143" s="86">
        <f t="shared" si="428"/>
        <v>1.7532074246265274E-2</v>
      </c>
      <c r="IE143" s="86">
        <f t="shared" si="429"/>
        <v>7.3618368958535962E-3</v>
      </c>
      <c r="IF143" s="86">
        <f t="shared" si="430"/>
        <v>1.25756753766581E-2</v>
      </c>
      <c r="IG143" s="86">
        <f t="shared" si="431"/>
        <v>1.0588624914180259E-2</v>
      </c>
      <c r="II143" s="86">
        <f t="shared" si="328"/>
        <v>1.5781750859523377E-33</v>
      </c>
      <c r="IJ143" s="86">
        <f t="shared" si="329"/>
        <v>4.2974803701731276E-40</v>
      </c>
      <c r="IK143" s="86">
        <f t="shared" si="330"/>
        <v>2.9490108879113853E-38</v>
      </c>
      <c r="IL143" s="86">
        <f t="shared" si="331"/>
        <v>2.701735605674498E-38</v>
      </c>
      <c r="IM143" s="86">
        <f t="shared" si="332"/>
        <v>1.4071512424846192E-38</v>
      </c>
      <c r="IN143" s="86">
        <f t="shared" si="333"/>
        <v>2.7377349988945377E-49</v>
      </c>
      <c r="IO143" s="86">
        <f t="shared" si="334"/>
        <v>6.1500603960193752E-40</v>
      </c>
      <c r="IP143" s="86">
        <f t="shared" si="335"/>
        <v>3.0656057441694389E-39</v>
      </c>
      <c r="IQ143" s="86">
        <f t="shared" si="336"/>
        <v>2.7558746726783814E-34</v>
      </c>
      <c r="IR143" s="86">
        <f t="shared" si="337"/>
        <v>1.525703855038134E-42</v>
      </c>
      <c r="IS143" s="86">
        <f t="shared" si="338"/>
        <v>6.3446509351708193E-49</v>
      </c>
      <c r="IT143" s="86">
        <f t="shared" si="339"/>
        <v>2.0927441455528111E-48</v>
      </c>
      <c r="IU143" s="86">
        <f t="shared" si="340"/>
        <v>2.6994983586742645E-44</v>
      </c>
      <c r="IV143" s="86">
        <f t="shared" si="341"/>
        <v>7.6117438748626859E-22</v>
      </c>
      <c r="IW143" s="86">
        <f t="shared" si="342"/>
        <v>1.3449293666809782E-17</v>
      </c>
      <c r="IY143" s="86">
        <f t="shared" si="343"/>
        <v>1.0442207516148331E-2</v>
      </c>
      <c r="IZ143" s="86">
        <f t="shared" si="344"/>
        <v>1.0328217608176475E-2</v>
      </c>
      <c r="JA143" s="86">
        <f t="shared" si="345"/>
        <v>4.0810433379388361E-2</v>
      </c>
      <c r="JB143" s="86">
        <f t="shared" si="346"/>
        <v>2.3177987315586034E-2</v>
      </c>
      <c r="JC143" s="86">
        <f t="shared" si="347"/>
        <v>2.9117701707376011E-2</v>
      </c>
      <c r="JD143" s="86">
        <f t="shared" si="348"/>
        <v>2.1261612294477244E-2</v>
      </c>
      <c r="JE143" s="86">
        <f t="shared" si="349"/>
        <v>5.3489858628203074E-2</v>
      </c>
      <c r="JF143" s="86">
        <f t="shared" si="350"/>
        <v>6.3825562976365144E-2</v>
      </c>
      <c r="JG143" s="86">
        <f t="shared" si="351"/>
        <v>0.15226983350259135</v>
      </c>
      <c r="JH143" s="86">
        <f t="shared" si="352"/>
        <v>5.8484034943065658E-2</v>
      </c>
      <c r="JI143" s="86">
        <f t="shared" si="353"/>
        <v>1.9213523634620866E-2</v>
      </c>
      <c r="JJ143" s="86">
        <f t="shared" si="354"/>
        <v>1.7532074246265274E-2</v>
      </c>
      <c r="JK143" s="86">
        <f t="shared" si="355"/>
        <v>7.3618368958535962E-3</v>
      </c>
      <c r="JL143" s="86">
        <f t="shared" si="356"/>
        <v>1.25756753766581E-2</v>
      </c>
      <c r="JM143" s="86">
        <f t="shared" si="357"/>
        <v>1.0588624914180273E-2</v>
      </c>
    </row>
    <row r="144" spans="2:273" x14ac:dyDescent="0.25">
      <c r="B144" s="2">
        <v>117</v>
      </c>
      <c r="C144" s="37">
        <v>82.078000000000003</v>
      </c>
      <c r="D144" s="37">
        <v>80.123000000000005</v>
      </c>
      <c r="E144" s="37">
        <v>81.236999999999995</v>
      </c>
      <c r="F144" s="37">
        <v>82.016999999999996</v>
      </c>
      <c r="G144" s="37">
        <v>80.519000000000005</v>
      </c>
      <c r="H144" s="37">
        <v>83.403999999999996</v>
      </c>
      <c r="I144" s="37">
        <v>84.635999999999996</v>
      </c>
      <c r="J144" s="37">
        <v>90.036000000000001</v>
      </c>
      <c r="K144" s="37">
        <v>92.171999999999997</v>
      </c>
      <c r="L144" s="37">
        <v>87.683999999999997</v>
      </c>
      <c r="M144" s="37">
        <v>83.441000000000003</v>
      </c>
      <c r="N144" s="37">
        <v>81.966999999999999</v>
      </c>
      <c r="O144" s="37">
        <v>81.516999999999996</v>
      </c>
      <c r="P144" s="37">
        <v>86.2</v>
      </c>
      <c r="Q144" s="37">
        <v>85.117000000000004</v>
      </c>
      <c r="S144" s="4">
        <f t="shared" si="229"/>
        <v>81.945020387416008</v>
      </c>
      <c r="T144" s="4">
        <f t="shared" si="230"/>
        <v>80.648982279920517</v>
      </c>
      <c r="U144" s="4">
        <f t="shared" si="231"/>
        <v>82.014128861236074</v>
      </c>
      <c r="V144" s="4">
        <f t="shared" si="232"/>
        <v>81.398321333468488</v>
      </c>
      <c r="W144" s="4">
        <f t="shared" si="233"/>
        <v>81.206178622586165</v>
      </c>
      <c r="X144" s="4">
        <f t="shared" si="234"/>
        <v>82.428861531047389</v>
      </c>
      <c r="Y144" s="4">
        <f t="shared" si="235"/>
        <v>84.593670150671443</v>
      </c>
      <c r="Z144" s="4">
        <f t="shared" si="236"/>
        <v>88.406161800552439</v>
      </c>
      <c r="AA144" s="4">
        <f t="shared" si="237"/>
        <v>90.993670416281347</v>
      </c>
      <c r="AB144" s="4">
        <f t="shared" si="238"/>
        <v>87.121299145288631</v>
      </c>
      <c r="AC144" s="4">
        <f t="shared" si="239"/>
        <v>82.63038225078563</v>
      </c>
      <c r="AD144" s="4">
        <f t="shared" si="240"/>
        <v>80.410512485801746</v>
      </c>
      <c r="AE144" s="4">
        <f t="shared" si="241"/>
        <v>82.226675992105726</v>
      </c>
      <c r="AF144" s="4">
        <f t="shared" si="242"/>
        <v>86.778549628753908</v>
      </c>
      <c r="AG144" s="4">
        <f t="shared" si="243"/>
        <v>88.005374006825676</v>
      </c>
      <c r="AI144" s="4">
        <f t="shared" si="244"/>
        <v>0.13297961258399482</v>
      </c>
      <c r="AJ144" s="4">
        <f t="shared" si="245"/>
        <v>-0.5259822799205125</v>
      </c>
      <c r="AK144" s="4">
        <f t="shared" si="246"/>
        <v>-0.77712886123607916</v>
      </c>
      <c r="AL144" s="4">
        <f t="shared" si="247"/>
        <v>0.61867866653150827</v>
      </c>
      <c r="AM144" s="4">
        <f t="shared" si="248"/>
        <v>-0.6871786225861598</v>
      </c>
      <c r="AN144" s="4">
        <f t="shared" si="249"/>
        <v>0.9751384689526077</v>
      </c>
      <c r="AO144" s="4">
        <f t="shared" si="250"/>
        <v>4.2329849328552882E-2</v>
      </c>
      <c r="AP144" s="4">
        <f t="shared" si="251"/>
        <v>1.6298381994475619</v>
      </c>
      <c r="AQ144" s="4">
        <f t="shared" si="252"/>
        <v>1.17832958371865</v>
      </c>
      <c r="AR144" s="4">
        <f t="shared" si="253"/>
        <v>0.56270085471136611</v>
      </c>
      <c r="AS144" s="4">
        <f t="shared" si="254"/>
        <v>0.81061774921437291</v>
      </c>
      <c r="AT144" s="4">
        <f t="shared" si="255"/>
        <v>1.5564875141982526</v>
      </c>
      <c r="AU144" s="4">
        <f t="shared" si="256"/>
        <v>-0.70967599210572985</v>
      </c>
      <c r="AV144" s="4">
        <f t="shared" si="436"/>
        <v>-0.5785496287539047</v>
      </c>
      <c r="AW144" s="4">
        <f t="shared" si="436"/>
        <v>-2.8883740068256714</v>
      </c>
      <c r="AY144" s="2">
        <f t="shared" si="308"/>
        <v>81.945020387416008</v>
      </c>
      <c r="AZ144" s="2">
        <f t="shared" si="359"/>
        <v>80.482179637214557</v>
      </c>
      <c r="BA144" s="2">
        <f t="shared" si="360"/>
        <v>80.878003540421489</v>
      </c>
      <c r="BB144" s="2">
        <f t="shared" si="361"/>
        <v>80.373652394950966</v>
      </c>
      <c r="BC144" s="2">
        <f t="shared" si="362"/>
        <v>80.183668646563362</v>
      </c>
      <c r="BD144" s="2">
        <f t="shared" si="363"/>
        <v>80.52144204667475</v>
      </c>
      <c r="BE144" s="2">
        <f t="shared" si="364"/>
        <v>81.663126100526284</v>
      </c>
      <c r="BF144" s="2">
        <f t="shared" si="365"/>
        <v>84.115258730398239</v>
      </c>
      <c r="BG144" s="2">
        <f t="shared" si="366"/>
        <v>82.969384985012098</v>
      </c>
      <c r="BH144" s="2">
        <f t="shared" si="367"/>
        <v>80.628301167040277</v>
      </c>
      <c r="BI144" s="2">
        <f t="shared" si="368"/>
        <v>79.424651098301922</v>
      </c>
      <c r="BJ144" s="2">
        <f t="shared" si="369"/>
        <v>77.757959348186262</v>
      </c>
      <c r="BK144" s="2">
        <f t="shared" si="370"/>
        <v>80.869461301905289</v>
      </c>
      <c r="BL144" s="2">
        <f t="shared" si="371"/>
        <v>82.282431365896642</v>
      </c>
      <c r="BM144" s="2">
        <f t="shared" si="372"/>
        <v>80.831935089513465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116.47530731707319</v>
      </c>
      <c r="DL144" s="2">
        <f t="shared" si="437"/>
        <v>137.9795997352997</v>
      </c>
      <c r="DM144" s="2">
        <f t="shared" si="437"/>
        <v>132.57940742977951</v>
      </c>
      <c r="DN144" s="2">
        <f t="shared" si="437"/>
        <v>129.70735112570358</v>
      </c>
      <c r="DO144" s="2">
        <f t="shared" si="437"/>
        <v>121.56311794425088</v>
      </c>
      <c r="DP144" s="2">
        <f t="shared" si="437"/>
        <v>114.1546085279941</v>
      </c>
      <c r="DQ144" s="2">
        <f t="shared" si="437"/>
        <v>119.44728275862067</v>
      </c>
      <c r="DR144" s="2">
        <f t="shared" si="437"/>
        <v>120.31882769230768</v>
      </c>
      <c r="DS144" s="2">
        <f t="shared" si="437"/>
        <v>108.72139014778325</v>
      </c>
      <c r="DT144" s="2">
        <f t="shared" si="437"/>
        <v>111.02036945812806</v>
      </c>
      <c r="DU144" s="2">
        <f t="shared" si="437"/>
        <v>124.13842357397499</v>
      </c>
      <c r="DV144" s="2">
        <f t="shared" si="437"/>
        <v>95.648660184209831</v>
      </c>
      <c r="DW144" s="2">
        <f t="shared" si="437"/>
        <v>129.3060990619137</v>
      </c>
      <c r="DX144" s="2">
        <f t="shared" si="437"/>
        <v>114.31815882352946</v>
      </c>
      <c r="DY144" s="2">
        <f t="shared" si="437"/>
        <v>99.839611494252864</v>
      </c>
      <c r="EA144" s="2">
        <f t="shared" si="228"/>
        <v>81.911491790795139</v>
      </c>
      <c r="EB144" s="2">
        <f t="shared" si="290"/>
        <v>80.409369146691304</v>
      </c>
      <c r="EC144" s="2">
        <f t="shared" si="291"/>
        <v>80.81096384413641</v>
      </c>
      <c r="ED144" s="2">
        <f t="shared" si="292"/>
        <v>80.307680042967021</v>
      </c>
      <c r="EE144" s="2">
        <f t="shared" si="293"/>
        <v>80.130234332116743</v>
      </c>
      <c r="EF144" s="2">
        <f t="shared" si="294"/>
        <v>80.458138287034799</v>
      </c>
      <c r="EG144" s="2">
        <f t="shared" si="295"/>
        <v>81.572532519857276</v>
      </c>
      <c r="EH144" s="2">
        <f t="shared" si="296"/>
        <v>84.020425693565102</v>
      </c>
      <c r="EI144" s="2">
        <f t="shared" si="297"/>
        <v>82.864261812192865</v>
      </c>
      <c r="EJ144" s="2">
        <f t="shared" si="298"/>
        <v>80.557020054330465</v>
      </c>
      <c r="EK144" s="2">
        <f t="shared" si="299"/>
        <v>79.338735667202101</v>
      </c>
      <c r="EL144" s="2">
        <f t="shared" si="300"/>
        <v>77.73169577094464</v>
      </c>
      <c r="EM144" s="2">
        <f t="shared" si="301"/>
        <v>80.798837455283817</v>
      </c>
      <c r="EN144" s="2">
        <f t="shared" si="302"/>
        <v>82.233440887320796</v>
      </c>
      <c r="EO144" s="2">
        <f t="shared" si="303"/>
        <v>80.796904254838182</v>
      </c>
      <c r="EQ144" s="2">
        <f t="shared" si="304"/>
        <v>81.920417019108825</v>
      </c>
      <c r="ER144" s="2">
        <f t="shared" si="438"/>
        <v>80.406034831904691</v>
      </c>
      <c r="ES144" s="2">
        <f t="shared" si="438"/>
        <v>81.013978914717825</v>
      </c>
      <c r="ET144" s="2">
        <f t="shared" si="438"/>
        <v>80.277474105614715</v>
      </c>
      <c r="EU144" s="2">
        <f t="shared" si="438"/>
        <v>80.133867918613504</v>
      </c>
      <c r="EV144" s="2">
        <f t="shared" si="438"/>
        <v>80.456310358961488</v>
      </c>
      <c r="EW144" s="2">
        <f t="shared" si="438"/>
        <v>81.934860460241651</v>
      </c>
      <c r="EX144" s="2">
        <f t="shared" si="438"/>
        <v>84.420387808796534</v>
      </c>
      <c r="EY144" s="2">
        <f t="shared" si="438"/>
        <v>83.779205860626149</v>
      </c>
      <c r="EZ144" s="2">
        <f t="shared" si="438"/>
        <v>80.874199212254084</v>
      </c>
      <c r="FA144" s="2">
        <f t="shared" si="438"/>
        <v>79.5229479848567</v>
      </c>
      <c r="FB144" s="2">
        <f t="shared" si="438"/>
        <v>77.827230776349609</v>
      </c>
      <c r="FC144" s="2">
        <f t="shared" si="438"/>
        <v>80.837215094238132</v>
      </c>
      <c r="FD144" s="2">
        <f t="shared" si="438"/>
        <v>82.27984285028954</v>
      </c>
      <c r="FE144" s="2">
        <f t="shared" si="438"/>
        <v>80.682279693725889</v>
      </c>
      <c r="FG144" s="2">
        <f t="shared" si="306"/>
        <v>0.99903645597011925</v>
      </c>
      <c r="FH144" s="2">
        <f t="shared" si="439"/>
        <v>0.99873325799262003</v>
      </c>
      <c r="FI144" s="2">
        <f t="shared" si="439"/>
        <v>0.99887382410659664</v>
      </c>
      <c r="FJ144" s="2">
        <f t="shared" si="439"/>
        <v>0.99864258119060278</v>
      </c>
      <c r="FK144" s="2">
        <f t="shared" si="439"/>
        <v>0.99871303957182789</v>
      </c>
      <c r="FL144" s="2">
        <f t="shared" si="439"/>
        <v>0.99811962677094379</v>
      </c>
      <c r="FM144" s="2">
        <f t="shared" si="439"/>
        <v>0.99802933973626484</v>
      </c>
      <c r="FN144" s="2">
        <f t="shared" si="439"/>
        <v>0.99790647516821118</v>
      </c>
      <c r="FO144" s="2">
        <f t="shared" si="439"/>
        <v>0.99818230318390799</v>
      </c>
      <c r="FP144" s="2">
        <f t="shared" si="439"/>
        <v>0.99817585904992234</v>
      </c>
      <c r="FQ144" s="2">
        <f t="shared" si="439"/>
        <v>0.99823846633502589</v>
      </c>
      <c r="FR144" s="2">
        <f t="shared" si="439"/>
        <v>0.99871805319778773</v>
      </c>
      <c r="FS144" s="2">
        <f t="shared" si="439"/>
        <v>0.99856708050876131</v>
      </c>
      <c r="FT144" s="2">
        <f t="shared" si="439"/>
        <v>0.9985024192492804</v>
      </c>
      <c r="FU144" s="2">
        <f t="shared" si="439"/>
        <v>0.99806740936268246</v>
      </c>
      <c r="FW144" s="2">
        <f t="shared" si="324"/>
        <v>2.5191346675878454E-2</v>
      </c>
      <c r="FX144" s="2">
        <f t="shared" si="376"/>
        <v>3.4831425744020372E-2</v>
      </c>
      <c r="FY144" s="2">
        <f t="shared" si="377"/>
        <v>4.304765678180484E-2</v>
      </c>
      <c r="FZ144" s="2">
        <f t="shared" si="378"/>
        <v>3.5876745328372768E-2</v>
      </c>
      <c r="GA144" s="2">
        <f t="shared" si="379"/>
        <v>3.0777528713724172E-2</v>
      </c>
      <c r="GB144" s="2">
        <f t="shared" si="380"/>
        <v>3.1828886318732555E-2</v>
      </c>
      <c r="GC144" s="2">
        <f t="shared" si="381"/>
        <v>4.4035564460362685E-2</v>
      </c>
      <c r="GD144" s="2">
        <f t="shared" si="382"/>
        <v>4.7108038929172293E-2</v>
      </c>
      <c r="GE144" s="2">
        <f t="shared" si="383"/>
        <v>6.3526018962444822E-2</v>
      </c>
      <c r="GF144" s="2">
        <f t="shared" si="384"/>
        <v>4.9535630552380146E-2</v>
      </c>
      <c r="GG144" s="2">
        <f t="shared" si="385"/>
        <v>3.7995682160771121E-2</v>
      </c>
      <c r="GH144" s="2">
        <f t="shared" si="386"/>
        <v>3.4489787201162914E-2</v>
      </c>
      <c r="GI144" s="2">
        <f t="shared" si="387"/>
        <v>2.9101477557510986E-2</v>
      </c>
      <c r="GJ144" s="2">
        <f t="shared" si="388"/>
        <v>2.0279801588163508E-2</v>
      </c>
      <c r="GK144" s="2">
        <f t="shared" si="389"/>
        <v>1.5449769470135259E-2</v>
      </c>
      <c r="GM144" s="86">
        <f t="shared" si="325"/>
        <v>1.2178989341612444E-111</v>
      </c>
      <c r="GN144" s="86">
        <f t="shared" si="390"/>
        <v>1.507870167938875E-68</v>
      </c>
      <c r="GO144" s="86">
        <f t="shared" si="391"/>
        <v>1.5791499262173669E-117</v>
      </c>
      <c r="GP144" s="86">
        <f t="shared" si="392"/>
        <v>1.5634846315708584E-68</v>
      </c>
      <c r="GQ144" s="86">
        <f t="shared" si="393"/>
        <v>2.8445382404711421E-77</v>
      </c>
      <c r="GR144" s="86">
        <f t="shared" si="394"/>
        <v>5.085842064248091E-13</v>
      </c>
      <c r="GS144" s="86">
        <f t="shared" si="395"/>
        <v>1.4579744270066359E-18</v>
      </c>
      <c r="GT144" s="86">
        <f t="shared" si="396"/>
        <v>2.8214084870449654E-6</v>
      </c>
      <c r="GU144" s="86">
        <f t="shared" si="397"/>
        <v>2.059960430091746E-7</v>
      </c>
      <c r="GV144" s="86">
        <f t="shared" si="398"/>
        <v>6.0857581448835369E-7</v>
      </c>
      <c r="GW144" s="86">
        <f t="shared" si="399"/>
        <v>1.724222583861536E-96</v>
      </c>
      <c r="GX144" s="86">
        <f t="shared" si="400"/>
        <v>8.5273539693224851E-155</v>
      </c>
      <c r="GY144" s="86">
        <f t="shared" si="401"/>
        <v>2.2297471600028013E-75</v>
      </c>
      <c r="GZ144" s="86">
        <f t="shared" si="402"/>
        <v>3.3756440036734182E-108</v>
      </c>
      <c r="HA144" s="86">
        <f t="shared" si="403"/>
        <v>2.9630111477304224E-107</v>
      </c>
      <c r="HC144" s="86">
        <f t="shared" si="326"/>
        <v>7.4278195231056042E-19</v>
      </c>
      <c r="HD144" s="86">
        <f t="shared" si="404"/>
        <v>1.4007748301350677E-20</v>
      </c>
      <c r="HE144" s="86">
        <f t="shared" si="405"/>
        <v>2.3220245757407417E-48</v>
      </c>
      <c r="HF144" s="86">
        <f t="shared" si="406"/>
        <v>2.7098048516890423E-30</v>
      </c>
      <c r="HG144" s="86">
        <f t="shared" si="407"/>
        <v>6.2385126840381116E-44</v>
      </c>
      <c r="HH144" s="86">
        <f t="shared" si="408"/>
        <v>2.0449215343360503E-14</v>
      </c>
      <c r="HI144" s="86">
        <f t="shared" si="409"/>
        <v>1.1843534626089233E-39</v>
      </c>
      <c r="HJ144" s="86">
        <f t="shared" si="410"/>
        <v>3.5025738053837909E-48</v>
      </c>
      <c r="HK144" s="86">
        <f t="shared" si="411"/>
        <v>4.7253121472180005E-50</v>
      </c>
      <c r="HL144" s="86">
        <f t="shared" si="412"/>
        <v>4.395900160653747E-42</v>
      </c>
      <c r="HM144" s="86">
        <f t="shared" si="413"/>
        <v>1.1990574429282011E-45</v>
      </c>
      <c r="HN144" s="86">
        <f t="shared" si="414"/>
        <v>5.7999278927867918E-52</v>
      </c>
      <c r="HO144" s="86">
        <f t="shared" si="415"/>
        <v>9.5170425249853766E-32</v>
      </c>
      <c r="HP144" s="86">
        <f t="shared" si="416"/>
        <v>4.4757376419231342E-47</v>
      </c>
      <c r="HQ144" s="86">
        <f t="shared" si="417"/>
        <v>9.2936749660442766E-43</v>
      </c>
      <c r="HS144" s="86">
        <f t="shared" si="327"/>
        <v>1.8658036748617553E-2</v>
      </c>
      <c r="HT144" s="86">
        <f t="shared" si="418"/>
        <v>2.0711094927364858E-2</v>
      </c>
      <c r="HU144" s="86">
        <f t="shared" si="419"/>
        <v>7.4244252712794778E-2</v>
      </c>
      <c r="HV144" s="86">
        <f t="shared" si="420"/>
        <v>4.3037913711479144E-2</v>
      </c>
      <c r="HW144" s="86">
        <f t="shared" si="421"/>
        <v>5.1750143680145029E-2</v>
      </c>
      <c r="HX144" s="86">
        <f t="shared" si="422"/>
        <v>4.2222609266749249E-2</v>
      </c>
      <c r="HY144" s="86">
        <f t="shared" si="423"/>
        <v>9.6106648304896333E-2</v>
      </c>
      <c r="HZ144" s="86">
        <f t="shared" si="424"/>
        <v>0.11314359396506492</v>
      </c>
      <c r="IA144" s="86">
        <f t="shared" si="425"/>
        <v>0.24201453346718008</v>
      </c>
      <c r="IB144" s="86">
        <f t="shared" si="426"/>
        <v>0.10830972737721006</v>
      </c>
      <c r="IC144" s="86">
        <f t="shared" si="427"/>
        <v>3.9843690297860009E-2</v>
      </c>
      <c r="ID144" s="86">
        <f t="shared" si="428"/>
        <v>3.5802036196486961E-2</v>
      </c>
      <c r="IE144" s="86">
        <f t="shared" si="429"/>
        <v>1.5151148393447274E-2</v>
      </c>
      <c r="IF144" s="86">
        <f t="shared" si="430"/>
        <v>2.1778921947218661E-2</v>
      </c>
      <c r="IG144" s="86">
        <f t="shared" si="431"/>
        <v>1.7044344022489014E-2</v>
      </c>
      <c r="II144" s="86">
        <f t="shared" si="328"/>
        <v>5.5437832169867794E-32</v>
      </c>
      <c r="IJ144" s="86">
        <f t="shared" si="329"/>
        <v>4.7355219861026693E-38</v>
      </c>
      <c r="IK144" s="86">
        <f t="shared" si="330"/>
        <v>3.5227489292068345E-36</v>
      </c>
      <c r="IL144" s="86">
        <f t="shared" si="331"/>
        <v>2.488901286117378E-36</v>
      </c>
      <c r="IM144" s="86">
        <f t="shared" si="332"/>
        <v>1.0973830414469891E-36</v>
      </c>
      <c r="IN144" s="86">
        <f t="shared" si="333"/>
        <v>7.9477374088912374E-47</v>
      </c>
      <c r="IO144" s="86">
        <f t="shared" si="334"/>
        <v>9.4866713114243933E-38</v>
      </c>
      <c r="IP144" s="86">
        <f t="shared" si="335"/>
        <v>4.8225989134817558E-37</v>
      </c>
      <c r="IQ144" s="86">
        <f t="shared" si="336"/>
        <v>3.6483847683233737E-32</v>
      </c>
      <c r="IR144" s="86">
        <f t="shared" si="337"/>
        <v>4.1055672744404472E-40</v>
      </c>
      <c r="IS144" s="86">
        <f t="shared" si="338"/>
        <v>2.3959328138739973E-46</v>
      </c>
      <c r="IT144" s="86">
        <f t="shared" si="339"/>
        <v>6.249163166708061E-46</v>
      </c>
      <c r="IU144" s="86">
        <f t="shared" si="340"/>
        <v>3.8073955072550325E-42</v>
      </c>
      <c r="IV144" s="86">
        <f t="shared" si="341"/>
        <v>6.4607433960956261E-21</v>
      </c>
      <c r="IW144" s="86">
        <f t="shared" si="342"/>
        <v>6.5680304143385332E-17</v>
      </c>
      <c r="IY144" s="86">
        <f t="shared" si="343"/>
        <v>1.8658036748617553E-2</v>
      </c>
      <c r="IZ144" s="86">
        <f t="shared" si="344"/>
        <v>2.0711094927364858E-2</v>
      </c>
      <c r="JA144" s="86">
        <f t="shared" si="345"/>
        <v>7.4244252712794778E-2</v>
      </c>
      <c r="JB144" s="86">
        <f t="shared" si="346"/>
        <v>4.3037913711479144E-2</v>
      </c>
      <c r="JC144" s="86">
        <f t="shared" si="347"/>
        <v>5.1750143680145029E-2</v>
      </c>
      <c r="JD144" s="86">
        <f t="shared" si="348"/>
        <v>4.2222609267278284E-2</v>
      </c>
      <c r="JE144" s="86">
        <f t="shared" si="349"/>
        <v>9.6106648304896333E-2</v>
      </c>
      <c r="JF144" s="86">
        <f t="shared" si="350"/>
        <v>0.11314641537355197</v>
      </c>
      <c r="JG144" s="86">
        <f t="shared" si="351"/>
        <v>0.24201473946322308</v>
      </c>
      <c r="JH144" s="86">
        <f t="shared" si="352"/>
        <v>0.10831033595302456</v>
      </c>
      <c r="JI144" s="86">
        <f t="shared" si="353"/>
        <v>3.9843690297860009E-2</v>
      </c>
      <c r="JJ144" s="86">
        <f t="shared" si="354"/>
        <v>3.5802036196486961E-2</v>
      </c>
      <c r="JK144" s="86">
        <f t="shared" si="355"/>
        <v>1.5151148393447274E-2</v>
      </c>
      <c r="JL144" s="86">
        <f t="shared" si="356"/>
        <v>2.1778921947218661E-2</v>
      </c>
      <c r="JM144" s="86">
        <f t="shared" si="357"/>
        <v>1.704434402248908E-2</v>
      </c>
    </row>
    <row r="145" spans="2:273" x14ac:dyDescent="0.25">
      <c r="B145" s="2">
        <v>118</v>
      </c>
      <c r="C145" s="37">
        <v>81.406000000000006</v>
      </c>
      <c r="D145" s="37">
        <v>80.245999999999995</v>
      </c>
      <c r="E145" s="37">
        <v>82.186000000000007</v>
      </c>
      <c r="F145" s="37">
        <v>81.861999999999995</v>
      </c>
      <c r="G145" s="37">
        <v>81.519000000000005</v>
      </c>
      <c r="H145" s="37">
        <v>85.018000000000001</v>
      </c>
      <c r="I145" s="37">
        <v>85.944999999999993</v>
      </c>
      <c r="J145" s="37">
        <v>90.643000000000001</v>
      </c>
      <c r="K145" s="37">
        <v>93.552000000000007</v>
      </c>
      <c r="L145" s="37">
        <v>91.509</v>
      </c>
      <c r="M145" s="37">
        <v>86</v>
      </c>
      <c r="N145" s="37">
        <v>83.2</v>
      </c>
      <c r="O145" s="37">
        <v>82.266999999999996</v>
      </c>
      <c r="P145" s="37">
        <v>88.05</v>
      </c>
      <c r="Q145" s="37">
        <v>88.65</v>
      </c>
      <c r="S145" s="4">
        <f t="shared" si="229"/>
        <v>81.829209273833825</v>
      </c>
      <c r="T145" s="4">
        <f t="shared" si="230"/>
        <v>80.672388239165031</v>
      </c>
      <c r="U145" s="4">
        <f t="shared" si="231"/>
        <v>82.458040136183158</v>
      </c>
      <c r="V145" s="4">
        <f t="shared" si="232"/>
        <v>81.890257766609892</v>
      </c>
      <c r="W145" s="4">
        <f t="shared" si="233"/>
        <v>81.661629983053189</v>
      </c>
      <c r="X145" s="4">
        <f t="shared" si="234"/>
        <v>83.574123608199542</v>
      </c>
      <c r="Y145" s="4">
        <f t="shared" si="235"/>
        <v>85.739692612877292</v>
      </c>
      <c r="Z145" s="4">
        <f t="shared" si="236"/>
        <v>89.997837732221981</v>
      </c>
      <c r="AA145" s="4">
        <f t="shared" si="237"/>
        <v>92.513261969986473</v>
      </c>
      <c r="AB145" s="4">
        <f t="shared" si="238"/>
        <v>90.009651018967432</v>
      </c>
      <c r="AC145" s="4">
        <f t="shared" si="239"/>
        <v>84.68271447506531</v>
      </c>
      <c r="AD145" s="4">
        <f t="shared" si="240"/>
        <v>82.12296272164204</v>
      </c>
      <c r="AE145" s="4">
        <f t="shared" si="241"/>
        <v>83.196379252742688</v>
      </c>
      <c r="AF145" s="4">
        <f t="shared" si="242"/>
        <v>89.205623973282087</v>
      </c>
      <c r="AG145" s="4">
        <f t="shared" si="243"/>
        <v>91.345069025439074</v>
      </c>
      <c r="AI145" s="4">
        <f t="shared" si="244"/>
        <v>-0.42320927383381957</v>
      </c>
      <c r="AJ145" s="4">
        <f t="shared" si="245"/>
        <v>-0.42638823916503554</v>
      </c>
      <c r="AK145" s="4">
        <f t="shared" si="246"/>
        <v>-0.27204013618315059</v>
      </c>
      <c r="AL145" s="4">
        <f t="shared" si="247"/>
        <v>-2.8257766609897317E-2</v>
      </c>
      <c r="AM145" s="4">
        <f t="shared" si="248"/>
        <v>-0.1426299830531832</v>
      </c>
      <c r="AN145" s="4">
        <f t="shared" si="249"/>
        <v>1.4438763918004582</v>
      </c>
      <c r="AO145" s="4">
        <f t="shared" si="250"/>
        <v>0.20530738712270136</v>
      </c>
      <c r="AP145" s="4">
        <f t="shared" si="251"/>
        <v>0.64516226777801933</v>
      </c>
      <c r="AQ145" s="4">
        <f t="shared" si="252"/>
        <v>1.0387380300135334</v>
      </c>
      <c r="AR145" s="4">
        <f t="shared" si="253"/>
        <v>1.4993489810325684</v>
      </c>
      <c r="AS145" s="4">
        <f t="shared" si="254"/>
        <v>1.3172855249346895</v>
      </c>
      <c r="AT145" s="4">
        <f t="shared" si="255"/>
        <v>1.0770372783579631</v>
      </c>
      <c r="AU145" s="4">
        <f t="shared" si="256"/>
        <v>-0.92937925274269162</v>
      </c>
      <c r="AV145" s="4">
        <f t="shared" si="436"/>
        <v>-1.1556239732820899</v>
      </c>
      <c r="AW145" s="4">
        <f t="shared" si="436"/>
        <v>-2.6950690254390679</v>
      </c>
      <c r="AY145" s="2">
        <f t="shared" si="308"/>
        <v>81.829209273833825</v>
      </c>
      <c r="AZ145" s="2">
        <f t="shared" si="359"/>
        <v>80.383597936314985</v>
      </c>
      <c r="BA145" s="2">
        <f t="shared" si="360"/>
        <v>80.724675894470806</v>
      </c>
      <c r="BB145" s="2">
        <f t="shared" si="361"/>
        <v>80.257039466318872</v>
      </c>
      <c r="BC145" s="2">
        <f t="shared" si="362"/>
        <v>80.092421472113401</v>
      </c>
      <c r="BD145" s="2">
        <f t="shared" si="363"/>
        <v>80.392599293080849</v>
      </c>
      <c r="BE145" s="2">
        <f t="shared" si="364"/>
        <v>81.387389630801579</v>
      </c>
      <c r="BF145" s="2">
        <f t="shared" si="365"/>
        <v>83.76529893096594</v>
      </c>
      <c r="BG145" s="2">
        <f t="shared" si="366"/>
        <v>82.566217218032037</v>
      </c>
      <c r="BH145" s="2">
        <f t="shared" si="367"/>
        <v>80.313820268085678</v>
      </c>
      <c r="BI145" s="2">
        <f t="shared" si="368"/>
        <v>79.165148788452711</v>
      </c>
      <c r="BJ145" s="2">
        <f t="shared" si="369"/>
        <v>77.577994106546313</v>
      </c>
      <c r="BK145" s="2">
        <f t="shared" si="370"/>
        <v>80.777131706589117</v>
      </c>
      <c r="BL145" s="2">
        <f t="shared" si="371"/>
        <v>82.213622414548979</v>
      </c>
      <c r="BM145" s="2">
        <f t="shared" si="372"/>
        <v>80.732556319156785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116.74398536585367</v>
      </c>
      <c r="DL145" s="2">
        <f t="shared" si="437"/>
        <v>138.46819336628585</v>
      </c>
      <c r="DM145" s="2">
        <f t="shared" si="437"/>
        <v>132.99071957112653</v>
      </c>
      <c r="DN145" s="2">
        <f t="shared" si="437"/>
        <v>130.09552870544093</v>
      </c>
      <c r="DO145" s="2">
        <f t="shared" si="437"/>
        <v>121.89386167247386</v>
      </c>
      <c r="DP145" s="2">
        <f t="shared" si="437"/>
        <v>114.37138427882834</v>
      </c>
      <c r="DQ145" s="2">
        <f t="shared" si="437"/>
        <v>119.72295172413791</v>
      </c>
      <c r="DR145" s="2">
        <f t="shared" si="437"/>
        <v>120.5805446153846</v>
      </c>
      <c r="DS145" s="2">
        <f t="shared" si="437"/>
        <v>108.71844137931035</v>
      </c>
      <c r="DT145" s="2">
        <f t="shared" si="437"/>
        <v>111.11355172413792</v>
      </c>
      <c r="DU145" s="2">
        <f t="shared" si="437"/>
        <v>124.3782354055258</v>
      </c>
      <c r="DV145" s="2">
        <f t="shared" si="437"/>
        <v>95.647375928476919</v>
      </c>
      <c r="DW145" s="2">
        <f t="shared" si="437"/>
        <v>129.63228621013133</v>
      </c>
      <c r="DX145" s="2">
        <f t="shared" si="437"/>
        <v>114.49670924369752</v>
      </c>
      <c r="DY145" s="2">
        <f t="shared" si="437"/>
        <v>99.921170114942527</v>
      </c>
      <c r="EA145" s="2">
        <f t="shared" si="228"/>
        <v>81.798128265712052</v>
      </c>
      <c r="EB145" s="2">
        <f t="shared" si="290"/>
        <v>80.316569409867924</v>
      </c>
      <c r="EC145" s="2">
        <f t="shared" si="291"/>
        <v>80.660260525946072</v>
      </c>
      <c r="ED145" s="2">
        <f t="shared" si="292"/>
        <v>80.196670699822519</v>
      </c>
      <c r="EE145" s="2">
        <f t="shared" si="293"/>
        <v>80.043151522532568</v>
      </c>
      <c r="EF145" s="2">
        <f t="shared" si="294"/>
        <v>80.334318154278392</v>
      </c>
      <c r="EG145" s="2">
        <f t="shared" si="295"/>
        <v>81.298086719619363</v>
      </c>
      <c r="EH145" s="2">
        <f t="shared" si="296"/>
        <v>83.670992325697398</v>
      </c>
      <c r="EI145" s="2">
        <f t="shared" si="297"/>
        <v>82.452614274528855</v>
      </c>
      <c r="EJ145" s="2">
        <f t="shared" si="298"/>
        <v>80.242948753595414</v>
      </c>
      <c r="EK145" s="2">
        <f t="shared" si="299"/>
        <v>79.083692034564876</v>
      </c>
      <c r="EL145" s="2">
        <f t="shared" si="300"/>
        <v>77.552858991267456</v>
      </c>
      <c r="EM145" s="2">
        <f t="shared" si="301"/>
        <v>80.711575905325859</v>
      </c>
      <c r="EN145" s="2">
        <f t="shared" si="302"/>
        <v>82.168292543566238</v>
      </c>
      <c r="EO145" s="2">
        <f t="shared" si="303"/>
        <v>80.700762794158081</v>
      </c>
      <c r="EQ145" s="2">
        <f t="shared" si="304"/>
        <v>81.81153036662829</v>
      </c>
      <c r="ER145" s="2">
        <f t="shared" si="438"/>
        <v>80.312352497055628</v>
      </c>
      <c r="ES145" s="2">
        <f t="shared" si="438"/>
        <v>80.887089529091014</v>
      </c>
      <c r="ET145" s="2">
        <f t="shared" si="438"/>
        <v>80.160641402629949</v>
      </c>
      <c r="EU145" s="2">
        <f t="shared" si="438"/>
        <v>80.047410245886425</v>
      </c>
      <c r="EV145" s="2">
        <f t="shared" si="438"/>
        <v>80.331461476075802</v>
      </c>
      <c r="EW145" s="2">
        <f t="shared" si="438"/>
        <v>81.718873381144164</v>
      </c>
      <c r="EX145" s="2">
        <f t="shared" si="438"/>
        <v>84.134273622077274</v>
      </c>
      <c r="EY145" s="2">
        <f t="shared" si="438"/>
        <v>83.464501690565214</v>
      </c>
      <c r="EZ145" s="2">
        <f t="shared" si="438"/>
        <v>80.603790664721757</v>
      </c>
      <c r="FA145" s="2">
        <f t="shared" si="438"/>
        <v>79.292755617694056</v>
      </c>
      <c r="FB145" s="2">
        <f t="shared" si="438"/>
        <v>77.65838664267352</v>
      </c>
      <c r="FC145" s="2">
        <f t="shared" si="438"/>
        <v>80.762371050649378</v>
      </c>
      <c r="FD145" s="2">
        <f t="shared" si="438"/>
        <v>82.220993139841681</v>
      </c>
      <c r="FE145" s="2">
        <f t="shared" si="438"/>
        <v>80.577261308885483</v>
      </c>
      <c r="FG145" s="2">
        <f t="shared" si="306"/>
        <v>0.99912116289148489</v>
      </c>
      <c r="FH145" s="2">
        <f t="shared" si="439"/>
        <v>0.99884458877696858</v>
      </c>
      <c r="FI145" s="2">
        <f t="shared" si="439"/>
        <v>0.99897281359298751</v>
      </c>
      <c r="FJ145" s="2">
        <f t="shared" si="439"/>
        <v>0.99876187145251127</v>
      </c>
      <c r="FK145" s="2">
        <f t="shared" si="439"/>
        <v>0.99882614521405</v>
      </c>
      <c r="FL145" s="2">
        <f t="shared" si="439"/>
        <v>0.99828479544824988</v>
      </c>
      <c r="FM145" s="2">
        <f t="shared" si="439"/>
        <v>0.99820242478509891</v>
      </c>
      <c r="FN145" s="2">
        <f t="shared" si="439"/>
        <v>0.99809033088558829</v>
      </c>
      <c r="FO145" s="2">
        <f t="shared" si="439"/>
        <v>0.9983419756205929</v>
      </c>
      <c r="FP145" s="2">
        <f t="shared" si="439"/>
        <v>0.99833609661681755</v>
      </c>
      <c r="FQ145" s="2">
        <f t="shared" si="439"/>
        <v>0.99839321315833107</v>
      </c>
      <c r="FR145" s="2">
        <f t="shared" si="439"/>
        <v>0.99883071872899054</v>
      </c>
      <c r="FS145" s="2">
        <f t="shared" si="439"/>
        <v>0.99869299710333281</v>
      </c>
      <c r="FT145" s="2">
        <f t="shared" si="439"/>
        <v>0.9986340101248542</v>
      </c>
      <c r="FU145" s="2">
        <f t="shared" si="439"/>
        <v>0.99823715662445167</v>
      </c>
      <c r="FW145" s="2">
        <f t="shared" si="324"/>
        <v>2.7554792761041995E-2</v>
      </c>
      <c r="FX145" s="2">
        <f t="shared" si="376"/>
        <v>3.8063985867365716E-2</v>
      </c>
      <c r="FY145" s="2">
        <f t="shared" si="377"/>
        <v>4.700559528528625E-2</v>
      </c>
      <c r="FZ145" s="2">
        <f t="shared" si="378"/>
        <v>3.9202376885998251E-2</v>
      </c>
      <c r="GA145" s="2">
        <f t="shared" si="379"/>
        <v>3.3646979156531177E-2</v>
      </c>
      <c r="GB145" s="2">
        <f t="shared" si="380"/>
        <v>3.4792838233220255E-2</v>
      </c>
      <c r="GC145" s="2">
        <f t="shared" si="381"/>
        <v>4.8079770734314638E-2</v>
      </c>
      <c r="GD145" s="2">
        <f t="shared" si="382"/>
        <v>5.1419242305519884E-2</v>
      </c>
      <c r="GE145" s="2">
        <f t="shared" si="383"/>
        <v>6.9230589004232318E-2</v>
      </c>
      <c r="GF145" s="2">
        <f t="shared" si="384"/>
        <v>5.405639745619166E-2</v>
      </c>
      <c r="GG145" s="2">
        <f t="shared" si="385"/>
        <v>4.1509274212524143E-2</v>
      </c>
      <c r="GH145" s="2">
        <f t="shared" si="386"/>
        <v>3.769187945736438E-2</v>
      </c>
      <c r="GI145" s="2">
        <f t="shared" si="387"/>
        <v>3.1819796509229108E-2</v>
      </c>
      <c r="GJ145" s="2">
        <f t="shared" si="388"/>
        <v>2.2192938477221712E-2</v>
      </c>
      <c r="GK145" s="2">
        <f t="shared" si="389"/>
        <v>1.6915122255194908E-2</v>
      </c>
      <c r="GM145" s="86">
        <f t="shared" si="325"/>
        <v>5.8120715183678323E-116</v>
      </c>
      <c r="GN145" s="86">
        <f t="shared" si="390"/>
        <v>4.4745590124331482E-71</v>
      </c>
      <c r="GO145" s="86">
        <f t="shared" si="391"/>
        <v>5.8930562357712773E-122</v>
      </c>
      <c r="GP145" s="86">
        <f t="shared" si="392"/>
        <v>4.4512777544785915E-71</v>
      </c>
      <c r="GQ145" s="86">
        <f t="shared" si="393"/>
        <v>3.9533750729494567E-80</v>
      </c>
      <c r="GR145" s="86">
        <f t="shared" si="394"/>
        <v>1.8875973226706685E-13</v>
      </c>
      <c r="GS145" s="86">
        <f t="shared" si="395"/>
        <v>3.3864531163308766E-19</v>
      </c>
      <c r="GT145" s="86">
        <f t="shared" si="396"/>
        <v>1.8512158733526516E-6</v>
      </c>
      <c r="GU145" s="86">
        <f t="shared" si="397"/>
        <v>1.236198579010629E-7</v>
      </c>
      <c r="GV145" s="86">
        <f t="shared" si="398"/>
        <v>3.7917084385776291E-7</v>
      </c>
      <c r="GW145" s="86">
        <f t="shared" si="399"/>
        <v>4.5228607689318299E-100</v>
      </c>
      <c r="GX145" s="86">
        <f t="shared" si="400"/>
        <v>1.4027055730561445E-160</v>
      </c>
      <c r="GY145" s="86">
        <f t="shared" si="401"/>
        <v>3.5061608079513365E-78</v>
      </c>
      <c r="GZ145" s="86">
        <f t="shared" si="402"/>
        <v>3.7702714392548589E-112</v>
      </c>
      <c r="HA145" s="86">
        <f t="shared" si="403"/>
        <v>3.4151105355794858E-111</v>
      </c>
      <c r="HC145" s="86">
        <f t="shared" si="326"/>
        <v>3.8677912243763163E-20</v>
      </c>
      <c r="HD145" s="86">
        <f t="shared" si="404"/>
        <v>7.2322211327702381E-22</v>
      </c>
      <c r="HE145" s="86">
        <f t="shared" si="405"/>
        <v>1.338901205082821E-51</v>
      </c>
      <c r="HF145" s="86">
        <f t="shared" si="406"/>
        <v>3.0782941056002621E-32</v>
      </c>
      <c r="HG145" s="86">
        <f t="shared" si="407"/>
        <v>1.117779680987759E-46</v>
      </c>
      <c r="HH145" s="86">
        <f t="shared" si="408"/>
        <v>2.7522526603190544E-15</v>
      </c>
      <c r="HI145" s="86">
        <f t="shared" si="409"/>
        <v>3.6422301839784044E-42</v>
      </c>
      <c r="HJ145" s="86">
        <f t="shared" si="410"/>
        <v>2.9000304129037454E-51</v>
      </c>
      <c r="HK145" s="86">
        <f t="shared" si="411"/>
        <v>4.1925431280455892E-53</v>
      </c>
      <c r="HL145" s="86">
        <f t="shared" si="412"/>
        <v>1.1482565378821397E-44</v>
      </c>
      <c r="HM145" s="86">
        <f t="shared" si="413"/>
        <v>1.3848274635947426E-48</v>
      </c>
      <c r="HN145" s="86">
        <f t="shared" si="414"/>
        <v>2.879869899565889E-55</v>
      </c>
      <c r="HO145" s="86">
        <f t="shared" si="415"/>
        <v>7.4506192769167376E-34</v>
      </c>
      <c r="HP145" s="86">
        <f t="shared" si="416"/>
        <v>4.0555346134663711E-50</v>
      </c>
      <c r="HQ145" s="86">
        <f t="shared" si="417"/>
        <v>1.5177496294803884E-45</v>
      </c>
      <c r="HS145" s="86">
        <f t="shared" si="327"/>
        <v>3.2033090305006201E-2</v>
      </c>
      <c r="HT145" s="86">
        <f t="shared" si="418"/>
        <v>3.9187977055443808E-2</v>
      </c>
      <c r="HU145" s="86">
        <f t="shared" si="419"/>
        <v>0.12638232384084783</v>
      </c>
      <c r="HV145" s="86">
        <f t="shared" si="420"/>
        <v>7.5472687846158362E-2</v>
      </c>
      <c r="HW145" s="86">
        <f t="shared" si="421"/>
        <v>8.7222888634702803E-2</v>
      </c>
      <c r="HX145" s="86">
        <f t="shared" si="422"/>
        <v>7.8241563455650753E-2</v>
      </c>
      <c r="HY145" s="86">
        <f t="shared" si="423"/>
        <v>0.1605692648590539</v>
      </c>
      <c r="HZ145" s="86">
        <f t="shared" si="424"/>
        <v>0.18581341636116841</v>
      </c>
      <c r="IA145" s="86">
        <f t="shared" si="425"/>
        <v>0.34852341154219024</v>
      </c>
      <c r="IB145" s="86">
        <f t="shared" si="426"/>
        <v>0.18413487128857989</v>
      </c>
      <c r="IC145" s="86">
        <f t="shared" si="427"/>
        <v>7.6553662990170648E-2</v>
      </c>
      <c r="ID145" s="86">
        <f t="shared" si="428"/>
        <v>6.8109127338965819E-2</v>
      </c>
      <c r="IE145" s="86">
        <f t="shared" si="429"/>
        <v>2.9426204150125337E-2</v>
      </c>
      <c r="IF145" s="86">
        <f t="shared" si="430"/>
        <v>3.6358702561055667E-2</v>
      </c>
      <c r="IG145" s="86">
        <f t="shared" si="431"/>
        <v>2.6724821675259757E-2</v>
      </c>
      <c r="II145" s="86">
        <f t="shared" si="328"/>
        <v>1.7845534325875196E-30</v>
      </c>
      <c r="IJ145" s="86">
        <f t="shared" si="329"/>
        <v>4.5953292186183838E-36</v>
      </c>
      <c r="IK145" s="86">
        <f t="shared" si="330"/>
        <v>3.6647093177748226E-34</v>
      </c>
      <c r="IL145" s="86">
        <f t="shared" si="331"/>
        <v>2.0268070682001492E-34</v>
      </c>
      <c r="IM145" s="86">
        <f t="shared" si="332"/>
        <v>7.6405187711883756E-35</v>
      </c>
      <c r="IN145" s="86">
        <f t="shared" si="333"/>
        <v>1.9868644667674485E-44</v>
      </c>
      <c r="IO145" s="86">
        <f t="shared" si="334"/>
        <v>1.2635072885961085E-35</v>
      </c>
      <c r="IP145" s="86">
        <f t="shared" si="335"/>
        <v>6.5246874616230733E-35</v>
      </c>
      <c r="IQ145" s="86">
        <f t="shared" si="336"/>
        <v>4.1068141054730387E-30</v>
      </c>
      <c r="IR145" s="86">
        <f t="shared" si="337"/>
        <v>9.3217276538286538E-38</v>
      </c>
      <c r="IS145" s="86">
        <f t="shared" si="338"/>
        <v>7.670195090098999E-44</v>
      </c>
      <c r="IT145" s="86">
        <f t="shared" si="339"/>
        <v>1.5998727213908592E-43</v>
      </c>
      <c r="IU145" s="86">
        <f t="shared" si="340"/>
        <v>4.7297990610156602E-40</v>
      </c>
      <c r="IV145" s="86">
        <f t="shared" si="341"/>
        <v>5.2208666050100756E-20</v>
      </c>
      <c r="IW145" s="86">
        <f t="shared" si="342"/>
        <v>3.1007728923124691E-16</v>
      </c>
      <c r="IY145" s="86">
        <f t="shared" si="343"/>
        <v>3.2033090305006201E-2</v>
      </c>
      <c r="IZ145" s="86">
        <f t="shared" si="344"/>
        <v>3.9187977055443808E-2</v>
      </c>
      <c r="JA145" s="86">
        <f t="shared" si="345"/>
        <v>0.12638232384084783</v>
      </c>
      <c r="JB145" s="86">
        <f t="shared" si="346"/>
        <v>7.5472687846158362E-2</v>
      </c>
      <c r="JC145" s="86">
        <f t="shared" si="347"/>
        <v>8.7222888634702803E-2</v>
      </c>
      <c r="JD145" s="86">
        <f t="shared" si="348"/>
        <v>7.8241563455842267E-2</v>
      </c>
      <c r="JE145" s="86">
        <f t="shared" si="349"/>
        <v>0.1605692648590539</v>
      </c>
      <c r="JF145" s="86">
        <f t="shared" si="350"/>
        <v>0.18581526757704175</v>
      </c>
      <c r="JG145" s="86">
        <f t="shared" si="351"/>
        <v>0.34852353516204815</v>
      </c>
      <c r="JH145" s="86">
        <f t="shared" si="352"/>
        <v>0.18413525045942375</v>
      </c>
      <c r="JI145" s="86">
        <f t="shared" si="353"/>
        <v>7.6553662990170648E-2</v>
      </c>
      <c r="JJ145" s="86">
        <f t="shared" si="354"/>
        <v>6.8109127338965819E-2</v>
      </c>
      <c r="JK145" s="86">
        <f t="shared" si="355"/>
        <v>2.9426204150125337E-2</v>
      </c>
      <c r="JL145" s="86">
        <f t="shared" si="356"/>
        <v>3.6358702561055667E-2</v>
      </c>
      <c r="JM145" s="86">
        <f t="shared" si="357"/>
        <v>2.6724821675260066E-2</v>
      </c>
    </row>
    <row r="146" spans="2:273" x14ac:dyDescent="0.25">
      <c r="B146" s="2">
        <v>119</v>
      </c>
      <c r="C146" s="37">
        <v>83.031000000000006</v>
      </c>
      <c r="D146" s="37">
        <v>80.069999999999993</v>
      </c>
      <c r="E146" s="37">
        <v>82.153000000000006</v>
      </c>
      <c r="F146" s="37">
        <v>82.638000000000005</v>
      </c>
      <c r="G146" s="37">
        <v>82.462999999999994</v>
      </c>
      <c r="H146" s="37">
        <v>85.683999999999997</v>
      </c>
      <c r="I146" s="37">
        <v>88.2</v>
      </c>
      <c r="J146" s="37">
        <v>92</v>
      </c>
      <c r="K146" s="37">
        <v>92.879000000000005</v>
      </c>
      <c r="L146" s="37">
        <v>93.332999999999998</v>
      </c>
      <c r="M146" s="37">
        <v>88.846999999999994</v>
      </c>
      <c r="N146" s="37">
        <v>85.216999999999999</v>
      </c>
      <c r="O146" s="37">
        <v>85.233000000000004</v>
      </c>
      <c r="P146" s="37">
        <v>92.033000000000001</v>
      </c>
      <c r="Q146" s="37">
        <v>93.117000000000004</v>
      </c>
      <c r="S146" s="4">
        <f t="shared" si="229"/>
        <v>81.713621307334591</v>
      </c>
      <c r="T146" s="4">
        <f t="shared" si="230"/>
        <v>80.753627460464585</v>
      </c>
      <c r="U146" s="4">
        <f t="shared" si="231"/>
        <v>83.009126144964412</v>
      </c>
      <c r="V146" s="4">
        <f t="shared" si="232"/>
        <v>82.574573661635995</v>
      </c>
      <c r="W146" s="4">
        <f t="shared" si="233"/>
        <v>82.262697559168899</v>
      </c>
      <c r="X146" s="4">
        <f t="shared" si="234"/>
        <v>85.153782251099955</v>
      </c>
      <c r="Y146" s="4">
        <f t="shared" si="235"/>
        <v>87.012089987039317</v>
      </c>
      <c r="Z146" s="4">
        <f t="shared" si="236"/>
        <v>91.628894738477825</v>
      </c>
      <c r="AA146" s="4">
        <f t="shared" si="237"/>
        <v>92.987060454111614</v>
      </c>
      <c r="AB146" s="4">
        <f t="shared" si="238"/>
        <v>92.977292217589152</v>
      </c>
      <c r="AC146" s="4">
        <f t="shared" si="239"/>
        <v>87.5835765746085</v>
      </c>
      <c r="AD146" s="4">
        <f t="shared" si="240"/>
        <v>84.565634743210111</v>
      </c>
      <c r="AE146" s="4">
        <f t="shared" si="241"/>
        <v>84.727079336555065</v>
      </c>
      <c r="AF146" s="4">
        <f t="shared" si="242"/>
        <v>92.582355503785195</v>
      </c>
      <c r="AG146" s="4">
        <f t="shared" si="243"/>
        <v>95.884673352634167</v>
      </c>
      <c r="AI146" s="4">
        <f t="shared" si="244"/>
        <v>1.3173786926654145</v>
      </c>
      <c r="AJ146" s="4">
        <f t="shared" si="245"/>
        <v>-0.68362746046459222</v>
      </c>
      <c r="AK146" s="4">
        <f t="shared" si="246"/>
        <v>-0.85612614496440642</v>
      </c>
      <c r="AL146" s="4">
        <f t="shared" si="247"/>
        <v>6.3426338364010348E-2</v>
      </c>
      <c r="AM146" s="4">
        <f t="shared" si="248"/>
        <v>0.20030244083109494</v>
      </c>
      <c r="AN146" s="4">
        <f t="shared" si="249"/>
        <v>0.53021774890004281</v>
      </c>
      <c r="AO146" s="4">
        <f t="shared" si="250"/>
        <v>1.1879100129606854</v>
      </c>
      <c r="AP146" s="4">
        <f t="shared" si="251"/>
        <v>0.3711052615221746</v>
      </c>
      <c r="AQ146" s="4">
        <f t="shared" si="252"/>
        <v>-0.10806045411160881</v>
      </c>
      <c r="AR146" s="4">
        <f t="shared" si="253"/>
        <v>0.35570778241084611</v>
      </c>
      <c r="AS146" s="4">
        <f t="shared" si="254"/>
        <v>1.263423425391494</v>
      </c>
      <c r="AT146" s="4">
        <f t="shared" si="255"/>
        <v>0.65136525678988733</v>
      </c>
      <c r="AU146" s="4">
        <f t="shared" si="256"/>
        <v>0.50592066344493958</v>
      </c>
      <c r="AV146" s="4">
        <f t="shared" si="436"/>
        <v>-0.54935550378519338</v>
      </c>
      <c r="AW146" s="4">
        <f t="shared" si="436"/>
        <v>-2.7676733526341621</v>
      </c>
      <c r="AY146" s="2">
        <f t="shared" si="308"/>
        <v>81.713621307334591</v>
      </c>
      <c r="AZ146" s="2">
        <f t="shared" si="359"/>
        <v>80.285453683155353</v>
      </c>
      <c r="BA146" s="2">
        <f t="shared" si="360"/>
        <v>80.571971598108689</v>
      </c>
      <c r="BB146" s="2">
        <f t="shared" si="361"/>
        <v>80.140784117788797</v>
      </c>
      <c r="BC146" s="2">
        <f t="shared" si="362"/>
        <v>80.001504340386916</v>
      </c>
      <c r="BD146" s="2">
        <f t="shared" si="363"/>
        <v>80.26413487299277</v>
      </c>
      <c r="BE146" s="2">
        <f t="shared" si="364"/>
        <v>81.112695328852041</v>
      </c>
      <c r="BF146" s="2">
        <f t="shared" si="365"/>
        <v>83.41646067337534</v>
      </c>
      <c r="BG146" s="2">
        <f t="shared" si="366"/>
        <v>82.16492082692065</v>
      </c>
      <c r="BH146" s="2">
        <f t="shared" si="367"/>
        <v>80.000199757880324</v>
      </c>
      <c r="BI146" s="2">
        <f t="shared" si="368"/>
        <v>78.906361933895937</v>
      </c>
      <c r="BJ146" s="2">
        <f t="shared" si="369"/>
        <v>77.398266461964752</v>
      </c>
      <c r="BK146" s="2">
        <f t="shared" si="370"/>
        <v>80.685326197823386</v>
      </c>
      <c r="BL146" s="2">
        <f t="shared" si="371"/>
        <v>82.145159964098937</v>
      </c>
      <c r="BM146" s="2">
        <f t="shared" si="372"/>
        <v>80.633361904451277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117.01266341463416</v>
      </c>
      <c r="DL146" s="2">
        <f t="shared" si="437"/>
        <v>138.95678699727199</v>
      </c>
      <c r="DM146" s="2">
        <f t="shared" si="437"/>
        <v>133.40203171247356</v>
      </c>
      <c r="DN146" s="2">
        <f t="shared" si="437"/>
        <v>130.48370628517824</v>
      </c>
      <c r="DO146" s="2">
        <f t="shared" si="437"/>
        <v>122.22460540069686</v>
      </c>
      <c r="DP146" s="2">
        <f t="shared" si="437"/>
        <v>114.58816002966262</v>
      </c>
      <c r="DQ146" s="2">
        <f t="shared" si="437"/>
        <v>119.99862068965516</v>
      </c>
      <c r="DR146" s="2">
        <f t="shared" si="437"/>
        <v>120.84226153846153</v>
      </c>
      <c r="DS146" s="2">
        <f t="shared" si="437"/>
        <v>108.71549261083743</v>
      </c>
      <c r="DT146" s="2">
        <f t="shared" si="437"/>
        <v>111.20673399014777</v>
      </c>
      <c r="DU146" s="2">
        <f t="shared" si="437"/>
        <v>124.6180472370766</v>
      </c>
      <c r="DV146" s="2">
        <f t="shared" si="437"/>
        <v>95.646091672743992</v>
      </c>
      <c r="DW146" s="2">
        <f t="shared" si="437"/>
        <v>129.95847335834895</v>
      </c>
      <c r="DX146" s="2">
        <f t="shared" si="437"/>
        <v>114.67525966386559</v>
      </c>
      <c r="DY146" s="2">
        <f t="shared" si="437"/>
        <v>100.00272873563218</v>
      </c>
      <c r="EA146" s="2">
        <f t="shared" si="228"/>
        <v>81.684764740628964</v>
      </c>
      <c r="EB146" s="2">
        <f t="shared" si="290"/>
        <v>80.223769673044529</v>
      </c>
      <c r="EC146" s="2">
        <f t="shared" si="291"/>
        <v>80.509557207755734</v>
      </c>
      <c r="ED146" s="2">
        <f t="shared" si="292"/>
        <v>80.085661356678031</v>
      </c>
      <c r="EE146" s="2">
        <f t="shared" si="293"/>
        <v>79.956068712948394</v>
      </c>
      <c r="EF146" s="2">
        <f t="shared" si="294"/>
        <v>80.210498021521971</v>
      </c>
      <c r="EG146" s="2">
        <f t="shared" si="295"/>
        <v>81.023640919381478</v>
      </c>
      <c r="EH146" s="2">
        <f t="shared" si="296"/>
        <v>83.321558957829694</v>
      </c>
      <c r="EI146" s="2">
        <f t="shared" si="297"/>
        <v>82.040966736864831</v>
      </c>
      <c r="EJ146" s="2">
        <f t="shared" si="298"/>
        <v>79.928877452860348</v>
      </c>
      <c r="EK146" s="2">
        <f t="shared" si="299"/>
        <v>78.828648401927637</v>
      </c>
      <c r="EL146" s="2">
        <f t="shared" si="300"/>
        <v>77.374022211590272</v>
      </c>
      <c r="EM146" s="2">
        <f t="shared" si="301"/>
        <v>80.624314355367915</v>
      </c>
      <c r="EN146" s="2">
        <f t="shared" si="302"/>
        <v>82.10314419981168</v>
      </c>
      <c r="EO146" s="2">
        <f t="shared" si="303"/>
        <v>80.604621333477979</v>
      </c>
      <c r="EQ146" s="2">
        <f t="shared" si="304"/>
        <v>81.70264371414774</v>
      </c>
      <c r="ER146" s="2">
        <f t="shared" si="438"/>
        <v>80.218670162206564</v>
      </c>
      <c r="ES146" s="2">
        <f t="shared" si="438"/>
        <v>80.760200143464189</v>
      </c>
      <c r="ET146" s="2">
        <f t="shared" si="438"/>
        <v>80.043808699645197</v>
      </c>
      <c r="EU146" s="2">
        <f t="shared" si="438"/>
        <v>79.960952573159361</v>
      </c>
      <c r="EV146" s="2">
        <f t="shared" si="438"/>
        <v>80.206612593190101</v>
      </c>
      <c r="EW146" s="2">
        <f t="shared" si="438"/>
        <v>81.502886302046676</v>
      </c>
      <c r="EX146" s="2">
        <f t="shared" si="438"/>
        <v>83.848159435357985</v>
      </c>
      <c r="EY146" s="2">
        <f t="shared" si="438"/>
        <v>83.149797520504279</v>
      </c>
      <c r="EZ146" s="2">
        <f t="shared" si="438"/>
        <v>80.33338211718943</v>
      </c>
      <c r="FA146" s="2">
        <f t="shared" si="438"/>
        <v>79.062563250531397</v>
      </c>
      <c r="FB146" s="2">
        <f t="shared" si="438"/>
        <v>77.489542508997431</v>
      </c>
      <c r="FC146" s="2">
        <f t="shared" si="438"/>
        <v>80.687527007060638</v>
      </c>
      <c r="FD146" s="2">
        <f t="shared" si="438"/>
        <v>82.162143429393808</v>
      </c>
      <c r="FE146" s="2">
        <f t="shared" si="438"/>
        <v>80.472242924045077</v>
      </c>
      <c r="FG146" s="2">
        <f t="shared" si="306"/>
        <v>0.9991984290470155</v>
      </c>
      <c r="FH146" s="2">
        <f t="shared" si="439"/>
        <v>0.99894614530195225</v>
      </c>
      <c r="FI146" s="2">
        <f t="shared" si="439"/>
        <v>0.99906311018547456</v>
      </c>
      <c r="FJ146" s="2">
        <f t="shared" si="439"/>
        <v>0.99887069031504094</v>
      </c>
      <c r="FK146" s="2">
        <f t="shared" si="439"/>
        <v>0.998929321124713</v>
      </c>
      <c r="FL146" s="2">
        <f t="shared" si="439"/>
        <v>0.99843547874046767</v>
      </c>
      <c r="FM146" s="2">
        <f t="shared" si="439"/>
        <v>0.9983603325779552</v>
      </c>
      <c r="FN146" s="2">
        <f t="shared" si="439"/>
        <v>0.99825806837098385</v>
      </c>
      <c r="FO146" s="2">
        <f t="shared" si="439"/>
        <v>0.99848764315908722</v>
      </c>
      <c r="FP146" s="2">
        <f t="shared" si="439"/>
        <v>0.99848227987638061</v>
      </c>
      <c r="FQ146" s="2">
        <f t="shared" si="439"/>
        <v>0.99853438577558007</v>
      </c>
      <c r="FR146" s="2">
        <f t="shared" si="439"/>
        <v>0.99893349308000279</v>
      </c>
      <c r="FS146" s="2">
        <f t="shared" si="439"/>
        <v>0.99880786209282157</v>
      </c>
      <c r="FT146" s="2">
        <f t="shared" si="439"/>
        <v>0.99875405267413864</v>
      </c>
      <c r="FU146" s="2">
        <f t="shared" si="439"/>
        <v>0.99839201831759128</v>
      </c>
      <c r="FW146" s="2">
        <f t="shared" si="324"/>
        <v>3.0133122463064571E-2</v>
      </c>
      <c r="FX146" s="2">
        <f t="shared" si="376"/>
        <v>4.158362117128226E-2</v>
      </c>
      <c r="FY146" s="2">
        <f t="shared" si="377"/>
        <v>5.1307928101346066E-2</v>
      </c>
      <c r="FZ146" s="2">
        <f t="shared" si="378"/>
        <v>4.2822588983845958E-2</v>
      </c>
      <c r="GA146" s="2">
        <f t="shared" si="379"/>
        <v>3.677380389436239E-2</v>
      </c>
      <c r="GB146" s="2">
        <f t="shared" si="380"/>
        <v>3.8021958285866096E-2</v>
      </c>
      <c r="GC146" s="2">
        <f t="shared" si="381"/>
        <v>5.2475007117512538E-2</v>
      </c>
      <c r="GD146" s="2">
        <f t="shared" si="382"/>
        <v>5.6101766402098241E-2</v>
      </c>
      <c r="GE146" s="2">
        <f t="shared" si="383"/>
        <v>7.5406175230611661E-2</v>
      </c>
      <c r="GF146" s="2">
        <f t="shared" si="384"/>
        <v>5.8964147593242436E-2</v>
      </c>
      <c r="GG146" s="2">
        <f t="shared" si="385"/>
        <v>4.5332469362972472E-2</v>
      </c>
      <c r="GH146" s="2">
        <f t="shared" si="386"/>
        <v>4.1178580372924323E-2</v>
      </c>
      <c r="GI146" s="2">
        <f t="shared" si="387"/>
        <v>3.4782932377663243E-2</v>
      </c>
      <c r="GJ146" s="2">
        <f t="shared" si="388"/>
        <v>2.4282081941082941E-2</v>
      </c>
      <c r="GK146" s="2">
        <f t="shared" si="389"/>
        <v>1.8516844350010504E-2</v>
      </c>
      <c r="GM146" s="86">
        <f t="shared" si="325"/>
        <v>2.2902161243539975E-120</v>
      </c>
      <c r="GN146" s="86">
        <f t="shared" si="390"/>
        <v>1.1923907683078932E-73</v>
      </c>
      <c r="GO146" s="86">
        <f t="shared" si="391"/>
        <v>1.8167841896954479E-126</v>
      </c>
      <c r="GP146" s="86">
        <f t="shared" si="392"/>
        <v>1.1362804607782584E-73</v>
      </c>
      <c r="GQ146" s="86">
        <f t="shared" si="393"/>
        <v>4.865008976610417E-83</v>
      </c>
      <c r="GR146" s="86">
        <f t="shared" si="394"/>
        <v>6.8839940783746952E-14</v>
      </c>
      <c r="GS146" s="86">
        <f t="shared" si="395"/>
        <v>7.6631350313099721E-20</v>
      </c>
      <c r="GT146" s="86">
        <f t="shared" si="396"/>
        <v>1.2060838398171286E-6</v>
      </c>
      <c r="GU146" s="86">
        <f t="shared" si="397"/>
        <v>7.354907925970958E-8</v>
      </c>
      <c r="GV146" s="86">
        <f t="shared" si="398"/>
        <v>2.3436885834319828E-7</v>
      </c>
      <c r="GW146" s="86">
        <f t="shared" si="399"/>
        <v>1.0185148291206306E-103</v>
      </c>
      <c r="GX146" s="86">
        <f t="shared" si="400"/>
        <v>1.8027863276897568E-166</v>
      </c>
      <c r="GY146" s="86">
        <f t="shared" si="401"/>
        <v>4.8892059470843459E-81</v>
      </c>
      <c r="GZ146" s="86">
        <f t="shared" si="402"/>
        <v>3.5686654173819627E-116</v>
      </c>
      <c r="HA146" s="86">
        <f t="shared" si="403"/>
        <v>3.3347302862434937E-115</v>
      </c>
      <c r="HC146" s="86">
        <f t="shared" si="326"/>
        <v>1.816071116780245E-21</v>
      </c>
      <c r="HD146" s="86">
        <f t="shared" si="404"/>
        <v>3.3951008198921817E-23</v>
      </c>
      <c r="HE146" s="86">
        <f t="shared" si="405"/>
        <v>6.0214983384148919E-55</v>
      </c>
      <c r="HF146" s="86">
        <f t="shared" si="406"/>
        <v>3.0245217348966349E-34</v>
      </c>
      <c r="HG146" s="86">
        <f t="shared" si="407"/>
        <v>1.6436625246643922E-49</v>
      </c>
      <c r="HH146" s="86">
        <f t="shared" si="408"/>
        <v>3.476299173853833E-16</v>
      </c>
      <c r="HI146" s="86">
        <f t="shared" si="409"/>
        <v>9.3226455502126375E-45</v>
      </c>
      <c r="HJ146" s="86">
        <f t="shared" si="410"/>
        <v>1.9151168396621883E-54</v>
      </c>
      <c r="HK146" s="86">
        <f t="shared" si="411"/>
        <v>3.0043636964301168E-56</v>
      </c>
      <c r="HL146" s="86">
        <f t="shared" si="412"/>
        <v>2.498455890448724E-47</v>
      </c>
      <c r="HM146" s="86">
        <f t="shared" si="413"/>
        <v>1.2872607510935176E-51</v>
      </c>
      <c r="HN146" s="86">
        <f t="shared" si="414"/>
        <v>1.124117236356107E-58</v>
      </c>
      <c r="HO146" s="86">
        <f t="shared" si="415"/>
        <v>4.9603834311493575E-36</v>
      </c>
      <c r="HP146" s="86">
        <f t="shared" si="416"/>
        <v>2.9323594411700031E-53</v>
      </c>
      <c r="HQ146" s="86">
        <f t="shared" si="417"/>
        <v>2.0113619658695123E-48</v>
      </c>
      <c r="HS146" s="86">
        <f t="shared" si="327"/>
        <v>5.2831700092414953E-2</v>
      </c>
      <c r="HT146" s="86">
        <f t="shared" si="418"/>
        <v>6.9919275074362269E-2</v>
      </c>
      <c r="HU146" s="86">
        <f t="shared" si="419"/>
        <v>0.20029701845533809</v>
      </c>
      <c r="HV146" s="86">
        <f t="shared" si="420"/>
        <v>0.12472335958499535</v>
      </c>
      <c r="HW146" s="86">
        <f t="shared" si="421"/>
        <v>0.13908362296335247</v>
      </c>
      <c r="HX146" s="86">
        <f t="shared" si="422"/>
        <v>0.13489273863385026</v>
      </c>
      <c r="HY146" s="86">
        <f t="shared" si="423"/>
        <v>0.24771755039859997</v>
      </c>
      <c r="HZ146" s="86">
        <f t="shared" si="424"/>
        <v>0.2803355977442929</v>
      </c>
      <c r="IA146" s="86">
        <f t="shared" si="425"/>
        <v>0.44834883703192868</v>
      </c>
      <c r="IB146" s="86">
        <f t="shared" si="426"/>
        <v>0.2845722681857899</v>
      </c>
      <c r="IC146" s="86">
        <f t="shared" si="427"/>
        <v>0.13583352926597608</v>
      </c>
      <c r="ID146" s="86">
        <f t="shared" si="428"/>
        <v>0.12040619246530541</v>
      </c>
      <c r="IE146" s="86">
        <f t="shared" si="429"/>
        <v>5.3919927128503166E-2</v>
      </c>
      <c r="IF146" s="86">
        <f t="shared" si="430"/>
        <v>5.8522081871421466E-2</v>
      </c>
      <c r="IG146" s="86">
        <f t="shared" si="431"/>
        <v>4.0826000994460737E-2</v>
      </c>
      <c r="II146" s="86">
        <f t="shared" si="328"/>
        <v>5.2642697825948646E-29</v>
      </c>
      <c r="IJ146" s="86">
        <f t="shared" si="329"/>
        <v>3.9271558426988296E-34</v>
      </c>
      <c r="IK146" s="86">
        <f t="shared" si="330"/>
        <v>3.3202579816376245E-32</v>
      </c>
      <c r="IL146" s="86">
        <f t="shared" si="331"/>
        <v>1.459067483837299E-32</v>
      </c>
      <c r="IM146" s="86">
        <f t="shared" si="332"/>
        <v>4.7495283499617539E-33</v>
      </c>
      <c r="IN146" s="86">
        <f t="shared" si="333"/>
        <v>4.277424640472007E-42</v>
      </c>
      <c r="IO146" s="86">
        <f t="shared" si="334"/>
        <v>1.4530937983855731E-33</v>
      </c>
      <c r="IP146" s="86">
        <f t="shared" si="335"/>
        <v>7.5923493179783906E-33</v>
      </c>
      <c r="IQ146" s="86">
        <f t="shared" si="336"/>
        <v>3.9310245272907067E-28</v>
      </c>
      <c r="IR146" s="86">
        <f t="shared" si="337"/>
        <v>1.7859352011296396E-35</v>
      </c>
      <c r="IS146" s="86">
        <f t="shared" si="338"/>
        <v>2.0817226639430562E-41</v>
      </c>
      <c r="IT146" s="86">
        <f t="shared" si="339"/>
        <v>3.5117604467521196E-41</v>
      </c>
      <c r="IU146" s="86">
        <f t="shared" si="340"/>
        <v>5.1753830183140552E-38</v>
      </c>
      <c r="IV146" s="86">
        <f t="shared" si="341"/>
        <v>4.0167525619530361E-19</v>
      </c>
      <c r="IW146" s="86">
        <f t="shared" si="342"/>
        <v>1.4151817520057103E-15</v>
      </c>
      <c r="IY146" s="86">
        <f t="shared" si="343"/>
        <v>5.2831700092414953E-2</v>
      </c>
      <c r="IZ146" s="86">
        <f t="shared" si="344"/>
        <v>6.9919275074362269E-2</v>
      </c>
      <c r="JA146" s="86">
        <f t="shared" si="345"/>
        <v>0.20029701845533809</v>
      </c>
      <c r="JB146" s="86">
        <f t="shared" si="346"/>
        <v>0.12472335958499535</v>
      </c>
      <c r="JC146" s="86">
        <f t="shared" si="347"/>
        <v>0.13908362296335247</v>
      </c>
      <c r="JD146" s="86">
        <f t="shared" si="348"/>
        <v>0.13489273863391946</v>
      </c>
      <c r="JE146" s="86">
        <f t="shared" si="349"/>
        <v>0.24771755039859997</v>
      </c>
      <c r="JF146" s="86">
        <f t="shared" si="350"/>
        <v>0.2803368038281327</v>
      </c>
      <c r="JG146" s="86">
        <f t="shared" si="351"/>
        <v>0.44834891058100795</v>
      </c>
      <c r="JH146" s="86">
        <f t="shared" si="352"/>
        <v>0.28457250255464822</v>
      </c>
      <c r="JI146" s="86">
        <f t="shared" si="353"/>
        <v>0.13583352926597608</v>
      </c>
      <c r="JJ146" s="86">
        <f t="shared" si="354"/>
        <v>0.12040619246530541</v>
      </c>
      <c r="JK146" s="86">
        <f t="shared" si="355"/>
        <v>5.3919927128503166E-2</v>
      </c>
      <c r="JL146" s="86">
        <f t="shared" si="356"/>
        <v>5.8522081871421466E-2</v>
      </c>
      <c r="JM146" s="86">
        <f t="shared" si="357"/>
        <v>4.0826000994462153E-2</v>
      </c>
    </row>
    <row r="147" spans="2:273" x14ac:dyDescent="0.25">
      <c r="B147" s="2">
        <v>120</v>
      </c>
      <c r="C147" s="37">
        <v>82.891000000000005</v>
      </c>
      <c r="D147" s="37">
        <v>81.456000000000003</v>
      </c>
      <c r="E147" s="37">
        <v>82.593000000000004</v>
      </c>
      <c r="F147" s="37">
        <v>83.879000000000005</v>
      </c>
      <c r="G147" s="37">
        <v>83.444000000000003</v>
      </c>
      <c r="H147" s="37">
        <v>87.894999999999996</v>
      </c>
      <c r="I147" s="37">
        <v>88.963999999999999</v>
      </c>
      <c r="J147" s="37">
        <v>92.981999999999999</v>
      </c>
      <c r="K147" s="37">
        <v>91.138000000000005</v>
      </c>
      <c r="L147" s="37">
        <v>94.052999999999997</v>
      </c>
      <c r="M147" s="37">
        <v>91.254000000000005</v>
      </c>
      <c r="N147" s="37">
        <v>88.832999999999998</v>
      </c>
      <c r="O147" s="37">
        <v>87.582999999999998</v>
      </c>
      <c r="P147" s="37">
        <v>96.882999999999996</v>
      </c>
      <c r="Q147" s="37">
        <v>100.43300000000001</v>
      </c>
      <c r="S147" s="4">
        <f t="shared" si="229"/>
        <v>81.598245004481399</v>
      </c>
      <c r="T147" s="4">
        <f t="shared" si="230"/>
        <v>80.896265670410642</v>
      </c>
      <c r="U147" s="4">
        <f t="shared" si="231"/>
        <v>83.547870234616695</v>
      </c>
      <c r="V147" s="4">
        <f t="shared" si="232"/>
        <v>83.397542755251578</v>
      </c>
      <c r="W147" s="4">
        <f t="shared" si="233"/>
        <v>82.954206477174267</v>
      </c>
      <c r="X147" s="4">
        <f t="shared" si="234"/>
        <v>87.008365286810445</v>
      </c>
      <c r="Y147" s="4">
        <f t="shared" si="235"/>
        <v>88.049340158599335</v>
      </c>
      <c r="Z147" s="4">
        <f t="shared" si="236"/>
        <v>92.752880468934308</v>
      </c>
      <c r="AA147" s="4">
        <f t="shared" si="237"/>
        <v>91.915236094688609</v>
      </c>
      <c r="AB147" s="4">
        <f t="shared" si="238"/>
        <v>95.003768006134436</v>
      </c>
      <c r="AC147" s="4">
        <f t="shared" si="239"/>
        <v>91.009138702833397</v>
      </c>
      <c r="AD147" s="4">
        <f t="shared" si="240"/>
        <v>87.548887835929136</v>
      </c>
      <c r="AE147" s="4">
        <f t="shared" si="241"/>
        <v>86.908852542609395</v>
      </c>
      <c r="AF147" s="4">
        <f t="shared" si="242"/>
        <v>97.022064737180131</v>
      </c>
      <c r="AG147" s="4">
        <f t="shared" si="243"/>
        <v>101.82359626151091</v>
      </c>
      <c r="AI147" s="4">
        <f t="shared" si="244"/>
        <v>1.2927549955186066</v>
      </c>
      <c r="AJ147" s="4">
        <f t="shared" si="245"/>
        <v>0.55973432958936087</v>
      </c>
      <c r="AK147" s="4">
        <f t="shared" si="246"/>
        <v>-0.95487023461669196</v>
      </c>
      <c r="AL147" s="4">
        <f t="shared" si="247"/>
        <v>0.48145724474842666</v>
      </c>
      <c r="AM147" s="4">
        <f t="shared" si="248"/>
        <v>0.48979352282573529</v>
      </c>
      <c r="AN147" s="4">
        <f t="shared" si="249"/>
        <v>0.88663471318955089</v>
      </c>
      <c r="AO147" s="4">
        <f t="shared" si="250"/>
        <v>0.91465984140066325</v>
      </c>
      <c r="AP147" s="4">
        <f t="shared" si="251"/>
        <v>0.22911953106569172</v>
      </c>
      <c r="AQ147" s="4">
        <f t="shared" si="252"/>
        <v>-0.77723609468860388</v>
      </c>
      <c r="AR147" s="4">
        <f t="shared" si="253"/>
        <v>-0.95076800613443879</v>
      </c>
      <c r="AS147" s="4">
        <f t="shared" si="254"/>
        <v>0.24486129716660798</v>
      </c>
      <c r="AT147" s="4">
        <f t="shared" si="255"/>
        <v>1.2841121640708621</v>
      </c>
      <c r="AU147" s="4">
        <f t="shared" si="256"/>
        <v>0.67414745739060322</v>
      </c>
      <c r="AV147" s="4">
        <f t="shared" si="436"/>
        <v>-0.13906473718013501</v>
      </c>
      <c r="AW147" s="4">
        <f t="shared" si="436"/>
        <v>-1.3905962615109075</v>
      </c>
      <c r="AY147" s="2">
        <f t="shared" si="308"/>
        <v>81.598245004481399</v>
      </c>
      <c r="AZ147" s="2">
        <f t="shared" si="359"/>
        <v>80.187712231590751</v>
      </c>
      <c r="BA147" s="2">
        <f t="shared" si="360"/>
        <v>80.419896386229468</v>
      </c>
      <c r="BB147" s="2">
        <f t="shared" si="361"/>
        <v>80.02484908320254</v>
      </c>
      <c r="BC147" s="2">
        <f t="shared" si="362"/>
        <v>79.91089316186698</v>
      </c>
      <c r="BD147" s="2">
        <f t="shared" si="363"/>
        <v>80.136018690139295</v>
      </c>
      <c r="BE147" s="2">
        <f t="shared" si="364"/>
        <v>80.8390916712641</v>
      </c>
      <c r="BF147" s="2">
        <f t="shared" si="365"/>
        <v>83.068806620387818</v>
      </c>
      <c r="BG147" s="2">
        <f t="shared" si="366"/>
        <v>81.765654518054404</v>
      </c>
      <c r="BH147" s="2">
        <f t="shared" si="367"/>
        <v>79.687481240009546</v>
      </c>
      <c r="BI147" s="2">
        <f t="shared" si="368"/>
        <v>78.648285113207393</v>
      </c>
      <c r="BJ147" s="2">
        <f t="shared" si="369"/>
        <v>77.218777095472788</v>
      </c>
      <c r="BK147" s="2">
        <f t="shared" si="370"/>
        <v>80.594020993273674</v>
      </c>
      <c r="BL147" s="2">
        <f t="shared" si="371"/>
        <v>82.077023604854062</v>
      </c>
      <c r="BM147" s="2">
        <f t="shared" si="372"/>
        <v>80.53432895533426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117.28134146341465</v>
      </c>
      <c r="DL147" s="2">
        <f t="shared" si="437"/>
        <v>139.44538062825814</v>
      </c>
      <c r="DM147" s="2">
        <f t="shared" si="437"/>
        <v>133.81334385382058</v>
      </c>
      <c r="DN147" s="2">
        <f t="shared" si="437"/>
        <v>130.87188386491559</v>
      </c>
      <c r="DO147" s="2">
        <f t="shared" si="437"/>
        <v>122.55534912891986</v>
      </c>
      <c r="DP147" s="2">
        <f t="shared" si="437"/>
        <v>114.80493578049688</v>
      </c>
      <c r="DQ147" s="2">
        <f t="shared" si="437"/>
        <v>120.2742896551724</v>
      </c>
      <c r="DR147" s="2">
        <f t="shared" si="437"/>
        <v>121.10397846153845</v>
      </c>
      <c r="DS147" s="2">
        <f t="shared" si="437"/>
        <v>108.71254384236452</v>
      </c>
      <c r="DT147" s="2">
        <f t="shared" si="437"/>
        <v>111.29991625615762</v>
      </c>
      <c r="DU147" s="2">
        <f t="shared" si="437"/>
        <v>124.85785906862739</v>
      </c>
      <c r="DV147" s="2">
        <f t="shared" si="437"/>
        <v>95.644807417011066</v>
      </c>
      <c r="DW147" s="2">
        <f t="shared" si="437"/>
        <v>130.28466050656658</v>
      </c>
      <c r="DX147" s="2">
        <f t="shared" si="437"/>
        <v>114.85381008403365</v>
      </c>
      <c r="DY147" s="2">
        <f t="shared" si="437"/>
        <v>100.08428735632182</v>
      </c>
      <c r="EA147" s="2">
        <f t="shared" si="228"/>
        <v>81.571401215545876</v>
      </c>
      <c r="EB147" s="2">
        <f t="shared" si="290"/>
        <v>80.130969936221149</v>
      </c>
      <c r="EC147" s="2">
        <f t="shared" si="291"/>
        <v>80.35885388956541</v>
      </c>
      <c r="ED147" s="2">
        <f t="shared" si="292"/>
        <v>79.974652013533529</v>
      </c>
      <c r="EE147" s="2">
        <f t="shared" si="293"/>
        <v>79.868985903364219</v>
      </c>
      <c r="EF147" s="2">
        <f t="shared" si="294"/>
        <v>80.086677888765564</v>
      </c>
      <c r="EG147" s="2">
        <f t="shared" si="295"/>
        <v>80.749195119143565</v>
      </c>
      <c r="EH147" s="2">
        <f t="shared" si="296"/>
        <v>82.972125589962005</v>
      </c>
      <c r="EI147" s="2">
        <f t="shared" si="297"/>
        <v>81.629319199200808</v>
      </c>
      <c r="EJ147" s="2">
        <f t="shared" si="298"/>
        <v>79.614806152125283</v>
      </c>
      <c r="EK147" s="2">
        <f t="shared" si="299"/>
        <v>78.573604769290398</v>
      </c>
      <c r="EL147" s="2">
        <f t="shared" si="300"/>
        <v>77.195185431913075</v>
      </c>
      <c r="EM147" s="2">
        <f t="shared" si="301"/>
        <v>80.537052805409957</v>
      </c>
      <c r="EN147" s="2">
        <f t="shared" si="302"/>
        <v>82.037995856057137</v>
      </c>
      <c r="EO147" s="2">
        <f t="shared" si="303"/>
        <v>80.508479872797864</v>
      </c>
      <c r="EQ147" s="2">
        <f t="shared" si="304"/>
        <v>81.593757061667205</v>
      </c>
      <c r="ER147" s="2">
        <f t="shared" si="438"/>
        <v>80.124987827357501</v>
      </c>
      <c r="ES147" s="2">
        <f t="shared" si="438"/>
        <v>80.633310757837364</v>
      </c>
      <c r="ET147" s="2">
        <f t="shared" si="438"/>
        <v>79.926975996660431</v>
      </c>
      <c r="EU147" s="2">
        <f t="shared" si="438"/>
        <v>79.874494900432282</v>
      </c>
      <c r="EV147" s="2">
        <f t="shared" si="438"/>
        <v>80.081763710304415</v>
      </c>
      <c r="EW147" s="2">
        <f t="shared" si="438"/>
        <v>81.286899222949202</v>
      </c>
      <c r="EX147" s="2">
        <f t="shared" si="438"/>
        <v>83.562045248638725</v>
      </c>
      <c r="EY147" s="2">
        <f t="shared" si="438"/>
        <v>82.835093350443344</v>
      </c>
      <c r="EZ147" s="2">
        <f t="shared" si="438"/>
        <v>80.062973569657117</v>
      </c>
      <c r="FA147" s="2">
        <f t="shared" si="438"/>
        <v>78.832370883368753</v>
      </c>
      <c r="FB147" s="2">
        <f t="shared" si="438"/>
        <v>77.320698375321342</v>
      </c>
      <c r="FC147" s="2">
        <f t="shared" si="438"/>
        <v>80.612682963471883</v>
      </c>
      <c r="FD147" s="2">
        <f t="shared" si="438"/>
        <v>82.103293718945949</v>
      </c>
      <c r="FE147" s="2">
        <f t="shared" si="438"/>
        <v>80.367224539204685</v>
      </c>
      <c r="FG147" s="2">
        <f t="shared" si="306"/>
        <v>0.99926890703870386</v>
      </c>
      <c r="FH147" s="2">
        <f t="shared" si="439"/>
        <v>0.99903878396083501</v>
      </c>
      <c r="FI147" s="2">
        <f t="shared" si="439"/>
        <v>0.99914547589019431</v>
      </c>
      <c r="FJ147" s="2">
        <f t="shared" si="439"/>
        <v>0.99896995497383201</v>
      </c>
      <c r="FK147" s="2">
        <f t="shared" si="439"/>
        <v>0.99902343726011389</v>
      </c>
      <c r="FL147" s="2">
        <f t="shared" si="439"/>
        <v>0.99857294320296297</v>
      </c>
      <c r="FM147" s="2">
        <f t="shared" si="439"/>
        <v>0.99850438976204003</v>
      </c>
      <c r="FN147" s="2">
        <f t="shared" si="439"/>
        <v>0.99841109593984423</v>
      </c>
      <c r="FO147" s="2">
        <f t="shared" si="439"/>
        <v>0.99862053060072864</v>
      </c>
      <c r="FP147" s="2">
        <f t="shared" si="439"/>
        <v>0.99861563792439689</v>
      </c>
      <c r="FQ147" s="2">
        <f t="shared" si="439"/>
        <v>0.99866317154606998</v>
      </c>
      <c r="FR147" s="2">
        <f t="shared" si="439"/>
        <v>0.99902724284416278</v>
      </c>
      <c r="FS147" s="2">
        <f t="shared" si="439"/>
        <v>0.99891264324812723</v>
      </c>
      <c r="FT147" s="2">
        <f t="shared" si="439"/>
        <v>0.99886355794556525</v>
      </c>
      <c r="FU147" s="2">
        <f t="shared" si="439"/>
        <v>0.99853329575956884</v>
      </c>
      <c r="FW147" s="2">
        <f t="shared" si="324"/>
        <v>3.2944535760625809E-2</v>
      </c>
      <c r="FX147" s="2">
        <f t="shared" si="376"/>
        <v>4.5413339574489349E-2</v>
      </c>
      <c r="FY147" s="2">
        <f t="shared" si="377"/>
        <v>5.5980913536581613E-2</v>
      </c>
      <c r="FZ147" s="2">
        <f t="shared" si="378"/>
        <v>4.6760845209774124E-2</v>
      </c>
      <c r="GA147" s="2">
        <f t="shared" si="379"/>
        <v>4.0179123840663591E-2</v>
      </c>
      <c r="GB147" s="2">
        <f t="shared" si="380"/>
        <v>4.1537875264770874E-2</v>
      </c>
      <c r="GC147" s="2">
        <f t="shared" si="381"/>
        <v>5.7247872683585735E-2</v>
      </c>
      <c r="GD147" s="2">
        <f t="shared" si="382"/>
        <v>6.1183203587193626E-2</v>
      </c>
      <c r="GE147" s="2">
        <f t="shared" si="383"/>
        <v>8.2084061200658726E-2</v>
      </c>
      <c r="GF147" s="2">
        <f t="shared" si="384"/>
        <v>6.4287188153030597E-2</v>
      </c>
      <c r="GG147" s="2">
        <f t="shared" si="385"/>
        <v>4.9489616700068233E-2</v>
      </c>
      <c r="GH147" s="2">
        <f t="shared" si="386"/>
        <v>4.4972746219881697E-2</v>
      </c>
      <c r="GI147" s="2">
        <f t="shared" si="387"/>
        <v>3.8011169274489928E-2</v>
      </c>
      <c r="GJ147" s="2">
        <f t="shared" si="388"/>
        <v>2.6562545556614709E-2</v>
      </c>
      <c r="GK147" s="2">
        <f t="shared" si="389"/>
        <v>2.0267109472815605E-2</v>
      </c>
      <c r="GM147" s="86">
        <f t="shared" si="325"/>
        <v>7.4514710504306397E-125</v>
      </c>
      <c r="GN147" s="86">
        <f t="shared" si="390"/>
        <v>2.8534084435509484E-76</v>
      </c>
      <c r="GO147" s="86">
        <f t="shared" si="391"/>
        <v>4.6270722983101479E-131</v>
      </c>
      <c r="GP147" s="86">
        <f t="shared" si="392"/>
        <v>2.6007040741712194E-76</v>
      </c>
      <c r="GQ147" s="86">
        <f t="shared" si="393"/>
        <v>5.3009478767495709E-86</v>
      </c>
      <c r="GR147" s="86">
        <f t="shared" si="394"/>
        <v>2.4669032559885048E-14</v>
      </c>
      <c r="GS147" s="86">
        <f t="shared" si="395"/>
        <v>1.6893892720776095E-20</v>
      </c>
      <c r="GT147" s="86">
        <f t="shared" si="396"/>
        <v>7.8023250616307547E-7</v>
      </c>
      <c r="GU147" s="86">
        <f t="shared" si="397"/>
        <v>4.3383292406941825E-8</v>
      </c>
      <c r="GV147" s="86">
        <f t="shared" si="398"/>
        <v>1.437163872106822E-7</v>
      </c>
      <c r="GW147" s="86">
        <f t="shared" si="399"/>
        <v>1.9690221305036514E-107</v>
      </c>
      <c r="GX147" s="86">
        <f t="shared" si="400"/>
        <v>1.8102656016344766E-172</v>
      </c>
      <c r="GY147" s="86">
        <f t="shared" si="401"/>
        <v>6.0460245644422677E-84</v>
      </c>
      <c r="GZ147" s="86">
        <f t="shared" si="402"/>
        <v>2.8625388107732907E-120</v>
      </c>
      <c r="HA147" s="86">
        <f t="shared" si="403"/>
        <v>2.7586471661483965E-119</v>
      </c>
      <c r="HC147" s="86">
        <f t="shared" si="326"/>
        <v>7.6885486309414724E-23</v>
      </c>
      <c r="HD147" s="86">
        <f t="shared" si="404"/>
        <v>1.449060959283157E-24</v>
      </c>
      <c r="HE147" s="86">
        <f t="shared" si="405"/>
        <v>2.1120614611027679E-58</v>
      </c>
      <c r="HF147" s="86">
        <f t="shared" si="406"/>
        <v>2.5701122497125659E-36</v>
      </c>
      <c r="HG147" s="86">
        <f t="shared" si="407"/>
        <v>1.9834762052306889E-52</v>
      </c>
      <c r="HH147" s="86">
        <f t="shared" si="408"/>
        <v>4.1204059558050821E-17</v>
      </c>
      <c r="HI147" s="86">
        <f t="shared" si="409"/>
        <v>1.9859674878831746E-47</v>
      </c>
      <c r="HJ147" s="86">
        <f t="shared" si="410"/>
        <v>1.0086499389394518E-57</v>
      </c>
      <c r="HK147" s="86">
        <f t="shared" si="411"/>
        <v>1.7387357932666975E-59</v>
      </c>
      <c r="HL147" s="86">
        <f t="shared" si="412"/>
        <v>4.5281802117301966E-50</v>
      </c>
      <c r="HM147" s="86">
        <f t="shared" si="413"/>
        <v>9.6300174683926158E-55</v>
      </c>
      <c r="HN147" s="86">
        <f t="shared" si="414"/>
        <v>3.4491676633105972E-62</v>
      </c>
      <c r="HO147" s="86">
        <f t="shared" si="415"/>
        <v>2.8082938293680803E-38</v>
      </c>
      <c r="HP147" s="86">
        <f t="shared" si="416"/>
        <v>1.6917886977756136E-56</v>
      </c>
      <c r="HQ147" s="86">
        <f t="shared" si="417"/>
        <v>2.1628741710209283E-51</v>
      </c>
      <c r="HS147" s="86">
        <f t="shared" si="327"/>
        <v>8.3641878643441442E-2</v>
      </c>
      <c r="HT147" s="86">
        <f t="shared" si="418"/>
        <v>0.11739830587681076</v>
      </c>
      <c r="HU147" s="86">
        <f t="shared" si="419"/>
        <v>0.29321884838484513</v>
      </c>
      <c r="HV147" s="86">
        <f t="shared" si="420"/>
        <v>0.19341959463951069</v>
      </c>
      <c r="HW147" s="86">
        <f t="shared" si="421"/>
        <v>0.20893671552861914</v>
      </c>
      <c r="HX147" s="86">
        <f t="shared" si="422"/>
        <v>0.21508382778142512</v>
      </c>
      <c r="HY147" s="86">
        <f t="shared" si="423"/>
        <v>0.349319135385812</v>
      </c>
      <c r="HZ147" s="86">
        <f t="shared" si="424"/>
        <v>0.38411381348619456</v>
      </c>
      <c r="IA147" s="86">
        <f t="shared" si="425"/>
        <v>0.50769530274075925</v>
      </c>
      <c r="IB147" s="86">
        <f t="shared" si="426"/>
        <v>0.39435887151270355</v>
      </c>
      <c r="IC147" s="86">
        <f t="shared" si="427"/>
        <v>0.22105027477479511</v>
      </c>
      <c r="ID147" s="86">
        <f t="shared" si="428"/>
        <v>0.19673037247179215</v>
      </c>
      <c r="IE147" s="86">
        <f t="shared" si="429"/>
        <v>9.3096365391343278E-2</v>
      </c>
      <c r="IF147" s="86">
        <f t="shared" si="430"/>
        <v>9.0801953118736317E-2</v>
      </c>
      <c r="IG147" s="86">
        <f t="shared" si="431"/>
        <v>6.0775658252218243E-2</v>
      </c>
      <c r="II147" s="86">
        <f t="shared" si="328"/>
        <v>1.4231341974527755E-27</v>
      </c>
      <c r="IJ147" s="86">
        <f t="shared" si="329"/>
        <v>2.955777590853774E-32</v>
      </c>
      <c r="IK147" s="86">
        <f t="shared" si="330"/>
        <v>2.6200066737145247E-30</v>
      </c>
      <c r="IL147" s="86">
        <f t="shared" si="331"/>
        <v>9.2857370249487481E-31</v>
      </c>
      <c r="IM147" s="86">
        <f t="shared" si="332"/>
        <v>2.6360781749847122E-31</v>
      </c>
      <c r="IN147" s="86">
        <f t="shared" si="333"/>
        <v>7.9305631869939561E-40</v>
      </c>
      <c r="IO147" s="86">
        <f t="shared" si="334"/>
        <v>1.443065736434806E-31</v>
      </c>
      <c r="IP147" s="86">
        <f t="shared" si="335"/>
        <v>7.5990077806374387E-31</v>
      </c>
      <c r="IQ147" s="86">
        <f t="shared" si="336"/>
        <v>3.1999178260366902E-26</v>
      </c>
      <c r="IR147" s="86">
        <f t="shared" si="337"/>
        <v>2.8874149321852449E-33</v>
      </c>
      <c r="IS147" s="86">
        <f t="shared" si="338"/>
        <v>4.7901108965798559E-39</v>
      </c>
      <c r="IT147" s="86">
        <f t="shared" si="339"/>
        <v>6.6093657226434237E-39</v>
      </c>
      <c r="IU147" s="86">
        <f t="shared" si="340"/>
        <v>4.9882012090927922E-36</v>
      </c>
      <c r="IV147" s="86">
        <f t="shared" si="341"/>
        <v>2.9423292734225696E-18</v>
      </c>
      <c r="IW147" s="86">
        <f t="shared" si="342"/>
        <v>6.2441136270601045E-15</v>
      </c>
      <c r="IY147" s="86">
        <f t="shared" si="343"/>
        <v>8.3641878643441442E-2</v>
      </c>
      <c r="IZ147" s="86">
        <f t="shared" si="344"/>
        <v>0.11739830587681076</v>
      </c>
      <c r="JA147" s="86">
        <f t="shared" si="345"/>
        <v>0.29321884838484513</v>
      </c>
      <c r="JB147" s="86">
        <f t="shared" si="346"/>
        <v>0.19341959463951069</v>
      </c>
      <c r="JC147" s="86">
        <f t="shared" si="347"/>
        <v>0.20893671552861914</v>
      </c>
      <c r="JD147" s="86">
        <f t="shared" si="348"/>
        <v>0.21508382778144983</v>
      </c>
      <c r="JE147" s="86">
        <f t="shared" si="349"/>
        <v>0.349319135385812</v>
      </c>
      <c r="JF147" s="86">
        <f t="shared" si="350"/>
        <v>0.38411459371870071</v>
      </c>
      <c r="JG147" s="86">
        <f t="shared" si="351"/>
        <v>0.50769534612405165</v>
      </c>
      <c r="JH147" s="86">
        <f t="shared" si="352"/>
        <v>0.39435901522909078</v>
      </c>
      <c r="JI147" s="86">
        <f t="shared" si="353"/>
        <v>0.22105027477479511</v>
      </c>
      <c r="JJ147" s="86">
        <f t="shared" si="354"/>
        <v>0.19673037247179215</v>
      </c>
      <c r="JK147" s="86">
        <f t="shared" si="355"/>
        <v>9.3096365391343278E-2</v>
      </c>
      <c r="JL147" s="86">
        <f t="shared" si="356"/>
        <v>9.0801953118736317E-2</v>
      </c>
      <c r="JM147" s="86">
        <f t="shared" si="357"/>
        <v>6.0775658252224488E-2</v>
      </c>
    </row>
    <row r="148" spans="2:273" x14ac:dyDescent="0.25">
      <c r="B148" s="2">
        <v>121</v>
      </c>
      <c r="C148" s="37">
        <v>81.671999999999997</v>
      </c>
      <c r="D148" s="37">
        <v>80.981999999999999</v>
      </c>
      <c r="E148" s="37">
        <v>84.236999999999995</v>
      </c>
      <c r="F148" s="37">
        <v>84.397000000000006</v>
      </c>
      <c r="G148" s="37">
        <v>84</v>
      </c>
      <c r="H148" s="37">
        <v>88.192999999999998</v>
      </c>
      <c r="I148" s="37">
        <v>88.326999999999998</v>
      </c>
      <c r="J148" s="37">
        <v>92.088999999999999</v>
      </c>
      <c r="K148" s="37">
        <v>89.724000000000004</v>
      </c>
      <c r="L148" s="37">
        <v>93.93</v>
      </c>
      <c r="M148" s="37">
        <v>94.39</v>
      </c>
      <c r="N148" s="37">
        <v>90.632999999999996</v>
      </c>
      <c r="O148" s="37">
        <v>90.1</v>
      </c>
      <c r="P148" s="37">
        <v>103.017</v>
      </c>
      <c r="Q148" s="37">
        <v>110.18300000000001</v>
      </c>
      <c r="S148" s="4">
        <f t="shared" si="229"/>
        <v>81.483070304579655</v>
      </c>
      <c r="T148" s="4">
        <f t="shared" si="230"/>
        <v>81.086199669978299</v>
      </c>
      <c r="U148" s="4">
        <f t="shared" si="231"/>
        <v>83.888174075453549</v>
      </c>
      <c r="V148" s="4">
        <f t="shared" si="232"/>
        <v>84.221380406361305</v>
      </c>
      <c r="W148" s="4">
        <f t="shared" si="233"/>
        <v>83.617891561220517</v>
      </c>
      <c r="X148" s="4">
        <f t="shared" si="234"/>
        <v>88.742803986734117</v>
      </c>
      <c r="Y148" s="4">
        <f t="shared" si="235"/>
        <v>88.397182707638265</v>
      </c>
      <c r="Z148" s="4">
        <f t="shared" si="236"/>
        <v>92.782247526083324</v>
      </c>
      <c r="AA148" s="4">
        <f t="shared" si="237"/>
        <v>89.435424138491285</v>
      </c>
      <c r="AB148" s="4">
        <f t="shared" si="238"/>
        <v>95.018744085682087</v>
      </c>
      <c r="AC148" s="4">
        <f t="shared" si="239"/>
        <v>94.13159029410231</v>
      </c>
      <c r="AD148" s="4">
        <f t="shared" si="240"/>
        <v>90.498902639252023</v>
      </c>
      <c r="AE148" s="4">
        <f t="shared" si="241"/>
        <v>89.692168996960476</v>
      </c>
      <c r="AF148" s="4">
        <f t="shared" si="242"/>
        <v>102.50678622261445</v>
      </c>
      <c r="AG148" s="4">
        <f t="shared" si="243"/>
        <v>109.29477738656205</v>
      </c>
      <c r="AI148" s="4">
        <f t="shared" si="244"/>
        <v>0.18892969542034166</v>
      </c>
      <c r="AJ148" s="4">
        <f t="shared" si="245"/>
        <v>-0.10419966997829988</v>
      </c>
      <c r="AK148" s="4">
        <f t="shared" si="246"/>
        <v>0.34882592454644623</v>
      </c>
      <c r="AL148" s="4">
        <f t="shared" si="247"/>
        <v>0.17561959363870017</v>
      </c>
      <c r="AM148" s="4">
        <f t="shared" si="248"/>
        <v>0.38210843877948264</v>
      </c>
      <c r="AN148" s="4">
        <f t="shared" si="249"/>
        <v>-0.54980398673411912</v>
      </c>
      <c r="AO148" s="4">
        <f t="shared" si="250"/>
        <v>-7.0182707638267061E-2</v>
      </c>
      <c r="AP148" s="4">
        <f t="shared" si="251"/>
        <v>-0.69324752608332574</v>
      </c>
      <c r="AQ148" s="4">
        <f t="shared" si="252"/>
        <v>0.28857586150871839</v>
      </c>
      <c r="AR148" s="4">
        <f t="shared" si="253"/>
        <v>-1.0887440856820803</v>
      </c>
      <c r="AS148" s="4">
        <f t="shared" si="254"/>
        <v>0.25840970589769086</v>
      </c>
      <c r="AT148" s="4">
        <f t="shared" si="255"/>
        <v>0.13409736074797252</v>
      </c>
      <c r="AU148" s="4">
        <f t="shared" si="256"/>
        <v>0.40783100303951869</v>
      </c>
      <c r="AV148" s="4">
        <f t="shared" si="436"/>
        <v>0.51021377738554463</v>
      </c>
      <c r="AW148" s="4">
        <f t="shared" si="436"/>
        <v>0.88822261343796072</v>
      </c>
      <c r="AY148" s="2">
        <f t="shared" si="308"/>
        <v>81.483070304579655</v>
      </c>
      <c r="AZ148" s="2">
        <f t="shared" si="359"/>
        <v>80.09034133003972</v>
      </c>
      <c r="BA148" s="2">
        <f t="shared" si="360"/>
        <v>80.268460766100787</v>
      </c>
      <c r="BB148" s="2">
        <f t="shared" si="361"/>
        <v>79.909198757154556</v>
      </c>
      <c r="BC148" s="2">
        <f t="shared" si="362"/>
        <v>79.820565726534966</v>
      </c>
      <c r="BD148" s="2">
        <f t="shared" si="363"/>
        <v>80.008222685644625</v>
      </c>
      <c r="BE148" s="2">
        <f t="shared" si="364"/>
        <v>80.566635821264711</v>
      </c>
      <c r="BF148" s="2">
        <f t="shared" si="365"/>
        <v>82.722408519002855</v>
      </c>
      <c r="BG148" s="2">
        <f t="shared" si="366"/>
        <v>81.368590950195752</v>
      </c>
      <c r="BH148" s="2">
        <f t="shared" si="367"/>
        <v>79.375713265736266</v>
      </c>
      <c r="BI148" s="2">
        <f t="shared" si="368"/>
        <v>78.390918192250354</v>
      </c>
      <c r="BJ148" s="2">
        <f t="shared" si="369"/>
        <v>77.039528580415535</v>
      </c>
      <c r="BK148" s="2">
        <f t="shared" si="370"/>
        <v>80.503196067870149</v>
      </c>
      <c r="BL148" s="2">
        <f t="shared" si="371"/>
        <v>82.009195323300503</v>
      </c>
      <c r="BM148" s="2">
        <f t="shared" si="372"/>
        <v>80.435435310477303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117.55001951219514</v>
      </c>
      <c r="DL148" s="2">
        <f t="shared" si="437"/>
        <v>139.93397425924428</v>
      </c>
      <c r="DM148" s="2">
        <f t="shared" si="437"/>
        <v>134.22465599516761</v>
      </c>
      <c r="DN148" s="2">
        <f t="shared" si="437"/>
        <v>131.26006144465293</v>
      </c>
      <c r="DO148" s="2">
        <f t="shared" si="437"/>
        <v>122.88609285714286</v>
      </c>
      <c r="DP148" s="2">
        <f t="shared" si="437"/>
        <v>115.02171153133114</v>
      </c>
      <c r="DQ148" s="2">
        <f t="shared" si="437"/>
        <v>120.54995862068964</v>
      </c>
      <c r="DR148" s="2">
        <f t="shared" si="437"/>
        <v>121.36569538461538</v>
      </c>
      <c r="DS148" s="2">
        <f t="shared" si="437"/>
        <v>108.70959507389162</v>
      </c>
      <c r="DT148" s="2">
        <f t="shared" si="437"/>
        <v>111.39309852216746</v>
      </c>
      <c r="DU148" s="2">
        <f t="shared" si="437"/>
        <v>125.0976709001782</v>
      </c>
      <c r="DV148" s="2">
        <f t="shared" si="437"/>
        <v>95.643523161278139</v>
      </c>
      <c r="DW148" s="2">
        <f t="shared" si="437"/>
        <v>130.61084765478424</v>
      </c>
      <c r="DX148" s="2">
        <f t="shared" si="437"/>
        <v>115.03236050420173</v>
      </c>
      <c r="DY148" s="2">
        <f t="shared" si="437"/>
        <v>100.16584597701149</v>
      </c>
      <c r="EA148" s="2">
        <f t="shared" si="228"/>
        <v>81.458037690462788</v>
      </c>
      <c r="EB148" s="2">
        <f t="shared" si="290"/>
        <v>80.038170199397754</v>
      </c>
      <c r="EC148" s="2">
        <f t="shared" si="291"/>
        <v>80.208150571375072</v>
      </c>
      <c r="ED148" s="2">
        <f t="shared" si="292"/>
        <v>79.863642670389027</v>
      </c>
      <c r="EE148" s="2">
        <f t="shared" si="293"/>
        <v>79.781903093780045</v>
      </c>
      <c r="EF148" s="2">
        <f t="shared" si="294"/>
        <v>79.962857756009157</v>
      </c>
      <c r="EG148" s="2">
        <f t="shared" si="295"/>
        <v>80.474749318905651</v>
      </c>
      <c r="EH148" s="2">
        <f t="shared" si="296"/>
        <v>82.622692222094315</v>
      </c>
      <c r="EI148" s="2">
        <f t="shared" si="297"/>
        <v>81.217671661536798</v>
      </c>
      <c r="EJ148" s="2">
        <f t="shared" si="298"/>
        <v>79.300734851390231</v>
      </c>
      <c r="EK148" s="2">
        <f t="shared" si="299"/>
        <v>78.318561136653159</v>
      </c>
      <c r="EL148" s="2">
        <f t="shared" si="300"/>
        <v>77.016348652235891</v>
      </c>
      <c r="EM148" s="2">
        <f t="shared" si="301"/>
        <v>80.449791255451998</v>
      </c>
      <c r="EN148" s="2">
        <f t="shared" si="302"/>
        <v>81.972847512302579</v>
      </c>
      <c r="EO148" s="2">
        <f t="shared" si="303"/>
        <v>80.412338412117762</v>
      </c>
      <c r="EQ148" s="2">
        <f t="shared" si="304"/>
        <v>81.484870409186669</v>
      </c>
      <c r="ER148" s="2">
        <f t="shared" si="438"/>
        <v>80.031305492508437</v>
      </c>
      <c r="ES148" s="2">
        <f t="shared" si="438"/>
        <v>80.506421372210539</v>
      </c>
      <c r="ET148" s="2">
        <f t="shared" si="438"/>
        <v>79.810143293675665</v>
      </c>
      <c r="EU148" s="2">
        <f t="shared" si="438"/>
        <v>79.788037227705203</v>
      </c>
      <c r="EV148" s="2">
        <f t="shared" si="438"/>
        <v>79.956914827418714</v>
      </c>
      <c r="EW148" s="2">
        <f t="shared" si="438"/>
        <v>81.070912143851714</v>
      </c>
      <c r="EX148" s="2">
        <f t="shared" si="438"/>
        <v>83.275931061919451</v>
      </c>
      <c r="EY148" s="2">
        <f t="shared" si="438"/>
        <v>82.520389180382409</v>
      </c>
      <c r="EZ148" s="2">
        <f t="shared" si="438"/>
        <v>79.792565022124791</v>
      </c>
      <c r="FA148" s="2">
        <f t="shared" si="438"/>
        <v>78.602178516206095</v>
      </c>
      <c r="FB148" s="2">
        <f t="shared" si="438"/>
        <v>77.151854241645239</v>
      </c>
      <c r="FC148" s="2">
        <f t="shared" si="438"/>
        <v>80.537838919883143</v>
      </c>
      <c r="FD148" s="2">
        <f t="shared" si="438"/>
        <v>82.04444400849809</v>
      </c>
      <c r="FE148" s="2">
        <f t="shared" si="438"/>
        <v>80.262206154364279</v>
      </c>
      <c r="FG148" s="2">
        <f t="shared" si="306"/>
        <v>0.99933319240015106</v>
      </c>
      <c r="FH148" s="2">
        <f t="shared" si="439"/>
        <v>0.99912328640387016</v>
      </c>
      <c r="FI148" s="2">
        <f t="shared" si="439"/>
        <v>0.99922060614763164</v>
      </c>
      <c r="FJ148" s="2">
        <f t="shared" si="439"/>
        <v>0.99906050262183466</v>
      </c>
      <c r="FK148" s="2">
        <f t="shared" si="439"/>
        <v>0.99910928765973073</v>
      </c>
      <c r="FL148" s="2">
        <f t="shared" si="439"/>
        <v>0.99869834528976253</v>
      </c>
      <c r="FM148" s="2">
        <f t="shared" si="439"/>
        <v>0.99863580772725058</v>
      </c>
      <c r="FN148" s="2">
        <f t="shared" si="439"/>
        <v>0.99855069965307208</v>
      </c>
      <c r="FO148" s="2">
        <f t="shared" si="439"/>
        <v>0.99874175623174644</v>
      </c>
      <c r="FP148" s="2">
        <f t="shared" si="439"/>
        <v>0.99873729297255698</v>
      </c>
      <c r="FQ148" s="2">
        <f t="shared" si="439"/>
        <v>0.99878065453242215</v>
      </c>
      <c r="FR148" s="2">
        <f t="shared" si="439"/>
        <v>0.99911275898900687</v>
      </c>
      <c r="FS148" s="2">
        <f t="shared" si="439"/>
        <v>0.9990082239672704</v>
      </c>
      <c r="FT148" s="2">
        <f t="shared" si="439"/>
        <v>0.99896344887855903</v>
      </c>
      <c r="FU148" s="2">
        <f t="shared" si="439"/>
        <v>0.99866217718311123</v>
      </c>
      <c r="FW148" s="2">
        <f t="shared" si="324"/>
        <v>3.600851462267219E-2</v>
      </c>
      <c r="FX148" s="2">
        <f t="shared" si="376"/>
        <v>4.9577517865317278E-2</v>
      </c>
      <c r="FY148" s="2">
        <f t="shared" si="377"/>
        <v>6.1052112446027831E-2</v>
      </c>
      <c r="FZ148" s="2">
        <f t="shared" si="378"/>
        <v>5.1041976331842147E-2</v>
      </c>
      <c r="GA148" s="2">
        <f t="shared" si="379"/>
        <v>4.3885415395069571E-2</v>
      </c>
      <c r="GB148" s="2">
        <f t="shared" si="380"/>
        <v>4.5363580027765672E-2</v>
      </c>
      <c r="GC148" s="2">
        <f t="shared" si="381"/>
        <v>6.2426253270867892E-2</v>
      </c>
      <c r="GD148" s="2">
        <f t="shared" si="382"/>
        <v>6.6692373949680389E-2</v>
      </c>
      <c r="GE148" s="2">
        <f t="shared" si="383"/>
        <v>8.9296217840943631E-2</v>
      </c>
      <c r="GF148" s="2">
        <f t="shared" si="384"/>
        <v>7.0054997155270762E-2</v>
      </c>
      <c r="GG148" s="2">
        <f t="shared" si="385"/>
        <v>5.4006422856952639E-2</v>
      </c>
      <c r="GH148" s="2">
        <f t="shared" si="386"/>
        <v>4.9098602244430821E-2</v>
      </c>
      <c r="GI148" s="2">
        <f t="shared" si="387"/>
        <v>4.1526131652744228E-2</v>
      </c>
      <c r="GJ148" s="2">
        <f t="shared" si="388"/>
        <v>2.905080335487336E-2</v>
      </c>
      <c r="GK148" s="2">
        <f t="shared" si="389"/>
        <v>2.2179076130528098E-2</v>
      </c>
      <c r="GM148" s="86">
        <f t="shared" si="325"/>
        <v>2.0018066445471073E-129</v>
      </c>
      <c r="GN148" s="86">
        <f t="shared" si="390"/>
        <v>6.1317072666949504E-79</v>
      </c>
      <c r="GO148" s="86">
        <f t="shared" si="391"/>
        <v>9.7351881610700777E-136</v>
      </c>
      <c r="GP148" s="86">
        <f t="shared" si="392"/>
        <v>5.3369846353761421E-79</v>
      </c>
      <c r="GQ148" s="86">
        <f t="shared" si="393"/>
        <v>5.1141425241703389E-89</v>
      </c>
      <c r="GR148" s="86">
        <f t="shared" si="394"/>
        <v>8.6864090628932689E-15</v>
      </c>
      <c r="GS148" s="86">
        <f t="shared" si="395"/>
        <v>3.6283621865860762E-21</v>
      </c>
      <c r="GT148" s="86">
        <f t="shared" si="396"/>
        <v>5.0117983926969581E-7</v>
      </c>
      <c r="GU148" s="86">
        <f t="shared" si="397"/>
        <v>2.5370020141421823E-8</v>
      </c>
      <c r="GV148" s="86">
        <f t="shared" si="398"/>
        <v>8.7428076682981623E-8</v>
      </c>
      <c r="GW148" s="86">
        <f t="shared" si="399"/>
        <v>3.267819524494221E-111</v>
      </c>
      <c r="GX148" s="86">
        <f t="shared" si="400"/>
        <v>1.4202203539154399E-178</v>
      </c>
      <c r="GY148" s="86">
        <f t="shared" si="401"/>
        <v>6.6301234788863124E-87</v>
      </c>
      <c r="GZ148" s="86">
        <f t="shared" si="402"/>
        <v>1.945828789491804E-124</v>
      </c>
      <c r="HA148" s="86">
        <f t="shared" si="403"/>
        <v>1.9333317194204049E-123</v>
      </c>
      <c r="HC148" s="86">
        <f t="shared" si="326"/>
        <v>2.9347575908547138E-24</v>
      </c>
      <c r="HD148" s="86">
        <f t="shared" si="404"/>
        <v>5.6227791937893556E-26</v>
      </c>
      <c r="HE148" s="86">
        <f t="shared" si="405"/>
        <v>5.777348726283412E-62</v>
      </c>
      <c r="HF148" s="86">
        <f t="shared" si="406"/>
        <v>1.888742128294704E-38</v>
      </c>
      <c r="HG148" s="86">
        <f t="shared" si="407"/>
        <v>1.9641639524621669E-55</v>
      </c>
      <c r="HH148" s="86">
        <f t="shared" si="408"/>
        <v>4.5828491556844321E-18</v>
      </c>
      <c r="HI148" s="86">
        <f t="shared" si="409"/>
        <v>3.5208197647758645E-50</v>
      </c>
      <c r="HJ148" s="86">
        <f t="shared" si="410"/>
        <v>4.2365784908870356E-61</v>
      </c>
      <c r="HK148" s="86">
        <f t="shared" si="411"/>
        <v>8.1264483701490323E-63</v>
      </c>
      <c r="HL148" s="86">
        <f t="shared" si="412"/>
        <v>6.8355650368243472E-53</v>
      </c>
      <c r="HM148" s="86">
        <f t="shared" si="413"/>
        <v>5.7976767788720736E-58</v>
      </c>
      <c r="HN148" s="86">
        <f t="shared" si="414"/>
        <v>8.3187588997783661E-66</v>
      </c>
      <c r="HO148" s="86">
        <f t="shared" si="415"/>
        <v>1.3519124021231577E-40</v>
      </c>
      <c r="HP148" s="86">
        <f t="shared" si="416"/>
        <v>7.7877373847655264E-60</v>
      </c>
      <c r="HQ148" s="86">
        <f t="shared" si="417"/>
        <v>1.8871176634297596E-54</v>
      </c>
      <c r="HS148" s="86">
        <f t="shared" si="327"/>
        <v>0.12691108016324829</v>
      </c>
      <c r="HT148" s="86">
        <f t="shared" si="418"/>
        <v>0.18474623778281729</v>
      </c>
      <c r="HU148" s="86">
        <f t="shared" si="419"/>
        <v>0.39239979815448695</v>
      </c>
      <c r="HV148" s="86">
        <f t="shared" si="420"/>
        <v>0.2796461836818121</v>
      </c>
      <c r="HW148" s="86">
        <f t="shared" si="421"/>
        <v>0.2938706378548398</v>
      </c>
      <c r="HX148" s="86">
        <f t="shared" si="422"/>
        <v>0.31422102788443584</v>
      </c>
      <c r="HY148" s="86">
        <f t="shared" si="423"/>
        <v>0.44475806405417473</v>
      </c>
      <c r="HZ148" s="86">
        <f t="shared" si="424"/>
        <v>0.47175674210490487</v>
      </c>
      <c r="IA148" s="86">
        <f t="shared" si="425"/>
        <v>0.49946516068530894</v>
      </c>
      <c r="IB148" s="86">
        <f t="shared" si="426"/>
        <v>0.48240071292479797</v>
      </c>
      <c r="IC148" s="86">
        <f t="shared" si="427"/>
        <v>0.32632063846459941</v>
      </c>
      <c r="ID148" s="86">
        <f t="shared" si="428"/>
        <v>0.29440867979850788</v>
      </c>
      <c r="IE148" s="86">
        <f t="shared" si="429"/>
        <v>0.15099586096764001</v>
      </c>
      <c r="IF148" s="86">
        <f t="shared" si="430"/>
        <v>0.1356871862893527</v>
      </c>
      <c r="IG148" s="86">
        <f t="shared" si="431"/>
        <v>8.817221841113751E-2</v>
      </c>
      <c r="II148" s="86">
        <f t="shared" si="328"/>
        <v>3.5258795723978751E-26</v>
      </c>
      <c r="IJ148" s="86">
        <f t="shared" si="329"/>
        <v>1.9593790143071137E-30</v>
      </c>
      <c r="IK148" s="86">
        <f t="shared" si="330"/>
        <v>1.8007652051170251E-28</v>
      </c>
      <c r="IL148" s="86">
        <f t="shared" si="331"/>
        <v>5.2246453379415746E-29</v>
      </c>
      <c r="IM148" s="86">
        <f t="shared" si="332"/>
        <v>1.3063655127839178E-29</v>
      </c>
      <c r="IN148" s="86">
        <f t="shared" si="333"/>
        <v>1.2663475598476625E-37</v>
      </c>
      <c r="IO148" s="86">
        <f t="shared" si="334"/>
        <v>1.2376045430245329E-29</v>
      </c>
      <c r="IP148" s="86">
        <f t="shared" si="335"/>
        <v>6.5423013155780275E-29</v>
      </c>
      <c r="IQ148" s="86">
        <f t="shared" si="336"/>
        <v>2.2153556632589084E-24</v>
      </c>
      <c r="IR148" s="86">
        <f t="shared" si="337"/>
        <v>3.939651085667867E-31</v>
      </c>
      <c r="IS148" s="86">
        <f t="shared" si="338"/>
        <v>9.3454020932864682E-37</v>
      </c>
      <c r="IT148" s="86">
        <f t="shared" si="339"/>
        <v>1.0666241337248563E-36</v>
      </c>
      <c r="IU148" s="86">
        <f t="shared" si="340"/>
        <v>4.2351127795165618E-34</v>
      </c>
      <c r="IV148" s="86">
        <f t="shared" si="341"/>
        <v>2.0521226403048226E-17</v>
      </c>
      <c r="IW148" s="86">
        <f t="shared" si="342"/>
        <v>2.6635148317467084E-14</v>
      </c>
      <c r="IY148" s="86">
        <f t="shared" si="343"/>
        <v>0.12691108016324829</v>
      </c>
      <c r="IZ148" s="86">
        <f t="shared" si="344"/>
        <v>0.18474623778281729</v>
      </c>
      <c r="JA148" s="86">
        <f t="shared" si="345"/>
        <v>0.39239979815448695</v>
      </c>
      <c r="JB148" s="86">
        <f t="shared" si="346"/>
        <v>0.2796461836818121</v>
      </c>
      <c r="JC148" s="86">
        <f t="shared" si="347"/>
        <v>0.2938706378548398</v>
      </c>
      <c r="JD148" s="86">
        <f t="shared" si="348"/>
        <v>0.31422102788444456</v>
      </c>
      <c r="JE148" s="86">
        <f t="shared" si="349"/>
        <v>0.44475806405417473</v>
      </c>
      <c r="JF148" s="86">
        <f t="shared" si="350"/>
        <v>0.47175724328474417</v>
      </c>
      <c r="JG148" s="86">
        <f t="shared" si="351"/>
        <v>0.49946518605532908</v>
      </c>
      <c r="JH148" s="86">
        <f t="shared" si="352"/>
        <v>0.48240080035287464</v>
      </c>
      <c r="JI148" s="86">
        <f t="shared" si="353"/>
        <v>0.32632063846459941</v>
      </c>
      <c r="JJ148" s="86">
        <f t="shared" si="354"/>
        <v>0.29440867979850788</v>
      </c>
      <c r="JK148" s="86">
        <f t="shared" si="355"/>
        <v>0.15099586096764001</v>
      </c>
      <c r="JL148" s="86">
        <f t="shared" si="356"/>
        <v>0.13568718628935272</v>
      </c>
      <c r="JM148" s="86">
        <f t="shared" si="357"/>
        <v>8.8172218411164141E-2</v>
      </c>
    </row>
    <row r="149" spans="2:273" x14ac:dyDescent="0.25">
      <c r="B149" s="2">
        <v>122</v>
      </c>
      <c r="C149" s="37">
        <v>81.766000000000005</v>
      </c>
      <c r="D149" s="37">
        <v>81.385999999999996</v>
      </c>
      <c r="E149" s="37">
        <v>83.965999999999994</v>
      </c>
      <c r="F149" s="37">
        <v>84.344999999999999</v>
      </c>
      <c r="G149" s="37">
        <v>83.741</v>
      </c>
      <c r="H149" s="37">
        <v>88.649000000000001</v>
      </c>
      <c r="I149" s="37">
        <v>88.218000000000004</v>
      </c>
      <c r="J149" s="37">
        <v>90.893000000000001</v>
      </c>
      <c r="K149" s="37">
        <v>86.361999999999995</v>
      </c>
      <c r="L149" s="37">
        <v>92.543999999999997</v>
      </c>
      <c r="M149" s="37">
        <v>94.153000000000006</v>
      </c>
      <c r="N149" s="37">
        <v>91.8</v>
      </c>
      <c r="O149" s="37">
        <v>93.466999999999999</v>
      </c>
      <c r="P149" s="37">
        <v>108.65</v>
      </c>
      <c r="Q149" s="37">
        <v>120.467</v>
      </c>
      <c r="S149" s="4">
        <f t="shared" si="229"/>
        <v>81.368088527626355</v>
      </c>
      <c r="T149" s="4">
        <f t="shared" si="230"/>
        <v>81.282848648893363</v>
      </c>
      <c r="U149" s="4">
        <f t="shared" si="231"/>
        <v>83.842143298580382</v>
      </c>
      <c r="V149" s="4">
        <f t="shared" si="232"/>
        <v>84.829051209014253</v>
      </c>
      <c r="W149" s="4">
        <f t="shared" si="233"/>
        <v>84.082658859429117</v>
      </c>
      <c r="X149" s="4">
        <f t="shared" si="234"/>
        <v>89.777262975158934</v>
      </c>
      <c r="Y149" s="4">
        <f t="shared" si="235"/>
        <v>87.735878431841229</v>
      </c>
      <c r="Z149" s="4">
        <f t="shared" si="236"/>
        <v>91.436982741399675</v>
      </c>
      <c r="AA149" s="4">
        <f t="shared" si="237"/>
        <v>86.327736764375231</v>
      </c>
      <c r="AB149" s="4">
        <f t="shared" si="238"/>
        <v>92.630006978900809</v>
      </c>
      <c r="AC149" s="4">
        <f t="shared" si="239"/>
        <v>95.754171320089924</v>
      </c>
      <c r="AD149" s="4">
        <f t="shared" si="240"/>
        <v>92.487262081971153</v>
      </c>
      <c r="AE149" s="4">
        <f t="shared" si="241"/>
        <v>92.783534959066742</v>
      </c>
      <c r="AF149" s="4">
        <f t="shared" si="242"/>
        <v>108.79281623696862</v>
      </c>
      <c r="AG149" s="4">
        <f t="shared" si="243"/>
        <v>118.30821264052602</v>
      </c>
      <c r="AI149" s="4">
        <f t="shared" si="244"/>
        <v>0.3979114723736501</v>
      </c>
      <c r="AJ149" s="4">
        <f t="shared" si="245"/>
        <v>0.10315135110663221</v>
      </c>
      <c r="AK149" s="4">
        <f t="shared" si="246"/>
        <v>0.12385670141961214</v>
      </c>
      <c r="AL149" s="4">
        <f t="shared" si="247"/>
        <v>-0.48405120901425391</v>
      </c>
      <c r="AM149" s="4">
        <f t="shared" si="248"/>
        <v>-0.341658859429117</v>
      </c>
      <c r="AN149" s="4">
        <f t="shared" si="249"/>
        <v>-1.1282629751589326</v>
      </c>
      <c r="AO149" s="4">
        <f t="shared" si="250"/>
        <v>0.48212156815877449</v>
      </c>
      <c r="AP149" s="4">
        <f t="shared" si="251"/>
        <v>-0.54398274139967384</v>
      </c>
      <c r="AQ149" s="4">
        <f t="shared" si="252"/>
        <v>3.4263235624763411E-2</v>
      </c>
      <c r="AR149" s="4">
        <f t="shared" si="253"/>
        <v>-8.6006978900812214E-2</v>
      </c>
      <c r="AS149" s="4">
        <f t="shared" si="254"/>
        <v>-1.601171320089918</v>
      </c>
      <c r="AT149" s="4">
        <f t="shared" si="255"/>
        <v>-0.68726208197115568</v>
      </c>
      <c r="AU149" s="4">
        <f t="shared" si="256"/>
        <v>0.68346504093325677</v>
      </c>
      <c r="AV149" s="4">
        <f t="shared" si="436"/>
        <v>-0.14281623696861345</v>
      </c>
      <c r="AW149" s="4">
        <f t="shared" si="436"/>
        <v>2.1587873594739762</v>
      </c>
      <c r="AY149" s="2">
        <f t="shared" si="308"/>
        <v>81.368088527626355</v>
      </c>
      <c r="AZ149" s="2">
        <f t="shared" si="359"/>
        <v>79.993310941267382</v>
      </c>
      <c r="BA149" s="2">
        <f t="shared" si="360"/>
        <v>80.117680020871433</v>
      </c>
      <c r="BB149" s="2">
        <f t="shared" si="361"/>
        <v>79.793798996761367</v>
      </c>
      <c r="BC149" s="2">
        <f t="shared" si="362"/>
        <v>79.730501580670776</v>
      </c>
      <c r="BD149" s="2">
        <f t="shared" si="363"/>
        <v>79.880720683488931</v>
      </c>
      <c r="BE149" s="2">
        <f t="shared" si="364"/>
        <v>80.295393867014766</v>
      </c>
      <c r="BF149" s="2">
        <f t="shared" si="365"/>
        <v>82.377347473684296</v>
      </c>
      <c r="BG149" s="2">
        <f t="shared" si="366"/>
        <v>80.973916662348756</v>
      </c>
      <c r="BH149" s="2">
        <f t="shared" si="367"/>
        <v>79.064951439639799</v>
      </c>
      <c r="BI149" s="2">
        <f t="shared" si="368"/>
        <v>78.13426631772775</v>
      </c>
      <c r="BJ149" s="2">
        <f t="shared" si="369"/>
        <v>76.860525393439076</v>
      </c>
      <c r="BK149" s="2">
        <f t="shared" si="370"/>
        <v>80.412835044780564</v>
      </c>
      <c r="BL149" s="2">
        <f t="shared" si="371"/>
        <v>81.941659396782669</v>
      </c>
      <c r="BM149" s="2">
        <f t="shared" si="372"/>
        <v>80.336659391012688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117.81869756097562</v>
      </c>
      <c r="DL149" s="2">
        <f t="shared" si="437"/>
        <v>140.42256789023043</v>
      </c>
      <c r="DM149" s="2">
        <f t="shared" si="437"/>
        <v>134.63596813651463</v>
      </c>
      <c r="DN149" s="2">
        <f t="shared" si="437"/>
        <v>131.64823902439025</v>
      </c>
      <c r="DO149" s="2">
        <f t="shared" si="437"/>
        <v>123.21683658536585</v>
      </c>
      <c r="DP149" s="2">
        <f t="shared" si="437"/>
        <v>115.23848728216539</v>
      </c>
      <c r="DQ149" s="2">
        <f t="shared" si="437"/>
        <v>120.82562758620688</v>
      </c>
      <c r="DR149" s="2">
        <f t="shared" si="437"/>
        <v>121.6274123076923</v>
      </c>
      <c r="DS149" s="2">
        <f t="shared" si="437"/>
        <v>108.70664630541872</v>
      </c>
      <c r="DT149" s="2">
        <f t="shared" si="437"/>
        <v>111.48628078817733</v>
      </c>
      <c r="DU149" s="2">
        <f t="shared" si="437"/>
        <v>125.337482731729</v>
      </c>
      <c r="DV149" s="2">
        <f t="shared" si="437"/>
        <v>95.642238905545227</v>
      </c>
      <c r="DW149" s="2">
        <f t="shared" si="437"/>
        <v>130.93703480300186</v>
      </c>
      <c r="DX149" s="2">
        <f t="shared" si="437"/>
        <v>115.21091092436978</v>
      </c>
      <c r="DY149" s="2">
        <f t="shared" si="437"/>
        <v>100.24740459770113</v>
      </c>
      <c r="EA149" s="2">
        <f t="shared" ref="EA149:EA212" si="440">CE$228*$B149+CE$229</f>
        <v>81.344674165379701</v>
      </c>
      <c r="EB149" s="2">
        <f t="shared" si="290"/>
        <v>79.945370462574374</v>
      </c>
      <c r="EC149" s="2">
        <f t="shared" si="291"/>
        <v>80.057447253184733</v>
      </c>
      <c r="ED149" s="2">
        <f t="shared" si="292"/>
        <v>79.752633327244524</v>
      </c>
      <c r="EE149" s="2">
        <f t="shared" si="293"/>
        <v>79.694820284195856</v>
      </c>
      <c r="EF149" s="2">
        <f t="shared" si="294"/>
        <v>79.83903762325275</v>
      </c>
      <c r="EG149" s="2">
        <f t="shared" si="295"/>
        <v>80.200303518667766</v>
      </c>
      <c r="EH149" s="2">
        <f t="shared" si="296"/>
        <v>82.273258854226611</v>
      </c>
      <c r="EI149" s="2">
        <f t="shared" si="297"/>
        <v>80.80602412387276</v>
      </c>
      <c r="EJ149" s="2">
        <f t="shared" si="298"/>
        <v>78.98666355065518</v>
      </c>
      <c r="EK149" s="2">
        <f t="shared" si="299"/>
        <v>78.063517504015934</v>
      </c>
      <c r="EL149" s="2">
        <f t="shared" si="300"/>
        <v>76.837511872558707</v>
      </c>
      <c r="EM149" s="2">
        <f t="shared" si="301"/>
        <v>80.362529705494055</v>
      </c>
      <c r="EN149" s="2">
        <f t="shared" si="302"/>
        <v>81.907699168548021</v>
      </c>
      <c r="EO149" s="2">
        <f t="shared" si="303"/>
        <v>80.316196951437647</v>
      </c>
      <c r="EQ149" s="2">
        <f t="shared" si="304"/>
        <v>81.375983756706134</v>
      </c>
      <c r="ER149" s="2">
        <f t="shared" si="438"/>
        <v>79.937623157659374</v>
      </c>
      <c r="ES149" s="2">
        <f t="shared" si="438"/>
        <v>80.379531986583714</v>
      </c>
      <c r="ET149" s="2">
        <f t="shared" si="438"/>
        <v>79.693310590690899</v>
      </c>
      <c r="EU149" s="2">
        <f t="shared" si="438"/>
        <v>79.701579554978139</v>
      </c>
      <c r="EV149" s="2">
        <f t="shared" si="438"/>
        <v>79.832065944533014</v>
      </c>
      <c r="EW149" s="2">
        <f t="shared" si="438"/>
        <v>80.854925064754241</v>
      </c>
      <c r="EX149" s="2">
        <f t="shared" si="438"/>
        <v>82.989816875200177</v>
      </c>
      <c r="EY149" s="2">
        <f t="shared" si="438"/>
        <v>82.205685010321474</v>
      </c>
      <c r="EZ149" s="2">
        <f t="shared" si="438"/>
        <v>79.522156474592464</v>
      </c>
      <c r="FA149" s="2">
        <f t="shared" si="438"/>
        <v>78.371986149043437</v>
      </c>
      <c r="FB149" s="2">
        <f t="shared" si="438"/>
        <v>76.98301010796915</v>
      </c>
      <c r="FC149" s="2">
        <f t="shared" si="438"/>
        <v>80.462994876294403</v>
      </c>
      <c r="FD149" s="2">
        <f t="shared" si="438"/>
        <v>81.985594298050216</v>
      </c>
      <c r="FE149" s="2">
        <f t="shared" si="438"/>
        <v>80.157187769523873</v>
      </c>
      <c r="FG149" s="2">
        <f t="shared" si="306"/>
        <v>0.99939182855863473</v>
      </c>
      <c r="FH149" s="2">
        <f t="shared" si="439"/>
        <v>0.99920036601251883</v>
      </c>
      <c r="FI149" s="2">
        <f t="shared" si="439"/>
        <v>0.99928913560870458</v>
      </c>
      <c r="FJ149" s="2">
        <f t="shared" si="439"/>
        <v>0.9991430973712091</v>
      </c>
      <c r="FK149" s="2">
        <f t="shared" si="439"/>
        <v>0.99918759702044224</v>
      </c>
      <c r="FL149" s="2">
        <f t="shared" si="439"/>
        <v>0.99881274081658311</v>
      </c>
      <c r="FM149" s="2">
        <f t="shared" si="439"/>
        <v>0.99875569250091512</v>
      </c>
      <c r="FN149" s="2">
        <f t="shared" si="439"/>
        <v>0.99867805379594243</v>
      </c>
      <c r="FO149" s="2">
        <f t="shared" si="439"/>
        <v>0.99885234098539044</v>
      </c>
      <c r="FP149" s="2">
        <f t="shared" si="439"/>
        <v>0.99884826954156802</v>
      </c>
      <c r="FQ149" s="2">
        <f t="shared" si="439"/>
        <v>0.99888782439223578</v>
      </c>
      <c r="FR149" s="2">
        <f t="shared" si="439"/>
        <v>0.99919076340570101</v>
      </c>
      <c r="FS149" s="2">
        <f t="shared" si="439"/>
        <v>0.9990954105684513</v>
      </c>
      <c r="FT149" s="2">
        <f t="shared" si="439"/>
        <v>0.99905456791331704</v>
      </c>
      <c r="FU149" s="2">
        <f t="shared" si="439"/>
        <v>0.99877974744916487</v>
      </c>
      <c r="FW149" s="2">
        <f t="shared" si="324"/>
        <v>3.9345862196429042E-2</v>
      </c>
      <c r="FX149" s="2">
        <f t="shared" si="376"/>
        <v>5.410188993083187E-2</v>
      </c>
      <c r="FY149" s="2">
        <f t="shared" si="377"/>
        <v>6.6550315610968205E-2</v>
      </c>
      <c r="FZ149" s="2">
        <f t="shared" si="378"/>
        <v>5.5692161550192756E-2</v>
      </c>
      <c r="GA149" s="2">
        <f t="shared" si="379"/>
        <v>4.7916523234525811E-2</v>
      </c>
      <c r="GB149" s="2">
        <f t="shared" si="380"/>
        <v>4.9523432325214056E-2</v>
      </c>
      <c r="GC149" s="2">
        <f t="shared" si="381"/>
        <v>6.8039240723562183E-2</v>
      </c>
      <c r="GD149" s="2">
        <f t="shared" si="382"/>
        <v>7.2659218321563149E-2</v>
      </c>
      <c r="GE149" s="2">
        <f t="shared" si="383"/>
        <v>9.7075040984298658E-2</v>
      </c>
      <c r="GF149" s="2">
        <f t="shared" si="384"/>
        <v>7.6298094892419788E-2</v>
      </c>
      <c r="GG149" s="2">
        <f t="shared" si="385"/>
        <v>5.8909918386198974E-2</v>
      </c>
      <c r="GH149" s="2">
        <f t="shared" si="386"/>
        <v>5.3581733121949741E-2</v>
      </c>
      <c r="GI149" s="2">
        <f t="shared" si="387"/>
        <v>4.5350805987767313E-2</v>
      </c>
      <c r="GJ149" s="2">
        <f t="shared" si="388"/>
        <v>3.176454377715468E-2</v>
      </c>
      <c r="GK149" s="2">
        <f t="shared" si="389"/>
        <v>2.4266947041004964E-2</v>
      </c>
      <c r="GM149" s="86">
        <f t="shared" si="325"/>
        <v>4.4402927808352127E-134</v>
      </c>
      <c r="GN149" s="86">
        <f t="shared" si="390"/>
        <v>1.1832225166285745E-81</v>
      </c>
      <c r="GO149" s="86">
        <f t="shared" si="391"/>
        <v>1.6920482047904568E-140</v>
      </c>
      <c r="GP149" s="86">
        <f t="shared" si="392"/>
        <v>9.8196474276798596E-82</v>
      </c>
      <c r="GQ149" s="86">
        <f t="shared" si="393"/>
        <v>4.36854603108202E-92</v>
      </c>
      <c r="GR149" s="86">
        <f t="shared" si="394"/>
        <v>3.0053923786428852E-15</v>
      </c>
      <c r="GS149" s="86">
        <f t="shared" si="395"/>
        <v>7.5918073772178573E-22</v>
      </c>
      <c r="GT149" s="86">
        <f t="shared" si="396"/>
        <v>3.1965623608367928E-7</v>
      </c>
      <c r="GU149" s="86">
        <f t="shared" si="397"/>
        <v>1.4708522637955328E-8</v>
      </c>
      <c r="GV149" s="86">
        <f t="shared" si="398"/>
        <v>5.2763155635994874E-8</v>
      </c>
      <c r="GW149" s="86">
        <f t="shared" si="399"/>
        <v>4.655701476022678E-115</v>
      </c>
      <c r="GX149" s="86">
        <f t="shared" si="400"/>
        <v>8.7052227520375447E-185</v>
      </c>
      <c r="GY149" s="86">
        <f t="shared" si="401"/>
        <v>6.4474616926716905E-90</v>
      </c>
      <c r="GZ149" s="86">
        <f t="shared" si="402"/>
        <v>1.1208852185262559E-128</v>
      </c>
      <c r="HA149" s="86">
        <f t="shared" si="403"/>
        <v>1.1478546304397559E-127</v>
      </c>
      <c r="HC149" s="86">
        <f t="shared" si="326"/>
        <v>1.009932746013276E-25</v>
      </c>
      <c r="HD149" s="86">
        <f t="shared" si="404"/>
        <v>1.983467086597077E-27</v>
      </c>
      <c r="HE149" s="86">
        <f t="shared" si="405"/>
        <v>1.23238665520191E-65</v>
      </c>
      <c r="HF149" s="86">
        <f t="shared" si="406"/>
        <v>1.2003192654224093E-40</v>
      </c>
      <c r="HG149" s="86">
        <f t="shared" si="407"/>
        <v>1.5960448714745345E-58</v>
      </c>
      <c r="HH149" s="86">
        <f t="shared" si="408"/>
        <v>4.7828214258753395E-19</v>
      </c>
      <c r="HI149" s="86">
        <f t="shared" si="409"/>
        <v>5.1943775927452921E-53</v>
      </c>
      <c r="HJ149" s="86">
        <f t="shared" si="410"/>
        <v>1.4190531848769623E-64</v>
      </c>
      <c r="HK149" s="86">
        <f t="shared" si="411"/>
        <v>3.0671543604391555E-66</v>
      </c>
      <c r="HL149" s="86">
        <f t="shared" si="412"/>
        <v>8.5941895857255556E-56</v>
      </c>
      <c r="HM149" s="86">
        <f t="shared" si="413"/>
        <v>2.8088331187624112E-61</v>
      </c>
      <c r="HN149" s="86">
        <f t="shared" si="414"/>
        <v>1.5769710669888527E-69</v>
      </c>
      <c r="HO149" s="86">
        <f t="shared" si="415"/>
        <v>5.5336247934299831E-43</v>
      </c>
      <c r="HP149" s="86">
        <f t="shared" si="416"/>
        <v>2.8601654248157951E-63</v>
      </c>
      <c r="HQ149" s="86">
        <f t="shared" si="417"/>
        <v>1.33589165004789E-57</v>
      </c>
      <c r="HS149" s="86">
        <f t="shared" si="327"/>
        <v>0.18406328036394784</v>
      </c>
      <c r="HT149" s="86">
        <f t="shared" si="418"/>
        <v>0.27070423890469703</v>
      </c>
      <c r="HU149" s="86">
        <f t="shared" si="419"/>
        <v>0.4745068682086771</v>
      </c>
      <c r="HV149" s="86">
        <f t="shared" si="420"/>
        <v>0.37372262253868671</v>
      </c>
      <c r="HW149" s="86">
        <f t="shared" si="421"/>
        <v>0.38397913972646702</v>
      </c>
      <c r="HX149" s="86">
        <f t="shared" si="422"/>
        <v>0.41557387532628959</v>
      </c>
      <c r="HY149" s="86">
        <f t="shared" si="423"/>
        <v>0.50483628644518197</v>
      </c>
      <c r="HZ149" s="86">
        <f t="shared" si="424"/>
        <v>0.51267786309149732</v>
      </c>
      <c r="IA149" s="86">
        <f t="shared" si="425"/>
        <v>0.42259831578699697</v>
      </c>
      <c r="IB149" s="86">
        <f t="shared" si="426"/>
        <v>0.51302406633242703</v>
      </c>
      <c r="IC149" s="86">
        <f t="shared" si="427"/>
        <v>0.43085077328494542</v>
      </c>
      <c r="ID149" s="86">
        <f t="shared" si="428"/>
        <v>0.39868024651629325</v>
      </c>
      <c r="IE149" s="86">
        <f t="shared" si="429"/>
        <v>0.22882954252710605</v>
      </c>
      <c r="IF149" s="86">
        <f t="shared" si="430"/>
        <v>0.19484577039507611</v>
      </c>
      <c r="IG149" s="86">
        <f t="shared" si="431"/>
        <v>0.12464182844169056</v>
      </c>
      <c r="II149" s="86">
        <f t="shared" si="328"/>
        <v>8.0060570681300794E-25</v>
      </c>
      <c r="IJ149" s="86">
        <f t="shared" si="329"/>
        <v>1.1440392579098056E-28</v>
      </c>
      <c r="IK149" s="86">
        <f t="shared" si="330"/>
        <v>1.0781121358081997E-26</v>
      </c>
      <c r="IL149" s="86">
        <f t="shared" si="331"/>
        <v>2.5990808544351168E-27</v>
      </c>
      <c r="IM149" s="86">
        <f t="shared" si="332"/>
        <v>5.7808223249179667E-28</v>
      </c>
      <c r="IN149" s="86">
        <f t="shared" si="333"/>
        <v>1.7416080435321079E-35</v>
      </c>
      <c r="IO149" s="86">
        <f t="shared" si="334"/>
        <v>9.1666381112852787E-28</v>
      </c>
      <c r="IP149" s="86">
        <f t="shared" si="335"/>
        <v>4.8453860822143254E-27</v>
      </c>
      <c r="IQ149" s="86">
        <f t="shared" si="336"/>
        <v>1.3045537469631459E-22</v>
      </c>
      <c r="IR149" s="86">
        <f t="shared" si="337"/>
        <v>4.5367534719773417E-29</v>
      </c>
      <c r="IS149" s="86">
        <f t="shared" si="338"/>
        <v>1.5459868220205969E-34</v>
      </c>
      <c r="IT149" s="86">
        <f t="shared" si="339"/>
        <v>1.476056234213028E-34</v>
      </c>
      <c r="IU149" s="86">
        <f t="shared" si="340"/>
        <v>3.1675603371388718E-32</v>
      </c>
      <c r="IV149" s="86">
        <f t="shared" si="341"/>
        <v>1.3627751621653324E-16</v>
      </c>
      <c r="IW149" s="86">
        <f t="shared" si="342"/>
        <v>1.0984371987999544E-13</v>
      </c>
      <c r="IY149" s="86">
        <f t="shared" si="343"/>
        <v>0.18406328036394784</v>
      </c>
      <c r="IZ149" s="86">
        <f t="shared" si="344"/>
        <v>0.27070423890469703</v>
      </c>
      <c r="JA149" s="86">
        <f t="shared" si="345"/>
        <v>0.4745068682086771</v>
      </c>
      <c r="JB149" s="86">
        <f t="shared" si="346"/>
        <v>0.37372262253868671</v>
      </c>
      <c r="JC149" s="86">
        <f t="shared" si="347"/>
        <v>0.38397913972646702</v>
      </c>
      <c r="JD149" s="86">
        <f t="shared" si="348"/>
        <v>0.41557387532629259</v>
      </c>
      <c r="JE149" s="86">
        <f t="shared" si="349"/>
        <v>0.50483628644518197</v>
      </c>
      <c r="JF149" s="86">
        <f t="shared" si="350"/>
        <v>0.51267818274773336</v>
      </c>
      <c r="JG149" s="86">
        <f t="shared" si="351"/>
        <v>0.42259833049551959</v>
      </c>
      <c r="JH149" s="86">
        <f t="shared" si="352"/>
        <v>0.51302411909558265</v>
      </c>
      <c r="JI149" s="86">
        <f t="shared" si="353"/>
        <v>0.43085077328494542</v>
      </c>
      <c r="JJ149" s="86">
        <f t="shared" si="354"/>
        <v>0.39868024651629325</v>
      </c>
      <c r="JK149" s="86">
        <f t="shared" si="355"/>
        <v>0.22882954252710605</v>
      </c>
      <c r="JL149" s="86">
        <f t="shared" si="356"/>
        <v>0.19484577039507625</v>
      </c>
      <c r="JM149" s="86">
        <f t="shared" si="357"/>
        <v>0.1246418284418004</v>
      </c>
    </row>
    <row r="150" spans="2:273" x14ac:dyDescent="0.25">
      <c r="B150" s="2">
        <v>123</v>
      </c>
      <c r="C150" s="37">
        <v>81.266000000000005</v>
      </c>
      <c r="D150" s="37">
        <v>81.947000000000003</v>
      </c>
      <c r="E150" s="37">
        <v>83.78</v>
      </c>
      <c r="F150" s="37">
        <v>84.861999999999995</v>
      </c>
      <c r="G150" s="37">
        <v>84.537000000000006</v>
      </c>
      <c r="H150" s="37">
        <v>88.894999999999996</v>
      </c>
      <c r="I150" s="37">
        <v>85.6</v>
      </c>
      <c r="J150" s="37">
        <v>88.5</v>
      </c>
      <c r="K150" s="37">
        <v>83.155000000000001</v>
      </c>
      <c r="L150" s="37">
        <v>89.210999999999999</v>
      </c>
      <c r="M150" s="37">
        <v>93.051000000000002</v>
      </c>
      <c r="N150" s="37">
        <v>91.066999999999993</v>
      </c>
      <c r="O150" s="37">
        <v>95.582999999999998</v>
      </c>
      <c r="P150" s="37">
        <v>116.25</v>
      </c>
      <c r="Q150" s="37">
        <v>132.69999999999999</v>
      </c>
      <c r="S150" s="4">
        <f t="shared" si="229"/>
        <v>81.253292337304231</v>
      </c>
      <c r="T150" s="4">
        <f t="shared" si="230"/>
        <v>81.419075728229615</v>
      </c>
      <c r="U150" s="4">
        <f t="shared" si="231"/>
        <v>83.327484895033152</v>
      </c>
      <c r="V150" s="4">
        <f t="shared" si="232"/>
        <v>84.986275358992074</v>
      </c>
      <c r="W150" s="4">
        <f t="shared" si="233"/>
        <v>84.175204790741461</v>
      </c>
      <c r="X150" s="4">
        <f t="shared" si="234"/>
        <v>89.592904688047952</v>
      </c>
      <c r="Y150" s="4">
        <f t="shared" si="235"/>
        <v>86.120354042902449</v>
      </c>
      <c r="Z150" s="4">
        <f t="shared" si="236"/>
        <v>89.003225124203468</v>
      </c>
      <c r="AA150" s="4">
        <f t="shared" si="237"/>
        <v>83.513342686768638</v>
      </c>
      <c r="AB150" s="4">
        <f t="shared" si="238"/>
        <v>88.572423046457615</v>
      </c>
      <c r="AC150" s="4">
        <f t="shared" si="239"/>
        <v>94.899959603255141</v>
      </c>
      <c r="AD150" s="4">
        <f t="shared" si="240"/>
        <v>92.58683387602116</v>
      </c>
      <c r="AE150" s="4">
        <f t="shared" si="241"/>
        <v>95.58792980540295</v>
      </c>
      <c r="AF150" s="4">
        <f t="shared" si="242"/>
        <v>115.30818895108112</v>
      </c>
      <c r="AG150" s="4">
        <f t="shared" si="243"/>
        <v>128.67598862713055</v>
      </c>
      <c r="AI150" s="4">
        <f t="shared" si="244"/>
        <v>1.2707662695774502E-2</v>
      </c>
      <c r="AJ150" s="4">
        <f t="shared" si="245"/>
        <v>0.52792427177038803</v>
      </c>
      <c r="AK150" s="4">
        <f t="shared" si="246"/>
        <v>0.45251510496684944</v>
      </c>
      <c r="AL150" s="4">
        <f t="shared" si="247"/>
        <v>-0.12427535899207953</v>
      </c>
      <c r="AM150" s="4">
        <f t="shared" si="248"/>
        <v>0.36179520925854547</v>
      </c>
      <c r="AN150" s="4">
        <f t="shared" si="249"/>
        <v>-0.6979046880479558</v>
      </c>
      <c r="AO150" s="4">
        <f t="shared" si="250"/>
        <v>-0.52035404290245424</v>
      </c>
      <c r="AP150" s="4">
        <f t="shared" si="251"/>
        <v>-0.50322512420346754</v>
      </c>
      <c r="AQ150" s="4">
        <f t="shared" si="252"/>
        <v>-0.35834268676863701</v>
      </c>
      <c r="AR150" s="4">
        <f t="shared" si="253"/>
        <v>0.63857695354238331</v>
      </c>
      <c r="AS150" s="4">
        <f t="shared" si="254"/>
        <v>-1.848959603255139</v>
      </c>
      <c r="AT150" s="4">
        <f t="shared" si="255"/>
        <v>-1.5198338760211669</v>
      </c>
      <c r="AU150" s="4">
        <f t="shared" si="256"/>
        <v>-4.9298054029520699E-3</v>
      </c>
      <c r="AV150" s="4">
        <f t="shared" si="436"/>
        <v>0.94181104891887912</v>
      </c>
      <c r="AW150" s="4">
        <f t="shared" si="436"/>
        <v>4.0240113728694382</v>
      </c>
      <c r="AY150" s="2">
        <f t="shared" si="308"/>
        <v>81.253292337304231</v>
      </c>
      <c r="AZ150" s="2">
        <f t="shared" si="359"/>
        <v>79.896593073575616</v>
      </c>
      <c r="BA150" s="2">
        <f t="shared" si="360"/>
        <v>79.967574198927764</v>
      </c>
      <c r="BB150" s="2">
        <f t="shared" si="361"/>
        <v>79.678616935783069</v>
      </c>
      <c r="BC150" s="2">
        <f t="shared" si="362"/>
        <v>79.640681911734603</v>
      </c>
      <c r="BD150" s="2">
        <f t="shared" si="363"/>
        <v>79.753488245151829</v>
      </c>
      <c r="BE150" s="2">
        <f t="shared" si="364"/>
        <v>80.025441008272651</v>
      </c>
      <c r="BF150" s="2">
        <f t="shared" si="365"/>
        <v>82.03371414527264</v>
      </c>
      <c r="BG150" s="2">
        <f t="shared" si="366"/>
        <v>80.581831763576773</v>
      </c>
      <c r="BH150" s="2">
        <f t="shared" si="367"/>
        <v>78.755258470340408</v>
      </c>
      <c r="BI150" s="2">
        <f t="shared" si="368"/>
        <v>77.878339906237073</v>
      </c>
      <c r="BJ150" s="2">
        <f t="shared" si="369"/>
        <v>76.681773925130159</v>
      </c>
      <c r="BK150" s="2">
        <f t="shared" si="370"/>
        <v>80.322925099838514</v>
      </c>
      <c r="BL150" s="2">
        <f t="shared" si="371"/>
        <v>81.874402300357445</v>
      </c>
      <c r="BM150" s="2">
        <f t="shared" si="372"/>
        <v>80.237980057233528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118.08737560975611</v>
      </c>
      <c r="DL150" s="2">
        <f t="shared" si="437"/>
        <v>140.91116152121657</v>
      </c>
      <c r="DM150" s="2">
        <f t="shared" si="437"/>
        <v>135.04728027786166</v>
      </c>
      <c r="DN150" s="2">
        <f t="shared" si="437"/>
        <v>132.0364166041276</v>
      </c>
      <c r="DO150" s="2">
        <f t="shared" si="437"/>
        <v>123.54758031358884</v>
      </c>
      <c r="DP150" s="2">
        <f t="shared" si="437"/>
        <v>115.45526303299965</v>
      </c>
      <c r="DQ150" s="2">
        <f t="shared" si="437"/>
        <v>121.10129655172412</v>
      </c>
      <c r="DR150" s="2">
        <f t="shared" si="437"/>
        <v>121.88912923076921</v>
      </c>
      <c r="DS150" s="2">
        <f t="shared" si="437"/>
        <v>108.70369753694581</v>
      </c>
      <c r="DT150" s="2">
        <f t="shared" si="437"/>
        <v>111.57946305418717</v>
      </c>
      <c r="DU150" s="2">
        <f t="shared" si="437"/>
        <v>125.57729456327979</v>
      </c>
      <c r="DV150" s="2">
        <f t="shared" si="437"/>
        <v>95.640954649812301</v>
      </c>
      <c r="DW150" s="2">
        <f t="shared" si="437"/>
        <v>131.26322195121952</v>
      </c>
      <c r="DX150" s="2">
        <f t="shared" si="437"/>
        <v>115.38946134453786</v>
      </c>
      <c r="DY150" s="2">
        <f t="shared" si="437"/>
        <v>100.3289632183908</v>
      </c>
      <c r="EA150" s="2">
        <f t="shared" si="440"/>
        <v>81.231310640296613</v>
      </c>
      <c r="EB150" s="2">
        <f t="shared" si="290"/>
        <v>79.852570725750979</v>
      </c>
      <c r="EC150" s="2">
        <f t="shared" si="291"/>
        <v>79.90674393499441</v>
      </c>
      <c r="ED150" s="2">
        <f t="shared" si="292"/>
        <v>79.641623984100036</v>
      </c>
      <c r="EE150" s="2">
        <f t="shared" si="293"/>
        <v>79.607737474611682</v>
      </c>
      <c r="EF150" s="2">
        <f t="shared" si="294"/>
        <v>79.715217490496329</v>
      </c>
      <c r="EG150" s="2">
        <f t="shared" si="295"/>
        <v>79.925857718429853</v>
      </c>
      <c r="EH150" s="2">
        <f t="shared" si="296"/>
        <v>81.923825486358922</v>
      </c>
      <c r="EI150" s="2">
        <f t="shared" si="297"/>
        <v>80.39437658620875</v>
      </c>
      <c r="EJ150" s="2">
        <f t="shared" si="298"/>
        <v>78.672592249920115</v>
      </c>
      <c r="EK150" s="2">
        <f t="shared" si="299"/>
        <v>77.808473871378695</v>
      </c>
      <c r="EL150" s="2">
        <f t="shared" si="300"/>
        <v>76.658675092881509</v>
      </c>
      <c r="EM150" s="2">
        <f t="shared" si="301"/>
        <v>80.275268155536097</v>
      </c>
      <c r="EN150" s="2">
        <f t="shared" si="302"/>
        <v>81.842550824793477</v>
      </c>
      <c r="EO150" s="2">
        <f t="shared" si="303"/>
        <v>80.220055490757545</v>
      </c>
      <c r="EQ150" s="2">
        <f t="shared" si="304"/>
        <v>81.267097104225599</v>
      </c>
      <c r="ER150" s="2">
        <f t="shared" si="438"/>
        <v>79.84394082281031</v>
      </c>
      <c r="ES150" s="2">
        <f t="shared" si="438"/>
        <v>80.252642600956904</v>
      </c>
      <c r="ET150" s="2">
        <f t="shared" si="438"/>
        <v>79.576477887706147</v>
      </c>
      <c r="EU150" s="2">
        <f t="shared" si="438"/>
        <v>79.61512188225106</v>
      </c>
      <c r="EV150" s="2">
        <f t="shared" si="438"/>
        <v>79.707217061647327</v>
      </c>
      <c r="EW150" s="2">
        <f t="shared" si="438"/>
        <v>80.638937985656753</v>
      </c>
      <c r="EX150" s="2">
        <f t="shared" si="438"/>
        <v>82.703702688480917</v>
      </c>
      <c r="EY150" s="2">
        <f t="shared" si="438"/>
        <v>81.890980840260539</v>
      </c>
      <c r="EZ150" s="2">
        <f t="shared" si="438"/>
        <v>79.251747927060137</v>
      </c>
      <c r="FA150" s="2">
        <f t="shared" si="438"/>
        <v>78.141793781880779</v>
      </c>
      <c r="FB150" s="2">
        <f t="shared" si="438"/>
        <v>76.814165974293061</v>
      </c>
      <c r="FC150" s="2">
        <f t="shared" si="438"/>
        <v>80.388150832705648</v>
      </c>
      <c r="FD150" s="2">
        <f t="shared" si="438"/>
        <v>81.926744587602357</v>
      </c>
      <c r="FE150" s="2">
        <f t="shared" si="438"/>
        <v>80.052169384683481</v>
      </c>
      <c r="FG150" s="2">
        <f t="shared" si="306"/>
        <v>0.99944531137051584</v>
      </c>
      <c r="FH150" s="2">
        <f t="shared" si="439"/>
        <v>0.9992706738211492</v>
      </c>
      <c r="FI150" s="2">
        <f t="shared" si="439"/>
        <v>0.99935164341618465</v>
      </c>
      <c r="FJ150" s="2">
        <f t="shared" si="439"/>
        <v>0.99921843658583998</v>
      </c>
      <c r="FK150" s="2">
        <f t="shared" si="439"/>
        <v>0.99925902670997935</v>
      </c>
      <c r="FL150" s="2">
        <f t="shared" si="439"/>
        <v>0.99891709362876802</v>
      </c>
      <c r="FM150" s="2">
        <f t="shared" si="439"/>
        <v>0.99886505381310975</v>
      </c>
      <c r="FN150" s="2">
        <f t="shared" si="439"/>
        <v>0.99879423048143701</v>
      </c>
      <c r="FO150" s="2">
        <f t="shared" si="439"/>
        <v>0.99895321683300131</v>
      </c>
      <c r="FP150" s="2">
        <f t="shared" si="439"/>
        <v>0.99894950288072959</v>
      </c>
      <c r="FQ150" s="2">
        <f t="shared" si="439"/>
        <v>0.99898558452036346</v>
      </c>
      <c r="FR150" s="2">
        <f t="shared" si="439"/>
        <v>0.99926191489974847</v>
      </c>
      <c r="FS150" s="2">
        <f t="shared" si="439"/>
        <v>0.99917493896329923</v>
      </c>
      <c r="FT150" s="2">
        <f t="shared" si="439"/>
        <v>0.99913768395491653</v>
      </c>
      <c r="FU150" s="2">
        <f t="shared" si="439"/>
        <v>0.99888699694486416</v>
      </c>
      <c r="FW150" s="2">
        <f t="shared" si="324"/>
        <v>4.2978731974793717E-2</v>
      </c>
      <c r="FX150" s="2">
        <f t="shared" si="376"/>
        <v>5.9013512635869361E-2</v>
      </c>
      <c r="FY150" s="2">
        <f t="shared" si="377"/>
        <v>7.2505437656351188E-2</v>
      </c>
      <c r="FZ150" s="2">
        <f t="shared" si="378"/>
        <v>6.0738885985745068E-2</v>
      </c>
      <c r="GA150" s="2">
        <f t="shared" si="379"/>
        <v>5.2297656141341062E-2</v>
      </c>
      <c r="GB150" s="2">
        <f t="shared" si="380"/>
        <v>5.4043149281912096E-2</v>
      </c>
      <c r="GC150" s="2">
        <f t="shared" si="381"/>
        <v>7.4117017360403506E-2</v>
      </c>
      <c r="GD150" s="2">
        <f t="shared" si="382"/>
        <v>7.9114652525690166E-2</v>
      </c>
      <c r="GE150" s="2">
        <f t="shared" si="383"/>
        <v>0.10545303228982796</v>
      </c>
      <c r="GF150" s="2">
        <f t="shared" si="384"/>
        <v>8.3047873541906153E-2</v>
      </c>
      <c r="GG150" s="2">
        <f t="shared" si="385"/>
        <v>6.4228397494412559E-2</v>
      </c>
      <c r="GH150" s="2">
        <f t="shared" si="386"/>
        <v>5.8449051522321681E-2</v>
      </c>
      <c r="GI150" s="2">
        <f t="shared" si="387"/>
        <v>4.9509547652861155E-2</v>
      </c>
      <c r="GJ150" s="2">
        <f t="shared" si="388"/>
        <v>3.4722718907834432E-2</v>
      </c>
      <c r="GK150" s="2">
        <f t="shared" si="389"/>
        <v>2.6546027926576947E-2</v>
      </c>
      <c r="GM150" s="86">
        <f t="shared" si="325"/>
        <v>8.1321531060789613E-139</v>
      </c>
      <c r="GN150" s="86">
        <f t="shared" si="390"/>
        <v>2.0502868057154901E-84</v>
      </c>
      <c r="GO150" s="86">
        <f t="shared" si="391"/>
        <v>2.429443877056477E-145</v>
      </c>
      <c r="GP150" s="86">
        <f t="shared" si="392"/>
        <v>1.6198929425831878E-84</v>
      </c>
      <c r="GQ150" s="86">
        <f t="shared" si="393"/>
        <v>3.3040105322373333E-95</v>
      </c>
      <c r="GR150" s="86">
        <f t="shared" si="394"/>
        <v>1.0217183965723921E-15</v>
      </c>
      <c r="GS150" s="86">
        <f t="shared" si="395"/>
        <v>1.5474961023605655E-22</v>
      </c>
      <c r="GT150" s="86">
        <f t="shared" si="396"/>
        <v>2.0243702623243962E-7</v>
      </c>
      <c r="GU150" s="86">
        <f t="shared" si="397"/>
        <v>8.4540392193004117E-9</v>
      </c>
      <c r="GV150" s="86">
        <f t="shared" si="398"/>
        <v>3.1589509465080042E-8</v>
      </c>
      <c r="GW150" s="86">
        <f t="shared" si="399"/>
        <v>5.6941301306005593E-119</v>
      </c>
      <c r="GX150" s="86">
        <f t="shared" si="400"/>
        <v>4.1687930450966948E-191</v>
      </c>
      <c r="GY150" s="86">
        <f t="shared" si="401"/>
        <v>5.5598991691832485E-93</v>
      </c>
      <c r="GZ150" s="86">
        <f t="shared" si="402"/>
        <v>5.4716302342216509E-133</v>
      </c>
      <c r="HA150" s="86">
        <f t="shared" si="403"/>
        <v>5.7734238582720426E-132</v>
      </c>
      <c r="HC150" s="86">
        <f t="shared" si="326"/>
        <v>3.1331590956930935E-27</v>
      </c>
      <c r="HD150" s="86">
        <f t="shared" si="404"/>
        <v>6.3604728238633212E-29</v>
      </c>
      <c r="HE150" s="86">
        <f t="shared" si="405"/>
        <v>2.0499348977376604E-69</v>
      </c>
      <c r="HF150" s="86">
        <f t="shared" si="406"/>
        <v>6.5963622483287908E-43</v>
      </c>
      <c r="HG150" s="86">
        <f t="shared" si="407"/>
        <v>1.0641695984980159E-61</v>
      </c>
      <c r="HH150" s="86">
        <f t="shared" si="408"/>
        <v>4.6834692750475851E-20</v>
      </c>
      <c r="HI150" s="86">
        <f t="shared" si="409"/>
        <v>6.3770867265841017E-56</v>
      </c>
      <c r="HJ150" s="86">
        <f t="shared" si="410"/>
        <v>3.7902812348528923E-68</v>
      </c>
      <c r="HK150" s="86">
        <f t="shared" si="411"/>
        <v>9.3480527381939324E-70</v>
      </c>
      <c r="HL150" s="86">
        <f t="shared" si="412"/>
        <v>8.9990735513542619E-59</v>
      </c>
      <c r="HM150" s="86">
        <f t="shared" si="413"/>
        <v>1.095023044055984E-64</v>
      </c>
      <c r="HN150" s="86">
        <f t="shared" si="414"/>
        <v>2.3495838470886189E-73</v>
      </c>
      <c r="HO150" s="86">
        <f t="shared" si="415"/>
        <v>1.9257698999179543E-45</v>
      </c>
      <c r="HP150" s="86">
        <f t="shared" si="416"/>
        <v>8.3804213648262528E-67</v>
      </c>
      <c r="HQ150" s="86">
        <f t="shared" si="417"/>
        <v>7.6723369766489324E-61</v>
      </c>
      <c r="HS150" s="86">
        <f t="shared" si="327"/>
        <v>0.2541882066362019</v>
      </c>
      <c r="HT150" s="86">
        <f t="shared" si="418"/>
        <v>0.36610734334397071</v>
      </c>
      <c r="HU150" s="86">
        <f t="shared" si="419"/>
        <v>0.51265944600971125</v>
      </c>
      <c r="HV150" s="86">
        <f t="shared" si="420"/>
        <v>0.45719504114423792</v>
      </c>
      <c r="HW150" s="86">
        <f t="shared" si="421"/>
        <v>0.46208109439919437</v>
      </c>
      <c r="HX150" s="86">
        <f t="shared" si="422"/>
        <v>0.49109632124275993</v>
      </c>
      <c r="HY150" s="86">
        <f t="shared" si="423"/>
        <v>0.50506145924409063</v>
      </c>
      <c r="HZ150" s="86">
        <f t="shared" si="424"/>
        <v>0.48756114360262337</v>
      </c>
      <c r="IA150" s="86">
        <f t="shared" si="425"/>
        <v>0.30547230467652325</v>
      </c>
      <c r="IB150" s="86">
        <f t="shared" si="426"/>
        <v>0.46837270415812332</v>
      </c>
      <c r="IC150" s="86">
        <f t="shared" si="427"/>
        <v>0.50113626041792003</v>
      </c>
      <c r="ID150" s="86">
        <f t="shared" si="428"/>
        <v>0.4819323703213807</v>
      </c>
      <c r="IE150" s="86">
        <f t="shared" si="429"/>
        <v>0.32150537845965105</v>
      </c>
      <c r="IF150" s="86">
        <f t="shared" si="430"/>
        <v>0.26778033026543452</v>
      </c>
      <c r="IG150" s="86">
        <f t="shared" si="431"/>
        <v>0.17155370059673647</v>
      </c>
      <c r="II150" s="86">
        <f t="shared" si="328"/>
        <v>1.6661575601419464E-23</v>
      </c>
      <c r="IJ150" s="86">
        <f t="shared" si="329"/>
        <v>5.8838785373716779E-27</v>
      </c>
      <c r="IK150" s="86">
        <f t="shared" si="330"/>
        <v>5.6228075788284684E-25</v>
      </c>
      <c r="IL150" s="86">
        <f t="shared" si="331"/>
        <v>1.1432210151337741E-25</v>
      </c>
      <c r="IM150" s="86">
        <f t="shared" si="332"/>
        <v>2.2843065908371701E-26</v>
      </c>
      <c r="IN150" s="86">
        <f t="shared" si="333"/>
        <v>2.0630978007767014E-33</v>
      </c>
      <c r="IO150" s="86">
        <f t="shared" si="334"/>
        <v>5.8641123218385324E-26</v>
      </c>
      <c r="IP150" s="86">
        <f t="shared" si="335"/>
        <v>3.0873391709921425E-25</v>
      </c>
      <c r="IQ150" s="86">
        <f t="shared" si="336"/>
        <v>6.534909868233868E-21</v>
      </c>
      <c r="IR150" s="86">
        <f t="shared" si="337"/>
        <v>4.4096939171920041E-27</v>
      </c>
      <c r="IS150" s="86">
        <f t="shared" si="338"/>
        <v>2.1686875819149248E-32</v>
      </c>
      <c r="IT150" s="86">
        <f t="shared" si="339"/>
        <v>1.7516991241715078E-32</v>
      </c>
      <c r="IU150" s="86">
        <f t="shared" si="340"/>
        <v>2.08710669884091E-30</v>
      </c>
      <c r="IV150" s="86">
        <f t="shared" si="341"/>
        <v>8.6172350760794821E-16</v>
      </c>
      <c r="IW150" s="86">
        <f t="shared" si="342"/>
        <v>4.3796746804795111E-13</v>
      </c>
      <c r="IY150" s="86">
        <f t="shared" si="343"/>
        <v>0.2541882066362019</v>
      </c>
      <c r="IZ150" s="86">
        <f t="shared" si="344"/>
        <v>0.36610734334397071</v>
      </c>
      <c r="JA150" s="86">
        <f t="shared" si="345"/>
        <v>0.51265944600971125</v>
      </c>
      <c r="JB150" s="86">
        <f t="shared" si="346"/>
        <v>0.45719504114423792</v>
      </c>
      <c r="JC150" s="86">
        <f t="shared" si="347"/>
        <v>0.46208109439919437</v>
      </c>
      <c r="JD150" s="86">
        <f t="shared" si="348"/>
        <v>0.49109632124276092</v>
      </c>
      <c r="JE150" s="86">
        <f t="shared" si="349"/>
        <v>0.50506145924409063</v>
      </c>
      <c r="JF150" s="86">
        <f t="shared" si="350"/>
        <v>0.48756134603964962</v>
      </c>
      <c r="JG150" s="86">
        <f t="shared" si="351"/>
        <v>0.3054723131305625</v>
      </c>
      <c r="JH150" s="86">
        <f t="shared" si="352"/>
        <v>0.46837273574763277</v>
      </c>
      <c r="JI150" s="86">
        <f t="shared" si="353"/>
        <v>0.50113626041792003</v>
      </c>
      <c r="JJ150" s="86">
        <f t="shared" si="354"/>
        <v>0.4819323703213807</v>
      </c>
      <c r="JK150" s="86">
        <f t="shared" si="355"/>
        <v>0.32150537845965105</v>
      </c>
      <c r="JL150" s="86">
        <f t="shared" si="356"/>
        <v>0.26778033026543541</v>
      </c>
      <c r="JM150" s="86">
        <f t="shared" si="357"/>
        <v>0.17155370059717442</v>
      </c>
    </row>
    <row r="151" spans="2:273" x14ac:dyDescent="0.25">
      <c r="B151" s="2">
        <v>124</v>
      </c>
      <c r="C151" s="37">
        <v>81.156000000000006</v>
      </c>
      <c r="D151" s="37">
        <v>80.981999999999999</v>
      </c>
      <c r="E151" s="37">
        <v>83.067999999999998</v>
      </c>
      <c r="F151" s="37">
        <v>83.828000000000003</v>
      </c>
      <c r="G151" s="37">
        <v>83.721999999999994</v>
      </c>
      <c r="H151" s="37">
        <v>87.772000000000006</v>
      </c>
      <c r="I151" s="37">
        <v>83.4</v>
      </c>
      <c r="J151" s="37">
        <v>86.911000000000001</v>
      </c>
      <c r="K151" s="37">
        <v>80.414000000000001</v>
      </c>
      <c r="L151" s="37">
        <v>84.789000000000001</v>
      </c>
      <c r="M151" s="37">
        <v>91.474999999999994</v>
      </c>
      <c r="N151" s="37">
        <v>89.25</v>
      </c>
      <c r="O151" s="37">
        <v>96.8</v>
      </c>
      <c r="P151" s="37">
        <v>120.95</v>
      </c>
      <c r="Q151" s="37">
        <v>144.30000000000001</v>
      </c>
      <c r="S151" s="4">
        <f t="shared" si="229"/>
        <v>81.138675708397301</v>
      </c>
      <c r="T151" s="4">
        <f t="shared" si="230"/>
        <v>81.419412320255887</v>
      </c>
      <c r="U151" s="4">
        <f t="shared" si="231"/>
        <v>82.441435375197884</v>
      </c>
      <c r="V151" s="4">
        <f t="shared" si="232"/>
        <v>84.554291787038323</v>
      </c>
      <c r="W151" s="4">
        <f t="shared" si="233"/>
        <v>83.801142697174697</v>
      </c>
      <c r="X151" s="4">
        <f t="shared" si="234"/>
        <v>88.078373943690195</v>
      </c>
      <c r="Y151" s="4">
        <f t="shared" si="235"/>
        <v>84.005606816641006</v>
      </c>
      <c r="Z151" s="4">
        <f t="shared" si="236"/>
        <v>86.214053412755121</v>
      </c>
      <c r="AA151" s="4">
        <f t="shared" si="237"/>
        <v>81.504340983044386</v>
      </c>
      <c r="AB151" s="4">
        <f t="shared" si="238"/>
        <v>84.291402883591502</v>
      </c>
      <c r="AC151" s="4">
        <f t="shared" si="239"/>
        <v>91.564338148760669</v>
      </c>
      <c r="AD151" s="4">
        <f t="shared" si="240"/>
        <v>90.464067102909624</v>
      </c>
      <c r="AE151" s="4">
        <f t="shared" si="241"/>
        <v>97.302922181852168</v>
      </c>
      <c r="AF151" s="4">
        <f t="shared" si="242"/>
        <v>121.09746450119657</v>
      </c>
      <c r="AG151" s="4">
        <f t="shared" si="243"/>
        <v>139.91571004764893</v>
      </c>
      <c r="AI151" s="4">
        <f t="shared" si="244"/>
        <v>1.7324291602704989E-2</v>
      </c>
      <c r="AJ151" s="4">
        <f t="shared" si="245"/>
        <v>-0.43741232025588772</v>
      </c>
      <c r="AK151" s="4">
        <f t="shared" si="246"/>
        <v>0.62656462480211417</v>
      </c>
      <c r="AL151" s="4">
        <f t="shared" si="247"/>
        <v>-0.72629178703832054</v>
      </c>
      <c r="AM151" s="4">
        <f t="shared" si="248"/>
        <v>-7.9142697174702903E-2</v>
      </c>
      <c r="AN151" s="4">
        <f t="shared" si="249"/>
        <v>-0.30637394369018978</v>
      </c>
      <c r="AO151" s="4">
        <f t="shared" si="250"/>
        <v>-0.60560681664100002</v>
      </c>
      <c r="AP151" s="4">
        <f t="shared" si="251"/>
        <v>0.69694658724488079</v>
      </c>
      <c r="AQ151" s="4">
        <f t="shared" si="252"/>
        <v>-1.0903409830443849</v>
      </c>
      <c r="AR151" s="4">
        <f t="shared" si="253"/>
        <v>0.49759711640849957</v>
      </c>
      <c r="AS151" s="4">
        <f t="shared" si="254"/>
        <v>-8.9338148760674585E-2</v>
      </c>
      <c r="AT151" s="4">
        <f t="shared" si="255"/>
        <v>-1.2140671029096239</v>
      </c>
      <c r="AU151" s="4">
        <f t="shared" si="256"/>
        <v>-0.50292218185217052</v>
      </c>
      <c r="AV151" s="4">
        <f t="shared" si="436"/>
        <v>-0.14746450119656629</v>
      </c>
      <c r="AW151" s="4">
        <f t="shared" si="436"/>
        <v>4.3842899523510823</v>
      </c>
      <c r="AY151" s="2">
        <f t="shared" si="308"/>
        <v>81.138675708397301</v>
      </c>
      <c r="AZ151" s="2">
        <f t="shared" si="359"/>
        <v>79.800161623008307</v>
      </c>
      <c r="BA151" s="2">
        <f t="shared" si="360"/>
        <v>79.818168081251599</v>
      </c>
      <c r="BB151" s="2">
        <f t="shared" si="361"/>
        <v>79.563620811876078</v>
      </c>
      <c r="BC151" s="2">
        <f t="shared" si="362"/>
        <v>79.551089440808269</v>
      </c>
      <c r="BD151" s="2">
        <f t="shared" si="363"/>
        <v>79.626502533203734</v>
      </c>
      <c r="BE151" s="2">
        <f t="shared" si="364"/>
        <v>79.756861673593221</v>
      </c>
      <c r="BF151" s="2">
        <f t="shared" si="365"/>
        <v>81.691608854821609</v>
      </c>
      <c r="BG151" s="2">
        <f t="shared" si="366"/>
        <v>80.192549340048473</v>
      </c>
      <c r="BH151" s="2">
        <f t="shared" si="367"/>
        <v>78.44670415031834</v>
      </c>
      <c r="BI151" s="2">
        <f t="shared" si="368"/>
        <v>77.623154622168528</v>
      </c>
      <c r="BJ151" s="2">
        <f t="shared" si="369"/>
        <v>76.503282487868731</v>
      </c>
      <c r="BK151" s="2">
        <f t="shared" si="370"/>
        <v>80.233456876876929</v>
      </c>
      <c r="BL151" s="2">
        <f t="shared" si="371"/>
        <v>81.807412624755045</v>
      </c>
      <c r="BM151" s="2">
        <f t="shared" si="372"/>
        <v>80.139376468193504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118.3560536585366</v>
      </c>
      <c r="DL151" s="2">
        <f t="shared" si="437"/>
        <v>141.39975515220272</v>
      </c>
      <c r="DM151" s="2">
        <f t="shared" si="437"/>
        <v>135.45859241920868</v>
      </c>
      <c r="DN151" s="2">
        <f t="shared" si="437"/>
        <v>132.42459418386494</v>
      </c>
      <c r="DO151" s="2">
        <f t="shared" si="437"/>
        <v>123.87832404181185</v>
      </c>
      <c r="DP151" s="2">
        <f t="shared" si="437"/>
        <v>115.67203878383391</v>
      </c>
      <c r="DQ151" s="2">
        <f t="shared" si="437"/>
        <v>121.37696551724136</v>
      </c>
      <c r="DR151" s="2">
        <f t="shared" si="437"/>
        <v>122.15084615384615</v>
      </c>
      <c r="DS151" s="2">
        <f t="shared" si="437"/>
        <v>108.70074876847291</v>
      </c>
      <c r="DT151" s="2">
        <f t="shared" si="437"/>
        <v>111.67264532019703</v>
      </c>
      <c r="DU151" s="2">
        <f t="shared" si="437"/>
        <v>125.8171063948306</v>
      </c>
      <c r="DV151" s="2">
        <f t="shared" si="437"/>
        <v>95.639670394079374</v>
      </c>
      <c r="DW151" s="2">
        <f t="shared" si="437"/>
        <v>131.58940909943715</v>
      </c>
      <c r="DX151" s="2">
        <f t="shared" si="437"/>
        <v>115.56801176470593</v>
      </c>
      <c r="DY151" s="2">
        <f t="shared" si="437"/>
        <v>100.41052183908045</v>
      </c>
      <c r="EA151" s="2">
        <f t="shared" si="440"/>
        <v>81.117947115213525</v>
      </c>
      <c r="EB151" s="2">
        <f t="shared" si="290"/>
        <v>79.759770988927599</v>
      </c>
      <c r="EC151" s="2">
        <f t="shared" si="291"/>
        <v>79.756040616804071</v>
      </c>
      <c r="ED151" s="2">
        <f t="shared" si="292"/>
        <v>79.530614640955534</v>
      </c>
      <c r="EE151" s="2">
        <f t="shared" si="293"/>
        <v>79.520654665027507</v>
      </c>
      <c r="EF151" s="2">
        <f t="shared" si="294"/>
        <v>79.591397357739922</v>
      </c>
      <c r="EG151" s="2">
        <f t="shared" si="295"/>
        <v>79.65141191819194</v>
      </c>
      <c r="EH151" s="2">
        <f t="shared" si="296"/>
        <v>81.574392118491232</v>
      </c>
      <c r="EI151" s="2">
        <f t="shared" si="297"/>
        <v>79.982729048544726</v>
      </c>
      <c r="EJ151" s="2">
        <f t="shared" si="298"/>
        <v>78.358520949185049</v>
      </c>
      <c r="EK151" s="2">
        <f t="shared" si="299"/>
        <v>77.553430238741456</v>
      </c>
      <c r="EL151" s="2">
        <f t="shared" si="300"/>
        <v>76.479838313204326</v>
      </c>
      <c r="EM151" s="2">
        <f t="shared" si="301"/>
        <v>80.188006605578138</v>
      </c>
      <c r="EN151" s="2">
        <f t="shared" si="302"/>
        <v>81.777402481038919</v>
      </c>
      <c r="EO151" s="2">
        <f t="shared" si="303"/>
        <v>80.12391403007743</v>
      </c>
      <c r="EQ151" s="2">
        <f t="shared" si="304"/>
        <v>81.158210451745049</v>
      </c>
      <c r="ER151" s="2">
        <f t="shared" si="438"/>
        <v>79.750258487961247</v>
      </c>
      <c r="ES151" s="2">
        <f t="shared" si="438"/>
        <v>80.125753215330079</v>
      </c>
      <c r="ET151" s="2">
        <f t="shared" si="438"/>
        <v>79.459645184721381</v>
      </c>
      <c r="EU151" s="2">
        <f t="shared" si="438"/>
        <v>79.528664209523981</v>
      </c>
      <c r="EV151" s="2">
        <f t="shared" si="438"/>
        <v>79.582368178761627</v>
      </c>
      <c r="EW151" s="2">
        <f t="shared" si="438"/>
        <v>80.422950906559265</v>
      </c>
      <c r="EX151" s="2">
        <f t="shared" si="438"/>
        <v>82.417588501761642</v>
      </c>
      <c r="EY151" s="2">
        <f t="shared" si="438"/>
        <v>81.576276670199604</v>
      </c>
      <c r="EZ151" s="2">
        <f t="shared" si="438"/>
        <v>78.98133937952781</v>
      </c>
      <c r="FA151" s="2">
        <f t="shared" si="438"/>
        <v>77.911601414718135</v>
      </c>
      <c r="FB151" s="2">
        <f t="shared" si="438"/>
        <v>76.645321840616958</v>
      </c>
      <c r="FC151" s="2">
        <f t="shared" si="438"/>
        <v>80.313306789116908</v>
      </c>
      <c r="FD151" s="2">
        <f t="shared" si="438"/>
        <v>81.867894877154498</v>
      </c>
      <c r="FE151" s="2">
        <f t="shared" si="438"/>
        <v>79.947150999843075</v>
      </c>
      <c r="FG151" s="2">
        <f t="shared" si="306"/>
        <v>0.99949409326586203</v>
      </c>
      <c r="FH151" s="2">
        <f t="shared" si="439"/>
        <v>0.99933480393196894</v>
      </c>
      <c r="FI151" s="2">
        <f t="shared" si="439"/>
        <v>0.99940865803270817</v>
      </c>
      <c r="FJ151" s="2">
        <f t="shared" si="439"/>
        <v>0.99928715667304169</v>
      </c>
      <c r="FK151" s="2">
        <f t="shared" si="439"/>
        <v>0.99932418026599112</v>
      </c>
      <c r="FL151" s="2">
        <f t="shared" si="439"/>
        <v>0.99901228353783111</v>
      </c>
      <c r="FM151" s="2">
        <f t="shared" si="439"/>
        <v>0.99896481339866983</v>
      </c>
      <c r="FN151" s="2">
        <f t="shared" si="439"/>
        <v>0.99890020844730809</v>
      </c>
      <c r="FO151" s="2">
        <f t="shared" si="439"/>
        <v>0.99904523446601601</v>
      </c>
      <c r="FP151" s="2">
        <f t="shared" si="439"/>
        <v>0.99904184667614049</v>
      </c>
      <c r="FQ151" s="2">
        <f t="shared" si="439"/>
        <v>0.99907475950224567</v>
      </c>
      <c r="FR151" s="2">
        <f t="shared" si="439"/>
        <v>0.9993268146691997</v>
      </c>
      <c r="FS151" s="2">
        <f t="shared" si="439"/>
        <v>0.99924748076118985</v>
      </c>
      <c r="FT151" s="2">
        <f t="shared" si="439"/>
        <v>0.99921349874457133</v>
      </c>
      <c r="FU151" s="2">
        <f t="shared" si="439"/>
        <v>0.9989848297316174</v>
      </c>
      <c r="FW151" s="2">
        <f t="shared" si="324"/>
        <v>4.6930644098148705E-2</v>
      </c>
      <c r="FX151" s="2">
        <f t="shared" si="376"/>
        <v>6.4340704969610779E-2</v>
      </c>
      <c r="FY151" s="2">
        <f t="shared" si="377"/>
        <v>7.8948372324587984E-2</v>
      </c>
      <c r="FZ151" s="2">
        <f t="shared" si="378"/>
        <v>6.621086989017326E-2</v>
      </c>
      <c r="GA151" s="2">
        <f t="shared" si="379"/>
        <v>5.7055362073367928E-2</v>
      </c>
      <c r="GB151" s="2">
        <f t="shared" si="380"/>
        <v>5.8949771580939038E-2</v>
      </c>
      <c r="GC151" s="2">
        <f t="shared" si="381"/>
        <v>8.0690700432670084E-2</v>
      </c>
      <c r="GD151" s="2">
        <f t="shared" si="382"/>
        <v>8.609037750202575E-2</v>
      </c>
      <c r="GE151" s="2">
        <f t="shared" si="383"/>
        <v>0.11446241931663721</v>
      </c>
      <c r="GF151" s="2">
        <f t="shared" si="384"/>
        <v>9.0336379584615781E-2</v>
      </c>
      <c r="GG151" s="2">
        <f t="shared" si="385"/>
        <v>6.9991326377953689E-2</v>
      </c>
      <c r="GH151" s="2">
        <f t="shared" si="386"/>
        <v>6.3728740448448548E-2</v>
      </c>
      <c r="GI151" s="2">
        <f t="shared" si="387"/>
        <v>5.4028069466023336E-2</v>
      </c>
      <c r="GJ151" s="2">
        <f t="shared" si="388"/>
        <v>3.7945587035035366E-2</v>
      </c>
      <c r="GK151" s="2">
        <f t="shared" si="389"/>
        <v>2.9032784576912656E-2</v>
      </c>
      <c r="GM151" s="86">
        <f t="shared" si="325"/>
        <v>1.2297003090008417E-143</v>
      </c>
      <c r="GN151" s="86">
        <f t="shared" si="390"/>
        <v>3.1902288510517106E-87</v>
      </c>
      <c r="GO151" s="86">
        <f t="shared" si="391"/>
        <v>2.8815252992694411E-150</v>
      </c>
      <c r="GP151" s="86">
        <f t="shared" si="392"/>
        <v>2.3958684950335713E-87</v>
      </c>
      <c r="GQ151" s="86">
        <f t="shared" si="393"/>
        <v>2.212494425122148E-98</v>
      </c>
      <c r="GR151" s="86">
        <f t="shared" si="394"/>
        <v>3.4129263771885332E-16</v>
      </c>
      <c r="GS151" s="86">
        <f t="shared" si="395"/>
        <v>3.0729829054719446E-23</v>
      </c>
      <c r="GT151" s="86">
        <f t="shared" si="396"/>
        <v>1.2729494238380532E-7</v>
      </c>
      <c r="GU151" s="86">
        <f t="shared" si="397"/>
        <v>4.8172986625150833E-9</v>
      </c>
      <c r="GV151" s="86">
        <f t="shared" si="398"/>
        <v>1.8762231063751297E-8</v>
      </c>
      <c r="GW151" s="86">
        <f t="shared" si="399"/>
        <v>5.9783408456449102E-123</v>
      </c>
      <c r="GX151" s="86">
        <f t="shared" si="400"/>
        <v>1.5597064302923128E-197</v>
      </c>
      <c r="GY151" s="86">
        <f t="shared" si="401"/>
        <v>4.2515943342844316E-96</v>
      </c>
      <c r="GZ151" s="86">
        <f t="shared" si="402"/>
        <v>2.2634318877495575E-137</v>
      </c>
      <c r="HA151" s="86">
        <f t="shared" si="403"/>
        <v>2.4600389513045425E-136</v>
      </c>
      <c r="HC151" s="86">
        <f t="shared" si="326"/>
        <v>8.7623600957110251E-29</v>
      </c>
      <c r="HD151" s="86">
        <f t="shared" si="404"/>
        <v>1.8540718173227385E-30</v>
      </c>
      <c r="HE151" s="86">
        <f t="shared" si="405"/>
        <v>2.6588136726182642E-73</v>
      </c>
      <c r="HF151" s="86">
        <f t="shared" si="406"/>
        <v>3.1345663961526782E-45</v>
      </c>
      <c r="HG151" s="86">
        <f t="shared" si="407"/>
        <v>5.8218117754478402E-65</v>
      </c>
      <c r="HH151" s="86">
        <f t="shared" si="408"/>
        <v>4.3029798340919609E-21</v>
      </c>
      <c r="HI151" s="86">
        <f t="shared" si="409"/>
        <v>6.5146744497132183E-59</v>
      </c>
      <c r="HJ151" s="86">
        <f t="shared" si="410"/>
        <v>8.0726437090822737E-72</v>
      </c>
      <c r="HK151" s="86">
        <f t="shared" si="411"/>
        <v>2.3006027321050999E-73</v>
      </c>
      <c r="HL151" s="86">
        <f t="shared" si="412"/>
        <v>7.847601306930351E-62</v>
      </c>
      <c r="HM151" s="86">
        <f t="shared" si="413"/>
        <v>3.4350090846981964E-68</v>
      </c>
      <c r="HN151" s="86">
        <f t="shared" si="414"/>
        <v>2.7513305268768795E-77</v>
      </c>
      <c r="HO151" s="86">
        <f t="shared" si="415"/>
        <v>5.6978725687333523E-48</v>
      </c>
      <c r="HP151" s="86">
        <f t="shared" si="416"/>
        <v>1.9589220539141285E-70</v>
      </c>
      <c r="HQ151" s="86">
        <f t="shared" si="417"/>
        <v>3.5747819659053604E-64</v>
      </c>
      <c r="HS151" s="86">
        <f t="shared" si="327"/>
        <v>0.33260288851275532</v>
      </c>
      <c r="HT151" s="86">
        <f t="shared" si="418"/>
        <v>0.45240635094882392</v>
      </c>
      <c r="HU151" s="86">
        <f t="shared" si="419"/>
        <v>0.49009239128023424</v>
      </c>
      <c r="HV151" s="86">
        <f t="shared" si="420"/>
        <v>0.50705510830902256</v>
      </c>
      <c r="HW151" s="86">
        <f t="shared" si="421"/>
        <v>0.50780152353211916</v>
      </c>
      <c r="HX151" s="86">
        <f t="shared" si="422"/>
        <v>0.51221510127743874</v>
      </c>
      <c r="HY151" s="86">
        <f t="shared" si="423"/>
        <v>0.44134676294495834</v>
      </c>
      <c r="HZ151" s="86">
        <f t="shared" si="424"/>
        <v>0.40239913307106073</v>
      </c>
      <c r="IA151" s="86">
        <f t="shared" si="425"/>
        <v>0.18799597948452199</v>
      </c>
      <c r="IB151" s="86">
        <f t="shared" si="426"/>
        <v>0.36378613216569833</v>
      </c>
      <c r="IC151" s="86">
        <f t="shared" si="427"/>
        <v>0.50641580106511419</v>
      </c>
      <c r="ID151" s="86">
        <f t="shared" si="428"/>
        <v>0.51327222352902346</v>
      </c>
      <c r="IE151" s="86">
        <f t="shared" si="429"/>
        <v>0.41478482702258135</v>
      </c>
      <c r="IF151" s="86">
        <f t="shared" si="430"/>
        <v>0.35000975036780985</v>
      </c>
      <c r="IG151" s="86">
        <f t="shared" si="431"/>
        <v>0.22950093143695494</v>
      </c>
      <c r="II151" s="86">
        <f t="shared" si="328"/>
        <v>3.1781698139291557E-22</v>
      </c>
      <c r="IJ151" s="86">
        <f t="shared" si="329"/>
        <v>2.6657118020679154E-25</v>
      </c>
      <c r="IK151" s="86">
        <f t="shared" si="330"/>
        <v>2.5548036336088196E-23</v>
      </c>
      <c r="IL151" s="86">
        <f t="shared" si="331"/>
        <v>4.4464637527745024E-24</v>
      </c>
      <c r="IM151" s="86">
        <f t="shared" si="332"/>
        <v>8.060870035135115E-25</v>
      </c>
      <c r="IN151" s="86">
        <f t="shared" si="333"/>
        <v>2.1051664955835899E-31</v>
      </c>
      <c r="IO151" s="86">
        <f t="shared" si="334"/>
        <v>3.24035535963273E-24</v>
      </c>
      <c r="IP151" s="86">
        <f t="shared" si="335"/>
        <v>1.6925248154274471E-23</v>
      </c>
      <c r="IQ151" s="86">
        <f t="shared" si="336"/>
        <v>2.7849919770224551E-19</v>
      </c>
      <c r="IR151" s="86">
        <f t="shared" si="337"/>
        <v>3.6181612610214136E-25</v>
      </c>
      <c r="IS151" s="86">
        <f t="shared" si="338"/>
        <v>2.5798965017922825E-30</v>
      </c>
      <c r="IT151" s="86">
        <f t="shared" si="339"/>
        <v>1.782825184979597E-30</v>
      </c>
      <c r="IU151" s="86">
        <f t="shared" si="340"/>
        <v>1.2115655081382516E-28</v>
      </c>
      <c r="IV151" s="86">
        <f t="shared" si="341"/>
        <v>5.1885921746608906E-15</v>
      </c>
      <c r="IW151" s="86">
        <f t="shared" si="342"/>
        <v>1.6883653473788423E-12</v>
      </c>
      <c r="IY151" s="86">
        <f t="shared" si="343"/>
        <v>0.33260288851275532</v>
      </c>
      <c r="IZ151" s="86">
        <f t="shared" si="344"/>
        <v>0.45240635094882392</v>
      </c>
      <c r="JA151" s="86">
        <f t="shared" si="345"/>
        <v>0.49009239128023424</v>
      </c>
      <c r="JB151" s="86">
        <f t="shared" si="346"/>
        <v>0.50705510830902256</v>
      </c>
      <c r="JC151" s="86">
        <f t="shared" si="347"/>
        <v>0.50780152353211916</v>
      </c>
      <c r="JD151" s="86">
        <f t="shared" si="348"/>
        <v>0.51221510127743908</v>
      </c>
      <c r="JE151" s="86">
        <f t="shared" si="349"/>
        <v>0.44134676294495834</v>
      </c>
      <c r="JF151" s="86">
        <f t="shared" si="350"/>
        <v>0.4023992603660031</v>
      </c>
      <c r="JG151" s="86">
        <f t="shared" si="351"/>
        <v>0.18799598430182066</v>
      </c>
      <c r="JH151" s="86">
        <f t="shared" si="352"/>
        <v>0.36378615092792937</v>
      </c>
      <c r="JI151" s="86">
        <f t="shared" si="353"/>
        <v>0.50641580106511419</v>
      </c>
      <c r="JJ151" s="86">
        <f t="shared" si="354"/>
        <v>0.51327222352902346</v>
      </c>
      <c r="JK151" s="86">
        <f t="shared" si="355"/>
        <v>0.41478482702258135</v>
      </c>
      <c r="JL151" s="86">
        <f t="shared" si="356"/>
        <v>0.35000975036781501</v>
      </c>
      <c r="JM151" s="86">
        <f t="shared" si="357"/>
        <v>0.22950093143864331</v>
      </c>
    </row>
    <row r="152" spans="2:273" x14ac:dyDescent="0.25">
      <c r="B152" s="2">
        <v>125</v>
      </c>
      <c r="C152" s="37">
        <v>80.218999999999994</v>
      </c>
      <c r="D152" s="37">
        <v>81.245999999999995</v>
      </c>
      <c r="E152" s="37">
        <v>81.271000000000001</v>
      </c>
      <c r="F152" s="37">
        <v>84.447999999999993</v>
      </c>
      <c r="G152" s="37">
        <v>82.241</v>
      </c>
      <c r="H152" s="37">
        <v>85.683999999999997</v>
      </c>
      <c r="I152" s="37">
        <v>81.909000000000006</v>
      </c>
      <c r="J152" s="37">
        <v>84.054000000000002</v>
      </c>
      <c r="K152" s="37">
        <v>78.861999999999995</v>
      </c>
      <c r="L152" s="37">
        <v>81.596000000000004</v>
      </c>
      <c r="M152" s="37">
        <v>88.457999999999998</v>
      </c>
      <c r="N152" s="37">
        <v>87.533000000000001</v>
      </c>
      <c r="O152" s="37">
        <v>96.066999999999993</v>
      </c>
      <c r="P152" s="37">
        <v>124.85</v>
      </c>
      <c r="Q152" s="37">
        <v>154.1</v>
      </c>
      <c r="S152" s="4">
        <f t="shared" si="229"/>
        <v>81.024233897882027</v>
      </c>
      <c r="T152" s="4">
        <f t="shared" si="230"/>
        <v>81.236112418842737</v>
      </c>
      <c r="U152" s="4">
        <f t="shared" si="231"/>
        <v>81.422414936581333</v>
      </c>
      <c r="V152" s="4">
        <f t="shared" si="232"/>
        <v>83.587840350520779</v>
      </c>
      <c r="W152" s="4">
        <f t="shared" si="233"/>
        <v>83.009857227036889</v>
      </c>
      <c r="X152" s="4">
        <f t="shared" si="234"/>
        <v>85.685219440857651</v>
      </c>
      <c r="Y152" s="4">
        <f t="shared" si="235"/>
        <v>81.983244795418017</v>
      </c>
      <c r="Z152" s="4">
        <f t="shared" si="236"/>
        <v>83.801053479635641</v>
      </c>
      <c r="AA152" s="4">
        <f t="shared" si="237"/>
        <v>80.28251324151006</v>
      </c>
      <c r="AB152" s="4">
        <f t="shared" si="238"/>
        <v>80.969288039276051</v>
      </c>
      <c r="AC152" s="4">
        <f t="shared" si="239"/>
        <v>86.899302623058304</v>
      </c>
      <c r="AD152" s="4">
        <f t="shared" si="240"/>
        <v>86.736822296369624</v>
      </c>
      <c r="AE152" s="4">
        <f t="shared" si="241"/>
        <v>97.227808130901821</v>
      </c>
      <c r="AF152" s="4">
        <f t="shared" si="242"/>
        <v>124.91728274488644</v>
      </c>
      <c r="AG152" s="4">
        <f t="shared" si="243"/>
        <v>151.14453289001881</v>
      </c>
      <c r="AI152" s="4">
        <f t="shared" si="244"/>
        <v>-0.80523389788203303</v>
      </c>
      <c r="AJ152" s="4">
        <f t="shared" si="245"/>
        <v>9.8875811572582961E-3</v>
      </c>
      <c r="AK152" s="4">
        <f t="shared" si="246"/>
        <v>-0.15141493658133243</v>
      </c>
      <c r="AL152" s="4">
        <f t="shared" si="247"/>
        <v>0.86015964947921475</v>
      </c>
      <c r="AM152" s="4">
        <f t="shared" si="248"/>
        <v>-0.76885722703688941</v>
      </c>
      <c r="AN152" s="4">
        <f t="shared" si="249"/>
        <v>-1.2194408576533533E-3</v>
      </c>
      <c r="AO152" s="4">
        <f t="shared" si="250"/>
        <v>-7.4244795418010767E-2</v>
      </c>
      <c r="AP152" s="4">
        <f t="shared" si="251"/>
        <v>0.25294652036436105</v>
      </c>
      <c r="AQ152" s="4">
        <f t="shared" si="252"/>
        <v>-1.420513241510065</v>
      </c>
      <c r="AR152" s="4">
        <f t="shared" si="253"/>
        <v>0.62671196072395219</v>
      </c>
      <c r="AS152" s="4">
        <f t="shared" si="254"/>
        <v>1.5586973769416943</v>
      </c>
      <c r="AT152" s="4">
        <f t="shared" si="255"/>
        <v>0.79617770363037721</v>
      </c>
      <c r="AU152" s="4">
        <f t="shared" si="256"/>
        <v>-1.1608081309018274</v>
      </c>
      <c r="AV152" s="4">
        <f t="shared" si="436"/>
        <v>-6.7282744886441037E-2</v>
      </c>
      <c r="AW152" s="4">
        <f t="shared" si="436"/>
        <v>2.9554671099811856</v>
      </c>
      <c r="AY152" s="2">
        <f t="shared" si="308"/>
        <v>81.024233897882027</v>
      </c>
      <c r="AZ152" s="2">
        <f t="shared" si="359"/>
        <v>79.703992226222738</v>
      </c>
      <c r="BA152" s="2">
        <f t="shared" si="360"/>
        <v>79.66949111788125</v>
      </c>
      <c r="BB152" s="2">
        <f t="shared" si="361"/>
        <v>79.448779807999955</v>
      </c>
      <c r="BC152" s="2">
        <f t="shared" si="362"/>
        <v>79.461708322056921</v>
      </c>
      <c r="BD152" s="2">
        <f t="shared" si="363"/>
        <v>79.499742183639782</v>
      </c>
      <c r="BE152" s="2">
        <f t="shared" si="364"/>
        <v>79.489749547581184</v>
      </c>
      <c r="BF152" s="2">
        <f t="shared" si="365"/>
        <v>81.351141568761591</v>
      </c>
      <c r="BG152" s="2">
        <f t="shared" si="366"/>
        <v>79.806294533017436</v>
      </c>
      <c r="BH152" s="2">
        <f t="shared" si="367"/>
        <v>78.13936524700199</v>
      </c>
      <c r="BI152" s="2">
        <f t="shared" si="368"/>
        <v>77.368731336693287</v>
      </c>
      <c r="BJ152" s="2">
        <f t="shared" si="369"/>
        <v>76.325061318041094</v>
      </c>
      <c r="BK152" s="2">
        <f t="shared" si="370"/>
        <v>80.144424411039267</v>
      </c>
      <c r="BL152" s="2">
        <f t="shared" si="371"/>
        <v>81.740681004279338</v>
      </c>
      <c r="BM152" s="2">
        <f t="shared" si="372"/>
        <v>80.040827944260485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118.6247317073171</v>
      </c>
      <c r="DL152" s="2">
        <f t="shared" si="437"/>
        <v>141.88834878318886</v>
      </c>
      <c r="DM152" s="2">
        <f t="shared" si="437"/>
        <v>135.86990456055571</v>
      </c>
      <c r="DN152" s="2">
        <f t="shared" si="437"/>
        <v>132.81277176360226</v>
      </c>
      <c r="DO152" s="2">
        <f t="shared" si="437"/>
        <v>124.20906777003484</v>
      </c>
      <c r="DP152" s="2">
        <f t="shared" si="437"/>
        <v>115.88881453466817</v>
      </c>
      <c r="DQ152" s="2">
        <f t="shared" si="437"/>
        <v>121.6526344827586</v>
      </c>
      <c r="DR152" s="2">
        <f t="shared" si="437"/>
        <v>122.41256307692306</v>
      </c>
      <c r="DS152" s="2">
        <f t="shared" si="437"/>
        <v>108.6978</v>
      </c>
      <c r="DT152" s="2">
        <f t="shared" si="437"/>
        <v>111.76582758620688</v>
      </c>
      <c r="DU152" s="2">
        <f t="shared" si="437"/>
        <v>126.05691822638141</v>
      </c>
      <c r="DV152" s="2">
        <f t="shared" si="437"/>
        <v>95.638386138346448</v>
      </c>
      <c r="DW152" s="2">
        <f t="shared" si="437"/>
        <v>131.91559624765478</v>
      </c>
      <c r="DX152" s="2">
        <f t="shared" si="437"/>
        <v>115.74656218487399</v>
      </c>
      <c r="DY152" s="2">
        <f t="shared" si="437"/>
        <v>100.49208045977011</v>
      </c>
      <c r="EA152" s="2">
        <f t="shared" si="440"/>
        <v>81.004583590130437</v>
      </c>
      <c r="EB152" s="2">
        <f t="shared" si="290"/>
        <v>79.666971252104204</v>
      </c>
      <c r="EC152" s="2">
        <f t="shared" si="291"/>
        <v>79.605337298613733</v>
      </c>
      <c r="ED152" s="2">
        <f t="shared" si="292"/>
        <v>79.419605297811032</v>
      </c>
      <c r="EE152" s="2">
        <f t="shared" si="293"/>
        <v>79.433571855443319</v>
      </c>
      <c r="EF152" s="2">
        <f t="shared" si="294"/>
        <v>79.467577224983515</v>
      </c>
      <c r="EG152" s="2">
        <f t="shared" si="295"/>
        <v>79.376966117954055</v>
      </c>
      <c r="EH152" s="2">
        <f t="shared" si="296"/>
        <v>81.224958750623529</v>
      </c>
      <c r="EI152" s="2">
        <f t="shared" si="297"/>
        <v>79.571081510880703</v>
      </c>
      <c r="EJ152" s="2">
        <f t="shared" si="298"/>
        <v>78.044449648449984</v>
      </c>
      <c r="EK152" s="2">
        <f t="shared" si="299"/>
        <v>77.298386606104231</v>
      </c>
      <c r="EL152" s="2">
        <f t="shared" si="300"/>
        <v>76.301001533527142</v>
      </c>
      <c r="EM152" s="2">
        <f t="shared" si="301"/>
        <v>80.100745055620195</v>
      </c>
      <c r="EN152" s="2">
        <f t="shared" si="302"/>
        <v>81.712254137284361</v>
      </c>
      <c r="EO152" s="2">
        <f t="shared" si="303"/>
        <v>80.027772569397328</v>
      </c>
      <c r="EQ152" s="2">
        <f t="shared" si="304"/>
        <v>81.049323799264513</v>
      </c>
      <c r="ER152" s="2">
        <f t="shared" si="438"/>
        <v>79.656576153112184</v>
      </c>
      <c r="ES152" s="2">
        <f t="shared" si="438"/>
        <v>79.998863829703254</v>
      </c>
      <c r="ET152" s="2">
        <f t="shared" si="438"/>
        <v>79.342812481736615</v>
      </c>
      <c r="EU152" s="2">
        <f t="shared" si="438"/>
        <v>79.442206536796903</v>
      </c>
      <c r="EV152" s="2">
        <f t="shared" si="438"/>
        <v>79.457519295875926</v>
      </c>
      <c r="EW152" s="2">
        <f t="shared" si="438"/>
        <v>80.206963827461777</v>
      </c>
      <c r="EX152" s="2">
        <f t="shared" si="438"/>
        <v>82.131474315042368</v>
      </c>
      <c r="EY152" s="2">
        <f t="shared" si="438"/>
        <v>81.261572500138669</v>
      </c>
      <c r="EZ152" s="2">
        <f t="shared" si="438"/>
        <v>78.710930831995483</v>
      </c>
      <c r="FA152" s="2">
        <f t="shared" si="438"/>
        <v>77.681409047555476</v>
      </c>
      <c r="FB152" s="2">
        <f t="shared" si="438"/>
        <v>76.476477706940869</v>
      </c>
      <c r="FC152" s="2">
        <f t="shared" si="438"/>
        <v>80.238462745528153</v>
      </c>
      <c r="FD152" s="2">
        <f t="shared" si="438"/>
        <v>81.809045166706625</v>
      </c>
      <c r="FE152" s="2">
        <f t="shared" si="438"/>
        <v>79.842132615002669</v>
      </c>
      <c r="FG152" s="2">
        <f t="shared" si="306"/>
        <v>0.99953858703528375</v>
      </c>
      <c r="FH152" s="2">
        <f t="shared" si="439"/>
        <v>0.99939329846539138</v>
      </c>
      <c r="FI152" s="2">
        <f t="shared" si="439"/>
        <v>0.99946066165338177</v>
      </c>
      <c r="FJ152" s="2">
        <f t="shared" si="439"/>
        <v>0.99934983837929836</v>
      </c>
      <c r="FK152" s="2">
        <f t="shared" si="439"/>
        <v>0.99938360842352469</v>
      </c>
      <c r="FL152" s="2">
        <f t="shared" si="439"/>
        <v>0.99909911358574666</v>
      </c>
      <c r="FM152" s="2">
        <f t="shared" si="439"/>
        <v>0.99905581259733234</v>
      </c>
      <c r="FN152" s="2">
        <f t="shared" si="439"/>
        <v>0.99899688111136331</v>
      </c>
      <c r="FO152" s="2">
        <f t="shared" si="439"/>
        <v>0.99912917032641746</v>
      </c>
      <c r="FP152" s="2">
        <f t="shared" si="439"/>
        <v>0.99912608010521742</v>
      </c>
      <c r="FQ152" s="2">
        <f t="shared" si="439"/>
        <v>0.99915610193433779</v>
      </c>
      <c r="FR152" s="2">
        <f t="shared" si="439"/>
        <v>0.9993860113130153</v>
      </c>
      <c r="FS152" s="2">
        <f t="shared" si="439"/>
        <v>0.99931364885164464</v>
      </c>
      <c r="FT152" s="2">
        <f t="shared" si="439"/>
        <v>0.99928265268687611</v>
      </c>
      <c r="FU152" s="2">
        <f t="shared" si="439"/>
        <v>0.99907407100378021</v>
      </c>
      <c r="FW152" s="2">
        <f t="shared" si="324"/>
        <v>5.1226485528840099E-2</v>
      </c>
      <c r="FX152" s="2">
        <f t="shared" si="376"/>
        <v>7.0112955693217113E-2</v>
      </c>
      <c r="FY152" s="2">
        <f t="shared" si="377"/>
        <v>8.5910803761181681E-2</v>
      </c>
      <c r="FZ152" s="2">
        <f t="shared" si="378"/>
        <v>7.2137964695808382E-2</v>
      </c>
      <c r="GA152" s="2">
        <f t="shared" si="379"/>
        <v>6.2217478254434133E-2</v>
      </c>
      <c r="GB152" s="2">
        <f t="shared" si="380"/>
        <v>6.4271602972158393E-2</v>
      </c>
      <c r="GC152" s="2">
        <f t="shared" si="381"/>
        <v>8.7792141210775693E-2</v>
      </c>
      <c r="GD152" s="2">
        <f t="shared" si="382"/>
        <v>9.3618639978966148E-2</v>
      </c>
      <c r="GE152" s="2">
        <f t="shared" si="383"/>
        <v>0.12413471158130071</v>
      </c>
      <c r="GF152" s="2">
        <f t="shared" si="384"/>
        <v>9.8196043802116606E-2</v>
      </c>
      <c r="GG152" s="2">
        <f t="shared" si="385"/>
        <v>7.6229215080840657E-2</v>
      </c>
      <c r="GH152" s="2">
        <f t="shared" si="386"/>
        <v>6.9450164621418661E-2</v>
      </c>
      <c r="GI152" s="2">
        <f t="shared" si="387"/>
        <v>5.8933407951989814E-2</v>
      </c>
      <c r="GJ152" s="2">
        <f t="shared" si="388"/>
        <v>4.1454746240013295E-2</v>
      </c>
      <c r="GK152" s="2">
        <f t="shared" si="389"/>
        <v>3.1744896831789042E-2</v>
      </c>
      <c r="GM152" s="86">
        <f t="shared" si="325"/>
        <v>1.535282807662179E-148</v>
      </c>
      <c r="GN152" s="86">
        <f t="shared" si="390"/>
        <v>4.4574260025742076E-90</v>
      </c>
      <c r="GO152" s="86">
        <f t="shared" si="391"/>
        <v>2.8232888462515424E-155</v>
      </c>
      <c r="GP152" s="86">
        <f t="shared" si="392"/>
        <v>3.1770339794641568E-90</v>
      </c>
      <c r="GQ152" s="86">
        <f t="shared" si="393"/>
        <v>1.3117625912740674E-101</v>
      </c>
      <c r="GR152" s="86">
        <f t="shared" si="394"/>
        <v>1.1201727340406301E-16</v>
      </c>
      <c r="GS152" s="86">
        <f t="shared" si="395"/>
        <v>5.944747982608588E-24</v>
      </c>
      <c r="GT152" s="86">
        <f t="shared" si="396"/>
        <v>7.9477489499256603E-8</v>
      </c>
      <c r="GU152" s="86">
        <f t="shared" si="397"/>
        <v>2.7213490820985336E-9</v>
      </c>
      <c r="GV152" s="86">
        <f t="shared" si="398"/>
        <v>1.1054850164957435E-8</v>
      </c>
      <c r="GW152" s="86">
        <f t="shared" si="399"/>
        <v>5.3881664315623373E-127</v>
      </c>
      <c r="GX152" s="86">
        <f t="shared" si="400"/>
        <v>4.5590406464893017E-204</v>
      </c>
      <c r="GY152" s="86">
        <f t="shared" si="401"/>
        <v>2.882965575388374E-99</v>
      </c>
      <c r="GZ152" s="86">
        <f t="shared" si="402"/>
        <v>7.9343145011740829E-142</v>
      </c>
      <c r="HA152" s="86">
        <f t="shared" si="403"/>
        <v>8.879911956108458E-141</v>
      </c>
      <c r="HC152" s="86">
        <f t="shared" si="326"/>
        <v>2.208964373789252E-30</v>
      </c>
      <c r="HD152" s="86">
        <f t="shared" si="404"/>
        <v>4.9126983492135002E-32</v>
      </c>
      <c r="HE152" s="86">
        <f t="shared" si="405"/>
        <v>2.6888845241709353E-77</v>
      </c>
      <c r="HF152" s="86">
        <f t="shared" si="406"/>
        <v>1.2879492756399287E-47</v>
      </c>
      <c r="HG152" s="86">
        <f t="shared" si="407"/>
        <v>2.6131929109116651E-68</v>
      </c>
      <c r="HH152" s="86">
        <f t="shared" si="408"/>
        <v>3.7091425381488459E-22</v>
      </c>
      <c r="HI152" s="86">
        <f t="shared" si="409"/>
        <v>5.5376887085169746E-62</v>
      </c>
      <c r="HJ152" s="86">
        <f t="shared" si="410"/>
        <v>1.3709301464738097E-75</v>
      </c>
      <c r="HK152" s="86">
        <f t="shared" si="411"/>
        <v>4.5717504444373591E-77</v>
      </c>
      <c r="HL152" s="86">
        <f t="shared" si="412"/>
        <v>5.6991148889038997E-65</v>
      </c>
      <c r="HM152" s="86">
        <f t="shared" si="413"/>
        <v>8.6700809508229858E-72</v>
      </c>
      <c r="HN152" s="86">
        <f t="shared" si="414"/>
        <v>2.5319963618617559E-81</v>
      </c>
      <c r="HO152" s="86">
        <f t="shared" si="415"/>
        <v>1.4332317211547027E-50</v>
      </c>
      <c r="HP152" s="86">
        <f t="shared" si="416"/>
        <v>3.6528195287446719E-74</v>
      </c>
      <c r="HQ152" s="86">
        <f t="shared" si="417"/>
        <v>1.3512000119385499E-67</v>
      </c>
      <c r="HS152" s="86">
        <f t="shared" si="327"/>
        <v>0.41003660739448572</v>
      </c>
      <c r="HT152" s="86">
        <f t="shared" si="418"/>
        <v>0.50563283992126395</v>
      </c>
      <c r="HU152" s="86">
        <f t="shared" si="419"/>
        <v>0.41151718621697414</v>
      </c>
      <c r="HV152" s="86">
        <f t="shared" si="420"/>
        <v>0.50543107700686196</v>
      </c>
      <c r="HW152" s="86">
        <f t="shared" si="421"/>
        <v>0.50577319746110894</v>
      </c>
      <c r="HX152" s="86">
        <f t="shared" si="422"/>
        <v>0.46677624984303451</v>
      </c>
      <c r="HY152" s="86">
        <f t="shared" si="423"/>
        <v>0.33477547525560669</v>
      </c>
      <c r="HZ152" s="86">
        <f t="shared" si="424"/>
        <v>0.28668675533957111</v>
      </c>
      <c r="IA152" s="86">
        <f t="shared" si="425"/>
        <v>9.8430298380053405E-2</v>
      </c>
      <c r="IB152" s="86">
        <f t="shared" si="426"/>
        <v>0.23910905714266911</v>
      </c>
      <c r="IC152" s="86">
        <f t="shared" si="427"/>
        <v>0.43975341803635537</v>
      </c>
      <c r="ID152" s="86">
        <f t="shared" si="428"/>
        <v>0.47636314824112025</v>
      </c>
      <c r="IE152" s="86">
        <f t="shared" si="429"/>
        <v>0.48635702897218419</v>
      </c>
      <c r="IF152" s="86">
        <f t="shared" si="430"/>
        <v>0.43152855751815195</v>
      </c>
      <c r="IG152" s="86">
        <f t="shared" si="431"/>
        <v>0.29746050010261332</v>
      </c>
      <c r="II152" s="86">
        <f t="shared" si="328"/>
        <v>5.5567393484883141E-21</v>
      </c>
      <c r="IJ152" s="86">
        <f t="shared" si="329"/>
        <v>1.0639415666391259E-23</v>
      </c>
      <c r="IK152" s="86">
        <f t="shared" si="330"/>
        <v>1.0113735814378914E-21</v>
      </c>
      <c r="IL152" s="86">
        <f t="shared" si="331"/>
        <v>1.5293326530371484E-22</v>
      </c>
      <c r="IM152" s="86">
        <f t="shared" si="332"/>
        <v>2.5403679860722686E-23</v>
      </c>
      <c r="IN152" s="86">
        <f t="shared" si="333"/>
        <v>1.8504524803173015E-29</v>
      </c>
      <c r="IO152" s="86">
        <f t="shared" si="334"/>
        <v>1.5467419871952047E-22</v>
      </c>
      <c r="IP152" s="86">
        <f t="shared" si="335"/>
        <v>7.9839857525985772E-22</v>
      </c>
      <c r="IQ152" s="86">
        <f t="shared" si="336"/>
        <v>1.0098668017693261E-17</v>
      </c>
      <c r="IR152" s="86">
        <f t="shared" si="337"/>
        <v>2.5062674158018304E-23</v>
      </c>
      <c r="IS152" s="86">
        <f t="shared" si="338"/>
        <v>2.602886420280099E-28</v>
      </c>
      <c r="IT152" s="86">
        <f t="shared" si="339"/>
        <v>1.5562546608200608E-28</v>
      </c>
      <c r="IU152" s="86">
        <f t="shared" si="340"/>
        <v>6.196637924241862E-27</v>
      </c>
      <c r="IV152" s="86">
        <f t="shared" si="341"/>
        <v>2.9749878161567759E-14</v>
      </c>
      <c r="IW152" s="86">
        <f t="shared" si="342"/>
        <v>6.2930503914937382E-12</v>
      </c>
      <c r="IY152" s="86">
        <f t="shared" si="343"/>
        <v>0.41003660739448572</v>
      </c>
      <c r="IZ152" s="86">
        <f t="shared" si="344"/>
        <v>0.50563283992126395</v>
      </c>
      <c r="JA152" s="86">
        <f t="shared" si="345"/>
        <v>0.41151718621697414</v>
      </c>
      <c r="JB152" s="86">
        <f t="shared" si="346"/>
        <v>0.50543107700686196</v>
      </c>
      <c r="JC152" s="86">
        <f t="shared" si="347"/>
        <v>0.50577319746110894</v>
      </c>
      <c r="JD152" s="86">
        <f t="shared" si="348"/>
        <v>0.46677624984303462</v>
      </c>
      <c r="JE152" s="86">
        <f t="shared" si="349"/>
        <v>0.33477547525560669</v>
      </c>
      <c r="JF152" s="86">
        <f t="shared" si="350"/>
        <v>0.28668683481706059</v>
      </c>
      <c r="JG152" s="86">
        <f t="shared" si="351"/>
        <v>9.8430301101402495E-2</v>
      </c>
      <c r="JH152" s="86">
        <f t="shared" si="352"/>
        <v>0.23910906819751929</v>
      </c>
      <c r="JI152" s="86">
        <f t="shared" si="353"/>
        <v>0.43975341803635537</v>
      </c>
      <c r="JJ152" s="86">
        <f t="shared" si="354"/>
        <v>0.47636314824112025</v>
      </c>
      <c r="JK152" s="86">
        <f t="shared" si="355"/>
        <v>0.48635702897218419</v>
      </c>
      <c r="JL152" s="86">
        <f t="shared" si="356"/>
        <v>0.4315285575181817</v>
      </c>
      <c r="JM152" s="86">
        <f t="shared" si="357"/>
        <v>0.2974605001089064</v>
      </c>
    </row>
    <row r="153" spans="2:273" x14ac:dyDescent="0.25">
      <c r="B153" s="2">
        <v>126</v>
      </c>
      <c r="C153" s="37">
        <v>81.141000000000005</v>
      </c>
      <c r="D153" s="37">
        <v>81</v>
      </c>
      <c r="E153" s="37">
        <v>81.728999999999999</v>
      </c>
      <c r="F153" s="37">
        <v>81.638000000000005</v>
      </c>
      <c r="G153" s="37">
        <v>82.426000000000002</v>
      </c>
      <c r="H153" s="37">
        <v>84.474000000000004</v>
      </c>
      <c r="I153" s="37">
        <v>79.909000000000006</v>
      </c>
      <c r="J153" s="37">
        <v>81.981999999999999</v>
      </c>
      <c r="K153" s="37">
        <v>79.102999999999994</v>
      </c>
      <c r="L153" s="37">
        <v>79.105000000000004</v>
      </c>
      <c r="M153" s="37">
        <v>84.575999999999993</v>
      </c>
      <c r="N153" s="37">
        <v>83.9</v>
      </c>
      <c r="O153" s="37">
        <v>95.2</v>
      </c>
      <c r="P153" s="37">
        <v>125.167</v>
      </c>
      <c r="Q153" s="37">
        <v>160.5</v>
      </c>
      <c r="S153" s="4">
        <f t="shared" si="229"/>
        <v>80.909963418811572</v>
      </c>
      <c r="T153" s="4">
        <f t="shared" si="230"/>
        <v>80.882590046634164</v>
      </c>
      <c r="U153" s="4">
        <f t="shared" si="231"/>
        <v>80.514930901889088</v>
      </c>
      <c r="V153" s="4">
        <f t="shared" si="232"/>
        <v>82.331950735951864</v>
      </c>
      <c r="W153" s="4">
        <f t="shared" si="233"/>
        <v>81.988009837918227</v>
      </c>
      <c r="X153" s="4">
        <f t="shared" si="234"/>
        <v>83.184979520144324</v>
      </c>
      <c r="Y153" s="4">
        <f t="shared" si="235"/>
        <v>80.445652039501198</v>
      </c>
      <c r="Z153" s="4">
        <f t="shared" si="236"/>
        <v>82.111442984902411</v>
      </c>
      <c r="AA153" s="4">
        <f t="shared" si="237"/>
        <v>79.562775081725519</v>
      </c>
      <c r="AB153" s="4">
        <f t="shared" si="238"/>
        <v>78.93785933403197</v>
      </c>
      <c r="AC153" s="4">
        <f t="shared" si="239"/>
        <v>82.483914342821976</v>
      </c>
      <c r="AD153" s="4">
        <f t="shared" si="240"/>
        <v>82.661949162339582</v>
      </c>
      <c r="AE153" s="4">
        <f t="shared" si="241"/>
        <v>95.172311941912426</v>
      </c>
      <c r="AF153" s="4">
        <f t="shared" si="242"/>
        <v>125.57425941351013</v>
      </c>
      <c r="AG153" s="4">
        <f t="shared" si="243"/>
        <v>161.01685361310263</v>
      </c>
      <c r="AI153" s="4">
        <f t="shared" si="244"/>
        <v>0.23103658118843384</v>
      </c>
      <c r="AJ153" s="4">
        <f t="shared" si="245"/>
        <v>0.11740995336583637</v>
      </c>
      <c r="AK153" s="4">
        <f t="shared" si="246"/>
        <v>1.2140690981109117</v>
      </c>
      <c r="AL153" s="4">
        <f t="shared" si="247"/>
        <v>-0.69395073595185863</v>
      </c>
      <c r="AM153" s="4">
        <f t="shared" si="248"/>
        <v>0.43799016208177477</v>
      </c>
      <c r="AN153" s="4">
        <f t="shared" si="249"/>
        <v>1.2890204798556795</v>
      </c>
      <c r="AO153" s="4">
        <f t="shared" si="250"/>
        <v>-0.53665203950119178</v>
      </c>
      <c r="AP153" s="4">
        <f t="shared" si="251"/>
        <v>-0.12944298490241124</v>
      </c>
      <c r="AQ153" s="4">
        <f t="shared" si="252"/>
        <v>-0.45977508172552461</v>
      </c>
      <c r="AR153" s="4">
        <f t="shared" si="253"/>
        <v>0.16714066596803434</v>
      </c>
      <c r="AS153" s="4">
        <f t="shared" si="254"/>
        <v>2.0920856571780178</v>
      </c>
      <c r="AT153" s="4">
        <f t="shared" si="255"/>
        <v>1.238050837660424</v>
      </c>
      <c r="AU153" s="4">
        <f t="shared" si="256"/>
        <v>2.7688058087576906E-2</v>
      </c>
      <c r="AV153" s="4">
        <f t="shared" si="436"/>
        <v>-0.40725941351013262</v>
      </c>
      <c r="AW153" s="4">
        <f t="shared" si="436"/>
        <v>-0.51685361310262579</v>
      </c>
      <c r="AY153" s="2">
        <f t="shared" si="308"/>
        <v>80.909963418811572</v>
      </c>
      <c r="AZ153" s="2">
        <f t="shared" si="359"/>
        <v>79.60806212372799</v>
      </c>
      <c r="BA153" s="2">
        <f t="shared" si="360"/>
        <v>79.521577323561658</v>
      </c>
      <c r="BB153" s="2">
        <f t="shared" si="361"/>
        <v>79.334063909261403</v>
      </c>
      <c r="BC153" s="2">
        <f t="shared" si="362"/>
        <v>79.372524048656032</v>
      </c>
      <c r="BD153" s="2">
        <f t="shared" si="363"/>
        <v>79.373187186789025</v>
      </c>
      <c r="BE153" s="2">
        <f t="shared" si="364"/>
        <v>79.224207485186071</v>
      </c>
      <c r="BF153" s="2">
        <f t="shared" si="365"/>
        <v>81.012431739199641</v>
      </c>
      <c r="BG153" s="2">
        <f t="shared" si="366"/>
        <v>79.423303241602525</v>
      </c>
      <c r="BH153" s="2">
        <f t="shared" si="367"/>
        <v>77.833325285713741</v>
      </c>
      <c r="BI153" s="2">
        <f t="shared" si="368"/>
        <v>77.115096058974018</v>
      </c>
      <c r="BJ153" s="2">
        <f t="shared" si="369"/>
        <v>76.147122569328531</v>
      </c>
      <c r="BK153" s="2">
        <f t="shared" si="370"/>
        <v>80.055825056719499</v>
      </c>
      <c r="BL153" s="2">
        <f t="shared" si="371"/>
        <v>81.674200053357637</v>
      </c>
      <c r="BM153" s="2">
        <f t="shared" si="372"/>
        <v>79.942313832831758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118.89340975609758</v>
      </c>
      <c r="DL153" s="2">
        <f t="shared" si="437"/>
        <v>142.37694241417501</v>
      </c>
      <c r="DM153" s="2">
        <f t="shared" si="437"/>
        <v>136.28121670190274</v>
      </c>
      <c r="DN153" s="2">
        <f t="shared" si="437"/>
        <v>133.2009493433396</v>
      </c>
      <c r="DO153" s="2">
        <f t="shared" si="437"/>
        <v>124.53981149825785</v>
      </c>
      <c r="DP153" s="2">
        <f t="shared" si="437"/>
        <v>116.10559028550243</v>
      </c>
      <c r="DQ153" s="2">
        <f t="shared" si="437"/>
        <v>121.92830344827584</v>
      </c>
      <c r="DR153" s="2">
        <f t="shared" si="437"/>
        <v>122.67427999999998</v>
      </c>
      <c r="DS153" s="2">
        <f t="shared" si="437"/>
        <v>108.6948512315271</v>
      </c>
      <c r="DT153" s="2">
        <f t="shared" si="437"/>
        <v>111.85900985221673</v>
      </c>
      <c r="DU153" s="2">
        <f t="shared" si="437"/>
        <v>126.29673005793221</v>
      </c>
      <c r="DV153" s="2">
        <f t="shared" si="437"/>
        <v>95.637101882613536</v>
      </c>
      <c r="DW153" s="2">
        <f t="shared" si="437"/>
        <v>132.2417833958724</v>
      </c>
      <c r="DX153" s="2">
        <f t="shared" si="437"/>
        <v>115.92511260504206</v>
      </c>
      <c r="DY153" s="2">
        <f t="shared" si="437"/>
        <v>100.57363908045976</v>
      </c>
      <c r="EA153" s="2">
        <f t="shared" si="440"/>
        <v>80.891220065047349</v>
      </c>
      <c r="EB153" s="2">
        <f t="shared" si="290"/>
        <v>79.574171515280824</v>
      </c>
      <c r="EC153" s="2">
        <f t="shared" si="291"/>
        <v>79.454633980423409</v>
      </c>
      <c r="ED153" s="2">
        <f t="shared" si="292"/>
        <v>79.308595954666544</v>
      </c>
      <c r="EE153" s="2">
        <f t="shared" si="293"/>
        <v>79.346489045859144</v>
      </c>
      <c r="EF153" s="2">
        <f t="shared" si="294"/>
        <v>79.343757092227094</v>
      </c>
      <c r="EG153" s="2">
        <f t="shared" si="295"/>
        <v>79.102520317716142</v>
      </c>
      <c r="EH153" s="2">
        <f t="shared" si="296"/>
        <v>80.875525382755839</v>
      </c>
      <c r="EI153" s="2">
        <f t="shared" si="297"/>
        <v>79.159433973216693</v>
      </c>
      <c r="EJ153" s="2">
        <f t="shared" si="298"/>
        <v>77.730378347714932</v>
      </c>
      <c r="EK153" s="2">
        <f t="shared" si="299"/>
        <v>77.043342973466991</v>
      </c>
      <c r="EL153" s="2">
        <f t="shared" si="300"/>
        <v>76.122164753849944</v>
      </c>
      <c r="EM153" s="2">
        <f t="shared" si="301"/>
        <v>80.013483505662236</v>
      </c>
      <c r="EN153" s="2">
        <f t="shared" si="302"/>
        <v>81.647105793529818</v>
      </c>
      <c r="EO153" s="2">
        <f t="shared" si="303"/>
        <v>79.931631108717227</v>
      </c>
      <c r="EQ153" s="2">
        <f t="shared" si="304"/>
        <v>80.940437146783978</v>
      </c>
      <c r="ER153" s="2">
        <f t="shared" si="438"/>
        <v>79.56289381826312</v>
      </c>
      <c r="ES153" s="2">
        <f t="shared" si="438"/>
        <v>79.871974444076429</v>
      </c>
      <c r="ET153" s="2">
        <f t="shared" si="438"/>
        <v>79.225979778751849</v>
      </c>
      <c r="EU153" s="2">
        <f t="shared" si="438"/>
        <v>79.355748864069824</v>
      </c>
      <c r="EV153" s="2">
        <f t="shared" si="438"/>
        <v>79.33267041299024</v>
      </c>
      <c r="EW153" s="2">
        <f t="shared" si="438"/>
        <v>79.990976748364304</v>
      </c>
      <c r="EX153" s="2">
        <f t="shared" si="438"/>
        <v>81.845360128323108</v>
      </c>
      <c r="EY153" s="2">
        <f t="shared" si="438"/>
        <v>80.946868330077734</v>
      </c>
      <c r="EZ153" s="2">
        <f t="shared" si="438"/>
        <v>78.440522284463157</v>
      </c>
      <c r="FA153" s="2">
        <f t="shared" si="438"/>
        <v>77.451216680392832</v>
      </c>
      <c r="FB153" s="2">
        <f t="shared" si="438"/>
        <v>76.307633573264781</v>
      </c>
      <c r="FC153" s="2">
        <f t="shared" si="438"/>
        <v>80.163618701939413</v>
      </c>
      <c r="FD153" s="2">
        <f t="shared" si="438"/>
        <v>81.750195456258766</v>
      </c>
      <c r="FE153" s="2">
        <f t="shared" si="438"/>
        <v>79.737114230162263</v>
      </c>
      <c r="FG153" s="2">
        <f t="shared" si="306"/>
        <v>0.99957916928931057</v>
      </c>
      <c r="FH153" s="2">
        <f t="shared" si="439"/>
        <v>0.9994466520847235</v>
      </c>
      <c r="FI153" s="2">
        <f t="shared" si="439"/>
        <v>0.99950809423795917</v>
      </c>
      <c r="FJ153" s="2">
        <f t="shared" si="439"/>
        <v>0.99940701163139734</v>
      </c>
      <c r="FK153" s="2">
        <f t="shared" si="439"/>
        <v>0.99943781371035634</v>
      </c>
      <c r="FL153" s="2">
        <f t="shared" si="439"/>
        <v>0.99917831669178325</v>
      </c>
      <c r="FM153" s="2">
        <f t="shared" si="439"/>
        <v>0.99913881930899295</v>
      </c>
      <c r="FN153" s="2">
        <f t="shared" si="439"/>
        <v>0.99908506394486074</v>
      </c>
      <c r="FO153" s="2">
        <f t="shared" si="439"/>
        <v>0.99920573303888827</v>
      </c>
      <c r="FP153" s="2">
        <f t="shared" si="439"/>
        <v>0.99920291429094288</v>
      </c>
      <c r="FQ153" s="2">
        <f t="shared" si="439"/>
        <v>0.999230298663492</v>
      </c>
      <c r="FR153" s="2">
        <f t="shared" si="439"/>
        <v>0.99944000540888478</v>
      </c>
      <c r="FS153" s="2">
        <f t="shared" si="439"/>
        <v>0.99937400250819219</v>
      </c>
      <c r="FT153" s="2">
        <f t="shared" si="439"/>
        <v>0.99934573017813</v>
      </c>
      <c r="FU153" s="2">
        <f t="shared" si="439"/>
        <v>0.99915547391398496</v>
      </c>
      <c r="FW153" s="2">
        <f t="shared" si="324"/>
        <v>5.5892490406076432E-2</v>
      </c>
      <c r="FX153" s="2">
        <f t="shared" si="376"/>
        <v>7.6360794404027169E-2</v>
      </c>
      <c r="FY153" s="2">
        <f t="shared" si="377"/>
        <v>9.3424968475848996E-2</v>
      </c>
      <c r="FZ153" s="2">
        <f t="shared" si="378"/>
        <v>7.8551010736081894E-2</v>
      </c>
      <c r="GA153" s="2">
        <f t="shared" si="379"/>
        <v>6.7813051661917118E-2</v>
      </c>
      <c r="GB153" s="2">
        <f t="shared" si="380"/>
        <v>7.0038118343343808E-2</v>
      </c>
      <c r="GC153" s="2">
        <f t="shared" si="381"/>
        <v>9.5453673399348599E-2</v>
      </c>
      <c r="GD153" s="2">
        <f t="shared" si="382"/>
        <v>0.10173193859626016</v>
      </c>
      <c r="GE153" s="2">
        <f t="shared" si="383"/>
        <v>0.13450019093126048</v>
      </c>
      <c r="GF153" s="2">
        <f t="shared" si="384"/>
        <v>0.10665935402296033</v>
      </c>
      <c r="GG153" s="2">
        <f t="shared" si="385"/>
        <v>8.2973447579246046E-2</v>
      </c>
      <c r="GH153" s="2">
        <f t="shared" si="386"/>
        <v>7.5643745858722952E-2</v>
      </c>
      <c r="GI153" s="2">
        <f t="shared" si="387"/>
        <v>6.4253862943589715E-2</v>
      </c>
      <c r="GJ153" s="2">
        <f t="shared" si="388"/>
        <v>4.5273156334515285E-2</v>
      </c>
      <c r="GK153" s="2">
        <f t="shared" si="389"/>
        <v>3.4701307853029696E-2</v>
      </c>
      <c r="GM153" s="86">
        <f t="shared" si="325"/>
        <v>1.5825908571849687E-153</v>
      </c>
      <c r="GN153" s="86">
        <f t="shared" si="390"/>
        <v>5.5923941022186634E-93</v>
      </c>
      <c r="GO153" s="86">
        <f t="shared" si="391"/>
        <v>2.2850808947359608E-160</v>
      </c>
      <c r="GP153" s="86">
        <f t="shared" si="392"/>
        <v>3.7771056283917198E-93</v>
      </c>
      <c r="GQ153" s="86">
        <f t="shared" si="393"/>
        <v>6.8858383162050824E-105</v>
      </c>
      <c r="GR153" s="86">
        <f t="shared" si="394"/>
        <v>3.6124536593475331E-17</v>
      </c>
      <c r="GS153" s="86">
        <f t="shared" si="395"/>
        <v>1.1203304919476884E-24</v>
      </c>
      <c r="GT153" s="86">
        <f t="shared" si="396"/>
        <v>4.927043351964965E-8</v>
      </c>
      <c r="GU153" s="86">
        <f t="shared" si="397"/>
        <v>1.5240656351585424E-9</v>
      </c>
      <c r="GV153" s="86">
        <f t="shared" si="398"/>
        <v>6.4616797870462241E-9</v>
      </c>
      <c r="GW153" s="86">
        <f t="shared" si="399"/>
        <v>4.1687379172777741E-131</v>
      </c>
      <c r="GX153" s="86">
        <f t="shared" si="400"/>
        <v>1.0411140986005571E-210</v>
      </c>
      <c r="GY153" s="86">
        <f t="shared" si="401"/>
        <v>1.7335085726993541E-102</v>
      </c>
      <c r="GZ153" s="86">
        <f t="shared" si="402"/>
        <v>2.3568886449202811E-146</v>
      </c>
      <c r="HA153" s="86">
        <f t="shared" si="403"/>
        <v>2.7153749055902353E-145</v>
      </c>
      <c r="HC153" s="86">
        <f t="shared" si="326"/>
        <v>5.0195753379735475E-32</v>
      </c>
      <c r="HD153" s="86">
        <f t="shared" si="404"/>
        <v>1.183191089673343E-33</v>
      </c>
      <c r="HE153" s="86">
        <f t="shared" si="405"/>
        <v>2.1201954499868365E-81</v>
      </c>
      <c r="HF153" s="86">
        <f t="shared" si="406"/>
        <v>4.5756487912944531E-50</v>
      </c>
      <c r="HG153" s="86">
        <f t="shared" si="407"/>
        <v>9.6235733805019964E-72</v>
      </c>
      <c r="HH153" s="86">
        <f t="shared" si="408"/>
        <v>2.9996175054716919E-23</v>
      </c>
      <c r="HI153" s="86">
        <f t="shared" si="409"/>
        <v>3.9166505716724678E-65</v>
      </c>
      <c r="HJ153" s="86">
        <f t="shared" si="410"/>
        <v>1.8563287618432903E-79</v>
      </c>
      <c r="HK153" s="86">
        <f t="shared" si="411"/>
        <v>7.3355099165566372E-81</v>
      </c>
      <c r="HL153" s="86">
        <f t="shared" si="412"/>
        <v>3.4466360099550571E-68</v>
      </c>
      <c r="HM153" s="86">
        <f t="shared" si="413"/>
        <v>1.7607334856741196E-75</v>
      </c>
      <c r="HN153" s="86">
        <f t="shared" si="414"/>
        <v>1.8312050436207803E-85</v>
      </c>
      <c r="HO153" s="86">
        <f t="shared" si="415"/>
        <v>3.0647745539152553E-53</v>
      </c>
      <c r="HP153" s="86">
        <f t="shared" si="416"/>
        <v>5.4335475474539824E-78</v>
      </c>
      <c r="HQ153" s="86">
        <f t="shared" si="417"/>
        <v>4.1430670971743449E-71</v>
      </c>
      <c r="HS153" s="86">
        <f t="shared" si="327"/>
        <v>0.47345746132626626</v>
      </c>
      <c r="HT153" s="86">
        <f t="shared" si="418"/>
        <v>0.50648849261609685</v>
      </c>
      <c r="HU153" s="86">
        <f t="shared" si="419"/>
        <v>0.30202909423303353</v>
      </c>
      <c r="HV153" s="86">
        <f t="shared" si="420"/>
        <v>0.44970190491930989</v>
      </c>
      <c r="HW153" s="86">
        <f t="shared" si="421"/>
        <v>0.45380215683927549</v>
      </c>
      <c r="HX153" s="86">
        <f t="shared" si="422"/>
        <v>0.36895200041758053</v>
      </c>
      <c r="HY153" s="86">
        <f t="shared" si="423"/>
        <v>0.21965607829242034</v>
      </c>
      <c r="HZ153" s="86">
        <f t="shared" si="424"/>
        <v>0.17585131090845857</v>
      </c>
      <c r="IA153" s="86">
        <f t="shared" si="425"/>
        <v>4.3894792120321914E-2</v>
      </c>
      <c r="IB153" s="86">
        <f t="shared" si="426"/>
        <v>0.13272417952941454</v>
      </c>
      <c r="IC153" s="86">
        <f t="shared" si="427"/>
        <v>0.32570303282099944</v>
      </c>
      <c r="ID153" s="86">
        <f t="shared" si="428"/>
        <v>0.38217625333484367</v>
      </c>
      <c r="IE153" s="86">
        <f t="shared" si="429"/>
        <v>0.51329942621728708</v>
      </c>
      <c r="IF153" s="86">
        <f t="shared" si="430"/>
        <v>0.49708339012857894</v>
      </c>
      <c r="IG153" s="86">
        <f t="shared" si="431"/>
        <v>0.37168672121485069</v>
      </c>
      <c r="II153" s="86">
        <f t="shared" si="328"/>
        <v>8.9056117092611628E-20</v>
      </c>
      <c r="IJ153" s="86">
        <f t="shared" si="329"/>
        <v>3.7411720240747071E-22</v>
      </c>
      <c r="IK153" s="86">
        <f t="shared" si="330"/>
        <v>3.488607754832033E-20</v>
      </c>
      <c r="IL153" s="86">
        <f t="shared" si="331"/>
        <v>4.6518099337681212E-21</v>
      </c>
      <c r="IM153" s="86">
        <f t="shared" si="332"/>
        <v>7.1503026034468312E-22</v>
      </c>
      <c r="IN153" s="86">
        <f t="shared" si="333"/>
        <v>1.4012781150436941E-27</v>
      </c>
      <c r="IO153" s="86">
        <f t="shared" si="334"/>
        <v>6.3784777339974747E-21</v>
      </c>
      <c r="IP153" s="86">
        <f t="shared" si="335"/>
        <v>3.2410076426939925E-20</v>
      </c>
      <c r="IQ153" s="86">
        <f t="shared" si="336"/>
        <v>3.1160842198996276E-16</v>
      </c>
      <c r="IR153" s="86">
        <f t="shared" si="337"/>
        <v>1.4657976814152488E-21</v>
      </c>
      <c r="IS153" s="86">
        <f t="shared" si="338"/>
        <v>2.2273703892203725E-26</v>
      </c>
      <c r="IT153" s="86">
        <f t="shared" si="339"/>
        <v>1.1652199634800057E-26</v>
      </c>
      <c r="IU153" s="86">
        <f t="shared" si="340"/>
        <v>2.7925354167595052E-25</v>
      </c>
      <c r="IV153" s="86">
        <f t="shared" si="341"/>
        <v>1.6243977648237375E-13</v>
      </c>
      <c r="IW153" s="86">
        <f t="shared" si="342"/>
        <v>2.2679804462271794E-11</v>
      </c>
      <c r="IY153" s="86">
        <f t="shared" si="343"/>
        <v>0.47345746132626626</v>
      </c>
      <c r="IZ153" s="86">
        <f t="shared" si="344"/>
        <v>0.50648849261609685</v>
      </c>
      <c r="JA153" s="86">
        <f t="shared" si="345"/>
        <v>0.30202909423303353</v>
      </c>
      <c r="JB153" s="86">
        <f t="shared" si="346"/>
        <v>0.44970190491930989</v>
      </c>
      <c r="JC153" s="86">
        <f t="shared" si="347"/>
        <v>0.45380215683927549</v>
      </c>
      <c r="JD153" s="86">
        <f t="shared" si="348"/>
        <v>0.36895200041758058</v>
      </c>
      <c r="JE153" s="86">
        <f t="shared" si="349"/>
        <v>0.21965607829242034</v>
      </c>
      <c r="JF153" s="86">
        <f t="shared" si="350"/>
        <v>0.17585136017889208</v>
      </c>
      <c r="JG153" s="86">
        <f t="shared" si="351"/>
        <v>4.3894793644387864E-2</v>
      </c>
      <c r="JH153" s="86">
        <f t="shared" si="352"/>
        <v>0.13272418599109431</v>
      </c>
      <c r="JI153" s="86">
        <f t="shared" si="353"/>
        <v>0.32570303282099944</v>
      </c>
      <c r="JJ153" s="86">
        <f t="shared" si="354"/>
        <v>0.38217625333484367</v>
      </c>
      <c r="JK153" s="86">
        <f t="shared" si="355"/>
        <v>0.51329942621728708</v>
      </c>
      <c r="JL153" s="86">
        <f t="shared" si="356"/>
        <v>0.49708339012874136</v>
      </c>
      <c r="JM153" s="86">
        <f t="shared" si="357"/>
        <v>0.37168672123753049</v>
      </c>
    </row>
    <row r="154" spans="2:273" x14ac:dyDescent="0.25">
      <c r="B154" s="2">
        <v>127</v>
      </c>
      <c r="C154" s="37">
        <v>81.516000000000005</v>
      </c>
      <c r="D154" s="37">
        <v>80.263000000000005</v>
      </c>
      <c r="E154" s="37">
        <v>81</v>
      </c>
      <c r="F154" s="37">
        <v>81.171999999999997</v>
      </c>
      <c r="G154" s="37">
        <v>80.778000000000006</v>
      </c>
      <c r="H154" s="37">
        <v>82.158000000000001</v>
      </c>
      <c r="I154" s="37">
        <v>78.418000000000006</v>
      </c>
      <c r="J154" s="37">
        <v>81.554000000000002</v>
      </c>
      <c r="K154" s="37">
        <v>78.671999999999997</v>
      </c>
      <c r="L154" s="37">
        <v>78.14</v>
      </c>
      <c r="M154" s="37">
        <v>81.22</v>
      </c>
      <c r="N154" s="37">
        <v>80.667000000000002</v>
      </c>
      <c r="O154" s="37">
        <v>92.632999999999996</v>
      </c>
      <c r="P154" s="37">
        <v>122.217</v>
      </c>
      <c r="Q154" s="37">
        <v>165.43299999999999</v>
      </c>
      <c r="S154" s="4">
        <f t="shared" si="229"/>
        <v>80.795862015957567</v>
      </c>
      <c r="T154" s="4">
        <f t="shared" si="230"/>
        <v>80.434792638458688</v>
      </c>
      <c r="U154" s="4">
        <f t="shared" si="231"/>
        <v>79.848359284056855</v>
      </c>
      <c r="V154" s="4">
        <f t="shared" si="232"/>
        <v>81.099897214894298</v>
      </c>
      <c r="W154" s="4">
        <f t="shared" si="233"/>
        <v>80.973263381206067</v>
      </c>
      <c r="X154" s="4">
        <f t="shared" si="234"/>
        <v>81.206156169107018</v>
      </c>
      <c r="Y154" s="4">
        <f t="shared" si="235"/>
        <v>79.456401494205465</v>
      </c>
      <c r="Z154" s="4">
        <f t="shared" si="236"/>
        <v>81.081289491280103</v>
      </c>
      <c r="AA154" s="4">
        <f t="shared" si="237"/>
        <v>79.076633477370791</v>
      </c>
      <c r="AB154" s="4">
        <f t="shared" si="238"/>
        <v>77.873854620504602</v>
      </c>
      <c r="AC154" s="4">
        <f t="shared" si="239"/>
        <v>79.329311468366882</v>
      </c>
      <c r="AD154" s="4">
        <f t="shared" si="240"/>
        <v>79.354997122331369</v>
      </c>
      <c r="AE154" s="4">
        <f t="shared" si="241"/>
        <v>91.663090692875983</v>
      </c>
      <c r="AF154" s="4">
        <f t="shared" si="242"/>
        <v>122.45185728065917</v>
      </c>
      <c r="AG154" s="4">
        <f t="shared" si="243"/>
        <v>167.81187470795123</v>
      </c>
      <c r="AI154" s="4">
        <f t="shared" si="244"/>
        <v>0.72013798404243801</v>
      </c>
      <c r="AJ154" s="4">
        <f t="shared" si="245"/>
        <v>-0.1717926384586832</v>
      </c>
      <c r="AK154" s="4">
        <f t="shared" si="246"/>
        <v>1.1516407159431452</v>
      </c>
      <c r="AL154" s="4">
        <f t="shared" si="247"/>
        <v>7.2102785105698786E-2</v>
      </c>
      <c r="AM154" s="4">
        <f t="shared" si="248"/>
        <v>-0.19526338120606113</v>
      </c>
      <c r="AN154" s="4">
        <f t="shared" si="249"/>
        <v>0.95184383089298308</v>
      </c>
      <c r="AO154" s="4">
        <f t="shared" si="250"/>
        <v>-1.0384014942054591</v>
      </c>
      <c r="AP154" s="4">
        <f t="shared" si="251"/>
        <v>0.47271050871989928</v>
      </c>
      <c r="AQ154" s="4">
        <f t="shared" si="252"/>
        <v>-0.40463347737079403</v>
      </c>
      <c r="AR154" s="4">
        <f t="shared" si="253"/>
        <v>0.26614537949539852</v>
      </c>
      <c r="AS154" s="4">
        <f t="shared" si="254"/>
        <v>1.890688531633117</v>
      </c>
      <c r="AT154" s="4">
        <f t="shared" si="255"/>
        <v>1.3120028776686326</v>
      </c>
      <c r="AU154" s="4">
        <f t="shared" si="256"/>
        <v>0.9699093071240128</v>
      </c>
      <c r="AV154" s="4">
        <f t="shared" si="436"/>
        <v>-0.23485728065917044</v>
      </c>
      <c r="AW154" s="4">
        <f t="shared" si="436"/>
        <v>-2.3788747079512405</v>
      </c>
      <c r="AY154" s="2">
        <f t="shared" si="308"/>
        <v>80.795862015957567</v>
      </c>
      <c r="AZ154" s="2">
        <f t="shared" si="359"/>
        <v>79.51235003324399</v>
      </c>
      <c r="BA154" s="2">
        <f t="shared" si="360"/>
        <v>79.374465121761972</v>
      </c>
      <c r="BB154" s="2">
        <f t="shared" si="361"/>
        <v>79.21944377674609</v>
      </c>
      <c r="BC154" s="2">
        <f t="shared" si="362"/>
        <v>79.283523364612137</v>
      </c>
      <c r="BD154" s="2">
        <f t="shared" si="363"/>
        <v>79.246818776678708</v>
      </c>
      <c r="BE154" s="2">
        <f t="shared" si="364"/>
        <v>78.960347287765785</v>
      </c>
      <c r="BF154" s="2">
        <f t="shared" si="365"/>
        <v>80.675607971025514</v>
      </c>
      <c r="BG154" s="2">
        <f t="shared" si="366"/>
        <v>79.043820406657389</v>
      </c>
      <c r="BH154" s="2">
        <f t="shared" si="367"/>
        <v>77.528674203885672</v>
      </c>
      <c r="BI154" s="2">
        <f t="shared" si="368"/>
        <v>76.862279829638027</v>
      </c>
      <c r="BJ154" s="2">
        <f t="shared" si="369"/>
        <v>75.969480293343139</v>
      </c>
      <c r="BK154" s="2">
        <f t="shared" si="370"/>
        <v>79.967659416319322</v>
      </c>
      <c r="BL154" s="2">
        <f t="shared" si="371"/>
        <v>81.607964310303743</v>
      </c>
      <c r="BM154" s="2">
        <f t="shared" si="372"/>
        <v>79.84381337760793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119.16208780487807</v>
      </c>
      <c r="DL154" s="2">
        <f t="shared" si="437"/>
        <v>142.86553604516115</v>
      </c>
      <c r="DM154" s="2">
        <f t="shared" si="437"/>
        <v>136.69252884324976</v>
      </c>
      <c r="DN154" s="2">
        <f t="shared" si="437"/>
        <v>133.58912692307695</v>
      </c>
      <c r="DO154" s="2">
        <f t="shared" si="437"/>
        <v>124.87055522648083</v>
      </c>
      <c r="DP154" s="2">
        <f t="shared" si="437"/>
        <v>116.32236603633669</v>
      </c>
      <c r="DQ154" s="2">
        <f t="shared" si="437"/>
        <v>122.20397241379308</v>
      </c>
      <c r="DR154" s="2">
        <f t="shared" si="437"/>
        <v>122.93599692307691</v>
      </c>
      <c r="DS154" s="2">
        <f t="shared" si="437"/>
        <v>108.69190246305419</v>
      </c>
      <c r="DT154" s="2">
        <f t="shared" si="437"/>
        <v>111.95219211822658</v>
      </c>
      <c r="DU154" s="2">
        <f t="shared" si="437"/>
        <v>126.536541889483</v>
      </c>
      <c r="DV154" s="2">
        <f t="shared" si="437"/>
        <v>95.635817626880609</v>
      </c>
      <c r="DW154" s="2">
        <f t="shared" si="437"/>
        <v>132.56797054409006</v>
      </c>
      <c r="DX154" s="2">
        <f t="shared" si="437"/>
        <v>116.10366302521012</v>
      </c>
      <c r="DY154" s="2">
        <f t="shared" si="437"/>
        <v>100.65519770114942</v>
      </c>
      <c r="EA154" s="2">
        <f t="shared" si="440"/>
        <v>80.777856539964262</v>
      </c>
      <c r="EB154" s="2">
        <f t="shared" si="290"/>
        <v>79.481371778457429</v>
      </c>
      <c r="EC154" s="2">
        <f t="shared" si="291"/>
        <v>79.303930662233071</v>
      </c>
      <c r="ED154" s="2">
        <f t="shared" si="292"/>
        <v>79.197586611522041</v>
      </c>
      <c r="EE154" s="2">
        <f t="shared" si="293"/>
        <v>79.25940623627497</v>
      </c>
      <c r="EF154" s="2">
        <f t="shared" si="294"/>
        <v>79.219936959470687</v>
      </c>
      <c r="EG154" s="2">
        <f t="shared" si="295"/>
        <v>78.828074517478242</v>
      </c>
      <c r="EH154" s="2">
        <f t="shared" si="296"/>
        <v>80.52609201488815</v>
      </c>
      <c r="EI154" s="2">
        <f t="shared" si="297"/>
        <v>78.747786435552669</v>
      </c>
      <c r="EJ154" s="2">
        <f t="shared" si="298"/>
        <v>77.416307046979881</v>
      </c>
      <c r="EK154" s="2">
        <f t="shared" si="299"/>
        <v>76.788299340829752</v>
      </c>
      <c r="EL154" s="2">
        <f t="shared" si="300"/>
        <v>75.94332797417276</v>
      </c>
      <c r="EM154" s="2">
        <f t="shared" si="301"/>
        <v>79.926221955704278</v>
      </c>
      <c r="EN154" s="2">
        <f t="shared" si="302"/>
        <v>81.58195744977526</v>
      </c>
      <c r="EO154" s="2">
        <f t="shared" si="303"/>
        <v>79.835489648037111</v>
      </c>
      <c r="EQ154" s="2">
        <f t="shared" si="304"/>
        <v>80.831550494303443</v>
      </c>
      <c r="ER154" s="2">
        <f t="shared" si="438"/>
        <v>79.469211483414057</v>
      </c>
      <c r="ES154" s="2">
        <f t="shared" si="438"/>
        <v>79.745085058449604</v>
      </c>
      <c r="ET154" s="2">
        <f t="shared" si="438"/>
        <v>79.109147075767083</v>
      </c>
      <c r="EU154" s="2">
        <f t="shared" si="438"/>
        <v>79.269291191342759</v>
      </c>
      <c r="EV154" s="2">
        <f t="shared" si="438"/>
        <v>79.207821530104539</v>
      </c>
      <c r="EW154" s="2">
        <f t="shared" si="438"/>
        <v>79.774989669266816</v>
      </c>
      <c r="EX154" s="2">
        <f t="shared" si="438"/>
        <v>81.55924594160382</v>
      </c>
      <c r="EY154" s="2">
        <f t="shared" si="438"/>
        <v>80.632164160016799</v>
      </c>
      <c r="EZ154" s="2">
        <f t="shared" si="438"/>
        <v>78.170113736930844</v>
      </c>
      <c r="FA154" s="2">
        <f t="shared" si="438"/>
        <v>77.221024313230174</v>
      </c>
      <c r="FB154" s="2">
        <f t="shared" si="438"/>
        <v>76.138789439588692</v>
      </c>
      <c r="FC154" s="2">
        <f t="shared" si="438"/>
        <v>80.088774658350658</v>
      </c>
      <c r="FD154" s="2">
        <f t="shared" si="438"/>
        <v>81.691345745810906</v>
      </c>
      <c r="FE154" s="2">
        <f t="shared" si="438"/>
        <v>79.632095845321871</v>
      </c>
      <c r="FG154" s="2">
        <f t="shared" si="306"/>
        <v>0.99961618361815674</v>
      </c>
      <c r="FH154" s="2">
        <f t="shared" si="439"/>
        <v>0.99949531613097242</v>
      </c>
      <c r="FI154" s="2">
        <f t="shared" si="439"/>
        <v>0.99955135719475097</v>
      </c>
      <c r="FJ154" s="2">
        <f t="shared" si="439"/>
        <v>0.99945915996105572</v>
      </c>
      <c r="FK154" s="2">
        <f t="shared" si="439"/>
        <v>0.99948725464649235</v>
      </c>
      <c r="FL154" s="2">
        <f t="shared" si="439"/>
        <v>0.99925056173258298</v>
      </c>
      <c r="FM154" s="2">
        <f t="shared" si="439"/>
        <v>0.99921453435683927</v>
      </c>
      <c r="FN154" s="2">
        <f t="shared" si="439"/>
        <v>0.99916550121952552</v>
      </c>
      <c r="FO154" s="2">
        <f t="shared" si="439"/>
        <v>0.9992755692939197</v>
      </c>
      <c r="FP154" s="2">
        <f t="shared" si="439"/>
        <v>0.99927299820524418</v>
      </c>
      <c r="FQ154" s="2">
        <f t="shared" si="439"/>
        <v>0.99929797649323304</v>
      </c>
      <c r="FR154" s="2">
        <f t="shared" si="439"/>
        <v>0.99948925369668773</v>
      </c>
      <c r="FS154" s="2">
        <f t="shared" si="439"/>
        <v>0.99942905205368127</v>
      </c>
      <c r="FT154" s="2">
        <f t="shared" si="439"/>
        <v>0.99940326447733119</v>
      </c>
      <c r="FU154" s="2">
        <f t="shared" si="439"/>
        <v>0.99922972581702219</v>
      </c>
      <c r="FW154" s="2">
        <f t="shared" si="324"/>
        <v>6.0956196459118185E-2</v>
      </c>
      <c r="FX154" s="2">
        <f t="shared" si="376"/>
        <v>8.3115620717707908E-2</v>
      </c>
      <c r="FY154" s="2">
        <f t="shared" si="377"/>
        <v>0.10152336287651112</v>
      </c>
      <c r="FZ154" s="2">
        <f t="shared" si="378"/>
        <v>8.5481651297329972E-2</v>
      </c>
      <c r="GA154" s="2">
        <f t="shared" si="379"/>
        <v>7.3872224940560602E-2</v>
      </c>
      <c r="GB154" s="2">
        <f t="shared" si="380"/>
        <v>7.6279835272843363E-2</v>
      </c>
      <c r="GC154" s="2">
        <f t="shared" si="381"/>
        <v>0.10370780588232799</v>
      </c>
      <c r="GD154" s="2">
        <f t="shared" si="382"/>
        <v>0.11046267091511784</v>
      </c>
      <c r="GE154" s="2">
        <f t="shared" si="383"/>
        <v>0.1455873365654361</v>
      </c>
      <c r="GF154" s="2">
        <f t="shared" si="384"/>
        <v>0.11575846651240206</v>
      </c>
      <c r="GG154" s="2">
        <f t="shared" si="385"/>
        <v>9.025606472888055E-2</v>
      </c>
      <c r="GH154" s="2">
        <f t="shared" si="386"/>
        <v>8.2340797164176083E-2</v>
      </c>
      <c r="GI154" s="2">
        <f t="shared" si="387"/>
        <v>7.0018905761531011E-2</v>
      </c>
      <c r="GJ154" s="2">
        <f t="shared" si="388"/>
        <v>4.9425146057237884E-2</v>
      </c>
      <c r="GK154" s="2">
        <f t="shared" si="389"/>
        <v>3.7922266738958585E-2</v>
      </c>
      <c r="GM154" s="86">
        <f t="shared" si="325"/>
        <v>1.3469022464376328E-158</v>
      </c>
      <c r="GN154" s="86">
        <f t="shared" si="390"/>
        <v>6.3002696197623616E-96</v>
      </c>
      <c r="GO154" s="86">
        <f t="shared" si="391"/>
        <v>1.5277683423422632E-165</v>
      </c>
      <c r="GP154" s="86">
        <f t="shared" si="392"/>
        <v>4.0259755834814971E-96</v>
      </c>
      <c r="GQ154" s="86">
        <f t="shared" si="393"/>
        <v>3.2002457462872781E-108</v>
      </c>
      <c r="GR154" s="86">
        <f t="shared" si="394"/>
        <v>1.1446580203132836E-17</v>
      </c>
      <c r="GS154" s="86">
        <f t="shared" si="395"/>
        <v>2.0568143588695652E-25</v>
      </c>
      <c r="GT154" s="86">
        <f t="shared" si="396"/>
        <v>3.0327417806028911E-8</v>
      </c>
      <c r="GU154" s="86">
        <f t="shared" si="397"/>
        <v>8.4617324365410928E-10</v>
      </c>
      <c r="GV154" s="86">
        <f t="shared" si="398"/>
        <v>3.7467930328875635E-9</v>
      </c>
      <c r="GW154" s="86">
        <f t="shared" si="399"/>
        <v>2.7686485933704972E-135</v>
      </c>
      <c r="GX154" s="86">
        <f t="shared" si="400"/>
        <v>1.8574358391096993E-217</v>
      </c>
      <c r="GY154" s="86">
        <f t="shared" si="401"/>
        <v>9.2428898834878262E-106</v>
      </c>
      <c r="GZ154" s="86">
        <f t="shared" si="402"/>
        <v>5.9327075083352076E-151</v>
      </c>
      <c r="HA154" s="86">
        <f t="shared" si="403"/>
        <v>7.0339925660353622E-150</v>
      </c>
      <c r="HC154" s="86">
        <f t="shared" si="326"/>
        <v>1.0281083172832342E-33</v>
      </c>
      <c r="HD154" s="86">
        <f t="shared" si="404"/>
        <v>2.590102029186212E-35</v>
      </c>
      <c r="HE154" s="86">
        <f t="shared" si="405"/>
        <v>1.3034173849717819E-85</v>
      </c>
      <c r="HF154" s="86">
        <f t="shared" si="406"/>
        <v>1.4054801657555246E-52</v>
      </c>
      <c r="HG154" s="86">
        <f t="shared" si="407"/>
        <v>2.9076320663992448E-75</v>
      </c>
      <c r="HH154" s="86">
        <f t="shared" si="408"/>
        <v>2.2757940636102639E-24</v>
      </c>
      <c r="HI154" s="86">
        <f t="shared" si="409"/>
        <v>2.3048237011780146E-68</v>
      </c>
      <c r="HJ154" s="86">
        <f t="shared" si="410"/>
        <v>2.004104807693986E-83</v>
      </c>
      <c r="HK154" s="86">
        <f t="shared" si="411"/>
        <v>9.5032567470200488E-85</v>
      </c>
      <c r="HL154" s="86">
        <f t="shared" si="412"/>
        <v>1.7357537607854681E-71</v>
      </c>
      <c r="HM154" s="86">
        <f t="shared" si="413"/>
        <v>2.8769016521943311E-79</v>
      </c>
      <c r="HN154" s="86">
        <f t="shared" si="414"/>
        <v>1.0407601242305212E-89</v>
      </c>
      <c r="HO154" s="86">
        <f t="shared" si="415"/>
        <v>5.5711322553148351E-56</v>
      </c>
      <c r="HP154" s="86">
        <f t="shared" si="416"/>
        <v>6.4471608665537626E-82</v>
      </c>
      <c r="HQ154" s="86">
        <f t="shared" si="417"/>
        <v>1.0304852342534924E-74</v>
      </c>
      <c r="HS154" s="86">
        <f t="shared" si="327"/>
        <v>0.50914807558818842</v>
      </c>
      <c r="HT154" s="86">
        <f t="shared" si="418"/>
        <v>0.4513969260954796</v>
      </c>
      <c r="HU154" s="86">
        <f t="shared" si="419"/>
        <v>0.19326858838934208</v>
      </c>
      <c r="HV154" s="86">
        <f t="shared" si="420"/>
        <v>0.35539539072729148</v>
      </c>
      <c r="HW154" s="86">
        <f t="shared" si="421"/>
        <v>0.3651926560610177</v>
      </c>
      <c r="HX154" s="86">
        <f t="shared" si="422"/>
        <v>0.25183903660933876</v>
      </c>
      <c r="HY154" s="86">
        <f t="shared" si="423"/>
        <v>0.12451828840631182</v>
      </c>
      <c r="HZ154" s="86">
        <f t="shared" si="424"/>
        <v>9.2831794852896735E-2</v>
      </c>
      <c r="IA154" s="86">
        <f t="shared" si="425"/>
        <v>1.6709985550530351E-2</v>
      </c>
      <c r="IB154" s="86">
        <f t="shared" si="426"/>
        <v>6.2243628755642752E-2</v>
      </c>
      <c r="IC154" s="86">
        <f t="shared" si="427"/>
        <v>0.20492327299604637</v>
      </c>
      <c r="ID154" s="86">
        <f t="shared" si="428"/>
        <v>0.26373500554886053</v>
      </c>
      <c r="IE154" s="86">
        <f t="shared" si="429"/>
        <v>0.48362846812280441</v>
      </c>
      <c r="IF154" s="86">
        <f t="shared" si="430"/>
        <v>0.52976322600360282</v>
      </c>
      <c r="IG154" s="86">
        <f t="shared" si="431"/>
        <v>0.44474203400964346</v>
      </c>
      <c r="II154" s="86">
        <f t="shared" si="328"/>
        <v>1.3083611643780386E-18</v>
      </c>
      <c r="IJ154" s="86">
        <f t="shared" si="329"/>
        <v>1.1590837733568131E-20</v>
      </c>
      <c r="IK154" s="86">
        <f t="shared" si="330"/>
        <v>1.0486178619642481E-18</v>
      </c>
      <c r="IL154" s="86">
        <f t="shared" si="331"/>
        <v>1.2514291755048905E-19</v>
      </c>
      <c r="IM154" s="86">
        <f t="shared" si="332"/>
        <v>1.7975976063714559E-20</v>
      </c>
      <c r="IN154" s="86">
        <f t="shared" si="333"/>
        <v>9.1423597642969865E-26</v>
      </c>
      <c r="IO154" s="86">
        <f t="shared" si="334"/>
        <v>2.2726425855856166E-19</v>
      </c>
      <c r="IP154" s="86">
        <f t="shared" si="335"/>
        <v>1.1322942082286187E-18</v>
      </c>
      <c r="IQ154" s="86">
        <f t="shared" si="336"/>
        <v>8.1828859733032863E-15</v>
      </c>
      <c r="IR154" s="86">
        <f t="shared" si="337"/>
        <v>7.2389869499052104E-20</v>
      </c>
      <c r="IS154" s="86">
        <f t="shared" si="338"/>
        <v>1.6167908059676171E-24</v>
      </c>
      <c r="IT154" s="86">
        <f t="shared" si="339"/>
        <v>7.4838659526047103E-25</v>
      </c>
      <c r="IU154" s="86">
        <f t="shared" si="340"/>
        <v>1.1089268842423402E-23</v>
      </c>
      <c r="IV154" s="86">
        <f t="shared" si="341"/>
        <v>8.446757120602767E-13</v>
      </c>
      <c r="IW154" s="86">
        <f t="shared" si="342"/>
        <v>7.9034149805670926E-11</v>
      </c>
      <c r="IY154" s="86">
        <f t="shared" si="343"/>
        <v>0.50914807558818842</v>
      </c>
      <c r="IZ154" s="86">
        <f t="shared" si="344"/>
        <v>0.4513969260954796</v>
      </c>
      <c r="JA154" s="86">
        <f t="shared" si="345"/>
        <v>0.19326858838934208</v>
      </c>
      <c r="JB154" s="86">
        <f t="shared" si="346"/>
        <v>0.35539539072729148</v>
      </c>
      <c r="JC154" s="86">
        <f t="shared" si="347"/>
        <v>0.3651926560610177</v>
      </c>
      <c r="JD154" s="86">
        <f t="shared" si="348"/>
        <v>0.25183903660933876</v>
      </c>
      <c r="JE154" s="86">
        <f t="shared" si="349"/>
        <v>0.12451828840631182</v>
      </c>
      <c r="JF154" s="86">
        <f t="shared" si="350"/>
        <v>9.2831825180314534E-2</v>
      </c>
      <c r="JG154" s="86">
        <f t="shared" si="351"/>
        <v>1.6709986396711778E-2</v>
      </c>
      <c r="JH154" s="86">
        <f t="shared" si="352"/>
        <v>6.2243632502435788E-2</v>
      </c>
      <c r="JI154" s="86">
        <f t="shared" si="353"/>
        <v>0.20492327299604637</v>
      </c>
      <c r="JJ154" s="86">
        <f t="shared" si="354"/>
        <v>0.26373500554886053</v>
      </c>
      <c r="JK154" s="86">
        <f t="shared" si="355"/>
        <v>0.48362846812280441</v>
      </c>
      <c r="JL154" s="86">
        <f t="shared" si="356"/>
        <v>0.52976322600444747</v>
      </c>
      <c r="JM154" s="86">
        <f t="shared" si="357"/>
        <v>0.44474203408867763</v>
      </c>
    </row>
    <row r="155" spans="2:273" x14ac:dyDescent="0.25">
      <c r="B155" s="2">
        <v>128</v>
      </c>
      <c r="C155" s="37">
        <v>79.688000000000002</v>
      </c>
      <c r="D155" s="37">
        <v>79.965000000000003</v>
      </c>
      <c r="E155" s="37">
        <v>81.355999999999995</v>
      </c>
      <c r="F155" s="37">
        <v>81.138000000000005</v>
      </c>
      <c r="G155" s="37">
        <v>80.426000000000002</v>
      </c>
      <c r="H155" s="37">
        <v>81.385999999999996</v>
      </c>
      <c r="I155" s="37">
        <v>77.963999999999999</v>
      </c>
      <c r="J155" s="37">
        <v>79.731999999999999</v>
      </c>
      <c r="K155" s="37">
        <v>77.879000000000005</v>
      </c>
      <c r="L155" s="37">
        <v>77.227999999999994</v>
      </c>
      <c r="M155" s="37">
        <v>79.254000000000005</v>
      </c>
      <c r="N155" s="37">
        <v>78.167000000000002</v>
      </c>
      <c r="O155" s="37">
        <v>87.433000000000007</v>
      </c>
      <c r="P155" s="37">
        <v>115.617</v>
      </c>
      <c r="Q155" s="37">
        <v>165.267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80.68192864200536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79.992591152234667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79.41742856601428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80.119443062617052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80.145617864325914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79.954460544201112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78.864440764450393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80.463433477167996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78.674278839018996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77.311439013705225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77.527827908071345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77.24166225704694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87.71629148504833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115.94832117741925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169.78305952379054</v>
      </c>
      <c r="AI155" s="4">
        <f t="shared" ref="AI155:AI218" si="456">IF(OR($B155 &lt; C$230, $B155 &gt; C$233), 0, C155-S155)</f>
        <v>-0.99392864200535769</v>
      </c>
      <c r="AJ155" s="4">
        <f t="shared" ref="AJ155:AJ218" si="457">IF(OR($B155 &lt; D$230, $B155 &gt; D$233), 0, D155-T155)</f>
        <v>-2.7591152234663241E-2</v>
      </c>
      <c r="AK155" s="4">
        <f t="shared" ref="AK155:AK218" si="458">IF(OR($B155 &lt; E$230, $B155 &gt; E$233), 0, E155-U155)</f>
        <v>1.9385714339857145</v>
      </c>
      <c r="AL155" s="4">
        <f t="shared" ref="AL155:AL218" si="459">IF(OR($B155 &lt; F$230, $B155 &gt; F$233), 0, F155-V155)</f>
        <v>1.0185569373829537</v>
      </c>
      <c r="AM155" s="4">
        <f t="shared" ref="AM155:AM218" si="460">IF(OR($B155 &lt; G$230, $B155 &gt; G$233), 0, G155-W155)</f>
        <v>0.28038213567408832</v>
      </c>
      <c r="AN155" s="4">
        <f t="shared" ref="AN155:AN218" si="461">IF(OR($B155 &lt; H$230, $B155 &gt; H$233), 0, H155-X155)</f>
        <v>1.4315394557988839</v>
      </c>
      <c r="AO155" s="4">
        <f t="shared" ref="AO155:AO218" si="462">IF(OR($B155 &lt; I$230, $B155 &gt; I$233), 0, I155-Y155)</f>
        <v>-0.90044076445039423</v>
      </c>
      <c r="AP155" s="4">
        <f t="shared" ref="AP155:AP218" si="463">IF(OR($B155 &lt; J$230, $B155 &gt; J$233), 0, J155-Z155)</f>
        <v>-0.73143347716799667</v>
      </c>
      <c r="AQ155" s="4">
        <f t="shared" ref="AQ155:AQ218" si="464">IF(OR($B155 &lt; K$230, $B155 &gt; K$233), 0, K155-AA155)</f>
        <v>-0.79527883901899088</v>
      </c>
      <c r="AR155" s="4">
        <f t="shared" ref="AR155:AR218" si="465">IF(OR($B155 &lt; L$230, $B155 &gt; L$233), 0, L155-AB155)</f>
        <v>-8.3439013705230991E-2</v>
      </c>
      <c r="AS155" s="4">
        <f t="shared" ref="AS155:AS218" si="466">IF(OR($B155 &lt; M$230, $B155 &gt; M$233), 0, M155-AC155)</f>
        <v>1.7261720919286603</v>
      </c>
      <c r="AT155" s="4">
        <f t="shared" ref="AT155:AT218" si="467">IF(OR($B155 &lt; N$230, $B155 &gt; N$233), 0, N155-AD155)</f>
        <v>0.92533774295306159</v>
      </c>
      <c r="AU155" s="4">
        <f t="shared" ref="AU155:AU218" si="468">IF(OR($B155 &lt; O$230, $B155 &gt; O$233), 0, O155-AE155)</f>
        <v>-0.28329148504832347</v>
      </c>
      <c r="AV155" s="4">
        <f t="shared" ref="AV155:AW170" si="469">IF(OR($B155 &lt; P$230, $B155 &gt; P$233), 0, P155-AF155)</f>
        <v>-0.33132117741924105</v>
      </c>
      <c r="AW155" s="4">
        <f t="shared" si="469"/>
        <v>-4.5160595237905454</v>
      </c>
      <c r="AY155" s="2">
        <f t="shared" si="308"/>
        <v>80.68192864200536</v>
      </c>
      <c r="AZ155" s="2">
        <f t="shared" si="359"/>
        <v>79.416836032990304</v>
      </c>
      <c r="BA155" s="2">
        <f t="shared" si="360"/>
        <v>79.228197125514214</v>
      </c>
      <c r="BB155" s="2">
        <f t="shared" si="361"/>
        <v>79.104890640153073</v>
      </c>
      <c r="BC155" s="2">
        <f t="shared" si="362"/>
        <v>79.194694181891933</v>
      </c>
      <c r="BD155" s="2">
        <f t="shared" si="363"/>
        <v>79.120619328782382</v>
      </c>
      <c r="BE155" s="2">
        <f t="shared" si="364"/>
        <v>78.698289313857615</v>
      </c>
      <c r="BF155" s="2">
        <f t="shared" si="365"/>
        <v>80.34080748605642</v>
      </c>
      <c r="BG155" s="2">
        <f t="shared" si="366"/>
        <v>78.668097837239543</v>
      </c>
      <c r="BH155" s="2">
        <f t="shared" si="367"/>
        <v>77.225507855383853</v>
      </c>
      <c r="BI155" s="2">
        <f t="shared" si="368"/>
        <v>76.610318565543039</v>
      </c>
      <c r="BJ155" s="2">
        <f t="shared" si="369"/>
        <v>75.792150403448574</v>
      </c>
      <c r="BK155" s="2">
        <f t="shared" si="370"/>
        <v>79.879931265517726</v>
      </c>
      <c r="BL155" s="2">
        <f t="shared" si="371"/>
        <v>81.541970186686115</v>
      </c>
      <c r="BM155" s="2">
        <f t="shared" si="372"/>
        <v>79.745305592042101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>
        <f t="shared" si="317"/>
        <v>77.879000000000005</v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>
        <f t="shared" ref="DC155:DC218" si="493">IF(AND(JG155 &lt; $DI$22, $B155 &gt; K$7, $B155 &lt; K$233), K155, "")</f>
        <v>77.879000000000005</v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119.43076585365856</v>
      </c>
      <c r="DL155" s="2">
        <f t="shared" ref="DL155:DY170" si="501">BP$228*$B155+BP$229</f>
        <v>143.35412967614729</v>
      </c>
      <c r="DM155" s="2">
        <f t="shared" si="501"/>
        <v>137.10384098459679</v>
      </c>
      <c r="DN155" s="2">
        <f t="shared" si="501"/>
        <v>133.97730450281426</v>
      </c>
      <c r="DO155" s="2">
        <f t="shared" si="501"/>
        <v>125.20129895470383</v>
      </c>
      <c r="DP155" s="2">
        <f t="shared" si="501"/>
        <v>116.53914178717096</v>
      </c>
      <c r="DQ155" s="2">
        <f t="shared" si="501"/>
        <v>122.47964137931032</v>
      </c>
      <c r="DR155" s="2">
        <f t="shared" si="501"/>
        <v>123.19771384615383</v>
      </c>
      <c r="DS155" s="2">
        <f t="shared" si="501"/>
        <v>108.68895369458127</v>
      </c>
      <c r="DT155" s="2">
        <f t="shared" si="501"/>
        <v>112.04537438423644</v>
      </c>
      <c r="DU155" s="2">
        <f t="shared" si="501"/>
        <v>126.77635372103381</v>
      </c>
      <c r="DV155" s="2">
        <f t="shared" si="501"/>
        <v>95.634533371147683</v>
      </c>
      <c r="DW155" s="2">
        <f t="shared" si="501"/>
        <v>132.89415769230769</v>
      </c>
      <c r="DX155" s="2">
        <f t="shared" si="501"/>
        <v>116.2822134453782</v>
      </c>
      <c r="DY155" s="2">
        <f t="shared" si="501"/>
        <v>100.73675632183907</v>
      </c>
      <c r="EA155" s="2">
        <f t="shared" si="440"/>
        <v>80.664493014881174</v>
      </c>
      <c r="EB155" s="2">
        <f t="shared" ref="EB155:EB218" si="502">CF$228*$B155+CF$229</f>
        <v>79.388572041634049</v>
      </c>
      <c r="EC155" s="2">
        <f t="shared" ref="EC155:EC218" si="503">CG$228*$B155+CG$229</f>
        <v>79.153227344042733</v>
      </c>
      <c r="ED155" s="2">
        <f t="shared" ref="ED155:ED218" si="504">CH$228*$B155+CH$229</f>
        <v>79.086577268377539</v>
      </c>
      <c r="EE155" s="2">
        <f t="shared" ref="EE155:EE218" si="505">CI$228*$B155+CI$229</f>
        <v>79.172323426690795</v>
      </c>
      <c r="EF155" s="2">
        <f t="shared" ref="EF155:EF218" si="506">CJ$228*$B155+CJ$229</f>
        <v>79.09611682671428</v>
      </c>
      <c r="EG155" s="2">
        <f t="shared" ref="EG155:EG218" si="507">CK$228*$B155+CK$229</f>
        <v>78.553628717240343</v>
      </c>
      <c r="EH155" s="2">
        <f t="shared" ref="EH155:EH218" si="508">CL$228*$B155+CL$229</f>
        <v>80.176658647020446</v>
      </c>
      <c r="EI155" s="2">
        <f t="shared" ref="EI155:EI218" si="509">CM$228*$B155+CM$229</f>
        <v>78.336138897888645</v>
      </c>
      <c r="EJ155" s="2">
        <f t="shared" ref="EJ155:EJ218" si="510">CN$228*$B155+CN$229</f>
        <v>77.102235746244816</v>
      </c>
      <c r="EK155" s="2">
        <f t="shared" ref="EK155:EK218" si="511">CO$228*$B155+CO$229</f>
        <v>76.533255708192513</v>
      </c>
      <c r="EL155" s="2">
        <f t="shared" ref="EL155:EL218" si="512">CP$228*$B155+CP$229</f>
        <v>75.764491194495577</v>
      </c>
      <c r="EM155" s="2">
        <f t="shared" ref="EM155:EM218" si="513">CQ$228*$B155+CQ$229</f>
        <v>79.838960405746334</v>
      </c>
      <c r="EN155" s="2">
        <f t="shared" ref="EN155:EN218" si="514">CR$228*$B155+CR$229</f>
        <v>81.516809106020702</v>
      </c>
      <c r="EO155" s="2">
        <f t="shared" ref="EO155:EO218" si="515">CS$228*$B155+CS$229</f>
        <v>79.73934818735701</v>
      </c>
      <c r="EQ155" s="2">
        <f t="shared" ref="EQ155:EQ218" si="516">CU$228*$B155+CU$229</f>
        <v>80.722663841822907</v>
      </c>
      <c r="ER155" s="2">
        <f t="shared" ref="ER155:FE170" si="517">CV$228*$B155+CV$229</f>
        <v>79.375529148564993</v>
      </c>
      <c r="ES155" s="2">
        <f t="shared" si="517"/>
        <v>79.618195672822793</v>
      </c>
      <c r="ET155" s="2">
        <f t="shared" si="517"/>
        <v>78.992314372782317</v>
      </c>
      <c r="EU155" s="2">
        <f t="shared" si="517"/>
        <v>79.182833518615681</v>
      </c>
      <c r="EV155" s="2">
        <f t="shared" si="517"/>
        <v>79.082972647218853</v>
      </c>
      <c r="EW155" s="2">
        <f t="shared" si="517"/>
        <v>79.559002590169342</v>
      </c>
      <c r="EX155" s="2">
        <f t="shared" si="517"/>
        <v>81.27313175488456</v>
      </c>
      <c r="EY155" s="2">
        <f t="shared" si="517"/>
        <v>80.317459989955864</v>
      </c>
      <c r="EZ155" s="2">
        <f t="shared" si="517"/>
        <v>77.899705189398517</v>
      </c>
      <c r="FA155" s="2">
        <f t="shared" si="517"/>
        <v>76.990831946067516</v>
      </c>
      <c r="FB155" s="2">
        <f t="shared" si="517"/>
        <v>75.969945305912603</v>
      </c>
      <c r="FC155" s="2">
        <f t="shared" si="517"/>
        <v>80.013930614761918</v>
      </c>
      <c r="FD155" s="2">
        <f t="shared" si="517"/>
        <v>81.632496035363047</v>
      </c>
      <c r="FE155" s="2">
        <f t="shared" si="517"/>
        <v>79.527077460481465</v>
      </c>
      <c r="FG155" s="2">
        <f t="shared" ref="FG155:FG218" si="518">POWER(10,($B155-C$231)/C$229)/(1+POWER(10,($B155-C$231)/C$229))</f>
        <v>0.9996499434774393</v>
      </c>
      <c r="FH155" s="2">
        <f t="shared" ref="FH155:FU170" si="519">POWER(10,($B155-D$231)/D$229)/(1+POWER(10,($B155-D$231)/D$229))</f>
        <v>0.99953970240069667</v>
      </c>
      <c r="FI155" s="2">
        <f t="shared" si="519"/>
        <v>0.99959081674581685</v>
      </c>
      <c r="FJ155" s="2">
        <f t="shared" si="519"/>
        <v>0.99950672454810285</v>
      </c>
      <c r="FK155" s="2">
        <f t="shared" si="519"/>
        <v>0.99953234958123971</v>
      </c>
      <c r="FL155" s="2">
        <f t="shared" si="519"/>
        <v>0.99931645910233002</v>
      </c>
      <c r="FM155" s="2">
        <f t="shared" si="519"/>
        <v>0.99928359730714134</v>
      </c>
      <c r="FN155" s="2">
        <f t="shared" si="519"/>
        <v>0.99923887217956175</v>
      </c>
      <c r="FO155" s="2">
        <f t="shared" si="519"/>
        <v>0.99933926922735872</v>
      </c>
      <c r="FP155" s="2">
        <f t="shared" si="519"/>
        <v>0.99933692406712615</v>
      </c>
      <c r="FQ155" s="2">
        <f t="shared" si="519"/>
        <v>0.99935970740117808</v>
      </c>
      <c r="FR155" s="2">
        <f t="shared" si="519"/>
        <v>0.99953417290088387</v>
      </c>
      <c r="FS155" s="2">
        <f t="shared" si="519"/>
        <v>0.99947926312387081</v>
      </c>
      <c r="FT155" s="2">
        <f t="shared" si="519"/>
        <v>0.9994557421581548</v>
      </c>
      <c r="FU155" s="2">
        <f t="shared" si="519"/>
        <v>0.99929745398024461</v>
      </c>
      <c r="FW155" s="2">
        <f t="shared" si="324"/>
        <v>6.6446372947036994E-2</v>
      </c>
      <c r="FX155" s="2">
        <f t="shared" si="376"/>
        <v>9.0409486205164938E-2</v>
      </c>
      <c r="FY155" s="2">
        <f t="shared" si="377"/>
        <v>0.11023839179460376</v>
      </c>
      <c r="FZ155" s="2">
        <f t="shared" si="378"/>
        <v>9.2962097659411283E-2</v>
      </c>
      <c r="GA155" s="2">
        <f t="shared" si="379"/>
        <v>8.0426082512115762E-2</v>
      </c>
      <c r="GB155" s="2">
        <f t="shared" si="380"/>
        <v>8.3028143767025039E-2</v>
      </c>
      <c r="GC155" s="2">
        <f t="shared" si="381"/>
        <v>0.11258685540519657</v>
      </c>
      <c r="GD155" s="2">
        <f t="shared" si="382"/>
        <v>0.11984271763423959</v>
      </c>
      <c r="GE155" s="2">
        <f t="shared" si="383"/>
        <v>0.15742218756326068</v>
      </c>
      <c r="GF155" s="2">
        <f t="shared" si="384"/>
        <v>0.12552475301528973</v>
      </c>
      <c r="GG155" s="2">
        <f t="shared" si="385"/>
        <v>9.8109494845039474E-2</v>
      </c>
      <c r="GH155" s="2">
        <f t="shared" si="386"/>
        <v>8.9573310164551279E-2</v>
      </c>
      <c r="GI155" s="2">
        <f t="shared" si="387"/>
        <v>7.6259050892411126E-2</v>
      </c>
      <c r="GJ155" s="2">
        <f t="shared" si="388"/>
        <v>5.3936402014172838E-2</v>
      </c>
      <c r="GK155" s="2">
        <f t="shared" si="389"/>
        <v>4.1429362184804371E-2</v>
      </c>
      <c r="GM155" s="86">
        <f t="shared" si="325"/>
        <v>9.4642641090317219E-164</v>
      </c>
      <c r="GN155" s="86">
        <f t="shared" si="390"/>
        <v>6.373306779705407E-99</v>
      </c>
      <c r="GO155" s="86">
        <f t="shared" si="391"/>
        <v>8.4376117669544795E-171</v>
      </c>
      <c r="GP155" s="86">
        <f t="shared" si="392"/>
        <v>3.8472853382401966E-99</v>
      </c>
      <c r="GQ155" s="86">
        <f t="shared" si="393"/>
        <v>1.3168349290744632E-111</v>
      </c>
      <c r="GR155" s="86">
        <f t="shared" si="394"/>
        <v>3.5637112776675067E-18</v>
      </c>
      <c r="GS155" s="86">
        <f t="shared" si="395"/>
        <v>3.6785548000246736E-26</v>
      </c>
      <c r="GT155" s="86">
        <f t="shared" si="396"/>
        <v>1.8534844210165011E-8</v>
      </c>
      <c r="GU155" s="86">
        <f t="shared" si="397"/>
        <v>4.6574550675102721E-10</v>
      </c>
      <c r="GV155" s="86">
        <f t="shared" si="398"/>
        <v>2.1552282852440215E-9</v>
      </c>
      <c r="GW155" s="86">
        <f t="shared" si="399"/>
        <v>1.5784371584936378E-139</v>
      </c>
      <c r="GX155" s="86">
        <f t="shared" si="400"/>
        <v>2.5889071890473415E-224</v>
      </c>
      <c r="GY155" s="86">
        <f t="shared" si="401"/>
        <v>4.369998930747958E-109</v>
      </c>
      <c r="GZ155" s="86">
        <f t="shared" si="402"/>
        <v>1.2654580066073425E-155</v>
      </c>
      <c r="HA155" s="86">
        <f t="shared" si="403"/>
        <v>1.5435533186988919E-154</v>
      </c>
      <c r="HC155" s="86">
        <f t="shared" si="326"/>
        <v>1.8979666906742339E-35</v>
      </c>
      <c r="HD155" s="86">
        <f t="shared" si="404"/>
        <v>5.1533896057417817E-37</v>
      </c>
      <c r="HE155" s="86">
        <f t="shared" si="405"/>
        <v>6.2471294755457566E-90</v>
      </c>
      <c r="HF155" s="86">
        <f t="shared" si="406"/>
        <v>3.7325135756290992E-55</v>
      </c>
      <c r="HG155" s="86">
        <f t="shared" si="407"/>
        <v>7.2072285015486997E-79</v>
      </c>
      <c r="HH155" s="86">
        <f t="shared" si="408"/>
        <v>1.6198032583802686E-25</v>
      </c>
      <c r="HI155" s="86">
        <f t="shared" si="409"/>
        <v>1.1284551548246056E-71</v>
      </c>
      <c r="HJ155" s="86">
        <f t="shared" si="410"/>
        <v>1.7250388624922747E-87</v>
      </c>
      <c r="HK155" s="86">
        <f t="shared" si="411"/>
        <v>9.9402497549898788E-89</v>
      </c>
      <c r="HL155" s="86">
        <f t="shared" si="412"/>
        <v>7.279030523700133E-75</v>
      </c>
      <c r="HM155" s="86">
        <f t="shared" si="413"/>
        <v>3.7818479666783777E-83</v>
      </c>
      <c r="HN155" s="86">
        <f t="shared" si="414"/>
        <v>4.6482689405377524E-94</v>
      </c>
      <c r="HO155" s="86">
        <f t="shared" si="415"/>
        <v>8.6086834423847405E-59</v>
      </c>
      <c r="HP155" s="86">
        <f t="shared" si="416"/>
        <v>6.1019682368314185E-86</v>
      </c>
      <c r="HQ155" s="86">
        <f t="shared" si="417"/>
        <v>2.0790520677082301E-78</v>
      </c>
      <c r="HS155" s="86">
        <f t="shared" si="327"/>
        <v>0.50738296154110885</v>
      </c>
      <c r="HT155" s="86">
        <f t="shared" si="418"/>
        <v>0.35607856749307071</v>
      </c>
      <c r="HU155" s="86">
        <f t="shared" si="419"/>
        <v>0.10776138358426395</v>
      </c>
      <c r="HV155" s="86">
        <f t="shared" si="420"/>
        <v>0.24873441184633319</v>
      </c>
      <c r="HW155" s="86">
        <f t="shared" si="421"/>
        <v>0.26286702703806142</v>
      </c>
      <c r="HX155" s="86">
        <f t="shared" si="422"/>
        <v>0.14817004144593182</v>
      </c>
      <c r="HY155" s="86">
        <f t="shared" si="423"/>
        <v>6.1019418922822068E-2</v>
      </c>
      <c r="HZ155" s="86">
        <f t="shared" si="424"/>
        <v>4.2224792516309617E-2</v>
      </c>
      <c r="IA155" s="86">
        <f t="shared" si="425"/>
        <v>5.4442104597795032E-3</v>
      </c>
      <c r="IB155" s="86">
        <f t="shared" si="426"/>
        <v>2.4711784151848108E-2</v>
      </c>
      <c r="IC155" s="86">
        <f t="shared" si="427"/>
        <v>0.10939849398645031</v>
      </c>
      <c r="ID155" s="86">
        <f t="shared" si="428"/>
        <v>0.15620297584770568</v>
      </c>
      <c r="IE155" s="86">
        <f t="shared" si="429"/>
        <v>0.40429150328983932</v>
      </c>
      <c r="IF155" s="86">
        <f t="shared" si="430"/>
        <v>0.51759867924376379</v>
      </c>
      <c r="IG155" s="86">
        <f t="shared" si="431"/>
        <v>0.50550630537214059</v>
      </c>
      <c r="II155" s="86">
        <f t="shared" si="328"/>
        <v>1.762102717123502E-17</v>
      </c>
      <c r="IJ155" s="86">
        <f t="shared" si="329"/>
        <v>3.1642624345198658E-19</v>
      </c>
      <c r="IK155" s="86">
        <f t="shared" si="330"/>
        <v>2.7469181545693561E-17</v>
      </c>
      <c r="IL155" s="86">
        <f t="shared" si="331"/>
        <v>2.9777438581061765E-18</v>
      </c>
      <c r="IM155" s="86">
        <f t="shared" si="332"/>
        <v>4.0367235575782585E-19</v>
      </c>
      <c r="IN155" s="86">
        <f t="shared" si="333"/>
        <v>5.1394323598224917E-24</v>
      </c>
      <c r="IO155" s="86">
        <f t="shared" si="334"/>
        <v>6.9968468873975967E-18</v>
      </c>
      <c r="IP155" s="86">
        <f t="shared" si="335"/>
        <v>3.4048783202068225E-17</v>
      </c>
      <c r="IQ155" s="86">
        <f t="shared" si="336"/>
        <v>1.8289381732624135E-13</v>
      </c>
      <c r="IR155" s="86">
        <f t="shared" si="337"/>
        <v>3.0191921499332199E-18</v>
      </c>
      <c r="IS155" s="86">
        <f t="shared" si="338"/>
        <v>9.9559450698374351E-23</v>
      </c>
      <c r="IT155" s="86">
        <f t="shared" si="339"/>
        <v>4.1235685405892262E-23</v>
      </c>
      <c r="IU155" s="86">
        <f t="shared" si="340"/>
        <v>3.8806006893693023E-22</v>
      </c>
      <c r="IV155" s="86">
        <f t="shared" si="341"/>
        <v>4.1831026950105828E-12</v>
      </c>
      <c r="IW155" s="86">
        <f t="shared" si="342"/>
        <v>2.663193715765652E-10</v>
      </c>
      <c r="IY155" s="86">
        <f t="shared" si="343"/>
        <v>0.50738296154110885</v>
      </c>
      <c r="IZ155" s="86">
        <f t="shared" si="344"/>
        <v>0.35607856749307071</v>
      </c>
      <c r="JA155" s="86">
        <f t="shared" si="345"/>
        <v>0.10776138358426397</v>
      </c>
      <c r="JB155" s="86">
        <f t="shared" si="346"/>
        <v>0.24873441184633319</v>
      </c>
      <c r="JC155" s="86">
        <f t="shared" si="347"/>
        <v>0.26286702703806142</v>
      </c>
      <c r="JD155" s="86">
        <f t="shared" si="348"/>
        <v>0.14817004144593182</v>
      </c>
      <c r="JE155" s="86">
        <f t="shared" si="349"/>
        <v>6.1019418922822075E-2</v>
      </c>
      <c r="JF155" s="86">
        <f t="shared" si="350"/>
        <v>4.222481105115386E-2</v>
      </c>
      <c r="JG155" s="86">
        <f t="shared" si="351"/>
        <v>5.4442109257079032E-3</v>
      </c>
      <c r="JH155" s="86">
        <f t="shared" si="352"/>
        <v>2.4711786307076395E-2</v>
      </c>
      <c r="JI155" s="86">
        <f t="shared" si="353"/>
        <v>0.10939849398645031</v>
      </c>
      <c r="JJ155" s="86">
        <f t="shared" si="354"/>
        <v>0.15620297584770568</v>
      </c>
      <c r="JK155" s="86">
        <f t="shared" si="355"/>
        <v>0.40429150328983932</v>
      </c>
      <c r="JL155" s="86">
        <f t="shared" si="356"/>
        <v>0.51759867924794689</v>
      </c>
      <c r="JM155" s="86">
        <f t="shared" si="357"/>
        <v>0.50550630563846</v>
      </c>
    </row>
    <row r="156" spans="2:273" x14ac:dyDescent="0.25">
      <c r="B156" s="2">
        <v>129</v>
      </c>
      <c r="C156" s="37">
        <v>80.141000000000005</v>
      </c>
      <c r="D156" s="37">
        <v>79.736999999999995</v>
      </c>
      <c r="E156" s="37">
        <v>79.406999999999996</v>
      </c>
      <c r="F156" s="37">
        <v>80.724000000000004</v>
      </c>
      <c r="G156" s="37">
        <v>79.667000000000002</v>
      </c>
      <c r="H156" s="37">
        <v>80.087999999999994</v>
      </c>
      <c r="I156" s="37">
        <v>77.873000000000005</v>
      </c>
      <c r="J156" s="37">
        <v>79.106999999999999</v>
      </c>
      <c r="K156" s="37">
        <v>78.69</v>
      </c>
      <c r="L156" s="37">
        <v>76.912000000000006</v>
      </c>
      <c r="M156" s="37">
        <v>76.915000000000006</v>
      </c>
      <c r="N156" s="37">
        <v>76.3</v>
      </c>
      <c r="O156" s="37">
        <v>84.966999999999999</v>
      </c>
      <c r="P156" s="37">
        <v>108.117</v>
      </c>
      <c r="Q156" s="37">
        <v>163.667</v>
      </c>
      <c r="S156" s="4">
        <f t="shared" si="441"/>
        <v>80.568163432919278</v>
      </c>
      <c r="T156" s="4">
        <f t="shared" si="442"/>
        <v>79.629202632850578</v>
      </c>
      <c r="U156" s="4">
        <f t="shared" si="443"/>
        <v>79.145782974347213</v>
      </c>
      <c r="V156" s="4">
        <f t="shared" si="444"/>
        <v>79.458620325062256</v>
      </c>
      <c r="W156" s="4">
        <f t="shared" si="445"/>
        <v>79.569875949350205</v>
      </c>
      <c r="X156" s="4">
        <f t="shared" si="446"/>
        <v>79.286682613868081</v>
      </c>
      <c r="Y156" s="4">
        <f t="shared" si="447"/>
        <v>78.483875000766957</v>
      </c>
      <c r="Z156" s="4">
        <f t="shared" si="448"/>
        <v>80.038413747679968</v>
      </c>
      <c r="AA156" s="4">
        <f t="shared" si="449"/>
        <v>78.297321404795539</v>
      </c>
      <c r="AB156" s="4">
        <f t="shared" si="450"/>
        <v>76.940901835279007</v>
      </c>
      <c r="AC156" s="4">
        <f t="shared" si="451"/>
        <v>76.633784608004305</v>
      </c>
      <c r="AD156" s="4">
        <f t="shared" si="452"/>
        <v>76.123322729453747</v>
      </c>
      <c r="AE156" s="4">
        <f t="shared" si="453"/>
        <v>84.304070857837857</v>
      </c>
      <c r="AF156" s="4">
        <f t="shared" si="454"/>
        <v>107.4708202197707</v>
      </c>
      <c r="AG156" s="4">
        <f t="shared" si="455"/>
        <v>165.7646940122178</v>
      </c>
      <c r="AI156" s="4">
        <f t="shared" si="456"/>
        <v>-0.42716343291927217</v>
      </c>
      <c r="AJ156" s="4">
        <f t="shared" si="457"/>
        <v>0.10779736714941635</v>
      </c>
      <c r="AK156" s="4">
        <f t="shared" si="458"/>
        <v>0.26121702565278326</v>
      </c>
      <c r="AL156" s="4">
        <f t="shared" si="459"/>
        <v>1.2653796749377477</v>
      </c>
      <c r="AM156" s="4">
        <f t="shared" si="460"/>
        <v>9.7124050649796345E-2</v>
      </c>
      <c r="AN156" s="4">
        <f t="shared" si="461"/>
        <v>0.80131738613191317</v>
      </c>
      <c r="AO156" s="4">
        <f t="shared" si="462"/>
        <v>-0.61087500076695278</v>
      </c>
      <c r="AP156" s="4">
        <f t="shared" si="463"/>
        <v>-0.93141374767996865</v>
      </c>
      <c r="AQ156" s="4">
        <f t="shared" si="464"/>
        <v>0.39267859520445825</v>
      </c>
      <c r="AR156" s="4">
        <f t="shared" si="465"/>
        <v>-2.890183527900092E-2</v>
      </c>
      <c r="AS156" s="4">
        <f t="shared" si="466"/>
        <v>0.28121539199570122</v>
      </c>
      <c r="AT156" s="4">
        <f t="shared" si="467"/>
        <v>0.17667727054625004</v>
      </c>
      <c r="AU156" s="4">
        <f t="shared" si="468"/>
        <v>0.66292914216214172</v>
      </c>
      <c r="AV156" s="4">
        <f t="shared" si="469"/>
        <v>0.64617978022930345</v>
      </c>
      <c r="AW156" s="4">
        <f t="shared" si="469"/>
        <v>-2.0976940122178007</v>
      </c>
      <c r="AY156" s="2">
        <f t="shared" ref="AY156:AY219" si="520">IF(OR($B156 &lt; C$230, $B156 &gt; C$233), #N/A, ((1-FG156)*DK156) + (FG156 - FW156)*EA156 + (FW156*EQ156))</f>
        <v>80.568163432919278</v>
      </c>
      <c r="AZ156" s="2">
        <f t="shared" si="359"/>
        <v>79.321501454769432</v>
      </c>
      <c r="BA156" s="2">
        <f t="shared" si="360"/>
        <v>79.082819843091215</v>
      </c>
      <c r="BB156" s="2">
        <f t="shared" si="361"/>
        <v>78.990376211289259</v>
      </c>
      <c r="BC156" s="2">
        <f t="shared" si="362"/>
        <v>79.106025502259186</v>
      </c>
      <c r="BD156" s="2">
        <f t="shared" si="363"/>
        <v>78.994572266136203</v>
      </c>
      <c r="BE156" s="2">
        <f t="shared" si="364"/>
        <v>78.438161896532378</v>
      </c>
      <c r="BF156" s="2">
        <f t="shared" si="365"/>
        <v>80.008175354015862</v>
      </c>
      <c r="BG156" s="2">
        <f t="shared" si="366"/>
        <v>78.29639154974096</v>
      </c>
      <c r="BH156" s="2">
        <f t="shared" si="367"/>
        <v>76.92392734403046</v>
      </c>
      <c r="BI156" s="2">
        <f t="shared" si="368"/>
        <v>76.359252844016353</v>
      </c>
      <c r="BJ156" s="2">
        <f t="shared" si="369"/>
        <v>75.615150617207448</v>
      </c>
      <c r="BK156" s="2">
        <f t="shared" si="370"/>
        <v>79.79264747023916</v>
      </c>
      <c r="BL156" s="2">
        <f t="shared" si="371"/>
        <v>81.476215920494468</v>
      </c>
      <c r="BM156" s="2">
        <f t="shared" si="372"/>
        <v>79.646769137838831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78.69</v>
      </c>
      <c r="CN156" s="2">
        <f t="shared" ref="CN156:CN219" si="530">IF(AND(JH156 &lt; $CS$22, $B156 &gt; L$231, $B156 &lt; L$232), L156, "")</f>
        <v>76.912000000000006</v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78.69</v>
      </c>
      <c r="DD156" s="2">
        <f t="shared" si="494"/>
        <v>76.912000000000006</v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119.69944390243904</v>
      </c>
      <c r="DL156" s="2">
        <f t="shared" si="501"/>
        <v>143.84272330713344</v>
      </c>
      <c r="DM156" s="2">
        <f t="shared" si="501"/>
        <v>137.51515312594381</v>
      </c>
      <c r="DN156" s="2">
        <f t="shared" si="501"/>
        <v>134.36548208255161</v>
      </c>
      <c r="DO156" s="2">
        <f t="shared" si="501"/>
        <v>125.53204268292683</v>
      </c>
      <c r="DP156" s="2">
        <f t="shared" si="501"/>
        <v>116.75591753800521</v>
      </c>
      <c r="DQ156" s="2">
        <f t="shared" si="501"/>
        <v>122.75531034482756</v>
      </c>
      <c r="DR156" s="2">
        <f t="shared" si="501"/>
        <v>123.45943076923075</v>
      </c>
      <c r="DS156" s="2">
        <f t="shared" si="501"/>
        <v>108.68600492610837</v>
      </c>
      <c r="DT156" s="2">
        <f t="shared" si="501"/>
        <v>112.13855665024629</v>
      </c>
      <c r="DU156" s="2">
        <f t="shared" si="501"/>
        <v>127.01616555258461</v>
      </c>
      <c r="DV156" s="2">
        <f t="shared" si="501"/>
        <v>95.633249115414756</v>
      </c>
      <c r="DW156" s="2">
        <f t="shared" si="501"/>
        <v>133.22034484052531</v>
      </c>
      <c r="DX156" s="2">
        <f t="shared" si="501"/>
        <v>116.46076386554627</v>
      </c>
      <c r="DY156" s="2">
        <f t="shared" si="501"/>
        <v>100.81831494252873</v>
      </c>
      <c r="EA156" s="2">
        <f t="shared" si="440"/>
        <v>80.551129489798086</v>
      </c>
      <c r="EB156" s="2">
        <f t="shared" si="502"/>
        <v>79.295772304810654</v>
      </c>
      <c r="EC156" s="2">
        <f t="shared" si="503"/>
        <v>79.002524025852409</v>
      </c>
      <c r="ED156" s="2">
        <f t="shared" si="504"/>
        <v>78.975567925233037</v>
      </c>
      <c r="EE156" s="2">
        <f t="shared" si="505"/>
        <v>79.085240617106621</v>
      </c>
      <c r="EF156" s="2">
        <f t="shared" si="506"/>
        <v>78.972296693957873</v>
      </c>
      <c r="EG156" s="2">
        <f t="shared" si="507"/>
        <v>78.27918291700243</v>
      </c>
      <c r="EH156" s="2">
        <f t="shared" si="508"/>
        <v>79.827225279152742</v>
      </c>
      <c r="EI156" s="2">
        <f t="shared" si="509"/>
        <v>77.924491360224621</v>
      </c>
      <c r="EJ156" s="2">
        <f t="shared" si="510"/>
        <v>76.78816444550975</v>
      </c>
      <c r="EK156" s="2">
        <f t="shared" si="511"/>
        <v>76.278212075555288</v>
      </c>
      <c r="EL156" s="2">
        <f t="shared" si="512"/>
        <v>75.585654414818393</v>
      </c>
      <c r="EM156" s="2">
        <f t="shared" si="513"/>
        <v>79.751698855788376</v>
      </c>
      <c r="EN156" s="2">
        <f t="shared" si="514"/>
        <v>81.451660762266158</v>
      </c>
      <c r="EO156" s="2">
        <f t="shared" si="515"/>
        <v>79.643206726676894</v>
      </c>
      <c r="EQ156" s="2">
        <f t="shared" si="516"/>
        <v>80.613777189342358</v>
      </c>
      <c r="ER156" s="2">
        <f t="shared" si="517"/>
        <v>79.28184681371593</v>
      </c>
      <c r="ES156" s="2">
        <f t="shared" si="517"/>
        <v>79.491306287195968</v>
      </c>
      <c r="ET156" s="2">
        <f t="shared" si="517"/>
        <v>78.875481669797566</v>
      </c>
      <c r="EU156" s="2">
        <f t="shared" si="517"/>
        <v>79.096375845888602</v>
      </c>
      <c r="EV156" s="2">
        <f t="shared" si="517"/>
        <v>78.958123764333152</v>
      </c>
      <c r="EW156" s="2">
        <f t="shared" si="517"/>
        <v>79.343015511071854</v>
      </c>
      <c r="EX156" s="2">
        <f t="shared" si="517"/>
        <v>80.9870175681653</v>
      </c>
      <c r="EY156" s="2">
        <f t="shared" si="517"/>
        <v>80.002755819894929</v>
      </c>
      <c r="EZ156" s="2">
        <f t="shared" si="517"/>
        <v>77.62929664186619</v>
      </c>
      <c r="FA156" s="2">
        <f t="shared" si="517"/>
        <v>76.760639578904858</v>
      </c>
      <c r="FB156" s="2">
        <f t="shared" si="517"/>
        <v>75.8011011722365</v>
      </c>
      <c r="FC156" s="2">
        <f t="shared" si="517"/>
        <v>79.939086571173178</v>
      </c>
      <c r="FD156" s="2">
        <f t="shared" si="517"/>
        <v>81.573646324915174</v>
      </c>
      <c r="FE156" s="2">
        <f t="shared" si="517"/>
        <v>79.422059075641059</v>
      </c>
      <c r="FG156" s="2">
        <f t="shared" si="518"/>
        <v>0.99968073482329334</v>
      </c>
      <c r="FH156" s="2">
        <f t="shared" si="519"/>
        <v>0.99958018659715953</v>
      </c>
      <c r="FI156" s="2">
        <f t="shared" si="519"/>
        <v>0.9996268070005766</v>
      </c>
      <c r="FJ156" s="2">
        <f t="shared" si="519"/>
        <v>0.99955010791446353</v>
      </c>
      <c r="FK156" s="2">
        <f t="shared" si="519"/>
        <v>0.99957348019855297</v>
      </c>
      <c r="FL156" s="2">
        <f t="shared" si="519"/>
        <v>0.99937656579623679</v>
      </c>
      <c r="FM156" s="2">
        <f t="shared" si="519"/>
        <v>0.99934659179074381</v>
      </c>
      <c r="FN156" s="2">
        <f t="shared" si="519"/>
        <v>0.99930579668613617</v>
      </c>
      <c r="FO156" s="2">
        <f t="shared" si="519"/>
        <v>0.99939737133834461</v>
      </c>
      <c r="FP156" s="2">
        <f t="shared" si="519"/>
        <v>0.99939523227764049</v>
      </c>
      <c r="FQ156" s="2">
        <f t="shared" si="519"/>
        <v>0.9994160133084008</v>
      </c>
      <c r="FR156" s="2">
        <f t="shared" si="519"/>
        <v>0.99957514322242313</v>
      </c>
      <c r="FS156" s="2">
        <f t="shared" si="519"/>
        <v>0.99952506056317258</v>
      </c>
      <c r="FT156" s="2">
        <f t="shared" si="519"/>
        <v>0.99950360717718068</v>
      </c>
      <c r="FU156" s="2">
        <f t="shared" si="519"/>
        <v>0.99935923080476963</v>
      </c>
      <c r="FW156" s="2">
        <f t="shared" ref="FW156:FW219" si="536">POWER(10,($B156-C$232)/C$229)/(1+POWER(10,($B156-C$232)/C$229))</f>
        <v>7.23929152299983E-2</v>
      </c>
      <c r="FX156" s="2">
        <f t="shared" si="376"/>
        <v>9.8274823859184082E-2</v>
      </c>
      <c r="FY156" s="2">
        <f t="shared" si="377"/>
        <v>0.11960195429373027</v>
      </c>
      <c r="FZ156" s="2">
        <f t="shared" si="378"/>
        <v>0.10102484000121165</v>
      </c>
      <c r="GA156" s="2">
        <f t="shared" si="379"/>
        <v>8.750645152172852E-2</v>
      </c>
      <c r="GB156" s="2">
        <f t="shared" si="380"/>
        <v>9.0315088818985173E-2</v>
      </c>
      <c r="GC156" s="2">
        <f t="shared" si="381"/>
        <v>0.12212251577640032</v>
      </c>
      <c r="GD156" s="2">
        <f t="shared" si="382"/>
        <v>0.1299029616320285</v>
      </c>
      <c r="GE156" s="2">
        <f t="shared" si="383"/>
        <v>0.17002764884970542</v>
      </c>
      <c r="GF156" s="2">
        <f t="shared" si="384"/>
        <v>0.13598828202990537</v>
      </c>
      <c r="GG156" s="2">
        <f t="shared" si="385"/>
        <v>0.10656622707982923</v>
      </c>
      <c r="GH156" s="2">
        <f t="shared" si="386"/>
        <v>9.737369064078169E-2</v>
      </c>
      <c r="GI156" s="2">
        <f t="shared" si="387"/>
        <v>8.300568586867349E-2</v>
      </c>
      <c r="GJ156" s="2">
        <f t="shared" si="388"/>
        <v>5.88339354154419E-2</v>
      </c>
      <c r="GK156" s="2">
        <f t="shared" si="389"/>
        <v>4.524554451105494E-2</v>
      </c>
      <c r="GM156" s="86">
        <f t="shared" ref="GM156:GM219" si="537" xml:space="preserve"> _xlfn.NORM.DIST($B156, C$7, ABS(C$11), TRUE) * _xlfn.NORM.DIST(($B156 - C$7)*C$15, 0, ABS(C$11), TRUE) * 2</f>
        <v>5.4905688828086899E-169</v>
      </c>
      <c r="GN156" s="86">
        <f t="shared" si="390"/>
        <v>5.7891069348162236E-102</v>
      </c>
      <c r="GO156" s="86">
        <f t="shared" si="391"/>
        <v>3.8493223777370629E-176</v>
      </c>
      <c r="GP156" s="86">
        <f t="shared" si="392"/>
        <v>3.2961395495430998E-102</v>
      </c>
      <c r="GQ156" s="86">
        <f t="shared" si="393"/>
        <v>4.7973077043656481E-115</v>
      </c>
      <c r="GR156" s="86">
        <f t="shared" si="394"/>
        <v>1.0901337208480651E-18</v>
      </c>
      <c r="GS156" s="86">
        <f t="shared" si="395"/>
        <v>6.4089908937123844E-27</v>
      </c>
      <c r="GT156" s="86">
        <f t="shared" si="396"/>
        <v>1.1247205616792945E-8</v>
      </c>
      <c r="GU156" s="86">
        <f t="shared" si="397"/>
        <v>2.5413792728825622E-10</v>
      </c>
      <c r="GV156" s="86">
        <f t="shared" si="398"/>
        <v>1.2298265021675786E-9</v>
      </c>
      <c r="GW156" s="86">
        <f t="shared" si="399"/>
        <v>7.7246655994119765E-144</v>
      </c>
      <c r="GX156" s="86">
        <f t="shared" si="400"/>
        <v>2.8190514719361829E-231</v>
      </c>
      <c r="GY156" s="86">
        <f t="shared" si="401"/>
        <v>1.832075328445847E-112</v>
      </c>
      <c r="GZ156" s="86">
        <f t="shared" si="402"/>
        <v>2.2872852042457422E-160</v>
      </c>
      <c r="HA156" s="86">
        <f t="shared" si="403"/>
        <v>2.869365057845808E-159</v>
      </c>
      <c r="HC156" s="86">
        <f t="shared" ref="HC156:HC219" si="538" xml:space="preserve"> _xlfn.NORM.DIST($B156, C$8, ABS(C$12), TRUE) * _xlfn.NORM.DIST(($B156 - C$8)*C$16, 0, ABS(C$12), TRUE) * 2</f>
        <v>3.1579221731709245E-37</v>
      </c>
      <c r="HD156" s="86">
        <f t="shared" si="404"/>
        <v>9.3190370877948836E-39</v>
      </c>
      <c r="HE156" s="86">
        <f t="shared" si="405"/>
        <v>2.3342827393242952E-94</v>
      </c>
      <c r="HF156" s="86">
        <f t="shared" si="406"/>
        <v>8.5697898563283007E-58</v>
      </c>
      <c r="HG156" s="86">
        <f t="shared" si="407"/>
        <v>1.4655859707959681E-82</v>
      </c>
      <c r="HH156" s="86">
        <f t="shared" si="408"/>
        <v>1.0815389070192485E-26</v>
      </c>
      <c r="HI156" s="86">
        <f t="shared" si="409"/>
        <v>4.5966624780657042E-75</v>
      </c>
      <c r="HJ156" s="86">
        <f t="shared" si="410"/>
        <v>1.1837993970599968E-91</v>
      </c>
      <c r="HK156" s="86">
        <f t="shared" si="411"/>
        <v>8.3944822680619647E-93</v>
      </c>
      <c r="HL156" s="86">
        <f t="shared" si="412"/>
        <v>2.5417952035319394E-78</v>
      </c>
      <c r="HM156" s="86">
        <f t="shared" si="413"/>
        <v>3.9996173412220419E-87</v>
      </c>
      <c r="HN156" s="86">
        <f t="shared" si="414"/>
        <v>1.6313488574458454E-98</v>
      </c>
      <c r="HO156" s="86">
        <f t="shared" si="415"/>
        <v>1.1307455913094165E-61</v>
      </c>
      <c r="HP156" s="86">
        <f t="shared" si="416"/>
        <v>4.6065452692272739E-90</v>
      </c>
      <c r="HQ156" s="86">
        <f t="shared" si="417"/>
        <v>3.4023580993093869E-82</v>
      </c>
      <c r="HS156" s="86">
        <f t="shared" ref="HS156:HS219" si="539" xml:space="preserve"> _xlfn.NORM.DIST($B156, C$9, ABS(C$13), TRUE) * _xlfn.NORM.DIST(($B156 - C$9)*C$17, 0, ABS(C$13), TRUE) * 2</f>
        <v>0.46662741186171053</v>
      </c>
      <c r="HT156" s="86">
        <f t="shared" si="418"/>
        <v>0.24784068751111096</v>
      </c>
      <c r="HU156" s="86">
        <f t="shared" si="419"/>
        <v>5.239707623024515E-2</v>
      </c>
      <c r="HV156" s="86">
        <f t="shared" si="420"/>
        <v>0.15397431101768166</v>
      </c>
      <c r="HW156" s="86">
        <f t="shared" si="421"/>
        <v>0.16902780634444683</v>
      </c>
      <c r="HX156" s="86">
        <f t="shared" si="422"/>
        <v>7.5151632687006656E-2</v>
      </c>
      <c r="HY156" s="86">
        <f t="shared" si="423"/>
        <v>2.5892744364205248E-2</v>
      </c>
      <c r="HZ156" s="86">
        <f t="shared" si="424"/>
        <v>1.6582476622154924E-2</v>
      </c>
      <c r="IA156" s="86">
        <f t="shared" si="425"/>
        <v>1.5215492622734513E-3</v>
      </c>
      <c r="IB156" s="86">
        <f t="shared" si="426"/>
        <v>8.328162583674685E-3</v>
      </c>
      <c r="IC156" s="86">
        <f t="shared" si="427"/>
        <v>4.960076355337377E-2</v>
      </c>
      <c r="ID156" s="86">
        <f t="shared" si="428"/>
        <v>7.9398486264623674E-2</v>
      </c>
      <c r="IE156" s="86">
        <f t="shared" si="429"/>
        <v>0.2986436397601836</v>
      </c>
      <c r="IF156" s="86">
        <f t="shared" si="430"/>
        <v>0.45998921320330921</v>
      </c>
      <c r="IG156" s="86">
        <f t="shared" si="431"/>
        <v>0.54109056460807603</v>
      </c>
      <c r="II156" s="86">
        <f t="shared" ref="II156:II219" si="540" xml:space="preserve"> _xlfn.NORM.DIST($B156, C$10, ABS(C$14), TRUE) * _xlfn.NORM.DIST(($B156 - C$10)*C$18, 0, ABS(C$14), TRUE) * 2</f>
        <v>2.1756740091295718E-16</v>
      </c>
      <c r="IJ156" s="86">
        <f t="shared" ref="IJ156:IJ219" si="541" xml:space="preserve"> _xlfn.NORM.DIST($B156, D$10, ABS(D$14), TRUE) * _xlfn.NORM.DIST(($B156 - D$10)*D$18, 0, ABS(D$14), TRUE) * 2</f>
        <v>7.6122801600125411E-18</v>
      </c>
      <c r="IK156" s="86">
        <f t="shared" ref="IK156:IK219" si="542" xml:space="preserve"> _xlfn.NORM.DIST($B156, E$10, ABS(E$14), TRUE) * _xlfn.NORM.DIST(($B156 - E$10)*E$18, 0, ABS(E$14), TRUE) * 2</f>
        <v>6.2715649509462816E-16</v>
      </c>
      <c r="IL156" s="86">
        <f t="shared" ref="IL156:IL219" si="543" xml:space="preserve"> _xlfn.NORM.DIST($B156, F$10, ABS(F$14), TRUE) * _xlfn.NORM.DIST(($B156 - F$10)*F$18, 0, ABS(F$14), TRUE) * 2</f>
        <v>6.2675503527754018E-17</v>
      </c>
      <c r="IM156" s="86">
        <f t="shared" ref="IM156:IM219" si="544" xml:space="preserve"> _xlfn.NORM.DIST($B156, G$10, ABS(G$14), TRUE) * _xlfn.NORM.DIST(($B156 - G$10)*G$18, 0, ABS(G$14), TRUE) * 2</f>
        <v>8.0977203931617123E-18</v>
      </c>
      <c r="IN156" s="86">
        <f t="shared" ref="IN156:IN219" si="545" xml:space="preserve"> _xlfn.NORM.DIST($B156, H$10, ABS(H$14), TRUE) * _xlfn.NORM.DIST(($B156 - H$10)*H$18, 0, ABS(H$14), TRUE) * 2</f>
        <v>2.4896185623933783E-22</v>
      </c>
      <c r="IO156" s="86">
        <f t="shared" ref="IO156:IO219" si="546" xml:space="preserve"> _xlfn.NORM.DIST($B156, I$10, ABS(I$14), TRUE) * _xlfn.NORM.DIST(($B156 - I$10)*I$18, 0, ABS(I$14), TRUE) * 2</f>
        <v>1.8615430038184543E-16</v>
      </c>
      <c r="IP156" s="86">
        <f t="shared" ref="IP156:IP219" si="547" xml:space="preserve"> _xlfn.NORM.DIST($B156, J$10, ABS(J$14), TRUE) * _xlfn.NORM.DIST(($B156 - J$10)*J$18, 0, ABS(J$14), TRUE) * 2</f>
        <v>8.8135446581495889E-16</v>
      </c>
      <c r="IQ156" s="86">
        <f t="shared" ref="IQ156:IQ219" si="548" xml:space="preserve"> _xlfn.NORM.DIST($B156, K$10, ABS(K$14), TRUE) * _xlfn.NORM.DIST(($B156 - K$10)*K$18, 0, ABS(K$14), TRUE) * 2</f>
        <v>3.4795472596594449E-12</v>
      </c>
      <c r="IR156" s="86">
        <f t="shared" ref="IR156:IR219" si="549" xml:space="preserve"> _xlfn.NORM.DIST($B156, L$10, ABS(L$14), TRUE) * _xlfn.NORM.DIST(($B156 - L$10)*L$18, 0, ABS(L$14), TRUE) * 2</f>
        <v>1.0635689662079145E-16</v>
      </c>
      <c r="IS156" s="86">
        <f t="shared" ref="IS156:IS219" si="550" xml:space="preserve"> _xlfn.NORM.DIST($B156, M$10, ABS(M$14), TRUE) * _xlfn.NORM.DIST(($B156 - M$10)*M$18, 0, ABS(M$14), TRUE) * 2</f>
        <v>5.2014515538280994E-21</v>
      </c>
      <c r="IT156" s="86">
        <f t="shared" ref="IT156:IT219" si="551" xml:space="preserve"> _xlfn.NORM.DIST($B156, N$10, ABS(N$14), TRUE) * _xlfn.NORM.DIST(($B156 - N$10)*N$18, 0, ABS(N$14), TRUE) * 2</f>
        <v>1.9493532779174141E-21</v>
      </c>
      <c r="IU156" s="86">
        <f t="shared" ref="IU156:IU219" si="552" xml:space="preserve"> _xlfn.NORM.DIST($B156, O$10, ABS(O$14), TRUE) * _xlfn.NORM.DIST(($B156 - O$10)*O$18, 0, ABS(O$14), TRUE) * 2</f>
        <v>1.1967919877569352E-20</v>
      </c>
      <c r="IV156" s="86">
        <f t="shared" ref="IV156:IV219" si="553" xml:space="preserve"> _xlfn.NORM.DIST($B156, P$10, ABS(P$14), TRUE) * _xlfn.NORM.DIST(($B156 - P$10)*P$18, 0, ABS(P$14), TRUE) * 2</f>
        <v>1.9730593608791569E-11</v>
      </c>
      <c r="IW156" s="86">
        <f t="shared" ref="IW156:IW219" si="554" xml:space="preserve"> _xlfn.NORM.DIST($B156, Q$10, ABS(Q$14), TRUE) * _xlfn.NORM.DIST(($B156 - Q$10)*Q$18, 0, ABS(Q$14), TRUE) * 2</f>
        <v>8.6779965298933564E-10</v>
      </c>
      <c r="IY156" s="86">
        <f t="shared" ref="IY156:IY219" si="555">GM156+HC156+HS156+II156</f>
        <v>0.46662741186171075</v>
      </c>
      <c r="IZ156" s="86">
        <f t="shared" ref="IZ156:IZ219" si="556">GN156+HD156+HT156+IJ156</f>
        <v>0.24784068751111096</v>
      </c>
      <c r="JA156" s="86">
        <f t="shared" ref="JA156:JA219" si="557">GO156+HE156+HU156+IK156</f>
        <v>5.2397076230245775E-2</v>
      </c>
      <c r="JB156" s="86">
        <f t="shared" ref="JB156:JB219" si="558">GP156+HF156+HV156+IL156</f>
        <v>0.15397431101768172</v>
      </c>
      <c r="JC156" s="86">
        <f t="shared" ref="JC156:JC219" si="559">GQ156+HG156+HW156+IM156</f>
        <v>0.16902780634444683</v>
      </c>
      <c r="JD156" s="86">
        <f t="shared" ref="JD156:JD219" si="560">GR156+HH156+HX156+IN156</f>
        <v>7.5151632687006656E-2</v>
      </c>
      <c r="JE156" s="86">
        <f t="shared" ref="JE156:JE219" si="561">GS156+HI156+HY156+IO156</f>
        <v>2.5892744364205435E-2</v>
      </c>
      <c r="JF156" s="86">
        <f t="shared" ref="JF156:JF219" si="562">GT156+HJ156+HZ156+IP156</f>
        <v>1.6582487869361423E-2</v>
      </c>
      <c r="JG156" s="86">
        <f t="shared" ref="JG156:JG219" si="563">GU156+HK156+IA156+IQ156</f>
        <v>1.5215495198909257E-3</v>
      </c>
      <c r="JH156" s="86">
        <f t="shared" ref="JH156:JH219" si="564">GV156+HL156+IB156+IR156</f>
        <v>8.3281638135012936E-3</v>
      </c>
      <c r="JI156" s="86">
        <f t="shared" ref="JI156:JI219" si="565">GW156+HM156+IC156+IS156</f>
        <v>4.960076355337377E-2</v>
      </c>
      <c r="JJ156" s="86">
        <f t="shared" ref="JJ156:JJ219" si="566">GX156+HN156+ID156+IT156</f>
        <v>7.9398486264623674E-2</v>
      </c>
      <c r="JK156" s="86">
        <f t="shared" ref="JK156:JK219" si="567">GY156+HO156+IE156+IU156</f>
        <v>0.2986436397601836</v>
      </c>
      <c r="JL156" s="86">
        <f t="shared" ref="JL156:JL219" si="568">GZ156+HP156+IF156+IV156</f>
        <v>0.45998921322303982</v>
      </c>
      <c r="JM156" s="86">
        <f t="shared" ref="JM156:JM219" si="569">HA156+HQ156+IG156+IW156</f>
        <v>0.54109056547587564</v>
      </c>
    </row>
    <row r="157" spans="2:273" x14ac:dyDescent="0.25">
      <c r="B157" s="2">
        <v>130</v>
      </c>
      <c r="C157" s="37">
        <v>79.891000000000005</v>
      </c>
      <c r="D157" s="37">
        <v>79.385999999999996</v>
      </c>
      <c r="E157" s="37">
        <v>78.728999999999999</v>
      </c>
      <c r="F157" s="37">
        <v>79.31</v>
      </c>
      <c r="G157" s="37">
        <v>79.573999999999998</v>
      </c>
      <c r="H157" s="37">
        <v>79.316000000000003</v>
      </c>
      <c r="I157" s="37">
        <v>77.272999999999996</v>
      </c>
      <c r="J157" s="37">
        <v>78.606999999999999</v>
      </c>
      <c r="K157" s="37">
        <v>78.138000000000005</v>
      </c>
      <c r="L157" s="37">
        <v>76.245999999999995</v>
      </c>
      <c r="M157" s="37">
        <v>77.168999999999997</v>
      </c>
      <c r="N157" s="37">
        <v>75.016999999999996</v>
      </c>
      <c r="O157" s="37">
        <v>82.332999999999998</v>
      </c>
      <c r="P157" s="37">
        <v>99.7</v>
      </c>
      <c r="Q157" s="37">
        <v>157.167</v>
      </c>
      <c r="S157" s="4">
        <f t="shared" si="441"/>
        <v>80.45456768090456</v>
      </c>
      <c r="T157" s="4">
        <f t="shared" si="442"/>
        <v>79.366327995786563</v>
      </c>
      <c r="U157" s="4">
        <f t="shared" si="443"/>
        <v>78.955778760174681</v>
      </c>
      <c r="V157" s="4">
        <f t="shared" si="444"/>
        <v>79.059936765589001</v>
      </c>
      <c r="W157" s="4">
        <f t="shared" si="445"/>
        <v>79.212847888705397</v>
      </c>
      <c r="X157" s="4">
        <f t="shared" si="446"/>
        <v>78.952523939009794</v>
      </c>
      <c r="Y157" s="4">
        <f t="shared" si="447"/>
        <v>78.190399016224106</v>
      </c>
      <c r="Z157" s="4">
        <f t="shared" si="448"/>
        <v>79.683928646839149</v>
      </c>
      <c r="AA157" s="4">
        <f t="shared" si="449"/>
        <v>77.929070104822856</v>
      </c>
      <c r="AB157" s="4">
        <f t="shared" si="450"/>
        <v>76.62669082895718</v>
      </c>
      <c r="AC157" s="4">
        <f t="shared" si="451"/>
        <v>76.174915014204359</v>
      </c>
      <c r="AD157" s="4">
        <f t="shared" si="452"/>
        <v>75.583687313847861</v>
      </c>
      <c r="AE157" s="4">
        <f t="shared" si="453"/>
        <v>81.923254218399379</v>
      </c>
      <c r="AF157" s="4">
        <f t="shared" si="454"/>
        <v>98.882887448944444</v>
      </c>
      <c r="AG157" s="4">
        <f t="shared" si="455"/>
        <v>155.80377453414343</v>
      </c>
      <c r="AI157" s="4">
        <f t="shared" si="456"/>
        <v>-0.56356768090455489</v>
      </c>
      <c r="AJ157" s="4">
        <f t="shared" si="457"/>
        <v>1.967200421343307E-2</v>
      </c>
      <c r="AK157" s="4">
        <f t="shared" si="458"/>
        <v>-0.22677876017468179</v>
      </c>
      <c r="AL157" s="4">
        <f t="shared" si="459"/>
        <v>0.25006323441100164</v>
      </c>
      <c r="AM157" s="4">
        <f t="shared" si="460"/>
        <v>0.36115211129460079</v>
      </c>
      <c r="AN157" s="4">
        <f t="shared" si="461"/>
        <v>0.36347606099020879</v>
      </c>
      <c r="AO157" s="4">
        <f t="shared" si="462"/>
        <v>-0.91739901622410969</v>
      </c>
      <c r="AP157" s="4">
        <f t="shared" si="463"/>
        <v>-1.0769286468391499</v>
      </c>
      <c r="AQ157" s="4">
        <f t="shared" si="464"/>
        <v>0.20892989517714966</v>
      </c>
      <c r="AR157" s="4">
        <f t="shared" si="465"/>
        <v>-0.38069082895718509</v>
      </c>
      <c r="AS157" s="4">
        <f t="shared" si="466"/>
        <v>0.99408498579563798</v>
      </c>
      <c r="AT157" s="4">
        <f t="shared" si="467"/>
        <v>-0.56668731384786497</v>
      </c>
      <c r="AU157" s="4">
        <f t="shared" si="468"/>
        <v>0.40974578160061981</v>
      </c>
      <c r="AV157" s="4">
        <f t="shared" si="469"/>
        <v>0.81711255105555836</v>
      </c>
      <c r="AW157" s="4">
        <f t="shared" si="469"/>
        <v>1.3632254658565728</v>
      </c>
      <c r="AY157" s="2">
        <f t="shared" si="520"/>
        <v>80.45456768090456</v>
      </c>
      <c r="AZ157" s="2">
        <f t="shared" si="359"/>
        <v>79.22632878675968</v>
      </c>
      <c r="BA157" s="2">
        <f t="shared" si="360"/>
        <v>78.938383296505179</v>
      </c>
      <c r="BB157" s="2">
        <f t="shared" si="361"/>
        <v>78.875872620684191</v>
      </c>
      <c r="BC157" s="2">
        <f t="shared" si="362"/>
        <v>79.017507343208351</v>
      </c>
      <c r="BD157" s="2">
        <f t="shared" si="363"/>
        <v>78.868661973859574</v>
      </c>
      <c r="BE157" s="2">
        <f t="shared" si="364"/>
        <v>78.180100539146054</v>
      </c>
      <c r="BF157" s="2">
        <f t="shared" si="365"/>
        <v>79.677863461041341</v>
      </c>
      <c r="BG157" s="2">
        <f t="shared" si="366"/>
        <v>77.928958602068278</v>
      </c>
      <c r="BH157" s="2">
        <f t="shared" si="367"/>
        <v>76.624038166730145</v>
      </c>
      <c r="BI157" s="2">
        <f t="shared" si="368"/>
        <v>76.109127614155838</v>
      </c>
      <c r="BJ157" s="2">
        <f t="shared" si="369"/>
        <v>75.438500372564818</v>
      </c>
      <c r="BK157" s="2">
        <f t="shared" si="370"/>
        <v>79.705817890001995</v>
      </c>
      <c r="BL157" s="2">
        <f t="shared" si="371"/>
        <v>81.410701531077265</v>
      </c>
      <c r="BM157" s="2">
        <f t="shared" si="372"/>
        <v>79.548182209672774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>
        <f t="shared" si="527"/>
        <v>77.272999999999996</v>
      </c>
      <c r="CL157" s="2">
        <f t="shared" si="528"/>
        <v>78.606999999999999</v>
      </c>
      <c r="CM157" s="2">
        <f t="shared" si="529"/>
        <v>78.138000000000005</v>
      </c>
      <c r="CN157" s="2">
        <f t="shared" si="530"/>
        <v>76.245999999999995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>
        <f t="shared" si="491"/>
        <v>77.272999999999996</v>
      </c>
      <c r="DB157" s="2">
        <f t="shared" si="492"/>
        <v>78.606999999999999</v>
      </c>
      <c r="DC157" s="2">
        <f t="shared" si="493"/>
        <v>78.138000000000005</v>
      </c>
      <c r="DD157" s="2">
        <f t="shared" si="494"/>
        <v>76.245999999999995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119.96812195121953</v>
      </c>
      <c r="DL157" s="2">
        <f t="shared" si="501"/>
        <v>144.33131693811958</v>
      </c>
      <c r="DM157" s="2">
        <f t="shared" si="501"/>
        <v>137.92646526729084</v>
      </c>
      <c r="DN157" s="2">
        <f t="shared" si="501"/>
        <v>134.75365966228895</v>
      </c>
      <c r="DO157" s="2">
        <f t="shared" si="501"/>
        <v>125.86278641114981</v>
      </c>
      <c r="DP157" s="2">
        <f t="shared" si="501"/>
        <v>116.97269328883948</v>
      </c>
      <c r="DQ157" s="2">
        <f t="shared" si="501"/>
        <v>123.0309793103448</v>
      </c>
      <c r="DR157" s="2">
        <f t="shared" si="501"/>
        <v>123.72114769230768</v>
      </c>
      <c r="DS157" s="2">
        <f t="shared" si="501"/>
        <v>108.68305615763546</v>
      </c>
      <c r="DT157" s="2">
        <f t="shared" si="501"/>
        <v>112.23173891625613</v>
      </c>
      <c r="DU157" s="2">
        <f t="shared" si="501"/>
        <v>127.25597738413541</v>
      </c>
      <c r="DV157" s="2">
        <f t="shared" si="501"/>
        <v>95.631964859681844</v>
      </c>
      <c r="DW157" s="2">
        <f t="shared" si="501"/>
        <v>133.54653198874297</v>
      </c>
      <c r="DX157" s="2">
        <f t="shared" si="501"/>
        <v>116.63931428571433</v>
      </c>
      <c r="DY157" s="2">
        <f t="shared" si="501"/>
        <v>100.89987356321838</v>
      </c>
      <c r="EA157" s="2">
        <f t="shared" si="440"/>
        <v>80.437765964714998</v>
      </c>
      <c r="EB157" s="2">
        <f t="shared" si="502"/>
        <v>79.202972567987274</v>
      </c>
      <c r="EC157" s="2">
        <f t="shared" si="503"/>
        <v>78.851820707662071</v>
      </c>
      <c r="ED157" s="2">
        <f t="shared" si="504"/>
        <v>78.864558582088534</v>
      </c>
      <c r="EE157" s="2">
        <f t="shared" si="505"/>
        <v>78.998157807522432</v>
      </c>
      <c r="EF157" s="2">
        <f t="shared" si="506"/>
        <v>78.848476561201451</v>
      </c>
      <c r="EG157" s="2">
        <f t="shared" si="507"/>
        <v>78.004737116764531</v>
      </c>
      <c r="EH157" s="2">
        <f t="shared" si="508"/>
        <v>79.477791911285053</v>
      </c>
      <c r="EI157" s="2">
        <f t="shared" si="509"/>
        <v>77.512843822560598</v>
      </c>
      <c r="EJ157" s="2">
        <f t="shared" si="510"/>
        <v>76.474093144774699</v>
      </c>
      <c r="EK157" s="2">
        <f t="shared" si="511"/>
        <v>76.023168442918049</v>
      </c>
      <c r="EL157" s="2">
        <f t="shared" si="512"/>
        <v>75.406817635141209</v>
      </c>
      <c r="EM157" s="2">
        <f t="shared" si="513"/>
        <v>79.664437305830432</v>
      </c>
      <c r="EN157" s="2">
        <f t="shared" si="514"/>
        <v>81.3865124185116</v>
      </c>
      <c r="EO157" s="2">
        <f t="shared" si="515"/>
        <v>79.547065265996793</v>
      </c>
      <c r="EQ157" s="2">
        <f t="shared" si="516"/>
        <v>80.504890536861822</v>
      </c>
      <c r="ER157" s="2">
        <f t="shared" si="517"/>
        <v>79.188164478866867</v>
      </c>
      <c r="ES157" s="2">
        <f t="shared" si="517"/>
        <v>79.364416901569143</v>
      </c>
      <c r="ET157" s="2">
        <f t="shared" si="517"/>
        <v>78.7586489668128</v>
      </c>
      <c r="EU157" s="2">
        <f t="shared" si="517"/>
        <v>79.009918173161537</v>
      </c>
      <c r="EV157" s="2">
        <f t="shared" si="517"/>
        <v>78.833274881447466</v>
      </c>
      <c r="EW157" s="2">
        <f t="shared" si="517"/>
        <v>79.127028431974367</v>
      </c>
      <c r="EX157" s="2">
        <f t="shared" si="517"/>
        <v>80.700903381446011</v>
      </c>
      <c r="EY157" s="2">
        <f t="shared" si="517"/>
        <v>79.688051649833994</v>
      </c>
      <c r="EZ157" s="2">
        <f t="shared" si="517"/>
        <v>77.358888094333878</v>
      </c>
      <c r="FA157" s="2">
        <f t="shared" si="517"/>
        <v>76.530447211742214</v>
      </c>
      <c r="FB157" s="2">
        <f t="shared" si="517"/>
        <v>75.632257038560411</v>
      </c>
      <c r="FC157" s="2">
        <f t="shared" si="517"/>
        <v>79.864242527584423</v>
      </c>
      <c r="FD157" s="2">
        <f t="shared" si="517"/>
        <v>81.514796614467315</v>
      </c>
      <c r="FE157" s="2">
        <f t="shared" si="517"/>
        <v>79.317040690800667</v>
      </c>
      <c r="FG157" s="2">
        <f t="shared" si="518"/>
        <v>0.99970881851838089</v>
      </c>
      <c r="FH157" s="2">
        <f t="shared" si="519"/>
        <v>0.9996171114825726</v>
      </c>
      <c r="FI157" s="2">
        <f t="shared" si="519"/>
        <v>0.99965963276273595</v>
      </c>
      <c r="FJ157" s="2">
        <f t="shared" si="519"/>
        <v>0.99958967729856896</v>
      </c>
      <c r="FK157" s="2">
        <f t="shared" si="519"/>
        <v>0.99961099471885473</v>
      </c>
      <c r="FL157" s="2">
        <f t="shared" si="519"/>
        <v>0.99943139005718717</v>
      </c>
      <c r="FM157" s="2">
        <f t="shared" si="519"/>
        <v>0.99940405036779745</v>
      </c>
      <c r="FN157" s="2">
        <f t="shared" si="519"/>
        <v>0.99936684037815104</v>
      </c>
      <c r="FO157" s="2">
        <f t="shared" si="519"/>
        <v>0.99945036698428835</v>
      </c>
      <c r="FP157" s="2">
        <f t="shared" si="519"/>
        <v>0.99944841593047007</v>
      </c>
      <c r="FQ157" s="2">
        <f t="shared" si="519"/>
        <v>0.99946737043831879</v>
      </c>
      <c r="FR157" s="2">
        <f t="shared" si="519"/>
        <v>0.99961251152827546</v>
      </c>
      <c r="FS157" s="2">
        <f t="shared" si="519"/>
        <v>0.99956683198369123</v>
      </c>
      <c r="FT157" s="2">
        <f t="shared" si="519"/>
        <v>0.99954726459080079</v>
      </c>
      <c r="FU157" s="2">
        <f t="shared" si="519"/>
        <v>0.99941557859831132</v>
      </c>
      <c r="FW157" s="2">
        <f t="shared" si="536"/>
        <v>7.8826700793030016E-2</v>
      </c>
      <c r="FX157" s="2">
        <f t="shared" si="376"/>
        <v>0.10674412026646712</v>
      </c>
      <c r="FY157" s="2">
        <f t="shared" si="377"/>
        <v>0.12964496434409811</v>
      </c>
      <c r="FZ157" s="2">
        <f t="shared" si="378"/>
        <v>0.10970229954929031</v>
      </c>
      <c r="GA157" s="2">
        <f t="shared" si="379"/>
        <v>9.5145652314525375E-2</v>
      </c>
      <c r="GB157" s="2">
        <f t="shared" si="380"/>
        <v>9.817310056028182E-2</v>
      </c>
      <c r="GC157" s="2">
        <f t="shared" si="381"/>
        <v>0.13234536157756394</v>
      </c>
      <c r="GD157" s="2">
        <f t="shared" si="382"/>
        <v>0.14067274123265974</v>
      </c>
      <c r="GE157" s="2">
        <f t="shared" si="383"/>
        <v>0.18342275009266609</v>
      </c>
      <c r="GF157" s="2">
        <f t="shared" si="384"/>
        <v>0.14717723496146756</v>
      </c>
      <c r="GG157" s="2">
        <f t="shared" si="385"/>
        <v>0.11565842348128742</v>
      </c>
      <c r="GH157" s="2">
        <f t="shared" si="386"/>
        <v>0.10577443727006429</v>
      </c>
      <c r="GI157" s="2">
        <f t="shared" si="387"/>
        <v>9.0290853986914194E-2</v>
      </c>
      <c r="GJ157" s="2">
        <f t="shared" si="388"/>
        <v>6.4146022240563663E-2</v>
      </c>
      <c r="GK157" s="2">
        <f t="shared" si="389"/>
        <v>4.9395132973795587E-2</v>
      </c>
      <c r="GM157" s="86">
        <f t="shared" si="537"/>
        <v>2.6298083275597478E-174</v>
      </c>
      <c r="GN157" s="86">
        <f t="shared" si="390"/>
        <v>4.7216768808739112E-105</v>
      </c>
      <c r="GO157" s="86">
        <f t="shared" si="391"/>
        <v>1.4506027861558975E-181</v>
      </c>
      <c r="GP157" s="86">
        <f t="shared" si="392"/>
        <v>2.5317542209993044E-105</v>
      </c>
      <c r="GQ157" s="86">
        <f t="shared" si="393"/>
        <v>1.5473156483925188E-118</v>
      </c>
      <c r="GR157" s="86">
        <f t="shared" si="394"/>
        <v>3.2764600611171293E-19</v>
      </c>
      <c r="GS157" s="86">
        <f t="shared" si="395"/>
        <v>1.0877512357405651E-27</v>
      </c>
      <c r="GT157" s="86">
        <f t="shared" si="396"/>
        <v>6.7764203178023666E-9</v>
      </c>
      <c r="GU157" s="86">
        <f t="shared" si="397"/>
        <v>1.3747364997657969E-10</v>
      </c>
      <c r="GV157" s="86">
        <f t="shared" si="398"/>
        <v>6.9616020079502745E-10</v>
      </c>
      <c r="GW157" s="86">
        <f t="shared" si="399"/>
        <v>3.245053623758227E-148</v>
      </c>
      <c r="GX157" s="86">
        <f t="shared" si="400"/>
        <v>2.398116288989745E-238</v>
      </c>
      <c r="GY157" s="86">
        <f t="shared" si="401"/>
        <v>6.8106818528817112E-116</v>
      </c>
      <c r="GZ157" s="86">
        <f t="shared" si="402"/>
        <v>3.5032221696433963E-165</v>
      </c>
      <c r="HA157" s="86">
        <f t="shared" si="403"/>
        <v>4.5184696380039264E-164</v>
      </c>
      <c r="HC157" s="86">
        <f t="shared" si="538"/>
        <v>4.7354768083512839E-39</v>
      </c>
      <c r="HD157" s="86">
        <f t="shared" si="404"/>
        <v>1.5315801054174489E-40</v>
      </c>
      <c r="HE157" s="86">
        <f t="shared" si="405"/>
        <v>6.7997019848451981E-99</v>
      </c>
      <c r="HF157" s="86">
        <f t="shared" si="406"/>
        <v>1.7010589976609057E-60</v>
      </c>
      <c r="HG157" s="86">
        <f t="shared" si="407"/>
        <v>2.4448806527714917E-86</v>
      </c>
      <c r="HH157" s="86">
        <f t="shared" si="408"/>
        <v>6.7742576329752217E-28</v>
      </c>
      <c r="HI157" s="86">
        <f t="shared" si="409"/>
        <v>1.5577632940914117E-78</v>
      </c>
      <c r="HJ157" s="86">
        <f t="shared" si="410"/>
        <v>6.4765960637677914E-96</v>
      </c>
      <c r="HK157" s="86">
        <f t="shared" si="411"/>
        <v>5.7233742653088197E-97</v>
      </c>
      <c r="HL157" s="86">
        <f t="shared" si="412"/>
        <v>7.3905840045223304E-82</v>
      </c>
      <c r="HM157" s="86">
        <f t="shared" si="413"/>
        <v>3.4029585587002421E-91</v>
      </c>
      <c r="HN157" s="86">
        <f t="shared" si="414"/>
        <v>4.4988995853843993E-103</v>
      </c>
      <c r="HO157" s="86">
        <f t="shared" si="415"/>
        <v>1.2624537220111215E-64</v>
      </c>
      <c r="HP157" s="86">
        <f t="shared" si="416"/>
        <v>2.7737871267619622E-94</v>
      </c>
      <c r="HQ157" s="86">
        <f t="shared" si="417"/>
        <v>4.5162075940555448E-86</v>
      </c>
      <c r="HS157" s="86">
        <f t="shared" si="539"/>
        <v>0.394818741176301</v>
      </c>
      <c r="HT157" s="86">
        <f t="shared" si="418"/>
        <v>0.15200752474548174</v>
      </c>
      <c r="HU157" s="86">
        <f t="shared" si="419"/>
        <v>2.2254710611506176E-2</v>
      </c>
      <c r="HV157" s="86">
        <f t="shared" si="420"/>
        <v>8.4311326401185008E-2</v>
      </c>
      <c r="HW157" s="86">
        <f t="shared" si="421"/>
        <v>9.7084945815127582E-2</v>
      </c>
      <c r="HX157" s="86">
        <f t="shared" si="422"/>
        <v>3.2907604783116891E-2</v>
      </c>
      <c r="HY157" s="86">
        <f t="shared" si="423"/>
        <v>9.5347340501657305E-3</v>
      </c>
      <c r="HZ157" s="86">
        <f t="shared" si="424"/>
        <v>5.6356513785202015E-3</v>
      </c>
      <c r="IA157" s="86">
        <f t="shared" si="425"/>
        <v>3.6538415176026935E-4</v>
      </c>
      <c r="IB157" s="86">
        <f t="shared" si="426"/>
        <v>2.3887431677727701E-3</v>
      </c>
      <c r="IC157" s="86">
        <f t="shared" si="427"/>
        <v>1.9141354933302789E-2</v>
      </c>
      <c r="ID157" s="86">
        <f t="shared" si="428"/>
        <v>3.4686876850752182E-2</v>
      </c>
      <c r="IE157" s="86">
        <f t="shared" si="429"/>
        <v>0.19452050892486447</v>
      </c>
      <c r="IF157" s="86">
        <f t="shared" si="430"/>
        <v>0.36949924832708347</v>
      </c>
      <c r="IG157" s="86">
        <f t="shared" si="431"/>
        <v>0.54080804396741156</v>
      </c>
      <c r="II157" s="86">
        <f t="shared" si="540"/>
        <v>2.4628284323461296E-15</v>
      </c>
      <c r="IJ157" s="86">
        <f t="shared" si="541"/>
        <v>1.6138966599121337E-16</v>
      </c>
      <c r="IK157" s="86">
        <f t="shared" si="542"/>
        <v>1.248085750625193E-14</v>
      </c>
      <c r="IL157" s="86">
        <f t="shared" si="543"/>
        <v>1.1669971521867881E-15</v>
      </c>
      <c r="IM157" s="86">
        <f t="shared" si="544"/>
        <v>1.451184116504053E-16</v>
      </c>
      <c r="IN157" s="86">
        <f t="shared" si="545"/>
        <v>1.0393255672610009E-20</v>
      </c>
      <c r="IO157" s="86">
        <f t="shared" si="546"/>
        <v>4.2803989921424627E-15</v>
      </c>
      <c r="IP157" s="86">
        <f t="shared" si="547"/>
        <v>1.9640279198208878E-14</v>
      </c>
      <c r="IQ157" s="86">
        <f t="shared" si="548"/>
        <v>5.6351296331040301E-11</v>
      </c>
      <c r="IR157" s="86">
        <f t="shared" si="549"/>
        <v>3.1648562380759834E-15</v>
      </c>
      <c r="IS157" s="86">
        <f t="shared" si="550"/>
        <v>2.305837370898382E-19</v>
      </c>
      <c r="IT157" s="86">
        <f t="shared" si="551"/>
        <v>7.9071740275444843E-20</v>
      </c>
      <c r="IU157" s="86">
        <f t="shared" si="552"/>
        <v>3.2530838105265222E-19</v>
      </c>
      <c r="IV157" s="86">
        <f t="shared" si="553"/>
        <v>8.8641894405916666E-11</v>
      </c>
      <c r="IW157" s="86">
        <f t="shared" si="554"/>
        <v>2.734528402729521E-9</v>
      </c>
      <c r="IY157" s="86">
        <f t="shared" si="555"/>
        <v>0.39481874117630344</v>
      </c>
      <c r="IZ157" s="86">
        <f t="shared" si="556"/>
        <v>0.1520075247454819</v>
      </c>
      <c r="JA157" s="86">
        <f t="shared" si="557"/>
        <v>2.2254710611518656E-2</v>
      </c>
      <c r="JB157" s="86">
        <f t="shared" si="558"/>
        <v>8.4311326401186173E-2</v>
      </c>
      <c r="JC157" s="86">
        <f t="shared" si="559"/>
        <v>9.7084945815127721E-2</v>
      </c>
      <c r="JD157" s="86">
        <f t="shared" si="560"/>
        <v>3.2907604783116891E-2</v>
      </c>
      <c r="JE157" s="86">
        <f t="shared" si="561"/>
        <v>9.5347340501700101E-3</v>
      </c>
      <c r="JF157" s="86">
        <f t="shared" si="562"/>
        <v>5.6356581549601601E-3</v>
      </c>
      <c r="JG157" s="86">
        <f t="shared" si="563"/>
        <v>3.6538434558521567E-4</v>
      </c>
      <c r="JH157" s="86">
        <f t="shared" si="564"/>
        <v>2.3887438639361358E-3</v>
      </c>
      <c r="JI157" s="86">
        <f t="shared" si="565"/>
        <v>1.9141354933302789E-2</v>
      </c>
      <c r="JJ157" s="86">
        <f t="shared" si="566"/>
        <v>3.4686876850752182E-2</v>
      </c>
      <c r="JK157" s="86">
        <f t="shared" si="567"/>
        <v>0.19452050892486447</v>
      </c>
      <c r="JL157" s="86">
        <f t="shared" si="568"/>
        <v>0.36949924841572535</v>
      </c>
      <c r="JM157" s="86">
        <f t="shared" si="569"/>
        <v>0.54080804670193994</v>
      </c>
    </row>
    <row r="158" spans="2:273" x14ac:dyDescent="0.25">
      <c r="B158" s="2">
        <v>131</v>
      </c>
      <c r="C158" s="37">
        <v>80.561999999999998</v>
      </c>
      <c r="D158" s="37">
        <v>80.543999999999997</v>
      </c>
      <c r="E158" s="37">
        <v>78.338999999999999</v>
      </c>
      <c r="F158" s="37">
        <v>79.5</v>
      </c>
      <c r="G158" s="37">
        <v>78.832999999999998</v>
      </c>
      <c r="H158" s="37">
        <v>78.210999999999999</v>
      </c>
      <c r="I158" s="37">
        <v>76.855000000000004</v>
      </c>
      <c r="J158" s="37">
        <v>78.554000000000002</v>
      </c>
      <c r="K158" s="37">
        <v>77.430999999999997</v>
      </c>
      <c r="L158" s="37">
        <v>76.052999999999997</v>
      </c>
      <c r="M158" s="37">
        <v>76.881</v>
      </c>
      <c r="N158" s="37">
        <v>74.367000000000004</v>
      </c>
      <c r="O158" s="37">
        <v>81.066999999999993</v>
      </c>
      <c r="P158" s="37">
        <v>91.6</v>
      </c>
      <c r="Q158" s="37">
        <v>144.517</v>
      </c>
      <c r="S158" s="4">
        <f t="shared" si="441"/>
        <v>80.341143803202471</v>
      </c>
      <c r="T158" s="4">
        <f t="shared" si="442"/>
        <v>79.185285015625922</v>
      </c>
      <c r="U158" s="4">
        <f t="shared" si="443"/>
        <v>78.798920219360497</v>
      </c>
      <c r="V158" s="4">
        <f t="shared" si="444"/>
        <v>78.822767165154048</v>
      </c>
      <c r="W158" s="4">
        <f t="shared" si="445"/>
        <v>78.999927182753879</v>
      </c>
      <c r="X158" s="4">
        <f t="shared" si="446"/>
        <v>78.76253625790477</v>
      </c>
      <c r="Y158" s="4">
        <f t="shared" si="447"/>
        <v>77.926141965412413</v>
      </c>
      <c r="Z158" s="4">
        <f t="shared" si="448"/>
        <v>79.351016480051925</v>
      </c>
      <c r="AA158" s="4">
        <f t="shared" si="449"/>
        <v>77.566064185538522</v>
      </c>
      <c r="AB158" s="4">
        <f t="shared" si="450"/>
        <v>76.32627633612077</v>
      </c>
      <c r="AC158" s="4">
        <f t="shared" si="451"/>
        <v>75.872573675846965</v>
      </c>
      <c r="AD158" s="4">
        <f t="shared" si="452"/>
        <v>75.295901322802393</v>
      </c>
      <c r="AE158" s="4">
        <f t="shared" si="453"/>
        <v>80.545292375205761</v>
      </c>
      <c r="AF158" s="4">
        <f t="shared" si="454"/>
        <v>91.723792277325174</v>
      </c>
      <c r="AG158" s="4">
        <f t="shared" si="455"/>
        <v>141.42099333321633</v>
      </c>
      <c r="AI158" s="4">
        <f t="shared" si="456"/>
        <v>0.2208561967975271</v>
      </c>
      <c r="AJ158" s="4">
        <f t="shared" si="457"/>
        <v>1.3587149843740747</v>
      </c>
      <c r="AK158" s="4">
        <f t="shared" si="458"/>
        <v>-0.45992021936049809</v>
      </c>
      <c r="AL158" s="4">
        <f t="shared" si="459"/>
        <v>0.67723283484595242</v>
      </c>
      <c r="AM158" s="4">
        <f t="shared" si="460"/>
        <v>-0.16692718275388074</v>
      </c>
      <c r="AN158" s="4">
        <f t="shared" si="461"/>
        <v>-0.55153625790477179</v>
      </c>
      <c r="AO158" s="4">
        <f t="shared" si="462"/>
        <v>-1.0711419654124086</v>
      </c>
      <c r="AP158" s="4">
        <f t="shared" si="463"/>
        <v>-0.79701648005192283</v>
      </c>
      <c r="AQ158" s="4">
        <f t="shared" si="464"/>
        <v>-0.13506418553852484</v>
      </c>
      <c r="AR158" s="4">
        <f t="shared" si="465"/>
        <v>-0.27327633612077307</v>
      </c>
      <c r="AS158" s="4">
        <f t="shared" si="466"/>
        <v>1.0084263241530351</v>
      </c>
      <c r="AT158" s="4">
        <f t="shared" si="467"/>
        <v>-0.92890132280238902</v>
      </c>
      <c r="AU158" s="4">
        <f t="shared" si="468"/>
        <v>0.52170762479423161</v>
      </c>
      <c r="AV158" s="4">
        <f t="shared" si="469"/>
        <v>-0.12379227732517961</v>
      </c>
      <c r="AW158" s="4">
        <f t="shared" si="469"/>
        <v>3.0960066667836657</v>
      </c>
      <c r="AY158" s="2">
        <f t="shared" si="520"/>
        <v>80.341143803202471</v>
      </c>
      <c r="AZ158" s="2">
        <f t="shared" si="359"/>
        <v>79.13130158597653</v>
      </c>
      <c r="BA158" s="2">
        <f t="shared" si="360"/>
        <v>78.794940541307326</v>
      </c>
      <c r="BB158" s="2">
        <f t="shared" si="361"/>
        <v>78.76135237972494</v>
      </c>
      <c r="BC158" s="2">
        <f t="shared" si="362"/>
        <v>78.929130667375915</v>
      </c>
      <c r="BD158" s="2">
        <f t="shared" si="363"/>
        <v>78.742873722166678</v>
      </c>
      <c r="BE158" s="2">
        <f t="shared" si="364"/>
        <v>77.924246862567969</v>
      </c>
      <c r="BF158" s="2">
        <f t="shared" si="365"/>
        <v>79.350029189002683</v>
      </c>
      <c r="BG158" s="2">
        <f t="shared" si="366"/>
        <v>77.566053421654004</v>
      </c>
      <c r="BH158" s="2">
        <f t="shared" si="367"/>
        <v>76.325949149236266</v>
      </c>
      <c r="BI158" s="2">
        <f t="shared" si="368"/>
        <v>75.859991822559962</v>
      </c>
      <c r="BJ158" s="2">
        <f t="shared" si="369"/>
        <v>75.262220712658419</v>
      </c>
      <c r="BK158" s="2">
        <f t="shared" si="370"/>
        <v>79.619455261858988</v>
      </c>
      <c r="BL158" s="2">
        <f t="shared" si="371"/>
        <v>81.345428773579883</v>
      </c>
      <c r="BM158" s="2">
        <f t="shared" si="372"/>
        <v>79.449522427628438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78.338999999999999</v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>
        <f t="shared" si="527"/>
        <v>76.855000000000004</v>
      </c>
      <c r="CL158" s="2">
        <f t="shared" si="528"/>
        <v>78.554000000000002</v>
      </c>
      <c r="CM158" s="2">
        <f t="shared" si="529"/>
        <v>77.430999999999997</v>
      </c>
      <c r="CN158" s="2">
        <f t="shared" si="530"/>
        <v>76.052999999999997</v>
      </c>
      <c r="CO158" s="2">
        <f t="shared" si="531"/>
        <v>76.881</v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78.338999999999999</v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>
        <f t="shared" si="491"/>
        <v>76.855000000000004</v>
      </c>
      <c r="DB158" s="2">
        <f t="shared" si="492"/>
        <v>78.554000000000002</v>
      </c>
      <c r="DC158" s="2">
        <f t="shared" si="493"/>
        <v>77.430999999999997</v>
      </c>
      <c r="DD158" s="2">
        <f t="shared" si="494"/>
        <v>76.052999999999997</v>
      </c>
      <c r="DE158" s="2">
        <f t="shared" si="495"/>
        <v>76.881</v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120.23680000000002</v>
      </c>
      <c r="DL158" s="2">
        <f t="shared" si="501"/>
        <v>144.81991056910573</v>
      </c>
      <c r="DM158" s="2">
        <f t="shared" si="501"/>
        <v>138.33777740863786</v>
      </c>
      <c r="DN158" s="2">
        <f t="shared" si="501"/>
        <v>135.14183724202627</v>
      </c>
      <c r="DO158" s="2">
        <f t="shared" si="501"/>
        <v>126.19353013937283</v>
      </c>
      <c r="DP158" s="2">
        <f t="shared" si="501"/>
        <v>117.18946903967374</v>
      </c>
      <c r="DQ158" s="2">
        <f t="shared" si="501"/>
        <v>123.30664827586205</v>
      </c>
      <c r="DR158" s="2">
        <f t="shared" si="501"/>
        <v>123.9828646153846</v>
      </c>
      <c r="DS158" s="2">
        <f t="shared" si="501"/>
        <v>108.68010738916256</v>
      </c>
      <c r="DT158" s="2">
        <f t="shared" si="501"/>
        <v>112.324921182266</v>
      </c>
      <c r="DU158" s="2">
        <f t="shared" si="501"/>
        <v>127.49578921568622</v>
      </c>
      <c r="DV158" s="2">
        <f t="shared" si="501"/>
        <v>95.630680603948917</v>
      </c>
      <c r="DW158" s="2">
        <f t="shared" si="501"/>
        <v>133.8727191369606</v>
      </c>
      <c r="DX158" s="2">
        <f t="shared" si="501"/>
        <v>116.8178647058824</v>
      </c>
      <c r="DY158" s="2">
        <f t="shared" si="501"/>
        <v>100.98143218390804</v>
      </c>
      <c r="EA158" s="2">
        <f t="shared" si="440"/>
        <v>80.324402439631911</v>
      </c>
      <c r="EB158" s="2">
        <f t="shared" si="502"/>
        <v>79.110172831163879</v>
      </c>
      <c r="EC158" s="2">
        <f t="shared" si="503"/>
        <v>78.701117389471733</v>
      </c>
      <c r="ED158" s="2">
        <f t="shared" si="504"/>
        <v>78.753549238944046</v>
      </c>
      <c r="EE158" s="2">
        <f t="shared" si="505"/>
        <v>78.911074997938258</v>
      </c>
      <c r="EF158" s="2">
        <f t="shared" si="506"/>
        <v>78.724656428445044</v>
      </c>
      <c r="EG158" s="2">
        <f t="shared" si="507"/>
        <v>77.730291316526632</v>
      </c>
      <c r="EH158" s="2">
        <f t="shared" si="508"/>
        <v>79.128358543417363</v>
      </c>
      <c r="EI158" s="2">
        <f t="shared" si="509"/>
        <v>77.101196284896588</v>
      </c>
      <c r="EJ158" s="2">
        <f t="shared" si="510"/>
        <v>76.160021844039647</v>
      </c>
      <c r="EK158" s="2">
        <f t="shared" si="511"/>
        <v>75.768124810280824</v>
      </c>
      <c r="EL158" s="2">
        <f t="shared" si="512"/>
        <v>75.227980855464011</v>
      </c>
      <c r="EM158" s="2">
        <f t="shared" si="513"/>
        <v>79.577175755872474</v>
      </c>
      <c r="EN158" s="2">
        <f t="shared" si="514"/>
        <v>81.321364074757042</v>
      </c>
      <c r="EO158" s="2">
        <f t="shared" si="515"/>
        <v>79.450923805316677</v>
      </c>
      <c r="EQ158" s="2">
        <f t="shared" si="516"/>
        <v>80.396003884381287</v>
      </c>
      <c r="ER158" s="2">
        <f t="shared" si="517"/>
        <v>79.094482144017803</v>
      </c>
      <c r="ES158" s="2">
        <f t="shared" si="517"/>
        <v>79.237527515942318</v>
      </c>
      <c r="ET158" s="2">
        <f t="shared" si="517"/>
        <v>78.641816263828034</v>
      </c>
      <c r="EU158" s="2">
        <f t="shared" si="517"/>
        <v>78.923460500434459</v>
      </c>
      <c r="EV158" s="2">
        <f t="shared" si="517"/>
        <v>78.708425998561765</v>
      </c>
      <c r="EW158" s="2">
        <f t="shared" si="517"/>
        <v>78.911041352876879</v>
      </c>
      <c r="EX158" s="2">
        <f t="shared" si="517"/>
        <v>80.414789194726751</v>
      </c>
      <c r="EY158" s="2">
        <f t="shared" si="517"/>
        <v>79.373347479773059</v>
      </c>
      <c r="EZ158" s="2">
        <f t="shared" si="517"/>
        <v>77.088479546801551</v>
      </c>
      <c r="FA158" s="2">
        <f t="shared" si="517"/>
        <v>76.300254844579555</v>
      </c>
      <c r="FB158" s="2">
        <f t="shared" si="517"/>
        <v>75.463412904884322</v>
      </c>
      <c r="FC158" s="2">
        <f t="shared" si="517"/>
        <v>79.789398483995683</v>
      </c>
      <c r="FD158" s="2">
        <f t="shared" si="517"/>
        <v>81.455946904019456</v>
      </c>
      <c r="FE158" s="2">
        <f t="shared" si="517"/>
        <v>79.212022305960261</v>
      </c>
      <c r="FG158" s="2">
        <f t="shared" si="518"/>
        <v>0.99973443252848881</v>
      </c>
      <c r="FH158" s="2">
        <f t="shared" si="519"/>
        <v>0.99965078975693455</v>
      </c>
      <c r="FI158" s="2">
        <f t="shared" si="519"/>
        <v>0.99968957209336384</v>
      </c>
      <c r="FJ158" s="2">
        <f t="shared" si="519"/>
        <v>0.99962576773739809</v>
      </c>
      <c r="FK158" s="2">
        <f t="shared" si="519"/>
        <v>0.99964521082321689</v>
      </c>
      <c r="FL158" s="2">
        <f t="shared" si="519"/>
        <v>0.99948139562222826</v>
      </c>
      <c r="FM158" s="2">
        <f t="shared" si="519"/>
        <v>0.9994564589740017</v>
      </c>
      <c r="FN158" s="2">
        <f t="shared" si="519"/>
        <v>0.99942251938970295</v>
      </c>
      <c r="FO158" s="2">
        <f t="shared" si="519"/>
        <v>0.99949870448847611</v>
      </c>
      <c r="FP158" s="2">
        <f t="shared" si="519"/>
        <v>0.99949692493381959</v>
      </c>
      <c r="FQ158" s="2">
        <f t="shared" si="519"/>
        <v>0.99951421329968659</v>
      </c>
      <c r="FR158" s="2">
        <f t="shared" si="519"/>
        <v>0.99964659426436908</v>
      </c>
      <c r="FS158" s="2">
        <f t="shared" si="519"/>
        <v>0.99960493101616921</v>
      </c>
      <c r="FT158" s="2">
        <f t="shared" si="519"/>
        <v>0.99958708395060536</v>
      </c>
      <c r="FU158" s="2">
        <f t="shared" si="519"/>
        <v>0.99946697393724315</v>
      </c>
      <c r="FW158" s="2">
        <f t="shared" si="536"/>
        <v>8.5779401379306203E-2</v>
      </c>
      <c r="FX158" s="2">
        <f t="shared" si="376"/>
        <v>0.11584952638819943</v>
      </c>
      <c r="FY158" s="2">
        <f t="shared" si="377"/>
        <v>0.14039680571018623</v>
      </c>
      <c r="FZ158" s="2">
        <f t="shared" si="378"/>
        <v>0.11902641819870131</v>
      </c>
      <c r="GA158" s="2">
        <f t="shared" si="379"/>
        <v>0.10337619342698171</v>
      </c>
      <c r="GB158" s="2">
        <f t="shared" si="380"/>
        <v>0.10663466717448544</v>
      </c>
      <c r="GC158" s="2">
        <f t="shared" si="381"/>
        <v>0.14328428626717366</v>
      </c>
      <c r="GD158" s="2">
        <f t="shared" si="382"/>
        <v>0.15217923939003433</v>
      </c>
      <c r="GE158" s="2">
        <f t="shared" si="383"/>
        <v>0.19762187101569273</v>
      </c>
      <c r="GF158" s="2">
        <f t="shared" si="384"/>
        <v>0.15911726040848878</v>
      </c>
      <c r="GG158" s="2">
        <f t="shared" si="385"/>
        <v>0.12541746673003254</v>
      </c>
      <c r="GH158" s="2">
        <f t="shared" si="386"/>
        <v>0.11480775938320749</v>
      </c>
      <c r="GI158" s="2">
        <f t="shared" si="387"/>
        <v>9.8146984635482493E-2</v>
      </c>
      <c r="GJ158" s="2">
        <f t="shared" si="388"/>
        <v>6.9902112078255405E-2</v>
      </c>
      <c r="GK158" s="2">
        <f t="shared" si="389"/>
        <v>5.3903804844813524E-2</v>
      </c>
      <c r="GM158" s="86">
        <f t="shared" si="537"/>
        <v>1.0399292763461557E-179</v>
      </c>
      <c r="GN158" s="86">
        <f t="shared" si="390"/>
        <v>3.4579277990444531E-108</v>
      </c>
      <c r="GO158" s="86">
        <f t="shared" si="391"/>
        <v>4.5155339913907166E-187</v>
      </c>
      <c r="GP158" s="86">
        <f t="shared" si="392"/>
        <v>1.7434087584219033E-108</v>
      </c>
      <c r="GQ158" s="86">
        <f t="shared" si="393"/>
        <v>4.4184747558961995E-122</v>
      </c>
      <c r="GR158" s="86">
        <f t="shared" si="394"/>
        <v>9.6755412564999121E-20</v>
      </c>
      <c r="GS158" s="86">
        <f t="shared" si="395"/>
        <v>1.7984333830700672E-28</v>
      </c>
      <c r="GT158" s="86">
        <f t="shared" si="396"/>
        <v>4.0537217935193485E-9</v>
      </c>
      <c r="GU158" s="86">
        <f t="shared" si="397"/>
        <v>7.3721886969689869E-11</v>
      </c>
      <c r="GV158" s="86">
        <f t="shared" si="398"/>
        <v>3.9091935099936568E-10</v>
      </c>
      <c r="GW158" s="86">
        <f t="shared" si="399"/>
        <v>1.1701751490331551E-152</v>
      </c>
      <c r="GX158" s="86">
        <f t="shared" si="400"/>
        <v>1.593731542925671E-245</v>
      </c>
      <c r="GY158" s="86">
        <f t="shared" si="401"/>
        <v>2.2450194148451378E-119</v>
      </c>
      <c r="GZ158" s="86">
        <f t="shared" si="402"/>
        <v>4.5466020587808687E-170</v>
      </c>
      <c r="HA158" s="86">
        <f t="shared" si="403"/>
        <v>6.0274749472146141E-169</v>
      </c>
      <c r="HC158" s="86">
        <f t="shared" si="538"/>
        <v>6.399745974080083E-41</v>
      </c>
      <c r="HD158" s="86">
        <f t="shared" si="404"/>
        <v>2.2876438398446451E-42</v>
      </c>
      <c r="HE158" s="86">
        <f t="shared" si="405"/>
        <v>1.5441096729865898E-103</v>
      </c>
      <c r="HF158" s="86">
        <f t="shared" si="406"/>
        <v>2.9190270331317311E-63</v>
      </c>
      <c r="HG158" s="86">
        <f t="shared" si="407"/>
        <v>3.3457792801575898E-90</v>
      </c>
      <c r="HH158" s="86">
        <f t="shared" si="408"/>
        <v>3.9802538383943031E-29</v>
      </c>
      <c r="HI158" s="86">
        <f t="shared" si="409"/>
        <v>4.3918795499459282E-82</v>
      </c>
      <c r="HJ158" s="86">
        <f t="shared" si="410"/>
        <v>2.8248436754567404E-100</v>
      </c>
      <c r="HK158" s="86">
        <f t="shared" si="411"/>
        <v>3.1503765749980726E-101</v>
      </c>
      <c r="HL158" s="86">
        <f t="shared" si="412"/>
        <v>1.7892804582669326E-85</v>
      </c>
      <c r="HM158" s="86">
        <f t="shared" si="413"/>
        <v>2.3292065537646437E-95</v>
      </c>
      <c r="HN158" s="86">
        <f t="shared" si="414"/>
        <v>9.7489810735172598E-108</v>
      </c>
      <c r="HO158" s="86">
        <f t="shared" si="415"/>
        <v>1.1980550990073817E-67</v>
      </c>
      <c r="HP158" s="86">
        <f t="shared" si="416"/>
        <v>1.3321480572280267E-98</v>
      </c>
      <c r="HQ158" s="86">
        <f t="shared" si="417"/>
        <v>4.862235067454562E-90</v>
      </c>
      <c r="HS158" s="86">
        <f t="shared" si="539"/>
        <v>0.30669198649832236</v>
      </c>
      <c r="HT158" s="86">
        <f t="shared" si="418"/>
        <v>8.2161742076874669E-2</v>
      </c>
      <c r="HU158" s="86">
        <f t="shared" si="419"/>
        <v>8.2734139684497859E-3</v>
      </c>
      <c r="HV158" s="86">
        <f t="shared" si="420"/>
        <v>4.0878615452727529E-2</v>
      </c>
      <c r="HW158" s="86">
        <f t="shared" si="421"/>
        <v>4.9848819029073212E-2</v>
      </c>
      <c r="HX158" s="86">
        <f t="shared" si="422"/>
        <v>1.2467213442313165E-2</v>
      </c>
      <c r="HY158" s="86">
        <f t="shared" si="423"/>
        <v>3.0534366925924704E-3</v>
      </c>
      <c r="HZ158" s="86">
        <f t="shared" si="424"/>
        <v>1.6609140717850574E-3</v>
      </c>
      <c r="IA158" s="86">
        <f t="shared" si="425"/>
        <v>7.546181234516084E-5</v>
      </c>
      <c r="IB158" s="86">
        <f t="shared" si="426"/>
        <v>5.8431910670803599E-4</v>
      </c>
      <c r="IC158" s="86">
        <f t="shared" si="427"/>
        <v>6.3038525576251288E-3</v>
      </c>
      <c r="ID158" s="86">
        <f t="shared" si="428"/>
        <v>1.3053073617627614E-2</v>
      </c>
      <c r="IE158" s="86">
        <f t="shared" si="429"/>
        <v>0.11166269057041038</v>
      </c>
      <c r="IF158" s="86">
        <f t="shared" si="430"/>
        <v>0.26702433661079839</v>
      </c>
      <c r="IG158" s="86">
        <f t="shared" si="431"/>
        <v>0.50082191397943077</v>
      </c>
      <c r="II158" s="86">
        <f t="shared" si="540"/>
        <v>2.5560525493055648E-14</v>
      </c>
      <c r="IJ158" s="86">
        <f t="shared" si="541"/>
        <v>3.0157021049873373E-15</v>
      </c>
      <c r="IK158" s="86">
        <f t="shared" si="542"/>
        <v>2.1651314743618098E-13</v>
      </c>
      <c r="IL158" s="86">
        <f t="shared" si="543"/>
        <v>1.9223545818592304E-14</v>
      </c>
      <c r="IM158" s="86">
        <f t="shared" si="544"/>
        <v>2.3234649574539175E-15</v>
      </c>
      <c r="IN158" s="86">
        <f t="shared" si="545"/>
        <v>3.7395022374204372E-19</v>
      </c>
      <c r="IO158" s="86">
        <f t="shared" si="546"/>
        <v>8.5069472125621042E-14</v>
      </c>
      <c r="IP158" s="86">
        <f t="shared" si="547"/>
        <v>3.7681628062998681E-13</v>
      </c>
      <c r="IQ158" s="86">
        <f t="shared" si="548"/>
        <v>7.7688544966244692E-10</v>
      </c>
      <c r="IR158" s="86">
        <f t="shared" si="549"/>
        <v>7.9561585827821751E-14</v>
      </c>
      <c r="IS158" s="86">
        <f t="shared" si="550"/>
        <v>8.6745123101726691E-18</v>
      </c>
      <c r="IT158" s="86">
        <f t="shared" si="551"/>
        <v>2.7523924959847526E-18</v>
      </c>
      <c r="IU158" s="86">
        <f t="shared" si="552"/>
        <v>7.7940408394266142E-18</v>
      </c>
      <c r="IV158" s="86">
        <f t="shared" si="553"/>
        <v>3.793337377392051E-10</v>
      </c>
      <c r="IW158" s="86">
        <f t="shared" si="554"/>
        <v>8.3331759079252827E-9</v>
      </c>
      <c r="IY158" s="86">
        <f t="shared" si="555"/>
        <v>0.30669198649834789</v>
      </c>
      <c r="IZ158" s="86">
        <f t="shared" si="556"/>
        <v>8.2161742076877681E-2</v>
      </c>
      <c r="JA158" s="86">
        <f t="shared" si="557"/>
        <v>8.2734139686662985E-3</v>
      </c>
      <c r="JB158" s="86">
        <f t="shared" si="558"/>
        <v>4.087861545274675E-2</v>
      </c>
      <c r="JC158" s="86">
        <f t="shared" si="559"/>
        <v>4.9848819029075536E-2</v>
      </c>
      <c r="JD158" s="86">
        <f t="shared" si="560"/>
        <v>1.2467213442313165E-2</v>
      </c>
      <c r="JE158" s="86">
        <f t="shared" si="561"/>
        <v>3.05343669267754E-3</v>
      </c>
      <c r="JF158" s="86">
        <f t="shared" si="562"/>
        <v>1.6609181258836671E-3</v>
      </c>
      <c r="JG158" s="86">
        <f t="shared" si="563"/>
        <v>7.5462662952497468E-5</v>
      </c>
      <c r="JH158" s="86">
        <f t="shared" si="564"/>
        <v>5.843194977069486E-4</v>
      </c>
      <c r="JI158" s="86">
        <f t="shared" si="565"/>
        <v>6.3038525576251375E-3</v>
      </c>
      <c r="JJ158" s="86">
        <f t="shared" si="566"/>
        <v>1.3053073617627618E-2</v>
      </c>
      <c r="JK158" s="86">
        <f t="shared" si="567"/>
        <v>0.11166269057041039</v>
      </c>
      <c r="JL158" s="86">
        <f t="shared" si="568"/>
        <v>0.26702433699013212</v>
      </c>
      <c r="JM158" s="86">
        <f t="shared" si="569"/>
        <v>0.50082192231260669</v>
      </c>
    </row>
    <row r="159" spans="2:273" x14ac:dyDescent="0.25">
      <c r="B159" s="2">
        <v>132</v>
      </c>
      <c r="C159" s="37">
        <v>80.233999999999995</v>
      </c>
      <c r="D159" s="37">
        <v>79.332999999999998</v>
      </c>
      <c r="E159" s="37">
        <v>78.948999999999998</v>
      </c>
      <c r="F159" s="37">
        <v>77.947999999999993</v>
      </c>
      <c r="G159" s="37">
        <v>79.037000000000006</v>
      </c>
      <c r="H159" s="37">
        <v>78.018000000000001</v>
      </c>
      <c r="I159" s="37">
        <v>77.709000000000003</v>
      </c>
      <c r="J159" s="37">
        <v>78.054000000000002</v>
      </c>
      <c r="K159" s="37">
        <v>76.947999999999993</v>
      </c>
      <c r="L159" s="37">
        <v>75.578999999999994</v>
      </c>
      <c r="M159" s="37">
        <v>75.932000000000002</v>
      </c>
      <c r="N159" s="37">
        <v>74.566999999999993</v>
      </c>
      <c r="O159" s="37">
        <v>80.266999999999996</v>
      </c>
      <c r="P159" s="37">
        <v>85.95</v>
      </c>
      <c r="Q159" s="37">
        <v>129.25</v>
      </c>
      <c r="S159" s="4">
        <f t="shared" si="441"/>
        <v>80.227895304769518</v>
      </c>
      <c r="T159" s="4">
        <f t="shared" si="442"/>
        <v>79.053982993244176</v>
      </c>
      <c r="U159" s="4">
        <f t="shared" si="443"/>
        <v>78.653299358271553</v>
      </c>
      <c r="V159" s="4">
        <f t="shared" si="444"/>
        <v>78.664134467641816</v>
      </c>
      <c r="W159" s="4">
        <f t="shared" si="445"/>
        <v>78.862913335364226</v>
      </c>
      <c r="X159" s="4">
        <f t="shared" si="446"/>
        <v>78.620948542356274</v>
      </c>
      <c r="Y159" s="4">
        <f t="shared" si="447"/>
        <v>77.671031580419779</v>
      </c>
      <c r="Z159" s="4">
        <f t="shared" si="448"/>
        <v>79.024963974211317</v>
      </c>
      <c r="AA159" s="4">
        <f t="shared" si="449"/>
        <v>77.207925835326279</v>
      </c>
      <c r="AB159" s="4">
        <f t="shared" si="450"/>
        <v>76.029802956131448</v>
      </c>
      <c r="AC159" s="4">
        <f t="shared" si="451"/>
        <v>75.613813196407847</v>
      </c>
      <c r="AD159" s="4">
        <f t="shared" si="452"/>
        <v>75.092660190413085</v>
      </c>
      <c r="AE159" s="4">
        <f t="shared" si="453"/>
        <v>79.860640312459594</v>
      </c>
      <c r="AF159" s="4">
        <f t="shared" si="454"/>
        <v>86.698925079738984</v>
      </c>
      <c r="AG159" s="4">
        <f t="shared" si="455"/>
        <v>125.22137470139931</v>
      </c>
      <c r="AI159" s="4">
        <f t="shared" si="456"/>
        <v>6.1046952304764091E-3</v>
      </c>
      <c r="AJ159" s="4">
        <f t="shared" si="457"/>
        <v>0.27901700675582219</v>
      </c>
      <c r="AK159" s="4">
        <f t="shared" si="458"/>
        <v>0.29570064172844468</v>
      </c>
      <c r="AL159" s="4">
        <f t="shared" si="459"/>
        <v>-0.71613446764182243</v>
      </c>
      <c r="AM159" s="4">
        <f t="shared" si="460"/>
        <v>0.17408666463578015</v>
      </c>
      <c r="AN159" s="4">
        <f t="shared" si="461"/>
        <v>-0.60294854235627326</v>
      </c>
      <c r="AO159" s="4">
        <f t="shared" si="462"/>
        <v>3.7968419580224122E-2</v>
      </c>
      <c r="AP159" s="4">
        <f t="shared" si="463"/>
        <v>-0.97096397421131542</v>
      </c>
      <c r="AQ159" s="4">
        <f t="shared" si="464"/>
        <v>-0.25992583532628544</v>
      </c>
      <c r="AR159" s="4">
        <f t="shared" si="465"/>
        <v>-0.45080295613145438</v>
      </c>
      <c r="AS159" s="4">
        <f t="shared" si="466"/>
        <v>0.31818680359215534</v>
      </c>
      <c r="AT159" s="4">
        <f t="shared" si="467"/>
        <v>-0.52566019041309175</v>
      </c>
      <c r="AU159" s="4">
        <f t="shared" si="468"/>
        <v>0.40635968754040164</v>
      </c>
      <c r="AV159" s="4">
        <f t="shared" si="469"/>
        <v>-0.74892507973898148</v>
      </c>
      <c r="AW159" s="4">
        <f t="shared" si="469"/>
        <v>4.0286252986006872</v>
      </c>
      <c r="AY159" s="2">
        <f t="shared" si="520"/>
        <v>80.227895304769518</v>
      </c>
      <c r="AZ159" s="2">
        <f t="shared" si="359"/>
        <v>79.036404400393423</v>
      </c>
      <c r="BA159" s="2">
        <f t="shared" si="360"/>
        <v>78.652547077334219</v>
      </c>
      <c r="BB159" s="2">
        <f t="shared" si="361"/>
        <v>78.646788370755743</v>
      </c>
      <c r="BC159" s="2">
        <f t="shared" si="362"/>
        <v>78.840887314808185</v>
      </c>
      <c r="BD159" s="2">
        <f t="shared" si="363"/>
        <v>78.617193597995922</v>
      </c>
      <c r="BE159" s="2">
        <f t="shared" si="364"/>
        <v>77.670747279882661</v>
      </c>
      <c r="BF159" s="2">
        <f t="shared" si="365"/>
        <v>79.024833783545489</v>
      </c>
      <c r="BG159" s="2">
        <f t="shared" si="366"/>
        <v>77.207923646602566</v>
      </c>
      <c r="BH159" s="2">
        <f t="shared" si="367"/>
        <v>76.029771161770142</v>
      </c>
      <c r="BI159" s="2">
        <f t="shared" si="368"/>
        <v>75.611897941136519</v>
      </c>
      <c r="BJ159" s="2">
        <f t="shared" si="369"/>
        <v>75.086334134079763</v>
      </c>
      <c r="BK159" s="2">
        <f t="shared" si="370"/>
        <v>79.533575058745683</v>
      </c>
      <c r="BL159" s="2">
        <f t="shared" si="371"/>
        <v>81.280401090358396</v>
      </c>
      <c r="BM159" s="2">
        <f t="shared" si="372"/>
        <v>79.350766739230636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>
        <f t="shared" si="523"/>
        <v>78.948999999999998</v>
      </c>
      <c r="CH159" s="2" t="str">
        <f t="shared" si="524"/>
        <v/>
      </c>
      <c r="CI159" s="2" t="str">
        <f t="shared" si="525"/>
        <v/>
      </c>
      <c r="CJ159" s="2">
        <f t="shared" si="526"/>
        <v>78.018000000000001</v>
      </c>
      <c r="CK159" s="2">
        <f t="shared" si="527"/>
        <v>77.709000000000003</v>
      </c>
      <c r="CL159" s="2">
        <f t="shared" si="528"/>
        <v>78.054000000000002</v>
      </c>
      <c r="CM159" s="2">
        <f t="shared" si="529"/>
        <v>76.947999999999993</v>
      </c>
      <c r="CN159" s="2">
        <f t="shared" si="530"/>
        <v>75.578999999999994</v>
      </c>
      <c r="CO159" s="2">
        <f t="shared" si="531"/>
        <v>75.932000000000002</v>
      </c>
      <c r="CP159" s="2">
        <f t="shared" si="532"/>
        <v>74.566999999999993</v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>
        <f t="shared" si="487"/>
        <v>78.948999999999998</v>
      </c>
      <c r="CX159" s="2" t="str">
        <f t="shared" si="488"/>
        <v/>
      </c>
      <c r="CY159" s="2" t="str">
        <f t="shared" si="489"/>
        <v/>
      </c>
      <c r="CZ159" s="2">
        <f t="shared" si="490"/>
        <v>78.018000000000001</v>
      </c>
      <c r="DA159" s="2">
        <f t="shared" si="491"/>
        <v>77.709000000000003</v>
      </c>
      <c r="DB159" s="2">
        <f t="shared" si="492"/>
        <v>78.054000000000002</v>
      </c>
      <c r="DC159" s="2">
        <f t="shared" si="493"/>
        <v>76.947999999999993</v>
      </c>
      <c r="DD159" s="2">
        <f t="shared" si="494"/>
        <v>75.578999999999994</v>
      </c>
      <c r="DE159" s="2">
        <f t="shared" si="495"/>
        <v>75.932000000000002</v>
      </c>
      <c r="DF159" s="2">
        <f t="shared" si="496"/>
        <v>74.566999999999993</v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120.5054780487805</v>
      </c>
      <c r="DL159" s="2">
        <f t="shared" si="501"/>
        <v>145.30850420009187</v>
      </c>
      <c r="DM159" s="2">
        <f t="shared" si="501"/>
        <v>138.74908954998489</v>
      </c>
      <c r="DN159" s="2">
        <f t="shared" si="501"/>
        <v>135.53001482176361</v>
      </c>
      <c r="DO159" s="2">
        <f t="shared" si="501"/>
        <v>126.52427386759581</v>
      </c>
      <c r="DP159" s="2">
        <f t="shared" si="501"/>
        <v>117.406244790508</v>
      </c>
      <c r="DQ159" s="2">
        <f t="shared" si="501"/>
        <v>123.58231724137929</v>
      </c>
      <c r="DR159" s="2">
        <f t="shared" si="501"/>
        <v>124.24458153846152</v>
      </c>
      <c r="DS159" s="2">
        <f t="shared" si="501"/>
        <v>108.67715862068965</v>
      </c>
      <c r="DT159" s="2">
        <f t="shared" si="501"/>
        <v>112.41810344827584</v>
      </c>
      <c r="DU159" s="2">
        <f t="shared" si="501"/>
        <v>127.73560104723703</v>
      </c>
      <c r="DV159" s="2">
        <f t="shared" si="501"/>
        <v>95.629396348215991</v>
      </c>
      <c r="DW159" s="2">
        <f t="shared" si="501"/>
        <v>134.19890628517823</v>
      </c>
      <c r="DX159" s="2">
        <f t="shared" si="501"/>
        <v>116.99641512605047</v>
      </c>
      <c r="DY159" s="2">
        <f t="shared" si="501"/>
        <v>101.06299080459769</v>
      </c>
      <c r="EA159" s="2">
        <f t="shared" si="440"/>
        <v>80.211038914548823</v>
      </c>
      <c r="EB159" s="2">
        <f t="shared" si="502"/>
        <v>79.017373094340499</v>
      </c>
      <c r="EC159" s="2">
        <f t="shared" si="503"/>
        <v>78.550414071281409</v>
      </c>
      <c r="ED159" s="2">
        <f t="shared" si="504"/>
        <v>78.642539895799544</v>
      </c>
      <c r="EE159" s="2">
        <f t="shared" si="505"/>
        <v>78.823992188354083</v>
      </c>
      <c r="EF159" s="2">
        <f t="shared" si="506"/>
        <v>78.600836295688637</v>
      </c>
      <c r="EG159" s="2">
        <f t="shared" si="507"/>
        <v>77.455845516288718</v>
      </c>
      <c r="EH159" s="2">
        <f t="shared" si="508"/>
        <v>78.778925175549659</v>
      </c>
      <c r="EI159" s="2">
        <f t="shared" si="509"/>
        <v>76.689548747232564</v>
      </c>
      <c r="EJ159" s="2">
        <f t="shared" si="510"/>
        <v>75.845950543304582</v>
      </c>
      <c r="EK159" s="2">
        <f t="shared" si="511"/>
        <v>75.513081177643585</v>
      </c>
      <c r="EL159" s="2">
        <f t="shared" si="512"/>
        <v>75.049144075786828</v>
      </c>
      <c r="EM159" s="2">
        <f t="shared" si="513"/>
        <v>79.489914205914516</v>
      </c>
      <c r="EN159" s="2">
        <f t="shared" si="514"/>
        <v>81.256215731002499</v>
      </c>
      <c r="EO159" s="2">
        <f t="shared" si="515"/>
        <v>79.354782344636575</v>
      </c>
      <c r="EQ159" s="2">
        <f t="shared" si="516"/>
        <v>80.287117231900751</v>
      </c>
      <c r="ER159" s="2">
        <f t="shared" si="517"/>
        <v>79.00079980916874</v>
      </c>
      <c r="ES159" s="2">
        <f t="shared" si="517"/>
        <v>79.110638130315493</v>
      </c>
      <c r="ET159" s="2">
        <f t="shared" si="517"/>
        <v>78.524983560843268</v>
      </c>
      <c r="EU159" s="2">
        <f t="shared" si="517"/>
        <v>78.83700282770738</v>
      </c>
      <c r="EV159" s="2">
        <f t="shared" si="517"/>
        <v>78.583577115676064</v>
      </c>
      <c r="EW159" s="2">
        <f t="shared" si="517"/>
        <v>78.695054273779405</v>
      </c>
      <c r="EX159" s="2">
        <f t="shared" si="517"/>
        <v>80.128675008007477</v>
      </c>
      <c r="EY159" s="2">
        <f t="shared" si="517"/>
        <v>79.05864330971211</v>
      </c>
      <c r="EZ159" s="2">
        <f t="shared" si="517"/>
        <v>76.818070999269224</v>
      </c>
      <c r="FA159" s="2">
        <f t="shared" si="517"/>
        <v>76.070062477416911</v>
      </c>
      <c r="FB159" s="2">
        <f t="shared" si="517"/>
        <v>75.294568771208219</v>
      </c>
      <c r="FC159" s="2">
        <f t="shared" si="517"/>
        <v>79.714554440406928</v>
      </c>
      <c r="FD159" s="2">
        <f t="shared" si="517"/>
        <v>81.397097193571582</v>
      </c>
      <c r="FE159" s="2">
        <f t="shared" si="517"/>
        <v>79.107003921119855</v>
      </c>
      <c r="FG159" s="2">
        <f t="shared" si="518"/>
        <v>0.99975779392775788</v>
      </c>
      <c r="FH159" s="2">
        <f t="shared" si="519"/>
        <v>0.99968150668685651</v>
      </c>
      <c r="FI159" s="2">
        <f t="shared" si="519"/>
        <v>0.99971687865105041</v>
      </c>
      <c r="FJ159" s="2">
        <f t="shared" si="519"/>
        <v>0.99965868488111553</v>
      </c>
      <c r="FK159" s="2">
        <f t="shared" si="519"/>
        <v>0.99967641832364362</v>
      </c>
      <c r="FL159" s="2">
        <f t="shared" si="519"/>
        <v>0.99952700560266061</v>
      </c>
      <c r="FM159" s="2">
        <f t="shared" si="519"/>
        <v>0.99950426098358014</v>
      </c>
      <c r="FN159" s="2">
        <f t="shared" si="519"/>
        <v>0.9994733046614297</v>
      </c>
      <c r="FO159" s="2">
        <f t="shared" si="519"/>
        <v>0.99954279289301751</v>
      </c>
      <c r="FP159" s="2">
        <f t="shared" si="519"/>
        <v>0.99954116977644381</v>
      </c>
      <c r="FQ159" s="2">
        <f t="shared" si="519"/>
        <v>0.99955693832548698</v>
      </c>
      <c r="FR159" s="2">
        <f t="shared" si="519"/>
        <v>0.99967768011559544</v>
      </c>
      <c r="FS159" s="2">
        <f t="shared" si="519"/>
        <v>0.99963968027909511</v>
      </c>
      <c r="FT159" s="2">
        <f t="shared" si="519"/>
        <v>0.99962340240461278</v>
      </c>
      <c r="FU159" s="2">
        <f t="shared" si="519"/>
        <v>0.99951385165249829</v>
      </c>
      <c r="FW159" s="2">
        <f t="shared" si="536"/>
        <v>9.328324589462543E-2</v>
      </c>
      <c r="FX159" s="2">
        <f t="shared" si="376"/>
        <v>0.12562240397178326</v>
      </c>
      <c r="FY159" s="2">
        <f t="shared" si="377"/>
        <v>0.15188472268222178</v>
      </c>
      <c r="FZ159" s="2">
        <f t="shared" si="378"/>
        <v>0.12902818309893857</v>
      </c>
      <c r="GA159" s="2">
        <f t="shared" si="379"/>
        <v>0.11223040667023711</v>
      </c>
      <c r="GB159" s="2">
        <f t="shared" si="380"/>
        <v>0.11573194646433183</v>
      </c>
      <c r="GC159" s="2">
        <f t="shared" si="381"/>
        <v>0.15496587698339287</v>
      </c>
      <c r="GD159" s="2">
        <f t="shared" si="382"/>
        <v>0.16444681331817879</v>
      </c>
      <c r="GE159" s="2">
        <f t="shared" si="383"/>
        <v>0.21263395086823275</v>
      </c>
      <c r="GF159" s="2">
        <f t="shared" si="384"/>
        <v>0.17183077297399146</v>
      </c>
      <c r="GG159" s="2">
        <f t="shared" si="385"/>
        <v>0.13587344211201266</v>
      </c>
      <c r="GH159" s="2">
        <f t="shared" si="386"/>
        <v>0.12450513061446616</v>
      </c>
      <c r="GI159" s="2">
        <f t="shared" si="387"/>
        <v>0.10660656639841075</v>
      </c>
      <c r="GJ159" s="2">
        <f t="shared" si="388"/>
        <v>7.6132700565935962E-2</v>
      </c>
      <c r="GK159" s="2">
        <f t="shared" si="389"/>
        <v>5.8798562317052862E-2</v>
      </c>
      <c r="GM159" s="86">
        <f t="shared" si="537"/>
        <v>3.3951058351319948E-185</v>
      </c>
      <c r="GN159" s="86">
        <f t="shared" si="390"/>
        <v>2.2738808048997145E-111</v>
      </c>
      <c r="GO159" s="86">
        <f t="shared" si="391"/>
        <v>1.1610827038609416E-192</v>
      </c>
      <c r="GP159" s="86">
        <f t="shared" si="392"/>
        <v>1.0763059318989613E-111</v>
      </c>
      <c r="GQ159" s="86">
        <f t="shared" si="393"/>
        <v>1.1170563988156318E-125</v>
      </c>
      <c r="GR159" s="86">
        <f t="shared" si="394"/>
        <v>2.8072978426270008E-20</v>
      </c>
      <c r="GS159" s="86">
        <f t="shared" si="395"/>
        <v>2.8965525191217204E-29</v>
      </c>
      <c r="GT159" s="86">
        <f t="shared" si="396"/>
        <v>2.4077057963700759E-9</v>
      </c>
      <c r="GU159" s="86">
        <f t="shared" si="397"/>
        <v>3.9192081579367048E-11</v>
      </c>
      <c r="GV159" s="86">
        <f t="shared" si="398"/>
        <v>2.1775880242222532E-10</v>
      </c>
      <c r="GW159" s="86">
        <f t="shared" si="399"/>
        <v>3.6221280763635971E-157</v>
      </c>
      <c r="GX159" s="86">
        <f t="shared" si="400"/>
        <v>8.2743695224078729E-253</v>
      </c>
      <c r="GY159" s="86">
        <f t="shared" si="401"/>
        <v>6.5618900722690056E-123</v>
      </c>
      <c r="GZ159" s="86">
        <f t="shared" si="402"/>
        <v>5.0000616877862136E-175</v>
      </c>
      <c r="HA159" s="86">
        <f t="shared" si="403"/>
        <v>6.8110670744499054E-174</v>
      </c>
      <c r="HC159" s="86">
        <f t="shared" si="538"/>
        <v>7.7944706697276507E-43</v>
      </c>
      <c r="HD159" s="86">
        <f t="shared" si="404"/>
        <v>3.1053260961298122E-44</v>
      </c>
      <c r="HE159" s="86">
        <f t="shared" si="405"/>
        <v>2.7334265711766012E-108</v>
      </c>
      <c r="HF159" s="86">
        <f t="shared" si="406"/>
        <v>4.3302823892758065E-66</v>
      </c>
      <c r="HG159" s="86">
        <f t="shared" si="407"/>
        <v>3.7559579508376916E-94</v>
      </c>
      <c r="HH159" s="86">
        <f t="shared" si="408"/>
        <v>2.1937128984394306E-30</v>
      </c>
      <c r="HI159" s="86">
        <f t="shared" si="409"/>
        <v>1.0301007946694254E-85</v>
      </c>
      <c r="HJ159" s="86">
        <f t="shared" si="410"/>
        <v>9.8222519986032358E-105</v>
      </c>
      <c r="HK159" s="86">
        <f t="shared" si="411"/>
        <v>1.3999611042539911E-105</v>
      </c>
      <c r="HL159" s="86">
        <f t="shared" si="412"/>
        <v>3.6068695058358765E-89</v>
      </c>
      <c r="HM159" s="86">
        <f t="shared" si="413"/>
        <v>1.2825150211604581E-99</v>
      </c>
      <c r="HN159" s="86">
        <f t="shared" si="414"/>
        <v>1.6599534553285945E-112</v>
      </c>
      <c r="HO159" s="86">
        <f t="shared" si="415"/>
        <v>9.6635794342714022E-71</v>
      </c>
      <c r="HP159" s="86">
        <f t="shared" si="416"/>
        <v>5.1027390052578011E-103</v>
      </c>
      <c r="HQ159" s="86">
        <f t="shared" si="417"/>
        <v>4.2457642462260358E-94</v>
      </c>
      <c r="HS159" s="86">
        <f t="shared" si="539"/>
        <v>0.21845644927658842</v>
      </c>
      <c r="HT159" s="86">
        <f t="shared" si="418"/>
        <v>3.9179945605478723E-2</v>
      </c>
      <c r="HU159" s="86">
        <f t="shared" si="419"/>
        <v>2.6973022579887566E-3</v>
      </c>
      <c r="HV159" s="86">
        <f t="shared" si="420"/>
        <v>1.7577521044653124E-2</v>
      </c>
      <c r="HW159" s="86">
        <f t="shared" si="421"/>
        <v>2.2910388395145375E-2</v>
      </c>
      <c r="HX159" s="86">
        <f t="shared" si="422"/>
        <v>4.0957554757580349E-3</v>
      </c>
      <c r="HY159" s="86">
        <f t="shared" si="423"/>
        <v>8.5186460748728576E-4</v>
      </c>
      <c r="HZ159" s="86">
        <f t="shared" si="424"/>
        <v>4.2512527881889115E-4</v>
      </c>
      <c r="IA159" s="86">
        <f t="shared" si="425"/>
        <v>1.3407390567604505E-5</v>
      </c>
      <c r="IB159" s="86">
        <f t="shared" si="426"/>
        <v>1.2204817236083935E-4</v>
      </c>
      <c r="IC159" s="86">
        <f t="shared" si="427"/>
        <v>1.7759720539769703E-3</v>
      </c>
      <c r="ID159" s="86">
        <f t="shared" si="428"/>
        <v>4.2410899186212736E-3</v>
      </c>
      <c r="IE159" s="86">
        <f t="shared" si="429"/>
        <v>5.6529941103759612E-2</v>
      </c>
      <c r="IF159" s="86">
        <f t="shared" si="430"/>
        <v>0.17304027822087503</v>
      </c>
      <c r="IG159" s="86">
        <f t="shared" si="431"/>
        <v>0.4268907721454212</v>
      </c>
      <c r="II159" s="86">
        <f t="shared" si="540"/>
        <v>2.4322964398572437E-13</v>
      </c>
      <c r="IJ159" s="86">
        <f t="shared" si="541"/>
        <v>4.9668800320587789E-14</v>
      </c>
      <c r="IK159" s="86">
        <f t="shared" si="542"/>
        <v>3.2743353889871804E-12</v>
      </c>
      <c r="IL159" s="86">
        <f t="shared" si="543"/>
        <v>2.8016644381311258E-13</v>
      </c>
      <c r="IM159" s="86">
        <f t="shared" si="544"/>
        <v>3.3237604178799497E-14</v>
      </c>
      <c r="IN159" s="86">
        <f t="shared" si="545"/>
        <v>1.1597456405792746E-17</v>
      </c>
      <c r="IO159" s="86">
        <f t="shared" si="546"/>
        <v>1.4614167479006081E-12</v>
      </c>
      <c r="IP159" s="86">
        <f t="shared" si="547"/>
        <v>6.2248202508794694E-12</v>
      </c>
      <c r="IQ159" s="86">
        <f t="shared" si="548"/>
        <v>9.1176693194142249E-9</v>
      </c>
      <c r="IR159" s="86">
        <f t="shared" si="549"/>
        <v>1.6898762338393256E-12</v>
      </c>
      <c r="IS159" s="86">
        <f t="shared" si="550"/>
        <v>2.7696450911492961E-16</v>
      </c>
      <c r="IT159" s="86">
        <f t="shared" si="551"/>
        <v>8.2224873260145178E-17</v>
      </c>
      <c r="IU159" s="86">
        <f t="shared" si="552"/>
        <v>1.6460951586668747E-16</v>
      </c>
      <c r="IV159" s="86">
        <f t="shared" si="553"/>
        <v>1.5463799360730617E-9</v>
      </c>
      <c r="IW159" s="86">
        <f t="shared" si="554"/>
        <v>2.4559766033854297E-8</v>
      </c>
      <c r="IY159" s="86">
        <f t="shared" si="555"/>
        <v>0.21845644927683164</v>
      </c>
      <c r="IZ159" s="86">
        <f t="shared" si="556"/>
        <v>3.9179945605528392E-2</v>
      </c>
      <c r="JA159" s="86">
        <f t="shared" si="557"/>
        <v>2.6973022612630918E-3</v>
      </c>
      <c r="JB159" s="86">
        <f t="shared" si="558"/>
        <v>1.7577521044933288E-2</v>
      </c>
      <c r="JC159" s="86">
        <f t="shared" si="559"/>
        <v>2.2910388395178612E-2</v>
      </c>
      <c r="JD159" s="86">
        <f t="shared" si="560"/>
        <v>4.0957554757580462E-3</v>
      </c>
      <c r="JE159" s="86">
        <f t="shared" si="561"/>
        <v>8.5186460894870247E-4</v>
      </c>
      <c r="JF159" s="86">
        <f t="shared" si="562"/>
        <v>4.2512769274950774E-4</v>
      </c>
      <c r="JG159" s="86">
        <f t="shared" si="563"/>
        <v>1.3416547429005499E-5</v>
      </c>
      <c r="JH159" s="86">
        <f t="shared" si="564"/>
        <v>1.2204839180951801E-4</v>
      </c>
      <c r="JI159" s="86">
        <f t="shared" si="565"/>
        <v>1.7759720539772472E-3</v>
      </c>
      <c r="JJ159" s="86">
        <f t="shared" si="566"/>
        <v>4.241089918621356E-3</v>
      </c>
      <c r="JK159" s="86">
        <f t="shared" si="567"/>
        <v>5.6529941103759779E-2</v>
      </c>
      <c r="JL159" s="86">
        <f t="shared" si="568"/>
        <v>0.17304027976725497</v>
      </c>
      <c r="JM159" s="86">
        <f t="shared" si="569"/>
        <v>0.42689079670518726</v>
      </c>
    </row>
    <row r="160" spans="2:273" x14ac:dyDescent="0.25">
      <c r="B160" s="2">
        <v>133</v>
      </c>
      <c r="C160" s="37">
        <v>79.375</v>
      </c>
      <c r="D160" s="37">
        <v>78.807000000000002</v>
      </c>
      <c r="E160" s="37">
        <v>78.983000000000004</v>
      </c>
      <c r="F160" s="37">
        <v>78.259</v>
      </c>
      <c r="G160" s="37">
        <v>78.888999999999996</v>
      </c>
      <c r="H160" s="37">
        <v>78.158000000000001</v>
      </c>
      <c r="I160" s="37">
        <v>76.835999999999999</v>
      </c>
      <c r="J160" s="37">
        <v>78.195999999999998</v>
      </c>
      <c r="K160" s="37">
        <v>76.465999999999994</v>
      </c>
      <c r="L160" s="37">
        <v>76.123000000000005</v>
      </c>
      <c r="M160" s="37">
        <v>76.203000000000003</v>
      </c>
      <c r="N160" s="37">
        <v>74.832999999999998</v>
      </c>
      <c r="O160" s="37">
        <v>80.099999999999994</v>
      </c>
      <c r="P160" s="37">
        <v>83.15</v>
      </c>
      <c r="Q160" s="37">
        <v>112.883</v>
      </c>
      <c r="S160" s="4">
        <f t="shared" si="441"/>
        <v>80.114826732726854</v>
      </c>
      <c r="T160" s="4">
        <f t="shared" si="442"/>
        <v>78.946442991797511</v>
      </c>
      <c r="U160" s="4">
        <f t="shared" si="443"/>
        <v>78.511377439749083</v>
      </c>
      <c r="V160" s="4">
        <f t="shared" si="444"/>
        <v>78.536292105691373</v>
      </c>
      <c r="W160" s="4">
        <f t="shared" si="445"/>
        <v>78.758640535206112</v>
      </c>
      <c r="X160" s="4">
        <f t="shared" si="446"/>
        <v>78.492191273545458</v>
      </c>
      <c r="Y160" s="4">
        <f t="shared" si="447"/>
        <v>77.419786098325375</v>
      </c>
      <c r="Z160" s="4">
        <f t="shared" si="448"/>
        <v>78.702454293604575</v>
      </c>
      <c r="AA160" s="4">
        <f t="shared" si="449"/>
        <v>76.854818460764122</v>
      </c>
      <c r="AB160" s="4">
        <f t="shared" si="450"/>
        <v>75.735618043190172</v>
      </c>
      <c r="AC160" s="4">
        <f t="shared" si="451"/>
        <v>75.365132951377205</v>
      </c>
      <c r="AD160" s="4">
        <f t="shared" si="452"/>
        <v>74.911824282049864</v>
      </c>
      <c r="AE160" s="4">
        <f t="shared" si="453"/>
        <v>79.545646458680082</v>
      </c>
      <c r="AF160" s="4">
        <f t="shared" si="454"/>
        <v>83.691488991519421</v>
      </c>
      <c r="AG160" s="4">
        <f t="shared" si="455"/>
        <v>109.9762483746396</v>
      </c>
      <c r="AI160" s="4">
        <f t="shared" si="456"/>
        <v>-0.73982673272685417</v>
      </c>
      <c r="AJ160" s="4">
        <f t="shared" si="457"/>
        <v>-0.13944299179750885</v>
      </c>
      <c r="AK160" s="4">
        <f t="shared" si="458"/>
        <v>0.4716225602509212</v>
      </c>
      <c r="AL160" s="4">
        <f t="shared" si="459"/>
        <v>-0.27729210569137308</v>
      </c>
      <c r="AM160" s="4">
        <f t="shared" si="460"/>
        <v>0.13035946479388372</v>
      </c>
      <c r="AN160" s="4">
        <f t="shared" si="461"/>
        <v>-0.33419127354545708</v>
      </c>
      <c r="AO160" s="4">
        <f t="shared" si="462"/>
        <v>-0.5837860983253762</v>
      </c>
      <c r="AP160" s="4">
        <f t="shared" si="463"/>
        <v>-0.50645429360457683</v>
      </c>
      <c r="AQ160" s="4">
        <f t="shared" si="464"/>
        <v>-0.38881846076412785</v>
      </c>
      <c r="AR160" s="4">
        <f t="shared" si="465"/>
        <v>0.38738195680983267</v>
      </c>
      <c r="AS160" s="4">
        <f t="shared" si="466"/>
        <v>0.83786704862279748</v>
      </c>
      <c r="AT160" s="4">
        <f t="shared" si="467"/>
        <v>-7.8824282049865246E-2</v>
      </c>
      <c r="AU160" s="4">
        <f t="shared" si="468"/>
        <v>0.55435354131991232</v>
      </c>
      <c r="AV160" s="4">
        <f t="shared" si="469"/>
        <v>-0.54148899151941521</v>
      </c>
      <c r="AW160" s="4">
        <f t="shared" si="469"/>
        <v>2.9067516253603998</v>
      </c>
      <c r="AY160" s="2">
        <f t="shared" si="520"/>
        <v>80.114826732726854</v>
      </c>
      <c r="AZ160" s="2">
        <f t="shared" si="359"/>
        <v>78.941622700726739</v>
      </c>
      <c r="BA160" s="2">
        <f t="shared" si="360"/>
        <v>78.511260142018457</v>
      </c>
      <c r="BB160" s="2">
        <f t="shared" si="361"/>
        <v>78.532153867509408</v>
      </c>
      <c r="BC160" s="2">
        <f t="shared" si="362"/>
        <v>78.752769937471555</v>
      </c>
      <c r="BD160" s="2">
        <f t="shared" si="363"/>
        <v>78.491608445412808</v>
      </c>
      <c r="BE160" s="2">
        <f t="shared" si="364"/>
        <v>77.419751379458177</v>
      </c>
      <c r="BF160" s="2">
        <f t="shared" si="365"/>
        <v>78.702440395767169</v>
      </c>
      <c r="BG160" s="2">
        <f t="shared" si="366"/>
        <v>76.854805523665675</v>
      </c>
      <c r="BH160" s="2">
        <f t="shared" si="367"/>
        <v>75.735615607618655</v>
      </c>
      <c r="BI160" s="2">
        <f t="shared" si="368"/>
        <v>75.364901385564835</v>
      </c>
      <c r="BJ160" s="2">
        <f t="shared" si="369"/>
        <v>74.910864393556437</v>
      </c>
      <c r="BK160" s="2">
        <f t="shared" si="370"/>
        <v>79.448195315775294</v>
      </c>
      <c r="BL160" s="2">
        <f t="shared" si="371"/>
        <v>81.215623556582386</v>
      </c>
      <c r="BM160" s="2">
        <f t="shared" si="372"/>
        <v>79.251891333336218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78.983000000000004</v>
      </c>
      <c r="CH160" s="2">
        <f t="shared" si="524"/>
        <v>78.259</v>
      </c>
      <c r="CI160" s="2">
        <f t="shared" si="525"/>
        <v>78.888999999999996</v>
      </c>
      <c r="CJ160" s="2">
        <f t="shared" si="526"/>
        <v>78.158000000000001</v>
      </c>
      <c r="CK160" s="2">
        <f t="shared" si="527"/>
        <v>76.835999999999999</v>
      </c>
      <c r="CL160" s="2">
        <f t="shared" si="528"/>
        <v>78.195999999999998</v>
      </c>
      <c r="CM160" s="2">
        <f t="shared" si="529"/>
        <v>76.465999999999994</v>
      </c>
      <c r="CN160" s="2">
        <f t="shared" si="530"/>
        <v>76.123000000000005</v>
      </c>
      <c r="CO160" s="2">
        <f t="shared" si="531"/>
        <v>76.203000000000003</v>
      </c>
      <c r="CP160" s="2">
        <f t="shared" si="532"/>
        <v>74.832999999999998</v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>
        <f t="shared" si="487"/>
        <v>78.983000000000004</v>
      </c>
      <c r="CX160" s="2">
        <f t="shared" si="488"/>
        <v>78.259</v>
      </c>
      <c r="CY160" s="2">
        <f t="shared" si="489"/>
        <v>78.888999999999996</v>
      </c>
      <c r="CZ160" s="2">
        <f t="shared" si="490"/>
        <v>78.158000000000001</v>
      </c>
      <c r="DA160" s="2">
        <f t="shared" si="491"/>
        <v>76.835999999999999</v>
      </c>
      <c r="DB160" s="2">
        <f t="shared" si="492"/>
        <v>78.195999999999998</v>
      </c>
      <c r="DC160" s="2">
        <f t="shared" si="493"/>
        <v>76.465999999999994</v>
      </c>
      <c r="DD160" s="2">
        <f t="shared" si="494"/>
        <v>76.123000000000005</v>
      </c>
      <c r="DE160" s="2">
        <f t="shared" si="495"/>
        <v>76.203000000000003</v>
      </c>
      <c r="DF160" s="2">
        <f t="shared" si="496"/>
        <v>74.832999999999998</v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120.77415609756099</v>
      </c>
      <c r="DL160" s="2">
        <f t="shared" si="501"/>
        <v>145.79709783107802</v>
      </c>
      <c r="DM160" s="2">
        <f t="shared" si="501"/>
        <v>139.16040169133191</v>
      </c>
      <c r="DN160" s="2">
        <f t="shared" si="501"/>
        <v>135.91819240150096</v>
      </c>
      <c r="DO160" s="2">
        <f t="shared" si="501"/>
        <v>126.85501759581882</v>
      </c>
      <c r="DP160" s="2">
        <f t="shared" si="501"/>
        <v>117.62302054134226</v>
      </c>
      <c r="DQ160" s="2">
        <f t="shared" si="501"/>
        <v>123.85798620689653</v>
      </c>
      <c r="DR160" s="2">
        <f t="shared" si="501"/>
        <v>124.50629846153845</v>
      </c>
      <c r="DS160" s="2">
        <f t="shared" si="501"/>
        <v>108.67420985221675</v>
      </c>
      <c r="DT160" s="2">
        <f t="shared" si="501"/>
        <v>112.51128571428569</v>
      </c>
      <c r="DU160" s="2">
        <f t="shared" si="501"/>
        <v>127.97541287878782</v>
      </c>
      <c r="DV160" s="2">
        <f t="shared" si="501"/>
        <v>95.628112092483079</v>
      </c>
      <c r="DW160" s="2">
        <f t="shared" si="501"/>
        <v>134.52509343339585</v>
      </c>
      <c r="DX160" s="2">
        <f t="shared" si="501"/>
        <v>117.17496554621853</v>
      </c>
      <c r="DY160" s="2">
        <f t="shared" si="501"/>
        <v>101.14454942528735</v>
      </c>
      <c r="EA160" s="2">
        <f t="shared" si="440"/>
        <v>80.097675389465735</v>
      </c>
      <c r="EB160" s="2">
        <f t="shared" si="502"/>
        <v>78.924573357517104</v>
      </c>
      <c r="EC160" s="2">
        <f t="shared" si="503"/>
        <v>78.399710753091071</v>
      </c>
      <c r="ED160" s="2">
        <f t="shared" si="504"/>
        <v>78.531530552655042</v>
      </c>
      <c r="EE160" s="2">
        <f t="shared" si="505"/>
        <v>78.736909378769894</v>
      </c>
      <c r="EF160" s="2">
        <f t="shared" si="506"/>
        <v>78.477016162932216</v>
      </c>
      <c r="EG160" s="2">
        <f t="shared" si="507"/>
        <v>77.181399716050819</v>
      </c>
      <c r="EH160" s="2">
        <f t="shared" si="508"/>
        <v>78.42949180768197</v>
      </c>
      <c r="EI160" s="2">
        <f t="shared" si="509"/>
        <v>76.27790120956854</v>
      </c>
      <c r="EJ160" s="2">
        <f t="shared" si="510"/>
        <v>75.531879242569516</v>
      </c>
      <c r="EK160" s="2">
        <f t="shared" si="511"/>
        <v>75.258037545006346</v>
      </c>
      <c r="EL160" s="2">
        <f t="shared" si="512"/>
        <v>74.870307296109644</v>
      </c>
      <c r="EM160" s="2">
        <f t="shared" si="513"/>
        <v>79.402652655956572</v>
      </c>
      <c r="EN160" s="2">
        <f t="shared" si="514"/>
        <v>81.191067387247941</v>
      </c>
      <c r="EO160" s="2">
        <f t="shared" si="515"/>
        <v>79.258640883956474</v>
      </c>
      <c r="EQ160" s="2">
        <f t="shared" si="516"/>
        <v>80.178230579420216</v>
      </c>
      <c r="ER160" s="2">
        <f t="shared" si="517"/>
        <v>78.907117474319676</v>
      </c>
      <c r="ES160" s="2">
        <f t="shared" si="517"/>
        <v>78.983748744688683</v>
      </c>
      <c r="ET160" s="2">
        <f t="shared" si="517"/>
        <v>78.408150857858516</v>
      </c>
      <c r="EU160" s="2">
        <f t="shared" si="517"/>
        <v>78.750545154980301</v>
      </c>
      <c r="EV160" s="2">
        <f t="shared" si="517"/>
        <v>78.458728232790378</v>
      </c>
      <c r="EW160" s="2">
        <f t="shared" si="517"/>
        <v>78.479067194681917</v>
      </c>
      <c r="EX160" s="2">
        <f t="shared" si="517"/>
        <v>79.842560821288203</v>
      </c>
      <c r="EY160" s="2">
        <f t="shared" si="517"/>
        <v>78.743939139651175</v>
      </c>
      <c r="EZ160" s="2">
        <f t="shared" si="517"/>
        <v>76.547662451736898</v>
      </c>
      <c r="FA160" s="2">
        <f t="shared" si="517"/>
        <v>75.839870110254253</v>
      </c>
      <c r="FB160" s="2">
        <f t="shared" si="517"/>
        <v>75.12572463753213</v>
      </c>
      <c r="FC160" s="2">
        <f t="shared" si="517"/>
        <v>79.639710396818188</v>
      </c>
      <c r="FD160" s="2">
        <f t="shared" si="517"/>
        <v>81.338247483123723</v>
      </c>
      <c r="FE160" s="2">
        <f t="shared" si="517"/>
        <v>79.001985536279463</v>
      </c>
      <c r="FG160" s="2">
        <f t="shared" si="518"/>
        <v>0.99977910072906062</v>
      </c>
      <c r="FH160" s="2">
        <f t="shared" si="519"/>
        <v>0.99970952250582135</v>
      </c>
      <c r="FI160" s="2">
        <f t="shared" si="519"/>
        <v>0.99974178382832435</v>
      </c>
      <c r="FJ160" s="2">
        <f t="shared" si="519"/>
        <v>0.99968870756319728</v>
      </c>
      <c r="FK160" s="2">
        <f t="shared" si="519"/>
        <v>0.99970488160122939</v>
      </c>
      <c r="FL160" s="2">
        <f t="shared" si="519"/>
        <v>0.99956860602875364</v>
      </c>
      <c r="FM160" s="2">
        <f t="shared" si="519"/>
        <v>0.99954786092138059</v>
      </c>
      <c r="FN160" s="2">
        <f t="shared" si="519"/>
        <v>0.99951962587997678</v>
      </c>
      <c r="FO160" s="2">
        <f t="shared" si="519"/>
        <v>0.99958300538721268</v>
      </c>
      <c r="FP160" s="2">
        <f t="shared" si="519"/>
        <v>0.99958152496798258</v>
      </c>
      <c r="FQ160" s="2">
        <f t="shared" si="519"/>
        <v>0.99959590719693459</v>
      </c>
      <c r="FR160" s="2">
        <f t="shared" si="519"/>
        <v>0.99970603243457012</v>
      </c>
      <c r="FS160" s="2">
        <f t="shared" si="519"/>
        <v>0.99967137409006968</v>
      </c>
      <c r="FT160" s="2">
        <f t="shared" si="519"/>
        <v>0.99965652752945378</v>
      </c>
      <c r="FU160" s="2">
        <f t="shared" si="519"/>
        <v>0.99955660847112271</v>
      </c>
      <c r="FW160" s="2">
        <f t="shared" si="536"/>
        <v>0.10137072897383918</v>
      </c>
      <c r="FX160" s="2">
        <f t="shared" si="376"/>
        <v>0.13609280618904326</v>
      </c>
      <c r="FY160" s="2">
        <f t="shared" si="377"/>
        <v>0.16413315110324994</v>
      </c>
      <c r="FZ160" s="2">
        <f t="shared" si="378"/>
        <v>0.13973708543333724</v>
      </c>
      <c r="GA160" s="2">
        <f t="shared" si="379"/>
        <v>0.12174001884191904</v>
      </c>
      <c r="GB160" s="2">
        <f t="shared" si="380"/>
        <v>0.12549631307848302</v>
      </c>
      <c r="GC160" s="2">
        <f t="shared" si="381"/>
        <v>0.16741373131077544</v>
      </c>
      <c r="GD160" s="2">
        <f t="shared" si="382"/>
        <v>0.17749627245400973</v>
      </c>
      <c r="GE160" s="2">
        <f t="shared" si="383"/>
        <v>0.22846170411502109</v>
      </c>
      <c r="GF160" s="2">
        <f t="shared" si="384"/>
        <v>0.18533620662643238</v>
      </c>
      <c r="GG160" s="2">
        <f t="shared" si="385"/>
        <v>0.14705455435130904</v>
      </c>
      <c r="GH160" s="2">
        <f t="shared" si="386"/>
        <v>0.13489677684079468</v>
      </c>
      <c r="GI160" s="2">
        <f t="shared" si="387"/>
        <v>0.11570175882455261</v>
      </c>
      <c r="GJ160" s="2">
        <f t="shared" si="388"/>
        <v>8.2869160135600153E-2</v>
      </c>
      <c r="GK160" s="2">
        <f t="shared" si="389"/>
        <v>6.4107672870190965E-2</v>
      </c>
      <c r="GM160" s="86">
        <f t="shared" si="537"/>
        <v>9.1510224476108283E-191</v>
      </c>
      <c r="GN160" s="86">
        <f t="shared" si="390"/>
        <v>1.3426068575474575E-114</v>
      </c>
      <c r="GO160" s="86">
        <f t="shared" si="391"/>
        <v>2.4660836329100994E-198</v>
      </c>
      <c r="GP160" s="86">
        <f t="shared" si="392"/>
        <v>5.9570096074044935E-115</v>
      </c>
      <c r="GQ160" s="86">
        <f t="shared" si="393"/>
        <v>2.500255275825904E-129</v>
      </c>
      <c r="GR160" s="86">
        <f t="shared" si="394"/>
        <v>8.0028041753684822E-21</v>
      </c>
      <c r="GS160" s="86">
        <f t="shared" si="395"/>
        <v>4.5445228071367266E-30</v>
      </c>
      <c r="GT160" s="86">
        <f t="shared" si="396"/>
        <v>1.4198642204310073E-9</v>
      </c>
      <c r="GU160" s="86">
        <f t="shared" si="397"/>
        <v>2.0654900703978829E-11</v>
      </c>
      <c r="GV160" s="86">
        <f t="shared" si="398"/>
        <v>1.203297057573222E-10</v>
      </c>
      <c r="GW160" s="86">
        <f t="shared" si="399"/>
        <v>9.624051377473716E-162</v>
      </c>
      <c r="GX160" s="86">
        <f t="shared" si="400"/>
        <v>3.356036796263385E-260</v>
      </c>
      <c r="GY160" s="86">
        <f t="shared" si="401"/>
        <v>1.7006477505501571E-126</v>
      </c>
      <c r="GZ160" s="86">
        <f t="shared" si="402"/>
        <v>4.6594032991915682E-180</v>
      </c>
      <c r="HA160" s="86">
        <f t="shared" si="403"/>
        <v>6.5197048026028003E-179</v>
      </c>
      <c r="HC160" s="86">
        <f t="shared" si="538"/>
        <v>8.5550847870205755E-45</v>
      </c>
      <c r="HD160" s="86">
        <f t="shared" si="404"/>
        <v>3.8307767376994591E-46</v>
      </c>
      <c r="HE160" s="86">
        <f t="shared" si="405"/>
        <v>3.7719641649651752E-113</v>
      </c>
      <c r="HF160" s="86">
        <f t="shared" si="406"/>
        <v>5.5532108163340214E-69</v>
      </c>
      <c r="HG160" s="86">
        <f t="shared" si="407"/>
        <v>3.4587495392203461E-98</v>
      </c>
      <c r="HH160" s="86">
        <f t="shared" si="408"/>
        <v>1.1341221132731513E-31</v>
      </c>
      <c r="HI160" s="86">
        <f t="shared" si="409"/>
        <v>2.0099267691993024E-89</v>
      </c>
      <c r="HJ160" s="86">
        <f t="shared" si="410"/>
        <v>2.7226231683585265E-109</v>
      </c>
      <c r="HK160" s="86">
        <f t="shared" si="411"/>
        <v>5.0223188748719398E-110</v>
      </c>
      <c r="HL160" s="86">
        <f t="shared" si="412"/>
        <v>6.0537746484237449E-93</v>
      </c>
      <c r="HM160" s="86">
        <f t="shared" si="413"/>
        <v>5.6808152159163535E-104</v>
      </c>
      <c r="HN160" s="86">
        <f t="shared" si="414"/>
        <v>2.2207887806749715E-117</v>
      </c>
      <c r="HO160" s="86">
        <f t="shared" si="415"/>
        <v>6.6250477214364545E-74</v>
      </c>
      <c r="HP160" s="86">
        <f t="shared" si="416"/>
        <v>1.5588928599069023E-107</v>
      </c>
      <c r="HQ160" s="86">
        <f t="shared" si="417"/>
        <v>3.0069349198645269E-98</v>
      </c>
      <c r="HS160" s="86">
        <f t="shared" si="539"/>
        <v>0.14262792081630196</v>
      </c>
      <c r="HT160" s="86">
        <f t="shared" si="418"/>
        <v>1.6510629256777567E-2</v>
      </c>
      <c r="HU160" s="86">
        <f t="shared" si="419"/>
        <v>7.7235827307745248E-4</v>
      </c>
      <c r="HV160" s="86">
        <f t="shared" si="420"/>
        <v>6.7145228807761453E-3</v>
      </c>
      <c r="HW160" s="86">
        <f t="shared" si="421"/>
        <v>9.4392973589325097E-3</v>
      </c>
      <c r="HX160" s="86">
        <f t="shared" si="422"/>
        <v>1.169007373027399E-3</v>
      </c>
      <c r="HY160" s="86">
        <f t="shared" si="423"/>
        <v>2.072767231814403E-4</v>
      </c>
      <c r="HZ160" s="86">
        <f t="shared" si="424"/>
        <v>9.4587858031591965E-5</v>
      </c>
      <c r="IA160" s="86">
        <f t="shared" si="425"/>
        <v>2.0489704591347992E-6</v>
      </c>
      <c r="IB160" s="86">
        <f t="shared" si="426"/>
        <v>2.177858738509454E-5</v>
      </c>
      <c r="IC160" s="86">
        <f t="shared" si="427"/>
        <v>4.2878435960415031E-4</v>
      </c>
      <c r="ID160" s="86">
        <f t="shared" si="428"/>
        <v>1.1921507514667507E-3</v>
      </c>
      <c r="IE160" s="86">
        <f t="shared" si="429"/>
        <v>2.5275601984909003E-2</v>
      </c>
      <c r="IF160" s="86">
        <f t="shared" si="430"/>
        <v>0.10035068778982921</v>
      </c>
      <c r="IG160" s="86">
        <f t="shared" si="431"/>
        <v>0.33312985470477591</v>
      </c>
      <c r="II160" s="86">
        <f t="shared" si="540"/>
        <v>2.1222074299832719E-12</v>
      </c>
      <c r="IJ160" s="86">
        <f t="shared" si="541"/>
        <v>7.2108823060854294E-13</v>
      </c>
      <c r="IK160" s="86">
        <f t="shared" si="542"/>
        <v>4.3169957863896374E-11</v>
      </c>
      <c r="IL160" s="86">
        <f t="shared" si="543"/>
        <v>3.612770343540818E-12</v>
      </c>
      <c r="IM160" s="86">
        <f t="shared" si="544"/>
        <v>4.2484106029240539E-13</v>
      </c>
      <c r="IN160" s="86">
        <f t="shared" si="545"/>
        <v>3.1005717542228574E-16</v>
      </c>
      <c r="IO160" s="86">
        <f t="shared" si="546"/>
        <v>2.1702532395406616E-11</v>
      </c>
      <c r="IP160" s="86">
        <f t="shared" si="547"/>
        <v>8.8544265168199047E-11</v>
      </c>
      <c r="IQ160" s="86">
        <f t="shared" si="548"/>
        <v>9.1090959046522055E-8</v>
      </c>
      <c r="IR160" s="86">
        <f t="shared" si="549"/>
        <v>3.0327698171767786E-11</v>
      </c>
      <c r="IS160" s="86">
        <f t="shared" si="550"/>
        <v>7.5061006245129905E-15</v>
      </c>
      <c r="IT160" s="86">
        <f t="shared" si="551"/>
        <v>2.1083578079471254E-15</v>
      </c>
      <c r="IU160" s="86">
        <f t="shared" si="552"/>
        <v>3.0648201409307288E-15</v>
      </c>
      <c r="IV160" s="86">
        <f t="shared" si="553"/>
        <v>6.0055761711419017E-9</v>
      </c>
      <c r="IW160" s="86">
        <f t="shared" si="554"/>
        <v>7.0007662042935126E-8</v>
      </c>
      <c r="IY160" s="86">
        <f t="shared" si="555"/>
        <v>0.14262792081842418</v>
      </c>
      <c r="IZ160" s="86">
        <f t="shared" si="556"/>
        <v>1.6510629257498657E-2</v>
      </c>
      <c r="JA160" s="86">
        <f t="shared" si="557"/>
        <v>7.7235831624741032E-4</v>
      </c>
      <c r="JB160" s="86">
        <f t="shared" si="558"/>
        <v>6.7145228843889159E-3</v>
      </c>
      <c r="JC160" s="86">
        <f t="shared" si="559"/>
        <v>9.4392973593573504E-3</v>
      </c>
      <c r="JD160" s="86">
        <f t="shared" si="560"/>
        <v>1.1690073730277091E-3</v>
      </c>
      <c r="JE160" s="86">
        <f t="shared" si="561"/>
        <v>2.072767448839727E-4</v>
      </c>
      <c r="JF160" s="86">
        <f t="shared" si="562"/>
        <v>9.4589366440077567E-5</v>
      </c>
      <c r="JG160" s="86">
        <f t="shared" si="563"/>
        <v>2.1400820730820255E-6</v>
      </c>
      <c r="JH160" s="86">
        <f t="shared" si="564"/>
        <v>2.1778738042498468E-5</v>
      </c>
      <c r="JI160" s="86">
        <f t="shared" si="565"/>
        <v>4.287843596116564E-4</v>
      </c>
      <c r="JJ160" s="86">
        <f t="shared" si="566"/>
        <v>1.192150751468859E-3</v>
      </c>
      <c r="JK160" s="86">
        <f t="shared" si="567"/>
        <v>2.5275601984912067E-2</v>
      </c>
      <c r="JL160" s="86">
        <f t="shared" si="568"/>
        <v>0.10035069379540539</v>
      </c>
      <c r="JM160" s="86">
        <f t="shared" si="569"/>
        <v>0.33312992471243796</v>
      </c>
    </row>
    <row r="161" spans="2:273" x14ac:dyDescent="0.25">
      <c r="B161" s="2">
        <v>134</v>
      </c>
      <c r="C161" s="37">
        <v>80.311999999999998</v>
      </c>
      <c r="D161" s="37">
        <v>78.210999999999999</v>
      </c>
      <c r="E161" s="37">
        <v>77.948999999999998</v>
      </c>
      <c r="F161" s="37">
        <v>78.793000000000006</v>
      </c>
      <c r="G161" s="37">
        <v>79.426000000000002</v>
      </c>
      <c r="H161" s="37">
        <v>77.789000000000001</v>
      </c>
      <c r="I161" s="37">
        <v>77.126999999999995</v>
      </c>
      <c r="J161" s="37">
        <v>78.231999999999999</v>
      </c>
      <c r="K161" s="37">
        <v>77.930999999999997</v>
      </c>
      <c r="L161" s="37">
        <v>74.367999999999995</v>
      </c>
      <c r="M161" s="37">
        <v>75.441000000000003</v>
      </c>
      <c r="N161" s="37">
        <v>74.167000000000002</v>
      </c>
      <c r="O161" s="37">
        <v>80.066999999999993</v>
      </c>
      <c r="P161" s="37">
        <v>81.650000000000006</v>
      </c>
      <c r="Q161" s="37">
        <v>96.367000000000004</v>
      </c>
      <c r="S161" s="4">
        <f t="shared" si="441"/>
        <v>80.001943620332838</v>
      </c>
      <c r="T161" s="4">
        <f t="shared" si="442"/>
        <v>78.84805342229015</v>
      </c>
      <c r="U161" s="4">
        <f t="shared" si="443"/>
        <v>78.371152965152532</v>
      </c>
      <c r="V161" s="4">
        <f t="shared" si="444"/>
        <v>78.418255045783667</v>
      </c>
      <c r="W161" s="4">
        <f t="shared" si="445"/>
        <v>78.666110190853203</v>
      </c>
      <c r="X161" s="4">
        <f t="shared" si="446"/>
        <v>78.366179219657312</v>
      </c>
      <c r="Y161" s="4">
        <f t="shared" si="447"/>
        <v>77.171413479547667</v>
      </c>
      <c r="Z161" s="4">
        <f t="shared" si="448"/>
        <v>78.383013111902784</v>
      </c>
      <c r="AA161" s="4">
        <f t="shared" si="449"/>
        <v>76.507020765839073</v>
      </c>
      <c r="AB161" s="4">
        <f t="shared" si="450"/>
        <v>75.44359290328147</v>
      </c>
      <c r="AC161" s="4">
        <f t="shared" si="451"/>
        <v>75.119082015417817</v>
      </c>
      <c r="AD161" s="4">
        <f t="shared" si="452"/>
        <v>74.735953725750846</v>
      </c>
      <c r="AE161" s="4">
        <f t="shared" si="453"/>
        <v>79.387765838434746</v>
      </c>
      <c r="AF161" s="4">
        <f t="shared" si="454"/>
        <v>82.137780274517482</v>
      </c>
      <c r="AG161" s="4">
        <f t="shared" si="455"/>
        <v>97.67568798129885</v>
      </c>
      <c r="AI161" s="4">
        <f t="shared" si="456"/>
        <v>0.31005637966715938</v>
      </c>
      <c r="AJ161" s="4">
        <f t="shared" si="457"/>
        <v>-0.63705342229015116</v>
      </c>
      <c r="AK161" s="4">
        <f t="shared" si="458"/>
        <v>-0.42215296515253442</v>
      </c>
      <c r="AL161" s="4">
        <f t="shared" si="459"/>
        <v>0.37474495421633947</v>
      </c>
      <c r="AM161" s="4">
        <f t="shared" si="460"/>
        <v>0.75988980914679871</v>
      </c>
      <c r="AN161" s="4">
        <f t="shared" si="461"/>
        <v>-0.57717921965731023</v>
      </c>
      <c r="AO161" s="4">
        <f t="shared" si="462"/>
        <v>-4.4413479547671386E-2</v>
      </c>
      <c r="AP161" s="4">
        <f t="shared" si="463"/>
        <v>-0.15101311190278466</v>
      </c>
      <c r="AQ161" s="4">
        <f t="shared" si="464"/>
        <v>1.4239792341609245</v>
      </c>
      <c r="AR161" s="4">
        <f t="shared" si="465"/>
        <v>-1.0755929032814748</v>
      </c>
      <c r="AS161" s="4">
        <f t="shared" si="466"/>
        <v>0.32191798458218557</v>
      </c>
      <c r="AT161" s="4">
        <f t="shared" si="467"/>
        <v>-0.5689537257508448</v>
      </c>
      <c r="AU161" s="4">
        <f t="shared" si="468"/>
        <v>0.67923416156524752</v>
      </c>
      <c r="AV161" s="4">
        <f t="shared" si="469"/>
        <v>-0.48778027451747619</v>
      </c>
      <c r="AW161" s="4">
        <f t="shared" si="469"/>
        <v>-1.3086879812988457</v>
      </c>
      <c r="AY161" s="2">
        <f t="shared" si="520"/>
        <v>80.001943620332838</v>
      </c>
      <c r="AZ161" s="2">
        <f t="shared" si="359"/>
        <v>78.846942821884838</v>
      </c>
      <c r="BA161" s="2">
        <f t="shared" si="360"/>
        <v>78.371137880774413</v>
      </c>
      <c r="BB161" s="2">
        <f t="shared" si="361"/>
        <v>78.417422588001187</v>
      </c>
      <c r="BC161" s="2">
        <f t="shared" si="362"/>
        <v>78.664771935408936</v>
      </c>
      <c r="BD161" s="2">
        <f t="shared" si="363"/>
        <v>78.36610581495205</v>
      </c>
      <c r="BE161" s="2">
        <f t="shared" si="364"/>
        <v>77.171410004424729</v>
      </c>
      <c r="BF161" s="2">
        <f t="shared" si="365"/>
        <v>78.383011792026565</v>
      </c>
      <c r="BG161" s="2">
        <f t="shared" si="366"/>
        <v>76.506918934339964</v>
      </c>
      <c r="BH161" s="2">
        <f t="shared" si="367"/>
        <v>75.443592685607427</v>
      </c>
      <c r="BI161" s="2">
        <f t="shared" si="368"/>
        <v>75.119059814698389</v>
      </c>
      <c r="BJ161" s="2">
        <f t="shared" si="369"/>
        <v>74.735836268441432</v>
      </c>
      <c r="BK161" s="2">
        <f t="shared" si="370"/>
        <v>79.363336417920209</v>
      </c>
      <c r="BL161" s="2">
        <f t="shared" si="371"/>
        <v>81.1511028169908</v>
      </c>
      <c r="BM161" s="2">
        <f t="shared" si="372"/>
        <v>79.152871568580437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78.210999999999999</v>
      </c>
      <c r="CG161" s="2">
        <f t="shared" si="523"/>
        <v>77.948999999999998</v>
      </c>
      <c r="CH161" s="2">
        <f t="shared" si="524"/>
        <v>78.793000000000006</v>
      </c>
      <c r="CI161" s="2">
        <f t="shared" si="525"/>
        <v>79.426000000000002</v>
      </c>
      <c r="CJ161" s="2">
        <f t="shared" si="526"/>
        <v>77.789000000000001</v>
      </c>
      <c r="CK161" s="2">
        <f t="shared" si="527"/>
        <v>77.126999999999995</v>
      </c>
      <c r="CL161" s="2">
        <f t="shared" si="528"/>
        <v>78.231999999999999</v>
      </c>
      <c r="CM161" s="2">
        <f t="shared" si="529"/>
        <v>77.930999999999997</v>
      </c>
      <c r="CN161" s="2">
        <f t="shared" si="530"/>
        <v>74.367999999999995</v>
      </c>
      <c r="CO161" s="2">
        <f t="shared" si="531"/>
        <v>75.441000000000003</v>
      </c>
      <c r="CP161" s="2">
        <f t="shared" si="532"/>
        <v>74.167000000000002</v>
      </c>
      <c r="CQ161" s="2">
        <f t="shared" si="533"/>
        <v>80.066999999999993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78.210999999999999</v>
      </c>
      <c r="CW161" s="2">
        <f t="shared" si="487"/>
        <v>77.948999999999998</v>
      </c>
      <c r="CX161" s="2">
        <f t="shared" si="488"/>
        <v>78.793000000000006</v>
      </c>
      <c r="CY161" s="2">
        <f t="shared" si="489"/>
        <v>79.426000000000002</v>
      </c>
      <c r="CZ161" s="2">
        <f t="shared" si="490"/>
        <v>77.789000000000001</v>
      </c>
      <c r="DA161" s="2">
        <f t="shared" si="491"/>
        <v>77.126999999999995</v>
      </c>
      <c r="DB161" s="2">
        <f t="shared" si="492"/>
        <v>78.231999999999999</v>
      </c>
      <c r="DC161" s="2">
        <f t="shared" si="493"/>
        <v>77.930999999999997</v>
      </c>
      <c r="DD161" s="2">
        <f t="shared" si="494"/>
        <v>74.367999999999995</v>
      </c>
      <c r="DE161" s="2">
        <f t="shared" si="495"/>
        <v>75.441000000000003</v>
      </c>
      <c r="DF161" s="2">
        <f t="shared" si="496"/>
        <v>74.167000000000002</v>
      </c>
      <c r="DG161" s="2">
        <f t="shared" si="497"/>
        <v>80.066999999999993</v>
      </c>
      <c r="DH161" s="2" t="str">
        <f t="shared" si="498"/>
        <v/>
      </c>
      <c r="DI161" s="2" t="str">
        <f t="shared" si="499"/>
        <v/>
      </c>
      <c r="DK161" s="2">
        <f t="shared" si="500"/>
        <v>121.04283414634148</v>
      </c>
      <c r="DL161" s="2">
        <f t="shared" si="501"/>
        <v>146.28569146206414</v>
      </c>
      <c r="DM161" s="2">
        <f t="shared" si="501"/>
        <v>139.57171383267894</v>
      </c>
      <c r="DN161" s="2">
        <f t="shared" si="501"/>
        <v>136.30636998123828</v>
      </c>
      <c r="DO161" s="2">
        <f t="shared" si="501"/>
        <v>127.18576132404181</v>
      </c>
      <c r="DP161" s="2">
        <f t="shared" si="501"/>
        <v>117.83979629217652</v>
      </c>
      <c r="DQ161" s="2">
        <f t="shared" si="501"/>
        <v>124.13365517241377</v>
      </c>
      <c r="DR161" s="2">
        <f t="shared" si="501"/>
        <v>124.76801538461537</v>
      </c>
      <c r="DS161" s="2">
        <f t="shared" si="501"/>
        <v>108.67126108374384</v>
      </c>
      <c r="DT161" s="2">
        <f t="shared" si="501"/>
        <v>112.60446798029555</v>
      </c>
      <c r="DU161" s="2">
        <f t="shared" si="501"/>
        <v>128.21522471033862</v>
      </c>
      <c r="DV161" s="2">
        <f t="shared" si="501"/>
        <v>95.626827836750152</v>
      </c>
      <c r="DW161" s="2">
        <f t="shared" si="501"/>
        <v>134.85128058161351</v>
      </c>
      <c r="DX161" s="2">
        <f t="shared" si="501"/>
        <v>117.3535159663866</v>
      </c>
      <c r="DY161" s="2">
        <f t="shared" si="501"/>
        <v>101.226108045977</v>
      </c>
      <c r="EA161" s="2">
        <f t="shared" si="440"/>
        <v>79.984311864382647</v>
      </c>
      <c r="EB161" s="2">
        <f t="shared" si="502"/>
        <v>78.831773620693724</v>
      </c>
      <c r="EC161" s="2">
        <f t="shared" si="503"/>
        <v>78.249007434900733</v>
      </c>
      <c r="ED161" s="2">
        <f t="shared" si="504"/>
        <v>78.420521209510554</v>
      </c>
      <c r="EE161" s="2">
        <f t="shared" si="505"/>
        <v>78.64982656918572</v>
      </c>
      <c r="EF161" s="2">
        <f t="shared" si="506"/>
        <v>78.353196030175809</v>
      </c>
      <c r="EG161" s="2">
        <f t="shared" si="507"/>
        <v>76.90695391581292</v>
      </c>
      <c r="EH161" s="2">
        <f t="shared" si="508"/>
        <v>78.08005843981428</v>
      </c>
      <c r="EI161" s="2">
        <f t="shared" si="509"/>
        <v>75.866253671904531</v>
      </c>
      <c r="EJ161" s="2">
        <f t="shared" si="510"/>
        <v>75.217807941834451</v>
      </c>
      <c r="EK161" s="2">
        <f t="shared" si="511"/>
        <v>75.002993912369107</v>
      </c>
      <c r="EL161" s="2">
        <f t="shared" si="512"/>
        <v>74.691470516432446</v>
      </c>
      <c r="EM161" s="2">
        <f t="shared" si="513"/>
        <v>79.315391105998614</v>
      </c>
      <c r="EN161" s="2">
        <f t="shared" si="514"/>
        <v>81.125919043493383</v>
      </c>
      <c r="EO161" s="2">
        <f t="shared" si="515"/>
        <v>79.162499423276358</v>
      </c>
      <c r="EQ161" s="2">
        <f t="shared" si="516"/>
        <v>80.069343926939666</v>
      </c>
      <c r="ER161" s="2">
        <f t="shared" si="517"/>
        <v>78.813435139470613</v>
      </c>
      <c r="ES161" s="2">
        <f t="shared" si="517"/>
        <v>78.856859359061858</v>
      </c>
      <c r="ET161" s="2">
        <f t="shared" si="517"/>
        <v>78.29131815487375</v>
      </c>
      <c r="EU161" s="2">
        <f t="shared" si="517"/>
        <v>78.664087482253223</v>
      </c>
      <c r="EV161" s="2">
        <f t="shared" si="517"/>
        <v>78.333879349904677</v>
      </c>
      <c r="EW161" s="2">
        <f t="shared" si="517"/>
        <v>78.263080115584444</v>
      </c>
      <c r="EX161" s="2">
        <f t="shared" si="517"/>
        <v>79.556446634568942</v>
      </c>
      <c r="EY161" s="2">
        <f t="shared" si="517"/>
        <v>78.42923496959024</v>
      </c>
      <c r="EZ161" s="2">
        <f t="shared" si="517"/>
        <v>76.277253904204571</v>
      </c>
      <c r="FA161" s="2">
        <f t="shared" si="517"/>
        <v>75.609677743091595</v>
      </c>
      <c r="FB161" s="2">
        <f t="shared" si="517"/>
        <v>74.956880503856041</v>
      </c>
      <c r="FC161" s="2">
        <f t="shared" si="517"/>
        <v>79.564866353229434</v>
      </c>
      <c r="FD161" s="2">
        <f t="shared" si="517"/>
        <v>81.279397772675864</v>
      </c>
      <c r="FE161" s="2">
        <f t="shared" si="517"/>
        <v>78.896967151439057</v>
      </c>
      <c r="FG161" s="2">
        <f t="shared" si="518"/>
        <v>0.99979853355464621</v>
      </c>
      <c r="FH161" s="2">
        <f t="shared" si="519"/>
        <v>0.99973507460552613</v>
      </c>
      <c r="FI161" s="2">
        <f t="shared" si="519"/>
        <v>0.99976449870189255</v>
      </c>
      <c r="FJ161" s="2">
        <f t="shared" si="519"/>
        <v>0.99971609014703322</v>
      </c>
      <c r="FK161" s="2">
        <f t="shared" si="519"/>
        <v>0.99973084183213845</v>
      </c>
      <c r="FL161" s="2">
        <f t="shared" si="519"/>
        <v>0.9996065490875834</v>
      </c>
      <c r="FM161" s="2">
        <f t="shared" si="519"/>
        <v>0.99958762785386224</v>
      </c>
      <c r="FN161" s="2">
        <f t="shared" si="519"/>
        <v>0.99956187507705319</v>
      </c>
      <c r="FO161" s="2">
        <f t="shared" si="519"/>
        <v>0.99961968243895105</v>
      </c>
      <c r="FP161" s="2">
        <f t="shared" si="519"/>
        <v>0.99961833218130769</v>
      </c>
      <c r="FQ161" s="2">
        <f t="shared" si="519"/>
        <v>0.99963144987940922</v>
      </c>
      <c r="FR161" s="2">
        <f t="shared" si="519"/>
        <v>0.9997318914590243</v>
      </c>
      <c r="FS161" s="2">
        <f t="shared" si="519"/>
        <v>0.99970028094151853</v>
      </c>
      <c r="FT161" s="2">
        <f t="shared" si="519"/>
        <v>0.99968673991654089</v>
      </c>
      <c r="FU161" s="2">
        <f t="shared" si="519"/>
        <v>0.99959560634271338</v>
      </c>
      <c r="FW161" s="2">
        <f t="shared" si="536"/>
        <v>0.11007426061526251</v>
      </c>
      <c r="FX161" s="2">
        <f t="shared" si="376"/>
        <v>0.14728889317218258</v>
      </c>
      <c r="FY161" s="2">
        <f t="shared" si="377"/>
        <v>0.17716299748849665</v>
      </c>
      <c r="FZ161" s="2">
        <f t="shared" si="378"/>
        <v>0.15118051487174342</v>
      </c>
      <c r="GA161" s="2">
        <f t="shared" si="379"/>
        <v>0.13193565799271068</v>
      </c>
      <c r="GB161" s="2">
        <f t="shared" si="380"/>
        <v>0.13595783997058228</v>
      </c>
      <c r="GC161" s="2">
        <f t="shared" si="381"/>
        <v>0.18064772474781227</v>
      </c>
      <c r="GD161" s="2">
        <f t="shared" si="382"/>
        <v>0.19134411645728797</v>
      </c>
      <c r="GE161" s="2">
        <f t="shared" si="383"/>
        <v>0.24510086850559701</v>
      </c>
      <c r="GF161" s="2">
        <f t="shared" si="384"/>
        <v>0.19964723666956002</v>
      </c>
      <c r="GG161" s="2">
        <f t="shared" si="385"/>
        <v>0.15898648252570152</v>
      </c>
      <c r="GH161" s="2">
        <f t="shared" si="386"/>
        <v>0.14601109882568425</v>
      </c>
      <c r="GI161" s="2">
        <f t="shared" si="387"/>
        <v>0.12546393986367488</v>
      </c>
      <c r="GJ161" s="2">
        <f t="shared" si="388"/>
        <v>9.014352370203689E-2</v>
      </c>
      <c r="GK161" s="2">
        <f t="shared" si="389"/>
        <v>6.9860578344932742E-2</v>
      </c>
      <c r="GM161" s="86">
        <f t="shared" si="537"/>
        <v>2.0363378582364231E-196</v>
      </c>
      <c r="GN161" s="86">
        <f t="shared" si="390"/>
        <v>7.117980712842091E-118</v>
      </c>
      <c r="GO161" s="86">
        <f t="shared" si="391"/>
        <v>4.326536254573767E-204</v>
      </c>
      <c r="GP161" s="86">
        <f t="shared" si="392"/>
        <v>2.9557947148236466E-118</v>
      </c>
      <c r="GQ161" s="86">
        <f t="shared" si="393"/>
        <v>4.9544735703348422E-133</v>
      </c>
      <c r="GR161" s="86">
        <f t="shared" si="394"/>
        <v>2.2414760293935311E-21</v>
      </c>
      <c r="GS161" s="86">
        <f t="shared" si="395"/>
        <v>6.9456459237395487E-31</v>
      </c>
      <c r="GT161" s="86">
        <f t="shared" si="396"/>
        <v>8.3134682786316011E-10</v>
      </c>
      <c r="GU161" s="86">
        <f t="shared" si="397"/>
        <v>1.0791177684122388E-11</v>
      </c>
      <c r="GV161" s="86">
        <f t="shared" si="398"/>
        <v>6.5959394207313185E-11</v>
      </c>
      <c r="GW161" s="86">
        <f t="shared" si="399"/>
        <v>2.1949803520314269E-166</v>
      </c>
      <c r="GX161" s="86">
        <f t="shared" si="400"/>
        <v>1.0633786462779712E-267</v>
      </c>
      <c r="GY161" s="86">
        <f t="shared" si="401"/>
        <v>3.9081722911796533E-130</v>
      </c>
      <c r="GZ161" s="86">
        <f t="shared" si="402"/>
        <v>3.6791648192623482E-185</v>
      </c>
      <c r="HA161" s="86">
        <f t="shared" si="403"/>
        <v>5.2865359022184439E-184</v>
      </c>
      <c r="HC161" s="86">
        <f t="shared" si="538"/>
        <v>8.4618527377311674E-47</v>
      </c>
      <c r="HD161" s="86">
        <f t="shared" si="404"/>
        <v>4.2945591716158199E-48</v>
      </c>
      <c r="HE161" s="86">
        <f t="shared" si="405"/>
        <v>4.0574120142227703E-118</v>
      </c>
      <c r="HF161" s="86">
        <f t="shared" si="406"/>
        <v>6.156204277795225E-72</v>
      </c>
      <c r="HG161" s="86">
        <f t="shared" si="407"/>
        <v>2.6126676041622151E-102</v>
      </c>
      <c r="HH161" s="86">
        <f t="shared" si="408"/>
        <v>5.4997437630663412E-33</v>
      </c>
      <c r="HI161" s="86">
        <f t="shared" si="409"/>
        <v>3.2624464432916548E-93</v>
      </c>
      <c r="HJ161" s="86">
        <f t="shared" si="410"/>
        <v>6.0161015038000821E-114</v>
      </c>
      <c r="HK161" s="86">
        <f t="shared" si="411"/>
        <v>1.4545195235697712E-114</v>
      </c>
      <c r="HL161" s="86">
        <f t="shared" si="412"/>
        <v>8.4597564364280529E-97</v>
      </c>
      <c r="HM161" s="86">
        <f t="shared" si="413"/>
        <v>2.0241553110653512E-108</v>
      </c>
      <c r="HN161" s="86">
        <f t="shared" si="414"/>
        <v>2.3344508335546924E-122</v>
      </c>
      <c r="HO161" s="86">
        <f t="shared" si="415"/>
        <v>3.8602930193118999E-77</v>
      </c>
      <c r="HP161" s="86">
        <f t="shared" si="416"/>
        <v>3.7982398713954838E-112</v>
      </c>
      <c r="HQ161" s="86">
        <f t="shared" si="417"/>
        <v>1.7271552687111456E-102</v>
      </c>
      <c r="HS161" s="86">
        <f t="shared" si="539"/>
        <v>8.5370936340688486E-2</v>
      </c>
      <c r="HT161" s="86">
        <f t="shared" si="418"/>
        <v>6.1595212906123799E-3</v>
      </c>
      <c r="HU161" s="86">
        <f t="shared" si="419"/>
        <v>1.9443989759397118E-4</v>
      </c>
      <c r="HV161" s="86">
        <f t="shared" si="420"/>
        <v>2.2821686483635644E-3</v>
      </c>
      <c r="HW161" s="86">
        <f t="shared" si="421"/>
        <v>3.4914435194446907E-3</v>
      </c>
      <c r="HX161" s="86">
        <f t="shared" si="422"/>
        <v>2.9026494688369877E-4</v>
      </c>
      <c r="HY161" s="86">
        <f t="shared" si="423"/>
        <v>4.40121134954293E-5</v>
      </c>
      <c r="HZ161" s="86">
        <f t="shared" si="424"/>
        <v>1.8299540177256155E-5</v>
      </c>
      <c r="IA161" s="86">
        <f t="shared" si="425"/>
        <v>2.6923501482694261E-7</v>
      </c>
      <c r="IB161" s="86">
        <f t="shared" si="426"/>
        <v>3.3198941299002651E-6</v>
      </c>
      <c r="IC161" s="86">
        <f t="shared" si="427"/>
        <v>8.8809826517210829E-5</v>
      </c>
      <c r="ID161" s="86">
        <f t="shared" si="428"/>
        <v>2.9032294919494652E-4</v>
      </c>
      <c r="IE161" s="86">
        <f t="shared" si="429"/>
        <v>9.9986984732446833E-3</v>
      </c>
      <c r="IF161" s="86">
        <f t="shared" si="430"/>
        <v>5.202474433977719E-2</v>
      </c>
      <c r="IG161" s="86">
        <f t="shared" si="431"/>
        <v>0.23701210146180834</v>
      </c>
      <c r="II161" s="86">
        <f t="shared" si="540"/>
        <v>1.6978305908584791E-11</v>
      </c>
      <c r="IJ161" s="86">
        <f t="shared" si="541"/>
        <v>9.2283565161653803E-12</v>
      </c>
      <c r="IK161" s="86">
        <f t="shared" si="542"/>
        <v>4.9621697924408209E-10</v>
      </c>
      <c r="IL161" s="86">
        <f t="shared" si="543"/>
        <v>4.1221432983333346E-11</v>
      </c>
      <c r="IM161" s="86">
        <f t="shared" si="544"/>
        <v>4.8522774691410048E-12</v>
      </c>
      <c r="IN161" s="86">
        <f t="shared" si="545"/>
        <v>7.1464866077654392E-15</v>
      </c>
      <c r="IO161" s="86">
        <f t="shared" si="546"/>
        <v>2.7861123319676545E-10</v>
      </c>
      <c r="IP161" s="86">
        <f t="shared" si="547"/>
        <v>1.0845295074417288E-9</v>
      </c>
      <c r="IQ161" s="86">
        <f t="shared" si="548"/>
        <v>7.7466856649115732E-7</v>
      </c>
      <c r="IR161" s="86">
        <f t="shared" si="549"/>
        <v>4.5991301290652913E-10</v>
      </c>
      <c r="IS161" s="86">
        <f t="shared" si="550"/>
        <v>1.7268716822741797E-13</v>
      </c>
      <c r="IT161" s="86">
        <f t="shared" si="551"/>
        <v>4.6406115207609031E-14</v>
      </c>
      <c r="IU161" s="86">
        <f t="shared" si="552"/>
        <v>5.0308746206955993E-14</v>
      </c>
      <c r="IV161" s="86">
        <f t="shared" si="553"/>
        <v>2.2221398276467341E-8</v>
      </c>
      <c r="IW161" s="86">
        <f t="shared" si="554"/>
        <v>1.9301833998995668E-7</v>
      </c>
      <c r="IY161" s="86">
        <f t="shared" si="555"/>
        <v>8.5370936357666793E-2</v>
      </c>
      <c r="IZ161" s="86">
        <f t="shared" si="556"/>
        <v>6.1595212998407367E-3</v>
      </c>
      <c r="JA161" s="86">
        <f t="shared" si="557"/>
        <v>1.9444039381095042E-4</v>
      </c>
      <c r="JB161" s="86">
        <f t="shared" si="558"/>
        <v>2.2821686895849974E-3</v>
      </c>
      <c r="JC161" s="86">
        <f t="shared" si="559"/>
        <v>3.4914435242969681E-3</v>
      </c>
      <c r="JD161" s="86">
        <f t="shared" si="560"/>
        <v>2.9026494689084523E-4</v>
      </c>
      <c r="JE161" s="86">
        <f t="shared" si="561"/>
        <v>4.4012392106662499E-5</v>
      </c>
      <c r="JF161" s="86">
        <f t="shared" si="562"/>
        <v>1.830145605359146E-5</v>
      </c>
      <c r="JG161" s="86">
        <f t="shared" si="563"/>
        <v>1.043914372495784E-6</v>
      </c>
      <c r="JH161" s="86">
        <f t="shared" si="564"/>
        <v>3.3204200023073793E-6</v>
      </c>
      <c r="JI161" s="86">
        <f t="shared" si="565"/>
        <v>8.8809826689897997E-5</v>
      </c>
      <c r="JJ161" s="86">
        <f t="shared" si="566"/>
        <v>2.9032294924135265E-4</v>
      </c>
      <c r="JK161" s="86">
        <f t="shared" si="567"/>
        <v>9.998698473294992E-3</v>
      </c>
      <c r="JL161" s="86">
        <f t="shared" si="568"/>
        <v>5.2024766561175467E-2</v>
      </c>
      <c r="JM161" s="86">
        <f t="shared" si="569"/>
        <v>0.23701229448014832</v>
      </c>
    </row>
    <row r="162" spans="2:273" x14ac:dyDescent="0.25">
      <c r="B162" s="2">
        <v>135</v>
      </c>
      <c r="C162" s="37">
        <v>79.875</v>
      </c>
      <c r="D162" s="37">
        <v>79.509</v>
      </c>
      <c r="E162" s="37">
        <v>78.322000000000003</v>
      </c>
      <c r="F162" s="37">
        <v>78.947999999999993</v>
      </c>
      <c r="G162" s="37">
        <v>77.926000000000002</v>
      </c>
      <c r="H162" s="37">
        <v>77.052999999999997</v>
      </c>
      <c r="I162" s="37">
        <v>76.509</v>
      </c>
      <c r="J162" s="37">
        <v>77.713999999999999</v>
      </c>
      <c r="K162" s="37">
        <v>77.638000000000005</v>
      </c>
      <c r="L162" s="37">
        <v>75.018000000000001</v>
      </c>
      <c r="M162" s="37">
        <v>74.745999999999995</v>
      </c>
      <c r="N162" s="37">
        <v>73.832999999999998</v>
      </c>
      <c r="O162" s="37">
        <v>79.332999999999998</v>
      </c>
      <c r="P162" s="37">
        <v>80.632999999999996</v>
      </c>
      <c r="Q162" s="37">
        <v>86.132999999999996</v>
      </c>
      <c r="S162" s="4">
        <f t="shared" si="441"/>
        <v>79.889252418152466</v>
      </c>
      <c r="T162" s="4">
        <f t="shared" si="442"/>
        <v>78.752566531200159</v>
      </c>
      <c r="U162" s="4">
        <f t="shared" si="443"/>
        <v>78.232240172388714</v>
      </c>
      <c r="V162" s="4">
        <f t="shared" si="444"/>
        <v>78.302709805063643</v>
      </c>
      <c r="W162" s="4">
        <f t="shared" si="445"/>
        <v>78.577147967872918</v>
      </c>
      <c r="X162" s="4">
        <f t="shared" si="446"/>
        <v>78.240681413610687</v>
      </c>
      <c r="Y162" s="4">
        <f t="shared" si="447"/>
        <v>76.925873604070176</v>
      </c>
      <c r="Z162" s="4">
        <f t="shared" si="448"/>
        <v>78.06670904034597</v>
      </c>
      <c r="AA162" s="4">
        <f t="shared" si="449"/>
        <v>76.16514323946042</v>
      </c>
      <c r="AB162" s="4">
        <f t="shared" si="450"/>
        <v>75.153810304215824</v>
      </c>
      <c r="AC162" s="4">
        <f t="shared" si="451"/>
        <v>74.874433989906663</v>
      </c>
      <c r="AD162" s="4">
        <f t="shared" si="452"/>
        <v>74.561286841771704</v>
      </c>
      <c r="AE162" s="4">
        <f t="shared" si="453"/>
        <v>79.284163105691405</v>
      </c>
      <c r="AF162" s="4">
        <f t="shared" si="454"/>
        <v>81.428870505773077</v>
      </c>
      <c r="AG162" s="4">
        <f t="shared" si="455"/>
        <v>89.060935241293862</v>
      </c>
      <c r="AI162" s="4">
        <f t="shared" si="456"/>
        <v>-1.4252418152466362E-2</v>
      </c>
      <c r="AJ162" s="4">
        <f t="shared" si="457"/>
        <v>0.75643346879984108</v>
      </c>
      <c r="AK162" s="4">
        <f t="shared" si="458"/>
        <v>8.9759827611288756E-2</v>
      </c>
      <c r="AL162" s="4">
        <f t="shared" si="459"/>
        <v>0.64529019493635076</v>
      </c>
      <c r="AM162" s="4">
        <f t="shared" si="460"/>
        <v>-0.65114796787291596</v>
      </c>
      <c r="AN162" s="4">
        <f t="shared" si="461"/>
        <v>-1.1876814136106901</v>
      </c>
      <c r="AO162" s="4">
        <f t="shared" si="462"/>
        <v>-0.41687360407017593</v>
      </c>
      <c r="AP162" s="4">
        <f t="shared" si="463"/>
        <v>-0.35270904034597095</v>
      </c>
      <c r="AQ162" s="4">
        <f t="shared" si="464"/>
        <v>1.4728567605395853</v>
      </c>
      <c r="AR162" s="4">
        <f t="shared" si="465"/>
        <v>-0.13581030421582341</v>
      </c>
      <c r="AS162" s="4">
        <f t="shared" si="466"/>
        <v>-0.12843398990666799</v>
      </c>
      <c r="AT162" s="4">
        <f t="shared" si="467"/>
        <v>-0.72828684177170544</v>
      </c>
      <c r="AU162" s="4">
        <f t="shared" si="468"/>
        <v>4.883689430859306E-2</v>
      </c>
      <c r="AV162" s="4">
        <f t="shared" si="469"/>
        <v>-0.79587050577308105</v>
      </c>
      <c r="AW162" s="4">
        <f t="shared" si="469"/>
        <v>-2.9279352412938664</v>
      </c>
      <c r="AY162" s="2">
        <f t="shared" si="520"/>
        <v>79.889252418152466</v>
      </c>
      <c r="AZ162" s="2">
        <f t="shared" si="359"/>
        <v>78.752351914044709</v>
      </c>
      <c r="BA162" s="2">
        <f t="shared" si="360"/>
        <v>78.232238392874763</v>
      </c>
      <c r="BB162" s="2">
        <f t="shared" si="361"/>
        <v>78.302568781589514</v>
      </c>
      <c r="BC162" s="2">
        <f t="shared" si="362"/>
        <v>78.576887393978652</v>
      </c>
      <c r="BD162" s="2">
        <f t="shared" si="363"/>
        <v>78.24067392204833</v>
      </c>
      <c r="BE162" s="2">
        <f t="shared" si="364"/>
        <v>76.925873026214745</v>
      </c>
      <c r="BF162" s="2">
        <f t="shared" si="365"/>
        <v>78.066707738695072</v>
      </c>
      <c r="BG162" s="2">
        <f t="shared" si="366"/>
        <v>76.164462150064281</v>
      </c>
      <c r="BH162" s="2">
        <f t="shared" si="367"/>
        <v>75.153809436975166</v>
      </c>
      <c r="BI162" s="2">
        <f t="shared" si="368"/>
        <v>74.87443230382739</v>
      </c>
      <c r="BJ162" s="2">
        <f t="shared" si="369"/>
        <v>74.561275267136196</v>
      </c>
      <c r="BK162" s="2">
        <f t="shared" si="370"/>
        <v>79.279020842661851</v>
      </c>
      <c r="BL162" s="2">
        <f t="shared" si="371"/>
        <v>81.086847010538605</v>
      </c>
      <c r="BM162" s="2">
        <f t="shared" si="372"/>
        <v>79.053681919510126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79.509</v>
      </c>
      <c r="CG162" s="2">
        <f t="shared" si="523"/>
        <v>78.322000000000003</v>
      </c>
      <c r="CH162" s="2">
        <f t="shared" si="524"/>
        <v>78.947999999999993</v>
      </c>
      <c r="CI162" s="2">
        <f t="shared" si="525"/>
        <v>77.926000000000002</v>
      </c>
      <c r="CJ162" s="2">
        <f t="shared" si="526"/>
        <v>77.052999999999997</v>
      </c>
      <c r="CK162" s="2">
        <f t="shared" si="527"/>
        <v>76.509</v>
      </c>
      <c r="CL162" s="2">
        <f t="shared" si="528"/>
        <v>77.713999999999999</v>
      </c>
      <c r="CM162" s="2">
        <f t="shared" si="529"/>
        <v>77.638000000000005</v>
      </c>
      <c r="CN162" s="2">
        <f t="shared" si="530"/>
        <v>75.018000000000001</v>
      </c>
      <c r="CO162" s="2">
        <f t="shared" si="531"/>
        <v>74.745999999999995</v>
      </c>
      <c r="CP162" s="2">
        <f t="shared" si="532"/>
        <v>73.832999999999998</v>
      </c>
      <c r="CQ162" s="2">
        <f t="shared" si="533"/>
        <v>79.332999999999998</v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79.509</v>
      </c>
      <c r="CW162" s="2">
        <f t="shared" si="487"/>
        <v>78.322000000000003</v>
      </c>
      <c r="CX162" s="2">
        <f t="shared" si="488"/>
        <v>78.947999999999993</v>
      </c>
      <c r="CY162" s="2">
        <f t="shared" si="489"/>
        <v>77.926000000000002</v>
      </c>
      <c r="CZ162" s="2">
        <f t="shared" si="490"/>
        <v>77.052999999999997</v>
      </c>
      <c r="DA162" s="2">
        <f t="shared" si="491"/>
        <v>76.509</v>
      </c>
      <c r="DB162" s="2">
        <f t="shared" si="492"/>
        <v>77.713999999999999</v>
      </c>
      <c r="DC162" s="2">
        <f t="shared" si="493"/>
        <v>77.638000000000005</v>
      </c>
      <c r="DD162" s="2">
        <f t="shared" si="494"/>
        <v>75.018000000000001</v>
      </c>
      <c r="DE162" s="2">
        <f t="shared" si="495"/>
        <v>74.745999999999995</v>
      </c>
      <c r="DF162" s="2">
        <f t="shared" si="496"/>
        <v>73.832999999999998</v>
      </c>
      <c r="DG162" s="2">
        <f t="shared" si="497"/>
        <v>79.332999999999998</v>
      </c>
      <c r="DH162" s="2" t="str">
        <f t="shared" si="498"/>
        <v/>
      </c>
      <c r="DI162" s="2" t="str">
        <f t="shared" si="499"/>
        <v/>
      </c>
      <c r="DK162" s="2">
        <f t="shared" si="500"/>
        <v>121.31151219512196</v>
      </c>
      <c r="DL162" s="2">
        <f t="shared" si="501"/>
        <v>146.77428509305028</v>
      </c>
      <c r="DM162" s="2">
        <f t="shared" si="501"/>
        <v>139.98302597402596</v>
      </c>
      <c r="DN162" s="2">
        <f t="shared" si="501"/>
        <v>136.69454756097562</v>
      </c>
      <c r="DO162" s="2">
        <f t="shared" si="501"/>
        <v>127.5165050522648</v>
      </c>
      <c r="DP162" s="2">
        <f t="shared" si="501"/>
        <v>118.05657204301077</v>
      </c>
      <c r="DQ162" s="2">
        <f t="shared" si="501"/>
        <v>124.40932413793101</v>
      </c>
      <c r="DR162" s="2">
        <f t="shared" si="501"/>
        <v>125.02973230769229</v>
      </c>
      <c r="DS162" s="2">
        <f t="shared" si="501"/>
        <v>108.66831231527094</v>
      </c>
      <c r="DT162" s="2">
        <f t="shared" si="501"/>
        <v>112.6976502463054</v>
      </c>
      <c r="DU162" s="2">
        <f t="shared" si="501"/>
        <v>128.45503654188943</v>
      </c>
      <c r="DV162" s="2">
        <f t="shared" si="501"/>
        <v>95.625543581017226</v>
      </c>
      <c r="DW162" s="2">
        <f t="shared" si="501"/>
        <v>135.17746772983114</v>
      </c>
      <c r="DX162" s="2">
        <f t="shared" si="501"/>
        <v>117.53206638655467</v>
      </c>
      <c r="DY162" s="2">
        <f t="shared" si="501"/>
        <v>101.30766666666666</v>
      </c>
      <c r="EA162" s="2">
        <f t="shared" si="440"/>
        <v>79.870948339299559</v>
      </c>
      <c r="EB162" s="2">
        <f t="shared" si="502"/>
        <v>78.738973883870329</v>
      </c>
      <c r="EC162" s="2">
        <f t="shared" si="503"/>
        <v>78.098304116710409</v>
      </c>
      <c r="ED162" s="2">
        <f t="shared" si="504"/>
        <v>78.309511866366051</v>
      </c>
      <c r="EE162" s="2">
        <f t="shared" si="505"/>
        <v>78.562743759601545</v>
      </c>
      <c r="EF162" s="2">
        <f t="shared" si="506"/>
        <v>78.229375897419402</v>
      </c>
      <c r="EG162" s="2">
        <f t="shared" si="507"/>
        <v>76.632508115575007</v>
      </c>
      <c r="EH162" s="2">
        <f t="shared" si="508"/>
        <v>77.730625071946577</v>
      </c>
      <c r="EI162" s="2">
        <f t="shared" si="509"/>
        <v>75.454606134240493</v>
      </c>
      <c r="EJ162" s="2">
        <f t="shared" si="510"/>
        <v>74.9037366410994</v>
      </c>
      <c r="EK162" s="2">
        <f t="shared" si="511"/>
        <v>74.747950279731867</v>
      </c>
      <c r="EL162" s="2">
        <f t="shared" si="512"/>
        <v>74.512633736755262</v>
      </c>
      <c r="EM162" s="2">
        <f t="shared" si="513"/>
        <v>79.22812955604067</v>
      </c>
      <c r="EN162" s="2">
        <f t="shared" si="514"/>
        <v>81.060770699738839</v>
      </c>
      <c r="EO162" s="2">
        <f t="shared" si="515"/>
        <v>79.066357962596257</v>
      </c>
      <c r="EQ162" s="2">
        <f t="shared" si="516"/>
        <v>79.960457274459131</v>
      </c>
      <c r="ER162" s="2">
        <f t="shared" si="517"/>
        <v>78.71975280462155</v>
      </c>
      <c r="ES162" s="2">
        <f t="shared" si="517"/>
        <v>78.729969973435033</v>
      </c>
      <c r="ET162" s="2">
        <f t="shared" si="517"/>
        <v>78.174485451888984</v>
      </c>
      <c r="EU162" s="2">
        <f t="shared" si="517"/>
        <v>78.577629809526158</v>
      </c>
      <c r="EV162" s="2">
        <f t="shared" si="517"/>
        <v>78.209030467018977</v>
      </c>
      <c r="EW162" s="2">
        <f t="shared" si="517"/>
        <v>78.047093036486956</v>
      </c>
      <c r="EX162" s="2">
        <f t="shared" si="517"/>
        <v>79.270332447849668</v>
      </c>
      <c r="EY162" s="2">
        <f t="shared" si="517"/>
        <v>78.114530799529305</v>
      </c>
      <c r="EZ162" s="2">
        <f t="shared" si="517"/>
        <v>76.006845356672244</v>
      </c>
      <c r="FA162" s="2">
        <f t="shared" si="517"/>
        <v>75.379485375928937</v>
      </c>
      <c r="FB162" s="2">
        <f t="shared" si="517"/>
        <v>74.788036370179952</v>
      </c>
      <c r="FC162" s="2">
        <f t="shared" si="517"/>
        <v>79.490022309640693</v>
      </c>
      <c r="FD162" s="2">
        <f t="shared" si="517"/>
        <v>81.220548062227991</v>
      </c>
      <c r="FE162" s="2">
        <f t="shared" si="517"/>
        <v>78.791948766598651</v>
      </c>
      <c r="FG162" s="2">
        <f t="shared" si="518"/>
        <v>0.99981625716088662</v>
      </c>
      <c r="FH162" s="2">
        <f t="shared" si="519"/>
        <v>0.99975837953631008</v>
      </c>
      <c r="FI162" s="2">
        <f t="shared" si="519"/>
        <v>0.99978521581277979</v>
      </c>
      <c r="FJ162" s="2">
        <f t="shared" si="519"/>
        <v>0.99974106466823354</v>
      </c>
      <c r="FK162" s="2">
        <f t="shared" si="519"/>
        <v>0.99975451901968271</v>
      </c>
      <c r="FL162" s="2">
        <f t="shared" si="519"/>
        <v>0.9996411560801548</v>
      </c>
      <c r="FM162" s="2">
        <f t="shared" si="519"/>
        <v>0.99962389848630162</v>
      </c>
      <c r="FN162" s="2">
        <f t="shared" si="519"/>
        <v>0.99960040991698518</v>
      </c>
      <c r="FO162" s="2">
        <f t="shared" si="519"/>
        <v>0.99965313465448546</v>
      </c>
      <c r="FP162" s="2">
        <f t="shared" si="519"/>
        <v>0.99965190312231034</v>
      </c>
      <c r="FQ162" s="2">
        <f t="shared" si="519"/>
        <v>0.99966386739492741</v>
      </c>
      <c r="FR162" s="2">
        <f t="shared" si="519"/>
        <v>0.99975547633603512</v>
      </c>
      <c r="FS162" s="2">
        <f t="shared" si="519"/>
        <v>0.99972664576099768</v>
      </c>
      <c r="FT162" s="2">
        <f t="shared" si="519"/>
        <v>0.99971429553333502</v>
      </c>
      <c r="FU162" s="2">
        <f t="shared" si="519"/>
        <v>0.99963117547757829</v>
      </c>
      <c r="FW162" s="2">
        <f t="shared" si="536"/>
        <v>0.11942575315567702</v>
      </c>
      <c r="FX162" s="2">
        <f t="shared" si="376"/>
        <v>0.15923628572846141</v>
      </c>
      <c r="FY162" s="2">
        <f t="shared" si="377"/>
        <v>0.19099087784235452</v>
      </c>
      <c r="FZ162" s="2">
        <f t="shared" si="378"/>
        <v>0.16338309396548029</v>
      </c>
      <c r="GA162" s="2">
        <f t="shared" si="379"/>
        <v>0.14284629404920077</v>
      </c>
      <c r="GB162" s="2">
        <f t="shared" si="380"/>
        <v>0.14714471473274487</v>
      </c>
      <c r="GC162" s="2">
        <f t="shared" si="381"/>
        <v>0.19468324152395172</v>
      </c>
      <c r="GD162" s="2">
        <f t="shared" si="382"/>
        <v>0.2060017491152229</v>
      </c>
      <c r="GE162" s="2">
        <f t="shared" si="383"/>
        <v>0.26253951522256785</v>
      </c>
      <c r="GF162" s="2">
        <f t="shared" si="384"/>
        <v>0.2147719886621422</v>
      </c>
      <c r="GG162" s="2">
        <f t="shared" si="385"/>
        <v>0.17169167942097247</v>
      </c>
      <c r="GH162" s="2">
        <f t="shared" si="386"/>
        <v>0.15787403253261303</v>
      </c>
      <c r="GI162" s="2">
        <f t="shared" si="387"/>
        <v>0.13592318753638993</v>
      </c>
      <c r="GJ162" s="2">
        <f t="shared" si="388"/>
        <v>9.7988216059416031E-2</v>
      </c>
      <c r="GK162" s="2">
        <f t="shared" si="389"/>
        <v>7.6087767653109595E-2</v>
      </c>
      <c r="GM162" s="86">
        <f t="shared" si="537"/>
        <v>3.7410301268009864E-202</v>
      </c>
      <c r="GN162" s="86">
        <f t="shared" si="390"/>
        <v>3.3883559833644642E-121</v>
      </c>
      <c r="GO162" s="86">
        <f t="shared" si="391"/>
        <v>6.2698652214658724E-210</v>
      </c>
      <c r="GP162" s="86">
        <f t="shared" si="392"/>
        <v>1.3148345067517027E-121</v>
      </c>
      <c r="GQ162" s="86">
        <f t="shared" si="393"/>
        <v>8.6918472200421552E-137</v>
      </c>
      <c r="GR162" s="86">
        <f t="shared" si="394"/>
        <v>6.168251045657353E-22</v>
      </c>
      <c r="GS162" s="86">
        <f t="shared" si="395"/>
        <v>1.0340753921013097E-31</v>
      </c>
      <c r="GT162" s="86">
        <f t="shared" si="396"/>
        <v>4.8329008197955274E-10</v>
      </c>
      <c r="GU162" s="86">
        <f t="shared" si="397"/>
        <v>5.5889941291442536E-12</v>
      </c>
      <c r="GV162" s="86">
        <f t="shared" si="398"/>
        <v>3.586619300202543E-11</v>
      </c>
      <c r="GW162" s="86">
        <f t="shared" si="399"/>
        <v>4.2971389936477722E-171</v>
      </c>
      <c r="GX162" s="86">
        <f t="shared" si="400"/>
        <v>2.6321828042351582E-275</v>
      </c>
      <c r="GY162" s="86">
        <f t="shared" si="401"/>
        <v>7.9635076975837266E-134</v>
      </c>
      <c r="GZ162" s="86">
        <f t="shared" si="402"/>
        <v>2.4616696313281652E-190</v>
      </c>
      <c r="HA162" s="86">
        <f t="shared" si="403"/>
        <v>3.6311356294891541E-189</v>
      </c>
      <c r="HC162" s="86">
        <f t="shared" si="538"/>
        <v>7.5422405654787268E-49</v>
      </c>
      <c r="HD162" s="86">
        <f t="shared" si="404"/>
        <v>4.3751634890196606E-50</v>
      </c>
      <c r="HE162" s="86">
        <f t="shared" si="405"/>
        <v>3.4020696226596052E-123</v>
      </c>
      <c r="HF162" s="86">
        <f t="shared" si="406"/>
        <v>5.8994895059960231E-75</v>
      </c>
      <c r="HG162" s="86">
        <f t="shared" si="407"/>
        <v>1.6188553958712388E-106</v>
      </c>
      <c r="HH162" s="86">
        <f t="shared" si="408"/>
        <v>2.5016111275957406E-34</v>
      </c>
      <c r="HI162" s="86">
        <f t="shared" si="409"/>
        <v>4.4051545440209945E-97</v>
      </c>
      <c r="HJ162" s="86">
        <f t="shared" si="410"/>
        <v>1.0597070070966085E-118</v>
      </c>
      <c r="HK162" s="86">
        <f t="shared" si="411"/>
        <v>3.400590969398266E-119</v>
      </c>
      <c r="HL162" s="86">
        <f t="shared" si="412"/>
        <v>9.842778634193507E-101</v>
      </c>
      <c r="HM162" s="86">
        <f t="shared" si="413"/>
        <v>5.8016794739330201E-113</v>
      </c>
      <c r="HN162" s="86">
        <f t="shared" si="414"/>
        <v>1.9280590687374226E-127</v>
      </c>
      <c r="HO162" s="86">
        <f t="shared" si="415"/>
        <v>1.9117139539486514E-80</v>
      </c>
      <c r="HP162" s="86">
        <f t="shared" si="416"/>
        <v>7.3806297579212754E-117</v>
      </c>
      <c r="HQ162" s="86">
        <f t="shared" si="417"/>
        <v>8.0458043523772946E-107</v>
      </c>
      <c r="HS162" s="86">
        <f t="shared" si="539"/>
        <v>4.6877397323363046E-2</v>
      </c>
      <c r="HT162" s="86">
        <f t="shared" si="418"/>
        <v>2.0375771247204584E-3</v>
      </c>
      <c r="HU162" s="86">
        <f t="shared" si="419"/>
        <v>4.305655071120643E-5</v>
      </c>
      <c r="HV162" s="86">
        <f t="shared" si="420"/>
        <v>6.9100806424391835E-4</v>
      </c>
      <c r="HW162" s="86">
        <f t="shared" si="421"/>
        <v>1.1607754270821836E-3</v>
      </c>
      <c r="HX162" s="86">
        <f t="shared" si="422"/>
        <v>6.2744151219549938E-5</v>
      </c>
      <c r="HY162" s="86">
        <f t="shared" si="423"/>
        <v>8.1559978277753547E-6</v>
      </c>
      <c r="HZ162" s="86">
        <f t="shared" si="424"/>
        <v>3.0781765366514255E-6</v>
      </c>
      <c r="IA162" s="86">
        <f t="shared" si="425"/>
        <v>3.0403351495614324E-8</v>
      </c>
      <c r="IB162" s="86">
        <f t="shared" si="426"/>
        <v>4.3217029138918473E-7</v>
      </c>
      <c r="IC162" s="86">
        <f t="shared" si="427"/>
        <v>1.5785441440825211E-5</v>
      </c>
      <c r="ID162" s="86">
        <f t="shared" si="428"/>
        <v>6.129868422875606E-5</v>
      </c>
      <c r="IE162" s="86">
        <f t="shared" si="429"/>
        <v>3.5055310704751306E-3</v>
      </c>
      <c r="IF162" s="86">
        <f t="shared" si="430"/>
        <v>2.4103016393970798E-2</v>
      </c>
      <c r="IG162" s="86">
        <f t="shared" si="431"/>
        <v>0.15326901305932061</v>
      </c>
      <c r="II162" s="86">
        <f t="shared" si="540"/>
        <v>1.2454987672772867E-10</v>
      </c>
      <c r="IJ162" s="86">
        <f t="shared" si="541"/>
        <v>1.0411339798698851E-10</v>
      </c>
      <c r="IK162" s="86">
        <f t="shared" si="542"/>
        <v>4.9727420741420666E-9</v>
      </c>
      <c r="IL162" s="86">
        <f t="shared" si="543"/>
        <v>4.1617339825634336E-10</v>
      </c>
      <c r="IM162" s="86">
        <f t="shared" si="544"/>
        <v>4.9522348743544929E-11</v>
      </c>
      <c r="IN162" s="86">
        <f t="shared" si="545"/>
        <v>1.420212067546085E-13</v>
      </c>
      <c r="IO162" s="86">
        <f t="shared" si="546"/>
        <v>3.0920344586707449E-9</v>
      </c>
      <c r="IP162" s="86">
        <f t="shared" si="547"/>
        <v>1.1438514973448212E-8</v>
      </c>
      <c r="IQ162" s="86">
        <f t="shared" si="548"/>
        <v>5.6078140873065411E-6</v>
      </c>
      <c r="IR162" s="86">
        <f t="shared" si="549"/>
        <v>5.8934352953061587E-9</v>
      </c>
      <c r="IS162" s="86">
        <f t="shared" si="550"/>
        <v>3.3728593294281016E-12</v>
      </c>
      <c r="IT162" s="86">
        <f t="shared" si="551"/>
        <v>8.7686392087697095E-13</v>
      </c>
      <c r="IU162" s="86">
        <f t="shared" si="552"/>
        <v>7.2811056078182564E-13</v>
      </c>
      <c r="IV162" s="86">
        <f t="shared" si="553"/>
        <v>7.8343730472933676E-8</v>
      </c>
      <c r="IW162" s="86">
        <f t="shared" si="554"/>
        <v>5.1476532740243302E-7</v>
      </c>
      <c r="IY162" s="86">
        <f t="shared" si="555"/>
        <v>4.6877397447912923E-2</v>
      </c>
      <c r="IZ162" s="86">
        <f t="shared" si="556"/>
        <v>2.0375772288338564E-3</v>
      </c>
      <c r="JA162" s="86">
        <f t="shared" si="557"/>
        <v>4.3061523453280572E-5</v>
      </c>
      <c r="JB162" s="86">
        <f t="shared" si="558"/>
        <v>6.9100848041731661E-4</v>
      </c>
      <c r="JC162" s="86">
        <f t="shared" si="559"/>
        <v>1.1607754766045323E-3</v>
      </c>
      <c r="JD162" s="86">
        <f t="shared" si="560"/>
        <v>6.2744151361571139E-5</v>
      </c>
      <c r="JE162" s="86">
        <f t="shared" si="561"/>
        <v>8.1590898622340253E-6</v>
      </c>
      <c r="JF162" s="86">
        <f t="shared" si="562"/>
        <v>3.0900983417068533E-6</v>
      </c>
      <c r="JG162" s="86">
        <f t="shared" si="563"/>
        <v>5.6382230277962849E-6</v>
      </c>
      <c r="JH162" s="86">
        <f t="shared" si="564"/>
        <v>4.3809959287749293E-7</v>
      </c>
      <c r="JI162" s="86">
        <f t="shared" si="565"/>
        <v>1.5785444813684542E-5</v>
      </c>
      <c r="JJ162" s="86">
        <f t="shared" si="566"/>
        <v>6.1298685105619976E-5</v>
      </c>
      <c r="JK162" s="86">
        <f t="shared" si="567"/>
        <v>3.5055310712032413E-3</v>
      </c>
      <c r="JL162" s="86">
        <f t="shared" si="568"/>
        <v>2.410309473770127E-2</v>
      </c>
      <c r="JM162" s="86">
        <f t="shared" si="569"/>
        <v>0.15326952782464801</v>
      </c>
    </row>
    <row r="163" spans="2:273" x14ac:dyDescent="0.25">
      <c r="B163" s="2">
        <v>136</v>
      </c>
      <c r="C163" s="37">
        <v>79.281000000000006</v>
      </c>
      <c r="D163" s="37">
        <v>77.772000000000006</v>
      </c>
      <c r="E163" s="37">
        <v>78.441000000000003</v>
      </c>
      <c r="F163" s="37">
        <v>77.81</v>
      </c>
      <c r="G163" s="37">
        <v>78.667000000000002</v>
      </c>
      <c r="H163" s="37">
        <v>77.632000000000005</v>
      </c>
      <c r="I163" s="37">
        <v>77.164000000000001</v>
      </c>
      <c r="J163" s="37">
        <v>78.25</v>
      </c>
      <c r="K163" s="37">
        <v>76.655000000000001</v>
      </c>
      <c r="L163" s="37">
        <v>74.772000000000006</v>
      </c>
      <c r="M163" s="37">
        <v>74.796999999999997</v>
      </c>
      <c r="N163" s="37">
        <v>74.099999999999994</v>
      </c>
      <c r="O163" s="37">
        <v>79.617000000000004</v>
      </c>
      <c r="P163" s="37">
        <v>80.55</v>
      </c>
      <c r="Q163" s="37">
        <v>80.016999999999996</v>
      </c>
      <c r="S163" s="4">
        <f t="shared" si="441"/>
        <v>79.776760410091299</v>
      </c>
      <c r="T163" s="4">
        <f t="shared" si="442"/>
        <v>78.657872644245955</v>
      </c>
      <c r="U163" s="4">
        <f t="shared" si="443"/>
        <v>78.094620334715515</v>
      </c>
      <c r="V163" s="4">
        <f t="shared" si="444"/>
        <v>78.187587603701203</v>
      </c>
      <c r="W163" s="4">
        <f t="shared" si="445"/>
        <v>78.48915432531669</v>
      </c>
      <c r="X163" s="4">
        <f t="shared" si="446"/>
        <v>78.115302233721806</v>
      </c>
      <c r="Y163" s="4">
        <f t="shared" si="447"/>
        <v>76.683289541135935</v>
      </c>
      <c r="Z163" s="4">
        <f t="shared" si="448"/>
        <v>77.753692439624544</v>
      </c>
      <c r="AA163" s="4">
        <f t="shared" si="449"/>
        <v>75.831459900443846</v>
      </c>
      <c r="AB163" s="4">
        <f t="shared" si="450"/>
        <v>74.866376288103453</v>
      </c>
      <c r="AC163" s="4">
        <f t="shared" si="451"/>
        <v>74.631078498776318</v>
      </c>
      <c r="AD163" s="4">
        <f t="shared" si="452"/>
        <v>74.387208206463669</v>
      </c>
      <c r="AE163" s="4">
        <f t="shared" si="453"/>
        <v>79.196180301041977</v>
      </c>
      <c r="AF163" s="4">
        <f t="shared" si="454"/>
        <v>81.125817558138664</v>
      </c>
      <c r="AG163" s="4">
        <f t="shared" si="455"/>
        <v>83.782724201431279</v>
      </c>
      <c r="AI163" s="4">
        <f t="shared" si="456"/>
        <v>-0.49576041009129312</v>
      </c>
      <c r="AJ163" s="4">
        <f t="shared" si="457"/>
        <v>-0.88587264424594991</v>
      </c>
      <c r="AK163" s="4">
        <f t="shared" si="458"/>
        <v>0.34637966528448771</v>
      </c>
      <c r="AL163" s="4">
        <f t="shared" si="459"/>
        <v>-0.37758760370120115</v>
      </c>
      <c r="AM163" s="4">
        <f t="shared" si="460"/>
        <v>0.17784567468331147</v>
      </c>
      <c r="AN163" s="4">
        <f t="shared" si="461"/>
        <v>-0.48330223372180114</v>
      </c>
      <c r="AO163" s="4">
        <f t="shared" si="462"/>
        <v>0.48071045886406694</v>
      </c>
      <c r="AP163" s="4">
        <f t="shared" si="463"/>
        <v>0.49630756037545609</v>
      </c>
      <c r="AQ163" s="4">
        <f t="shared" si="464"/>
        <v>0.82354009955615481</v>
      </c>
      <c r="AR163" s="4">
        <f t="shared" si="465"/>
        <v>-9.4376288103447337E-2</v>
      </c>
      <c r="AS163" s="4">
        <f t="shared" si="466"/>
        <v>0.16592150122367855</v>
      </c>
      <c r="AT163" s="4">
        <f t="shared" si="467"/>
        <v>-0.28720820646367429</v>
      </c>
      <c r="AU163" s="4">
        <f t="shared" si="468"/>
        <v>0.42081969895802729</v>
      </c>
      <c r="AV163" s="4">
        <f t="shared" si="469"/>
        <v>-0.57581755813866664</v>
      </c>
      <c r="AW163" s="4">
        <f t="shared" si="469"/>
        <v>-3.7657242014312828</v>
      </c>
      <c r="AY163" s="2">
        <f t="shared" si="520"/>
        <v>79.776760410091299</v>
      </c>
      <c r="AZ163" s="2">
        <f t="shared" si="359"/>
        <v>78.657837903256123</v>
      </c>
      <c r="BA163" s="2">
        <f t="shared" si="360"/>
        <v>78.094618656180373</v>
      </c>
      <c r="BB163" s="2">
        <f t="shared" si="361"/>
        <v>78.187567351260356</v>
      </c>
      <c r="BC163" s="2">
        <f t="shared" si="362"/>
        <v>78.489111021664399</v>
      </c>
      <c r="BD163" s="2">
        <f t="shared" si="363"/>
        <v>78.115301614661277</v>
      </c>
      <c r="BE163" s="2">
        <f t="shared" si="364"/>
        <v>76.683286821931091</v>
      </c>
      <c r="BF163" s="2">
        <f t="shared" si="365"/>
        <v>77.753682083597155</v>
      </c>
      <c r="BG163" s="2">
        <f t="shared" si="366"/>
        <v>75.827606447654432</v>
      </c>
      <c r="BH163" s="2">
        <f t="shared" si="367"/>
        <v>74.866367598519091</v>
      </c>
      <c r="BI163" s="2">
        <f t="shared" si="368"/>
        <v>74.631078388378469</v>
      </c>
      <c r="BJ163" s="2">
        <f t="shared" si="369"/>
        <v>74.387207286700189</v>
      </c>
      <c r="BK163" s="2">
        <f t="shared" si="370"/>
        <v>79.195272851644603</v>
      </c>
      <c r="BL163" s="2">
        <f t="shared" si="371"/>
        <v>81.022865679498395</v>
      </c>
      <c r="BM163" s="2">
        <f t="shared" si="372"/>
        <v>78.95429594396856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77.772000000000006</v>
      </c>
      <c r="CG163" s="2">
        <f t="shared" si="523"/>
        <v>78.441000000000003</v>
      </c>
      <c r="CH163" s="2">
        <f t="shared" si="524"/>
        <v>77.81</v>
      </c>
      <c r="CI163" s="2">
        <f t="shared" si="525"/>
        <v>78.667000000000002</v>
      </c>
      <c r="CJ163" s="2">
        <f t="shared" si="526"/>
        <v>77.632000000000005</v>
      </c>
      <c r="CK163" s="2">
        <f t="shared" si="527"/>
        <v>77.164000000000001</v>
      </c>
      <c r="CL163" s="2">
        <f t="shared" si="528"/>
        <v>78.25</v>
      </c>
      <c r="CM163" s="2">
        <f t="shared" si="529"/>
        <v>76.655000000000001</v>
      </c>
      <c r="CN163" s="2">
        <f t="shared" si="530"/>
        <v>74.772000000000006</v>
      </c>
      <c r="CO163" s="2">
        <f t="shared" si="531"/>
        <v>74.796999999999997</v>
      </c>
      <c r="CP163" s="2">
        <f t="shared" si="532"/>
        <v>74.099999999999994</v>
      </c>
      <c r="CQ163" s="2">
        <f t="shared" si="533"/>
        <v>79.617000000000004</v>
      </c>
      <c r="CR163" s="2">
        <f t="shared" si="534"/>
        <v>80.55</v>
      </c>
      <c r="CS163" s="2" t="str">
        <f t="shared" si="535"/>
        <v/>
      </c>
      <c r="CU163" s="2" t="str">
        <f t="shared" si="485"/>
        <v/>
      </c>
      <c r="CV163" s="2">
        <f t="shared" si="486"/>
        <v>77.772000000000006</v>
      </c>
      <c r="CW163" s="2">
        <f t="shared" si="487"/>
        <v>78.441000000000003</v>
      </c>
      <c r="CX163" s="2">
        <f t="shared" si="488"/>
        <v>77.81</v>
      </c>
      <c r="CY163" s="2">
        <f t="shared" si="489"/>
        <v>78.667000000000002</v>
      </c>
      <c r="CZ163" s="2">
        <f t="shared" si="490"/>
        <v>77.632000000000005</v>
      </c>
      <c r="DA163" s="2">
        <f t="shared" si="491"/>
        <v>77.164000000000001</v>
      </c>
      <c r="DB163" s="2">
        <f t="shared" si="492"/>
        <v>78.25</v>
      </c>
      <c r="DC163" s="2">
        <f t="shared" si="493"/>
        <v>76.655000000000001</v>
      </c>
      <c r="DD163" s="2">
        <f t="shared" si="494"/>
        <v>74.772000000000006</v>
      </c>
      <c r="DE163" s="2">
        <f t="shared" si="495"/>
        <v>74.796999999999997</v>
      </c>
      <c r="DF163" s="2">
        <f t="shared" si="496"/>
        <v>74.099999999999994</v>
      </c>
      <c r="DG163" s="2">
        <f t="shared" si="497"/>
        <v>79.617000000000004</v>
      </c>
      <c r="DH163" s="2">
        <f t="shared" si="498"/>
        <v>80.55</v>
      </c>
      <c r="DI163" s="2" t="str">
        <f t="shared" si="499"/>
        <v/>
      </c>
      <c r="DK163" s="2">
        <f t="shared" si="500"/>
        <v>121.58019024390245</v>
      </c>
      <c r="DL163" s="2">
        <f t="shared" si="501"/>
        <v>147.26287872403643</v>
      </c>
      <c r="DM163" s="2">
        <f t="shared" si="501"/>
        <v>140.39433811537299</v>
      </c>
      <c r="DN163" s="2">
        <f t="shared" si="501"/>
        <v>137.08272514071297</v>
      </c>
      <c r="DO163" s="2">
        <f t="shared" si="501"/>
        <v>127.8472487804878</v>
      </c>
      <c r="DP163" s="2">
        <f t="shared" si="501"/>
        <v>118.27334779384503</v>
      </c>
      <c r="DQ163" s="2">
        <f t="shared" si="501"/>
        <v>124.68499310344826</v>
      </c>
      <c r="DR163" s="2">
        <f t="shared" si="501"/>
        <v>125.29144923076922</v>
      </c>
      <c r="DS163" s="2">
        <f t="shared" si="501"/>
        <v>108.66536354679803</v>
      </c>
      <c r="DT163" s="2">
        <f t="shared" si="501"/>
        <v>112.79083251231525</v>
      </c>
      <c r="DU163" s="2">
        <f t="shared" si="501"/>
        <v>128.69484837344021</v>
      </c>
      <c r="DV163" s="2">
        <f t="shared" si="501"/>
        <v>95.624259325284299</v>
      </c>
      <c r="DW163" s="2">
        <f t="shared" si="501"/>
        <v>135.50365487804879</v>
      </c>
      <c r="DX163" s="2">
        <f t="shared" si="501"/>
        <v>117.71061680672274</v>
      </c>
      <c r="DY163" s="2">
        <f t="shared" si="501"/>
        <v>101.38922528735631</v>
      </c>
      <c r="EA163" s="2">
        <f t="shared" si="440"/>
        <v>79.757584814216472</v>
      </c>
      <c r="EB163" s="2">
        <f t="shared" si="502"/>
        <v>78.646174147046949</v>
      </c>
      <c r="EC163" s="2">
        <f t="shared" si="503"/>
        <v>77.947600798520071</v>
      </c>
      <c r="ED163" s="2">
        <f t="shared" si="504"/>
        <v>78.198502523221549</v>
      </c>
      <c r="EE163" s="2">
        <f t="shared" si="505"/>
        <v>78.475660950017371</v>
      </c>
      <c r="EF163" s="2">
        <f t="shared" si="506"/>
        <v>78.105555764662995</v>
      </c>
      <c r="EG163" s="2">
        <f t="shared" si="507"/>
        <v>76.358062315337108</v>
      </c>
      <c r="EH163" s="2">
        <f t="shared" si="508"/>
        <v>77.381191704078887</v>
      </c>
      <c r="EI163" s="2">
        <f t="shared" si="509"/>
        <v>75.042958596576483</v>
      </c>
      <c r="EJ163" s="2">
        <f t="shared" si="510"/>
        <v>74.589665340364348</v>
      </c>
      <c r="EK163" s="2">
        <f t="shared" si="511"/>
        <v>74.492906647094642</v>
      </c>
      <c r="EL163" s="2">
        <f t="shared" si="512"/>
        <v>74.333796957078079</v>
      </c>
      <c r="EM163" s="2">
        <f t="shared" si="513"/>
        <v>79.140868006082712</v>
      </c>
      <c r="EN163" s="2">
        <f t="shared" si="514"/>
        <v>80.995622355984281</v>
      </c>
      <c r="EO163" s="2">
        <f t="shared" si="515"/>
        <v>78.970216501916141</v>
      </c>
      <c r="EQ163" s="2">
        <f t="shared" si="516"/>
        <v>79.851570621978595</v>
      </c>
      <c r="ER163" s="2">
        <f t="shared" si="517"/>
        <v>78.626070469772486</v>
      </c>
      <c r="ES163" s="2">
        <f t="shared" si="517"/>
        <v>78.603080587808208</v>
      </c>
      <c r="ET163" s="2">
        <f t="shared" si="517"/>
        <v>78.057652748904218</v>
      </c>
      <c r="EU163" s="2">
        <f t="shared" si="517"/>
        <v>78.491172136799079</v>
      </c>
      <c r="EV163" s="2">
        <f t="shared" si="517"/>
        <v>78.08418158413329</v>
      </c>
      <c r="EW163" s="2">
        <f t="shared" si="517"/>
        <v>77.831105957389468</v>
      </c>
      <c r="EX163" s="2">
        <f t="shared" si="517"/>
        <v>78.984218261130394</v>
      </c>
      <c r="EY163" s="2">
        <f t="shared" si="517"/>
        <v>77.79982662946837</v>
      </c>
      <c r="EZ163" s="2">
        <f t="shared" si="517"/>
        <v>75.736436809139917</v>
      </c>
      <c r="FA163" s="2">
        <f t="shared" si="517"/>
        <v>75.149293008766293</v>
      </c>
      <c r="FB163" s="2">
        <f t="shared" si="517"/>
        <v>74.619192236503864</v>
      </c>
      <c r="FC163" s="2">
        <f t="shared" si="517"/>
        <v>79.415178266051953</v>
      </c>
      <c r="FD163" s="2">
        <f t="shared" si="517"/>
        <v>81.161698351780132</v>
      </c>
      <c r="FE163" s="2">
        <f t="shared" si="517"/>
        <v>78.686930381758259</v>
      </c>
      <c r="FG163" s="2">
        <f t="shared" si="518"/>
        <v>0.99983242182977494</v>
      </c>
      <c r="FH163" s="2">
        <f t="shared" si="519"/>
        <v>0.99977963483314525</v>
      </c>
      <c r="FI163" s="2">
        <f t="shared" si="519"/>
        <v>0.99980411079108544</v>
      </c>
      <c r="FJ163" s="2">
        <f t="shared" si="519"/>
        <v>0.99976384279024844</v>
      </c>
      <c r="FK163" s="2">
        <f t="shared" si="519"/>
        <v>0.99977611384922904</v>
      </c>
      <c r="FL163" s="2">
        <f t="shared" si="519"/>
        <v>0.99967272012180652</v>
      </c>
      <c r="FM163" s="2">
        <f t="shared" si="519"/>
        <v>0.99965697999129699</v>
      </c>
      <c r="FN163" s="2">
        <f t="shared" si="519"/>
        <v>0.99963555669931214</v>
      </c>
      <c r="FO163" s="2">
        <f t="shared" si="519"/>
        <v>0.99968364538982746</v>
      </c>
      <c r="FP163" s="2">
        <f t="shared" si="519"/>
        <v>0.99968252215045073</v>
      </c>
      <c r="FQ163" s="2">
        <f t="shared" si="519"/>
        <v>0.99969343435371938</v>
      </c>
      <c r="FR163" s="2">
        <f t="shared" si="519"/>
        <v>0.99977698696976336</v>
      </c>
      <c r="FS163" s="2">
        <f t="shared" si="519"/>
        <v>0.99975069197463695</v>
      </c>
      <c r="FT163" s="2">
        <f t="shared" si="519"/>
        <v>0.99973942787905368</v>
      </c>
      <c r="FU163" s="2">
        <f t="shared" si="519"/>
        <v>0.99966361712124552</v>
      </c>
      <c r="FW163" s="2">
        <f t="shared" si="536"/>
        <v>0.12945614314083012</v>
      </c>
      <c r="FX163" s="2">
        <f t="shared" si="376"/>
        <v>0.17195736365842376</v>
      </c>
      <c r="FY163" s="2">
        <f t="shared" si="377"/>
        <v>0.20562833193436278</v>
      </c>
      <c r="FZ163" s="2">
        <f t="shared" si="378"/>
        <v>0.17636596006858293</v>
      </c>
      <c r="GA163" s="2">
        <f t="shared" si="379"/>
        <v>0.1544986159947174</v>
      </c>
      <c r="GB163" s="2">
        <f t="shared" si="380"/>
        <v>0.15908259404859448</v>
      </c>
      <c r="GC163" s="2">
        <f t="shared" si="381"/>
        <v>0.20953038563367238</v>
      </c>
      <c r="GD163" s="2">
        <f t="shared" si="382"/>
        <v>0.22147468834294237</v>
      </c>
      <c r="GE163" s="2">
        <f t="shared" si="383"/>
        <v>0.28075745339719643</v>
      </c>
      <c r="GF163" s="2">
        <f t="shared" si="384"/>
        <v>0.23071225693574232</v>
      </c>
      <c r="GG163" s="2">
        <f t="shared" si="385"/>
        <v>0.18518862530790856</v>
      </c>
      <c r="GH163" s="2">
        <f t="shared" si="386"/>
        <v>0.1705083531589297</v>
      </c>
      <c r="GI163" s="2">
        <f t="shared" si="387"/>
        <v>0.14710769647260169</v>
      </c>
      <c r="GJ163" s="2">
        <f t="shared" si="388"/>
        <v>0.10643572814266042</v>
      </c>
      <c r="GK163" s="2">
        <f t="shared" si="389"/>
        <v>8.282060783131788E-2</v>
      </c>
      <c r="GM163" s="86">
        <f t="shared" si="537"/>
        <v>5.6740230141310586E-208</v>
      </c>
      <c r="GN163" s="86">
        <f t="shared" si="390"/>
        <v>1.4482486621811218E-124</v>
      </c>
      <c r="GO163" s="86">
        <f t="shared" si="391"/>
        <v>7.5051416480081179E-216</v>
      </c>
      <c r="GP163" s="86">
        <f t="shared" si="392"/>
        <v>5.2434404154468276E-125</v>
      </c>
      <c r="GQ163" s="86">
        <f t="shared" si="393"/>
        <v>1.3499747703204926E-140</v>
      </c>
      <c r="GR163" s="86">
        <f t="shared" si="394"/>
        <v>1.667723016518055E-22</v>
      </c>
      <c r="GS163" s="86">
        <f t="shared" si="395"/>
        <v>1.4997014234572323E-32</v>
      </c>
      <c r="GT163" s="86">
        <f t="shared" si="396"/>
        <v>2.7894717851066793E-10</v>
      </c>
      <c r="GU163" s="86">
        <f t="shared" si="397"/>
        <v>2.8695628020663442E-12</v>
      </c>
      <c r="GV163" s="86">
        <f t="shared" si="398"/>
        <v>1.9346256388698041E-11</v>
      </c>
      <c r="GW163" s="86">
        <f t="shared" si="399"/>
        <v>7.2210743351921066E-176</v>
      </c>
      <c r="GX163" s="86">
        <f t="shared" si="400"/>
        <v>5.0898927209411668E-283</v>
      </c>
      <c r="GY163" s="86">
        <f t="shared" si="401"/>
        <v>1.4388119620382472E-137</v>
      </c>
      <c r="GZ163" s="86">
        <f t="shared" si="402"/>
        <v>1.395627623580113E-195</v>
      </c>
      <c r="HA163" s="86">
        <f t="shared" si="403"/>
        <v>2.1127078223638318E-194</v>
      </c>
      <c r="HC163" s="86">
        <f t="shared" si="538"/>
        <v>6.057870683727058E-51</v>
      </c>
      <c r="HD163" s="86">
        <f t="shared" si="404"/>
        <v>4.0504776524266808E-52</v>
      </c>
      <c r="HE163" s="86">
        <f t="shared" si="405"/>
        <v>2.2235223222572537E-128</v>
      </c>
      <c r="HF163" s="86">
        <f t="shared" si="406"/>
        <v>4.8869796336721262E-78</v>
      </c>
      <c r="HG163" s="86">
        <f t="shared" si="407"/>
        <v>8.2277950678081679E-111</v>
      </c>
      <c r="HH163" s="86">
        <f t="shared" si="408"/>
        <v>1.067294848510523E-35</v>
      </c>
      <c r="HI163" s="86">
        <f t="shared" si="409"/>
        <v>4.9479573563968835E-101</v>
      </c>
      <c r="HJ163" s="86">
        <f t="shared" si="410"/>
        <v>1.4879620474567194E-123</v>
      </c>
      <c r="HK163" s="86">
        <f t="shared" si="411"/>
        <v>6.4180316364026427E-124</v>
      </c>
      <c r="HL163" s="86">
        <f t="shared" si="412"/>
        <v>9.5345176754112983E-105</v>
      </c>
      <c r="HM163" s="86">
        <f t="shared" si="413"/>
        <v>1.337619592692843E-117</v>
      </c>
      <c r="HN163" s="86">
        <f t="shared" si="414"/>
        <v>1.2511418139435986E-132</v>
      </c>
      <c r="HO163" s="86">
        <f t="shared" si="415"/>
        <v>8.0461585069833786E-84</v>
      </c>
      <c r="HP163" s="86">
        <f t="shared" si="416"/>
        <v>1.1437775501833726E-121</v>
      </c>
      <c r="HQ163" s="86">
        <f t="shared" si="417"/>
        <v>3.0396972847397342E-111</v>
      </c>
      <c r="HS163" s="86">
        <f t="shared" si="539"/>
        <v>2.3635484429289984E-2</v>
      </c>
      <c r="HT163" s="86">
        <f t="shared" si="418"/>
        <v>5.984112746207571E-4</v>
      </c>
      <c r="HU163" s="86">
        <f t="shared" si="419"/>
        <v>8.3871316169608175E-6</v>
      </c>
      <c r="HV163" s="86">
        <f t="shared" si="420"/>
        <v>1.8653648569696263E-4</v>
      </c>
      <c r="HW163" s="86">
        <f t="shared" si="421"/>
        <v>3.4716648948573823E-4</v>
      </c>
      <c r="HX163" s="86">
        <f t="shared" si="422"/>
        <v>1.1809636313344478E-5</v>
      </c>
      <c r="HY163" s="86">
        <f t="shared" si="423"/>
        <v>1.3187862895905877E-6</v>
      </c>
      <c r="HZ163" s="86">
        <f t="shared" si="424"/>
        <v>4.5004454175557889E-7</v>
      </c>
      <c r="IA163" s="86">
        <f t="shared" si="425"/>
        <v>2.9491273687617179E-9</v>
      </c>
      <c r="IB163" s="86">
        <f t="shared" si="426"/>
        <v>4.8017828360578046E-8</v>
      </c>
      <c r="IC163" s="86">
        <f t="shared" si="427"/>
        <v>2.4075433515818401E-6</v>
      </c>
      <c r="ID163" s="86">
        <f t="shared" si="428"/>
        <v>1.1223451147027763E-5</v>
      </c>
      <c r="IE163" s="86">
        <f t="shared" si="429"/>
        <v>1.0908166349786199E-3</v>
      </c>
      <c r="IF163" s="86">
        <f t="shared" si="430"/>
        <v>9.9810733865180259E-3</v>
      </c>
      <c r="IG163" s="86">
        <f t="shared" si="431"/>
        <v>8.9893579286170991E-2</v>
      </c>
      <c r="II163" s="86">
        <f t="shared" si="540"/>
        <v>8.3779592694075699E-10</v>
      </c>
      <c r="IJ163" s="86">
        <f t="shared" si="541"/>
        <v>1.0354823394394616E-9</v>
      </c>
      <c r="IK163" s="86">
        <f t="shared" si="542"/>
        <v>4.3445912619902752E-8</v>
      </c>
      <c r="IL163" s="86">
        <f t="shared" si="543"/>
        <v>3.7178917614259219E-9</v>
      </c>
      <c r="IM163" s="86">
        <f t="shared" si="544"/>
        <v>4.516494738763159E-10</v>
      </c>
      <c r="IN163" s="86">
        <f t="shared" si="545"/>
        <v>2.433637290540683E-12</v>
      </c>
      <c r="IO163" s="86">
        <f t="shared" si="546"/>
        <v>2.9664926956701318E-8</v>
      </c>
      <c r="IP163" s="86">
        <f t="shared" si="547"/>
        <v>1.0388098930340477E-7</v>
      </c>
      <c r="IQ163" s="86">
        <f t="shared" si="548"/>
        <v>3.4555261454844046E-5</v>
      </c>
      <c r="IR163" s="86">
        <f t="shared" si="549"/>
        <v>6.381314098830704E-8</v>
      </c>
      <c r="IS163" s="86">
        <f t="shared" si="550"/>
        <v>5.5931431745115992E-11</v>
      </c>
      <c r="IT163" s="86">
        <f t="shared" si="551"/>
        <v>1.4224726208697594E-11</v>
      </c>
      <c r="IU163" s="86">
        <f t="shared" si="552"/>
        <v>9.2915491543345123E-12</v>
      </c>
      <c r="IV163" s="86">
        <f t="shared" si="553"/>
        <v>2.632055777273836E-7</v>
      </c>
      <c r="IW163" s="86">
        <f t="shared" si="554"/>
        <v>1.3280244518778555E-6</v>
      </c>
      <c r="IY163" s="86">
        <f t="shared" si="555"/>
        <v>2.363548526708591E-2</v>
      </c>
      <c r="IZ163" s="86">
        <f t="shared" si="556"/>
        <v>5.9841231010309651E-4</v>
      </c>
      <c r="JA163" s="86">
        <f t="shared" si="557"/>
        <v>8.4305775295807202E-6</v>
      </c>
      <c r="JB163" s="86">
        <f t="shared" si="558"/>
        <v>1.8654020358872407E-4</v>
      </c>
      <c r="JC163" s="86">
        <f t="shared" si="559"/>
        <v>3.4716694113521212E-4</v>
      </c>
      <c r="JD163" s="86">
        <f t="shared" si="560"/>
        <v>1.180963874698177E-5</v>
      </c>
      <c r="JE163" s="86">
        <f t="shared" si="561"/>
        <v>1.3484512165472891E-6</v>
      </c>
      <c r="JF163" s="86">
        <f t="shared" si="562"/>
        <v>5.5420447823749434E-7</v>
      </c>
      <c r="JG163" s="86">
        <f t="shared" si="563"/>
        <v>3.4558213451775606E-5</v>
      </c>
      <c r="JH163" s="86">
        <f t="shared" si="564"/>
        <v>1.1185031560527379E-7</v>
      </c>
      <c r="JI163" s="86">
        <f t="shared" si="565"/>
        <v>2.4075992830135852E-6</v>
      </c>
      <c r="JJ163" s="86">
        <f t="shared" si="566"/>
        <v>1.1223465371753971E-5</v>
      </c>
      <c r="JK163" s="86">
        <f t="shared" si="567"/>
        <v>1.090816644270169E-3</v>
      </c>
      <c r="JL163" s="86">
        <f t="shared" si="568"/>
        <v>9.981336592095753E-3</v>
      </c>
      <c r="JM163" s="86">
        <f t="shared" si="569"/>
        <v>8.9894907310622871E-2</v>
      </c>
    </row>
    <row r="164" spans="2:273" x14ac:dyDescent="0.25">
      <c r="B164" s="2">
        <v>137</v>
      </c>
      <c r="C164" s="37">
        <v>79</v>
      </c>
      <c r="D164" s="37">
        <v>79.052999999999997</v>
      </c>
      <c r="E164" s="37">
        <v>78.067999999999998</v>
      </c>
      <c r="F164" s="37">
        <v>78.379000000000005</v>
      </c>
      <c r="G164" s="37">
        <v>78.741</v>
      </c>
      <c r="H164" s="37">
        <v>78.491</v>
      </c>
      <c r="I164" s="37">
        <v>75.418000000000006</v>
      </c>
      <c r="J164" s="37">
        <v>77.625</v>
      </c>
      <c r="K164" s="37">
        <v>77.361999999999995</v>
      </c>
      <c r="L164" s="37">
        <v>74.474000000000004</v>
      </c>
      <c r="M164" s="37">
        <v>75.322000000000003</v>
      </c>
      <c r="N164" s="37">
        <v>74.5</v>
      </c>
      <c r="O164" s="37">
        <v>79.417000000000002</v>
      </c>
      <c r="P164" s="37">
        <v>80.349999999999994</v>
      </c>
      <c r="Q164" s="37">
        <v>77.582999999999998</v>
      </c>
      <c r="S164" s="4">
        <f t="shared" si="441"/>
        <v>79.664475612053224</v>
      </c>
      <c r="T164" s="4">
        <f t="shared" si="442"/>
        <v>78.563394214751824</v>
      </c>
      <c r="U164" s="4">
        <f t="shared" si="443"/>
        <v>77.958344329659965</v>
      </c>
      <c r="V164" s="4">
        <f t="shared" si="444"/>
        <v>78.072397643765242</v>
      </c>
      <c r="W164" s="4">
        <f t="shared" si="445"/>
        <v>78.401444332173966</v>
      </c>
      <c r="X164" s="4">
        <f t="shared" si="446"/>
        <v>77.989978393850834</v>
      </c>
      <c r="Y164" s="4">
        <f t="shared" si="447"/>
        <v>76.443812418395254</v>
      </c>
      <c r="Z164" s="4">
        <f t="shared" si="448"/>
        <v>77.444154958688415</v>
      </c>
      <c r="AA164" s="4">
        <f t="shared" si="449"/>
        <v>75.514916361869794</v>
      </c>
      <c r="AB164" s="4">
        <f t="shared" si="450"/>
        <v>74.581435085977489</v>
      </c>
      <c r="AC164" s="4">
        <f t="shared" si="451"/>
        <v>74.389057105633796</v>
      </c>
      <c r="AD164" s="4">
        <f t="shared" si="452"/>
        <v>74.213658304970807</v>
      </c>
      <c r="AE164" s="4">
        <f t="shared" si="453"/>
        <v>79.112252221804383</v>
      </c>
      <c r="AF164" s="4">
        <f t="shared" si="454"/>
        <v>80.986192824777632</v>
      </c>
      <c r="AG164" s="4">
        <f t="shared" si="455"/>
        <v>80.930244082474132</v>
      </c>
      <c r="AI164" s="4">
        <f t="shared" si="456"/>
        <v>-0.66447561205322359</v>
      </c>
      <c r="AJ164" s="4">
        <f t="shared" si="457"/>
        <v>0.48960578524817322</v>
      </c>
      <c r="AK164" s="4">
        <f t="shared" si="458"/>
        <v>0.10965567034003243</v>
      </c>
      <c r="AL164" s="4">
        <f t="shared" si="459"/>
        <v>0.3066023562347624</v>
      </c>
      <c r="AM164" s="4">
        <f t="shared" si="460"/>
        <v>0.33955566782603341</v>
      </c>
      <c r="AN164" s="4">
        <f t="shared" si="461"/>
        <v>0.50102160614916613</v>
      </c>
      <c r="AO164" s="4">
        <f t="shared" si="462"/>
        <v>-1.0258124183952475</v>
      </c>
      <c r="AP164" s="4">
        <f t="shared" si="463"/>
        <v>0.18084504131158496</v>
      </c>
      <c r="AQ164" s="4">
        <f t="shared" si="464"/>
        <v>1.8470836381302007</v>
      </c>
      <c r="AR164" s="4">
        <f t="shared" si="465"/>
        <v>-0.1074350859774853</v>
      </c>
      <c r="AS164" s="4">
        <f t="shared" si="466"/>
        <v>0.93294289436620659</v>
      </c>
      <c r="AT164" s="4">
        <f t="shared" si="467"/>
        <v>0.28634169502919349</v>
      </c>
      <c r="AU164" s="4">
        <f t="shared" si="468"/>
        <v>0.30474777819561893</v>
      </c>
      <c r="AV164" s="4">
        <f t="shared" si="469"/>
        <v>-0.63619282477763761</v>
      </c>
      <c r="AW164" s="4">
        <f t="shared" si="469"/>
        <v>-3.3472440824741341</v>
      </c>
      <c r="AY164" s="2">
        <f t="shared" si="520"/>
        <v>79.664475612053224</v>
      </c>
      <c r="AZ164" s="2">
        <f t="shared" si="359"/>
        <v>78.563389461370122</v>
      </c>
      <c r="BA164" s="2">
        <f t="shared" si="360"/>
        <v>77.958333340039289</v>
      </c>
      <c r="BB164" s="2">
        <f t="shared" si="361"/>
        <v>78.072394011302052</v>
      </c>
      <c r="BC164" s="2">
        <f t="shared" si="362"/>
        <v>78.401438088016491</v>
      </c>
      <c r="BD164" s="2">
        <f t="shared" si="363"/>
        <v>77.989978350117596</v>
      </c>
      <c r="BE164" s="2">
        <f t="shared" si="364"/>
        <v>76.443791479820021</v>
      </c>
      <c r="BF164" s="2">
        <f t="shared" si="365"/>
        <v>77.444079573147732</v>
      </c>
      <c r="BG164" s="2">
        <f t="shared" si="366"/>
        <v>75.496490744681864</v>
      </c>
      <c r="BH164" s="2">
        <f t="shared" si="367"/>
        <v>74.581361296604669</v>
      </c>
      <c r="BI164" s="2">
        <f t="shared" si="368"/>
        <v>74.389056979373606</v>
      </c>
      <c r="BJ164" s="2">
        <f t="shared" si="369"/>
        <v>74.213658216448337</v>
      </c>
      <c r="BK164" s="2">
        <f t="shared" si="370"/>
        <v>79.112118126205985</v>
      </c>
      <c r="BL164" s="2">
        <f t="shared" si="371"/>
        <v>80.959169659481518</v>
      </c>
      <c r="BM164" s="2">
        <f t="shared" si="372"/>
        <v>78.854686275705703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79.052999999999997</v>
      </c>
      <c r="CG164" s="2">
        <f t="shared" si="523"/>
        <v>78.067999999999998</v>
      </c>
      <c r="CH164" s="2">
        <f t="shared" si="524"/>
        <v>78.379000000000005</v>
      </c>
      <c r="CI164" s="2">
        <f t="shared" si="525"/>
        <v>78.741</v>
      </c>
      <c r="CJ164" s="2">
        <f t="shared" si="526"/>
        <v>78.491</v>
      </c>
      <c r="CK164" s="2">
        <f t="shared" si="527"/>
        <v>75.418000000000006</v>
      </c>
      <c r="CL164" s="2">
        <f t="shared" si="528"/>
        <v>77.625</v>
      </c>
      <c r="CM164" s="2">
        <f t="shared" si="529"/>
        <v>77.361999999999995</v>
      </c>
      <c r="CN164" s="2">
        <f t="shared" si="530"/>
        <v>74.474000000000004</v>
      </c>
      <c r="CO164" s="2">
        <f t="shared" si="531"/>
        <v>75.322000000000003</v>
      </c>
      <c r="CP164" s="2">
        <f t="shared" si="532"/>
        <v>74.5</v>
      </c>
      <c r="CQ164" s="2">
        <f t="shared" si="533"/>
        <v>79.417000000000002</v>
      </c>
      <c r="CR164" s="2">
        <f t="shared" si="534"/>
        <v>80.349999999999994</v>
      </c>
      <c r="CS164" s="2" t="str">
        <f t="shared" si="535"/>
        <v/>
      </c>
      <c r="CU164" s="2" t="str">
        <f t="shared" si="485"/>
        <v/>
      </c>
      <c r="CV164" s="2">
        <f t="shared" si="486"/>
        <v>79.052999999999997</v>
      </c>
      <c r="CW164" s="2">
        <f t="shared" si="487"/>
        <v>78.067999999999998</v>
      </c>
      <c r="CX164" s="2">
        <f t="shared" si="488"/>
        <v>78.379000000000005</v>
      </c>
      <c r="CY164" s="2">
        <f t="shared" si="489"/>
        <v>78.741</v>
      </c>
      <c r="CZ164" s="2">
        <f t="shared" si="490"/>
        <v>78.491</v>
      </c>
      <c r="DA164" s="2">
        <f t="shared" si="491"/>
        <v>75.418000000000006</v>
      </c>
      <c r="DB164" s="2">
        <f t="shared" si="492"/>
        <v>77.625</v>
      </c>
      <c r="DC164" s="2">
        <f t="shared" si="493"/>
        <v>77.361999999999995</v>
      </c>
      <c r="DD164" s="2">
        <f t="shared" si="494"/>
        <v>74.474000000000004</v>
      </c>
      <c r="DE164" s="2">
        <f t="shared" si="495"/>
        <v>75.322000000000003</v>
      </c>
      <c r="DF164" s="2">
        <f t="shared" si="496"/>
        <v>74.5</v>
      </c>
      <c r="DG164" s="2">
        <f t="shared" si="497"/>
        <v>79.417000000000002</v>
      </c>
      <c r="DH164" s="2">
        <f t="shared" si="498"/>
        <v>80.349999999999994</v>
      </c>
      <c r="DI164" s="2" t="str">
        <f t="shared" si="499"/>
        <v/>
      </c>
      <c r="DK164" s="2">
        <f t="shared" si="500"/>
        <v>121.84886829268294</v>
      </c>
      <c r="DL164" s="2">
        <f t="shared" si="501"/>
        <v>147.75147235502257</v>
      </c>
      <c r="DM164" s="2">
        <f t="shared" si="501"/>
        <v>140.80565025672001</v>
      </c>
      <c r="DN164" s="2">
        <f t="shared" si="501"/>
        <v>137.47090272045028</v>
      </c>
      <c r="DO164" s="2">
        <f t="shared" si="501"/>
        <v>128.17799250871082</v>
      </c>
      <c r="DP164" s="2">
        <f t="shared" si="501"/>
        <v>118.49012354467931</v>
      </c>
      <c r="DQ164" s="2">
        <f t="shared" si="501"/>
        <v>124.9606620689655</v>
      </c>
      <c r="DR164" s="2">
        <f t="shared" si="501"/>
        <v>125.55316615384615</v>
      </c>
      <c r="DS164" s="2">
        <f t="shared" si="501"/>
        <v>108.66241477832511</v>
      </c>
      <c r="DT164" s="2">
        <f t="shared" si="501"/>
        <v>112.88401477832511</v>
      </c>
      <c r="DU164" s="2">
        <f t="shared" si="501"/>
        <v>128.93466020499102</v>
      </c>
      <c r="DV164" s="2">
        <f t="shared" si="501"/>
        <v>95.622975069551387</v>
      </c>
      <c r="DW164" s="2">
        <f t="shared" si="501"/>
        <v>135.82984202626642</v>
      </c>
      <c r="DX164" s="2">
        <f t="shared" si="501"/>
        <v>117.88916722689081</v>
      </c>
      <c r="DY164" s="2">
        <f t="shared" si="501"/>
        <v>101.47078390804597</v>
      </c>
      <c r="EA164" s="2">
        <f t="shared" si="440"/>
        <v>79.644221289133384</v>
      </c>
      <c r="EB164" s="2">
        <f t="shared" si="502"/>
        <v>78.553374410223569</v>
      </c>
      <c r="EC164" s="2">
        <f t="shared" si="503"/>
        <v>77.796897480329733</v>
      </c>
      <c r="ED164" s="2">
        <f t="shared" si="504"/>
        <v>78.087493180077047</v>
      </c>
      <c r="EE164" s="2">
        <f t="shared" si="505"/>
        <v>78.388578140433196</v>
      </c>
      <c r="EF164" s="2">
        <f t="shared" si="506"/>
        <v>77.981735631906574</v>
      </c>
      <c r="EG164" s="2">
        <f t="shared" si="507"/>
        <v>76.083616515099209</v>
      </c>
      <c r="EH164" s="2">
        <f t="shared" si="508"/>
        <v>77.031758336211198</v>
      </c>
      <c r="EI164" s="2">
        <f t="shared" si="509"/>
        <v>74.631311058912459</v>
      </c>
      <c r="EJ164" s="2">
        <f t="shared" si="510"/>
        <v>74.275594039629283</v>
      </c>
      <c r="EK164" s="2">
        <f t="shared" si="511"/>
        <v>74.237863014457417</v>
      </c>
      <c r="EL164" s="2">
        <f t="shared" si="512"/>
        <v>74.154960177400881</v>
      </c>
      <c r="EM164" s="2">
        <f t="shared" si="513"/>
        <v>79.053606456124754</v>
      </c>
      <c r="EN164" s="2">
        <f t="shared" si="514"/>
        <v>80.930474012229723</v>
      </c>
      <c r="EO164" s="2">
        <f t="shared" si="515"/>
        <v>78.87407504123604</v>
      </c>
      <c r="EQ164" s="2">
        <f t="shared" si="516"/>
        <v>79.74268396949806</v>
      </c>
      <c r="ER164" s="2">
        <f t="shared" si="517"/>
        <v>78.532388134923423</v>
      </c>
      <c r="ES164" s="2">
        <f t="shared" si="517"/>
        <v>78.476191202181383</v>
      </c>
      <c r="ET164" s="2">
        <f t="shared" si="517"/>
        <v>77.940820045919452</v>
      </c>
      <c r="EU164" s="2">
        <f t="shared" si="517"/>
        <v>78.404714464072001</v>
      </c>
      <c r="EV164" s="2">
        <f t="shared" si="517"/>
        <v>77.95933270124759</v>
      </c>
      <c r="EW164" s="2">
        <f t="shared" si="517"/>
        <v>77.61511887829198</v>
      </c>
      <c r="EX164" s="2">
        <f t="shared" si="517"/>
        <v>78.698104074411134</v>
      </c>
      <c r="EY164" s="2">
        <f t="shared" si="517"/>
        <v>77.485122459407435</v>
      </c>
      <c r="EZ164" s="2">
        <f t="shared" si="517"/>
        <v>75.466028261607605</v>
      </c>
      <c r="FA164" s="2">
        <f t="shared" si="517"/>
        <v>74.919100641603634</v>
      </c>
      <c r="FB164" s="2">
        <f t="shared" si="517"/>
        <v>74.45034810282776</v>
      </c>
      <c r="FC164" s="2">
        <f t="shared" si="517"/>
        <v>79.340334222463198</v>
      </c>
      <c r="FD164" s="2">
        <f t="shared" si="517"/>
        <v>81.102848641332272</v>
      </c>
      <c r="FE164" s="2">
        <f t="shared" si="517"/>
        <v>78.581911996917853</v>
      </c>
      <c r="FG164" s="2">
        <f t="shared" si="518"/>
        <v>0.99984716463874834</v>
      </c>
      <c r="FH164" s="2">
        <f t="shared" si="519"/>
        <v>0.999799020682274</v>
      </c>
      <c r="FI164" s="2">
        <f t="shared" si="519"/>
        <v>0.99982134383881671</v>
      </c>
      <c r="FJ164" s="2">
        <f t="shared" si="519"/>
        <v>0.99978461758942416</v>
      </c>
      <c r="FK164" s="2">
        <f t="shared" si="519"/>
        <v>0.9997958093812509</v>
      </c>
      <c r="FL164" s="2">
        <f t="shared" si="519"/>
        <v>0.99970150860790341</v>
      </c>
      <c r="FM164" s="2">
        <f t="shared" si="519"/>
        <v>0.99968715259157315</v>
      </c>
      <c r="FN164" s="2">
        <f t="shared" si="519"/>
        <v>0.99966761310077135</v>
      </c>
      <c r="FO164" s="2">
        <f t="shared" si="519"/>
        <v>0.99971147313507314</v>
      </c>
      <c r="FP164" s="2">
        <f t="shared" si="519"/>
        <v>0.99971044867145231</v>
      </c>
      <c r="FQ164" s="2">
        <f t="shared" si="519"/>
        <v>0.9997204012655948</v>
      </c>
      <c r="FR164" s="2">
        <f t="shared" si="519"/>
        <v>0.99979660570795548</v>
      </c>
      <c r="FS164" s="2">
        <f t="shared" si="519"/>
        <v>0.99977262339070538</v>
      </c>
      <c r="FT164" s="2">
        <f t="shared" si="519"/>
        <v>0.99976234995253621</v>
      </c>
      <c r="FU164" s="2">
        <f t="shared" si="519"/>
        <v>0.99969320608790146</v>
      </c>
      <c r="FW164" s="2">
        <f t="shared" si="536"/>
        <v>0.14019484740226901</v>
      </c>
      <c r="FX164" s="2">
        <f t="shared" si="376"/>
        <v>0.18547051873975023</v>
      </c>
      <c r="FY164" s="2">
        <f t="shared" si="377"/>
        <v>0.22108103311805874</v>
      </c>
      <c r="FZ164" s="2">
        <f t="shared" si="378"/>
        <v>0.19014600615297966</v>
      </c>
      <c r="GA164" s="2">
        <f t="shared" si="379"/>
        <v>0.16691635074826375</v>
      </c>
      <c r="GB164" s="2">
        <f t="shared" si="380"/>
        <v>0.17179390264829522</v>
      </c>
      <c r="GC164" s="2">
        <f t="shared" si="381"/>
        <v>0.225193193282923</v>
      </c>
      <c r="GD164" s="2">
        <f t="shared" si="382"/>
        <v>0.23776179670481076</v>
      </c>
      <c r="GE164" s="2">
        <f t="shared" si="383"/>
        <v>0.2997257625205646</v>
      </c>
      <c r="GF164" s="2">
        <f t="shared" si="384"/>
        <v>0.24746275940203455</v>
      </c>
      <c r="GG164" s="2">
        <f t="shared" si="385"/>
        <v>0.19949105015676757</v>
      </c>
      <c r="GH164" s="2">
        <f t="shared" si="386"/>
        <v>0.18393293252708753</v>
      </c>
      <c r="GI164" s="2">
        <f t="shared" si="387"/>
        <v>0.15904313255437316</v>
      </c>
      <c r="GJ164" s="2">
        <f t="shared" si="388"/>
        <v>0.11551823002488784</v>
      </c>
      <c r="GK164" s="2">
        <f t="shared" si="389"/>
        <v>9.0091128073932381E-2</v>
      </c>
      <c r="GM164" s="86">
        <f t="shared" si="537"/>
        <v>7.1047200555095796E-214</v>
      </c>
      <c r="GN164" s="86">
        <f t="shared" si="390"/>
        <v>5.5579779527012805E-128</v>
      </c>
      <c r="GO164" s="86">
        <f t="shared" si="391"/>
        <v>7.4206172630914644E-222</v>
      </c>
      <c r="GP164" s="86">
        <f t="shared" si="392"/>
        <v>1.8745958937611077E-128</v>
      </c>
      <c r="GQ164" s="86">
        <f t="shared" si="393"/>
        <v>1.8562476378382731E-144</v>
      </c>
      <c r="GR164" s="86">
        <f t="shared" si="394"/>
        <v>4.4301428301832075E-23</v>
      </c>
      <c r="GS164" s="86">
        <f t="shared" si="395"/>
        <v>2.1186945593689525E-33</v>
      </c>
      <c r="GT164" s="86">
        <f t="shared" si="396"/>
        <v>1.5985374545856885E-10</v>
      </c>
      <c r="GU164" s="86">
        <f t="shared" si="397"/>
        <v>1.4605396154285257E-12</v>
      </c>
      <c r="GV164" s="86">
        <f t="shared" si="398"/>
        <v>1.0351657857209542E-11</v>
      </c>
      <c r="GW164" s="86">
        <f t="shared" si="399"/>
        <v>1.0415870415965355E-180</v>
      </c>
      <c r="GX164" s="86">
        <f t="shared" si="400"/>
        <v>7.6888848192128737E-291</v>
      </c>
      <c r="GY164" s="86">
        <f t="shared" si="401"/>
        <v>2.3049964982304957E-141</v>
      </c>
      <c r="GZ164" s="86">
        <f t="shared" si="402"/>
        <v>6.7044998489072331E-201</v>
      </c>
      <c r="HA164" s="86">
        <f t="shared" si="403"/>
        <v>1.0412615752553072E-199</v>
      </c>
      <c r="HC164" s="86">
        <f t="shared" si="538"/>
        <v>4.3844568920955231E-53</v>
      </c>
      <c r="HD164" s="86">
        <f t="shared" si="404"/>
        <v>3.4075890761319126E-54</v>
      </c>
      <c r="HE164" s="86">
        <f t="shared" si="405"/>
        <v>1.1327555085753104E-133</v>
      </c>
      <c r="HF164" s="86">
        <f t="shared" si="406"/>
        <v>3.4993220557790806E-81</v>
      </c>
      <c r="HG164" s="86">
        <f t="shared" si="407"/>
        <v>3.4300738885744119E-115</v>
      </c>
      <c r="HH164" s="86">
        <f t="shared" si="408"/>
        <v>4.270997190871107E-37</v>
      </c>
      <c r="HI164" s="86">
        <f t="shared" si="409"/>
        <v>4.6230721463208029E-105</v>
      </c>
      <c r="HJ164" s="86">
        <f t="shared" si="410"/>
        <v>1.665428971360816E-128</v>
      </c>
      <c r="HK164" s="86">
        <f t="shared" si="411"/>
        <v>9.7781200850618433E-129</v>
      </c>
      <c r="HL164" s="86">
        <f t="shared" si="412"/>
        <v>7.6894309639318379E-109</v>
      </c>
      <c r="HM164" s="86">
        <f t="shared" si="413"/>
        <v>2.4806941435448817E-122</v>
      </c>
      <c r="HN164" s="86">
        <f t="shared" si="414"/>
        <v>6.3787599551966314E-138</v>
      </c>
      <c r="HO164" s="86">
        <f t="shared" si="415"/>
        <v>2.8781236903357358E-87</v>
      </c>
      <c r="HP164" s="86">
        <f t="shared" si="416"/>
        <v>1.4135771021268263E-126</v>
      </c>
      <c r="HQ164" s="86">
        <f t="shared" si="417"/>
        <v>9.3133625466262145E-116</v>
      </c>
      <c r="HS164" s="86">
        <f t="shared" si="539"/>
        <v>1.0953653750711074E-2</v>
      </c>
      <c r="HT164" s="86">
        <f t="shared" si="418"/>
        <v>1.561498689754115E-4</v>
      </c>
      <c r="HU164" s="86">
        <f t="shared" si="419"/>
        <v>1.4368941842399734E-6</v>
      </c>
      <c r="HV164" s="86">
        <f t="shared" si="420"/>
        <v>4.49113708726901E-5</v>
      </c>
      <c r="HW164" s="86">
        <f t="shared" si="421"/>
        <v>9.3451481444634332E-5</v>
      </c>
      <c r="HX164" s="86">
        <f t="shared" si="422"/>
        <v>1.9351512368767226E-6</v>
      </c>
      <c r="HY164" s="86">
        <f t="shared" si="423"/>
        <v>1.859963737904473E-7</v>
      </c>
      <c r="HZ164" s="86">
        <f t="shared" si="424"/>
        <v>5.7166532813315624E-8</v>
      </c>
      <c r="IA164" s="86">
        <f t="shared" si="425"/>
        <v>2.4561371922571358E-10</v>
      </c>
      <c r="IB164" s="86">
        <f t="shared" si="426"/>
        <v>4.5513323801574233E-9</v>
      </c>
      <c r="IC164" s="86">
        <f t="shared" si="427"/>
        <v>3.1495280024257143E-7</v>
      </c>
      <c r="ID164" s="86">
        <f t="shared" si="428"/>
        <v>1.7816901887796945E-6</v>
      </c>
      <c r="IE164" s="86">
        <f t="shared" si="429"/>
        <v>3.0155634760751143E-4</v>
      </c>
      <c r="IF164" s="86">
        <f t="shared" si="430"/>
        <v>3.695981484410164E-3</v>
      </c>
      <c r="IG164" s="86">
        <f t="shared" si="431"/>
        <v>4.7750615246482706E-2</v>
      </c>
      <c r="II164" s="86">
        <f t="shared" si="540"/>
        <v>5.1674834711628976E-9</v>
      </c>
      <c r="IJ164" s="86">
        <f t="shared" si="541"/>
        <v>9.078882804153625E-9</v>
      </c>
      <c r="IK164" s="86">
        <f t="shared" si="542"/>
        <v>3.3091711293457307E-7</v>
      </c>
      <c r="IL164" s="86">
        <f t="shared" si="543"/>
        <v>2.9389096344915456E-8</v>
      </c>
      <c r="IM164" s="86">
        <f t="shared" si="544"/>
        <v>3.6808528513247614E-9</v>
      </c>
      <c r="IN164" s="86">
        <f t="shared" si="545"/>
        <v>3.5960417334199818E-11</v>
      </c>
      <c r="IO164" s="86">
        <f t="shared" si="546"/>
        <v>2.4602768094577395E-7</v>
      </c>
      <c r="IP164" s="86">
        <f t="shared" si="547"/>
        <v>8.1231916268416078E-7</v>
      </c>
      <c r="IQ164" s="86">
        <f t="shared" si="548"/>
        <v>1.8126893207105193E-4</v>
      </c>
      <c r="IR164" s="86">
        <f t="shared" si="549"/>
        <v>5.8382768587387878E-7</v>
      </c>
      <c r="IS164" s="86">
        <f t="shared" si="550"/>
        <v>7.8749549737974952E-10</v>
      </c>
      <c r="IT164" s="86">
        <f t="shared" si="551"/>
        <v>1.9812039390568111E-10</v>
      </c>
      <c r="IU164" s="86">
        <f t="shared" si="552"/>
        <v>1.0455165277829279E-10</v>
      </c>
      <c r="IV164" s="86">
        <f t="shared" si="553"/>
        <v>8.4273325069878504E-7</v>
      </c>
      <c r="IW164" s="86">
        <f t="shared" si="554"/>
        <v>3.3145140933842611E-6</v>
      </c>
      <c r="IY164" s="86">
        <f t="shared" si="555"/>
        <v>1.0953658918194544E-2</v>
      </c>
      <c r="IZ164" s="86">
        <f t="shared" si="556"/>
        <v>1.5615894785821565E-4</v>
      </c>
      <c r="JA164" s="86">
        <f t="shared" si="557"/>
        <v>1.7678112971745464E-6</v>
      </c>
      <c r="JB164" s="86">
        <f t="shared" si="558"/>
        <v>4.4940759969035016E-5</v>
      </c>
      <c r="JC164" s="86">
        <f t="shared" si="559"/>
        <v>9.3455162297485651E-5</v>
      </c>
      <c r="JD164" s="86">
        <f t="shared" si="560"/>
        <v>1.935187197294057E-6</v>
      </c>
      <c r="JE164" s="86">
        <f t="shared" si="561"/>
        <v>4.3202405473622125E-7</v>
      </c>
      <c r="JF164" s="86">
        <f t="shared" si="562"/>
        <v>8.6964554924293493E-7</v>
      </c>
      <c r="JG164" s="86">
        <f t="shared" si="563"/>
        <v>1.8126917914531077E-4</v>
      </c>
      <c r="JH164" s="86">
        <f t="shared" si="564"/>
        <v>5.8838936991189347E-7</v>
      </c>
      <c r="JI164" s="86">
        <f t="shared" si="565"/>
        <v>3.1574029573995121E-7</v>
      </c>
      <c r="JJ164" s="86">
        <f t="shared" si="566"/>
        <v>1.7818883091736001E-6</v>
      </c>
      <c r="JK164" s="86">
        <f t="shared" si="567"/>
        <v>3.0155645215916419E-4</v>
      </c>
      <c r="JL164" s="86">
        <f t="shared" si="568"/>
        <v>3.6968242176608629E-3</v>
      </c>
      <c r="JM164" s="86">
        <f t="shared" si="569"/>
        <v>4.7753929760576089E-2</v>
      </c>
    </row>
    <row r="165" spans="2:273" x14ac:dyDescent="0.25">
      <c r="B165" s="2">
        <v>138</v>
      </c>
      <c r="C165" s="37">
        <v>79.375</v>
      </c>
      <c r="D165" s="37">
        <v>78.491</v>
      </c>
      <c r="E165" s="37">
        <v>78.254000000000005</v>
      </c>
      <c r="F165" s="37">
        <v>77.655000000000001</v>
      </c>
      <c r="G165" s="37">
        <v>78.778000000000006</v>
      </c>
      <c r="H165" s="37">
        <v>77.736999999999995</v>
      </c>
      <c r="I165" s="37">
        <v>76.563999999999993</v>
      </c>
      <c r="J165" s="37">
        <v>77</v>
      </c>
      <c r="K165" s="37">
        <v>76.879000000000005</v>
      </c>
      <c r="L165" s="37">
        <v>74.403999999999996</v>
      </c>
      <c r="M165" s="37">
        <v>75.102000000000004</v>
      </c>
      <c r="N165" s="37">
        <v>74.2</v>
      </c>
      <c r="O165" s="37">
        <v>78.167000000000002</v>
      </c>
      <c r="P165" s="37">
        <v>79.983000000000004</v>
      </c>
      <c r="Q165" s="37">
        <v>78.3</v>
      </c>
      <c r="S165" s="4">
        <f t="shared" si="441"/>
        <v>79.552406651199192</v>
      </c>
      <c r="T165" s="4">
        <f t="shared" si="442"/>
        <v>78.468996884756152</v>
      </c>
      <c r="U165" s="4">
        <f t="shared" si="443"/>
        <v>77.823501456308406</v>
      </c>
      <c r="V165" s="4">
        <f t="shared" si="444"/>
        <v>77.957033794438246</v>
      </c>
      <c r="W165" s="4">
        <f t="shared" si="445"/>
        <v>78.313865883653719</v>
      </c>
      <c r="X165" s="4">
        <f t="shared" si="446"/>
        <v>77.864694211981487</v>
      </c>
      <c r="Y165" s="4">
        <f t="shared" si="447"/>
        <v>76.207657429021168</v>
      </c>
      <c r="Z165" s="4">
        <f t="shared" si="448"/>
        <v>77.138502766565338</v>
      </c>
      <c r="AA165" s="4">
        <f t="shared" si="449"/>
        <v>75.245603768148612</v>
      </c>
      <c r="AB165" s="4">
        <f t="shared" si="450"/>
        <v>74.299401109712974</v>
      </c>
      <c r="AC165" s="4">
        <f t="shared" si="451"/>
        <v>74.148426518317507</v>
      </c>
      <c r="AD165" s="4">
        <f t="shared" si="452"/>
        <v>74.040653829757488</v>
      </c>
      <c r="AE165" s="4">
        <f t="shared" si="453"/>
        <v>79.029600074837646</v>
      </c>
      <c r="AF165" s="4">
        <f t="shared" si="454"/>
        <v>80.902427970041444</v>
      </c>
      <c r="AG165" s="4">
        <f t="shared" si="455"/>
        <v>79.550093420509029</v>
      </c>
      <c r="AI165" s="4">
        <f t="shared" si="456"/>
        <v>-0.17740665119919186</v>
      </c>
      <c r="AJ165" s="4">
        <f t="shared" si="457"/>
        <v>2.2003115243848015E-2</v>
      </c>
      <c r="AK165" s="4">
        <f t="shared" si="458"/>
        <v>0.43049854369159846</v>
      </c>
      <c r="AL165" s="4">
        <f t="shared" si="459"/>
        <v>-0.30203379443824474</v>
      </c>
      <c r="AM165" s="4">
        <f t="shared" si="460"/>
        <v>0.46413411634628687</v>
      </c>
      <c r="AN165" s="4">
        <f t="shared" si="461"/>
        <v>-0.12769421198149189</v>
      </c>
      <c r="AO165" s="4">
        <f t="shared" si="462"/>
        <v>0.35634257097882482</v>
      </c>
      <c r="AP165" s="4">
        <f t="shared" si="463"/>
        <v>-0.13850276656533822</v>
      </c>
      <c r="AQ165" s="4">
        <f t="shared" si="464"/>
        <v>1.6333962318513926</v>
      </c>
      <c r="AR165" s="4">
        <f t="shared" si="465"/>
        <v>0.10459889028702207</v>
      </c>
      <c r="AS165" s="4">
        <f t="shared" si="466"/>
        <v>0.953573481682497</v>
      </c>
      <c r="AT165" s="4">
        <f t="shared" si="467"/>
        <v>0.15934617024251452</v>
      </c>
      <c r="AU165" s="4">
        <f t="shared" si="468"/>
        <v>-0.86260007483764412</v>
      </c>
      <c r="AV165" s="4">
        <f t="shared" si="469"/>
        <v>-0.91942797004143983</v>
      </c>
      <c r="AW165" s="4">
        <f t="shared" si="469"/>
        <v>-1.2500934205090317</v>
      </c>
      <c r="AY165" s="2">
        <f t="shared" si="520"/>
        <v>79.552406651199192</v>
      </c>
      <c r="AZ165" s="2">
        <f t="shared" si="359"/>
        <v>78.468995984949117</v>
      </c>
      <c r="BA165" s="2">
        <f t="shared" si="360"/>
        <v>77.823433522488727</v>
      </c>
      <c r="BB165" s="2">
        <f t="shared" si="361"/>
        <v>77.957025479393323</v>
      </c>
      <c r="BC165" s="2">
        <f t="shared" si="362"/>
        <v>78.313864361383622</v>
      </c>
      <c r="BD165" s="2">
        <f t="shared" si="363"/>
        <v>77.864694181071442</v>
      </c>
      <c r="BE165" s="2">
        <f t="shared" si="364"/>
        <v>76.207517773659674</v>
      </c>
      <c r="BF165" s="2">
        <f t="shared" si="365"/>
        <v>77.13803246316715</v>
      </c>
      <c r="BG165" s="2">
        <f t="shared" si="366"/>
        <v>75.171216439048322</v>
      </c>
      <c r="BH165" s="2">
        <f t="shared" si="367"/>
        <v>74.298874630189232</v>
      </c>
      <c r="BI165" s="2">
        <f t="shared" si="368"/>
        <v>74.148425157792303</v>
      </c>
      <c r="BJ165" s="2">
        <f t="shared" si="369"/>
        <v>74.04065348833673</v>
      </c>
      <c r="BK165" s="2">
        <f t="shared" si="370"/>
        <v>79.029583342940327</v>
      </c>
      <c r="BL165" s="2">
        <f t="shared" si="371"/>
        <v>80.895770946854682</v>
      </c>
      <c r="BM165" s="2">
        <f t="shared" si="372"/>
        <v>78.754824646539959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79.375</v>
      </c>
      <c r="CF165" s="2">
        <f t="shared" si="522"/>
        <v>78.491</v>
      </c>
      <c r="CG165" s="2">
        <f t="shared" si="523"/>
        <v>78.254000000000005</v>
      </c>
      <c r="CH165" s="2">
        <f t="shared" si="524"/>
        <v>77.655000000000001</v>
      </c>
      <c r="CI165" s="2">
        <f t="shared" si="525"/>
        <v>78.778000000000006</v>
      </c>
      <c r="CJ165" s="2">
        <f t="shared" si="526"/>
        <v>77.736999999999995</v>
      </c>
      <c r="CK165" s="2">
        <f t="shared" si="527"/>
        <v>76.563999999999993</v>
      </c>
      <c r="CL165" s="2">
        <f t="shared" si="528"/>
        <v>77</v>
      </c>
      <c r="CM165" s="2">
        <f t="shared" si="529"/>
        <v>76.879000000000005</v>
      </c>
      <c r="CN165" s="2">
        <f t="shared" si="530"/>
        <v>74.403999999999996</v>
      </c>
      <c r="CO165" s="2">
        <f t="shared" si="531"/>
        <v>75.102000000000004</v>
      </c>
      <c r="CP165" s="2">
        <f t="shared" si="532"/>
        <v>74.2</v>
      </c>
      <c r="CQ165" s="2">
        <f t="shared" si="533"/>
        <v>78.167000000000002</v>
      </c>
      <c r="CR165" s="2">
        <f t="shared" si="534"/>
        <v>79.983000000000004</v>
      </c>
      <c r="CS165" s="2" t="str">
        <f t="shared" si="535"/>
        <v/>
      </c>
      <c r="CU165" s="2">
        <f t="shared" si="485"/>
        <v>79.375</v>
      </c>
      <c r="CV165" s="2">
        <f t="shared" si="486"/>
        <v>78.491</v>
      </c>
      <c r="CW165" s="2">
        <f t="shared" si="487"/>
        <v>78.254000000000005</v>
      </c>
      <c r="CX165" s="2">
        <f t="shared" si="488"/>
        <v>77.655000000000001</v>
      </c>
      <c r="CY165" s="2">
        <f t="shared" si="489"/>
        <v>78.778000000000006</v>
      </c>
      <c r="CZ165" s="2">
        <f t="shared" si="490"/>
        <v>77.736999999999995</v>
      </c>
      <c r="DA165" s="2">
        <f t="shared" si="491"/>
        <v>76.563999999999993</v>
      </c>
      <c r="DB165" s="2">
        <f t="shared" si="492"/>
        <v>77</v>
      </c>
      <c r="DC165" s="2">
        <f t="shared" si="493"/>
        <v>76.879000000000005</v>
      </c>
      <c r="DD165" s="2">
        <f t="shared" si="494"/>
        <v>74.403999999999996</v>
      </c>
      <c r="DE165" s="2">
        <f t="shared" si="495"/>
        <v>75.102000000000004</v>
      </c>
      <c r="DF165" s="2">
        <f t="shared" si="496"/>
        <v>74.2</v>
      </c>
      <c r="DG165" s="2">
        <f t="shared" si="497"/>
        <v>78.167000000000002</v>
      </c>
      <c r="DH165" s="2">
        <f t="shared" si="498"/>
        <v>79.983000000000004</v>
      </c>
      <c r="DI165" s="2" t="str">
        <f t="shared" si="499"/>
        <v/>
      </c>
      <c r="DK165" s="2">
        <f t="shared" si="500"/>
        <v>122.11754634146342</v>
      </c>
      <c r="DL165" s="2">
        <f t="shared" si="501"/>
        <v>148.24006598600872</v>
      </c>
      <c r="DM165" s="2">
        <f t="shared" si="501"/>
        <v>141.21696239806704</v>
      </c>
      <c r="DN165" s="2">
        <f t="shared" si="501"/>
        <v>137.85908030018763</v>
      </c>
      <c r="DO165" s="2">
        <f t="shared" si="501"/>
        <v>128.5087362369338</v>
      </c>
      <c r="DP165" s="2">
        <f t="shared" si="501"/>
        <v>118.70689929551355</v>
      </c>
      <c r="DQ165" s="2">
        <f t="shared" si="501"/>
        <v>125.23633103448275</v>
      </c>
      <c r="DR165" s="2">
        <f t="shared" si="501"/>
        <v>125.81488307692305</v>
      </c>
      <c r="DS165" s="2">
        <f t="shared" si="501"/>
        <v>108.65946600985221</v>
      </c>
      <c r="DT165" s="2">
        <f t="shared" si="501"/>
        <v>112.97719704433496</v>
      </c>
      <c r="DU165" s="2">
        <f t="shared" si="501"/>
        <v>129.17447203654183</v>
      </c>
      <c r="DV165" s="2">
        <f t="shared" si="501"/>
        <v>95.621690813818461</v>
      </c>
      <c r="DW165" s="2">
        <f t="shared" si="501"/>
        <v>136.15602917448405</v>
      </c>
      <c r="DX165" s="2">
        <f t="shared" si="501"/>
        <v>118.06771764705887</v>
      </c>
      <c r="DY165" s="2">
        <f t="shared" si="501"/>
        <v>101.55234252873562</v>
      </c>
      <c r="EA165" s="2">
        <f t="shared" si="440"/>
        <v>79.530857764050296</v>
      </c>
      <c r="EB165" s="2">
        <f t="shared" si="502"/>
        <v>78.460574673400174</v>
      </c>
      <c r="EC165" s="2">
        <f t="shared" si="503"/>
        <v>77.646194162139409</v>
      </c>
      <c r="ED165" s="2">
        <f t="shared" si="504"/>
        <v>77.976483836932559</v>
      </c>
      <c r="EE165" s="2">
        <f t="shared" si="505"/>
        <v>78.301495330849008</v>
      </c>
      <c r="EF165" s="2">
        <f t="shared" si="506"/>
        <v>77.857915499150167</v>
      </c>
      <c r="EG165" s="2">
        <f t="shared" si="507"/>
        <v>75.809170714861295</v>
      </c>
      <c r="EH165" s="2">
        <f t="shared" si="508"/>
        <v>76.682324968343494</v>
      </c>
      <c r="EI165" s="2">
        <f t="shared" si="509"/>
        <v>74.219663521248435</v>
      </c>
      <c r="EJ165" s="2">
        <f t="shared" si="510"/>
        <v>73.961522738894217</v>
      </c>
      <c r="EK165" s="2">
        <f t="shared" si="511"/>
        <v>73.982819381820178</v>
      </c>
      <c r="EL165" s="2">
        <f t="shared" si="512"/>
        <v>73.976123397723697</v>
      </c>
      <c r="EM165" s="2">
        <f t="shared" si="513"/>
        <v>78.96634490616681</v>
      </c>
      <c r="EN165" s="2">
        <f t="shared" si="514"/>
        <v>80.86532566847518</v>
      </c>
      <c r="EO165" s="2">
        <f t="shared" si="515"/>
        <v>78.777933580555924</v>
      </c>
      <c r="EQ165" s="2">
        <f t="shared" si="516"/>
        <v>79.633797317017525</v>
      </c>
      <c r="ER165" s="2">
        <f t="shared" si="517"/>
        <v>78.438705800074359</v>
      </c>
      <c r="ES165" s="2">
        <f t="shared" si="517"/>
        <v>78.349301816554572</v>
      </c>
      <c r="ET165" s="2">
        <f t="shared" si="517"/>
        <v>77.823987342934686</v>
      </c>
      <c r="EU165" s="2">
        <f t="shared" si="517"/>
        <v>78.318256791344936</v>
      </c>
      <c r="EV165" s="2">
        <f t="shared" si="517"/>
        <v>77.834483818361889</v>
      </c>
      <c r="EW165" s="2">
        <f t="shared" si="517"/>
        <v>77.399131799194507</v>
      </c>
      <c r="EX165" s="2">
        <f t="shared" si="517"/>
        <v>78.411989887691846</v>
      </c>
      <c r="EY165" s="2">
        <f t="shared" si="517"/>
        <v>77.170418289346486</v>
      </c>
      <c r="EZ165" s="2">
        <f t="shared" si="517"/>
        <v>75.195619714075278</v>
      </c>
      <c r="FA165" s="2">
        <f t="shared" si="517"/>
        <v>74.68890827444099</v>
      </c>
      <c r="FB165" s="2">
        <f t="shared" si="517"/>
        <v>74.281503969151672</v>
      </c>
      <c r="FC165" s="2">
        <f t="shared" si="517"/>
        <v>79.265490178874458</v>
      </c>
      <c r="FD165" s="2">
        <f t="shared" si="517"/>
        <v>81.043998930884413</v>
      </c>
      <c r="FE165" s="2">
        <f t="shared" si="517"/>
        <v>78.476893612077447</v>
      </c>
      <c r="FG165" s="2">
        <f t="shared" si="518"/>
        <v>0.99986061061941345</v>
      </c>
      <c r="FH165" s="2">
        <f t="shared" si="519"/>
        <v>0.99981670144229562</v>
      </c>
      <c r="FI165" s="2">
        <f t="shared" si="519"/>
        <v>0.9998370610831151</v>
      </c>
      <c r="FJ165" s="2">
        <f t="shared" si="519"/>
        <v>0.99980356518424973</v>
      </c>
      <c r="FK165" s="2">
        <f t="shared" si="519"/>
        <v>0.99981377259654003</v>
      </c>
      <c r="FL165" s="2">
        <f t="shared" si="519"/>
        <v>0.99972776546498376</v>
      </c>
      <c r="FM165" s="2">
        <f t="shared" si="519"/>
        <v>0.99971467191817254</v>
      </c>
      <c r="FN165" s="2">
        <f t="shared" si="519"/>
        <v>0.99969685067900382</v>
      </c>
      <c r="FO165" s="2">
        <f t="shared" si="519"/>
        <v>0.9997368536911837</v>
      </c>
      <c r="FP165" s="2">
        <f t="shared" si="519"/>
        <v>0.99973591932173123</v>
      </c>
      <c r="FQ165" s="2">
        <f t="shared" si="519"/>
        <v>0.99974499665004701</v>
      </c>
      <c r="FR165" s="2">
        <f t="shared" si="519"/>
        <v>0.9998144988811728</v>
      </c>
      <c r="FS165" s="2">
        <f t="shared" si="519"/>
        <v>0.99979262591884099</v>
      </c>
      <c r="FT165" s="2">
        <f t="shared" si="519"/>
        <v>0.99978325604848739</v>
      </c>
      <c r="FU165" s="2">
        <f t="shared" si="519"/>
        <v>0.99972019307345883</v>
      </c>
      <c r="FW165" s="2">
        <f t="shared" si="536"/>
        <v>0.1516691549247941</v>
      </c>
      <c r="FX165" s="2">
        <f t="shared" si="376"/>
        <v>0.19978937647642403</v>
      </c>
      <c r="FY165" s="2">
        <f t="shared" si="377"/>
        <v>0.23734801801615843</v>
      </c>
      <c r="FZ165" s="2">
        <f t="shared" si="378"/>
        <v>0.20473509602506873</v>
      </c>
      <c r="GA165" s="2">
        <f t="shared" si="379"/>
        <v>0.18011953233496769</v>
      </c>
      <c r="GB165" s="2">
        <f t="shared" si="380"/>
        <v>0.18529708677958831</v>
      </c>
      <c r="GC165" s="2">
        <f t="shared" si="381"/>
        <v>0.2416688721128932</v>
      </c>
      <c r="GD165" s="2">
        <f t="shared" si="382"/>
        <v>0.25485456070896806</v>
      </c>
      <c r="GE165" s="2">
        <f t="shared" si="383"/>
        <v>0.31940648578741232</v>
      </c>
      <c r="GF165" s="2">
        <f t="shared" si="384"/>
        <v>0.26501045877156354</v>
      </c>
      <c r="GG165" s="2">
        <f t="shared" si="385"/>
        <v>0.21460714258410712</v>
      </c>
      <c r="GH165" s="2">
        <f t="shared" si="386"/>
        <v>0.19816196346980772</v>
      </c>
      <c r="GI165" s="2">
        <f t="shared" si="387"/>
        <v>0.17175193203479441</v>
      </c>
      <c r="GJ165" s="2">
        <f t="shared" si="388"/>
        <v>0.12526711962684431</v>
      </c>
      <c r="GK165" s="2">
        <f t="shared" si="389"/>
        <v>9.7931751509794662E-2</v>
      </c>
      <c r="GM165" s="86">
        <f t="shared" si="537"/>
        <v>7.3444015736872632E-220</v>
      </c>
      <c r="GN165" s="86">
        <f t="shared" si="390"/>
        <v>1.9151723972140129E-131</v>
      </c>
      <c r="GO165" s="86">
        <f t="shared" si="391"/>
        <v>6.0603727952872891E-228</v>
      </c>
      <c r="GP165" s="86">
        <f t="shared" si="392"/>
        <v>6.0081784248901128E-132</v>
      </c>
      <c r="GQ165" s="86">
        <f t="shared" si="393"/>
        <v>2.2596472959213788E-148</v>
      </c>
      <c r="GR165" s="86">
        <f t="shared" si="394"/>
        <v>1.1562227713910402E-23</v>
      </c>
      <c r="GS165" s="86">
        <f t="shared" si="395"/>
        <v>2.9156865698190355E-34</v>
      </c>
      <c r="GT165" s="86">
        <f t="shared" si="396"/>
        <v>9.0951270965764801E-11</v>
      </c>
      <c r="GU165" s="86">
        <f t="shared" si="397"/>
        <v>7.3692754735453157E-13</v>
      </c>
      <c r="GV165" s="86">
        <f t="shared" si="398"/>
        <v>5.4944285275477462E-12</v>
      </c>
      <c r="GW165" s="86">
        <f t="shared" si="399"/>
        <v>1.2896101425037971E-185</v>
      </c>
      <c r="GX165" s="86">
        <f t="shared" si="400"/>
        <v>9.0735658772850469E-299</v>
      </c>
      <c r="GY165" s="86">
        <f t="shared" si="401"/>
        <v>3.2741671790962174E-145</v>
      </c>
      <c r="GZ165" s="86">
        <f t="shared" si="402"/>
        <v>2.7290916264460567E-206</v>
      </c>
      <c r="HA165" s="86">
        <f t="shared" si="403"/>
        <v>4.34711886033158E-205</v>
      </c>
      <c r="HC165" s="86">
        <f t="shared" si="538"/>
        <v>2.8594321919482665E-55</v>
      </c>
      <c r="HD165" s="86">
        <f t="shared" si="404"/>
        <v>2.6050160111937079E-56</v>
      </c>
      <c r="HE165" s="86">
        <f t="shared" si="405"/>
        <v>4.4980047708354112E-139</v>
      </c>
      <c r="HF165" s="86">
        <f t="shared" si="406"/>
        <v>2.1658961121467095E-84</v>
      </c>
      <c r="HG165" s="86">
        <f t="shared" si="407"/>
        <v>1.1729015735769468E-119</v>
      </c>
      <c r="HH165" s="86">
        <f t="shared" si="408"/>
        <v>1.6030527162644402E-38</v>
      </c>
      <c r="HI165" s="86">
        <f t="shared" si="409"/>
        <v>3.5930942694929181E-109</v>
      </c>
      <c r="HJ165" s="86">
        <f t="shared" si="410"/>
        <v>1.485873446804124E-133</v>
      </c>
      <c r="HK165" s="86">
        <f t="shared" si="411"/>
        <v>1.2025655195961701E-133</v>
      </c>
      <c r="HL165" s="86">
        <f t="shared" si="412"/>
        <v>5.1629489344809796E-113</v>
      </c>
      <c r="HM165" s="86">
        <f t="shared" si="413"/>
        <v>3.700570430043482E-127</v>
      </c>
      <c r="HN165" s="86">
        <f t="shared" si="414"/>
        <v>2.5550701077528625E-143</v>
      </c>
      <c r="HO165" s="86">
        <f t="shared" si="415"/>
        <v>8.7493975205407529E-91</v>
      </c>
      <c r="HP165" s="86">
        <f t="shared" si="416"/>
        <v>1.3932219777204983E-131</v>
      </c>
      <c r="HQ165" s="86">
        <f t="shared" si="417"/>
        <v>2.3141470453867125E-120</v>
      </c>
      <c r="HS165" s="86">
        <f t="shared" si="539"/>
        <v>4.6706639794486197E-3</v>
      </c>
      <c r="HT165" s="86">
        <f t="shared" si="418"/>
        <v>3.6215444525178262E-5</v>
      </c>
      <c r="HU165" s="86">
        <f t="shared" si="419"/>
        <v>2.1643533055616141E-7</v>
      </c>
      <c r="HV165" s="86">
        <f t="shared" si="420"/>
        <v>9.6446780753046552E-6</v>
      </c>
      <c r="HW165" s="86">
        <f t="shared" si="421"/>
        <v>2.2644957304224558E-5</v>
      </c>
      <c r="HX165" s="86">
        <f t="shared" si="422"/>
        <v>2.7596561617893887E-7</v>
      </c>
      <c r="HY165" s="86">
        <f t="shared" si="423"/>
        <v>2.2870925256243523E-8</v>
      </c>
      <c r="HZ165" s="86">
        <f t="shared" si="424"/>
        <v>6.3060998922524923E-9</v>
      </c>
      <c r="IA165" s="86">
        <f t="shared" si="425"/>
        <v>1.7556033206684941E-11</v>
      </c>
      <c r="IB165" s="86">
        <f t="shared" si="426"/>
        <v>3.6783246762017967E-10</v>
      </c>
      <c r="IC165" s="86">
        <f t="shared" si="427"/>
        <v>3.5322944147391369E-8</v>
      </c>
      <c r="ID165" s="86">
        <f t="shared" si="428"/>
        <v>2.451355489585994E-7</v>
      </c>
      <c r="IE165" s="86">
        <f t="shared" si="429"/>
        <v>7.4103929835333559E-5</v>
      </c>
      <c r="IF165" s="86">
        <f t="shared" si="430"/>
        <v>1.2245806785360924E-3</v>
      </c>
      <c r="IG165" s="86">
        <f t="shared" si="431"/>
        <v>2.2953160921121134E-2</v>
      </c>
      <c r="II165" s="86">
        <f t="shared" si="540"/>
        <v>2.9225538131293281E-8</v>
      </c>
      <c r="IJ165" s="86">
        <f t="shared" si="541"/>
        <v>7.0172823760050905E-8</v>
      </c>
      <c r="IK165" s="86">
        <f t="shared" si="542"/>
        <v>2.1973287216911031E-6</v>
      </c>
      <c r="IL165" s="86">
        <f t="shared" si="543"/>
        <v>2.0555766986372133E-7</v>
      </c>
      <c r="IM165" s="86">
        <f t="shared" si="544"/>
        <v>2.6806390151430721E-8</v>
      </c>
      <c r="IN165" s="86">
        <f t="shared" si="545"/>
        <v>4.5822012169235008E-10</v>
      </c>
      <c r="IO165" s="86">
        <f t="shared" si="546"/>
        <v>1.763815207941786E-6</v>
      </c>
      <c r="IP165" s="86">
        <f t="shared" si="547"/>
        <v>5.4692884068334202E-6</v>
      </c>
      <c r="IQ165" s="86">
        <f t="shared" si="548"/>
        <v>8.0972322888957845E-4</v>
      </c>
      <c r="IR165" s="86">
        <f t="shared" si="549"/>
        <v>4.5131304646227509E-6</v>
      </c>
      <c r="IS165" s="86">
        <f t="shared" si="550"/>
        <v>9.4140512373211689E-9</v>
      </c>
      <c r="IT165" s="86">
        <f t="shared" si="551"/>
        <v>2.3691669850492045E-9</v>
      </c>
      <c r="IU165" s="86">
        <f t="shared" si="552"/>
        <v>1.0373686789097998E-9</v>
      </c>
      <c r="IV165" s="86">
        <f t="shared" si="553"/>
        <v>2.5718202189045278E-6</v>
      </c>
      <c r="IW165" s="86">
        <f t="shared" si="554"/>
        <v>8.0035838352454496E-6</v>
      </c>
      <c r="IY165" s="86">
        <f t="shared" si="555"/>
        <v>4.6706932049867507E-3</v>
      </c>
      <c r="IZ165" s="86">
        <f t="shared" si="556"/>
        <v>3.6285617348938309E-5</v>
      </c>
      <c r="JA165" s="86">
        <f t="shared" si="557"/>
        <v>2.4137640522472643E-6</v>
      </c>
      <c r="JB165" s="86">
        <f t="shared" si="558"/>
        <v>9.8502357451683771E-6</v>
      </c>
      <c r="JC165" s="86">
        <f t="shared" si="559"/>
        <v>2.2671763694375988E-5</v>
      </c>
      <c r="JD165" s="86">
        <f t="shared" si="560"/>
        <v>2.7642383630063124E-7</v>
      </c>
      <c r="JE165" s="86">
        <f t="shared" si="561"/>
        <v>1.7866861331980295E-6</v>
      </c>
      <c r="JF165" s="86">
        <f t="shared" si="562"/>
        <v>5.4756854579966385E-6</v>
      </c>
      <c r="JG165" s="86">
        <f t="shared" si="563"/>
        <v>8.0972324718253923E-4</v>
      </c>
      <c r="JH165" s="86">
        <f t="shared" si="564"/>
        <v>4.5135037915188983E-6</v>
      </c>
      <c r="JI165" s="86">
        <f t="shared" si="565"/>
        <v>4.4736995384712538E-8</v>
      </c>
      <c r="JJ165" s="86">
        <f t="shared" si="566"/>
        <v>2.4750471594364861E-7</v>
      </c>
      <c r="JK165" s="86">
        <f t="shared" si="567"/>
        <v>7.4104967204012472E-5</v>
      </c>
      <c r="JL165" s="86">
        <f t="shared" si="568"/>
        <v>1.227152498754997E-3</v>
      </c>
      <c r="JM165" s="86">
        <f t="shared" si="569"/>
        <v>2.2961164504956381E-2</v>
      </c>
    </row>
    <row r="166" spans="2:273" x14ac:dyDescent="0.25">
      <c r="B166" s="2">
        <v>139</v>
      </c>
      <c r="C166" s="37">
        <v>79.031000000000006</v>
      </c>
      <c r="D166" s="37">
        <v>78</v>
      </c>
      <c r="E166" s="37">
        <v>78.846999999999994</v>
      </c>
      <c r="F166" s="37">
        <v>77.259</v>
      </c>
      <c r="G166" s="37">
        <v>76.685000000000002</v>
      </c>
      <c r="H166" s="37">
        <v>78.192999999999998</v>
      </c>
      <c r="I166" s="37">
        <v>76.454999999999998</v>
      </c>
      <c r="J166" s="37">
        <v>77.320999999999998</v>
      </c>
      <c r="K166" s="37">
        <v>77.5</v>
      </c>
      <c r="L166" s="37">
        <v>74.772000000000006</v>
      </c>
      <c r="M166" s="37">
        <v>73.575999999999993</v>
      </c>
      <c r="N166" s="37">
        <v>73.667000000000002</v>
      </c>
      <c r="O166" s="37">
        <v>79.066999999999993</v>
      </c>
      <c r="P166" s="37">
        <v>80.516999999999996</v>
      </c>
      <c r="Q166" s="37">
        <v>78.167000000000002</v>
      </c>
      <c r="S166" s="4">
        <f t="shared" si="441"/>
        <v>79.440562624147631</v>
      </c>
      <c r="T166" s="4">
        <f t="shared" si="442"/>
        <v>78.374649981854319</v>
      </c>
      <c r="U166" s="4">
        <f t="shared" si="443"/>
        <v>77.690329924324146</v>
      </c>
      <c r="V166" s="4">
        <f t="shared" si="444"/>
        <v>77.841486513629505</v>
      </c>
      <c r="W166" s="4">
        <f t="shared" si="445"/>
        <v>78.226390924182155</v>
      </c>
      <c r="X166" s="4">
        <f t="shared" si="446"/>
        <v>77.739440046858746</v>
      </c>
      <c r="Y166" s="4">
        <f t="shared" si="447"/>
        <v>75.975384980421637</v>
      </c>
      <c r="Z166" s="4">
        <f t="shared" si="448"/>
        <v>76.838168648565301</v>
      </c>
      <c r="AA166" s="4">
        <f t="shared" si="449"/>
        <v>75.105142486672477</v>
      </c>
      <c r="AB166" s="4">
        <f t="shared" si="450"/>
        <v>74.022132626759827</v>
      </c>
      <c r="AC166" s="4">
        <f t="shared" si="451"/>
        <v>73.909249742432905</v>
      </c>
      <c r="AD166" s="4">
        <f t="shared" si="452"/>
        <v>73.868220834902829</v>
      </c>
      <c r="AE166" s="4">
        <f t="shared" si="453"/>
        <v>78.947698739606636</v>
      </c>
      <c r="AF166" s="4">
        <f t="shared" si="454"/>
        <v>80.83556049828816</v>
      </c>
      <c r="AG166" s="4">
        <f t="shared" si="455"/>
        <v>78.930969769138258</v>
      </c>
      <c r="AI166" s="4">
        <f t="shared" si="456"/>
        <v>-0.40956262414762534</v>
      </c>
      <c r="AJ166" s="4">
        <f t="shared" si="457"/>
        <v>-0.37464998185431853</v>
      </c>
      <c r="AK166" s="4">
        <f t="shared" si="458"/>
        <v>1.1566700756758479</v>
      </c>
      <c r="AL166" s="4">
        <f t="shared" si="459"/>
        <v>-0.58248651362950454</v>
      </c>
      <c r="AM166" s="4">
        <f t="shared" si="460"/>
        <v>-1.5413909241821528</v>
      </c>
      <c r="AN166" s="4">
        <f t="shared" si="461"/>
        <v>0.45355995314125153</v>
      </c>
      <c r="AO166" s="4">
        <f t="shared" si="462"/>
        <v>0.47961501957836106</v>
      </c>
      <c r="AP166" s="4">
        <f t="shared" si="463"/>
        <v>0.48283135143469735</v>
      </c>
      <c r="AQ166" s="4">
        <f t="shared" si="464"/>
        <v>2.3948575133275227</v>
      </c>
      <c r="AR166" s="4">
        <f t="shared" si="465"/>
        <v>0.74986737324017838</v>
      </c>
      <c r="AS166" s="4">
        <f t="shared" si="466"/>
        <v>-0.33324974243291194</v>
      </c>
      <c r="AT166" s="4">
        <f t="shared" si="467"/>
        <v>-0.20122083490282705</v>
      </c>
      <c r="AU166" s="4">
        <f t="shared" si="468"/>
        <v>0.11930126039335676</v>
      </c>
      <c r="AV166" s="4">
        <f t="shared" si="469"/>
        <v>-0.31856049828816424</v>
      </c>
      <c r="AW166" s="4">
        <f t="shared" si="469"/>
        <v>-0.76396976913825654</v>
      </c>
      <c r="AY166" s="2">
        <f t="shared" si="520"/>
        <v>79.440562624147631</v>
      </c>
      <c r="AZ166" s="2">
        <f t="shared" si="359"/>
        <v>78.374647582637806</v>
      </c>
      <c r="BA166" s="2">
        <f t="shared" si="360"/>
        <v>77.689965335334051</v>
      </c>
      <c r="BB166" s="2">
        <f t="shared" si="361"/>
        <v>77.841439700739187</v>
      </c>
      <c r="BC166" s="2">
        <f t="shared" si="362"/>
        <v>78.226386046218011</v>
      </c>
      <c r="BD166" s="2">
        <f t="shared" si="363"/>
        <v>77.739439750317388</v>
      </c>
      <c r="BE166" s="2">
        <f t="shared" si="364"/>
        <v>75.974583964801795</v>
      </c>
      <c r="BF166" s="2">
        <f t="shared" si="365"/>
        <v>76.835657001120524</v>
      </c>
      <c r="BG166" s="2">
        <f t="shared" si="366"/>
        <v>74.851842654902356</v>
      </c>
      <c r="BH166" s="2">
        <f t="shared" si="367"/>
        <v>74.018979204634363</v>
      </c>
      <c r="BI166" s="2">
        <f t="shared" si="368"/>
        <v>73.909236861781537</v>
      </c>
      <c r="BJ166" s="2">
        <f t="shared" si="369"/>
        <v>73.868217577377493</v>
      </c>
      <c r="BK166" s="2">
        <f t="shared" si="370"/>
        <v>78.947695687241946</v>
      </c>
      <c r="BL166" s="2">
        <f t="shared" si="371"/>
        <v>80.83268254018256</v>
      </c>
      <c r="BM166" s="2">
        <f t="shared" si="372"/>
        <v>78.654681942660005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79.031000000000006</v>
      </c>
      <c r="CF166" s="2">
        <f t="shared" si="522"/>
        <v>78</v>
      </c>
      <c r="CG166" s="2">
        <f t="shared" si="523"/>
        <v>78.846999999999994</v>
      </c>
      <c r="CH166" s="2">
        <f t="shared" si="524"/>
        <v>77.259</v>
      </c>
      <c r="CI166" s="2">
        <f t="shared" si="525"/>
        <v>76.685000000000002</v>
      </c>
      <c r="CJ166" s="2">
        <f t="shared" si="526"/>
        <v>78.192999999999998</v>
      </c>
      <c r="CK166" s="2">
        <f t="shared" si="527"/>
        <v>76.454999999999998</v>
      </c>
      <c r="CL166" s="2">
        <f t="shared" si="528"/>
        <v>77.320999999999998</v>
      </c>
      <c r="CM166" s="2">
        <f t="shared" si="529"/>
        <v>77.5</v>
      </c>
      <c r="CN166" s="2">
        <f t="shared" si="530"/>
        <v>74.772000000000006</v>
      </c>
      <c r="CO166" s="2">
        <f t="shared" si="531"/>
        <v>73.575999999999993</v>
      </c>
      <c r="CP166" s="2">
        <f t="shared" si="532"/>
        <v>73.667000000000002</v>
      </c>
      <c r="CQ166" s="2">
        <f t="shared" si="533"/>
        <v>79.066999999999993</v>
      </c>
      <c r="CR166" s="2">
        <f t="shared" si="534"/>
        <v>80.516999999999996</v>
      </c>
      <c r="CS166" s="2">
        <f t="shared" si="535"/>
        <v>78.167000000000002</v>
      </c>
      <c r="CU166" s="2">
        <f t="shared" si="485"/>
        <v>79.031000000000006</v>
      </c>
      <c r="CV166" s="2">
        <f t="shared" si="486"/>
        <v>78</v>
      </c>
      <c r="CW166" s="2">
        <f t="shared" si="487"/>
        <v>78.846999999999994</v>
      </c>
      <c r="CX166" s="2">
        <f t="shared" si="488"/>
        <v>77.259</v>
      </c>
      <c r="CY166" s="2">
        <f t="shared" si="489"/>
        <v>76.685000000000002</v>
      </c>
      <c r="CZ166" s="2">
        <f t="shared" si="490"/>
        <v>78.192999999999998</v>
      </c>
      <c r="DA166" s="2">
        <f t="shared" si="491"/>
        <v>76.454999999999998</v>
      </c>
      <c r="DB166" s="2">
        <f t="shared" si="492"/>
        <v>77.320999999999998</v>
      </c>
      <c r="DC166" s="2">
        <f t="shared" si="493"/>
        <v>77.5</v>
      </c>
      <c r="DD166" s="2">
        <f t="shared" si="494"/>
        <v>74.772000000000006</v>
      </c>
      <c r="DE166" s="2">
        <f t="shared" si="495"/>
        <v>73.575999999999993</v>
      </c>
      <c r="DF166" s="2">
        <f t="shared" si="496"/>
        <v>73.667000000000002</v>
      </c>
      <c r="DG166" s="2">
        <f t="shared" si="497"/>
        <v>79.066999999999993</v>
      </c>
      <c r="DH166" s="2">
        <f t="shared" si="498"/>
        <v>80.516999999999996</v>
      </c>
      <c r="DI166" s="2">
        <f t="shared" si="499"/>
        <v>78.167000000000002</v>
      </c>
      <c r="DK166" s="2">
        <f t="shared" si="500"/>
        <v>122.38622439024391</v>
      </c>
      <c r="DL166" s="2">
        <f t="shared" si="501"/>
        <v>148.72865961699486</v>
      </c>
      <c r="DM166" s="2">
        <f t="shared" si="501"/>
        <v>141.62827453941406</v>
      </c>
      <c r="DN166" s="2">
        <f t="shared" si="501"/>
        <v>138.24725787992497</v>
      </c>
      <c r="DO166" s="2">
        <f t="shared" si="501"/>
        <v>128.83947996515678</v>
      </c>
      <c r="DP166" s="2">
        <f t="shared" si="501"/>
        <v>118.92367504634782</v>
      </c>
      <c r="DQ166" s="2">
        <f t="shared" si="501"/>
        <v>125.51199999999999</v>
      </c>
      <c r="DR166" s="2">
        <f t="shared" si="501"/>
        <v>126.07659999999998</v>
      </c>
      <c r="DS166" s="2">
        <f t="shared" si="501"/>
        <v>108.65651724137931</v>
      </c>
      <c r="DT166" s="2">
        <f t="shared" si="501"/>
        <v>113.0703793103448</v>
      </c>
      <c r="DU166" s="2">
        <f t="shared" si="501"/>
        <v>129.41428386809264</v>
      </c>
      <c r="DV166" s="2">
        <f t="shared" si="501"/>
        <v>95.620406558085534</v>
      </c>
      <c r="DW166" s="2">
        <f t="shared" si="501"/>
        <v>136.48221632270167</v>
      </c>
      <c r="DX166" s="2">
        <f t="shared" si="501"/>
        <v>118.24626806722694</v>
      </c>
      <c r="DY166" s="2">
        <f t="shared" si="501"/>
        <v>101.63390114942527</v>
      </c>
      <c r="EA166" s="2">
        <f t="shared" si="440"/>
        <v>79.417494238967208</v>
      </c>
      <c r="EB166" s="2">
        <f t="shared" si="502"/>
        <v>78.36777493657678</v>
      </c>
      <c r="EC166" s="2">
        <f t="shared" si="503"/>
        <v>77.495490843949071</v>
      </c>
      <c r="ED166" s="2">
        <f t="shared" si="504"/>
        <v>77.865474493788057</v>
      </c>
      <c r="EE166" s="2">
        <f t="shared" si="505"/>
        <v>78.214412521264833</v>
      </c>
      <c r="EF166" s="2">
        <f t="shared" si="506"/>
        <v>77.734095366393746</v>
      </c>
      <c r="EG166" s="2">
        <f t="shared" si="507"/>
        <v>75.534724914623396</v>
      </c>
      <c r="EH166" s="2">
        <f t="shared" si="508"/>
        <v>76.33289160047579</v>
      </c>
      <c r="EI166" s="2">
        <f t="shared" si="509"/>
        <v>73.808015983584426</v>
      </c>
      <c r="EJ166" s="2">
        <f t="shared" si="510"/>
        <v>73.647451438159166</v>
      </c>
      <c r="EK166" s="2">
        <f t="shared" si="511"/>
        <v>73.727775749182939</v>
      </c>
      <c r="EL166" s="2">
        <f t="shared" si="512"/>
        <v>73.797286618046513</v>
      </c>
      <c r="EM166" s="2">
        <f t="shared" si="513"/>
        <v>78.879083356208852</v>
      </c>
      <c r="EN166" s="2">
        <f t="shared" si="514"/>
        <v>80.800177324720622</v>
      </c>
      <c r="EO166" s="2">
        <f t="shared" si="515"/>
        <v>78.681792119875823</v>
      </c>
      <c r="EQ166" s="2">
        <f t="shared" si="516"/>
        <v>79.524910664536975</v>
      </c>
      <c r="ER166" s="2">
        <f t="shared" si="517"/>
        <v>78.345023465225296</v>
      </c>
      <c r="ES166" s="2">
        <f t="shared" si="517"/>
        <v>78.222412430927747</v>
      </c>
      <c r="ET166" s="2">
        <f t="shared" si="517"/>
        <v>77.707154639949934</v>
      </c>
      <c r="EU166" s="2">
        <f t="shared" si="517"/>
        <v>78.231799118617857</v>
      </c>
      <c r="EV166" s="2">
        <f t="shared" si="517"/>
        <v>77.709634935476203</v>
      </c>
      <c r="EW166" s="2">
        <f t="shared" si="517"/>
        <v>77.183144720097019</v>
      </c>
      <c r="EX166" s="2">
        <f t="shared" si="517"/>
        <v>78.125875700972585</v>
      </c>
      <c r="EY166" s="2">
        <f t="shared" si="517"/>
        <v>76.855714119285551</v>
      </c>
      <c r="EZ166" s="2">
        <f t="shared" si="517"/>
        <v>74.925211166542951</v>
      </c>
      <c r="FA166" s="2">
        <f t="shared" si="517"/>
        <v>74.458715907278332</v>
      </c>
      <c r="FB166" s="2">
        <f t="shared" si="517"/>
        <v>74.112659835475583</v>
      </c>
      <c r="FC166" s="2">
        <f t="shared" si="517"/>
        <v>79.190646135285704</v>
      </c>
      <c r="FD166" s="2">
        <f t="shared" si="517"/>
        <v>80.98514922043654</v>
      </c>
      <c r="FE166" s="2">
        <f t="shared" si="517"/>
        <v>78.371875227237041</v>
      </c>
      <c r="FG166" s="2">
        <f t="shared" si="518"/>
        <v>0.99987287381484247</v>
      </c>
      <c r="FH166" s="2">
        <f t="shared" si="519"/>
        <v>0.99983282703232179</v>
      </c>
      <c r="FI166" s="2">
        <f t="shared" si="519"/>
        <v>0.99985139581113081</v>
      </c>
      <c r="FJ166" s="2">
        <f t="shared" si="519"/>
        <v>0.99982084622229084</v>
      </c>
      <c r="FK166" s="2">
        <f t="shared" si="519"/>
        <v>0.99983015580639367</v>
      </c>
      <c r="FL166" s="2">
        <f t="shared" si="519"/>
        <v>0.99975171320583367</v>
      </c>
      <c r="FM166" s="2">
        <f t="shared" si="519"/>
        <v>0.99973977116335322</v>
      </c>
      <c r="FN166" s="2">
        <f t="shared" si="519"/>
        <v>0.9997235171584451</v>
      </c>
      <c r="FO166" s="2">
        <f t="shared" si="519"/>
        <v>0.99976000215710747</v>
      </c>
      <c r="FP166" s="2">
        <f t="shared" si="519"/>
        <v>0.99975914996250581</v>
      </c>
      <c r="FQ166" s="2">
        <f t="shared" si="519"/>
        <v>0.99976742896245097</v>
      </c>
      <c r="FR166" s="2">
        <f t="shared" si="519"/>
        <v>0.99983081820751685</v>
      </c>
      <c r="FS166" s="2">
        <f t="shared" si="519"/>
        <v>0.99981086913917294</v>
      </c>
      <c r="FT166" s="2">
        <f t="shared" si="519"/>
        <v>0.99980232339694175</v>
      </c>
      <c r="FU166" s="2">
        <f t="shared" si="519"/>
        <v>0.99974480676721622</v>
      </c>
      <c r="FW166" s="2">
        <f t="shared" si="536"/>
        <v>0.16390355890024733</v>
      </c>
      <c r="FX166" s="2">
        <f t="shared" si="376"/>
        <v>0.21492200499602712</v>
      </c>
      <c r="FY166" s="2">
        <f t="shared" si="377"/>
        <v>0.25442096423727384</v>
      </c>
      <c r="FZ166" s="2">
        <f t="shared" si="378"/>
        <v>0.22013927377004713</v>
      </c>
      <c r="GA166" s="2">
        <f t="shared" si="379"/>
        <v>0.1941237338381693</v>
      </c>
      <c r="GB166" s="2">
        <f t="shared" si="380"/>
        <v>0.19960583624227288</v>
      </c>
      <c r="GC166" s="2">
        <f t="shared" si="381"/>
        <v>0.25894709624743112</v>
      </c>
      <c r="GD166" s="2">
        <f t="shared" si="382"/>
        <v>0.27273645017903669</v>
      </c>
      <c r="GE166" s="2">
        <f t="shared" si="383"/>
        <v>0.33975251487621694</v>
      </c>
      <c r="GF166" s="2">
        <f t="shared" si="384"/>
        <v>0.28333398273318949</v>
      </c>
      <c r="GG166" s="2">
        <f t="shared" si="385"/>
        <v>0.23053876813524588</v>
      </c>
      <c r="GH166" s="2">
        <f t="shared" si="386"/>
        <v>0.21320416911136353</v>
      </c>
      <c r="GI166" s="2">
        <f t="shared" si="387"/>
        <v>0.18525255513452127</v>
      </c>
      <c r="GJ166" s="2">
        <f t="shared" si="388"/>
        <v>0.13571250567004831</v>
      </c>
      <c r="GK166" s="2">
        <f t="shared" si="389"/>
        <v>0.10637496987523976</v>
      </c>
      <c r="GM166" s="86">
        <f t="shared" si="537"/>
        <v>6.2678284850361553E-226</v>
      </c>
      <c r="GN166" s="86">
        <f t="shared" si="390"/>
        <v>5.9253522984836877E-135</v>
      </c>
      <c r="GO166" s="86">
        <f t="shared" si="391"/>
        <v>4.0882234546997743E-234</v>
      </c>
      <c r="GP166" s="86">
        <f t="shared" si="392"/>
        <v>1.7263134822043318E-135</v>
      </c>
      <c r="GQ166" s="86">
        <f t="shared" si="393"/>
        <v>2.4352174824578551E-152</v>
      </c>
      <c r="GR166" s="86">
        <f t="shared" si="394"/>
        <v>2.9647864992631886E-24</v>
      </c>
      <c r="GS166" s="86">
        <f t="shared" si="395"/>
        <v>3.90859187305443E-35</v>
      </c>
      <c r="GT166" s="86">
        <f t="shared" si="396"/>
        <v>5.1378125436535422E-11</v>
      </c>
      <c r="GU166" s="86">
        <f t="shared" si="397"/>
        <v>3.685941670527064E-13</v>
      </c>
      <c r="GV166" s="86">
        <f t="shared" si="398"/>
        <v>2.8928984532121348E-12</v>
      </c>
      <c r="GW166" s="86">
        <f t="shared" si="399"/>
        <v>1.3705292253079944E-190</v>
      </c>
      <c r="GX166" s="86">
        <f t="shared" si="400"/>
        <v>8.3647008293641627E-307</v>
      </c>
      <c r="GY166" s="86">
        <f t="shared" si="401"/>
        <v>4.1237623357948095E-149</v>
      </c>
      <c r="GZ166" s="86">
        <f t="shared" si="402"/>
        <v>9.4128838316531381E-212</v>
      </c>
      <c r="HA166" s="86">
        <f t="shared" si="403"/>
        <v>1.537313289769015E-210</v>
      </c>
      <c r="HC166" s="86">
        <f t="shared" si="538"/>
        <v>1.6803682606260432E-57</v>
      </c>
      <c r="HD166" s="86">
        <f t="shared" si="404"/>
        <v>1.8096281539129043E-58</v>
      </c>
      <c r="HE166" s="86">
        <f t="shared" si="405"/>
        <v>1.3921491196994485E-144</v>
      </c>
      <c r="HF166" s="86">
        <f t="shared" si="406"/>
        <v>1.1587642396081329E-87</v>
      </c>
      <c r="HG166" s="86">
        <f t="shared" si="407"/>
        <v>3.2896644051303806E-124</v>
      </c>
      <c r="HH166" s="86">
        <f t="shared" si="408"/>
        <v>5.6433075963792538E-40</v>
      </c>
      <c r="HI166" s="86">
        <f t="shared" si="409"/>
        <v>2.3229156675156196E-113</v>
      </c>
      <c r="HJ166" s="86">
        <f t="shared" si="410"/>
        <v>1.0567021481268959E-138</v>
      </c>
      <c r="HK166" s="86">
        <f t="shared" si="411"/>
        <v>1.193867553598819E-138</v>
      </c>
      <c r="HL166" s="86">
        <f t="shared" si="412"/>
        <v>2.8860486678704101E-117</v>
      </c>
      <c r="HM166" s="86">
        <f t="shared" si="413"/>
        <v>4.4403020519174026E-132</v>
      </c>
      <c r="HN166" s="86">
        <f t="shared" si="414"/>
        <v>8.0408123567885971E-149</v>
      </c>
      <c r="HO166" s="86">
        <f t="shared" si="415"/>
        <v>2.260412622431746E-94</v>
      </c>
      <c r="HP166" s="86">
        <f t="shared" si="416"/>
        <v>1.0950589632476962E-136</v>
      </c>
      <c r="HQ166" s="86">
        <f t="shared" si="417"/>
        <v>4.663124694591237E-125</v>
      </c>
      <c r="HS166" s="86">
        <f t="shared" si="539"/>
        <v>1.8339845314989704E-3</v>
      </c>
      <c r="HT166" s="86">
        <f t="shared" si="418"/>
        <v>7.4656661769733235E-6</v>
      </c>
      <c r="HU166" s="86">
        <f t="shared" si="419"/>
        <v>2.8652076423641598E-8</v>
      </c>
      <c r="HV166" s="86">
        <f t="shared" si="420"/>
        <v>1.8471040379075003E-6</v>
      </c>
      <c r="HW166" s="86">
        <f t="shared" si="421"/>
        <v>4.939385423919211E-6</v>
      </c>
      <c r="HX166" s="86">
        <f t="shared" si="422"/>
        <v>3.4235030026054354E-8</v>
      </c>
      <c r="HY166" s="86">
        <f t="shared" si="423"/>
        <v>2.4509319410373398E-9</v>
      </c>
      <c r="HZ166" s="86">
        <f t="shared" si="424"/>
        <v>6.0385445072867158E-10</v>
      </c>
      <c r="IA166" s="86">
        <f t="shared" si="425"/>
        <v>1.0766267427230068E-12</v>
      </c>
      <c r="IB166" s="86">
        <f t="shared" si="426"/>
        <v>2.5336605050368205E-11</v>
      </c>
      <c r="IC166" s="86">
        <f t="shared" si="427"/>
        <v>3.3946155581651431E-9</v>
      </c>
      <c r="ID166" s="86">
        <f t="shared" si="428"/>
        <v>2.9218226061544077E-8</v>
      </c>
      <c r="IE166" s="86">
        <f t="shared" si="429"/>
        <v>1.6189894828259149E-5</v>
      </c>
      <c r="IF166" s="86">
        <f t="shared" si="430"/>
        <v>3.632515538293277E-4</v>
      </c>
      <c r="IG166" s="86">
        <f t="shared" si="431"/>
        <v>9.9803422365900042E-3</v>
      </c>
      <c r="II166" s="86">
        <f t="shared" si="540"/>
        <v>1.5155938746892619E-7</v>
      </c>
      <c r="IJ166" s="86">
        <f t="shared" si="541"/>
        <v>4.7812518527219458E-7</v>
      </c>
      <c r="IK166" s="86">
        <f t="shared" si="542"/>
        <v>1.271957507710486E-5</v>
      </c>
      <c r="IL166" s="86">
        <f t="shared" si="543"/>
        <v>1.2721216585354748E-6</v>
      </c>
      <c r="IM166" s="86">
        <f t="shared" si="544"/>
        <v>1.7444686314748115E-7</v>
      </c>
      <c r="IN166" s="86">
        <f t="shared" si="545"/>
        <v>5.0350967834734735E-9</v>
      </c>
      <c r="IO166" s="86">
        <f t="shared" si="546"/>
        <v>1.0930618537376312E-5</v>
      </c>
      <c r="IP166" s="86">
        <f t="shared" si="547"/>
        <v>3.1706892515122753E-5</v>
      </c>
      <c r="IQ166" s="86">
        <f t="shared" si="548"/>
        <v>3.0816176944101401E-3</v>
      </c>
      <c r="IR166" s="86">
        <f t="shared" si="549"/>
        <v>2.947763394727594E-5</v>
      </c>
      <c r="IS166" s="86">
        <f t="shared" si="550"/>
        <v>9.5550262079915126E-8</v>
      </c>
      <c r="IT166" s="86">
        <f t="shared" si="551"/>
        <v>2.4324285083434636E-8</v>
      </c>
      <c r="IU166" s="86">
        <f t="shared" si="552"/>
        <v>9.0760028866295607E-9</v>
      </c>
      <c r="IV166" s="86">
        <f t="shared" si="553"/>
        <v>7.4817547917284323E-6</v>
      </c>
      <c r="IW166" s="86">
        <f t="shared" si="554"/>
        <v>1.86998013274722E-5</v>
      </c>
      <c r="IY166" s="86">
        <f t="shared" si="555"/>
        <v>1.8341360908864393E-3</v>
      </c>
      <c r="IZ166" s="86">
        <f t="shared" si="556"/>
        <v>7.9437913622455175E-6</v>
      </c>
      <c r="JA166" s="86">
        <f t="shared" si="557"/>
        <v>1.2748227153528501E-5</v>
      </c>
      <c r="JB166" s="86">
        <f t="shared" si="558"/>
        <v>3.1192256964429751E-6</v>
      </c>
      <c r="JC166" s="86">
        <f t="shared" si="559"/>
        <v>5.113832287066692E-6</v>
      </c>
      <c r="JD166" s="86">
        <f t="shared" si="560"/>
        <v>3.9270126809527825E-8</v>
      </c>
      <c r="JE166" s="86">
        <f t="shared" si="561"/>
        <v>1.093306946931735E-5</v>
      </c>
      <c r="JF166" s="86">
        <f t="shared" si="562"/>
        <v>3.1707547747698916E-5</v>
      </c>
      <c r="JG166" s="86">
        <f t="shared" si="563"/>
        <v>3.0816176958553612E-3</v>
      </c>
      <c r="JH166" s="86">
        <f t="shared" si="564"/>
        <v>2.9477662176779442E-5</v>
      </c>
      <c r="JI166" s="86">
        <f t="shared" si="565"/>
        <v>9.8944877638080263E-8</v>
      </c>
      <c r="JJ166" s="86">
        <f t="shared" si="566"/>
        <v>5.3542511144978713E-8</v>
      </c>
      <c r="JK166" s="86">
        <f t="shared" si="567"/>
        <v>1.6198970831145777E-5</v>
      </c>
      <c r="JL166" s="86">
        <f t="shared" si="568"/>
        <v>3.7073330862105616E-4</v>
      </c>
      <c r="JM166" s="86">
        <f t="shared" si="569"/>
        <v>9.9990420379174761E-3</v>
      </c>
    </row>
    <row r="167" spans="2:273" x14ac:dyDescent="0.25">
      <c r="B167" s="2">
        <v>140</v>
      </c>
      <c r="C167" s="37">
        <v>79.906000000000006</v>
      </c>
      <c r="D167" s="37">
        <v>78.701999999999998</v>
      </c>
      <c r="E167" s="37">
        <v>77.881</v>
      </c>
      <c r="F167" s="37">
        <v>77.379000000000005</v>
      </c>
      <c r="G167" s="37">
        <v>78.5</v>
      </c>
      <c r="H167" s="37">
        <v>79.105000000000004</v>
      </c>
      <c r="I167" s="37">
        <v>75.781999999999996</v>
      </c>
      <c r="J167" s="37">
        <v>78.070999999999998</v>
      </c>
      <c r="K167" s="37">
        <v>78.102999999999994</v>
      </c>
      <c r="L167" s="37">
        <v>75.683999999999997</v>
      </c>
      <c r="M167" s="37">
        <v>74.119</v>
      </c>
      <c r="N167" s="37">
        <v>73.683000000000007</v>
      </c>
      <c r="O167" s="37">
        <v>78.650000000000006</v>
      </c>
      <c r="P167" s="37">
        <v>80.566999999999993</v>
      </c>
      <c r="Q167" s="37">
        <v>79.2</v>
      </c>
      <c r="S167" s="4">
        <f t="shared" si="441"/>
        <v>79.328952932995591</v>
      </c>
      <c r="T167" s="4">
        <f t="shared" si="442"/>
        <v>78.280348248305671</v>
      </c>
      <c r="U167" s="4">
        <f t="shared" si="443"/>
        <v>77.559664727485043</v>
      </c>
      <c r="V167" s="4">
        <f t="shared" si="444"/>
        <v>77.725855035162525</v>
      </c>
      <c r="W167" s="4">
        <f t="shared" si="445"/>
        <v>78.13902595976856</v>
      </c>
      <c r="X167" s="4">
        <f t="shared" si="446"/>
        <v>77.614208926566974</v>
      </c>
      <c r="Y167" s="4">
        <f t="shared" si="447"/>
        <v>75.749040391168251</v>
      </c>
      <c r="Z167" s="4">
        <f t="shared" si="448"/>
        <v>76.548523010386489</v>
      </c>
      <c r="AA167" s="4">
        <f t="shared" si="449"/>
        <v>75.265103982031434</v>
      </c>
      <c r="AB167" s="4">
        <f t="shared" si="450"/>
        <v>73.757572760324422</v>
      </c>
      <c r="AC167" s="4">
        <f t="shared" si="451"/>
        <v>73.671644530612696</v>
      </c>
      <c r="AD167" s="4">
        <f t="shared" si="452"/>
        <v>73.696400262654265</v>
      </c>
      <c r="AE167" s="4">
        <f t="shared" si="453"/>
        <v>78.8664921907326</v>
      </c>
      <c r="AF167" s="4">
        <f t="shared" si="454"/>
        <v>80.774616229507274</v>
      </c>
      <c r="AG167" s="4">
        <f t="shared" si="455"/>
        <v>78.652751642601785</v>
      </c>
      <c r="AI167" s="4">
        <f t="shared" si="456"/>
        <v>0.57704706700441477</v>
      </c>
      <c r="AJ167" s="4">
        <f t="shared" si="457"/>
        <v>0.421651751694327</v>
      </c>
      <c r="AK167" s="4">
        <f t="shared" si="458"/>
        <v>0.32133527251495764</v>
      </c>
      <c r="AL167" s="4">
        <f t="shared" si="459"/>
        <v>-0.3468550351625197</v>
      </c>
      <c r="AM167" s="4">
        <f t="shared" si="460"/>
        <v>0.36097404023144009</v>
      </c>
      <c r="AN167" s="4">
        <f t="shared" si="461"/>
        <v>1.4907910734330301</v>
      </c>
      <c r="AO167" s="4">
        <f t="shared" si="462"/>
        <v>3.2959608831745868E-2</v>
      </c>
      <c r="AP167" s="4">
        <f t="shared" si="463"/>
        <v>1.5224769896135086</v>
      </c>
      <c r="AQ167" s="4">
        <f t="shared" si="464"/>
        <v>2.8378960179685606</v>
      </c>
      <c r="AR167" s="4">
        <f t="shared" si="465"/>
        <v>1.9264272396755757</v>
      </c>
      <c r="AS167" s="4">
        <f t="shared" si="466"/>
        <v>0.44735546938730408</v>
      </c>
      <c r="AT167" s="4">
        <f t="shared" si="467"/>
        <v>-1.3400262654258199E-2</v>
      </c>
      <c r="AU167" s="4">
        <f t="shared" si="468"/>
        <v>-0.21649219073259474</v>
      </c>
      <c r="AV167" s="4">
        <f t="shared" si="469"/>
        <v>-0.20761622950728054</v>
      </c>
      <c r="AW167" s="4">
        <f t="shared" si="469"/>
        <v>0.54724835739821742</v>
      </c>
      <c r="AY167" s="2">
        <f t="shared" si="520"/>
        <v>79.328952932995591</v>
      </c>
      <c r="AZ167" s="2">
        <f t="shared" si="359"/>
        <v>78.280335070259667</v>
      </c>
      <c r="BA167" s="2">
        <f t="shared" si="360"/>
        <v>77.557968568364259</v>
      </c>
      <c r="BB167" s="2">
        <f t="shared" si="361"/>
        <v>77.725616100282778</v>
      </c>
      <c r="BC167" s="2">
        <f t="shared" si="362"/>
        <v>78.138999719888517</v>
      </c>
      <c r="BD167" s="2">
        <f t="shared" si="363"/>
        <v>77.614206293980175</v>
      </c>
      <c r="BE167" s="2">
        <f t="shared" si="364"/>
        <v>75.745092508988662</v>
      </c>
      <c r="BF167" s="2">
        <f t="shared" si="365"/>
        <v>76.537049876854383</v>
      </c>
      <c r="BG167" s="2">
        <f t="shared" si="366"/>
        <v>74.538382105703192</v>
      </c>
      <c r="BH167" s="2">
        <f t="shared" si="367"/>
        <v>73.741731690802979</v>
      </c>
      <c r="BI167" s="2">
        <f t="shared" si="368"/>
        <v>73.671541488224634</v>
      </c>
      <c r="BJ167" s="2">
        <f t="shared" si="369"/>
        <v>73.696373458166335</v>
      </c>
      <c r="BK167" s="2">
        <f t="shared" si="370"/>
        <v>78.866482305097506</v>
      </c>
      <c r="BL167" s="2">
        <f t="shared" si="371"/>
        <v>80.769918252665718</v>
      </c>
      <c r="BM167" s="2">
        <f t="shared" si="372"/>
        <v>78.554228299781727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79.906000000000006</v>
      </c>
      <c r="CF167" s="2">
        <f t="shared" si="522"/>
        <v>78.701999999999998</v>
      </c>
      <c r="CG167" s="2">
        <f t="shared" si="523"/>
        <v>77.881</v>
      </c>
      <c r="CH167" s="2">
        <f t="shared" si="524"/>
        <v>77.379000000000005</v>
      </c>
      <c r="CI167" s="2">
        <f t="shared" si="525"/>
        <v>78.5</v>
      </c>
      <c r="CJ167" s="2">
        <f t="shared" si="526"/>
        <v>79.105000000000004</v>
      </c>
      <c r="CK167" s="2">
        <f t="shared" si="527"/>
        <v>75.781999999999996</v>
      </c>
      <c r="CL167" s="2">
        <f t="shared" si="528"/>
        <v>78.070999999999998</v>
      </c>
      <c r="CM167" s="2" t="str">
        <f t="shared" si="529"/>
        <v/>
      </c>
      <c r="CN167" s="2">
        <f t="shared" si="530"/>
        <v>75.683999999999997</v>
      </c>
      <c r="CO167" s="2">
        <f t="shared" si="531"/>
        <v>74.119</v>
      </c>
      <c r="CP167" s="2">
        <f t="shared" si="532"/>
        <v>73.683000000000007</v>
      </c>
      <c r="CQ167" s="2">
        <f t="shared" si="533"/>
        <v>78.650000000000006</v>
      </c>
      <c r="CR167" s="2">
        <f t="shared" si="534"/>
        <v>80.566999999999993</v>
      </c>
      <c r="CS167" s="2">
        <f t="shared" si="535"/>
        <v>79.2</v>
      </c>
      <c r="CU167" s="2">
        <f t="shared" si="485"/>
        <v>79.906000000000006</v>
      </c>
      <c r="CV167" s="2">
        <f t="shared" si="486"/>
        <v>78.701999999999998</v>
      </c>
      <c r="CW167" s="2">
        <f t="shared" si="487"/>
        <v>77.881</v>
      </c>
      <c r="CX167" s="2">
        <f t="shared" si="488"/>
        <v>77.379000000000005</v>
      </c>
      <c r="CY167" s="2">
        <f t="shared" si="489"/>
        <v>78.5</v>
      </c>
      <c r="CZ167" s="2">
        <f t="shared" si="490"/>
        <v>79.105000000000004</v>
      </c>
      <c r="DA167" s="2">
        <f t="shared" si="491"/>
        <v>75.781999999999996</v>
      </c>
      <c r="DB167" s="2">
        <f t="shared" si="492"/>
        <v>78.070999999999998</v>
      </c>
      <c r="DC167" s="2" t="str">
        <f t="shared" si="493"/>
        <v/>
      </c>
      <c r="DD167" s="2">
        <f t="shared" si="494"/>
        <v>75.683999999999997</v>
      </c>
      <c r="DE167" s="2">
        <f t="shared" si="495"/>
        <v>74.119</v>
      </c>
      <c r="DF167" s="2">
        <f t="shared" si="496"/>
        <v>73.683000000000007</v>
      </c>
      <c r="DG167" s="2">
        <f t="shared" si="497"/>
        <v>78.650000000000006</v>
      </c>
      <c r="DH167" s="2">
        <f t="shared" si="498"/>
        <v>80.566999999999993</v>
      </c>
      <c r="DI167" s="2">
        <f t="shared" si="499"/>
        <v>79.2</v>
      </c>
      <c r="DK167" s="2">
        <f t="shared" si="500"/>
        <v>122.6549024390244</v>
      </c>
      <c r="DL167" s="2">
        <f t="shared" si="501"/>
        <v>149.21725324798101</v>
      </c>
      <c r="DM167" s="2">
        <f t="shared" si="501"/>
        <v>142.03958668076109</v>
      </c>
      <c r="DN167" s="2">
        <f t="shared" si="501"/>
        <v>138.63543545966232</v>
      </c>
      <c r="DO167" s="2">
        <f t="shared" si="501"/>
        <v>129.1702236933798</v>
      </c>
      <c r="DP167" s="2">
        <f t="shared" si="501"/>
        <v>119.14045079718208</v>
      </c>
      <c r="DQ167" s="2">
        <f t="shared" si="501"/>
        <v>125.78766896551723</v>
      </c>
      <c r="DR167" s="2">
        <f t="shared" si="501"/>
        <v>126.33831692307692</v>
      </c>
      <c r="DS167" s="2">
        <f t="shared" si="501"/>
        <v>108.6535684729064</v>
      </c>
      <c r="DT167" s="2">
        <f t="shared" si="501"/>
        <v>113.16356157635467</v>
      </c>
      <c r="DU167" s="2">
        <f t="shared" si="501"/>
        <v>129.65409569964345</v>
      </c>
      <c r="DV167" s="2">
        <f t="shared" si="501"/>
        <v>95.619122302352608</v>
      </c>
      <c r="DW167" s="2">
        <f t="shared" si="501"/>
        <v>136.8084034709193</v>
      </c>
      <c r="DX167" s="2">
        <f t="shared" si="501"/>
        <v>118.424818487395</v>
      </c>
      <c r="DY167" s="2">
        <f t="shared" si="501"/>
        <v>101.71545977011493</v>
      </c>
      <c r="EA167" s="2">
        <f t="shared" si="440"/>
        <v>79.30413071388412</v>
      </c>
      <c r="EB167" s="2">
        <f t="shared" si="502"/>
        <v>78.274975199753399</v>
      </c>
      <c r="EC167" s="2">
        <f t="shared" si="503"/>
        <v>77.344787525758733</v>
      </c>
      <c r="ED167" s="2">
        <f t="shared" si="504"/>
        <v>77.754465150643554</v>
      </c>
      <c r="EE167" s="2">
        <f t="shared" si="505"/>
        <v>78.127329711680659</v>
      </c>
      <c r="EF167" s="2">
        <f t="shared" si="506"/>
        <v>77.610275233637338</v>
      </c>
      <c r="EG167" s="2">
        <f t="shared" si="507"/>
        <v>75.260279114385497</v>
      </c>
      <c r="EH167" s="2">
        <f t="shared" si="508"/>
        <v>75.983458232608115</v>
      </c>
      <c r="EI167" s="2">
        <f t="shared" si="509"/>
        <v>73.396368445920388</v>
      </c>
      <c r="EJ167" s="2">
        <f t="shared" si="510"/>
        <v>73.333380137424115</v>
      </c>
      <c r="EK167" s="2">
        <f t="shared" si="511"/>
        <v>73.4727321165457</v>
      </c>
      <c r="EL167" s="2">
        <f t="shared" si="512"/>
        <v>73.61844983836933</v>
      </c>
      <c r="EM167" s="2">
        <f t="shared" si="513"/>
        <v>78.791821806250908</v>
      </c>
      <c r="EN167" s="2">
        <f t="shared" si="514"/>
        <v>80.735028980966064</v>
      </c>
      <c r="EO167" s="2">
        <f t="shared" si="515"/>
        <v>78.585650659195721</v>
      </c>
      <c r="EQ167" s="2">
        <f t="shared" si="516"/>
        <v>79.41602401205644</v>
      </c>
      <c r="ER167" s="2">
        <f t="shared" si="517"/>
        <v>78.251341130376233</v>
      </c>
      <c r="ES167" s="2">
        <f t="shared" si="517"/>
        <v>78.095523045300922</v>
      </c>
      <c r="ET167" s="2">
        <f t="shared" si="517"/>
        <v>77.590321936965168</v>
      </c>
      <c r="EU167" s="2">
        <f t="shared" si="517"/>
        <v>78.145341445890779</v>
      </c>
      <c r="EV167" s="2">
        <f t="shared" si="517"/>
        <v>77.584786052590502</v>
      </c>
      <c r="EW167" s="2">
        <f t="shared" si="517"/>
        <v>76.967157640999545</v>
      </c>
      <c r="EX167" s="2">
        <f t="shared" si="517"/>
        <v>77.839761514253325</v>
      </c>
      <c r="EY167" s="2">
        <f t="shared" si="517"/>
        <v>76.541009949224616</v>
      </c>
      <c r="EZ167" s="2">
        <f t="shared" si="517"/>
        <v>74.654802619010638</v>
      </c>
      <c r="FA167" s="2">
        <f t="shared" si="517"/>
        <v>74.228523540115674</v>
      </c>
      <c r="FB167" s="2">
        <f t="shared" si="517"/>
        <v>73.94381570179948</v>
      </c>
      <c r="FC167" s="2">
        <f t="shared" si="517"/>
        <v>79.115802091696963</v>
      </c>
      <c r="FD167" s="2">
        <f t="shared" si="517"/>
        <v>80.926299509988681</v>
      </c>
      <c r="FE167" s="2">
        <f t="shared" si="517"/>
        <v>78.266856842396649</v>
      </c>
      <c r="FG167" s="2">
        <f t="shared" si="518"/>
        <v>0.99988405824427762</v>
      </c>
      <c r="FH167" s="2">
        <f t="shared" si="519"/>
        <v>0.99984753419874828</v>
      </c>
      <c r="FI167" s="2">
        <f t="shared" si="519"/>
        <v>0.99986446959684194</v>
      </c>
      <c r="FJ167" s="2">
        <f t="shared" si="519"/>
        <v>0.99983660723716106</v>
      </c>
      <c r="FK167" s="2">
        <f t="shared" si="519"/>
        <v>0.9998450979395036</v>
      </c>
      <c r="FL167" s="2">
        <f t="shared" si="519"/>
        <v>0.99977355480540586</v>
      </c>
      <c r="FM167" s="2">
        <f t="shared" si="519"/>
        <v>0.99976266304588568</v>
      </c>
      <c r="FN167" s="2">
        <f t="shared" si="519"/>
        <v>0.99974783851714932</v>
      </c>
      <c r="FO167" s="2">
        <f t="shared" si="519"/>
        <v>0.99978111474361431</v>
      </c>
      <c r="FP167" s="2">
        <f t="shared" si="519"/>
        <v>0.99978033750001605</v>
      </c>
      <c r="FQ167" s="2">
        <f t="shared" si="519"/>
        <v>0.99978788835223953</v>
      </c>
      <c r="FR167" s="2">
        <f t="shared" si="519"/>
        <v>0.9998457020745295</v>
      </c>
      <c r="FS167" s="2">
        <f t="shared" si="519"/>
        <v>0.99982750773434481</v>
      </c>
      <c r="FT167" s="2">
        <f t="shared" si="519"/>
        <v>0.99981971365953171</v>
      </c>
      <c r="FU167" s="2">
        <f t="shared" si="519"/>
        <v>0.99976725577947667</v>
      </c>
      <c r="FW167" s="2">
        <f t="shared" si="536"/>
        <v>0.17691903669912631</v>
      </c>
      <c r="FX167" s="2">
        <f t="shared" si="376"/>
        <v>0.23087013378416632</v>
      </c>
      <c r="FY167" s="2">
        <f t="shared" si="377"/>
        <v>0.27228354736496441</v>
      </c>
      <c r="FZ167" s="2">
        <f t="shared" si="378"/>
        <v>0.23635799150305289</v>
      </c>
      <c r="GA167" s="2">
        <f t="shared" si="379"/>
        <v>0.20893927883355054</v>
      </c>
      <c r="GB167" s="2">
        <f t="shared" si="380"/>
        <v>0.21472829331486737</v>
      </c>
      <c r="GC167" s="2">
        <f t="shared" si="381"/>
        <v>0.27700938902459304</v>
      </c>
      <c r="GD167" s="2">
        <f t="shared" si="382"/>
        <v>0.2913823908832186</v>
      </c>
      <c r="GE167" s="2">
        <f t="shared" si="383"/>
        <v>0.36070769190179663</v>
      </c>
      <c r="GF167" s="2">
        <f t="shared" si="384"/>
        <v>0.30240317666565114</v>
      </c>
      <c r="GG167" s="2">
        <f t="shared" si="385"/>
        <v>0.24728072355348024</v>
      </c>
      <c r="GH167" s="2">
        <f t="shared" si="386"/>
        <v>0.22906201926390818</v>
      </c>
      <c r="GI167" s="2">
        <f t="shared" si="387"/>
        <v>0.19955870815000928</v>
      </c>
      <c r="GJ167" s="2">
        <f t="shared" si="388"/>
        <v>0.14688262546298242</v>
      </c>
      <c r="GK167" s="2">
        <f t="shared" si="389"/>
        <v>0.11545295694852059</v>
      </c>
      <c r="GM167" s="86">
        <f t="shared" si="537"/>
        <v>4.4159770434650857E-232</v>
      </c>
      <c r="GN167" s="86">
        <f t="shared" si="390"/>
        <v>1.6460146294780562E-138</v>
      </c>
      <c r="GO167" s="86">
        <f t="shared" si="391"/>
        <v>2.2779478892250889E-240</v>
      </c>
      <c r="GP167" s="86">
        <f t="shared" si="392"/>
        <v>4.446682422161833E-139</v>
      </c>
      <c r="GQ167" s="86">
        <f t="shared" si="393"/>
        <v>2.323406293512574E-156</v>
      </c>
      <c r="GR167" s="86">
        <f t="shared" si="394"/>
        <v>7.4691579894994584E-25</v>
      </c>
      <c r="GS167" s="86">
        <f t="shared" si="395"/>
        <v>5.1039328750475029E-36</v>
      </c>
      <c r="GT167" s="86">
        <f t="shared" si="396"/>
        <v>2.8815736917522514E-11</v>
      </c>
      <c r="GU167" s="86">
        <f t="shared" si="397"/>
        <v>1.8276068241841651E-13</v>
      </c>
      <c r="GV167" s="86">
        <f t="shared" si="398"/>
        <v>1.5109160648363829E-12</v>
      </c>
      <c r="GW167" s="86">
        <f t="shared" si="399"/>
        <v>1.2502103893687734E-195</v>
      </c>
      <c r="GX167" s="86">
        <f t="shared" si="400"/>
        <v>0</v>
      </c>
      <c r="GY167" s="86">
        <f t="shared" si="401"/>
        <v>4.6051791640518286E-153</v>
      </c>
      <c r="GZ167" s="86">
        <f t="shared" si="402"/>
        <v>2.750921250838027E-217</v>
      </c>
      <c r="HA167" s="86">
        <f t="shared" si="403"/>
        <v>4.6051146422298742E-216</v>
      </c>
      <c r="HC167" s="86">
        <f t="shared" si="538"/>
        <v>8.8978017264834711E-60</v>
      </c>
      <c r="HD167" s="86">
        <f t="shared" si="404"/>
        <v>1.1422942257052436E-60</v>
      </c>
      <c r="HE167" s="86">
        <f t="shared" si="405"/>
        <v>3.3583595633794746E-150</v>
      </c>
      <c r="HF167" s="86">
        <f t="shared" si="406"/>
        <v>5.3585847223699143E-91</v>
      </c>
      <c r="HG167" s="86">
        <f t="shared" si="407"/>
        <v>7.5677668500339556E-129</v>
      </c>
      <c r="HH167" s="86">
        <f t="shared" si="408"/>
        <v>1.863292928376001E-41</v>
      </c>
      <c r="HI167" s="86">
        <f t="shared" si="409"/>
        <v>1.2491632252243898E-117</v>
      </c>
      <c r="HJ167" s="86">
        <f t="shared" si="410"/>
        <v>5.9900768436658682E-144</v>
      </c>
      <c r="HK167" s="86">
        <f t="shared" si="411"/>
        <v>9.5673583790455E-144</v>
      </c>
      <c r="HL167" s="86">
        <f t="shared" si="412"/>
        <v>1.3430928266425553E-121</v>
      </c>
      <c r="HM167" s="86">
        <f t="shared" si="413"/>
        <v>4.2854717545066304E-137</v>
      </c>
      <c r="HN167" s="86">
        <f t="shared" si="414"/>
        <v>1.9880240351024024E-154</v>
      </c>
      <c r="HO167" s="86">
        <f t="shared" si="415"/>
        <v>4.9628555278659139E-98</v>
      </c>
      <c r="HP167" s="86">
        <f t="shared" si="416"/>
        <v>6.8638047465714132E-142</v>
      </c>
      <c r="HQ167" s="86">
        <f t="shared" si="417"/>
        <v>7.6200616186342954E-130</v>
      </c>
      <c r="HS167" s="86">
        <f t="shared" si="539"/>
        <v>6.6358483122462347E-4</v>
      </c>
      <c r="HT167" s="86">
        <f t="shared" si="418"/>
        <v>1.3676828098070465E-6</v>
      </c>
      <c r="HU167" s="86">
        <f t="shared" si="419"/>
        <v>3.332286371823518E-9</v>
      </c>
      <c r="HV167" s="86">
        <f t="shared" si="420"/>
        <v>3.153903208343478E-7</v>
      </c>
      <c r="HW167" s="86">
        <f t="shared" si="421"/>
        <v>9.696328188220129E-7</v>
      </c>
      <c r="HX167" s="86">
        <f t="shared" si="422"/>
        <v>3.6929611556095266E-9</v>
      </c>
      <c r="HY167" s="86">
        <f t="shared" si="423"/>
        <v>2.2881317131680026E-10</v>
      </c>
      <c r="HZ167" s="86">
        <f t="shared" si="424"/>
        <v>5.0175857136650484E-11</v>
      </c>
      <c r="IA167" s="86">
        <f t="shared" si="425"/>
        <v>5.6629074088962751E-14</v>
      </c>
      <c r="IB167" s="86">
        <f t="shared" si="426"/>
        <v>1.486859932311784E-12</v>
      </c>
      <c r="IC167" s="86">
        <f t="shared" si="427"/>
        <v>2.7941218245278109E-10</v>
      </c>
      <c r="ID167" s="86">
        <f t="shared" si="428"/>
        <v>3.0156416500311068E-9</v>
      </c>
      <c r="IE167" s="86">
        <f t="shared" si="429"/>
        <v>3.1443797025871825E-6</v>
      </c>
      <c r="IF167" s="86">
        <f t="shared" si="430"/>
        <v>9.6517781938480204E-5</v>
      </c>
      <c r="IG167" s="86">
        <f t="shared" si="431"/>
        <v>3.9250759864652837E-3</v>
      </c>
      <c r="II167" s="86">
        <f t="shared" si="540"/>
        <v>7.2066539084648763E-7</v>
      </c>
      <c r="IJ167" s="86">
        <f t="shared" si="541"/>
        <v>2.8717107249204888E-6</v>
      </c>
      <c r="IK167" s="86">
        <f t="shared" si="542"/>
        <v>6.4190191303934425E-5</v>
      </c>
      <c r="IL167" s="86">
        <f t="shared" si="543"/>
        <v>6.9657058873082666E-6</v>
      </c>
      <c r="IM167" s="86">
        <f t="shared" si="544"/>
        <v>1.0144102326926826E-6</v>
      </c>
      <c r="IN167" s="86">
        <f t="shared" si="545"/>
        <v>4.7711112266610911E-8</v>
      </c>
      <c r="IO167" s="86">
        <f t="shared" si="546"/>
        <v>5.8556385248006286E-5</v>
      </c>
      <c r="IP167" s="86">
        <f t="shared" si="547"/>
        <v>1.5828307366443718E-4</v>
      </c>
      <c r="IQ167" s="86">
        <f t="shared" si="548"/>
        <v>1.0000841346801286E-2</v>
      </c>
      <c r="IR167" s="86">
        <f t="shared" si="549"/>
        <v>1.6269428409205073E-4</v>
      </c>
      <c r="IS167" s="86">
        <f t="shared" si="550"/>
        <v>8.2337616431511496E-7</v>
      </c>
      <c r="IT167" s="86">
        <f t="shared" si="551"/>
        <v>2.1441279225649239E-7</v>
      </c>
      <c r="IU167" s="86">
        <f t="shared" si="552"/>
        <v>7.0017821260759382E-8</v>
      </c>
      <c r="IV167" s="86">
        <f t="shared" si="553"/>
        <v>2.0751152186310979E-5</v>
      </c>
      <c r="IW167" s="86">
        <f t="shared" si="554"/>
        <v>4.2278347186133701E-5</v>
      </c>
      <c r="IY167" s="86">
        <f t="shared" si="555"/>
        <v>6.6430549661547001E-4</v>
      </c>
      <c r="IZ167" s="86">
        <f t="shared" si="556"/>
        <v>4.2393935347275353E-6</v>
      </c>
      <c r="JA167" s="86">
        <f t="shared" si="557"/>
        <v>6.4193523590306244E-5</v>
      </c>
      <c r="JB167" s="86">
        <f t="shared" si="558"/>
        <v>7.2810962081426144E-6</v>
      </c>
      <c r="JC167" s="86">
        <f t="shared" si="559"/>
        <v>1.9840430515146957E-6</v>
      </c>
      <c r="JD167" s="86">
        <f t="shared" si="560"/>
        <v>5.1404073422220435E-8</v>
      </c>
      <c r="JE167" s="86">
        <f t="shared" si="561"/>
        <v>5.8556614061177604E-5</v>
      </c>
      <c r="JF167" s="86">
        <f t="shared" si="562"/>
        <v>1.5828315265603124E-4</v>
      </c>
      <c r="JG167" s="86">
        <f t="shared" si="563"/>
        <v>1.0000841347040676E-2</v>
      </c>
      <c r="JH167" s="86">
        <f t="shared" si="564"/>
        <v>1.6269428708982672E-4</v>
      </c>
      <c r="JI167" s="86">
        <f t="shared" si="565"/>
        <v>8.2365557649756774E-7</v>
      </c>
      <c r="JJ167" s="86">
        <f t="shared" si="566"/>
        <v>2.174284339065235E-7</v>
      </c>
      <c r="JK167" s="86">
        <f t="shared" si="567"/>
        <v>3.2143975238479419E-6</v>
      </c>
      <c r="JL167" s="86">
        <f t="shared" si="568"/>
        <v>1.1726893412479118E-4</v>
      </c>
      <c r="JM167" s="86">
        <f t="shared" si="569"/>
        <v>3.9673543336514175E-3</v>
      </c>
    </row>
    <row r="168" spans="2:273" x14ac:dyDescent="0.25">
      <c r="B168" s="2">
        <v>141</v>
      </c>
      <c r="C168" s="37">
        <v>79.203000000000003</v>
      </c>
      <c r="D168" s="37">
        <v>78.947000000000003</v>
      </c>
      <c r="E168" s="37">
        <v>77.492000000000004</v>
      </c>
      <c r="F168" s="37">
        <v>77.138000000000005</v>
      </c>
      <c r="G168" s="37">
        <v>77.647999999999996</v>
      </c>
      <c r="H168" s="37">
        <v>77.052999999999997</v>
      </c>
      <c r="I168" s="37">
        <v>75.655000000000001</v>
      </c>
      <c r="J168" s="37">
        <v>76.893000000000001</v>
      </c>
      <c r="K168" s="37">
        <v>77.602999999999994</v>
      </c>
      <c r="L168" s="37">
        <v>75.332999999999998</v>
      </c>
      <c r="M168" s="37">
        <v>74.034000000000006</v>
      </c>
      <c r="N168" s="37">
        <v>74.033000000000001</v>
      </c>
      <c r="O168" s="37">
        <v>78.283000000000001</v>
      </c>
      <c r="P168" s="37">
        <v>80.900000000000006</v>
      </c>
      <c r="Q168" s="37">
        <v>79.066999999999993</v>
      </c>
      <c r="S168" s="4">
        <f t="shared" si="441"/>
        <v>79.217587098765549</v>
      </c>
      <c r="T168" s="4">
        <f t="shared" si="442"/>
        <v>78.186114800946555</v>
      </c>
      <c r="U168" s="4">
        <f t="shared" si="443"/>
        <v>77.434310534077454</v>
      </c>
      <c r="V168" s="4">
        <f t="shared" si="444"/>
        <v>77.610610142377098</v>
      </c>
      <c r="W168" s="4">
        <f t="shared" si="445"/>
        <v>78.051829828936988</v>
      </c>
      <c r="X168" s="4">
        <f t="shared" si="446"/>
        <v>77.4890057266946</v>
      </c>
      <c r="Y168" s="4">
        <f t="shared" si="447"/>
        <v>75.535833168767198</v>
      </c>
      <c r="Z168" s="4">
        <f t="shared" si="448"/>
        <v>76.28707391970994</v>
      </c>
      <c r="AA168" s="4">
        <f t="shared" si="449"/>
        <v>75.98561104110361</v>
      </c>
      <c r="AB168" s="4">
        <f t="shared" si="450"/>
        <v>73.533843069088221</v>
      </c>
      <c r="AC168" s="4">
        <f t="shared" si="451"/>
        <v>73.436078375994299</v>
      </c>
      <c r="AD168" s="4">
        <f t="shared" si="452"/>
        <v>73.52533048800062</v>
      </c>
      <c r="AE168" s="4">
        <f t="shared" si="453"/>
        <v>78.786031823721814</v>
      </c>
      <c r="AF168" s="4">
        <f t="shared" si="454"/>
        <v>80.718855212633798</v>
      </c>
      <c r="AG168" s="4">
        <f t="shared" si="455"/>
        <v>78.512996815106661</v>
      </c>
      <c r="AI168" s="4">
        <f t="shared" si="456"/>
        <v>-1.4587098765545647E-2</v>
      </c>
      <c r="AJ168" s="4">
        <f t="shared" si="457"/>
        <v>0.76088519905344754</v>
      </c>
      <c r="AK168" s="4">
        <f t="shared" si="458"/>
        <v>5.7689465922550198E-2</v>
      </c>
      <c r="AL168" s="4">
        <f t="shared" si="459"/>
        <v>-0.47261014237709276</v>
      </c>
      <c r="AM168" s="4">
        <f t="shared" si="460"/>
        <v>-0.40382982893699193</v>
      </c>
      <c r="AN168" s="4">
        <f t="shared" si="461"/>
        <v>-0.43600572669460291</v>
      </c>
      <c r="AO168" s="4">
        <f t="shared" si="462"/>
        <v>0.11916683123280336</v>
      </c>
      <c r="AP168" s="4">
        <f t="shared" si="463"/>
        <v>0.60592608029006101</v>
      </c>
      <c r="AQ168" s="4">
        <f t="shared" si="464"/>
        <v>1.6173889588963846</v>
      </c>
      <c r="AR168" s="4">
        <f t="shared" si="465"/>
        <v>1.7991569309117779</v>
      </c>
      <c r="AS168" s="4">
        <f t="shared" si="466"/>
        <v>0.59792162400570703</v>
      </c>
      <c r="AT168" s="4">
        <f t="shared" si="467"/>
        <v>0.50766951199938148</v>
      </c>
      <c r="AU168" s="4">
        <f t="shared" si="468"/>
        <v>-0.50303182372181254</v>
      </c>
      <c r="AV168" s="4">
        <f t="shared" si="469"/>
        <v>0.18114478736620754</v>
      </c>
      <c r="AW168" s="4">
        <f t="shared" si="469"/>
        <v>0.55400318489333245</v>
      </c>
      <c r="AY168" s="2">
        <f t="shared" si="520"/>
        <v>79.217587098765549</v>
      </c>
      <c r="AZ168" s="2">
        <f t="shared" si="359"/>
        <v>78.186049972662659</v>
      </c>
      <c r="BA168" s="2">
        <f t="shared" si="360"/>
        <v>77.427475271407275</v>
      </c>
      <c r="BB168" s="2">
        <f t="shared" si="361"/>
        <v>77.609535857256787</v>
      </c>
      <c r="BC168" s="2">
        <f t="shared" si="362"/>
        <v>78.051702269112795</v>
      </c>
      <c r="BD168" s="2">
        <f t="shared" si="363"/>
        <v>77.488985652354103</v>
      </c>
      <c r="BE168" s="2">
        <f t="shared" si="364"/>
        <v>75.519126762693588</v>
      </c>
      <c r="BF168" s="2">
        <f t="shared" si="365"/>
        <v>76.242284756287034</v>
      </c>
      <c r="BG168" s="2">
        <f t="shared" si="366"/>
        <v>74.230797782425611</v>
      </c>
      <c r="BH168" s="2">
        <f t="shared" si="367"/>
        <v>73.467171494633888</v>
      </c>
      <c r="BI168" s="2">
        <f t="shared" si="368"/>
        <v>73.435382438177044</v>
      </c>
      <c r="BJ168" s="2">
        <f t="shared" si="369"/>
        <v>73.525142026757507</v>
      </c>
      <c r="BK168" s="2">
        <f t="shared" si="370"/>
        <v>78.785969696252721</v>
      </c>
      <c r="BL168" s="2">
        <f t="shared" si="371"/>
        <v>80.707492493101824</v>
      </c>
      <c r="BM168" s="2">
        <f t="shared" si="372"/>
        <v>78.453433241818203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79.203000000000003</v>
      </c>
      <c r="CF168" s="2">
        <f t="shared" si="522"/>
        <v>78.947000000000003</v>
      </c>
      <c r="CG168" s="2">
        <f t="shared" si="523"/>
        <v>77.492000000000004</v>
      </c>
      <c r="CH168" s="2">
        <f t="shared" si="524"/>
        <v>77.138000000000005</v>
      </c>
      <c r="CI168" s="2">
        <f t="shared" si="525"/>
        <v>77.647999999999996</v>
      </c>
      <c r="CJ168" s="2">
        <f t="shared" si="526"/>
        <v>77.052999999999997</v>
      </c>
      <c r="CK168" s="2">
        <f t="shared" si="527"/>
        <v>75.655000000000001</v>
      </c>
      <c r="CL168" s="2">
        <f t="shared" si="528"/>
        <v>76.893000000000001</v>
      </c>
      <c r="CM168" s="2" t="str">
        <f t="shared" si="529"/>
        <v/>
      </c>
      <c r="CN168" s="2">
        <f t="shared" si="530"/>
        <v>75.332999999999998</v>
      </c>
      <c r="CO168" s="2">
        <f t="shared" si="531"/>
        <v>74.034000000000006</v>
      </c>
      <c r="CP168" s="2">
        <f t="shared" si="532"/>
        <v>74.033000000000001</v>
      </c>
      <c r="CQ168" s="2">
        <f t="shared" si="533"/>
        <v>78.283000000000001</v>
      </c>
      <c r="CR168" s="2">
        <f t="shared" si="534"/>
        <v>80.900000000000006</v>
      </c>
      <c r="CS168" s="2">
        <f t="shared" si="535"/>
        <v>79.066999999999993</v>
      </c>
      <c r="CU168" s="2">
        <f t="shared" si="485"/>
        <v>79.203000000000003</v>
      </c>
      <c r="CV168" s="2">
        <f t="shared" si="486"/>
        <v>78.947000000000003</v>
      </c>
      <c r="CW168" s="2">
        <f t="shared" si="487"/>
        <v>77.492000000000004</v>
      </c>
      <c r="CX168" s="2">
        <f t="shared" si="488"/>
        <v>77.138000000000005</v>
      </c>
      <c r="CY168" s="2">
        <f t="shared" si="489"/>
        <v>77.647999999999996</v>
      </c>
      <c r="CZ168" s="2">
        <f t="shared" si="490"/>
        <v>77.052999999999997</v>
      </c>
      <c r="DA168" s="2">
        <f t="shared" si="491"/>
        <v>75.655000000000001</v>
      </c>
      <c r="DB168" s="2">
        <f t="shared" si="492"/>
        <v>76.893000000000001</v>
      </c>
      <c r="DC168" s="2" t="str">
        <f t="shared" si="493"/>
        <v/>
      </c>
      <c r="DD168" s="2">
        <f t="shared" si="494"/>
        <v>75.332999999999998</v>
      </c>
      <c r="DE168" s="2">
        <f t="shared" si="495"/>
        <v>74.034000000000006</v>
      </c>
      <c r="DF168" s="2">
        <f t="shared" si="496"/>
        <v>74.033000000000001</v>
      </c>
      <c r="DG168" s="2">
        <f t="shared" si="497"/>
        <v>78.283000000000001</v>
      </c>
      <c r="DH168" s="2">
        <f t="shared" si="498"/>
        <v>80.900000000000006</v>
      </c>
      <c r="DI168" s="2">
        <f t="shared" si="499"/>
        <v>79.066999999999993</v>
      </c>
      <c r="DK168" s="2">
        <f t="shared" si="500"/>
        <v>122.92358048780488</v>
      </c>
      <c r="DL168" s="2">
        <f t="shared" si="501"/>
        <v>149.70584687896715</v>
      </c>
      <c r="DM168" s="2">
        <f t="shared" si="501"/>
        <v>142.45089882210812</v>
      </c>
      <c r="DN168" s="2">
        <f t="shared" si="501"/>
        <v>139.02361303939963</v>
      </c>
      <c r="DO168" s="2">
        <f t="shared" si="501"/>
        <v>129.50096742160278</v>
      </c>
      <c r="DP168" s="2">
        <f t="shared" si="501"/>
        <v>119.35722654801634</v>
      </c>
      <c r="DQ168" s="2">
        <f t="shared" si="501"/>
        <v>126.06333793103447</v>
      </c>
      <c r="DR168" s="2">
        <f t="shared" si="501"/>
        <v>126.60003384615383</v>
      </c>
      <c r="DS168" s="2">
        <f t="shared" si="501"/>
        <v>108.6506197044335</v>
      </c>
      <c r="DT168" s="2">
        <f t="shared" si="501"/>
        <v>113.25674384236451</v>
      </c>
      <c r="DU168" s="2">
        <f t="shared" si="501"/>
        <v>129.89390753119423</v>
      </c>
      <c r="DV168" s="2">
        <f t="shared" si="501"/>
        <v>95.617838046619696</v>
      </c>
      <c r="DW168" s="2">
        <f t="shared" si="501"/>
        <v>137.13459061913696</v>
      </c>
      <c r="DX168" s="2">
        <f t="shared" si="501"/>
        <v>118.60336890756307</v>
      </c>
      <c r="DY168" s="2">
        <f t="shared" si="501"/>
        <v>101.7970183908046</v>
      </c>
      <c r="EA168" s="2">
        <f t="shared" si="440"/>
        <v>79.190767188801033</v>
      </c>
      <c r="EB168" s="2">
        <f t="shared" si="502"/>
        <v>78.182175462930019</v>
      </c>
      <c r="EC168" s="2">
        <f t="shared" si="503"/>
        <v>77.194084207568409</v>
      </c>
      <c r="ED168" s="2">
        <f t="shared" si="504"/>
        <v>77.643455807499066</v>
      </c>
      <c r="EE168" s="2">
        <f t="shared" si="505"/>
        <v>78.04024690209647</v>
      </c>
      <c r="EF168" s="2">
        <f t="shared" si="506"/>
        <v>77.486455100880931</v>
      </c>
      <c r="EG168" s="2">
        <f t="shared" si="507"/>
        <v>74.985833314147584</v>
      </c>
      <c r="EH168" s="2">
        <f t="shared" si="508"/>
        <v>75.634024864740411</v>
      </c>
      <c r="EI168" s="2">
        <f t="shared" si="509"/>
        <v>72.984720908256378</v>
      </c>
      <c r="EJ168" s="2">
        <f t="shared" si="510"/>
        <v>73.019308836689049</v>
      </c>
      <c r="EK168" s="2">
        <f t="shared" si="511"/>
        <v>73.217688483908461</v>
      </c>
      <c r="EL168" s="2">
        <f t="shared" si="512"/>
        <v>73.439613058692146</v>
      </c>
      <c r="EM168" s="2">
        <f t="shared" si="513"/>
        <v>78.70456025629295</v>
      </c>
      <c r="EN168" s="2">
        <f t="shared" si="514"/>
        <v>80.66988063721152</v>
      </c>
      <c r="EO168" s="2">
        <f t="shared" si="515"/>
        <v>78.489509198515606</v>
      </c>
      <c r="EQ168" s="2">
        <f t="shared" si="516"/>
        <v>79.307137359575904</v>
      </c>
      <c r="ER168" s="2">
        <f t="shared" si="517"/>
        <v>78.157658795527169</v>
      </c>
      <c r="ES168" s="2">
        <f t="shared" si="517"/>
        <v>77.968633659674097</v>
      </c>
      <c r="ET168" s="2">
        <f t="shared" si="517"/>
        <v>77.473489233980402</v>
      </c>
      <c r="EU168" s="2">
        <f t="shared" si="517"/>
        <v>78.0588837731637</v>
      </c>
      <c r="EV168" s="2">
        <f t="shared" si="517"/>
        <v>77.459937169704816</v>
      </c>
      <c r="EW168" s="2">
        <f t="shared" si="517"/>
        <v>76.751170561902057</v>
      </c>
      <c r="EX168" s="2">
        <f t="shared" si="517"/>
        <v>77.553647327534037</v>
      </c>
      <c r="EY168" s="2">
        <f t="shared" si="517"/>
        <v>76.226305779163681</v>
      </c>
      <c r="EZ168" s="2">
        <f t="shared" si="517"/>
        <v>74.384394071478312</v>
      </c>
      <c r="FA168" s="2">
        <f t="shared" si="517"/>
        <v>73.998331172953016</v>
      </c>
      <c r="FB168" s="2">
        <f t="shared" si="517"/>
        <v>73.774971568123391</v>
      </c>
      <c r="FC168" s="2">
        <f t="shared" si="517"/>
        <v>79.040958048108223</v>
      </c>
      <c r="FD168" s="2">
        <f t="shared" si="517"/>
        <v>80.867449799540822</v>
      </c>
      <c r="FE168" s="2">
        <f t="shared" si="517"/>
        <v>78.161838457556243</v>
      </c>
      <c r="FG168" s="2">
        <f t="shared" si="518"/>
        <v>0.99989425878331573</v>
      </c>
      <c r="FH168" s="2">
        <f t="shared" si="519"/>
        <v>0.99986094767119338</v>
      </c>
      <c r="FI168" s="2">
        <f t="shared" si="519"/>
        <v>0.99987639332922251</v>
      </c>
      <c r="FJ168" s="2">
        <f t="shared" si="519"/>
        <v>0.9998509818868162</v>
      </c>
      <c r="FK168" s="2">
        <f t="shared" si="519"/>
        <v>0.99985872571626222</v>
      </c>
      <c r="FL168" s="2">
        <f t="shared" si="519"/>
        <v>0.99979347541306507</v>
      </c>
      <c r="FM168" s="2">
        <f t="shared" si="519"/>
        <v>0.9997835416049502</v>
      </c>
      <c r="FN168" s="2">
        <f t="shared" si="519"/>
        <v>0.99977002089171585</v>
      </c>
      <c r="FO168" s="2">
        <f t="shared" si="519"/>
        <v>0.99980037042882941</v>
      </c>
      <c r="FP168" s="2">
        <f t="shared" si="519"/>
        <v>0.99979966154688926</v>
      </c>
      <c r="FQ168" s="2">
        <f t="shared" si="519"/>
        <v>0.99980654826759741</v>
      </c>
      <c r="FR168" s="2">
        <f t="shared" si="519"/>
        <v>0.9998592767089447</v>
      </c>
      <c r="FS168" s="2">
        <f t="shared" si="519"/>
        <v>0.99984268279634347</v>
      </c>
      <c r="FT168" s="2">
        <f t="shared" si="519"/>
        <v>0.99983557429498005</v>
      </c>
      <c r="FU168" s="2">
        <f t="shared" si="519"/>
        <v>0.99978773040102287</v>
      </c>
      <c r="FW168" s="2">
        <f t="shared" si="536"/>
        <v>0.19073228929256769</v>
      </c>
      <c r="FX168" s="2">
        <f t="shared" si="376"/>
        <v>0.24762840898417254</v>
      </c>
      <c r="FY168" s="2">
        <f t="shared" si="377"/>
        <v>0.29091091037022621</v>
      </c>
      <c r="FZ168" s="2">
        <f t="shared" si="378"/>
        <v>0.25338338338145255</v>
      </c>
      <c r="GA168" s="2">
        <f t="shared" si="379"/>
        <v>0.22457045333376419</v>
      </c>
      <c r="GB168" s="2">
        <f t="shared" si="380"/>
        <v>0.23066627120973077</v>
      </c>
      <c r="GC168" s="2">
        <f t="shared" si="381"/>
        <v>0.29582862681778344</v>
      </c>
      <c r="GD168" s="2">
        <f t="shared" si="382"/>
        <v>0.3107583839064551</v>
      </c>
      <c r="GE168" s="2">
        <f t="shared" si="383"/>
        <v>0.38220714725274424</v>
      </c>
      <c r="GF168" s="2">
        <f t="shared" si="384"/>
        <v>0.32217882169573897</v>
      </c>
      <c r="GG168" s="2">
        <f t="shared" si="385"/>
        <v>0.26482005712610313</v>
      </c>
      <c r="GH168" s="2">
        <f t="shared" si="386"/>
        <v>0.24573098024277373</v>
      </c>
      <c r="GI168" s="2">
        <f t="shared" si="387"/>
        <v>0.21467855238828745</v>
      </c>
      <c r="GJ168" s="2">
        <f t="shared" si="388"/>
        <v>0.15880320070038287</v>
      </c>
      <c r="GK168" s="2">
        <f t="shared" si="389"/>
        <v>0.12519711771239853</v>
      </c>
      <c r="GM168" s="86">
        <f t="shared" si="537"/>
        <v>2.5685225563452234E-238</v>
      </c>
      <c r="GN168" s="86">
        <f t="shared" si="390"/>
        <v>4.1054848683979505E-142</v>
      </c>
      <c r="GO168" s="86">
        <f t="shared" si="391"/>
        <v>1.0483946505681198E-246</v>
      </c>
      <c r="GP168" s="86">
        <f t="shared" si="392"/>
        <v>1.0268102265840777E-142</v>
      </c>
      <c r="GQ168" s="86">
        <f t="shared" si="393"/>
        <v>1.9624604727208373E-160</v>
      </c>
      <c r="GR168" s="86">
        <f t="shared" si="394"/>
        <v>1.848734081371632E-25</v>
      </c>
      <c r="GS168" s="86">
        <f t="shared" si="395"/>
        <v>6.4922155579191583E-37</v>
      </c>
      <c r="GT168" s="86">
        <f t="shared" si="396"/>
        <v>1.6045812642961575E-11</v>
      </c>
      <c r="GU168" s="86">
        <f t="shared" si="397"/>
        <v>8.9830995227799993E-14</v>
      </c>
      <c r="GV168" s="86">
        <f t="shared" si="398"/>
        <v>7.8278496543174848E-13</v>
      </c>
      <c r="GW168" s="86">
        <f t="shared" si="399"/>
        <v>9.7890575206414662E-201</v>
      </c>
      <c r="GX168" s="86">
        <f t="shared" si="400"/>
        <v>0</v>
      </c>
      <c r="GY168" s="86">
        <f t="shared" si="401"/>
        <v>4.5599236528130253E-157</v>
      </c>
      <c r="GZ168" s="86">
        <f t="shared" si="402"/>
        <v>6.8121248249155292E-223</v>
      </c>
      <c r="HA168" s="86">
        <f t="shared" si="403"/>
        <v>1.1685136491526894E-221</v>
      </c>
      <c r="HC168" s="86">
        <f t="shared" si="538"/>
        <v>4.2452951197698067E-62</v>
      </c>
      <c r="HD168" s="86">
        <f t="shared" si="404"/>
        <v>6.5519498026662832E-63</v>
      </c>
      <c r="HE168" s="86">
        <f t="shared" si="405"/>
        <v>6.3144867577296096E-156</v>
      </c>
      <c r="HF168" s="86">
        <f t="shared" si="406"/>
        <v>2.1418882884648962E-94</v>
      </c>
      <c r="HG168" s="86">
        <f t="shared" si="407"/>
        <v>1.4279221010618521E-133</v>
      </c>
      <c r="HH168" s="86">
        <f t="shared" si="408"/>
        <v>5.7701148116131079E-43</v>
      </c>
      <c r="HI168" s="86">
        <f t="shared" si="409"/>
        <v>5.587534319182705E-122</v>
      </c>
      <c r="HJ168" s="86">
        <f t="shared" si="410"/>
        <v>2.7065467639665411E-149</v>
      </c>
      <c r="HK168" s="86">
        <f t="shared" si="411"/>
        <v>6.1888675924190304E-149</v>
      </c>
      <c r="HL168" s="86">
        <f t="shared" si="412"/>
        <v>5.2035488238011061E-126</v>
      </c>
      <c r="HM168" s="86">
        <f t="shared" si="413"/>
        <v>3.3267584982804195E-142</v>
      </c>
      <c r="HN168" s="86">
        <f t="shared" si="414"/>
        <v>3.8615557416262639E-160</v>
      </c>
      <c r="HO168" s="86">
        <f t="shared" si="415"/>
        <v>9.2598445561627567E-102</v>
      </c>
      <c r="HP168" s="86">
        <f t="shared" si="416"/>
        <v>3.4308107396081579E-147</v>
      </c>
      <c r="HQ168" s="86">
        <f t="shared" si="417"/>
        <v>1.009786133588176E-134</v>
      </c>
      <c r="HS168" s="86">
        <f t="shared" si="539"/>
        <v>2.2134648227235273E-4</v>
      </c>
      <c r="HT168" s="86">
        <f t="shared" si="418"/>
        <v>2.2259454288847112E-7</v>
      </c>
      <c r="HU168" s="86">
        <f t="shared" si="419"/>
        <v>3.4035576407962695E-10</v>
      </c>
      <c r="HV168" s="86">
        <f t="shared" si="420"/>
        <v>4.7997521704975391E-8</v>
      </c>
      <c r="HW168" s="86">
        <f t="shared" si="421"/>
        <v>1.7126148087601678E-7</v>
      </c>
      <c r="HX168" s="86">
        <f t="shared" si="422"/>
        <v>3.4625298058238913E-10</v>
      </c>
      <c r="HY168" s="86">
        <f t="shared" si="423"/>
        <v>1.8603123014814216E-11</v>
      </c>
      <c r="HZ168" s="86">
        <f t="shared" si="424"/>
        <v>3.6166549591358282E-12</v>
      </c>
      <c r="IA168" s="86">
        <f t="shared" si="425"/>
        <v>2.5540952589561436E-15</v>
      </c>
      <c r="IB168" s="86">
        <f t="shared" si="426"/>
        <v>7.4314562886220793E-14</v>
      </c>
      <c r="IC168" s="86">
        <f t="shared" si="427"/>
        <v>1.9689888061520394E-11</v>
      </c>
      <c r="ID168" s="86">
        <f t="shared" si="428"/>
        <v>2.6940409422029481E-10</v>
      </c>
      <c r="IE168" s="86">
        <f t="shared" si="429"/>
        <v>5.4275479247427167E-7</v>
      </c>
      <c r="IF168" s="86">
        <f t="shared" si="430"/>
        <v>2.2979627987852608E-5</v>
      </c>
      <c r="IG168" s="86">
        <f t="shared" si="431"/>
        <v>1.3963620866461874E-3</v>
      </c>
      <c r="II168" s="86">
        <f t="shared" si="540"/>
        <v>3.1420291924752784E-6</v>
      </c>
      <c r="IJ168" s="86">
        <f t="shared" si="541"/>
        <v>1.5204247039391246E-5</v>
      </c>
      <c r="IK168" s="86">
        <f t="shared" si="542"/>
        <v>2.8244730653287158E-4</v>
      </c>
      <c r="IL168" s="86">
        <f t="shared" si="543"/>
        <v>3.3748160768538703E-5</v>
      </c>
      <c r="IM168" s="86">
        <f t="shared" si="544"/>
        <v>5.270885978728702E-6</v>
      </c>
      <c r="IN168" s="86">
        <f t="shared" si="545"/>
        <v>3.8984908559099795E-7</v>
      </c>
      <c r="IO168" s="86">
        <f t="shared" si="546"/>
        <v>2.7120476745630954E-4</v>
      </c>
      <c r="IP168" s="86">
        <f t="shared" si="547"/>
        <v>6.8056717300128634E-4</v>
      </c>
      <c r="IQ168" s="86">
        <f t="shared" si="548"/>
        <v>2.7715764067232914E-2</v>
      </c>
      <c r="IR168" s="86">
        <f t="shared" si="549"/>
        <v>7.5898513227194231E-4</v>
      </c>
      <c r="IS168" s="86">
        <f t="shared" si="550"/>
        <v>6.0237031547422463E-6</v>
      </c>
      <c r="IT168" s="86">
        <f t="shared" si="551"/>
        <v>1.6226062291538813E-6</v>
      </c>
      <c r="IU168" s="86">
        <f t="shared" si="552"/>
        <v>4.7628221005526138E-7</v>
      </c>
      <c r="IV168" s="86">
        <f t="shared" si="553"/>
        <v>5.4881735414612974E-5</v>
      </c>
      <c r="IW168" s="86">
        <f t="shared" si="554"/>
        <v>9.2506496863846994E-5</v>
      </c>
      <c r="IY168" s="86">
        <f t="shared" si="555"/>
        <v>2.2448851146482802E-4</v>
      </c>
      <c r="IZ168" s="86">
        <f t="shared" si="556"/>
        <v>1.5426841582279716E-5</v>
      </c>
      <c r="JA168" s="86">
        <f t="shared" si="557"/>
        <v>2.8244764688863566E-4</v>
      </c>
      <c r="JB168" s="86">
        <f t="shared" si="558"/>
        <v>3.3796158290243678E-5</v>
      </c>
      <c r="JC168" s="86">
        <f t="shared" si="559"/>
        <v>5.4421474596047191E-6</v>
      </c>
      <c r="JD168" s="86">
        <f t="shared" si="560"/>
        <v>3.9019533857158034E-7</v>
      </c>
      <c r="JE168" s="86">
        <f t="shared" si="561"/>
        <v>2.7120478605943254E-4</v>
      </c>
      <c r="JF168" s="86">
        <f t="shared" si="562"/>
        <v>6.8056719266375396E-4</v>
      </c>
      <c r="JG168" s="86">
        <f t="shared" si="563"/>
        <v>2.7715764067325298E-2</v>
      </c>
      <c r="JH168" s="86">
        <f t="shared" si="564"/>
        <v>7.5898513312904186E-4</v>
      </c>
      <c r="JI168" s="86">
        <f t="shared" si="565"/>
        <v>6.0237228446303076E-6</v>
      </c>
      <c r="JJ168" s="86">
        <f t="shared" si="566"/>
        <v>1.6228756332481016E-6</v>
      </c>
      <c r="JK168" s="86">
        <f t="shared" si="567"/>
        <v>1.0190370025295331E-6</v>
      </c>
      <c r="JL168" s="86">
        <f t="shared" si="568"/>
        <v>7.7861363402465582E-5</v>
      </c>
      <c r="JM168" s="86">
        <f t="shared" si="569"/>
        <v>1.4888685835100343E-3</v>
      </c>
    </row>
    <row r="169" spans="2:273" x14ac:dyDescent="0.25">
      <c r="B169" s="2">
        <v>142</v>
      </c>
      <c r="C169" s="37">
        <v>79.483999999999995</v>
      </c>
      <c r="D169" s="37">
        <v>78.438999999999993</v>
      </c>
      <c r="E169" s="37">
        <v>77.558999999999997</v>
      </c>
      <c r="F169" s="37">
        <v>77.534000000000006</v>
      </c>
      <c r="G169" s="37">
        <v>77.814999999999998</v>
      </c>
      <c r="H169" s="37">
        <v>77.105000000000004</v>
      </c>
      <c r="I169" s="37">
        <v>75.527000000000001</v>
      </c>
      <c r="J169" s="37">
        <v>76.945999999999998</v>
      </c>
      <c r="K169" s="37">
        <v>78.414000000000001</v>
      </c>
      <c r="L169" s="37">
        <v>75.947000000000003</v>
      </c>
      <c r="M169" s="37">
        <v>73.542000000000002</v>
      </c>
      <c r="N169" s="37">
        <v>74.867000000000004</v>
      </c>
      <c r="O169" s="37">
        <v>79.183000000000007</v>
      </c>
      <c r="P169" s="37">
        <v>80.349999999999994</v>
      </c>
      <c r="Q169" s="37">
        <v>78.183000000000007</v>
      </c>
      <c r="S169" s="4">
        <f t="shared" si="441"/>
        <v>79.10647455280251</v>
      </c>
      <c r="T169" s="4">
        <f t="shared" si="442"/>
        <v>78.092064261287348</v>
      </c>
      <c r="U169" s="4">
        <f t="shared" si="443"/>
        <v>77.32234976355214</v>
      </c>
      <c r="V169" s="4">
        <f t="shared" si="444"/>
        <v>77.497432749850603</v>
      </c>
      <c r="W169" s="4">
        <f t="shared" si="445"/>
        <v>77.965042649073609</v>
      </c>
      <c r="X169" s="4">
        <f t="shared" si="446"/>
        <v>77.363901647522255</v>
      </c>
      <c r="Y169" s="4">
        <f t="shared" si="447"/>
        <v>75.357397468994264</v>
      </c>
      <c r="Z169" s="4">
        <f t="shared" si="448"/>
        <v>76.100700176119915</v>
      </c>
      <c r="AA169" s="4">
        <f t="shared" si="449"/>
        <v>77.491519817970755</v>
      </c>
      <c r="AB169" s="4">
        <f t="shared" si="450"/>
        <v>73.430160224093243</v>
      </c>
      <c r="AC169" s="4">
        <f t="shared" si="451"/>
        <v>73.204760638110713</v>
      </c>
      <c r="AD169" s="4">
        <f t="shared" si="452"/>
        <v>73.355672907148119</v>
      </c>
      <c r="AE169" s="4">
        <f t="shared" si="453"/>
        <v>78.706530977786542</v>
      </c>
      <c r="AF169" s="4">
        <f t="shared" si="454"/>
        <v>80.672587978570817</v>
      </c>
      <c r="AG169" s="4">
        <f t="shared" si="455"/>
        <v>78.43488689381681</v>
      </c>
      <c r="AI169" s="4">
        <f t="shared" si="456"/>
        <v>0.37752544719748471</v>
      </c>
      <c r="AJ169" s="4">
        <f t="shared" si="457"/>
        <v>0.34693573871264505</v>
      </c>
      <c r="AK169" s="4">
        <f t="shared" si="458"/>
        <v>0.23665023644785776</v>
      </c>
      <c r="AL169" s="4">
        <f t="shared" si="459"/>
        <v>3.6567250149403208E-2</v>
      </c>
      <c r="AM169" s="4">
        <f t="shared" si="460"/>
        <v>-0.15004264907361176</v>
      </c>
      <c r="AN169" s="4">
        <f t="shared" si="461"/>
        <v>-0.25890164752225076</v>
      </c>
      <c r="AO169" s="4">
        <f t="shared" si="462"/>
        <v>0.16960253100573652</v>
      </c>
      <c r="AP169" s="4">
        <f t="shared" si="463"/>
        <v>0.84529982388008307</v>
      </c>
      <c r="AQ169" s="4">
        <f t="shared" si="464"/>
        <v>0.92248018202924698</v>
      </c>
      <c r="AR169" s="4">
        <f t="shared" si="465"/>
        <v>2.5168397759067602</v>
      </c>
      <c r="AS169" s="4">
        <f t="shared" si="466"/>
        <v>0.3372393618892886</v>
      </c>
      <c r="AT169" s="4">
        <f t="shared" si="467"/>
        <v>1.5113270928518858</v>
      </c>
      <c r="AU169" s="4">
        <f t="shared" si="468"/>
        <v>0.47646902221346465</v>
      </c>
      <c r="AV169" s="4">
        <f t="shared" si="469"/>
        <v>-0.322587978570823</v>
      </c>
      <c r="AW169" s="4">
        <f t="shared" si="469"/>
        <v>-0.25188689381680263</v>
      </c>
      <c r="AY169" s="2">
        <f t="shared" si="520"/>
        <v>79.10647455280251</v>
      </c>
      <c r="AZ169" s="2">
        <f t="shared" si="359"/>
        <v>78.091784531077479</v>
      </c>
      <c r="BA169" s="2">
        <f t="shared" si="360"/>
        <v>77.298508399532992</v>
      </c>
      <c r="BB169" s="2">
        <f t="shared" si="361"/>
        <v>77.493182194500193</v>
      </c>
      <c r="BC169" s="2">
        <f t="shared" si="362"/>
        <v>77.964490826317444</v>
      </c>
      <c r="BD169" s="2">
        <f t="shared" si="363"/>
        <v>77.363770287381016</v>
      </c>
      <c r="BE169" s="2">
        <f t="shared" si="364"/>
        <v>75.296747799149728</v>
      </c>
      <c r="BF169" s="2">
        <f t="shared" si="365"/>
        <v>75.951409026263022</v>
      </c>
      <c r="BG169" s="2">
        <f t="shared" si="366"/>
        <v>73.929000659034443</v>
      </c>
      <c r="BH169" s="2">
        <f t="shared" si="367"/>
        <v>73.195318629858576</v>
      </c>
      <c r="BI169" s="2">
        <f t="shared" si="368"/>
        <v>73.200795643637434</v>
      </c>
      <c r="BJ169" s="2">
        <f t="shared" si="369"/>
        <v>73.35454150044086</v>
      </c>
      <c r="BK169" s="2">
        <f t="shared" si="370"/>
        <v>78.706183055221757</v>
      </c>
      <c r="BL169" s="2">
        <f t="shared" si="371"/>
        <v>80.645420013711856</v>
      </c>
      <c r="BM169" s="2">
        <f t="shared" si="372"/>
        <v>78.352265867421991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79.483999999999995</v>
      </c>
      <c r="CF169" s="2">
        <f t="shared" si="522"/>
        <v>78.438999999999993</v>
      </c>
      <c r="CG169" s="2">
        <f t="shared" si="523"/>
        <v>77.558999999999997</v>
      </c>
      <c r="CH169" s="2">
        <f t="shared" si="524"/>
        <v>77.534000000000006</v>
      </c>
      <c r="CI169" s="2">
        <f t="shared" si="525"/>
        <v>77.814999999999998</v>
      </c>
      <c r="CJ169" s="2">
        <f t="shared" si="526"/>
        <v>77.105000000000004</v>
      </c>
      <c r="CK169" s="2">
        <f t="shared" si="527"/>
        <v>75.527000000000001</v>
      </c>
      <c r="CL169" s="2">
        <f t="shared" si="528"/>
        <v>76.945999999999998</v>
      </c>
      <c r="CM169" s="2" t="str">
        <f t="shared" si="529"/>
        <v/>
      </c>
      <c r="CN169" s="2">
        <f t="shared" si="530"/>
        <v>75.947000000000003</v>
      </c>
      <c r="CO169" s="2">
        <f t="shared" si="531"/>
        <v>73.542000000000002</v>
      </c>
      <c r="CP169" s="2">
        <f t="shared" si="532"/>
        <v>74.867000000000004</v>
      </c>
      <c r="CQ169" s="2">
        <f t="shared" si="533"/>
        <v>79.183000000000007</v>
      </c>
      <c r="CR169" s="2">
        <f t="shared" si="534"/>
        <v>80.349999999999994</v>
      </c>
      <c r="CS169" s="2">
        <f t="shared" si="535"/>
        <v>78.183000000000007</v>
      </c>
      <c r="CU169" s="2">
        <f t="shared" si="485"/>
        <v>79.483999999999995</v>
      </c>
      <c r="CV169" s="2">
        <f t="shared" si="486"/>
        <v>78.438999999999993</v>
      </c>
      <c r="CW169" s="2">
        <f t="shared" si="487"/>
        <v>77.558999999999997</v>
      </c>
      <c r="CX169" s="2">
        <f t="shared" si="488"/>
        <v>77.534000000000006</v>
      </c>
      <c r="CY169" s="2">
        <f t="shared" si="489"/>
        <v>77.814999999999998</v>
      </c>
      <c r="CZ169" s="2">
        <f t="shared" si="490"/>
        <v>77.105000000000004</v>
      </c>
      <c r="DA169" s="2">
        <f t="shared" si="491"/>
        <v>75.527000000000001</v>
      </c>
      <c r="DB169" s="2">
        <f t="shared" si="492"/>
        <v>76.945999999999998</v>
      </c>
      <c r="DC169" s="2" t="str">
        <f t="shared" si="493"/>
        <v/>
      </c>
      <c r="DD169" s="2">
        <f t="shared" si="494"/>
        <v>75.947000000000003</v>
      </c>
      <c r="DE169" s="2">
        <f t="shared" si="495"/>
        <v>73.542000000000002</v>
      </c>
      <c r="DF169" s="2">
        <f t="shared" si="496"/>
        <v>74.867000000000004</v>
      </c>
      <c r="DG169" s="2">
        <f t="shared" si="497"/>
        <v>79.183000000000007</v>
      </c>
      <c r="DH169" s="2">
        <f t="shared" si="498"/>
        <v>80.349999999999994</v>
      </c>
      <c r="DI169" s="2">
        <f t="shared" si="499"/>
        <v>78.183000000000007</v>
      </c>
      <c r="DK169" s="2">
        <f t="shared" si="500"/>
        <v>123.19225853658537</v>
      </c>
      <c r="DL169" s="2">
        <f t="shared" si="501"/>
        <v>150.1944405099533</v>
      </c>
      <c r="DM169" s="2">
        <f t="shared" si="501"/>
        <v>142.86221096345514</v>
      </c>
      <c r="DN169" s="2">
        <f t="shared" si="501"/>
        <v>139.41179061913698</v>
      </c>
      <c r="DO169" s="2">
        <f t="shared" si="501"/>
        <v>129.83171114982576</v>
      </c>
      <c r="DP169" s="2">
        <f t="shared" si="501"/>
        <v>119.5740022988506</v>
      </c>
      <c r="DQ169" s="2">
        <f t="shared" si="501"/>
        <v>126.33900689655171</v>
      </c>
      <c r="DR169" s="2">
        <f t="shared" si="501"/>
        <v>126.86175076923075</v>
      </c>
      <c r="DS169" s="2">
        <f t="shared" si="501"/>
        <v>108.64767093596059</v>
      </c>
      <c r="DT169" s="2">
        <f t="shared" si="501"/>
        <v>113.34992610837436</v>
      </c>
      <c r="DU169" s="2">
        <f t="shared" si="501"/>
        <v>130.13371936274504</v>
      </c>
      <c r="DV169" s="2">
        <f t="shared" si="501"/>
        <v>95.616553790886769</v>
      </c>
      <c r="DW169" s="2">
        <f t="shared" si="501"/>
        <v>137.46077776735459</v>
      </c>
      <c r="DX169" s="2">
        <f t="shared" si="501"/>
        <v>118.78191932773115</v>
      </c>
      <c r="DY169" s="2">
        <f t="shared" si="501"/>
        <v>101.87857701149424</v>
      </c>
      <c r="EA169" s="2">
        <f t="shared" si="440"/>
        <v>79.077403663717945</v>
      </c>
      <c r="EB169" s="2">
        <f t="shared" si="502"/>
        <v>78.089375726106624</v>
      </c>
      <c r="EC169" s="2">
        <f t="shared" si="503"/>
        <v>77.043380889378071</v>
      </c>
      <c r="ED169" s="2">
        <f t="shared" si="504"/>
        <v>77.532446464354564</v>
      </c>
      <c r="EE169" s="2">
        <f t="shared" si="505"/>
        <v>77.953164092512296</v>
      </c>
      <c r="EF169" s="2">
        <f t="shared" si="506"/>
        <v>77.362634968124524</v>
      </c>
      <c r="EG169" s="2">
        <f t="shared" si="507"/>
        <v>74.711387513909685</v>
      </c>
      <c r="EH169" s="2">
        <f t="shared" si="508"/>
        <v>75.284591496872707</v>
      </c>
      <c r="EI169" s="2">
        <f t="shared" si="509"/>
        <v>72.573073370592354</v>
      </c>
      <c r="EJ169" s="2">
        <f t="shared" si="510"/>
        <v>72.705237535953984</v>
      </c>
      <c r="EK169" s="2">
        <f t="shared" si="511"/>
        <v>72.962644851271236</v>
      </c>
      <c r="EL169" s="2">
        <f t="shared" si="512"/>
        <v>73.260776279014948</v>
      </c>
      <c r="EM169" s="2">
        <f t="shared" si="513"/>
        <v>78.617298706334992</v>
      </c>
      <c r="EN169" s="2">
        <f t="shared" si="514"/>
        <v>80.604732293456962</v>
      </c>
      <c r="EO169" s="2">
        <f t="shared" si="515"/>
        <v>78.393367737835504</v>
      </c>
      <c r="EQ169" s="2">
        <f t="shared" si="516"/>
        <v>79.198250707095369</v>
      </c>
      <c r="ER169" s="2">
        <f t="shared" si="517"/>
        <v>78.063976460678091</v>
      </c>
      <c r="ES169" s="2">
        <f t="shared" si="517"/>
        <v>77.841744274047272</v>
      </c>
      <c r="ET169" s="2">
        <f t="shared" si="517"/>
        <v>77.35665653099565</v>
      </c>
      <c r="EU169" s="2">
        <f t="shared" si="517"/>
        <v>77.972426100436635</v>
      </c>
      <c r="EV169" s="2">
        <f t="shared" si="517"/>
        <v>77.335088286819115</v>
      </c>
      <c r="EW169" s="2">
        <f t="shared" si="517"/>
        <v>76.53518348280457</v>
      </c>
      <c r="EX169" s="2">
        <f t="shared" si="517"/>
        <v>77.267533140814777</v>
      </c>
      <c r="EY169" s="2">
        <f t="shared" si="517"/>
        <v>75.911601609102746</v>
      </c>
      <c r="EZ169" s="2">
        <f t="shared" si="517"/>
        <v>74.113985523945985</v>
      </c>
      <c r="FA169" s="2">
        <f t="shared" si="517"/>
        <v>73.768138805790372</v>
      </c>
      <c r="FB169" s="2">
        <f t="shared" si="517"/>
        <v>73.606127434447302</v>
      </c>
      <c r="FC169" s="2">
        <f t="shared" si="517"/>
        <v>78.966114004519468</v>
      </c>
      <c r="FD169" s="2">
        <f t="shared" si="517"/>
        <v>80.808600089092948</v>
      </c>
      <c r="FE169" s="2">
        <f t="shared" si="517"/>
        <v>78.056820072715837</v>
      </c>
      <c r="FG169" s="2">
        <f t="shared" si="518"/>
        <v>0.99990356196695007</v>
      </c>
      <c r="FH169" s="2">
        <f t="shared" si="519"/>
        <v>0.99987318121725055</v>
      </c>
      <c r="FI169" s="2">
        <f t="shared" si="519"/>
        <v>0.99988726815035733</v>
      </c>
      <c r="FJ169" s="2">
        <f t="shared" si="519"/>
        <v>0.99986409208349425</v>
      </c>
      <c r="FK169" s="2">
        <f t="shared" si="519"/>
        <v>0.99987115472028409</v>
      </c>
      <c r="FL169" s="2">
        <f t="shared" si="519"/>
        <v>0.99981164391532917</v>
      </c>
      <c r="FM169" s="2">
        <f t="shared" si="519"/>
        <v>0.99980258383745824</v>
      </c>
      <c r="FN169" s="2">
        <f t="shared" si="519"/>
        <v>0.9997902523160348</v>
      </c>
      <c r="FO169" s="2">
        <f t="shared" si="519"/>
        <v>0.99981793246917683</v>
      </c>
      <c r="FP169" s="2">
        <f t="shared" si="519"/>
        <v>0.99981728593841057</v>
      </c>
      <c r="FQ169" s="2">
        <f t="shared" si="519"/>
        <v>0.99982356691997354</v>
      </c>
      <c r="FR169" s="2">
        <f t="shared" si="519"/>
        <v>0.9998716572440518</v>
      </c>
      <c r="FS169" s="2">
        <f t="shared" si="519"/>
        <v>0.99985652301900974</v>
      </c>
      <c r="FT169" s="2">
        <f t="shared" si="519"/>
        <v>0.99985003980517706</v>
      </c>
      <c r="FU169" s="2">
        <f t="shared" si="519"/>
        <v>0.99980640420899647</v>
      </c>
      <c r="FW169" s="2">
        <f t="shared" si="536"/>
        <v>0.20535495580837762</v>
      </c>
      <c r="FX169" s="2">
        <f t="shared" si="376"/>
        <v>0.26518371541286423</v>
      </c>
      <c r="FY169" s="2">
        <f t="shared" si="377"/>
        <v>0.31026927894744077</v>
      </c>
      <c r="FZ169" s="2">
        <f t="shared" si="378"/>
        <v>0.27119961696475647</v>
      </c>
      <c r="GA169" s="2">
        <f t="shared" si="379"/>
        <v>0.24101474345358079</v>
      </c>
      <c r="GB169" s="2">
        <f t="shared" si="380"/>
        <v>0.24741450873744325</v>
      </c>
      <c r="GC169" s="2">
        <f t="shared" si="381"/>
        <v>0.31536869723913574</v>
      </c>
      <c r="GD169" s="2">
        <f t="shared" si="382"/>
        <v>0.33082130363822276</v>
      </c>
      <c r="GE169" s="2">
        <f t="shared" si="383"/>
        <v>0.40417788292843515</v>
      </c>
      <c r="GF169" s="2">
        <f t="shared" si="384"/>
        <v>0.34261254808352559</v>
      </c>
      <c r="GG169" s="2">
        <f t="shared" si="385"/>
        <v>0.28313548763737101</v>
      </c>
      <c r="GH169" s="2">
        <f t="shared" si="386"/>
        <v>0.2631988279143701</v>
      </c>
      <c r="GI169" s="2">
        <f t="shared" si="387"/>
        <v>0.23061392255100199</v>
      </c>
      <c r="GJ169" s="2">
        <f t="shared" si="388"/>
        <v>0.17149673758116479</v>
      </c>
      <c r="GK169" s="2">
        <f t="shared" si="389"/>
        <v>0.13563757176414751</v>
      </c>
      <c r="GM169" s="86">
        <f t="shared" si="537"/>
        <v>1.2333455692648339E-244</v>
      </c>
      <c r="GN169" s="86">
        <f t="shared" si="390"/>
        <v>9.1940018499071395E-146</v>
      </c>
      <c r="GO169" s="86">
        <f t="shared" si="391"/>
        <v>3.9854348684000467E-253</v>
      </c>
      <c r="GP169" s="86">
        <f t="shared" si="392"/>
        <v>2.1255922782118118E-146</v>
      </c>
      <c r="GQ169" s="86">
        <f t="shared" si="393"/>
        <v>1.4674493971012133E-164</v>
      </c>
      <c r="GR169" s="86">
        <f t="shared" si="394"/>
        <v>4.4957293254984063E-26</v>
      </c>
      <c r="GS169" s="86">
        <f t="shared" si="395"/>
        <v>8.0441938437423914E-38</v>
      </c>
      <c r="GT169" s="86">
        <f t="shared" si="396"/>
        <v>8.8710040945193699E-12</v>
      </c>
      <c r="GU169" s="86">
        <f t="shared" si="397"/>
        <v>4.3770077037458654E-14</v>
      </c>
      <c r="GV169" s="86">
        <f t="shared" si="398"/>
        <v>4.0228899124482462E-13</v>
      </c>
      <c r="GW169" s="86">
        <f t="shared" si="399"/>
        <v>6.5789977648532996E-206</v>
      </c>
      <c r="GX169" s="86">
        <f t="shared" si="400"/>
        <v>0</v>
      </c>
      <c r="GY169" s="86">
        <f t="shared" si="401"/>
        <v>4.0033617481579801E-161</v>
      </c>
      <c r="GZ169" s="86">
        <f t="shared" si="402"/>
        <v>1.4293355330604229E-228</v>
      </c>
      <c r="HA169" s="86">
        <f t="shared" si="403"/>
        <v>2.5115426954033186E-227</v>
      </c>
      <c r="HC169" s="86">
        <f t="shared" si="538"/>
        <v>1.8250453235902489E-64</v>
      </c>
      <c r="HD169" s="86">
        <f t="shared" si="404"/>
        <v>3.4147714767457045E-65</v>
      </c>
      <c r="HE169" s="86">
        <f t="shared" si="405"/>
        <v>9.253638538926462E-162</v>
      </c>
      <c r="HF169" s="86">
        <f t="shared" si="406"/>
        <v>7.3999653632167942E-98</v>
      </c>
      <c r="HG169" s="86">
        <f t="shared" si="407"/>
        <v>2.2098190134949475E-138</v>
      </c>
      <c r="HH169" s="86">
        <f t="shared" si="408"/>
        <v>1.6758625101297523E-44</v>
      </c>
      <c r="HI169" s="86">
        <f t="shared" si="409"/>
        <v>2.0788882115883844E-126</v>
      </c>
      <c r="HJ169" s="86">
        <f t="shared" si="410"/>
        <v>9.7475758754118545E-155</v>
      </c>
      <c r="HK169" s="86">
        <f t="shared" si="411"/>
        <v>3.2315332980996028E-154</v>
      </c>
      <c r="HL169" s="86">
        <f t="shared" si="412"/>
        <v>1.6783379332777077E-130</v>
      </c>
      <c r="HM169" s="86">
        <f t="shared" si="413"/>
        <v>2.0771840123456811E-147</v>
      </c>
      <c r="HN169" s="86">
        <f t="shared" si="414"/>
        <v>5.8927313061413607E-166</v>
      </c>
      <c r="HO169" s="86">
        <f t="shared" si="415"/>
        <v>1.468243461165286E-105</v>
      </c>
      <c r="HP169" s="86">
        <f t="shared" si="416"/>
        <v>1.3675006267586503E-152</v>
      </c>
      <c r="HQ169" s="86">
        <f t="shared" si="417"/>
        <v>1.0851360637334581E-139</v>
      </c>
      <c r="HS169" s="86">
        <f t="shared" si="539"/>
        <v>6.8081208044012479E-5</v>
      </c>
      <c r="HT169" s="86">
        <f t="shared" si="418"/>
        <v>3.2174228114257056E-8</v>
      </c>
      <c r="HU169" s="86">
        <f t="shared" si="419"/>
        <v>3.052047893185964E-11</v>
      </c>
      <c r="HV169" s="86">
        <f t="shared" si="420"/>
        <v>6.5082036245294619E-9</v>
      </c>
      <c r="HW169" s="86">
        <f t="shared" si="421"/>
        <v>2.7208497829263987E-8</v>
      </c>
      <c r="HX169" s="86">
        <f t="shared" si="422"/>
        <v>2.8208025017078022E-11</v>
      </c>
      <c r="HY169" s="86">
        <f t="shared" si="423"/>
        <v>1.3167917708528144E-12</v>
      </c>
      <c r="HZ169" s="86">
        <f t="shared" si="424"/>
        <v>2.2607166560188346E-13</v>
      </c>
      <c r="IA169" s="86">
        <f t="shared" si="425"/>
        <v>9.8755299586371394E-17</v>
      </c>
      <c r="IB169" s="86">
        <f t="shared" si="426"/>
        <v>3.1625561702296833E-15</v>
      </c>
      <c r="IC169" s="86">
        <f t="shared" si="427"/>
        <v>1.1874899469412739E-12</v>
      </c>
      <c r="ID169" s="86">
        <f t="shared" si="428"/>
        <v>2.0824180207054472E-11</v>
      </c>
      <c r="IE169" s="86">
        <f t="shared" si="429"/>
        <v>8.3235442921876414E-8</v>
      </c>
      <c r="IF169" s="86">
        <f t="shared" si="430"/>
        <v>4.9034698580367403E-6</v>
      </c>
      <c r="IG169" s="86">
        <f t="shared" si="431"/>
        <v>4.4946054716969936E-4</v>
      </c>
      <c r="II169" s="86">
        <f t="shared" si="540"/>
        <v>1.2560664929061064E-5</v>
      </c>
      <c r="IJ169" s="86">
        <f t="shared" si="541"/>
        <v>7.0963030784575103E-5</v>
      </c>
      <c r="IK169" s="86">
        <f t="shared" si="542"/>
        <v>1.0839095634386866E-3</v>
      </c>
      <c r="IL169" s="86">
        <f t="shared" si="543"/>
        <v>1.4468218573578708E-4</v>
      </c>
      <c r="IM169" s="86">
        <f t="shared" si="544"/>
        <v>2.4472421160691675E-5</v>
      </c>
      <c r="IN169" s="86">
        <f t="shared" si="545"/>
        <v>2.7467925414961365E-6</v>
      </c>
      <c r="IO169" s="86">
        <f t="shared" si="546"/>
        <v>1.086264395549878E-3</v>
      </c>
      <c r="IP169" s="86">
        <f t="shared" si="547"/>
        <v>2.5214598655669261E-3</v>
      </c>
      <c r="IQ169" s="86">
        <f t="shared" si="548"/>
        <v>6.5733504834730103E-2</v>
      </c>
      <c r="IR169" s="86">
        <f t="shared" si="549"/>
        <v>2.9943905098347577E-3</v>
      </c>
      <c r="IS169" s="86">
        <f t="shared" si="550"/>
        <v>3.7414051949278935E-5</v>
      </c>
      <c r="IT169" s="86">
        <f t="shared" si="551"/>
        <v>1.0541937415418162E-5</v>
      </c>
      <c r="IU169" s="86">
        <f t="shared" si="552"/>
        <v>2.856618364388562E-6</v>
      </c>
      <c r="IV169" s="86">
        <f t="shared" si="553"/>
        <v>1.3843309512682515E-4</v>
      </c>
      <c r="IW169" s="86">
        <f t="shared" si="554"/>
        <v>1.9590656306337948E-4</v>
      </c>
      <c r="IY169" s="86">
        <f t="shared" si="555"/>
        <v>8.0641872973073538E-5</v>
      </c>
      <c r="IZ169" s="86">
        <f t="shared" si="556"/>
        <v>7.0995205012689354E-5</v>
      </c>
      <c r="JA169" s="86">
        <f t="shared" si="557"/>
        <v>1.0839095939591656E-3</v>
      </c>
      <c r="JB169" s="86">
        <f t="shared" si="558"/>
        <v>1.4468869393941162E-4</v>
      </c>
      <c r="JC169" s="86">
        <f t="shared" si="559"/>
        <v>2.4499629658520938E-5</v>
      </c>
      <c r="JD169" s="86">
        <f t="shared" si="560"/>
        <v>2.7468207495211534E-6</v>
      </c>
      <c r="JE169" s="86">
        <f t="shared" si="561"/>
        <v>1.0862643968666697E-3</v>
      </c>
      <c r="JF169" s="86">
        <f t="shared" si="562"/>
        <v>2.521459874664002E-3</v>
      </c>
      <c r="JG169" s="86">
        <f t="shared" si="563"/>
        <v>6.573350483477397E-2</v>
      </c>
      <c r="JH169" s="86">
        <f t="shared" si="564"/>
        <v>2.9943905102402094E-3</v>
      </c>
      <c r="JI169" s="86">
        <f t="shared" si="565"/>
        <v>3.7414053136768881E-5</v>
      </c>
      <c r="JJ169" s="86">
        <f t="shared" si="566"/>
        <v>1.0541958239598368E-5</v>
      </c>
      <c r="JK169" s="86">
        <f t="shared" si="567"/>
        <v>2.9398538073104383E-6</v>
      </c>
      <c r="JL169" s="86">
        <f t="shared" si="568"/>
        <v>1.4333656498486188E-4</v>
      </c>
      <c r="JM169" s="86">
        <f t="shared" si="569"/>
        <v>6.4536711023307884E-4</v>
      </c>
    </row>
    <row r="170" spans="2:273" x14ac:dyDescent="0.25">
      <c r="B170" s="2">
        <v>143</v>
      </c>
      <c r="C170" s="37">
        <v>78.796999999999997</v>
      </c>
      <c r="D170" s="37">
        <v>77.263000000000005</v>
      </c>
      <c r="E170" s="37">
        <v>77.102000000000004</v>
      </c>
      <c r="F170" s="37">
        <v>77.293000000000006</v>
      </c>
      <c r="G170" s="37">
        <v>78.241</v>
      </c>
      <c r="H170" s="37">
        <v>77.350999999999999</v>
      </c>
      <c r="I170" s="37">
        <v>77.144999999999996</v>
      </c>
      <c r="J170" s="37">
        <v>77.106999999999999</v>
      </c>
      <c r="K170" s="37">
        <v>79.259</v>
      </c>
      <c r="L170" s="37">
        <v>74.596000000000004</v>
      </c>
      <c r="M170" s="37">
        <v>73.254000000000005</v>
      </c>
      <c r="N170" s="37">
        <v>74.033000000000001</v>
      </c>
      <c r="O170" s="37">
        <v>78.25</v>
      </c>
      <c r="P170" s="37">
        <v>80.516999999999996</v>
      </c>
      <c r="Q170" s="37">
        <v>78.233000000000004</v>
      </c>
      <c r="S170" s="4">
        <f t="shared" si="441"/>
        <v>78.995624407756054</v>
      </c>
      <c r="T170" s="4">
        <f t="shared" si="442"/>
        <v>77.998589431296239</v>
      </c>
      <c r="U170" s="4">
        <f t="shared" si="443"/>
        <v>77.242998919347556</v>
      </c>
      <c r="V170" s="4">
        <f t="shared" si="444"/>
        <v>77.391331002528773</v>
      </c>
      <c r="W170" s="4">
        <f t="shared" si="445"/>
        <v>77.879485411823779</v>
      </c>
      <c r="X170" s="4">
        <f t="shared" si="446"/>
        <v>77.239290453494789</v>
      </c>
      <c r="Y170" s="4">
        <f t="shared" si="447"/>
        <v>75.266709267205954</v>
      </c>
      <c r="Z170" s="4">
        <f t="shared" si="448"/>
        <v>76.088917265116152</v>
      </c>
      <c r="AA170" s="4">
        <f t="shared" si="449"/>
        <v>79.707082806168131</v>
      </c>
      <c r="AB170" s="4">
        <f t="shared" si="450"/>
        <v>73.617674858358484</v>
      </c>
      <c r="AC170" s="4">
        <f t="shared" si="451"/>
        <v>72.986846639953384</v>
      </c>
      <c r="AD170" s="4">
        <f t="shared" si="452"/>
        <v>73.190381937358083</v>
      </c>
      <c r="AE170" s="4">
        <f t="shared" si="453"/>
        <v>78.628855810290716</v>
      </c>
      <c r="AF170" s="4">
        <f t="shared" si="454"/>
        <v>80.645667089184883</v>
      </c>
      <c r="AG170" s="4">
        <f t="shared" si="455"/>
        <v>78.403849954070509</v>
      </c>
      <c r="AI170" s="4">
        <f t="shared" si="456"/>
        <v>-0.19862440775605705</v>
      </c>
      <c r="AJ170" s="4">
        <f t="shared" si="457"/>
        <v>-0.73558943129623344</v>
      </c>
      <c r="AK170" s="4">
        <f t="shared" si="458"/>
        <v>-0.14099891934755249</v>
      </c>
      <c r="AL170" s="4">
        <f t="shared" si="459"/>
        <v>-9.8331002528766476E-2</v>
      </c>
      <c r="AM170" s="4">
        <f t="shared" si="460"/>
        <v>0.36151458817622029</v>
      </c>
      <c r="AN170" s="4">
        <f t="shared" si="461"/>
        <v>0.11170954650521026</v>
      </c>
      <c r="AO170" s="4">
        <f t="shared" si="462"/>
        <v>1.8782907327940421</v>
      </c>
      <c r="AP170" s="4">
        <f t="shared" si="463"/>
        <v>1.0180827348838477</v>
      </c>
      <c r="AQ170" s="4">
        <f t="shared" si="464"/>
        <v>-0.44808280616813079</v>
      </c>
      <c r="AR170" s="4">
        <f t="shared" si="465"/>
        <v>0.97832514164151974</v>
      </c>
      <c r="AS170" s="4">
        <f t="shared" si="466"/>
        <v>0.26715336004662049</v>
      </c>
      <c r="AT170" s="4">
        <f t="shared" si="467"/>
        <v>0.84261806264191819</v>
      </c>
      <c r="AU170" s="4">
        <f t="shared" si="468"/>
        <v>-0.37885581029071602</v>
      </c>
      <c r="AV170" s="4">
        <f t="shared" si="469"/>
        <v>-0.12866708918488712</v>
      </c>
      <c r="AW170" s="4">
        <f t="shared" si="469"/>
        <v>-0.17084995407050485</v>
      </c>
      <c r="AY170" s="2">
        <f t="shared" si="520"/>
        <v>78.995624407756054</v>
      </c>
      <c r="AZ170" s="2">
        <f t="shared" si="359"/>
        <v>77.997531714491899</v>
      </c>
      <c r="BA170" s="2">
        <f t="shared" si="360"/>
        <v>77.171080551820907</v>
      </c>
      <c r="BB170" s="2">
        <f t="shared" si="361"/>
        <v>77.376540673170297</v>
      </c>
      <c r="BC170" s="2">
        <f t="shared" si="362"/>
        <v>77.87736270644632</v>
      </c>
      <c r="BD170" s="2">
        <f t="shared" si="363"/>
        <v>77.238553305449997</v>
      </c>
      <c r="BE170" s="2">
        <f t="shared" si="364"/>
        <v>75.077991455849471</v>
      </c>
      <c r="BF170" s="2">
        <f t="shared" si="365"/>
        <v>75.664440887182039</v>
      </c>
      <c r="BG170" s="2">
        <f t="shared" si="366"/>
        <v>73.632848577835148</v>
      </c>
      <c r="BH170" s="2">
        <f t="shared" si="367"/>
        <v>72.926171889619468</v>
      </c>
      <c r="BI170" s="2">
        <f t="shared" si="368"/>
        <v>72.96780812046643</v>
      </c>
      <c r="BJ170" s="2">
        <f t="shared" si="369"/>
        <v>73.184586811269881</v>
      </c>
      <c r="BK170" s="2">
        <f t="shared" si="370"/>
        <v>78.627145570335557</v>
      </c>
      <c r="BL170" s="2">
        <f t="shared" si="371"/>
        <v>80.58371562426791</v>
      </c>
      <c r="BM170" s="2">
        <f t="shared" si="372"/>
        <v>78.250695088163724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78.796999999999997</v>
      </c>
      <c r="CF170" s="2">
        <f t="shared" si="522"/>
        <v>77.263000000000005</v>
      </c>
      <c r="CG170" s="2">
        <f t="shared" si="523"/>
        <v>77.102000000000004</v>
      </c>
      <c r="CH170" s="2">
        <f t="shared" si="524"/>
        <v>77.293000000000006</v>
      </c>
      <c r="CI170" s="2">
        <f t="shared" si="525"/>
        <v>78.241</v>
      </c>
      <c r="CJ170" s="2">
        <f t="shared" si="526"/>
        <v>77.350999999999999</v>
      </c>
      <c r="CK170" s="2">
        <f t="shared" si="527"/>
        <v>77.144999999999996</v>
      </c>
      <c r="CL170" s="2">
        <f t="shared" si="528"/>
        <v>77.106999999999999</v>
      </c>
      <c r="CM170" s="2" t="str">
        <f t="shared" si="529"/>
        <v/>
      </c>
      <c r="CN170" s="2" t="str">
        <f t="shared" si="530"/>
        <v/>
      </c>
      <c r="CO170" s="2">
        <f t="shared" si="531"/>
        <v>73.254000000000005</v>
      </c>
      <c r="CP170" s="2">
        <f t="shared" si="532"/>
        <v>74.033000000000001</v>
      </c>
      <c r="CQ170" s="2">
        <f t="shared" si="533"/>
        <v>78.25</v>
      </c>
      <c r="CR170" s="2">
        <f t="shared" si="534"/>
        <v>80.516999999999996</v>
      </c>
      <c r="CS170" s="2">
        <f t="shared" si="535"/>
        <v>78.233000000000004</v>
      </c>
      <c r="CU170" s="2">
        <f t="shared" si="485"/>
        <v>78.796999999999997</v>
      </c>
      <c r="CV170" s="2">
        <f t="shared" si="486"/>
        <v>77.263000000000005</v>
      </c>
      <c r="CW170" s="2">
        <f t="shared" si="487"/>
        <v>77.102000000000004</v>
      </c>
      <c r="CX170" s="2">
        <f t="shared" si="488"/>
        <v>77.293000000000006</v>
      </c>
      <c r="CY170" s="2">
        <f t="shared" si="489"/>
        <v>78.241</v>
      </c>
      <c r="CZ170" s="2">
        <f t="shared" si="490"/>
        <v>77.350999999999999</v>
      </c>
      <c r="DA170" s="2">
        <f t="shared" si="491"/>
        <v>77.144999999999996</v>
      </c>
      <c r="DB170" s="2">
        <f t="shared" si="492"/>
        <v>77.106999999999999</v>
      </c>
      <c r="DC170" s="2" t="str">
        <f t="shared" si="493"/>
        <v/>
      </c>
      <c r="DD170" s="2" t="str">
        <f t="shared" si="494"/>
        <v/>
      </c>
      <c r="DE170" s="2">
        <f t="shared" si="495"/>
        <v>73.254000000000005</v>
      </c>
      <c r="DF170" s="2">
        <f t="shared" si="496"/>
        <v>74.033000000000001</v>
      </c>
      <c r="DG170" s="2">
        <f t="shared" si="497"/>
        <v>78.25</v>
      </c>
      <c r="DH170" s="2">
        <f t="shared" si="498"/>
        <v>80.516999999999996</v>
      </c>
      <c r="DI170" s="2">
        <f t="shared" si="499"/>
        <v>78.233000000000004</v>
      </c>
      <c r="DK170" s="2">
        <f t="shared" si="500"/>
        <v>123.46093658536586</v>
      </c>
      <c r="DL170" s="2">
        <f t="shared" si="501"/>
        <v>150.68303414093944</v>
      </c>
      <c r="DM170" s="2">
        <f t="shared" si="501"/>
        <v>143.27352310480217</v>
      </c>
      <c r="DN170" s="2">
        <f t="shared" si="501"/>
        <v>139.79996819887432</v>
      </c>
      <c r="DO170" s="2">
        <f t="shared" si="501"/>
        <v>130.16245487804878</v>
      </c>
      <c r="DP170" s="2">
        <f t="shared" si="501"/>
        <v>119.79077804968486</v>
      </c>
      <c r="DQ170" s="2">
        <f t="shared" si="501"/>
        <v>126.61467586206895</v>
      </c>
      <c r="DR170" s="2">
        <f t="shared" si="501"/>
        <v>127.12346769230768</v>
      </c>
      <c r="DS170" s="2">
        <f t="shared" si="501"/>
        <v>108.64472216748769</v>
      </c>
      <c r="DT170" s="2">
        <f t="shared" si="501"/>
        <v>113.44310837438422</v>
      </c>
      <c r="DU170" s="2">
        <f t="shared" si="501"/>
        <v>130.37353119429585</v>
      </c>
      <c r="DV170" s="2">
        <f t="shared" si="501"/>
        <v>95.615269535153843</v>
      </c>
      <c r="DW170" s="2">
        <f t="shared" si="501"/>
        <v>137.78696491557224</v>
      </c>
      <c r="DX170" s="2">
        <f t="shared" si="501"/>
        <v>118.96046974789921</v>
      </c>
      <c r="DY170" s="2">
        <f t="shared" si="501"/>
        <v>101.96013563218389</v>
      </c>
      <c r="EA170" s="2">
        <f t="shared" si="440"/>
        <v>78.964040138634857</v>
      </c>
      <c r="EB170" s="2">
        <f t="shared" si="502"/>
        <v>77.996575989283244</v>
      </c>
      <c r="EC170" s="2">
        <f t="shared" si="503"/>
        <v>76.892677571187733</v>
      </c>
      <c r="ED170" s="2">
        <f t="shared" si="504"/>
        <v>77.421437121210062</v>
      </c>
      <c r="EE170" s="2">
        <f t="shared" si="505"/>
        <v>77.866081282928121</v>
      </c>
      <c r="EF170" s="2">
        <f t="shared" si="506"/>
        <v>77.238814835368117</v>
      </c>
      <c r="EG170" s="2">
        <f t="shared" si="507"/>
        <v>74.436941713671786</v>
      </c>
      <c r="EH170" s="2">
        <f t="shared" si="508"/>
        <v>74.935158129005018</v>
      </c>
      <c r="EI170" s="2">
        <f t="shared" si="509"/>
        <v>72.16142583292833</v>
      </c>
      <c r="EJ170" s="2">
        <f t="shared" si="510"/>
        <v>72.391166235218932</v>
      </c>
      <c r="EK170" s="2">
        <f t="shared" si="511"/>
        <v>72.707601218633997</v>
      </c>
      <c r="EL170" s="2">
        <f t="shared" si="512"/>
        <v>73.081939499337764</v>
      </c>
      <c r="EM170" s="2">
        <f t="shared" si="513"/>
        <v>78.530037156377048</v>
      </c>
      <c r="EN170" s="2">
        <f t="shared" si="514"/>
        <v>80.539583949702404</v>
      </c>
      <c r="EO170" s="2">
        <f t="shared" si="515"/>
        <v>78.297226277155389</v>
      </c>
      <c r="EQ170" s="2">
        <f t="shared" si="516"/>
        <v>79.089364054614833</v>
      </c>
      <c r="ER170" s="2">
        <f t="shared" si="517"/>
        <v>77.970294125829028</v>
      </c>
      <c r="ES170" s="2">
        <f t="shared" si="517"/>
        <v>77.714854888420462</v>
      </c>
      <c r="ET170" s="2">
        <f t="shared" si="517"/>
        <v>77.239823828010884</v>
      </c>
      <c r="EU170" s="2">
        <f t="shared" si="517"/>
        <v>77.885968427709557</v>
      </c>
      <c r="EV170" s="2">
        <f t="shared" si="517"/>
        <v>77.210239403933429</v>
      </c>
      <c r="EW170" s="2">
        <f t="shared" si="517"/>
        <v>76.319196403707082</v>
      </c>
      <c r="EX170" s="2">
        <f t="shared" si="517"/>
        <v>76.981418954095503</v>
      </c>
      <c r="EY170" s="2">
        <f t="shared" si="517"/>
        <v>75.596897439041811</v>
      </c>
      <c r="EZ170" s="2">
        <f t="shared" si="517"/>
        <v>73.843576976413658</v>
      </c>
      <c r="FA170" s="2">
        <f t="shared" si="517"/>
        <v>73.537946438627714</v>
      </c>
      <c r="FB170" s="2">
        <f t="shared" si="517"/>
        <v>73.437283300771213</v>
      </c>
      <c r="FC170" s="2">
        <f t="shared" si="517"/>
        <v>78.891269960930728</v>
      </c>
      <c r="FD170" s="2">
        <f t="shared" si="517"/>
        <v>80.749750378645089</v>
      </c>
      <c r="FE170" s="2">
        <f t="shared" si="517"/>
        <v>77.951801687875445</v>
      </c>
      <c r="FG170" s="2">
        <f t="shared" si="518"/>
        <v>0.99991204672220457</v>
      </c>
      <c r="FH170" s="2">
        <f t="shared" si="519"/>
        <v>0.99988433860487025</v>
      </c>
      <c r="FI170" s="2">
        <f t="shared" si="519"/>
        <v>0.99989718631135771</v>
      </c>
      <c r="FJ170" s="2">
        <f t="shared" si="519"/>
        <v>0.99987604902473426</v>
      </c>
      <c r="FK170" s="2">
        <f t="shared" si="519"/>
        <v>0.999882490376094</v>
      </c>
      <c r="FL170" s="2">
        <f t="shared" si="519"/>
        <v>0.9998282143620677</v>
      </c>
      <c r="FM170" s="2">
        <f t="shared" si="519"/>
        <v>0.99981995119236322</v>
      </c>
      <c r="FN170" s="2">
        <f t="shared" si="519"/>
        <v>0.99980870430823199</v>
      </c>
      <c r="FO170" s="2">
        <f t="shared" si="519"/>
        <v>0.999833949778275</v>
      </c>
      <c r="FP170" s="2">
        <f t="shared" si="519"/>
        <v>0.9998333601162821</v>
      </c>
      <c r="FQ170" s="2">
        <f t="shared" si="519"/>
        <v>0.99983908862057469</v>
      </c>
      <c r="FR170" s="2">
        <f t="shared" si="519"/>
        <v>0.99988294869358874</v>
      </c>
      <c r="FS170" s="2">
        <f t="shared" si="519"/>
        <v>0.99986914578618047</v>
      </c>
      <c r="FT170" s="2">
        <f t="shared" si="519"/>
        <v>0.99986323287222478</v>
      </c>
      <c r="FU170" s="2">
        <f t="shared" si="519"/>
        <v>0.99982343553249342</v>
      </c>
      <c r="FW170" s="2">
        <f t="shared" si="536"/>
        <v>0.22079282322628821</v>
      </c>
      <c r="FX170" s="2">
        <f t="shared" si="376"/>
        <v>0.28351459785884026</v>
      </c>
      <c r="FY170" s="2">
        <f t="shared" si="377"/>
        <v>0.33031575471182228</v>
      </c>
      <c r="FZ170" s="2">
        <f t="shared" si="378"/>
        <v>0.28978235499954424</v>
      </c>
      <c r="GA170" s="2">
        <f t="shared" si="379"/>
        <v>0.25826212771268175</v>
      </c>
      <c r="GB170" s="2">
        <f t="shared" si="380"/>
        <v>0.26495999129391939</v>
      </c>
      <c r="GC170" s="2">
        <f t="shared" si="381"/>
        <v>0.3355843429176083</v>
      </c>
      <c r="GD170" s="2">
        <f t="shared" si="382"/>
        <v>0.35151890246693795</v>
      </c>
      <c r="GE170" s="2">
        <f t="shared" si="383"/>
        <v>0.42653960022651832</v>
      </c>
      <c r="GF170" s="2">
        <f t="shared" si="384"/>
        <v>0.36364696883308939</v>
      </c>
      <c r="GG170" s="2">
        <f t="shared" si="385"/>
        <v>0.30219695549773329</v>
      </c>
      <c r="GH170" s="2">
        <f t="shared" si="386"/>
        <v>0.28144505633753458</v>
      </c>
      <c r="GI170" s="2">
        <f t="shared" si="387"/>
        <v>0.24735958123635166</v>
      </c>
      <c r="GJ170" s="2">
        <f t="shared" si="388"/>
        <v>0.18498178117166944</v>
      </c>
      <c r="GK170" s="2">
        <f t="shared" si="389"/>
        <v>0.14680257154621776</v>
      </c>
      <c r="GM170" s="86">
        <f t="shared" si="537"/>
        <v>4.8891010349500898E-251</v>
      </c>
      <c r="GN170" s="86">
        <f t="shared" si="390"/>
        <v>1.8486396761659269E-149</v>
      </c>
      <c r="GO170" s="86">
        <f t="shared" si="391"/>
        <v>1.2513957469798379E-259</v>
      </c>
      <c r="GP170" s="86">
        <f t="shared" si="392"/>
        <v>3.9446057833303202E-150</v>
      </c>
      <c r="GQ170" s="86">
        <f t="shared" si="393"/>
        <v>9.7142660165097859E-169</v>
      </c>
      <c r="GR170" s="86">
        <f t="shared" si="394"/>
        <v>1.0741060333951318E-26</v>
      </c>
      <c r="GS170" s="86">
        <f t="shared" si="395"/>
        <v>9.7089458078915427E-39</v>
      </c>
      <c r="GT170" s="86">
        <f t="shared" si="396"/>
        <v>4.8692439220196252E-12</v>
      </c>
      <c r="GU170" s="86">
        <f t="shared" si="397"/>
        <v>2.1141444179653438E-14</v>
      </c>
      <c r="GV170" s="86">
        <f t="shared" si="398"/>
        <v>2.0508124791391412E-13</v>
      </c>
      <c r="GW170" s="86">
        <f t="shared" si="399"/>
        <v>3.795227880349664E-211</v>
      </c>
      <c r="GX170" s="86">
        <f t="shared" si="400"/>
        <v>0</v>
      </c>
      <c r="GY170" s="86">
        <f t="shared" si="401"/>
        <v>3.1163518239438599E-165</v>
      </c>
      <c r="GZ170" s="86">
        <f t="shared" si="402"/>
        <v>2.5411551374180943E-234</v>
      </c>
      <c r="HA170" s="86">
        <f t="shared" si="403"/>
        <v>4.5725556133739355E-233</v>
      </c>
      <c r="HC170" s="86">
        <f t="shared" si="538"/>
        <v>7.0692619107649656E-67</v>
      </c>
      <c r="HD170" s="86">
        <f t="shared" si="404"/>
        <v>1.617134265884739E-67</v>
      </c>
      <c r="HE170" s="86">
        <f t="shared" si="405"/>
        <v>1.0569272888347399E-167</v>
      </c>
      <c r="HF170" s="86">
        <f t="shared" si="406"/>
        <v>2.2097516531359035E-101</v>
      </c>
      <c r="HG170" s="86">
        <f t="shared" si="407"/>
        <v>2.8049129121794899E-143</v>
      </c>
      <c r="HH170" s="86">
        <f t="shared" si="408"/>
        <v>4.5649698064025219E-46</v>
      </c>
      <c r="HI170" s="86">
        <f t="shared" si="409"/>
        <v>6.4334943545219874E-131</v>
      </c>
      <c r="HJ170" s="86">
        <f t="shared" si="410"/>
        <v>2.7981471907004392E-160</v>
      </c>
      <c r="HK170" s="86">
        <f t="shared" si="411"/>
        <v>1.3620080321920207E-159</v>
      </c>
      <c r="HL170" s="86">
        <f t="shared" si="412"/>
        <v>4.5065123785595428E-135</v>
      </c>
      <c r="HM170" s="86">
        <f t="shared" si="413"/>
        <v>1.0431687267913483E-152</v>
      </c>
      <c r="HN170" s="86">
        <f t="shared" si="414"/>
        <v>7.064469936283482E-172</v>
      </c>
      <c r="HO170" s="86">
        <f t="shared" si="415"/>
        <v>1.9783778773444255E-109</v>
      </c>
      <c r="HP170" s="86">
        <f t="shared" si="416"/>
        <v>4.3466236775408205E-158</v>
      </c>
      <c r="HQ170" s="86">
        <f t="shared" si="417"/>
        <v>9.4562201769440509E-145</v>
      </c>
      <c r="HS170" s="86">
        <f t="shared" si="539"/>
        <v>1.9310358394472187E-5</v>
      </c>
      <c r="HT170" s="86">
        <f t="shared" si="418"/>
        <v>4.1287574413874605E-9</v>
      </c>
      <c r="HU170" s="86">
        <f t="shared" si="419"/>
        <v>2.4021300589567735E-12</v>
      </c>
      <c r="HV170" s="86">
        <f t="shared" si="420"/>
        <v>7.8603577451128826E-10</v>
      </c>
      <c r="HW170" s="86">
        <f t="shared" si="421"/>
        <v>3.8870371937225625E-9</v>
      </c>
      <c r="HX170" s="86">
        <f t="shared" si="422"/>
        <v>1.9960766724348105E-12</v>
      </c>
      <c r="HY170" s="86">
        <f t="shared" si="423"/>
        <v>8.112649022471236E-14</v>
      </c>
      <c r="HZ170" s="86">
        <f t="shared" si="424"/>
        <v>1.2251943463964247E-14</v>
      </c>
      <c r="IA170" s="86">
        <f t="shared" si="425"/>
        <v>3.2728342931066762E-18</v>
      </c>
      <c r="IB170" s="86">
        <f t="shared" si="426"/>
        <v>1.1456643890774288E-16</v>
      </c>
      <c r="IC170" s="86">
        <f t="shared" si="427"/>
        <v>6.1273408101008633E-14</v>
      </c>
      <c r="ID170" s="86">
        <f t="shared" si="428"/>
        <v>1.3922973102006125E-12</v>
      </c>
      <c r="IE170" s="86">
        <f t="shared" si="429"/>
        <v>1.1337055664466143E-8</v>
      </c>
      <c r="IF170" s="86">
        <f t="shared" si="430"/>
        <v>9.3781387108758889E-7</v>
      </c>
      <c r="IG170" s="86">
        <f t="shared" si="431"/>
        <v>1.3093106634335768E-4</v>
      </c>
      <c r="II170" s="86">
        <f t="shared" si="540"/>
        <v>4.604158864217024E-5</v>
      </c>
      <c r="IJ170" s="86">
        <f t="shared" si="541"/>
        <v>2.9200724718891522E-4</v>
      </c>
      <c r="IK170" s="86">
        <f t="shared" si="542"/>
        <v>3.6294320008844676E-3</v>
      </c>
      <c r="IL170" s="86">
        <f t="shared" si="543"/>
        <v>5.4894800889884786E-4</v>
      </c>
      <c r="IM170" s="86">
        <f t="shared" si="544"/>
        <v>1.0153509551189476E-4</v>
      </c>
      <c r="IN170" s="86">
        <f t="shared" si="545"/>
        <v>1.6688033223498341E-5</v>
      </c>
      <c r="IO170" s="86">
        <f t="shared" si="546"/>
        <v>3.7645229126382108E-3</v>
      </c>
      <c r="IP170" s="86">
        <f t="shared" si="547"/>
        <v>8.0556339686109722E-3</v>
      </c>
      <c r="IQ170" s="86">
        <f t="shared" si="548"/>
        <v>0.13384174387499301</v>
      </c>
      <c r="IR170" s="86">
        <f t="shared" si="549"/>
        <v>1.000011229386394E-2</v>
      </c>
      <c r="IS170" s="86">
        <f t="shared" si="550"/>
        <v>1.9731542782801617E-4</v>
      </c>
      <c r="IT170" s="86">
        <f t="shared" si="551"/>
        <v>5.8801457310359741E-5</v>
      </c>
      <c r="IU170" s="86">
        <f t="shared" si="552"/>
        <v>1.5106745311989894E-5</v>
      </c>
      <c r="IV170" s="86">
        <f t="shared" si="553"/>
        <v>3.3309483409904632E-4</v>
      </c>
      <c r="IW170" s="86">
        <f t="shared" si="554"/>
        <v>4.0160833340795057E-4</v>
      </c>
      <c r="IY170" s="86">
        <f t="shared" si="555"/>
        <v>6.5351947036642431E-5</v>
      </c>
      <c r="IZ170" s="86">
        <f t="shared" si="556"/>
        <v>2.9201137594635663E-4</v>
      </c>
      <c r="JA170" s="86">
        <f t="shared" si="557"/>
        <v>3.6294320032865977E-3</v>
      </c>
      <c r="JB170" s="86">
        <f t="shared" si="558"/>
        <v>5.4894879493462242E-4</v>
      </c>
      <c r="JC170" s="86">
        <f t="shared" si="559"/>
        <v>1.0153898254908848E-4</v>
      </c>
      <c r="JD170" s="86">
        <f t="shared" si="560"/>
        <v>1.6688035219575012E-5</v>
      </c>
      <c r="JE170" s="86">
        <f t="shared" si="561"/>
        <v>3.7645229127193374E-3</v>
      </c>
      <c r="JF170" s="86">
        <f t="shared" si="562"/>
        <v>8.0556339734924685E-3</v>
      </c>
      <c r="JG170" s="86">
        <f t="shared" si="563"/>
        <v>0.13384174387501416</v>
      </c>
      <c r="JH170" s="86">
        <f t="shared" si="564"/>
        <v>1.0000112294069136E-2</v>
      </c>
      <c r="JI170" s="86">
        <f t="shared" si="565"/>
        <v>1.9731542788928958E-4</v>
      </c>
      <c r="JJ170" s="86">
        <f t="shared" si="566"/>
        <v>5.880145870265705E-5</v>
      </c>
      <c r="JK170" s="86">
        <f t="shared" si="567"/>
        <v>1.511808236765436E-5</v>
      </c>
      <c r="JL170" s="86">
        <f t="shared" si="568"/>
        <v>3.3403264797013393E-4</v>
      </c>
      <c r="JM170" s="86">
        <f t="shared" si="569"/>
        <v>5.3253939975130829E-4</v>
      </c>
    </row>
    <row r="171" spans="2:273" x14ac:dyDescent="0.25">
      <c r="B171" s="2">
        <v>144</v>
      </c>
      <c r="C171" s="37">
        <v>77.811999999999998</v>
      </c>
      <c r="D171" s="37">
        <v>78.421000000000006</v>
      </c>
      <c r="E171" s="37">
        <v>77.067999999999998</v>
      </c>
      <c r="F171" s="37">
        <v>77.31</v>
      </c>
      <c r="G171" s="37">
        <v>77.221999999999994</v>
      </c>
      <c r="H171" s="37">
        <v>77.474000000000004</v>
      </c>
      <c r="I171" s="37">
        <v>76.927000000000007</v>
      </c>
      <c r="J171" s="37">
        <v>77.429000000000002</v>
      </c>
      <c r="K171" s="37">
        <v>80.602999999999994</v>
      </c>
      <c r="L171" s="37">
        <v>77.123000000000005</v>
      </c>
      <c r="M171" s="37">
        <v>74.22</v>
      </c>
      <c r="N171" s="37">
        <v>74.233000000000004</v>
      </c>
      <c r="O171" s="37">
        <v>78.349999999999994</v>
      </c>
      <c r="P171" s="37">
        <v>81.400000000000006</v>
      </c>
      <c r="Q171" s="37">
        <v>77.917000000000002</v>
      </c>
      <c r="S171" s="4">
        <f t="shared" si="441"/>
        <v>78.885045211054788</v>
      </c>
      <c r="T171" s="4">
        <f t="shared" si="442"/>
        <v>77.906787539386585</v>
      </c>
      <c r="U171" s="4">
        <f t="shared" si="443"/>
        <v>77.232656451534083</v>
      </c>
      <c r="V171" s="4">
        <f t="shared" si="444"/>
        <v>77.304829154610914</v>
      </c>
      <c r="W171" s="4">
        <f t="shared" si="445"/>
        <v>77.797572083668371</v>
      </c>
      <c r="X171" s="4">
        <f t="shared" si="446"/>
        <v>77.116873230571841</v>
      </c>
      <c r="Y171" s="4">
        <f t="shared" si="447"/>
        <v>75.365714770629921</v>
      </c>
      <c r="Z171" s="4">
        <f t="shared" si="448"/>
        <v>76.409886793505663</v>
      </c>
      <c r="AA171" s="4">
        <f t="shared" si="449"/>
        <v>82.031646777031668</v>
      </c>
      <c r="AB171" s="4">
        <f t="shared" si="450"/>
        <v>74.359896183830585</v>
      </c>
      <c r="AC171" s="4">
        <f t="shared" si="451"/>
        <v>72.81340444181609</v>
      </c>
      <c r="AD171" s="4">
        <f t="shared" si="452"/>
        <v>73.040592836495094</v>
      </c>
      <c r="AE171" s="4">
        <f t="shared" si="453"/>
        <v>78.556251261038611</v>
      </c>
      <c r="AF171" s="4">
        <f t="shared" si="454"/>
        <v>80.656834000084118</v>
      </c>
      <c r="AG171" s="4">
        <f t="shared" si="455"/>
        <v>78.436896305405099</v>
      </c>
      <c r="AI171" s="4">
        <f t="shared" si="456"/>
        <v>-1.0730452110547901</v>
      </c>
      <c r="AJ171" s="4">
        <f t="shared" si="457"/>
        <v>0.51421246061342174</v>
      </c>
      <c r="AK171" s="4">
        <f t="shared" si="458"/>
        <v>-0.16465645153408559</v>
      </c>
      <c r="AL171" s="4">
        <f t="shared" si="459"/>
        <v>5.1708453890881856E-3</v>
      </c>
      <c r="AM171" s="4">
        <f t="shared" si="460"/>
        <v>-0.57557208366837642</v>
      </c>
      <c r="AN171" s="4">
        <f t="shared" si="461"/>
        <v>0.35712676942816302</v>
      </c>
      <c r="AO171" s="4">
        <f t="shared" si="462"/>
        <v>1.5612852293700854</v>
      </c>
      <c r="AP171" s="4">
        <f t="shared" si="463"/>
        <v>1.0191132064943389</v>
      </c>
      <c r="AQ171" s="4">
        <f t="shared" si="464"/>
        <v>-1.4286467770316733</v>
      </c>
      <c r="AR171" s="4">
        <f t="shared" si="465"/>
        <v>2.7631038161694192</v>
      </c>
      <c r="AS171" s="4">
        <f t="shared" si="466"/>
        <v>1.4065955581839091</v>
      </c>
      <c r="AT171" s="4">
        <f t="shared" si="467"/>
        <v>1.1924071635049103</v>
      </c>
      <c r="AU171" s="4">
        <f t="shared" si="468"/>
        <v>-0.20625126103861646</v>
      </c>
      <c r="AV171" s="4">
        <f t="shared" ref="AV171:AW186" si="570">IF(OR($B171 &lt; P$230, $B171 &gt; P$233), 0, P171-AF171)</f>
        <v>0.74316599991588816</v>
      </c>
      <c r="AW171" s="4">
        <f t="shared" si="570"/>
        <v>-0.51989630540509779</v>
      </c>
      <c r="AY171" s="2">
        <f t="shared" si="520"/>
        <v>78.885045211054788</v>
      </c>
      <c r="AZ171" s="2">
        <f t="shared" ref="AZ171:AZ227" si="571">IF(OR($B171 &lt; D$230, $B171 &gt; D$233), #N/A, ((1-FH171)*DL171) + (FH171 - FX171)*EB171 + (FX171*ER171))</f>
        <v>77.903285233300792</v>
      </c>
      <c r="BA171" s="2">
        <f t="shared" ref="BA171:BA227" si="572">IF(OR($B171 &lt; E$230, $B171 &gt; E$233), #N/A, ((1-FI171)*DM171) + (FI171 - FY171)*EC171 + (FY171*ES171))</f>
        <v>77.045192857051731</v>
      </c>
      <c r="BB171" s="2">
        <f t="shared" ref="BB171:BB227" si="573">IF(OR($B171 &lt; F$230, $B171 &gt; F$233), #N/A, ((1-FJ171)*DN171) + (FJ171 - FZ171)*ED171 + (FZ171*ET171))</f>
        <v>77.25959948186761</v>
      </c>
      <c r="BC171" s="2">
        <f t="shared" ref="BC171:BC227" si="574">IF(OR($B171 &lt; G$230, $B171 &gt; G$233), #N/A, ((1-FK171)*DO171) + (FK171 - GA171)*EE171 + (GA171*EU171))</f>
        <v>77.790315344950727</v>
      </c>
      <c r="BD171" s="2">
        <f t="shared" ref="BD171:BD227" si="575">IF(OR($B171 &lt; H$230, $B171 &gt; H$233), #N/A, ((1-FL171)*DP171) + (FL171 - GB171)*EF171 + (GB171*EV171))</f>
        <v>77.113328483895344</v>
      </c>
      <c r="BE171" s="2">
        <f t="shared" ref="BE171:BE227" si="576">IF(OR($B171 &lt; I$230, $B171 &gt; I$233), #N/A, ((1-FM171)*DQ171) + (FM171 - GC171)*EG171 + (GC171*EW171))</f>
        <v>74.862865741526605</v>
      </c>
      <c r="BF171" s="2">
        <f t="shared" ref="BF171:BF227" si="577">IF(OR($B171 &lt; J$230, $B171 &gt; J$233), #N/A, ((1-FN171)*DR171) + (FN171 - GD171)*EH171 + (GD171*EX171))</f>
        <v>75.381366931469984</v>
      </c>
      <c r="BG171" s="2">
        <f t="shared" ref="BG171:BG227" si="578">IF(OR($B171 &lt; K$230, $B171 &gt; K$233), #N/A, ((1-FO171)*DS171) + (FO171 - GE171)*EI171 + (GE171*EY171))</f>
        <v>73.34214643470591</v>
      </c>
      <c r="BH171" s="2">
        <f t="shared" ref="BH171:BH227" si="579">IF(OR($B171 &lt; L$230, $B171 &gt; L$233), #N/A, ((1-FP171)*DT171) + (FP171 - GF171)*EJ171 + (GF171*EZ171))</f>
        <v>72.659707410489446</v>
      </c>
      <c r="BI171" s="2">
        <f t="shared" ref="BI171:BI227" si="580">IF(OR($B171 &lt; M$230, $B171 &gt; M$233), #N/A, ((1-FQ171)*DU171) + (FQ171 - GG171)*EK171 + (GG171*FA171))</f>
        <v>72.736436598320864</v>
      </c>
      <c r="BJ171" s="2">
        <f t="shared" ref="BJ171:BJ227" si="581">IF(OR($B171 &lt; N$230, $B171 &gt; N$233), #N/A, ((1-FR171)*DV171) + (FR171 - GH171)*EL171 + (GH171*FB171))</f>
        <v>73.015289012212733</v>
      </c>
      <c r="BK171" s="2">
        <f t="shared" ref="BK171:BK227" si="582">IF(OR($B171 &lt; O$230, $B171 &gt; O$233), #N/A, ((1-FS171)*DW171) + (FS171 - GI171)*EM171 + (GI171*FC171))</f>
        <v>78.548877694976838</v>
      </c>
      <c r="BL171" s="2">
        <f t="shared" ref="BL171:BL227" si="583">IF(OR($B171 &lt; P$230, $B171 &gt; P$233), #N/A, ((1-FT171)*DX171) + (FT171 - GJ171)*EN171 + (GJ171*FD171))</f>
        <v>80.522393873343816</v>
      </c>
      <c r="BM171" s="2">
        <f t="shared" ref="BM171:BM227" si="584">IF(OR($B171 &lt; Q$230, $B171 &gt; Q$233), #N/A, ((1-FU171)*DY171) + (FU171 - GK171)*EO171 + (GK171*FE171))</f>
        <v>78.148689921161832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77.811999999999998</v>
      </c>
      <c r="CF171" s="2">
        <f t="shared" si="522"/>
        <v>78.421000000000006</v>
      </c>
      <c r="CG171" s="2" t="str">
        <f t="shared" si="523"/>
        <v/>
      </c>
      <c r="CH171" s="2">
        <f t="shared" si="524"/>
        <v>77.31</v>
      </c>
      <c r="CI171" s="2">
        <f t="shared" si="525"/>
        <v>77.221999999999994</v>
      </c>
      <c r="CJ171" s="2">
        <f t="shared" si="526"/>
        <v>77.474000000000004</v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>
        <f t="shared" si="531"/>
        <v>74.22</v>
      </c>
      <c r="CP171" s="2">
        <f t="shared" si="532"/>
        <v>74.233000000000004</v>
      </c>
      <c r="CQ171" s="2">
        <f t="shared" si="533"/>
        <v>78.349999999999994</v>
      </c>
      <c r="CR171" s="2">
        <f t="shared" si="534"/>
        <v>81.400000000000006</v>
      </c>
      <c r="CS171" s="2">
        <f t="shared" si="535"/>
        <v>77.917000000000002</v>
      </c>
      <c r="CU171" s="2">
        <f t="shared" si="485"/>
        <v>77.811999999999998</v>
      </c>
      <c r="CV171" s="2">
        <f t="shared" si="486"/>
        <v>78.421000000000006</v>
      </c>
      <c r="CW171" s="2" t="str">
        <f t="shared" si="487"/>
        <v/>
      </c>
      <c r="CX171" s="2">
        <f t="shared" si="488"/>
        <v>77.31</v>
      </c>
      <c r="CY171" s="2">
        <f t="shared" si="489"/>
        <v>77.221999999999994</v>
      </c>
      <c r="CZ171" s="2">
        <f t="shared" si="490"/>
        <v>77.474000000000004</v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>
        <f t="shared" si="495"/>
        <v>74.22</v>
      </c>
      <c r="DF171" s="2">
        <f t="shared" si="496"/>
        <v>74.233000000000004</v>
      </c>
      <c r="DG171" s="2">
        <f t="shared" si="497"/>
        <v>78.349999999999994</v>
      </c>
      <c r="DH171" s="2">
        <f t="shared" si="498"/>
        <v>81.400000000000006</v>
      </c>
      <c r="DI171" s="2">
        <f t="shared" si="499"/>
        <v>77.917000000000002</v>
      </c>
      <c r="DK171" s="2">
        <f t="shared" si="500"/>
        <v>123.72961463414634</v>
      </c>
      <c r="DL171" s="2">
        <f t="shared" ref="DL171:DY186" si="585">BP$228*$B171+BP$229</f>
        <v>151.17162777192559</v>
      </c>
      <c r="DM171" s="2">
        <f t="shared" si="585"/>
        <v>143.68483524614919</v>
      </c>
      <c r="DN171" s="2">
        <f t="shared" si="585"/>
        <v>140.18814577861167</v>
      </c>
      <c r="DO171" s="2">
        <f t="shared" si="585"/>
        <v>130.49319860627179</v>
      </c>
      <c r="DP171" s="2">
        <f t="shared" si="585"/>
        <v>120.00755380051912</v>
      </c>
      <c r="DQ171" s="2">
        <f t="shared" si="585"/>
        <v>126.89034482758619</v>
      </c>
      <c r="DR171" s="2">
        <f t="shared" si="585"/>
        <v>127.3851846153846</v>
      </c>
      <c r="DS171" s="2">
        <f t="shared" si="585"/>
        <v>108.64177339901478</v>
      </c>
      <c r="DT171" s="2">
        <f t="shared" si="585"/>
        <v>113.53629064039407</v>
      </c>
      <c r="DU171" s="2">
        <f t="shared" si="585"/>
        <v>130.61334302584663</v>
      </c>
      <c r="DV171" s="2">
        <f t="shared" si="585"/>
        <v>95.613985279420916</v>
      </c>
      <c r="DW171" s="2">
        <f t="shared" si="585"/>
        <v>138.11315206378987</v>
      </c>
      <c r="DX171" s="2">
        <f t="shared" si="585"/>
        <v>119.13902016806728</v>
      </c>
      <c r="DY171" s="2">
        <f t="shared" si="585"/>
        <v>102.04169425287355</v>
      </c>
      <c r="EA171" s="2">
        <f t="shared" si="440"/>
        <v>78.850676613551769</v>
      </c>
      <c r="EB171" s="2">
        <f t="shared" si="502"/>
        <v>77.903776252459849</v>
      </c>
      <c r="EC171" s="2">
        <f t="shared" si="503"/>
        <v>76.741974252997409</v>
      </c>
      <c r="ED171" s="2">
        <f t="shared" si="504"/>
        <v>77.310427778065559</v>
      </c>
      <c r="EE171" s="2">
        <f t="shared" si="505"/>
        <v>77.778998473343947</v>
      </c>
      <c r="EF171" s="2">
        <f t="shared" si="506"/>
        <v>77.114994702611696</v>
      </c>
      <c r="EG171" s="2">
        <f t="shared" si="507"/>
        <v>74.162495913433872</v>
      </c>
      <c r="EH171" s="2">
        <f t="shared" si="508"/>
        <v>74.585724761137328</v>
      </c>
      <c r="EI171" s="2">
        <f t="shared" si="509"/>
        <v>71.749778295264321</v>
      </c>
      <c r="EJ171" s="2">
        <f t="shared" si="510"/>
        <v>72.077094934483867</v>
      </c>
      <c r="EK171" s="2">
        <f t="shared" si="511"/>
        <v>72.452557585996772</v>
      </c>
      <c r="EL171" s="2">
        <f t="shared" si="512"/>
        <v>72.903102719660581</v>
      </c>
      <c r="EM171" s="2">
        <f t="shared" si="513"/>
        <v>78.44277560641909</v>
      </c>
      <c r="EN171" s="2">
        <f t="shared" si="514"/>
        <v>80.47443560594786</v>
      </c>
      <c r="EO171" s="2">
        <f t="shared" si="515"/>
        <v>78.201084816475287</v>
      </c>
      <c r="EQ171" s="2">
        <f t="shared" si="516"/>
        <v>78.980477402134284</v>
      </c>
      <c r="ER171" s="2">
        <f t="shared" ref="ER171:FE186" si="586">CV$228*$B171+CV$229</f>
        <v>77.876611790979965</v>
      </c>
      <c r="ES171" s="2">
        <f t="shared" si="586"/>
        <v>77.587965502793637</v>
      </c>
      <c r="ET171" s="2">
        <f t="shared" si="586"/>
        <v>77.122991125026118</v>
      </c>
      <c r="EU171" s="2">
        <f t="shared" si="586"/>
        <v>77.799510754982478</v>
      </c>
      <c r="EV171" s="2">
        <f t="shared" si="586"/>
        <v>77.085390521047728</v>
      </c>
      <c r="EW171" s="2">
        <f t="shared" si="586"/>
        <v>76.103209324609608</v>
      </c>
      <c r="EX171" s="2">
        <f t="shared" si="586"/>
        <v>76.695304767376228</v>
      </c>
      <c r="EY171" s="2">
        <f t="shared" si="586"/>
        <v>75.282193268980876</v>
      </c>
      <c r="EZ171" s="2">
        <f t="shared" si="586"/>
        <v>73.573168428881331</v>
      </c>
      <c r="FA171" s="2">
        <f t="shared" si="586"/>
        <v>73.30775407146507</v>
      </c>
      <c r="FB171" s="2">
        <f t="shared" si="586"/>
        <v>73.268439167095124</v>
      </c>
      <c r="FC171" s="2">
        <f t="shared" si="586"/>
        <v>78.816425917341974</v>
      </c>
      <c r="FD171" s="2">
        <f t="shared" si="586"/>
        <v>80.69090066819723</v>
      </c>
      <c r="FE171" s="2">
        <f t="shared" si="586"/>
        <v>77.846783303035039</v>
      </c>
      <c r="FG171" s="2">
        <f t="shared" si="518"/>
        <v>0.99991978503651535</v>
      </c>
      <c r="FH171" s="2">
        <f t="shared" ref="FH171:FU186" si="587">POWER(10,($B171-D$231)/D$229)/(1+POWER(10,($B171-D$231)/D$229))</f>
        <v>0.99989451448042588</v>
      </c>
      <c r="FI171" s="2">
        <f t="shared" si="587"/>
        <v>0.99990623195325234</v>
      </c>
      <c r="FJ171" s="2">
        <f t="shared" si="587"/>
        <v>0.99988695413409201</v>
      </c>
      <c r="FK171" s="2">
        <f t="shared" si="587"/>
        <v>0.99989282884116504</v>
      </c>
      <c r="FL171" s="2">
        <f t="shared" si="587"/>
        <v>0.99984332726800873</v>
      </c>
      <c r="FM171" s="2">
        <f t="shared" si="587"/>
        <v>0.9998357909343657</v>
      </c>
      <c r="FN171" s="2">
        <f t="shared" si="587"/>
        <v>0.9998255333189715</v>
      </c>
      <c r="FO171" s="2">
        <f t="shared" si="587"/>
        <v>0.99984855818525065</v>
      </c>
      <c r="FP171" s="2">
        <f t="shared" si="587"/>
        <v>0.99984802039137877</v>
      </c>
      <c r="FQ171" s="2">
        <f t="shared" si="587"/>
        <v>0.99985324499996397</v>
      </c>
      <c r="FR171" s="2">
        <f t="shared" si="587"/>
        <v>0.99989324684031511</v>
      </c>
      <c r="FS171" s="2">
        <f t="shared" si="587"/>
        <v>0.99988065816454885</v>
      </c>
      <c r="FT171" s="2">
        <f t="shared" si="587"/>
        <v>0.99987526539594218</v>
      </c>
      <c r="FU171" s="2">
        <f t="shared" si="587"/>
        <v>0.99983896879004686</v>
      </c>
      <c r="FW171" s="2">
        <f t="shared" si="536"/>
        <v>0.23704505546132537</v>
      </c>
      <c r="FX171" s="2">
        <f t="shared" ref="FX171:FX227" si="588">POWER(10,($B171-D$232)/D$229)/(1+POWER(10,($B171-D$232)/D$229))</f>
        <v>0.30259081523648979</v>
      </c>
      <c r="FY171" s="2">
        <f t="shared" ref="FY171:FY227" si="589">POWER(10,($B171-E$232)/E$229)/(1+POWER(10,($B171-E$232)/E$229))</f>
        <v>0.35099831447053154</v>
      </c>
      <c r="FZ171" s="2">
        <f t="shared" ref="FZ171:FZ227" si="590">POWER(10,($B171-F$232)/F$229)/(1+POWER(10,($B171-F$232)/F$229))</f>
        <v>0.3090983611590214</v>
      </c>
      <c r="GA171" s="2">
        <f t="shared" ref="GA171:GA227" si="591">POWER(10,($B171-G$232)/G$229)/(1+POWER(10,($B171-G$232)/G$229))</f>
        <v>0.27629445574847711</v>
      </c>
      <c r="GB171" s="2">
        <f t="shared" ref="GB171:GB227" si="592">POWER(10,($B171-H$232)/H$229)/(1+POWER(10,($B171-H$232)/H$229))</f>
        <v>0.28328137071445075</v>
      </c>
      <c r="GC171" s="2">
        <f t="shared" ref="GC171:GC227" si="593">POWER(10,($B171-I$232)/I$229)/(1+POWER(10,($B171-I$232)/I$229))</f>
        <v>0.35642121773692625</v>
      </c>
      <c r="GD171" s="2">
        <f t="shared" ref="GD171:GD227" si="594">POWER(10,($B171-J$232)/J$229)/(1+POWER(10,($B171-J$232)/J$229))</f>
        <v>0.37279004422017131</v>
      </c>
      <c r="GE171" s="2">
        <f t="shared" ref="GE171:GE227" si="595">POWER(10,($B171-K$232)/K$229)/(1+POWER(10,($B171-K$232)/K$229))</f>
        <v>0.44920575882505726</v>
      </c>
      <c r="GF171" s="2">
        <f t="shared" ref="GF171:GF227" si="596">POWER(10,($B171-L$232)/L$229)/(1+POWER(10,($B171-L$232)/L$229))</f>
        <v>0.38521605110085361</v>
      </c>
      <c r="GG171" s="2">
        <f t="shared" ref="GG171:GG227" si="597">POWER(10,($B171-M$232)/M$229)/(1+POWER(10,($B171-M$232)/M$229))</f>
        <v>0.32196533888232592</v>
      </c>
      <c r="GH171" s="2">
        <f t="shared" ref="GH171:GH227" si="598">POWER(10,($B171-N$232)/N$229)/(1+POWER(10,($B171-N$232)/N$229))</f>
        <v>0.30044041554141926</v>
      </c>
      <c r="GI171" s="2">
        <f t="shared" ref="GI171:GI227" si="599">POWER(10,($B171-O$232)/O$229)/(1+POWER(10,($B171-O$232)/O$229))</f>
        <v>0.26490253966277771</v>
      </c>
      <c r="GJ171" s="2">
        <f t="shared" ref="GJ171:GJ227" si="600">POWER(10,($B171-P$232)/P$229)/(1+POWER(10,($B171-P$232)/P$229))</f>
        <v>0.19927213796669155</v>
      </c>
      <c r="GK171" s="2">
        <f t="shared" ref="GK171:GK227" si="601">POWER(10,($B171-Q$232)/Q$229)/(1+POWER(10,($B171-Q$232)/Q$229))</f>
        <v>0.15871785855777362</v>
      </c>
      <c r="GM171" s="86">
        <f t="shared" si="537"/>
        <v>1.599978642976803E-257</v>
      </c>
      <c r="GN171" s="86">
        <f t="shared" ref="GN171:GN227" si="602" xml:space="preserve"> _xlfn.NORM.DIST($B171, D$7, ABS(D$11), TRUE) * _xlfn.NORM.DIST(($B171 - D$7)*D$15, 0, ABS(D$11), TRUE) * 2</f>
        <v>3.3373807615774008E-153</v>
      </c>
      <c r="GO171" s="86">
        <f t="shared" ref="GO171:GO227" si="603" xml:space="preserve"> _xlfn.NORM.DIST($B171, E$7, ABS(E$11), TRUE) * _xlfn.NORM.DIST(($B171 - E$7)*E$15, 0, ABS(E$11), TRUE) * 2</f>
        <v>3.2454869905090672E-266</v>
      </c>
      <c r="GP171" s="86">
        <f t="shared" ref="GP171:GP227" si="604" xml:space="preserve"> _xlfn.NORM.DIST($B171, F$7, ABS(F$11), TRUE) * _xlfn.NORM.DIST(($B171 - F$7)*F$15, 0, ABS(F$11), TRUE) * 2</f>
        <v>6.562349295661042E-154</v>
      </c>
      <c r="GQ171" s="86">
        <f t="shared" ref="GQ171:GQ227" si="605" xml:space="preserve"> _xlfn.NORM.DIST($B171, G$7, ABS(G$11), TRUE) * _xlfn.NORM.DIST(($B171 - G$7)*G$15, 0, ABS(G$11), TRUE) * 2</f>
        <v>5.6929810986562016E-173</v>
      </c>
      <c r="GR171" s="86">
        <f t="shared" ref="GR171:GR227" si="606" xml:space="preserve"> _xlfn.NORM.DIST($B171, H$7, ABS(H$11), TRUE) * _xlfn.NORM.DIST(($B171 - H$7)*H$15, 0, ABS(H$11), TRUE) * 2</f>
        <v>2.5212382671354255E-27</v>
      </c>
      <c r="GS171" s="86">
        <f t="shared" ref="GS171:GS227" si="607" xml:space="preserve"> _xlfn.NORM.DIST($B171, I$7, ABS(I$11), TRUE) * _xlfn.NORM.DIST(($B171 - I$7)*I$15, 0, ABS(I$11), TRUE) * 2</f>
        <v>1.1414580968941059E-39</v>
      </c>
      <c r="GT171" s="86">
        <f t="shared" ref="GT171:GT227" si="608" xml:space="preserve"> _xlfn.NORM.DIST($B171, J$7, ABS(J$11), TRUE) * _xlfn.NORM.DIST(($B171 - J$7)*J$15, 0, ABS(J$11), TRUE) * 2</f>
        <v>2.6535460369477251E-12</v>
      </c>
      <c r="GU171" s="86">
        <f t="shared" ref="GU171:GU227" si="609" xml:space="preserve"> _xlfn.NORM.DIST($B171, K$7, ABS(K$11), TRUE) * _xlfn.NORM.DIST(($B171 - K$7)*K$15, 0, ABS(K$11), TRUE) * 2</f>
        <v>1.0122711448448523E-14</v>
      </c>
      <c r="GV171" s="86">
        <f t="shared" ref="GV171:GV227" si="610" xml:space="preserve"> _xlfn.NORM.DIST($B171, L$7, ABS(L$11), TRUE) * _xlfn.NORM.DIST(($B171 - L$7)*L$15, 0, ABS(L$11), TRUE) * 2</f>
        <v>1.0370615355516826E-13</v>
      </c>
      <c r="GW171" s="86">
        <f t="shared" ref="GW171:GW227" si="611" xml:space="preserve"> _xlfn.NORM.DIST($B171, M$7, ABS(M$11), TRUE) * _xlfn.NORM.DIST(($B171 - M$7)*M$15, 0, ABS(M$11), TRUE) * 2</f>
        <v>1.8792020777689051E-216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2.1509025744732097E-169</v>
      </c>
      <c r="GZ171" s="86">
        <f t="shared" ref="GZ171:GZ227" si="614" xml:space="preserve"> _xlfn.NORM.DIST($B171, P$7, ABS(P$11), TRUE) * _xlfn.NORM.DIST(($B171 - P$7)*P$15, 0, ABS(P$11), TRUE) * 2</f>
        <v>3.8279994966135037E-240</v>
      </c>
      <c r="HA171" s="86">
        <f t="shared" ref="HA171:HA227" si="615" xml:space="preserve"> _xlfn.NORM.DIST($B171, Q$7, ABS(Q$11), TRUE) * _xlfn.NORM.DIST(($B171 - Q$7)*Q$15, 0, ABS(Q$11), TRUE) * 2</f>
        <v>7.0515951541961887E-239</v>
      </c>
      <c r="HC171" s="86">
        <f t="shared" si="538"/>
        <v>2.467195179053625E-69</v>
      </c>
      <c r="HD171" s="86">
        <f t="shared" ref="HD171:HD227" si="616" xml:space="preserve"> _xlfn.NORM.DIST($B171, D$8, ABS(D$12), TRUE) * _xlfn.NORM.DIST(($B171 - D$8)*D$16, 0, ABS(D$12), TRUE) * 2</f>
        <v>6.9585536258905023E-70</v>
      </c>
      <c r="HE171" s="86">
        <f t="shared" ref="HE171:HE227" si="617" xml:space="preserve"> _xlfn.NORM.DIST($B171, E$8, ABS(E$12), TRUE) * _xlfn.NORM.DIST(($B171 - E$8)*E$16, 0, ABS(E$12), TRUE) * 2</f>
        <v>9.4087208807691535E-174</v>
      </c>
      <c r="HF171" s="86">
        <f t="shared" ref="HF171:HF227" si="618" xml:space="preserve"> _xlfn.NORM.DIST($B171, F$8, ABS(F$12), TRUE) * _xlfn.NORM.DIST(($B171 - F$8)*F$16, 0, ABS(F$12), TRUE) * 2</f>
        <v>5.7033915201064195E-105</v>
      </c>
      <c r="HG171" s="86">
        <f t="shared" ref="HG171:HG227" si="619" xml:space="preserve"> _xlfn.NORM.DIST($B171, G$8, ABS(G$12), TRUE) * _xlfn.NORM.DIST(($B171 - G$8)*G$16, 0, ABS(G$12), TRUE) * 2</f>
        <v>2.9200336948390601E-148</v>
      </c>
      <c r="HH171" s="86">
        <f t="shared" ref="HH171:HH227" si="620" xml:space="preserve"> _xlfn.NORM.DIST($B171, H$8, ABS(H$12), TRUE) * _xlfn.NORM.DIST(($B171 - H$8)*H$16, 0, ABS(H$12), TRUE) * 2</f>
        <v>1.1662140313298977E-47</v>
      </c>
      <c r="HI171" s="86">
        <f t="shared" ref="HI171:HI227" si="621" xml:space="preserve"> _xlfn.NORM.DIST($B171, I$8, ABS(I$12), TRUE) * _xlfn.NORM.DIST(($B171 - I$8)*I$16, 0, ABS(I$12), TRUE) * 2</f>
        <v>1.6560092709594962E-135</v>
      </c>
      <c r="HJ171" s="86">
        <f t="shared" ref="HJ171:HJ227" si="622" xml:space="preserve"> _xlfn.NORM.DIST($B171, J$8, ABS(J$12), TRUE) * _xlfn.NORM.DIST(($B171 - J$8)*J$16, 0, ABS(J$12), TRUE) * 2</f>
        <v>6.4022479492106052E-166</v>
      </c>
      <c r="HK171" s="86">
        <f t="shared" ref="HK171:HK227" si="623" xml:space="preserve"> _xlfn.NORM.DIST($B171, K$8, ABS(K$12), TRUE) * _xlfn.NORM.DIST(($B171 - K$8)*K$16, 0, ABS(K$12), TRUE) * 2</f>
        <v>4.6336137003686911E-165</v>
      </c>
      <c r="HL171" s="86">
        <f t="shared" ref="HL171:HL227" si="624" xml:space="preserve"> _xlfn.NORM.DIST($B171, L$8, ABS(L$12), TRUE) * _xlfn.NORM.DIST(($B171 - L$8)*L$16, 0, ABS(L$12), TRUE) * 2</f>
        <v>1.0073457531969588E-139</v>
      </c>
      <c r="HM171" s="86">
        <f t="shared" ref="HM171:HM227" si="625" xml:space="preserve"> _xlfn.NORM.DIST($B171, M$8, ABS(M$12), TRUE) * _xlfn.NORM.DIST(($B171 - M$8)*M$16, 0, ABS(M$12), TRUE) * 2</f>
        <v>4.2136178017950705E-158</v>
      </c>
      <c r="HN171" s="86">
        <f t="shared" ref="HN171:HN227" si="626" xml:space="preserve"> _xlfn.NORM.DIST($B171, N$8, ABS(N$12), TRUE) * _xlfn.NORM.DIST(($B171 - N$8)*N$16, 0, ABS(N$12), TRUE) * 2</f>
        <v>6.6534416986405898E-178</v>
      </c>
      <c r="HO171" s="86">
        <f t="shared" ref="HO171:HO227" si="627" xml:space="preserve"> _xlfn.NORM.DIST($B171, O$8, ABS(O$12), TRUE) * _xlfn.NORM.DIST(($B171 - O$8)*O$16, 0, ABS(O$12), TRUE) * 2</f>
        <v>2.2653326358827599E-113</v>
      </c>
      <c r="HP171" s="86">
        <f t="shared" ref="HP171:HP227" si="628" xml:space="preserve"> _xlfn.NORM.DIST($B171, P$8, ABS(P$12), TRUE) * _xlfn.NORM.DIST(($B171 - P$8)*P$16, 0, ABS(P$12), TRUE) * 2</f>
        <v>1.1017050901501354E-163</v>
      </c>
      <c r="HQ171" s="86">
        <f t="shared" ref="HQ171:HQ227" si="629" xml:space="preserve"> _xlfn.NORM.DIST($B171, Q$8, ABS(Q$12), TRUE) * _xlfn.NORM.DIST(($B171 - Q$8)*Q$16, 0, ABS(Q$12), TRUE) * 2</f>
        <v>6.6822777778178506E-150</v>
      </c>
      <c r="HS171" s="86">
        <f t="shared" si="539"/>
        <v>5.0505452481882717E-6</v>
      </c>
      <c r="HT171" s="86">
        <f t="shared" ref="HT171:HT227" si="630" xml:space="preserve"> _xlfn.NORM.DIST($B171, D$9, ABS(D$13), TRUE) * _xlfn.NORM.DIST(($B171 - D$9)*D$17, 0, ABS(D$13), TRUE) * 2</f>
        <v>4.7023150533455581E-10</v>
      </c>
      <c r="HU171" s="86">
        <f t="shared" ref="HU171:HU227" si="631" xml:space="preserve"> _xlfn.NORM.DIST($B171, E$9, ABS(E$13), TRUE) * _xlfn.NORM.DIST(($B171 - E$9)*E$17, 0, ABS(E$13), TRUE) * 2</f>
        <v>1.6589879335995934E-13</v>
      </c>
      <c r="HV171" s="86">
        <f t="shared" ref="HV171:HV227" si="632" xml:space="preserve"> _xlfn.NORM.DIST($B171, F$9, ABS(F$13), TRUE) * _xlfn.NORM.DIST(($B171 - F$9)*F$17, 0, ABS(F$13), TRUE) * 2</f>
        <v>8.4536073078862392E-11</v>
      </c>
      <c r="HW171" s="86">
        <f t="shared" ref="HW171:HW227" si="633" xml:space="preserve"> _xlfn.NORM.DIST($B171, G$9, ABS(G$13), TRUE) * _xlfn.NORM.DIST(($B171 - G$9)*G$17, 0, ABS(G$13), TRUE) * 2</f>
        <v>4.9921498332778507E-10</v>
      </c>
      <c r="HX171" s="86">
        <f t="shared" ref="HX171:HX227" si="634" xml:space="preserve"> _xlfn.NORM.DIST($B171, H$9, ABS(H$13), TRUE) * _xlfn.NORM.DIST(($B171 - H$9)*H$17, 0, ABS(H$13), TRUE) * 2</f>
        <v>1.2265624552197244E-13</v>
      </c>
      <c r="HY171" s="86">
        <f t="shared" ref="HY171:HY227" si="635" xml:space="preserve"> _xlfn.NORM.DIST($B171, I$9, ABS(I$13), TRUE) * _xlfn.NORM.DIST(($B171 - I$9)*I$17, 0, ABS(I$13), TRUE) * 2</f>
        <v>4.3493547518404775E-15</v>
      </c>
      <c r="HZ171" s="86">
        <f t="shared" ref="HZ171:HZ227" si="636" xml:space="preserve"> _xlfn.NORM.DIST($B171, J$9, ABS(J$13), TRUE) * _xlfn.NORM.DIST(($B171 - J$9)*J$17, 0, ABS(J$13), TRUE) * 2</f>
        <v>5.7555952168122965E-16</v>
      </c>
      <c r="IA171" s="86">
        <f t="shared" ref="IA171:IA227" si="637" xml:space="preserve"> _xlfn.NORM.DIST($B171, K$9, ABS(K$13), TRUE) * _xlfn.NORM.DIST(($B171 - K$9)*K$17, 0, ABS(K$13), TRUE) * 2</f>
        <v>9.2950736628071541E-20</v>
      </c>
      <c r="IB171" s="86">
        <f t="shared" ref="IB171:IB227" si="638" xml:space="preserve"> _xlfn.NORM.DIST($B171, L$9, ABS(L$13), TRUE) * _xlfn.NORM.DIST(($B171 - L$9)*L$17, 0, ABS(L$13), TRUE) * 2</f>
        <v>3.5321519085935159E-18</v>
      </c>
      <c r="IC171" s="86">
        <f t="shared" ref="IC171:IC227" si="639" xml:space="preserve"> _xlfn.NORM.DIST($B171, M$9, ABS(M$13), TRUE) * _xlfn.NORM.DIST(($B171 - M$9)*M$17, 0, ABS(M$13), TRUE) * 2</f>
        <v>2.704295170697911E-15</v>
      </c>
      <c r="ID171" s="86">
        <f t="shared" ref="ID171:ID227" si="640" xml:space="preserve"> _xlfn.NORM.DIST($B171, N$9, ABS(N$13), TRUE) * _xlfn.NORM.DIST(($B171 - N$9)*N$17, 0, ABS(N$13), TRUE) * 2</f>
        <v>8.0496274677740733E-14</v>
      </c>
      <c r="IE171" s="86">
        <f t="shared" ref="IE171:IE227" si="641" xml:space="preserve"> _xlfn.NORM.DIST($B171, O$9, ABS(O$13), TRUE) * _xlfn.NORM.DIST(($B171 - O$9)*O$17, 0, ABS(O$13), TRUE) * 2</f>
        <v>1.3710010092589639E-9</v>
      </c>
      <c r="IF171" s="86">
        <f t="shared" ref="IF171:IF227" si="642" xml:space="preserve"> _xlfn.NORM.DIST($B171, P$9, ABS(P$13), TRUE) * _xlfn.NORM.DIST(($B171 - P$9)*P$17, 0, ABS(P$13), TRUE) * 2</f>
        <v>1.6075380571920696E-7</v>
      </c>
      <c r="IG171" s="86">
        <f t="shared" ref="IG171:IG227" si="643" xml:space="preserve"> _xlfn.NORM.DIST($B171, Q$9, ABS(Q$13), TRUE) * _xlfn.NORM.DIST(($B171 - Q$9)*Q$17, 0, ABS(Q$13), TRUE) * 2</f>
        <v>3.4527147030547591E-5</v>
      </c>
      <c r="II171" s="86">
        <f t="shared" si="540"/>
        <v>1.5475596540242179E-4</v>
      </c>
      <c r="IJ171" s="86">
        <f t="shared" si="541"/>
        <v>1.0596258207266802E-3</v>
      </c>
      <c r="IK171" s="86">
        <f t="shared" si="542"/>
        <v>1.0612160343593094E-2</v>
      </c>
      <c r="IL171" s="86">
        <f t="shared" si="543"/>
        <v>1.8438647885570653E-3</v>
      </c>
      <c r="IM171" s="86">
        <f t="shared" si="544"/>
        <v>3.764909422020437E-4</v>
      </c>
      <c r="IN171" s="86">
        <f t="shared" si="545"/>
        <v>8.7429515393569896E-5</v>
      </c>
      <c r="IO171" s="86">
        <f t="shared" si="546"/>
        <v>1.1297547288479268E-2</v>
      </c>
      <c r="IP171" s="86">
        <f t="shared" si="547"/>
        <v>2.2218977071378012E-2</v>
      </c>
      <c r="IQ171" s="86">
        <f t="shared" si="548"/>
        <v>0.23502154367914413</v>
      </c>
      <c r="IR171" s="86">
        <f t="shared" si="549"/>
        <v>2.8312603868589619E-2</v>
      </c>
      <c r="IS171" s="86">
        <f t="shared" si="550"/>
        <v>8.8382303611864762E-4</v>
      </c>
      <c r="IT171" s="86">
        <f t="shared" si="551"/>
        <v>2.8162772995496486E-4</v>
      </c>
      <c r="IU171" s="86">
        <f t="shared" si="552"/>
        <v>7.0443044717421419E-5</v>
      </c>
      <c r="IV171" s="86">
        <f t="shared" si="553"/>
        <v>7.6473688617639465E-4</v>
      </c>
      <c r="IW171" s="86">
        <f t="shared" si="554"/>
        <v>7.9706500858972378E-4</v>
      </c>
      <c r="IY171" s="86">
        <f t="shared" si="555"/>
        <v>1.5980651065061006E-4</v>
      </c>
      <c r="IZ171" s="86">
        <f t="shared" si="556"/>
        <v>1.0596262909581856E-3</v>
      </c>
      <c r="JA171" s="86">
        <f t="shared" si="557"/>
        <v>1.0612160343758992E-2</v>
      </c>
      <c r="JB171" s="86">
        <f t="shared" si="558"/>
        <v>1.8438648730931383E-3</v>
      </c>
      <c r="JC171" s="86">
        <f t="shared" si="559"/>
        <v>3.7649144141702702E-4</v>
      </c>
      <c r="JD171" s="86">
        <f t="shared" si="560"/>
        <v>8.7429515516226135E-5</v>
      </c>
      <c r="JE171" s="86">
        <f t="shared" si="561"/>
        <v>1.1297547288483617E-2</v>
      </c>
      <c r="JF171" s="86">
        <f t="shared" si="562"/>
        <v>2.2218977074032132E-2</v>
      </c>
      <c r="JG171" s="86">
        <f t="shared" si="563"/>
        <v>0.23502154367915426</v>
      </c>
      <c r="JH171" s="86">
        <f t="shared" si="564"/>
        <v>2.8312603868693328E-2</v>
      </c>
      <c r="JI171" s="86">
        <f t="shared" si="565"/>
        <v>8.8382303612135195E-4</v>
      </c>
      <c r="JJ171" s="86">
        <f t="shared" si="566"/>
        <v>2.8162773003546113E-4</v>
      </c>
      <c r="JK171" s="86">
        <f t="shared" si="567"/>
        <v>7.0444415718430673E-5</v>
      </c>
      <c r="JL171" s="86">
        <f t="shared" si="568"/>
        <v>7.6489763998211391E-4</v>
      </c>
      <c r="JM171" s="86">
        <f t="shared" si="569"/>
        <v>8.3159215562027137E-4</v>
      </c>
    </row>
    <row r="172" spans="2:273" x14ac:dyDescent="0.25">
      <c r="B172" s="2">
        <v>145</v>
      </c>
      <c r="C172" s="37">
        <v>78</v>
      </c>
      <c r="D172" s="37">
        <v>77.069999999999993</v>
      </c>
      <c r="E172" s="37">
        <v>77.948999999999998</v>
      </c>
      <c r="F172" s="37">
        <v>76.793000000000006</v>
      </c>
      <c r="G172" s="37">
        <v>78.426000000000002</v>
      </c>
      <c r="H172" s="37">
        <v>76.825000000000003</v>
      </c>
      <c r="I172" s="37">
        <v>77.218000000000004</v>
      </c>
      <c r="J172" s="37">
        <v>78.320999999999998</v>
      </c>
      <c r="K172" s="37">
        <v>81.085999999999999</v>
      </c>
      <c r="L172" s="37">
        <v>76.947000000000003</v>
      </c>
      <c r="M172" s="37">
        <v>74.39</v>
      </c>
      <c r="N172" s="37">
        <v>74.832999999999998</v>
      </c>
      <c r="O172" s="37">
        <v>77.066999999999993</v>
      </c>
      <c r="P172" s="37">
        <v>80.917000000000002</v>
      </c>
      <c r="Q172" s="37">
        <v>78.632999999999996</v>
      </c>
      <c r="S172" s="4">
        <f t="shared" si="441"/>
        <v>78.774744685171441</v>
      </c>
      <c r="T172" s="4">
        <f t="shared" si="442"/>
        <v>77.81918756695049</v>
      </c>
      <c r="U172" s="4">
        <f t="shared" si="443"/>
        <v>77.342719198448762</v>
      </c>
      <c r="V172" s="4">
        <f t="shared" si="444"/>
        <v>77.263822597068383</v>
      </c>
      <c r="W172" s="4">
        <f t="shared" si="445"/>
        <v>77.725380579315782</v>
      </c>
      <c r="X172" s="4">
        <f t="shared" si="446"/>
        <v>77.002685002704226</v>
      </c>
      <c r="Y172" s="4">
        <f t="shared" si="447"/>
        <v>75.797652669584011</v>
      </c>
      <c r="Z172" s="4">
        <f t="shared" si="448"/>
        <v>77.223886809961968</v>
      </c>
      <c r="AA172" s="4">
        <f t="shared" si="449"/>
        <v>83.476207652507867</v>
      </c>
      <c r="AB172" s="4">
        <f t="shared" si="450"/>
        <v>75.882349910644493</v>
      </c>
      <c r="AC172" s="4">
        <f t="shared" si="451"/>
        <v>72.768391885291578</v>
      </c>
      <c r="AD172" s="4">
        <f t="shared" si="452"/>
        <v>72.940755411533218</v>
      </c>
      <c r="AE172" s="4">
        <f t="shared" si="453"/>
        <v>78.499261706709603</v>
      </c>
      <c r="AF172" s="4">
        <f t="shared" si="454"/>
        <v>80.73907940364515</v>
      </c>
      <c r="AG172" s="4">
        <f t="shared" si="455"/>
        <v>78.573166445907177</v>
      </c>
      <c r="AI172" s="4">
        <f t="shared" si="456"/>
        <v>-0.77474468517144146</v>
      </c>
      <c r="AJ172" s="4">
        <f t="shared" si="457"/>
        <v>-0.74918756695049638</v>
      </c>
      <c r="AK172" s="4">
        <f t="shared" si="458"/>
        <v>0.60628080155123598</v>
      </c>
      <c r="AL172" s="4">
        <f t="shared" si="459"/>
        <v>-0.47082259706837704</v>
      </c>
      <c r="AM172" s="4">
        <f t="shared" si="460"/>
        <v>0.70061942068421956</v>
      </c>
      <c r="AN172" s="4">
        <f t="shared" si="461"/>
        <v>-0.17768500270422294</v>
      </c>
      <c r="AO172" s="4">
        <f t="shared" si="462"/>
        <v>1.4203473304159928</v>
      </c>
      <c r="AP172" s="4">
        <f t="shared" si="463"/>
        <v>1.09711319003803</v>
      </c>
      <c r="AQ172" s="4">
        <f t="shared" si="464"/>
        <v>-2.3902076525078684</v>
      </c>
      <c r="AR172" s="4">
        <f t="shared" si="465"/>
        <v>1.06465008935551</v>
      </c>
      <c r="AS172" s="4">
        <f t="shared" si="466"/>
        <v>1.6216081147084225</v>
      </c>
      <c r="AT172" s="4">
        <f t="shared" si="467"/>
        <v>1.8922445884667809</v>
      </c>
      <c r="AU172" s="4">
        <f t="shared" si="468"/>
        <v>-1.4322617067096104</v>
      </c>
      <c r="AV172" s="4">
        <f t="shared" si="570"/>
        <v>0.17792059635485202</v>
      </c>
      <c r="AW172" s="4">
        <f t="shared" si="570"/>
        <v>5.9833554092818986E-2</v>
      </c>
      <c r="AY172" s="2">
        <f t="shared" si="520"/>
        <v>78.774744685171441</v>
      </c>
      <c r="AZ172" s="2">
        <f t="shared" si="571"/>
        <v>77.80903955329191</v>
      </c>
      <c r="BA172" s="2">
        <f t="shared" si="572"/>
        <v>76.920834059851629</v>
      </c>
      <c r="BB172" s="2">
        <f t="shared" si="573"/>
        <v>77.142349707920289</v>
      </c>
      <c r="BC172" s="2">
        <f t="shared" si="574"/>
        <v>77.703346237898771</v>
      </c>
      <c r="BD172" s="2">
        <f t="shared" si="575"/>
        <v>76.988090299280927</v>
      </c>
      <c r="BE172" s="2">
        <f t="shared" si="576"/>
        <v>74.651348730064171</v>
      </c>
      <c r="BF172" s="2">
        <f t="shared" si="577"/>
        <v>75.102140339232307</v>
      </c>
      <c r="BG172" s="2">
        <f t="shared" si="578"/>
        <v>73.056647730440403</v>
      </c>
      <c r="BH172" s="2">
        <f t="shared" si="579"/>
        <v>72.395877714125959</v>
      </c>
      <c r="BI172" s="2">
        <f t="shared" si="580"/>
        <v>72.506686282538425</v>
      </c>
      <c r="BJ172" s="2">
        <f t="shared" si="581"/>
        <v>72.846654717273751</v>
      </c>
      <c r="BK172" s="2">
        <f t="shared" si="582"/>
        <v>78.471396409096258</v>
      </c>
      <c r="BL172" s="2">
        <f t="shared" si="583"/>
        <v>80.461468699180017</v>
      </c>
      <c r="BM172" s="2">
        <f t="shared" si="584"/>
        <v>78.046219837627532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78</v>
      </c>
      <c r="CF172" s="2">
        <f t="shared" si="522"/>
        <v>77.069999999999993</v>
      </c>
      <c r="CG172" s="2" t="str">
        <f t="shared" si="523"/>
        <v/>
      </c>
      <c r="CH172" s="2">
        <f t="shared" si="524"/>
        <v>76.793000000000006</v>
      </c>
      <c r="CI172" s="2">
        <f t="shared" si="525"/>
        <v>78.426000000000002</v>
      </c>
      <c r="CJ172" s="2">
        <f t="shared" si="526"/>
        <v>76.825000000000003</v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>
        <f t="shared" si="531"/>
        <v>74.39</v>
      </c>
      <c r="CP172" s="2">
        <f t="shared" si="532"/>
        <v>74.832999999999998</v>
      </c>
      <c r="CQ172" s="2">
        <f t="shared" si="533"/>
        <v>77.066999999999993</v>
      </c>
      <c r="CR172" s="2">
        <f t="shared" si="534"/>
        <v>80.917000000000002</v>
      </c>
      <c r="CS172" s="2">
        <f t="shared" si="535"/>
        <v>78.632999999999996</v>
      </c>
      <c r="CU172" s="2">
        <f t="shared" si="485"/>
        <v>78</v>
      </c>
      <c r="CV172" s="2">
        <f t="shared" si="486"/>
        <v>77.069999999999993</v>
      </c>
      <c r="CW172" s="2" t="str">
        <f t="shared" si="487"/>
        <v/>
      </c>
      <c r="CX172" s="2">
        <f t="shared" si="488"/>
        <v>76.793000000000006</v>
      </c>
      <c r="CY172" s="2">
        <f t="shared" si="489"/>
        <v>78.426000000000002</v>
      </c>
      <c r="CZ172" s="2">
        <f t="shared" si="490"/>
        <v>76.825000000000003</v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>
        <f t="shared" si="495"/>
        <v>74.39</v>
      </c>
      <c r="DF172" s="2">
        <f t="shared" si="496"/>
        <v>74.832999999999998</v>
      </c>
      <c r="DG172" s="2">
        <f t="shared" si="497"/>
        <v>77.066999999999993</v>
      </c>
      <c r="DH172" s="2">
        <f t="shared" si="498"/>
        <v>80.917000000000002</v>
      </c>
      <c r="DI172" s="2">
        <f t="shared" si="499"/>
        <v>78.632999999999996</v>
      </c>
      <c r="DK172" s="2">
        <f t="shared" si="500"/>
        <v>123.99829268292685</v>
      </c>
      <c r="DL172" s="2">
        <f t="shared" si="585"/>
        <v>151.66022140291173</v>
      </c>
      <c r="DM172" s="2">
        <f t="shared" si="585"/>
        <v>144.09614738749622</v>
      </c>
      <c r="DN172" s="2">
        <f t="shared" si="585"/>
        <v>140.57632335834899</v>
      </c>
      <c r="DO172" s="2">
        <f t="shared" si="585"/>
        <v>130.82394233449477</v>
      </c>
      <c r="DP172" s="2">
        <f t="shared" si="585"/>
        <v>120.22432955135338</v>
      </c>
      <c r="DQ172" s="2">
        <f t="shared" si="585"/>
        <v>127.16601379310343</v>
      </c>
      <c r="DR172" s="2">
        <f t="shared" si="585"/>
        <v>127.64690153846152</v>
      </c>
      <c r="DS172" s="2">
        <f t="shared" si="585"/>
        <v>108.63882463054188</v>
      </c>
      <c r="DT172" s="2">
        <f t="shared" si="585"/>
        <v>113.62947290640392</v>
      </c>
      <c r="DU172" s="2">
        <f t="shared" si="585"/>
        <v>130.85315485739744</v>
      </c>
      <c r="DV172" s="2">
        <f t="shared" si="585"/>
        <v>95.612701023688004</v>
      </c>
      <c r="DW172" s="2">
        <f t="shared" si="585"/>
        <v>138.4393392120075</v>
      </c>
      <c r="DX172" s="2">
        <f t="shared" si="585"/>
        <v>119.31757058823534</v>
      </c>
      <c r="DY172" s="2">
        <f t="shared" si="585"/>
        <v>102.1232528735632</v>
      </c>
      <c r="EA172" s="2">
        <f t="shared" si="440"/>
        <v>78.737313088468682</v>
      </c>
      <c r="EB172" s="2">
        <f t="shared" si="502"/>
        <v>77.810976515636469</v>
      </c>
      <c r="EC172" s="2">
        <f t="shared" si="503"/>
        <v>76.591270934807071</v>
      </c>
      <c r="ED172" s="2">
        <f t="shared" si="504"/>
        <v>77.199418434921071</v>
      </c>
      <c r="EE172" s="2">
        <f t="shared" si="505"/>
        <v>77.691915663759772</v>
      </c>
      <c r="EF172" s="2">
        <f t="shared" si="506"/>
        <v>76.991174569855289</v>
      </c>
      <c r="EG172" s="2">
        <f t="shared" si="507"/>
        <v>73.888050113195987</v>
      </c>
      <c r="EH172" s="2">
        <f t="shared" si="508"/>
        <v>74.236291393269624</v>
      </c>
      <c r="EI172" s="2">
        <f t="shared" si="509"/>
        <v>71.338130757600283</v>
      </c>
      <c r="EJ172" s="2">
        <f t="shared" si="510"/>
        <v>71.763023633748816</v>
      </c>
      <c r="EK172" s="2">
        <f t="shared" si="511"/>
        <v>72.197513953359532</v>
      </c>
      <c r="EL172" s="2">
        <f t="shared" si="512"/>
        <v>72.724265939983383</v>
      </c>
      <c r="EM172" s="2">
        <f t="shared" si="513"/>
        <v>78.355514056461132</v>
      </c>
      <c r="EN172" s="2">
        <f t="shared" si="514"/>
        <v>80.409287262193303</v>
      </c>
      <c r="EO172" s="2">
        <f t="shared" si="515"/>
        <v>78.104943355795172</v>
      </c>
      <c r="EQ172" s="2">
        <f t="shared" si="516"/>
        <v>78.871590749653748</v>
      </c>
      <c r="ER172" s="2">
        <f t="shared" si="586"/>
        <v>77.782929456130901</v>
      </c>
      <c r="ES172" s="2">
        <f t="shared" si="586"/>
        <v>77.461076117166812</v>
      </c>
      <c r="ET172" s="2">
        <f t="shared" si="586"/>
        <v>77.006158422041352</v>
      </c>
      <c r="EU172" s="2">
        <f t="shared" si="586"/>
        <v>77.713053082255399</v>
      </c>
      <c r="EV172" s="2">
        <f t="shared" si="586"/>
        <v>76.960541638162027</v>
      </c>
      <c r="EW172" s="2">
        <f t="shared" si="586"/>
        <v>75.88722224551212</v>
      </c>
      <c r="EX172" s="2">
        <f t="shared" si="586"/>
        <v>76.409190580656968</v>
      </c>
      <c r="EY172" s="2">
        <f t="shared" si="586"/>
        <v>74.967489098919941</v>
      </c>
      <c r="EZ172" s="2">
        <f t="shared" si="586"/>
        <v>73.302759881349004</v>
      </c>
      <c r="FA172" s="2">
        <f t="shared" si="586"/>
        <v>73.077561704302411</v>
      </c>
      <c r="FB172" s="2">
        <f t="shared" si="586"/>
        <v>73.099595033419021</v>
      </c>
      <c r="FC172" s="2">
        <f t="shared" si="586"/>
        <v>78.741581873753233</v>
      </c>
      <c r="FD172" s="2">
        <f t="shared" si="586"/>
        <v>80.632050957749357</v>
      </c>
      <c r="FE172" s="2">
        <f t="shared" si="586"/>
        <v>77.741764918194633</v>
      </c>
      <c r="FG172" s="2">
        <f t="shared" si="518"/>
        <v>0.99992684256747477</v>
      </c>
      <c r="FH172" s="2">
        <f t="shared" si="587"/>
        <v>0.99990379516982031</v>
      </c>
      <c r="FI172" s="2">
        <f t="shared" si="587"/>
        <v>0.99991448181940701</v>
      </c>
      <c r="FJ172" s="2">
        <f t="shared" si="587"/>
        <v>0.99989689991943054</v>
      </c>
      <c r="FK172" s="2">
        <f t="shared" si="587"/>
        <v>0.99990225781977715</v>
      </c>
      <c r="FL172" s="2">
        <f t="shared" si="587"/>
        <v>0.99985711080039308</v>
      </c>
      <c r="FM172" s="2">
        <f t="shared" si="587"/>
        <v>0.99985023738835832</v>
      </c>
      <c r="FN172" s="2">
        <f t="shared" si="587"/>
        <v>0.99984088205314781</v>
      </c>
      <c r="FO172" s="2">
        <f t="shared" si="587"/>
        <v>0.99986188158295608</v>
      </c>
      <c r="FP172" s="2">
        <f t="shared" si="587"/>
        <v>0.99986139109602068</v>
      </c>
      <c r="FQ172" s="2">
        <f t="shared" si="587"/>
        <v>0.99986615612093166</v>
      </c>
      <c r="FR172" s="2">
        <f t="shared" si="587"/>
        <v>0.99990263904670862</v>
      </c>
      <c r="FS172" s="2">
        <f t="shared" si="587"/>
        <v>0.99989115780955107</v>
      </c>
      <c r="FT172" s="2">
        <f t="shared" si="587"/>
        <v>0.99988623944050092</v>
      </c>
      <c r="FU172" s="2">
        <f t="shared" si="587"/>
        <v>0.99985313571012779</v>
      </c>
      <c r="FW172" s="2">
        <f t="shared" si="536"/>
        <v>0.25410346993631411</v>
      </c>
      <c r="FX172" s="2">
        <f t="shared" si="588"/>
        <v>0.32237306039317137</v>
      </c>
      <c r="FY172" s="2">
        <f t="shared" si="589"/>
        <v>0.37225603778393829</v>
      </c>
      <c r="FZ172" s="2">
        <f t="shared" si="590"/>
        <v>0.32910528182675963</v>
      </c>
      <c r="GA172" s="2">
        <f t="shared" si="591"/>
        <v>0.29508494681299968</v>
      </c>
      <c r="GB172" s="2">
        <f t="shared" si="592"/>
        <v>0.30234851756556663</v>
      </c>
      <c r="GC172" s="2">
        <f t="shared" si="593"/>
        <v>0.3778161758434776</v>
      </c>
      <c r="GD172" s="2">
        <f t="shared" si="594"/>
        <v>0.39456518015781578</v>
      </c>
      <c r="GE172" s="2">
        <f t="shared" si="595"/>
        <v>0.47208484225472541</v>
      </c>
      <c r="GF172" s="2">
        <f t="shared" si="596"/>
        <v>0.40724573361656324</v>
      </c>
      <c r="GG172" s="2">
        <f t="shared" si="597"/>
        <v>0.34239236490090236</v>
      </c>
      <c r="GH172" s="2">
        <f t="shared" si="598"/>
        <v>0.32014661142134998</v>
      </c>
      <c r="GI172" s="2">
        <f t="shared" si="599"/>
        <v>0.28322147715284757</v>
      </c>
      <c r="GJ172" s="2">
        <f t="shared" si="600"/>
        <v>0.21437608487861484</v>
      </c>
      <c r="GK172" s="2">
        <f t="shared" si="601"/>
        <v>0.17140596382918077</v>
      </c>
      <c r="GM172" s="86">
        <f t="shared" si="537"/>
        <v>4.3225345075506659E-264</v>
      </c>
      <c r="GN172" s="86">
        <f t="shared" si="602"/>
        <v>5.4095777768754361E-157</v>
      </c>
      <c r="GO172" s="86">
        <f t="shared" si="603"/>
        <v>6.952317183674437E-273</v>
      </c>
      <c r="GP172" s="86">
        <f t="shared" si="604"/>
        <v>9.7869070565764372E-158</v>
      </c>
      <c r="GQ172" s="86">
        <f t="shared" si="605"/>
        <v>2.953593326648631E-177</v>
      </c>
      <c r="GR172" s="86">
        <f t="shared" si="606"/>
        <v>5.8143189749890674E-28</v>
      </c>
      <c r="GS172" s="86">
        <f t="shared" si="607"/>
        <v>1.3072079047588891E-40</v>
      </c>
      <c r="GT172" s="86">
        <f t="shared" si="608"/>
        <v>1.4357101355255631E-12</v>
      </c>
      <c r="GU172" s="86">
        <f t="shared" si="609"/>
        <v>4.804659348573489E-15</v>
      </c>
      <c r="GV172" s="86">
        <f t="shared" si="610"/>
        <v>5.2020264758907022E-14</v>
      </c>
      <c r="GW172" s="86">
        <f t="shared" si="611"/>
        <v>7.9866550775960742E-222</v>
      </c>
      <c r="GX172" s="86">
        <f t="shared" si="612"/>
        <v>0</v>
      </c>
      <c r="GY172" s="86">
        <f t="shared" si="613"/>
        <v>1.3162727818655511E-173</v>
      </c>
      <c r="GZ172" s="86">
        <f t="shared" si="614"/>
        <v>4.8860132068450058E-246</v>
      </c>
      <c r="HA172" s="86">
        <f t="shared" si="615"/>
        <v>9.2113660206944033E-245</v>
      </c>
      <c r="HC172" s="86">
        <f t="shared" si="538"/>
        <v>7.758122420029154E-72</v>
      </c>
      <c r="HD172" s="86">
        <f t="shared" si="616"/>
        <v>2.7206689743656366E-72</v>
      </c>
      <c r="HE172" s="86">
        <f t="shared" si="617"/>
        <v>6.5277575271996804E-180</v>
      </c>
      <c r="HF172" s="86">
        <f t="shared" si="618"/>
        <v>1.2723134684880225E-108</v>
      </c>
      <c r="HG172" s="86">
        <f t="shared" si="619"/>
        <v>2.4932033749054435E-153</v>
      </c>
      <c r="HH172" s="86">
        <f t="shared" si="620"/>
        <v>2.7941834775110791E-49</v>
      </c>
      <c r="HI172" s="86">
        <f t="shared" si="621"/>
        <v>3.5454723039427292E-140</v>
      </c>
      <c r="HJ172" s="86">
        <f t="shared" si="622"/>
        <v>1.1675563039320997E-171</v>
      </c>
      <c r="HK172" s="86">
        <f t="shared" si="623"/>
        <v>1.2724035055080808E-170</v>
      </c>
      <c r="HL172" s="86">
        <f t="shared" si="624"/>
        <v>1.8745156259953236E-144</v>
      </c>
      <c r="HM172" s="86">
        <f t="shared" si="625"/>
        <v>1.3689010884406264E-163</v>
      </c>
      <c r="HN172" s="86">
        <f t="shared" si="626"/>
        <v>4.9228026462133116E-184</v>
      </c>
      <c r="HO172" s="86">
        <f t="shared" si="627"/>
        <v>2.2042524062223452E-117</v>
      </c>
      <c r="HP172" s="86">
        <f t="shared" si="628"/>
        <v>2.2267056130486033E-169</v>
      </c>
      <c r="HQ172" s="86">
        <f t="shared" si="629"/>
        <v>3.8291315862122433E-155</v>
      </c>
      <c r="HS172" s="86">
        <f t="shared" si="539"/>
        <v>1.2179032710097031E-6</v>
      </c>
      <c r="HT172" s="86">
        <f t="shared" si="630"/>
        <v>4.7518486863510979E-11</v>
      </c>
      <c r="HU172" s="86">
        <f t="shared" si="631"/>
        <v>1.0051692619069741E-14</v>
      </c>
      <c r="HV172" s="86">
        <f t="shared" si="632"/>
        <v>8.0938207632878826E-12</v>
      </c>
      <c r="HW172" s="86">
        <f t="shared" si="633"/>
        <v>5.7624606758971177E-11</v>
      </c>
      <c r="HX172" s="86">
        <f t="shared" si="634"/>
        <v>6.5434637054773643E-15</v>
      </c>
      <c r="HY172" s="86">
        <f t="shared" si="635"/>
        <v>2.0287003667250305E-16</v>
      </c>
      <c r="HZ172" s="86">
        <f t="shared" si="636"/>
        <v>2.3432575944597256E-17</v>
      </c>
      <c r="IA172" s="86">
        <f t="shared" si="637"/>
        <v>2.2619372678733745E-21</v>
      </c>
      <c r="IB172" s="86">
        <f t="shared" si="638"/>
        <v>9.266238232543344E-20</v>
      </c>
      <c r="IC172" s="86">
        <f t="shared" si="639"/>
        <v>1.0206474790496597E-16</v>
      </c>
      <c r="ID172" s="86">
        <f t="shared" si="640"/>
        <v>4.0234110853327946E-15</v>
      </c>
      <c r="IE172" s="86">
        <f t="shared" si="641"/>
        <v>1.4716063033044503E-10</v>
      </c>
      <c r="IF172" s="86">
        <f t="shared" si="642"/>
        <v>2.4693456153182194E-8</v>
      </c>
      <c r="IG172" s="86">
        <f t="shared" si="643"/>
        <v>8.2439455763711742E-6</v>
      </c>
      <c r="II172" s="86">
        <f t="shared" si="540"/>
        <v>4.7703449765142299E-4</v>
      </c>
      <c r="IJ172" s="86">
        <f t="shared" si="541"/>
        <v>3.3922497075565875E-3</v>
      </c>
      <c r="IK172" s="86">
        <f t="shared" si="542"/>
        <v>2.7126405226465262E-2</v>
      </c>
      <c r="IL172" s="86">
        <f t="shared" si="543"/>
        <v>5.4855882129685443E-3</v>
      </c>
      <c r="IM172" s="86">
        <f t="shared" si="544"/>
        <v>1.2479313691310739E-3</v>
      </c>
      <c r="IN172" s="86">
        <f t="shared" si="545"/>
        <v>3.950534177101181E-4</v>
      </c>
      <c r="IO172" s="86">
        <f t="shared" si="546"/>
        <v>2.9398179007963963E-2</v>
      </c>
      <c r="IP172" s="86">
        <f t="shared" si="547"/>
        <v>5.3002251151309118E-2</v>
      </c>
      <c r="IQ172" s="86">
        <f t="shared" si="548"/>
        <v>0.35816553749904018</v>
      </c>
      <c r="IR172" s="86">
        <f t="shared" si="549"/>
        <v>6.8114723272378178E-2</v>
      </c>
      <c r="IS172" s="86">
        <f t="shared" si="550"/>
        <v>3.3642332775126625E-3</v>
      </c>
      <c r="IT172" s="86">
        <f t="shared" si="551"/>
        <v>1.1585483742185532E-3</v>
      </c>
      <c r="IU172" s="86">
        <f t="shared" si="552"/>
        <v>2.8967081661659548E-4</v>
      </c>
      <c r="IV172" s="86">
        <f t="shared" si="553"/>
        <v>1.6756521952893584E-3</v>
      </c>
      <c r="IW172" s="86">
        <f t="shared" si="554"/>
        <v>1.5317539996627834E-3</v>
      </c>
      <c r="IY172" s="86">
        <f t="shared" si="555"/>
        <v>4.7825240092243271E-4</v>
      </c>
      <c r="IZ172" s="86">
        <f t="shared" si="556"/>
        <v>3.3922497550750745E-3</v>
      </c>
      <c r="JA172" s="86">
        <f t="shared" si="557"/>
        <v>2.7126405226475313E-2</v>
      </c>
      <c r="JB172" s="86">
        <f t="shared" si="558"/>
        <v>5.485588221062365E-3</v>
      </c>
      <c r="JC172" s="86">
        <f t="shared" si="559"/>
        <v>1.2479314267556806E-3</v>
      </c>
      <c r="JD172" s="86">
        <f t="shared" si="560"/>
        <v>3.9505341771666158E-4</v>
      </c>
      <c r="JE172" s="86">
        <f t="shared" si="561"/>
        <v>2.9398179007964164E-2</v>
      </c>
      <c r="JF172" s="86">
        <f t="shared" si="562"/>
        <v>5.3002251152744852E-2</v>
      </c>
      <c r="JG172" s="86">
        <f t="shared" si="563"/>
        <v>0.35816553749904501</v>
      </c>
      <c r="JH172" s="86">
        <f t="shared" si="564"/>
        <v>6.8114723272430192E-2</v>
      </c>
      <c r="JI172" s="86">
        <f t="shared" si="565"/>
        <v>3.3642332775127644E-3</v>
      </c>
      <c r="JJ172" s="86">
        <f t="shared" si="566"/>
        <v>1.1585483742225767E-3</v>
      </c>
      <c r="JK172" s="86">
        <f t="shared" si="567"/>
        <v>2.8967096377722579E-4</v>
      </c>
      <c r="JL172" s="86">
        <f t="shared" si="568"/>
        <v>1.6756768887455115E-3</v>
      </c>
      <c r="JM172" s="86">
        <f t="shared" si="569"/>
        <v>1.5399979452391545E-3</v>
      </c>
    </row>
    <row r="173" spans="2:273" x14ac:dyDescent="0.25">
      <c r="B173" s="2">
        <v>146</v>
      </c>
      <c r="C173" s="37">
        <v>78.766000000000005</v>
      </c>
      <c r="D173" s="37">
        <v>77.701999999999998</v>
      </c>
      <c r="E173" s="37">
        <v>77.575999999999993</v>
      </c>
      <c r="F173" s="37">
        <v>78.259</v>
      </c>
      <c r="G173" s="37">
        <v>77.63</v>
      </c>
      <c r="H173" s="37">
        <v>77.123000000000005</v>
      </c>
      <c r="I173" s="37">
        <v>77.673000000000002</v>
      </c>
      <c r="J173" s="37">
        <v>80.088999999999999</v>
      </c>
      <c r="K173" s="37">
        <v>82.328000000000003</v>
      </c>
      <c r="L173" s="37">
        <v>77.947000000000003</v>
      </c>
      <c r="M173" s="37">
        <v>75.203000000000003</v>
      </c>
      <c r="N173" s="37">
        <v>73.7</v>
      </c>
      <c r="O173" s="37">
        <v>78.066999999999993</v>
      </c>
      <c r="P173" s="37">
        <v>81.75</v>
      </c>
      <c r="Q173" s="37">
        <v>78.25</v>
      </c>
      <c r="S173" s="4">
        <f t="shared" si="441"/>
        <v>78.664729460418073</v>
      </c>
      <c r="T173" s="4">
        <f t="shared" si="442"/>
        <v>77.740501520212064</v>
      </c>
      <c r="U173" s="4">
        <f t="shared" si="443"/>
        <v>77.617020587986502</v>
      </c>
      <c r="V173" s="4">
        <f t="shared" si="444"/>
        <v>77.31109566260956</v>
      </c>
      <c r="W173" s="4">
        <f t="shared" si="445"/>
        <v>77.675841149258687</v>
      </c>
      <c r="X173" s="4">
        <f t="shared" si="446"/>
        <v>76.914238425168477</v>
      </c>
      <c r="Y173" s="4">
        <f t="shared" si="447"/>
        <v>76.676955465963545</v>
      </c>
      <c r="Z173" s="4">
        <f t="shared" si="448"/>
        <v>78.549612520875286</v>
      </c>
      <c r="AA173" s="4">
        <f t="shared" si="449"/>
        <v>83.239208109153807</v>
      </c>
      <c r="AB173" s="4">
        <f t="shared" si="450"/>
        <v>78.090881094485823</v>
      </c>
      <c r="AC173" s="4">
        <f t="shared" si="451"/>
        <v>73.026152131598437</v>
      </c>
      <c r="AD173" s="4">
        <f t="shared" si="452"/>
        <v>72.976446142152938</v>
      </c>
      <c r="AE173" s="4">
        <f t="shared" si="453"/>
        <v>78.4869541069164</v>
      </c>
      <c r="AF173" s="4">
        <f t="shared" si="454"/>
        <v>80.946411002182529</v>
      </c>
      <c r="AG173" s="4">
        <f t="shared" si="455"/>
        <v>78.874720768568054</v>
      </c>
      <c r="AI173" s="4">
        <f t="shared" si="456"/>
        <v>0.10127053958193244</v>
      </c>
      <c r="AJ173" s="4">
        <f t="shared" si="457"/>
        <v>-3.8501520212065543E-2</v>
      </c>
      <c r="AK173" s="4">
        <f t="shared" si="458"/>
        <v>-4.1020587986508872E-2</v>
      </c>
      <c r="AL173" s="4">
        <f t="shared" si="459"/>
        <v>0.94790433739044033</v>
      </c>
      <c r="AM173" s="4">
        <f t="shared" si="460"/>
        <v>-4.5841149258691871E-2</v>
      </c>
      <c r="AN173" s="4">
        <f t="shared" si="461"/>
        <v>0.20876157483152724</v>
      </c>
      <c r="AO173" s="4">
        <f t="shared" si="462"/>
        <v>0.99604453403645721</v>
      </c>
      <c r="AP173" s="4">
        <f t="shared" si="463"/>
        <v>1.5393874791247129</v>
      </c>
      <c r="AQ173" s="4">
        <f t="shared" si="464"/>
        <v>-0.91120810915380446</v>
      </c>
      <c r="AR173" s="4">
        <f t="shared" si="465"/>
        <v>-0.14388109448582043</v>
      </c>
      <c r="AS173" s="4">
        <f t="shared" si="466"/>
        <v>2.1768478684015662</v>
      </c>
      <c r="AT173" s="4">
        <f t="shared" si="467"/>
        <v>0.72355385784706527</v>
      </c>
      <c r="AU173" s="4">
        <f t="shared" si="468"/>
        <v>-0.419954106916407</v>
      </c>
      <c r="AV173" s="4">
        <f t="shared" si="570"/>
        <v>0.80358899781747084</v>
      </c>
      <c r="AW173" s="4">
        <f t="shared" si="570"/>
        <v>-0.62472076856805359</v>
      </c>
      <c r="AY173" s="2">
        <f t="shared" si="520"/>
        <v>78.664729460418073</v>
      </c>
      <c r="AZ173" s="2">
        <f t="shared" si="571"/>
        <v>77.714789907889795</v>
      </c>
      <c r="BA173" s="2">
        <f t="shared" si="572"/>
        <v>76.79797985774934</v>
      </c>
      <c r="BB173" s="2">
        <f t="shared" si="573"/>
        <v>77.024785577807137</v>
      </c>
      <c r="BC173" s="2">
        <f t="shared" si="574"/>
        <v>77.616452885316363</v>
      </c>
      <c r="BD173" s="2">
        <f t="shared" si="575"/>
        <v>76.862833955318138</v>
      </c>
      <c r="BE173" s="2">
        <f t="shared" si="576"/>
        <v>74.443387060362824</v>
      </c>
      <c r="BF173" s="2">
        <f t="shared" si="577"/>
        <v>74.826679806827073</v>
      </c>
      <c r="BG173" s="2">
        <f t="shared" si="578"/>
        <v>72.77605749262996</v>
      </c>
      <c r="BH173" s="2">
        <f t="shared" si="579"/>
        <v>72.134611297329741</v>
      </c>
      <c r="BI173" s="2">
        <f t="shared" si="580"/>
        <v>72.278549804309876</v>
      </c>
      <c r="BJ173" s="2">
        <f t="shared" si="581"/>
        <v>72.678685598566858</v>
      </c>
      <c r="BK173" s="2">
        <f t="shared" si="582"/>
        <v>78.394714492764706</v>
      </c>
      <c r="BL173" s="2">
        <f t="shared" si="583"/>
        <v>80.400953054572597</v>
      </c>
      <c r="BM173" s="2">
        <f t="shared" si="584"/>
        <v>77.943255167004551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78.766000000000005</v>
      </c>
      <c r="CF173" s="2">
        <f t="shared" si="522"/>
        <v>77.701999999999998</v>
      </c>
      <c r="CG173" s="2" t="str">
        <f t="shared" si="523"/>
        <v/>
      </c>
      <c r="CH173" s="2" t="str">
        <f t="shared" si="524"/>
        <v/>
      </c>
      <c r="CI173" s="2">
        <f t="shared" si="525"/>
        <v>77.63</v>
      </c>
      <c r="CJ173" s="2">
        <f t="shared" si="526"/>
        <v>77.123000000000005</v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>
        <f t="shared" si="532"/>
        <v>73.7</v>
      </c>
      <c r="CQ173" s="2">
        <f t="shared" si="533"/>
        <v>78.066999999999993</v>
      </c>
      <c r="CR173" s="2">
        <f t="shared" si="534"/>
        <v>81.75</v>
      </c>
      <c r="CS173" s="2">
        <f t="shared" si="535"/>
        <v>78.25</v>
      </c>
      <c r="CU173" s="2">
        <f t="shared" si="485"/>
        <v>78.766000000000005</v>
      </c>
      <c r="CV173" s="2">
        <f t="shared" si="486"/>
        <v>77.701999999999998</v>
      </c>
      <c r="CW173" s="2" t="str">
        <f t="shared" si="487"/>
        <v/>
      </c>
      <c r="CX173" s="2" t="str">
        <f t="shared" si="488"/>
        <v/>
      </c>
      <c r="CY173" s="2">
        <f t="shared" si="489"/>
        <v>77.63</v>
      </c>
      <c r="CZ173" s="2">
        <f t="shared" si="490"/>
        <v>77.123000000000005</v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>
        <f t="shared" si="496"/>
        <v>73.7</v>
      </c>
      <c r="DG173" s="2">
        <f t="shared" si="497"/>
        <v>78.066999999999993</v>
      </c>
      <c r="DH173" s="2">
        <f t="shared" si="498"/>
        <v>81.75</v>
      </c>
      <c r="DI173" s="2">
        <f t="shared" si="499"/>
        <v>78.25</v>
      </c>
      <c r="DK173" s="2">
        <f t="shared" si="500"/>
        <v>124.26697073170733</v>
      </c>
      <c r="DL173" s="2">
        <f t="shared" si="585"/>
        <v>152.14881503389785</v>
      </c>
      <c r="DM173" s="2">
        <f t="shared" si="585"/>
        <v>144.50745952884324</v>
      </c>
      <c r="DN173" s="2">
        <f t="shared" si="585"/>
        <v>140.96450093808633</v>
      </c>
      <c r="DO173" s="2">
        <f t="shared" si="585"/>
        <v>131.15468606271776</v>
      </c>
      <c r="DP173" s="2">
        <f t="shared" si="585"/>
        <v>120.44110530218764</v>
      </c>
      <c r="DQ173" s="2">
        <f t="shared" si="585"/>
        <v>127.44168275862067</v>
      </c>
      <c r="DR173" s="2">
        <f t="shared" si="585"/>
        <v>127.90861846153845</v>
      </c>
      <c r="DS173" s="2">
        <f t="shared" si="585"/>
        <v>108.63587586206896</v>
      </c>
      <c r="DT173" s="2">
        <f t="shared" si="585"/>
        <v>113.72265517241378</v>
      </c>
      <c r="DU173" s="2">
        <f t="shared" si="585"/>
        <v>131.09296668894825</v>
      </c>
      <c r="DV173" s="2">
        <f t="shared" si="585"/>
        <v>95.611416767955077</v>
      </c>
      <c r="DW173" s="2">
        <f t="shared" si="585"/>
        <v>138.76552636022512</v>
      </c>
      <c r="DX173" s="2">
        <f t="shared" si="585"/>
        <v>119.49612100840341</v>
      </c>
      <c r="DY173" s="2">
        <f t="shared" si="585"/>
        <v>102.20481149425287</v>
      </c>
      <c r="EA173" s="2">
        <f t="shared" si="440"/>
        <v>78.623949563385594</v>
      </c>
      <c r="EB173" s="2">
        <f t="shared" si="502"/>
        <v>77.718176778813074</v>
      </c>
      <c r="EC173" s="2">
        <f t="shared" si="503"/>
        <v>76.440567616616732</v>
      </c>
      <c r="ED173" s="2">
        <f t="shared" si="504"/>
        <v>77.088409091776569</v>
      </c>
      <c r="EE173" s="2">
        <f t="shared" si="505"/>
        <v>77.604832854175584</v>
      </c>
      <c r="EF173" s="2">
        <f t="shared" si="506"/>
        <v>76.867354437098868</v>
      </c>
      <c r="EG173" s="2">
        <f t="shared" si="507"/>
        <v>73.613604312958074</v>
      </c>
      <c r="EH173" s="2">
        <f t="shared" si="508"/>
        <v>73.886858025401935</v>
      </c>
      <c r="EI173" s="2">
        <f t="shared" si="509"/>
        <v>70.926483219936273</v>
      </c>
      <c r="EJ173" s="2">
        <f t="shared" si="510"/>
        <v>71.44895233301375</v>
      </c>
      <c r="EK173" s="2">
        <f t="shared" si="511"/>
        <v>71.942470320722293</v>
      </c>
      <c r="EL173" s="2">
        <f t="shared" si="512"/>
        <v>72.545429160306199</v>
      </c>
      <c r="EM173" s="2">
        <f t="shared" si="513"/>
        <v>78.268252506503188</v>
      </c>
      <c r="EN173" s="2">
        <f t="shared" si="514"/>
        <v>80.344138918438745</v>
      </c>
      <c r="EO173" s="2">
        <f t="shared" si="515"/>
        <v>78.00880189511507</v>
      </c>
      <c r="EQ173" s="2">
        <f t="shared" si="516"/>
        <v>78.762704097173213</v>
      </c>
      <c r="ER173" s="2">
        <f t="shared" si="586"/>
        <v>77.689247121281838</v>
      </c>
      <c r="ES173" s="2">
        <f t="shared" si="586"/>
        <v>77.334186731539987</v>
      </c>
      <c r="ET173" s="2">
        <f t="shared" si="586"/>
        <v>76.889325719056586</v>
      </c>
      <c r="EU173" s="2">
        <f t="shared" si="586"/>
        <v>77.626595409528335</v>
      </c>
      <c r="EV173" s="2">
        <f t="shared" si="586"/>
        <v>76.835692755276341</v>
      </c>
      <c r="EW173" s="2">
        <f t="shared" si="586"/>
        <v>75.671235166414633</v>
      </c>
      <c r="EX173" s="2">
        <f t="shared" si="586"/>
        <v>76.123076393937694</v>
      </c>
      <c r="EY173" s="2">
        <f t="shared" si="586"/>
        <v>74.652784928859006</v>
      </c>
      <c r="EZ173" s="2">
        <f t="shared" si="586"/>
        <v>73.032351333816678</v>
      </c>
      <c r="FA173" s="2">
        <f t="shared" si="586"/>
        <v>72.847369337139753</v>
      </c>
      <c r="FB173" s="2">
        <f t="shared" si="586"/>
        <v>72.930750899742932</v>
      </c>
      <c r="FC173" s="2">
        <f t="shared" si="586"/>
        <v>78.666737830164493</v>
      </c>
      <c r="FD173" s="2">
        <f t="shared" si="586"/>
        <v>80.573201247301498</v>
      </c>
      <c r="FE173" s="2">
        <f t="shared" si="586"/>
        <v>77.636746533354227</v>
      </c>
      <c r="FG173" s="2">
        <f t="shared" si="518"/>
        <v>0.99993327919907171</v>
      </c>
      <c r="FH173" s="2">
        <f t="shared" si="587"/>
        <v>0.99991225940935513</v>
      </c>
      <c r="FI173" s="2">
        <f t="shared" si="587"/>
        <v>0.9999220059054571</v>
      </c>
      <c r="FJ173" s="2">
        <f t="shared" si="587"/>
        <v>0.99990597075597809</v>
      </c>
      <c r="FK173" s="2">
        <f t="shared" si="587"/>
        <v>0.99991085730552487</v>
      </c>
      <c r="FL173" s="2">
        <f t="shared" si="587"/>
        <v>0.99986968186268066</v>
      </c>
      <c r="FM173" s="2">
        <f t="shared" si="587"/>
        <v>0.99986341307498017</v>
      </c>
      <c r="FN173" s="2">
        <f t="shared" si="587"/>
        <v>0.99985488067596917</v>
      </c>
      <c r="FO173" s="2">
        <f t="shared" si="587"/>
        <v>0.99987403297567357</v>
      </c>
      <c r="FP173" s="2">
        <f t="shared" si="587"/>
        <v>0.99987358563537976</v>
      </c>
      <c r="FQ173" s="2">
        <f t="shared" si="587"/>
        <v>0.99987793149393056</v>
      </c>
      <c r="FR173" s="2">
        <f t="shared" si="587"/>
        <v>0.9999112049945873</v>
      </c>
      <c r="FS173" s="2">
        <f t="shared" si="587"/>
        <v>0.9999007337918655</v>
      </c>
      <c r="FT173" s="2">
        <f t="shared" si="587"/>
        <v>0.99989624809812072</v>
      </c>
      <c r="FU173" s="2">
        <f t="shared" si="587"/>
        <v>0.99986605644484128</v>
      </c>
      <c r="FW173" s="2">
        <f t="shared" si="536"/>
        <v>0.2719518928375752</v>
      </c>
      <c r="FX173" s="2">
        <f t="shared" si="588"/>
        <v>0.34281287551183404</v>
      </c>
      <c r="FY173" s="2">
        <f t="shared" si="589"/>
        <v>0.39401957685273375</v>
      </c>
      <c r="FZ173" s="2">
        <f t="shared" si="590"/>
        <v>0.34975163242162965</v>
      </c>
      <c r="GA173" s="2">
        <f t="shared" si="591"/>
        <v>0.31459784138610347</v>
      </c>
      <c r="GB173" s="2">
        <f t="shared" si="592"/>
        <v>0.32212223869413625</v>
      </c>
      <c r="GC173" s="2">
        <f t="shared" si="593"/>
        <v>0.39969780503074542</v>
      </c>
      <c r="GD173" s="2">
        <f t="shared" si="594"/>
        <v>0.41676707122209222</v>
      </c>
      <c r="GE173" s="2">
        <f t="shared" si="595"/>
        <v>0.49508179337596747</v>
      </c>
      <c r="GF173" s="2">
        <f t="shared" si="596"/>
        <v>0.42965478738234181</v>
      </c>
      <c r="GG173" s="2">
        <f t="shared" si="597"/>
        <v>0.36342074076355485</v>
      </c>
      <c r="GH173" s="2">
        <f t="shared" si="598"/>
        <v>0.34051619812054873</v>
      </c>
      <c r="GI173" s="2">
        <f t="shared" si="599"/>
        <v>0.30228629294758824</v>
      </c>
      <c r="GJ173" s="2">
        <f t="shared" si="600"/>
        <v>0.23029558719488935</v>
      </c>
      <c r="GK173" s="2">
        <f t="shared" si="601"/>
        <v>0.18488546255947128</v>
      </c>
      <c r="GM173" s="86">
        <f t="shared" si="537"/>
        <v>9.6405120466357525E-271</v>
      </c>
      <c r="GN173" s="86">
        <f t="shared" si="602"/>
        <v>7.8726960032721591E-161</v>
      </c>
      <c r="GO173" s="86">
        <f t="shared" si="603"/>
        <v>1.2301048216053796E-279</v>
      </c>
      <c r="GP173" s="86">
        <f t="shared" si="604"/>
        <v>1.3084596218225988E-161</v>
      </c>
      <c r="GQ173" s="86">
        <f t="shared" si="605"/>
        <v>1.3565669630007479E-181</v>
      </c>
      <c r="GR173" s="86">
        <f t="shared" si="606"/>
        <v>1.3173482326714083E-28</v>
      </c>
      <c r="GS173" s="86">
        <f t="shared" si="607"/>
        <v>1.4582253961654723E-41</v>
      </c>
      <c r="GT173" s="86">
        <f t="shared" si="608"/>
        <v>7.712242726791625E-13</v>
      </c>
      <c r="GU173" s="86">
        <f t="shared" si="609"/>
        <v>2.2606357792897565E-15</v>
      </c>
      <c r="GV173" s="86">
        <f t="shared" si="610"/>
        <v>2.5883843923021711E-14</v>
      </c>
      <c r="GW173" s="86">
        <f t="shared" si="611"/>
        <v>2.9134700981279693E-227</v>
      </c>
      <c r="GX173" s="86">
        <f t="shared" si="612"/>
        <v>0</v>
      </c>
      <c r="GY173" s="86">
        <f t="shared" si="613"/>
        <v>7.1420078347279521E-178</v>
      </c>
      <c r="GZ173" s="86">
        <f t="shared" si="614"/>
        <v>5.2841836215047608E-252</v>
      </c>
      <c r="HA173" s="86">
        <f t="shared" si="615"/>
        <v>1.0192187720523918E-250</v>
      </c>
      <c r="HC173" s="86">
        <f t="shared" si="538"/>
        <v>2.1980035047127871E-74</v>
      </c>
      <c r="HD173" s="86">
        <f t="shared" si="616"/>
        <v>9.6652223824648572E-75</v>
      </c>
      <c r="HE173" s="86">
        <f t="shared" si="617"/>
        <v>3.5297237285033451E-186</v>
      </c>
      <c r="HF173" s="86">
        <f t="shared" si="618"/>
        <v>2.4531370183089455E-112</v>
      </c>
      <c r="HG173" s="86">
        <f t="shared" si="619"/>
        <v>1.7459214017441872E-158</v>
      </c>
      <c r="HH173" s="86">
        <f t="shared" si="620"/>
        <v>6.2786110822777164E-51</v>
      </c>
      <c r="HI173" s="86">
        <f t="shared" si="621"/>
        <v>6.3135931776765643E-145</v>
      </c>
      <c r="HJ173" s="86">
        <f t="shared" si="622"/>
        <v>1.6970796431623621E-177</v>
      </c>
      <c r="HK173" s="86">
        <f t="shared" si="623"/>
        <v>2.820270272845557E-176</v>
      </c>
      <c r="HL173" s="86">
        <f t="shared" si="624"/>
        <v>2.9038085292315046E-149</v>
      </c>
      <c r="HM173" s="86">
        <f t="shared" si="625"/>
        <v>3.5768516868292179E-169</v>
      </c>
      <c r="HN173" s="86">
        <f t="shared" si="626"/>
        <v>2.8613664508829652E-190</v>
      </c>
      <c r="HO173" s="86">
        <f t="shared" si="627"/>
        <v>1.8226050566958281E-121</v>
      </c>
      <c r="HP173" s="86">
        <f t="shared" si="628"/>
        <v>3.5887230773933955E-175</v>
      </c>
      <c r="HQ173" s="86">
        <f t="shared" si="629"/>
        <v>1.7792638725906484E-160</v>
      </c>
      <c r="HS173" s="86">
        <f t="shared" si="539"/>
        <v>2.7073022010584179E-7</v>
      </c>
      <c r="HT173" s="86">
        <f t="shared" si="630"/>
        <v>4.2595486881100489E-12</v>
      </c>
      <c r="HU173" s="86">
        <f t="shared" si="631"/>
        <v>5.341993938294161E-16</v>
      </c>
      <c r="HV173" s="86">
        <f t="shared" si="632"/>
        <v>6.8973559520130316E-13</v>
      </c>
      <c r="HW173" s="86">
        <f t="shared" si="633"/>
        <v>5.9770621071057993E-12</v>
      </c>
      <c r="HX173" s="86">
        <f t="shared" si="634"/>
        <v>3.0299946044937466E-16</v>
      </c>
      <c r="HY173" s="86">
        <f t="shared" si="635"/>
        <v>8.2312650359142058E-18</v>
      </c>
      <c r="HZ173" s="86">
        <f t="shared" si="636"/>
        <v>8.2665106294882797E-19</v>
      </c>
      <c r="IA173" s="86">
        <f t="shared" si="637"/>
        <v>4.7157235956205922E-23</v>
      </c>
      <c r="IB173" s="86">
        <f t="shared" si="638"/>
        <v>2.0681338359462794E-21</v>
      </c>
      <c r="IC173" s="86">
        <f t="shared" si="639"/>
        <v>3.2934373069206916E-18</v>
      </c>
      <c r="ID173" s="86">
        <f t="shared" si="640"/>
        <v>1.7381861229067111E-16</v>
      </c>
      <c r="IE173" s="86">
        <f t="shared" si="641"/>
        <v>1.4016738782080024E-11</v>
      </c>
      <c r="IF173" s="86">
        <f t="shared" si="642"/>
        <v>3.398618580967321E-9</v>
      </c>
      <c r="IG173" s="86">
        <f t="shared" si="643"/>
        <v>1.7824934381842619E-6</v>
      </c>
      <c r="II173" s="86">
        <f t="shared" si="540"/>
        <v>1.3487563706134707E-3</v>
      </c>
      <c r="IJ173" s="86">
        <f t="shared" si="541"/>
        <v>9.5870371065340416E-3</v>
      </c>
      <c r="IK173" s="86">
        <f t="shared" si="542"/>
        <v>6.0721662157914025E-2</v>
      </c>
      <c r="IL173" s="86">
        <f t="shared" si="543"/>
        <v>1.4465838465043446E-2</v>
      </c>
      <c r="IM173" s="86">
        <f t="shared" si="544"/>
        <v>3.6990293054453222E-3</v>
      </c>
      <c r="IN173" s="86">
        <f t="shared" si="545"/>
        <v>1.5400887977243072E-3</v>
      </c>
      <c r="IO173" s="86">
        <f t="shared" si="546"/>
        <v>6.6458725561778634E-2</v>
      </c>
      <c r="IP173" s="86">
        <f t="shared" si="547"/>
        <v>0.1096305254732468</v>
      </c>
      <c r="IQ173" s="86">
        <f t="shared" si="548"/>
        <v>0.47782677753750596</v>
      </c>
      <c r="IR173" s="86">
        <f t="shared" si="549"/>
        <v>0.13972665194361472</v>
      </c>
      <c r="IS173" s="86">
        <f t="shared" si="550"/>
        <v>1.0892633974776153E-2</v>
      </c>
      <c r="IT173" s="86">
        <f t="shared" si="551"/>
        <v>4.0958707813572868E-3</v>
      </c>
      <c r="IU173" s="86">
        <f t="shared" si="552"/>
        <v>1.0506869229381344E-3</v>
      </c>
      <c r="IV173" s="86">
        <f t="shared" si="553"/>
        <v>3.505129603943195E-3</v>
      </c>
      <c r="IW173" s="86">
        <f t="shared" si="554"/>
        <v>2.8507755003726542E-3</v>
      </c>
      <c r="IY173" s="86">
        <f t="shared" si="555"/>
        <v>1.3490271008335766E-3</v>
      </c>
      <c r="IZ173" s="86">
        <f t="shared" si="556"/>
        <v>9.587037110793591E-3</v>
      </c>
      <c r="JA173" s="86">
        <f t="shared" si="557"/>
        <v>6.0721662157914559E-2</v>
      </c>
      <c r="JB173" s="86">
        <f t="shared" si="558"/>
        <v>1.4465838465733183E-2</v>
      </c>
      <c r="JC173" s="86">
        <f t="shared" si="559"/>
        <v>3.6990293114223844E-3</v>
      </c>
      <c r="JD173" s="86">
        <f t="shared" si="560"/>
        <v>1.5400887977246101E-3</v>
      </c>
      <c r="JE173" s="86">
        <f t="shared" si="561"/>
        <v>6.6458725561778648E-2</v>
      </c>
      <c r="JF173" s="86">
        <f t="shared" si="562"/>
        <v>0.10963052547401803</v>
      </c>
      <c r="JG173" s="86">
        <f t="shared" si="563"/>
        <v>0.47782677753750824</v>
      </c>
      <c r="JH173" s="86">
        <f t="shared" si="564"/>
        <v>0.13972665194364062</v>
      </c>
      <c r="JI173" s="86">
        <f t="shared" si="565"/>
        <v>1.0892633974776156E-2</v>
      </c>
      <c r="JJ173" s="86">
        <f t="shared" si="566"/>
        <v>4.0958707813574602E-3</v>
      </c>
      <c r="JK173" s="86">
        <f t="shared" si="567"/>
        <v>1.0506869369548732E-3</v>
      </c>
      <c r="JL173" s="86">
        <f t="shared" si="568"/>
        <v>3.505133002561776E-3</v>
      </c>
      <c r="JM173" s="86">
        <f t="shared" si="569"/>
        <v>2.8525579938108382E-3</v>
      </c>
    </row>
    <row r="174" spans="2:273" x14ac:dyDescent="0.25">
      <c r="B174" s="2">
        <v>147</v>
      </c>
      <c r="C174" s="37">
        <v>79.906000000000006</v>
      </c>
      <c r="D174" s="37">
        <v>77.174999999999997</v>
      </c>
      <c r="E174" s="37">
        <v>76.694999999999993</v>
      </c>
      <c r="F174" s="37">
        <v>77.655000000000001</v>
      </c>
      <c r="G174" s="37">
        <v>76.703999999999994</v>
      </c>
      <c r="H174" s="37">
        <v>76.123000000000005</v>
      </c>
      <c r="I174" s="37">
        <v>78.981999999999999</v>
      </c>
      <c r="J174" s="37">
        <v>80.731999999999999</v>
      </c>
      <c r="K174" s="37">
        <v>81.085999999999999</v>
      </c>
      <c r="L174" s="37">
        <v>78.736999999999995</v>
      </c>
      <c r="M174" s="37">
        <v>75.965999999999994</v>
      </c>
      <c r="N174" s="37">
        <v>75.533000000000001</v>
      </c>
      <c r="O174" s="37">
        <v>77.8</v>
      </c>
      <c r="P174" s="37">
        <v>83.2</v>
      </c>
      <c r="Q174" s="37">
        <v>78.466999999999999</v>
      </c>
      <c r="S174" s="4">
        <f t="shared" si="441"/>
        <v>78.555004807409532</v>
      </c>
      <c r="T174" s="4">
        <f t="shared" si="442"/>
        <v>77.677453562262173</v>
      </c>
      <c r="U174" s="4">
        <f t="shared" si="443"/>
        <v>78.047132851349858</v>
      </c>
      <c r="V174" s="4">
        <f t="shared" si="444"/>
        <v>77.498718482195486</v>
      </c>
      <c r="W174" s="4">
        <f t="shared" si="445"/>
        <v>77.671627409803946</v>
      </c>
      <c r="X174" s="4">
        <f t="shared" si="446"/>
        <v>76.892294784908657</v>
      </c>
      <c r="Y174" s="4">
        <f t="shared" si="447"/>
        <v>77.955484217992293</v>
      </c>
      <c r="Z174" s="4">
        <f t="shared" si="448"/>
        <v>80.106108503273276</v>
      </c>
      <c r="AA174" s="4">
        <f t="shared" si="449"/>
        <v>81.291643603326136</v>
      </c>
      <c r="AB174" s="4">
        <f t="shared" si="450"/>
        <v>80.34405135078012</v>
      </c>
      <c r="AC174" s="4">
        <f t="shared" si="451"/>
        <v>73.844272829205323</v>
      </c>
      <c r="AD174" s="4">
        <f t="shared" si="452"/>
        <v>73.312283776749737</v>
      </c>
      <c r="AE174" s="4">
        <f t="shared" si="453"/>
        <v>78.586095879415609</v>
      </c>
      <c r="AF174" s="4">
        <f t="shared" si="454"/>
        <v>81.360568664834048</v>
      </c>
      <c r="AG174" s="4">
        <f t="shared" si="455"/>
        <v>79.430839498283305</v>
      </c>
      <c r="AI174" s="4">
        <f t="shared" si="456"/>
        <v>1.3509951925904744</v>
      </c>
      <c r="AJ174" s="4">
        <f t="shared" si="457"/>
        <v>-0.50245356226217552</v>
      </c>
      <c r="AK174" s="4">
        <f t="shared" si="458"/>
        <v>-1.3521328513498645</v>
      </c>
      <c r="AL174" s="4">
        <f t="shared" si="459"/>
        <v>0.1562815178045156</v>
      </c>
      <c r="AM174" s="4">
        <f t="shared" si="460"/>
        <v>-0.96762740980395279</v>
      </c>
      <c r="AN174" s="4">
        <f t="shared" si="461"/>
        <v>-0.76929478490865222</v>
      </c>
      <c r="AO174" s="4">
        <f t="shared" si="462"/>
        <v>1.0265157820077064</v>
      </c>
      <c r="AP174" s="4">
        <f t="shared" si="463"/>
        <v>0.62589149672672306</v>
      </c>
      <c r="AQ174" s="4">
        <f t="shared" si="464"/>
        <v>-0.20564360332613774</v>
      </c>
      <c r="AR174" s="4">
        <f t="shared" si="465"/>
        <v>-1.6070513507801252</v>
      </c>
      <c r="AS174" s="4">
        <f t="shared" si="466"/>
        <v>2.1217271707946708</v>
      </c>
      <c r="AT174" s="4">
        <f t="shared" si="467"/>
        <v>2.220716223250264</v>
      </c>
      <c r="AU174" s="4">
        <f t="shared" si="468"/>
        <v>-0.78609587941561188</v>
      </c>
      <c r="AV174" s="4">
        <f t="shared" si="570"/>
        <v>1.8394313351659548</v>
      </c>
      <c r="AW174" s="4">
        <f t="shared" si="570"/>
        <v>-0.96383949828330628</v>
      </c>
      <c r="AY174" s="2">
        <f t="shared" si="520"/>
        <v>78.555004807409532</v>
      </c>
      <c r="AZ174" s="2">
        <f t="shared" si="571"/>
        <v>77.620532306535097</v>
      </c>
      <c r="BA174" s="2">
        <f t="shared" si="572"/>
        <v>76.676592533057061</v>
      </c>
      <c r="BB174" s="2">
        <f t="shared" si="573"/>
        <v>76.90690465358314</v>
      </c>
      <c r="BC174" s="2">
        <f t="shared" si="574"/>
        <v>77.52963273900329</v>
      </c>
      <c r="BD174" s="2">
        <f t="shared" si="575"/>
        <v>76.73755540809691</v>
      </c>
      <c r="BE174" s="2">
        <f t="shared" si="576"/>
        <v>74.23889514447994</v>
      </c>
      <c r="BF174" s="2">
        <f t="shared" si="577"/>
        <v>74.554869299658094</v>
      </c>
      <c r="BG174" s="2">
        <f t="shared" si="578"/>
        <v>72.500036506888534</v>
      </c>
      <c r="BH174" s="2">
        <f t="shared" si="579"/>
        <v>71.875812820978865</v>
      </c>
      <c r="BI174" s="2">
        <f t="shared" si="580"/>
        <v>72.052006413660905</v>
      </c>
      <c r="BJ174" s="2">
        <f t="shared" si="581"/>
        <v>72.511377963835656</v>
      </c>
      <c r="BK174" s="2">
        <f t="shared" si="582"/>
        <v>78.318839836559192</v>
      </c>
      <c r="BL174" s="2">
        <f t="shared" si="583"/>
        <v>80.340858512296705</v>
      </c>
      <c r="BM174" s="2">
        <f t="shared" si="584"/>
        <v>77.839767554154065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79.906000000000006</v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>
        <f t="shared" si="525"/>
        <v>76.703999999999994</v>
      </c>
      <c r="CJ174" s="2">
        <f t="shared" si="526"/>
        <v>76.123000000000005</v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>
        <f t="shared" si="533"/>
        <v>77.8</v>
      </c>
      <c r="CR174" s="2">
        <f t="shared" si="534"/>
        <v>83.2</v>
      </c>
      <c r="CS174" s="2">
        <f t="shared" si="535"/>
        <v>78.466999999999999</v>
      </c>
      <c r="CU174" s="2">
        <f t="shared" si="485"/>
        <v>79.906000000000006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>
        <f t="shared" si="489"/>
        <v>76.703999999999994</v>
      </c>
      <c r="CZ174" s="2">
        <f t="shared" si="490"/>
        <v>76.123000000000005</v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>
        <f t="shared" si="497"/>
        <v>77.8</v>
      </c>
      <c r="DH174" s="2">
        <f t="shared" si="498"/>
        <v>83.2</v>
      </c>
      <c r="DI174" s="2">
        <f t="shared" si="499"/>
        <v>78.466999999999999</v>
      </c>
      <c r="DK174" s="2">
        <f t="shared" si="500"/>
        <v>124.53564878048782</v>
      </c>
      <c r="DL174" s="2">
        <f t="shared" si="585"/>
        <v>152.63740866488399</v>
      </c>
      <c r="DM174" s="2">
        <f t="shared" si="585"/>
        <v>144.91877167019027</v>
      </c>
      <c r="DN174" s="2">
        <f t="shared" si="585"/>
        <v>141.35267851782368</v>
      </c>
      <c r="DO174" s="2">
        <f t="shared" si="585"/>
        <v>131.48542979094077</v>
      </c>
      <c r="DP174" s="2">
        <f t="shared" si="585"/>
        <v>120.6578810530219</v>
      </c>
      <c r="DQ174" s="2">
        <f t="shared" si="585"/>
        <v>127.71735172413791</v>
      </c>
      <c r="DR174" s="2">
        <f t="shared" si="585"/>
        <v>128.17033538461538</v>
      </c>
      <c r="DS174" s="2">
        <f t="shared" si="585"/>
        <v>108.63292709359605</v>
      </c>
      <c r="DT174" s="2">
        <f t="shared" si="585"/>
        <v>113.81583743842363</v>
      </c>
      <c r="DU174" s="2">
        <f t="shared" si="585"/>
        <v>131.33277852049906</v>
      </c>
      <c r="DV174" s="2">
        <f t="shared" si="585"/>
        <v>95.610132512222151</v>
      </c>
      <c r="DW174" s="2">
        <f t="shared" si="585"/>
        <v>139.09171350844278</v>
      </c>
      <c r="DX174" s="2">
        <f t="shared" si="585"/>
        <v>119.67467142857149</v>
      </c>
      <c r="DY174" s="2">
        <f t="shared" si="585"/>
        <v>102.28637011494251</v>
      </c>
      <c r="EA174" s="2">
        <f t="shared" si="440"/>
        <v>78.510586038302506</v>
      </c>
      <c r="EB174" s="2">
        <f t="shared" si="502"/>
        <v>77.625377041989694</v>
      </c>
      <c r="EC174" s="2">
        <f t="shared" si="503"/>
        <v>76.289864298426409</v>
      </c>
      <c r="ED174" s="2">
        <f t="shared" si="504"/>
        <v>76.977399748632067</v>
      </c>
      <c r="EE174" s="2">
        <f t="shared" si="505"/>
        <v>77.517750044591409</v>
      </c>
      <c r="EF174" s="2">
        <f t="shared" si="506"/>
        <v>76.743534304342461</v>
      </c>
      <c r="EG174" s="2">
        <f t="shared" si="507"/>
        <v>73.339158512720161</v>
      </c>
      <c r="EH174" s="2">
        <f t="shared" si="508"/>
        <v>73.537424657534245</v>
      </c>
      <c r="EI174" s="2">
        <f t="shared" si="509"/>
        <v>70.514835682272249</v>
      </c>
      <c r="EJ174" s="2">
        <f t="shared" si="510"/>
        <v>71.134881032278685</v>
      </c>
      <c r="EK174" s="2">
        <f t="shared" si="511"/>
        <v>71.687426688085054</v>
      </c>
      <c r="EL174" s="2">
        <f t="shared" si="512"/>
        <v>72.366592380629015</v>
      </c>
      <c r="EM174" s="2">
        <f t="shared" si="513"/>
        <v>78.18099095654523</v>
      </c>
      <c r="EN174" s="2">
        <f t="shared" si="514"/>
        <v>80.278990574684201</v>
      </c>
      <c r="EO174" s="2">
        <f t="shared" si="515"/>
        <v>77.912660434434969</v>
      </c>
      <c r="EQ174" s="2">
        <f t="shared" si="516"/>
        <v>78.653817444692677</v>
      </c>
      <c r="ER174" s="2">
        <f t="shared" si="586"/>
        <v>77.595564786432774</v>
      </c>
      <c r="ES174" s="2">
        <f t="shared" si="586"/>
        <v>77.207297345913162</v>
      </c>
      <c r="ET174" s="2">
        <f t="shared" si="586"/>
        <v>76.77249301607182</v>
      </c>
      <c r="EU174" s="2">
        <f t="shared" si="586"/>
        <v>77.540137736801256</v>
      </c>
      <c r="EV174" s="2">
        <f t="shared" si="586"/>
        <v>76.71084387239064</v>
      </c>
      <c r="EW174" s="2">
        <f t="shared" si="586"/>
        <v>75.455248087317159</v>
      </c>
      <c r="EX174" s="2">
        <f t="shared" si="586"/>
        <v>75.83696220721842</v>
      </c>
      <c r="EY174" s="2">
        <f t="shared" si="586"/>
        <v>74.338080758798071</v>
      </c>
      <c r="EZ174" s="2">
        <f t="shared" si="586"/>
        <v>72.761942786284351</v>
      </c>
      <c r="FA174" s="2">
        <f t="shared" si="586"/>
        <v>72.617176969977095</v>
      </c>
      <c r="FB174" s="2">
        <f t="shared" si="586"/>
        <v>72.761906766066843</v>
      </c>
      <c r="FC174" s="2">
        <f t="shared" si="586"/>
        <v>78.591893786575739</v>
      </c>
      <c r="FD174" s="2">
        <f t="shared" si="586"/>
        <v>80.514351536853638</v>
      </c>
      <c r="FE174" s="2">
        <f t="shared" si="586"/>
        <v>77.531728148513835</v>
      </c>
      <c r="FG174" s="2">
        <f t="shared" si="518"/>
        <v>0.99993914954910768</v>
      </c>
      <c r="FH174" s="2">
        <f t="shared" si="587"/>
        <v>0.99991997901250074</v>
      </c>
      <c r="FI174" s="2">
        <f t="shared" si="587"/>
        <v>0.99992886805221859</v>
      </c>
      <c r="FJ174" s="2">
        <f t="shared" si="587"/>
        <v>0.99991424360072534</v>
      </c>
      <c r="FK174" s="2">
        <f t="shared" si="587"/>
        <v>0.99991870025870733</v>
      </c>
      <c r="FL174" s="2">
        <f t="shared" si="587"/>
        <v>0.99988114708336329</v>
      </c>
      <c r="FM174" s="2">
        <f t="shared" si="587"/>
        <v>0.99987542974676125</v>
      </c>
      <c r="FN174" s="2">
        <f t="shared" si="587"/>
        <v>0.9998676479134897</v>
      </c>
      <c r="FO174" s="2">
        <f t="shared" si="587"/>
        <v>0.99988511543506309</v>
      </c>
      <c r="FP174" s="2">
        <f t="shared" si="587"/>
        <v>0.99988470744680613</v>
      </c>
      <c r="FQ174" s="2">
        <f t="shared" si="587"/>
        <v>0.99988867100356871</v>
      </c>
      <c r="FR174" s="2">
        <f t="shared" si="587"/>
        <v>0.99991901735986577</v>
      </c>
      <c r="FS174" s="2">
        <f t="shared" si="587"/>
        <v>0.99990946735145581</v>
      </c>
      <c r="FT174" s="2">
        <f t="shared" si="587"/>
        <v>0.99990537627705822</v>
      </c>
      <c r="FU174" s="2">
        <f t="shared" si="587"/>
        <v>0.99987784058611373</v>
      </c>
      <c r="FW174" s="2">
        <f t="shared" si="536"/>
        <v>0.29056562618296428</v>
      </c>
      <c r="FX174" s="2">
        <f t="shared" si="588"/>
        <v>0.36385278794733944</v>
      </c>
      <c r="FY174" s="2">
        <f t="shared" si="589"/>
        <v>0.41621187270420779</v>
      </c>
      <c r="FZ174" s="2">
        <f t="shared" si="590"/>
        <v>0.37097701089991592</v>
      </c>
      <c r="GA174" s="2">
        <f t="shared" si="591"/>
        <v>0.33478823721907464</v>
      </c>
      <c r="GB174" s="2">
        <f t="shared" si="592"/>
        <v>0.3425541900252394</v>
      </c>
      <c r="GC174" s="2">
        <f t="shared" si="593"/>
        <v>0.42198720563652192</v>
      </c>
      <c r="GD174" s="2">
        <f t="shared" si="594"/>
        <v>0.43931174880607587</v>
      </c>
      <c r="GE174" s="2">
        <f t="shared" si="595"/>
        <v>0.51809957369205328</v>
      </c>
      <c r="GF174" s="2">
        <f t="shared" si="596"/>
        <v>0.45235590502411244</v>
      </c>
      <c r="GG174" s="2">
        <f t="shared" si="597"/>
        <v>0.38498452260336408</v>
      </c>
      <c r="GH174" s="2">
        <f t="shared" si="598"/>
        <v>0.36149268841419019</v>
      </c>
      <c r="GI174" s="2">
        <f t="shared" si="599"/>
        <v>0.32205782317628123</v>
      </c>
      <c r="GJ174" s="2">
        <f t="shared" si="600"/>
        <v>0.24702555209824295</v>
      </c>
      <c r="GK174" s="2">
        <f t="shared" si="601"/>
        <v>0.19917019684023338</v>
      </c>
      <c r="GM174" s="86">
        <f t="shared" si="537"/>
        <v>1.7749960369211465E-277</v>
      </c>
      <c r="GN174" s="86">
        <f t="shared" si="602"/>
        <v>1.0286900345090569E-164</v>
      </c>
      <c r="GO174" s="86">
        <f t="shared" si="603"/>
        <v>1.7976945175355285E-286</v>
      </c>
      <c r="GP174" s="86">
        <f t="shared" si="604"/>
        <v>1.5682032181557083E-165</v>
      </c>
      <c r="GQ174" s="86">
        <f t="shared" si="605"/>
        <v>5.5158162571562105E-186</v>
      </c>
      <c r="GR174" s="86">
        <f t="shared" si="606"/>
        <v>2.9323628225112146E-29</v>
      </c>
      <c r="GS174" s="86">
        <f t="shared" si="607"/>
        <v>1.5845228436683264E-42</v>
      </c>
      <c r="GT174" s="86">
        <f t="shared" si="608"/>
        <v>4.1130801801343E-13</v>
      </c>
      <c r="GU174" s="86">
        <f t="shared" si="609"/>
        <v>1.0543859199015718E-15</v>
      </c>
      <c r="GV174" s="86">
        <f t="shared" si="610"/>
        <v>1.2775324359688666E-14</v>
      </c>
      <c r="GW174" s="86">
        <f t="shared" si="611"/>
        <v>9.1223939706274452E-233</v>
      </c>
      <c r="GX174" s="86">
        <f t="shared" si="612"/>
        <v>0</v>
      </c>
      <c r="GY174" s="86">
        <f t="shared" si="613"/>
        <v>3.4359150534867611E-182</v>
      </c>
      <c r="GZ174" s="86">
        <f t="shared" si="614"/>
        <v>4.8421712820979509E-258</v>
      </c>
      <c r="HA174" s="86">
        <f t="shared" si="615"/>
        <v>9.552476122501628E-257</v>
      </c>
      <c r="HC174" s="86">
        <f t="shared" si="538"/>
        <v>5.6106602533676E-77</v>
      </c>
      <c r="HD174" s="86">
        <f t="shared" si="616"/>
        <v>3.1197746908272609E-77</v>
      </c>
      <c r="HE174" s="86">
        <f t="shared" si="617"/>
        <v>1.4874974784819598E-192</v>
      </c>
      <c r="HF174" s="86">
        <f t="shared" si="618"/>
        <v>4.088010235052985E-116</v>
      </c>
      <c r="HG174" s="86">
        <f t="shared" si="619"/>
        <v>1.0027318142733273E-163</v>
      </c>
      <c r="HH174" s="86">
        <f t="shared" si="620"/>
        <v>1.3231228101059416E-52</v>
      </c>
      <c r="HI174" s="86">
        <f t="shared" si="621"/>
        <v>9.3511740074959254E-150</v>
      </c>
      <c r="HJ174" s="86">
        <f t="shared" si="622"/>
        <v>1.9660814982994353E-183</v>
      </c>
      <c r="HK174" s="86">
        <f t="shared" si="623"/>
        <v>5.0456090889444085E-182</v>
      </c>
      <c r="HL174" s="86">
        <f t="shared" si="624"/>
        <v>3.7446513279606991E-154</v>
      </c>
      <c r="HM174" s="86">
        <f t="shared" si="625"/>
        <v>7.5168786346047082E-175</v>
      </c>
      <c r="HN174" s="86">
        <f t="shared" si="626"/>
        <v>1.3065481661161072E-196</v>
      </c>
      <c r="HO174" s="86">
        <f t="shared" si="627"/>
        <v>1.2806228886260031E-125</v>
      </c>
      <c r="HP174" s="86">
        <f t="shared" si="628"/>
        <v>4.612034735333001E-181</v>
      </c>
      <c r="HQ174" s="86">
        <f t="shared" si="629"/>
        <v>6.7040994291040868E-166</v>
      </c>
      <c r="HS174" s="86">
        <f t="shared" si="539"/>
        <v>5.5465819367472149E-8</v>
      </c>
      <c r="HT174" s="86">
        <f t="shared" si="630"/>
        <v>3.3862521423338778E-13</v>
      </c>
      <c r="HU174" s="86">
        <f t="shared" si="631"/>
        <v>2.4897992181149604E-17</v>
      </c>
      <c r="HV174" s="86">
        <f t="shared" si="632"/>
        <v>5.2305363090441737E-14</v>
      </c>
      <c r="HW174" s="86">
        <f t="shared" si="633"/>
        <v>5.56987515964904E-13</v>
      </c>
      <c r="HX174" s="86">
        <f t="shared" si="634"/>
        <v>1.2176250606210817E-17</v>
      </c>
      <c r="HY174" s="86">
        <f t="shared" si="635"/>
        <v>2.9047201356558368E-19</v>
      </c>
      <c r="HZ174" s="86">
        <f t="shared" si="636"/>
        <v>2.5265796882852172E-20</v>
      </c>
      <c r="IA174" s="86">
        <f t="shared" si="637"/>
        <v>8.421777577659642E-25</v>
      </c>
      <c r="IB174" s="86">
        <f t="shared" si="638"/>
        <v>3.9264678743277355E-23</v>
      </c>
      <c r="IC174" s="86">
        <f t="shared" si="639"/>
        <v>9.0844370520642316E-20</v>
      </c>
      <c r="ID174" s="86">
        <f t="shared" si="640"/>
        <v>6.4893478678056226E-18</v>
      </c>
      <c r="IE174" s="86">
        <f t="shared" si="641"/>
        <v>1.1844112966064903E-12</v>
      </c>
      <c r="IF174" s="86">
        <f t="shared" si="642"/>
        <v>4.1902241414580964E-10</v>
      </c>
      <c r="IG174" s="86">
        <f t="shared" si="643"/>
        <v>3.4903691465180629E-7</v>
      </c>
      <c r="II174" s="86">
        <f t="shared" si="540"/>
        <v>3.4987681768649144E-3</v>
      </c>
      <c r="IJ174" s="86">
        <f t="shared" si="541"/>
        <v>2.3942616883598711E-2</v>
      </c>
      <c r="IK174" s="86">
        <f t="shared" si="542"/>
        <v>0.11931987522035697</v>
      </c>
      <c r="IL174" s="86">
        <f t="shared" si="543"/>
        <v>3.3851306913467223E-2</v>
      </c>
      <c r="IM174" s="86">
        <f t="shared" si="544"/>
        <v>9.8106277258758721E-3</v>
      </c>
      <c r="IN174" s="86">
        <f t="shared" si="545"/>
        <v>5.1830887588628742E-3</v>
      </c>
      <c r="IO174" s="86">
        <f t="shared" si="546"/>
        <v>0.13088115537275191</v>
      </c>
      <c r="IP174" s="86">
        <f t="shared" si="547"/>
        <v>0.197345779654748</v>
      </c>
      <c r="IQ174" s="86">
        <f t="shared" si="548"/>
        <v>0.56445322806742615</v>
      </c>
      <c r="IR174" s="86">
        <f t="shared" si="549"/>
        <v>0.24560724661717792</v>
      </c>
      <c r="IS174" s="86">
        <f t="shared" si="550"/>
        <v>3.0044074051479679E-2</v>
      </c>
      <c r="IT174" s="86">
        <f t="shared" si="551"/>
        <v>1.2455829921692486E-2</v>
      </c>
      <c r="IU174" s="86">
        <f t="shared" si="552"/>
        <v>3.3629601493109641E-3</v>
      </c>
      <c r="IV174" s="86">
        <f t="shared" si="553"/>
        <v>7.0015508540586411E-3</v>
      </c>
      <c r="IW174" s="86">
        <f t="shared" si="554"/>
        <v>5.1392365400344383E-3</v>
      </c>
      <c r="IY174" s="86">
        <f t="shared" si="555"/>
        <v>3.498823642684282E-3</v>
      </c>
      <c r="IZ174" s="86">
        <f t="shared" si="556"/>
        <v>2.3942616883937336E-2</v>
      </c>
      <c r="JA174" s="86">
        <f t="shared" si="557"/>
        <v>0.119319875220357</v>
      </c>
      <c r="JB174" s="86">
        <f t="shared" si="558"/>
        <v>3.3851306913519529E-2</v>
      </c>
      <c r="JC174" s="86">
        <f t="shared" si="559"/>
        <v>9.8106277264328589E-3</v>
      </c>
      <c r="JD174" s="86">
        <f t="shared" si="560"/>
        <v>5.1830887588628863E-3</v>
      </c>
      <c r="JE174" s="86">
        <f t="shared" si="561"/>
        <v>0.13088115537275191</v>
      </c>
      <c r="JF174" s="86">
        <f t="shared" si="562"/>
        <v>0.19734577965515931</v>
      </c>
      <c r="JG174" s="86">
        <f t="shared" si="563"/>
        <v>0.56445322806742715</v>
      </c>
      <c r="JH174" s="86">
        <f t="shared" si="564"/>
        <v>0.24560724661719069</v>
      </c>
      <c r="JI174" s="86">
        <f t="shared" si="565"/>
        <v>3.0044074051479679E-2</v>
      </c>
      <c r="JJ174" s="86">
        <f t="shared" si="566"/>
        <v>1.2455829921692493E-2</v>
      </c>
      <c r="JK174" s="86">
        <f t="shared" si="567"/>
        <v>3.3629601504953756E-3</v>
      </c>
      <c r="JL174" s="86">
        <f t="shared" si="568"/>
        <v>7.0015512730810551E-3</v>
      </c>
      <c r="JM174" s="86">
        <f t="shared" si="569"/>
        <v>5.1395855769490904E-3</v>
      </c>
    </row>
    <row r="175" spans="2:273" x14ac:dyDescent="0.25">
      <c r="B175" s="2">
        <v>148</v>
      </c>
      <c r="C175" s="37">
        <v>78.343999999999994</v>
      </c>
      <c r="D175" s="37">
        <v>77.667000000000002</v>
      </c>
      <c r="E175" s="37">
        <v>77.457999999999998</v>
      </c>
      <c r="F175" s="37">
        <v>78.016999999999996</v>
      </c>
      <c r="G175" s="37">
        <v>77.611000000000004</v>
      </c>
      <c r="H175" s="37">
        <v>77.736999999999995</v>
      </c>
      <c r="I175" s="37">
        <v>78.673000000000002</v>
      </c>
      <c r="J175" s="37">
        <v>79.518000000000001</v>
      </c>
      <c r="K175" s="37">
        <v>80.965999999999994</v>
      </c>
      <c r="L175" s="37">
        <v>79.525999999999996</v>
      </c>
      <c r="M175" s="37">
        <v>76.694999999999993</v>
      </c>
      <c r="N175" s="37">
        <v>76.483000000000004</v>
      </c>
      <c r="O175" s="37">
        <v>79.316999999999993</v>
      </c>
      <c r="P175" s="37">
        <v>84.632999999999996</v>
      </c>
      <c r="Q175" s="37">
        <v>79.367000000000004</v>
      </c>
      <c r="S175" s="4">
        <f t="shared" si="441"/>
        <v>78.445574377581352</v>
      </c>
      <c r="T175" s="4">
        <f t="shared" si="442"/>
        <v>77.636289038979157</v>
      </c>
      <c r="U175" s="4">
        <f t="shared" si="443"/>
        <v>78.531797078878895</v>
      </c>
      <c r="V175" s="4">
        <f t="shared" si="444"/>
        <v>77.860764201044049</v>
      </c>
      <c r="W175" s="4">
        <f t="shared" si="445"/>
        <v>77.74386530255839</v>
      </c>
      <c r="X175" s="4">
        <f t="shared" si="446"/>
        <v>77.00997771754227</v>
      </c>
      <c r="Y175" s="4">
        <f t="shared" si="447"/>
        <v>79.314398746222196</v>
      </c>
      <c r="Z175" s="4">
        <f t="shared" si="448"/>
        <v>81.314486313510315</v>
      </c>
      <c r="AA175" s="4">
        <f t="shared" si="449"/>
        <v>78.404512227754068</v>
      </c>
      <c r="AB175" s="4">
        <f t="shared" si="450"/>
        <v>81.62852304094595</v>
      </c>
      <c r="AC175" s="4">
        <f t="shared" si="451"/>
        <v>75.428926434511396</v>
      </c>
      <c r="AD175" s="4">
        <f t="shared" si="452"/>
        <v>74.174103326711233</v>
      </c>
      <c r="AE175" s="4">
        <f t="shared" si="453"/>
        <v>78.921063625229763</v>
      </c>
      <c r="AF175" s="4">
        <f t="shared" si="454"/>
        <v>82.094679068556786</v>
      </c>
      <c r="AG175" s="4">
        <f t="shared" si="455"/>
        <v>80.361854791012874</v>
      </c>
      <c r="AI175" s="4">
        <f t="shared" si="456"/>
        <v>-0.10157437758135757</v>
      </c>
      <c r="AJ175" s="4">
        <f t="shared" si="457"/>
        <v>3.0710961020844252E-2</v>
      </c>
      <c r="AK175" s="4">
        <f t="shared" si="458"/>
        <v>-1.0737970788788971</v>
      </c>
      <c r="AL175" s="4">
        <f t="shared" si="459"/>
        <v>0.1562357989559473</v>
      </c>
      <c r="AM175" s="4">
        <f t="shared" si="460"/>
        <v>-0.13286530255838613</v>
      </c>
      <c r="AN175" s="4">
        <f t="shared" si="461"/>
        <v>0.7270222824577246</v>
      </c>
      <c r="AO175" s="4">
        <f t="shared" si="462"/>
        <v>-0.64139874622219395</v>
      </c>
      <c r="AP175" s="4">
        <f t="shared" si="463"/>
        <v>-1.7964863135103144</v>
      </c>
      <c r="AQ175" s="4">
        <f t="shared" si="464"/>
        <v>2.5614877722459255</v>
      </c>
      <c r="AR175" s="4">
        <f t="shared" si="465"/>
        <v>-2.1025230409459539</v>
      </c>
      <c r="AS175" s="4">
        <f t="shared" si="466"/>
        <v>1.2660735654885968</v>
      </c>
      <c r="AT175" s="4">
        <f t="shared" si="467"/>
        <v>2.3088966732887712</v>
      </c>
      <c r="AU175" s="4">
        <f t="shared" si="468"/>
        <v>0.3959363747702298</v>
      </c>
      <c r="AV175" s="4">
        <f t="shared" si="570"/>
        <v>2.5383209314432094</v>
      </c>
      <c r="AW175" s="4">
        <f t="shared" si="570"/>
        <v>-0.99485479101286955</v>
      </c>
      <c r="AY175" s="2">
        <f t="shared" si="520"/>
        <v>78.445574377581352</v>
      </c>
      <c r="AZ175" s="2">
        <f t="shared" si="571"/>
        <v>77.526263537137197</v>
      </c>
      <c r="BA175" s="2">
        <f t="shared" si="572"/>
        <v>76.556620913505299</v>
      </c>
      <c r="BB175" s="2">
        <f t="shared" si="573"/>
        <v>76.788707972825165</v>
      </c>
      <c r="BC175" s="2">
        <f t="shared" si="574"/>
        <v>77.44288315613565</v>
      </c>
      <c r="BD175" s="2">
        <f t="shared" si="575"/>
        <v>76.612251386244154</v>
      </c>
      <c r="BE175" s="2">
        <f t="shared" si="576"/>
        <v>74.037755161538229</v>
      </c>
      <c r="BF175" s="2">
        <f t="shared" si="577"/>
        <v>74.286558688092612</v>
      </c>
      <c r="BG175" s="2">
        <f t="shared" si="578"/>
        <v>72.22820673162704</v>
      </c>
      <c r="BH175" s="2">
        <f t="shared" si="579"/>
        <v>71.619363923135381</v>
      </c>
      <c r="BI175" s="2">
        <f t="shared" si="580"/>
        <v>71.827021464373217</v>
      </c>
      <c r="BJ175" s="2">
        <f t="shared" si="581"/>
        <v>72.34472243707944</v>
      </c>
      <c r="BK175" s="2">
        <f t="shared" si="582"/>
        <v>78.243774815661183</v>
      </c>
      <c r="BL175" s="2">
        <f t="shared" si="583"/>
        <v>80.28119485976066</v>
      </c>
      <c r="BM175" s="2">
        <f t="shared" si="584"/>
        <v>77.735730464386023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78.343999999999994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>
        <f t="shared" si="533"/>
        <v>79.316999999999993</v>
      </c>
      <c r="CR175" s="2" t="str">
        <f t="shared" si="534"/>
        <v/>
      </c>
      <c r="CS175" s="2">
        <f t="shared" si="535"/>
        <v>79.367000000000004</v>
      </c>
      <c r="CU175" s="2">
        <f t="shared" si="485"/>
        <v>78.343999999999994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>
        <f t="shared" si="497"/>
        <v>79.316999999999993</v>
      </c>
      <c r="DH175" s="2" t="str">
        <f t="shared" si="498"/>
        <v/>
      </c>
      <c r="DI175" s="2">
        <f t="shared" si="499"/>
        <v>79.367000000000004</v>
      </c>
      <c r="DK175" s="2">
        <f t="shared" si="500"/>
        <v>124.80432682926831</v>
      </c>
      <c r="DL175" s="2">
        <f t="shared" si="585"/>
        <v>153.12600229587014</v>
      </c>
      <c r="DM175" s="2">
        <f t="shared" si="585"/>
        <v>145.33008381153729</v>
      </c>
      <c r="DN175" s="2">
        <f t="shared" si="585"/>
        <v>141.74085609756099</v>
      </c>
      <c r="DO175" s="2">
        <f t="shared" si="585"/>
        <v>131.81617351916375</v>
      </c>
      <c r="DP175" s="2">
        <f t="shared" si="585"/>
        <v>120.87465680385617</v>
      </c>
      <c r="DQ175" s="2">
        <f t="shared" si="585"/>
        <v>127.99302068965515</v>
      </c>
      <c r="DR175" s="2">
        <f t="shared" si="585"/>
        <v>128.43205230769229</v>
      </c>
      <c r="DS175" s="2">
        <f t="shared" si="585"/>
        <v>108.62997832512315</v>
      </c>
      <c r="DT175" s="2">
        <f t="shared" si="585"/>
        <v>113.90901970443348</v>
      </c>
      <c r="DU175" s="2">
        <f t="shared" si="585"/>
        <v>131.57259035204984</v>
      </c>
      <c r="DV175" s="2">
        <f t="shared" si="585"/>
        <v>95.608848256489225</v>
      </c>
      <c r="DW175" s="2">
        <f t="shared" si="585"/>
        <v>139.41790065666041</v>
      </c>
      <c r="DX175" s="2">
        <f t="shared" si="585"/>
        <v>119.85322184873954</v>
      </c>
      <c r="DY175" s="2">
        <f t="shared" si="585"/>
        <v>102.36792873563218</v>
      </c>
      <c r="EA175" s="2">
        <f t="shared" si="440"/>
        <v>78.397222513219404</v>
      </c>
      <c r="EB175" s="2">
        <f t="shared" si="502"/>
        <v>77.532577305166299</v>
      </c>
      <c r="EC175" s="2">
        <f t="shared" si="503"/>
        <v>76.13916098023607</v>
      </c>
      <c r="ED175" s="2">
        <f t="shared" si="504"/>
        <v>76.866390405487579</v>
      </c>
      <c r="EE175" s="2">
        <f t="shared" si="505"/>
        <v>77.430667235007235</v>
      </c>
      <c r="EF175" s="2">
        <f t="shared" si="506"/>
        <v>76.619714171586054</v>
      </c>
      <c r="EG175" s="2">
        <f t="shared" si="507"/>
        <v>73.064712712482276</v>
      </c>
      <c r="EH175" s="2">
        <f t="shared" si="508"/>
        <v>73.187991289666542</v>
      </c>
      <c r="EI175" s="2">
        <f t="shared" si="509"/>
        <v>70.103188144608225</v>
      </c>
      <c r="EJ175" s="2">
        <f t="shared" si="510"/>
        <v>70.820809731543633</v>
      </c>
      <c r="EK175" s="2">
        <f t="shared" si="511"/>
        <v>71.432383055447815</v>
      </c>
      <c r="EL175" s="2">
        <f t="shared" si="512"/>
        <v>72.187755600951817</v>
      </c>
      <c r="EM175" s="2">
        <f t="shared" si="513"/>
        <v>78.093729406587272</v>
      </c>
      <c r="EN175" s="2">
        <f t="shared" si="514"/>
        <v>80.213842230929643</v>
      </c>
      <c r="EO175" s="2">
        <f t="shared" si="515"/>
        <v>77.816518973754853</v>
      </c>
      <c r="EQ175" s="2">
        <f t="shared" si="516"/>
        <v>78.544930792212142</v>
      </c>
      <c r="ER175" s="2">
        <f t="shared" si="586"/>
        <v>77.501882451583711</v>
      </c>
      <c r="ES175" s="2">
        <f t="shared" si="586"/>
        <v>77.080407960286351</v>
      </c>
      <c r="ET175" s="2">
        <f t="shared" si="586"/>
        <v>76.655660313087068</v>
      </c>
      <c r="EU175" s="2">
        <f t="shared" si="586"/>
        <v>77.453680064074177</v>
      </c>
      <c r="EV175" s="2">
        <f t="shared" si="586"/>
        <v>76.58599498950494</v>
      </c>
      <c r="EW175" s="2">
        <f t="shared" si="586"/>
        <v>75.239261008219671</v>
      </c>
      <c r="EX175" s="2">
        <f t="shared" si="586"/>
        <v>75.55084802049916</v>
      </c>
      <c r="EY175" s="2">
        <f t="shared" si="586"/>
        <v>74.023376588737136</v>
      </c>
      <c r="EZ175" s="2">
        <f t="shared" si="586"/>
        <v>72.491534238752038</v>
      </c>
      <c r="FA175" s="2">
        <f t="shared" si="586"/>
        <v>72.386984602814451</v>
      </c>
      <c r="FB175" s="2">
        <f t="shared" si="586"/>
        <v>72.59306263239074</v>
      </c>
      <c r="FC175" s="2">
        <f t="shared" si="586"/>
        <v>78.517049742986998</v>
      </c>
      <c r="FD175" s="2">
        <f t="shared" si="586"/>
        <v>80.455501826405765</v>
      </c>
      <c r="FE175" s="2">
        <f t="shared" si="586"/>
        <v>77.426709763673429</v>
      </c>
      <c r="FG175" s="2">
        <f t="shared" si="518"/>
        <v>0.99994450343206787</v>
      </c>
      <c r="FH175" s="2">
        <f t="shared" si="587"/>
        <v>0.99992701947817031</v>
      </c>
      <c r="FI175" s="2">
        <f t="shared" si="587"/>
        <v>0.99993512648656591</v>
      </c>
      <c r="FJ175" s="2">
        <f t="shared" si="587"/>
        <v>0.99992178864416315</v>
      </c>
      <c r="FK175" s="2">
        <f t="shared" si="587"/>
        <v>0.99992585322429561</v>
      </c>
      <c r="FL175" s="2">
        <f t="shared" si="587"/>
        <v>0.999891603718155</v>
      </c>
      <c r="FM175" s="2">
        <f t="shared" si="587"/>
        <v>0.99988638933351759</v>
      </c>
      <c r="FN175" s="2">
        <f t="shared" si="587"/>
        <v>0.99987929205678094</v>
      </c>
      <c r="FO175" s="2">
        <f t="shared" si="587"/>
        <v>0.99989522297235423</v>
      </c>
      <c r="FP175" s="2">
        <f t="shared" si="587"/>
        <v>0.99989485087510543</v>
      </c>
      <c r="FQ175" s="2">
        <f t="shared" si="587"/>
        <v>0.9998984657539165</v>
      </c>
      <c r="FR175" s="2">
        <f t="shared" si="587"/>
        <v>0.99992614242811884</v>
      </c>
      <c r="FS175" s="2">
        <f t="shared" si="587"/>
        <v>0.99991743258548893</v>
      </c>
      <c r="FT175" s="2">
        <f t="shared" si="587"/>
        <v>0.99991370142050684</v>
      </c>
      <c r="FU175" s="2">
        <f t="shared" si="587"/>
        <v>0.99988858809287273</v>
      </c>
      <c r="FW175" s="2">
        <f t="shared" si="536"/>
        <v>0.30991106021204023</v>
      </c>
      <c r="FX175" s="2">
        <f t="shared" si="588"/>
        <v>0.38542668398744495</v>
      </c>
      <c r="FY175" s="2">
        <f t="shared" si="589"/>
        <v>0.43874911023391189</v>
      </c>
      <c r="FZ175" s="2">
        <f t="shared" si="590"/>
        <v>0.39271255301351948</v>
      </c>
      <c r="GA175" s="2">
        <f t="shared" si="591"/>
        <v>0.35560213690333858</v>
      </c>
      <c r="GB175" s="2">
        <f t="shared" si="592"/>
        <v>0.36358700952473677</v>
      </c>
      <c r="GC175" s="2">
        <f t="shared" si="593"/>
        <v>0.44459900443373546</v>
      </c>
      <c r="GD175" s="2">
        <f t="shared" si="594"/>
        <v>0.4621096942516511</v>
      </c>
      <c r="GE175" s="2">
        <f t="shared" si="595"/>
        <v>0.54104079298419328</v>
      </c>
      <c r="GF175" s="2">
        <f t="shared" si="596"/>
        <v>0.47525699215757844</v>
      </c>
      <c r="GG175" s="2">
        <f t="shared" si="597"/>
        <v>0.40700973027966314</v>
      </c>
      <c r="GH175" s="2">
        <f t="shared" si="598"/>
        <v>0.38301090050707659</v>
      </c>
      <c r="GI175" s="2">
        <f t="shared" si="599"/>
        <v>0.34248775298584527</v>
      </c>
      <c r="GJ175" s="2">
        <f t="shared" si="600"/>
        <v>0.26455314779479217</v>
      </c>
      <c r="GK175" s="2">
        <f t="shared" si="601"/>
        <v>0.21426848466616855</v>
      </c>
      <c r="GM175" s="86">
        <f t="shared" si="537"/>
        <v>2.6979176745292088E-284</v>
      </c>
      <c r="GN175" s="86">
        <f t="shared" si="602"/>
        <v>1.2068269876709289E-168</v>
      </c>
      <c r="GO175" s="86">
        <f t="shared" si="603"/>
        <v>2.1699480988169888E-293</v>
      </c>
      <c r="GP175" s="86">
        <f t="shared" si="604"/>
        <v>1.6848839042552263E-169</v>
      </c>
      <c r="GQ175" s="86">
        <f t="shared" si="605"/>
        <v>1.9854312364474701E-190</v>
      </c>
      <c r="GR175" s="86">
        <f t="shared" si="606"/>
        <v>6.4128167698059158E-30</v>
      </c>
      <c r="GS175" s="86">
        <f t="shared" si="607"/>
        <v>1.6771225992124081E-43</v>
      </c>
      <c r="GT175" s="86">
        <f t="shared" si="608"/>
        <v>2.1778353424577633E-13</v>
      </c>
      <c r="GU175" s="86">
        <f t="shared" si="609"/>
        <v>4.8749301507072445E-16</v>
      </c>
      <c r="GV175" s="86">
        <f t="shared" si="610"/>
        <v>6.254618890440982E-15</v>
      </c>
      <c r="GW175" s="86">
        <f t="shared" si="611"/>
        <v>2.4516484379079388E-238</v>
      </c>
      <c r="GX175" s="86">
        <f t="shared" si="612"/>
        <v>0</v>
      </c>
      <c r="GY175" s="86">
        <f t="shared" si="613"/>
        <v>1.4655838141266871E-186</v>
      </c>
      <c r="GZ175" s="86">
        <f t="shared" si="614"/>
        <v>3.759585054082818E-264</v>
      </c>
      <c r="HA175" s="86">
        <f t="shared" si="615"/>
        <v>7.5834739919408702E-263</v>
      </c>
      <c r="HC175" s="86">
        <f t="shared" si="538"/>
        <v>1.2903539335491471E-79</v>
      </c>
      <c r="HD175" s="86">
        <f t="shared" si="616"/>
        <v>9.1496789892072716E-80</v>
      </c>
      <c r="HE175" s="86">
        <f t="shared" si="617"/>
        <v>4.8854700946718967E-199</v>
      </c>
      <c r="HF175" s="86">
        <f t="shared" si="618"/>
        <v>5.8879021244942153E-120</v>
      </c>
      <c r="HG175" s="86">
        <f t="shared" si="619"/>
        <v>4.7231767715274121E-169</v>
      </c>
      <c r="HH175" s="86">
        <f t="shared" si="620"/>
        <v>2.6149340922611212E-54</v>
      </c>
      <c r="HI175" s="86">
        <f t="shared" si="621"/>
        <v>1.1519637489515205E-154</v>
      </c>
      <c r="HJ175" s="86">
        <f t="shared" si="622"/>
        <v>1.8153976343393569E-189</v>
      </c>
      <c r="HK175" s="86">
        <f t="shared" si="623"/>
        <v>7.2860107657015326E-188</v>
      </c>
      <c r="HL175" s="86">
        <f t="shared" si="624"/>
        <v>4.0199029745086207E-159</v>
      </c>
      <c r="HM175" s="86">
        <f t="shared" si="625"/>
        <v>1.2705094427864702E-180</v>
      </c>
      <c r="HN175" s="86">
        <f t="shared" si="626"/>
        <v>4.6866698218217572E-203</v>
      </c>
      <c r="HO175" s="86">
        <f t="shared" si="627"/>
        <v>7.6461558870825596E-130</v>
      </c>
      <c r="HP175" s="86">
        <f t="shared" si="628"/>
        <v>4.7262496602869288E-187</v>
      </c>
      <c r="HQ175" s="86">
        <f t="shared" si="629"/>
        <v>2.0483137129708529E-171</v>
      </c>
      <c r="HS175" s="86">
        <f t="shared" si="539"/>
        <v>1.0471145894517513E-8</v>
      </c>
      <c r="HT175" s="86">
        <f t="shared" si="630"/>
        <v>2.3869636243905738E-14</v>
      </c>
      <c r="HU175" s="86">
        <f t="shared" si="631"/>
        <v>1.0175568811605179E-18</v>
      </c>
      <c r="HV175" s="86">
        <f t="shared" si="632"/>
        <v>3.5291573276866035E-15</v>
      </c>
      <c r="HW175" s="86">
        <f t="shared" si="633"/>
        <v>4.6623924356719571E-14</v>
      </c>
      <c r="HX175" s="86">
        <f t="shared" si="634"/>
        <v>4.2457415400192225E-19</v>
      </c>
      <c r="HY175" s="86">
        <f t="shared" si="635"/>
        <v>8.9139859902167987E-21</v>
      </c>
      <c r="HZ175" s="86">
        <f t="shared" si="636"/>
        <v>6.6895301827575292E-22</v>
      </c>
      <c r="IA175" s="86">
        <f t="shared" si="637"/>
        <v>1.2882493566017211E-26</v>
      </c>
      <c r="IB175" s="86">
        <f t="shared" si="638"/>
        <v>6.3404169475340552E-25</v>
      </c>
      <c r="IC175" s="86">
        <f t="shared" si="639"/>
        <v>2.1416756813892757E-21</v>
      </c>
      <c r="ID175" s="86">
        <f t="shared" si="640"/>
        <v>2.0933311305258644E-19</v>
      </c>
      <c r="IE175" s="86">
        <f t="shared" si="641"/>
        <v>8.8770623377675039E-14</v>
      </c>
      <c r="IF175" s="86">
        <f t="shared" si="642"/>
        <v>4.6269940783779076E-11</v>
      </c>
      <c r="IG175" s="86">
        <f t="shared" si="643"/>
        <v>6.1897033151451412E-8</v>
      </c>
      <c r="II175" s="86">
        <f t="shared" si="540"/>
        <v>8.3303752650101207E-3</v>
      </c>
      <c r="IJ175" s="86">
        <f t="shared" si="541"/>
        <v>5.2914166028455271E-2</v>
      </c>
      <c r="IK175" s="86">
        <f t="shared" si="542"/>
        <v>0.20652392672687891</v>
      </c>
      <c r="IL175" s="86">
        <f t="shared" si="543"/>
        <v>7.0405954647208807E-2</v>
      </c>
      <c r="IM175" s="86">
        <f t="shared" si="544"/>
        <v>2.3301634195408191E-2</v>
      </c>
      <c r="IN175" s="86">
        <f t="shared" si="545"/>
        <v>1.5073251406510139E-2</v>
      </c>
      <c r="IO175" s="86">
        <f t="shared" si="546"/>
        <v>0.22541302857020828</v>
      </c>
      <c r="IP175" s="86">
        <f t="shared" si="547"/>
        <v>0.31073984063927679</v>
      </c>
      <c r="IQ175" s="86">
        <f t="shared" si="548"/>
        <v>0.59900475401252917</v>
      </c>
      <c r="IR175" s="86">
        <f t="shared" si="549"/>
        <v>0.37251626055132242</v>
      </c>
      <c r="IS175" s="86">
        <f t="shared" si="550"/>
        <v>7.075482359478652E-2</v>
      </c>
      <c r="IT175" s="86">
        <f t="shared" si="551"/>
        <v>3.2630024131716548E-2</v>
      </c>
      <c r="IU175" s="86">
        <f t="shared" si="552"/>
        <v>9.5045840845343448E-3</v>
      </c>
      <c r="IV175" s="86">
        <f t="shared" si="553"/>
        <v>1.3358447937450162E-2</v>
      </c>
      <c r="IW175" s="86">
        <f t="shared" si="554"/>
        <v>8.9761010080210112E-3</v>
      </c>
      <c r="IY175" s="86">
        <f t="shared" si="555"/>
        <v>8.3303857361560155E-3</v>
      </c>
      <c r="IZ175" s="86">
        <f t="shared" si="556"/>
        <v>5.2914166028479141E-2</v>
      </c>
      <c r="JA175" s="86">
        <f t="shared" si="557"/>
        <v>0.20652392672687891</v>
      </c>
      <c r="JB175" s="86">
        <f t="shared" si="558"/>
        <v>7.0405954647212332E-2</v>
      </c>
      <c r="JC175" s="86">
        <f t="shared" si="559"/>
        <v>2.3301634195454814E-2</v>
      </c>
      <c r="JD175" s="86">
        <f t="shared" si="560"/>
        <v>1.5073251406510139E-2</v>
      </c>
      <c r="JE175" s="86">
        <f t="shared" si="561"/>
        <v>0.22541302857020828</v>
      </c>
      <c r="JF175" s="86">
        <f t="shared" si="562"/>
        <v>0.31073984063949456</v>
      </c>
      <c r="JG175" s="86">
        <f t="shared" si="563"/>
        <v>0.59900475401252962</v>
      </c>
      <c r="JH175" s="86">
        <f t="shared" si="564"/>
        <v>0.37251626055132869</v>
      </c>
      <c r="JI175" s="86">
        <f t="shared" si="565"/>
        <v>7.075482359478652E-2</v>
      </c>
      <c r="JJ175" s="86">
        <f t="shared" si="566"/>
        <v>3.2630024131716548E-2</v>
      </c>
      <c r="JK175" s="86">
        <f t="shared" si="567"/>
        <v>9.5045840846231158E-3</v>
      </c>
      <c r="JL175" s="86">
        <f t="shared" si="568"/>
        <v>1.3358447983720103E-2</v>
      </c>
      <c r="JM175" s="86">
        <f t="shared" si="569"/>
        <v>8.9761629050541629E-3</v>
      </c>
    </row>
    <row r="176" spans="2:273" x14ac:dyDescent="0.25">
      <c r="B176" s="2">
        <v>149</v>
      </c>
      <c r="C176" s="37">
        <v>77.546999999999997</v>
      </c>
      <c r="D176" s="37">
        <v>78.701999999999998</v>
      </c>
      <c r="E176" s="37">
        <v>77.881</v>
      </c>
      <c r="F176" s="37">
        <v>77.069000000000003</v>
      </c>
      <c r="G176" s="37">
        <v>78.667000000000002</v>
      </c>
      <c r="H176" s="37">
        <v>77.965000000000003</v>
      </c>
      <c r="I176" s="37">
        <v>79.344999999999999</v>
      </c>
      <c r="J176" s="37">
        <v>80.661000000000001</v>
      </c>
      <c r="K176" s="37">
        <v>80.19</v>
      </c>
      <c r="L176" s="37">
        <v>80.227999999999994</v>
      </c>
      <c r="M176" s="37">
        <v>77.831000000000003</v>
      </c>
      <c r="N176" s="37">
        <v>77.849999999999994</v>
      </c>
      <c r="O176" s="37">
        <v>79.516999999999996</v>
      </c>
      <c r="P176" s="37">
        <v>83.8</v>
      </c>
      <c r="Q176" s="37">
        <v>79.716999999999999</v>
      </c>
      <c r="S176" s="4">
        <f t="shared" si="441"/>
        <v>78.336439961119936</v>
      </c>
      <c r="T176" s="4">
        <f t="shared" si="442"/>
        <v>77.617534316457792</v>
      </c>
      <c r="U176" s="4">
        <f t="shared" si="443"/>
        <v>78.887713939115855</v>
      </c>
      <c r="V176" s="4">
        <f t="shared" si="444"/>
        <v>78.370923044441383</v>
      </c>
      <c r="W176" s="4">
        <f t="shared" si="445"/>
        <v>77.921443084053479</v>
      </c>
      <c r="X176" s="4">
        <f t="shared" si="446"/>
        <v>77.358963368178337</v>
      </c>
      <c r="Y176" s="4">
        <f t="shared" si="447"/>
        <v>80.226546307345359</v>
      </c>
      <c r="Z176" s="4">
        <f t="shared" si="448"/>
        <v>81.569659950862345</v>
      </c>
      <c r="AA176" s="4">
        <f t="shared" si="449"/>
        <v>75.585372974066544</v>
      </c>
      <c r="AB176" s="4">
        <f t="shared" si="450"/>
        <v>81.190984856589651</v>
      </c>
      <c r="AC176" s="4">
        <f t="shared" si="451"/>
        <v>77.665243265421338</v>
      </c>
      <c r="AD176" s="4">
        <f t="shared" si="452"/>
        <v>75.723630414520571</v>
      </c>
      <c r="AE176" s="4">
        <f t="shared" si="453"/>
        <v>79.669660248993111</v>
      </c>
      <c r="AF176" s="4">
        <f t="shared" si="454"/>
        <v>83.288977317623292</v>
      </c>
      <c r="AG176" s="4">
        <f t="shared" si="455"/>
        <v>81.819421057425046</v>
      </c>
      <c r="AI176" s="4">
        <f t="shared" si="456"/>
        <v>-0.78943996111993897</v>
      </c>
      <c r="AJ176" s="4">
        <f t="shared" si="457"/>
        <v>1.0844656835422057</v>
      </c>
      <c r="AK176" s="4">
        <f t="shared" si="458"/>
        <v>-1.0067139391158548</v>
      </c>
      <c r="AL176" s="4">
        <f t="shared" si="459"/>
        <v>-1.3019230444413807</v>
      </c>
      <c r="AM176" s="4">
        <f t="shared" si="460"/>
        <v>0.74555691594652274</v>
      </c>
      <c r="AN176" s="4">
        <f t="shared" si="461"/>
        <v>0.60603663182166656</v>
      </c>
      <c r="AO176" s="4">
        <f t="shared" si="462"/>
        <v>-0.88154630734535999</v>
      </c>
      <c r="AP176" s="4">
        <f t="shared" si="463"/>
        <v>-0.90865995086234363</v>
      </c>
      <c r="AQ176" s="4">
        <f t="shared" si="464"/>
        <v>4.6046270259334534</v>
      </c>
      <c r="AR176" s="4">
        <f t="shared" si="465"/>
        <v>-0.9629848565896566</v>
      </c>
      <c r="AS176" s="4">
        <f t="shared" si="466"/>
        <v>0.16575673457866458</v>
      </c>
      <c r="AT176" s="4">
        <f t="shared" si="467"/>
        <v>2.1263695854794236</v>
      </c>
      <c r="AU176" s="4">
        <f t="shared" si="468"/>
        <v>-0.15266024899311503</v>
      </c>
      <c r="AV176" s="4">
        <f t="shared" si="570"/>
        <v>0.51102268237670501</v>
      </c>
      <c r="AW176" s="4">
        <f t="shared" si="570"/>
        <v>-2.1024210574250475</v>
      </c>
      <c r="AY176" s="2">
        <f t="shared" si="520"/>
        <v>78.336439961119936</v>
      </c>
      <c r="AZ176" s="2">
        <f t="shared" si="571"/>
        <v>77.431981160722373</v>
      </c>
      <c r="BA176" s="2">
        <f t="shared" si="572"/>
        <v>76.43800068252682</v>
      </c>
      <c r="BB176" s="2">
        <f t="shared" si="573"/>
        <v>76.670200121104031</v>
      </c>
      <c r="BC176" s="2">
        <f t="shared" si="574"/>
        <v>77.356201359956373</v>
      </c>
      <c r="BD176" s="2">
        <f t="shared" si="575"/>
        <v>76.486919403681881</v>
      </c>
      <c r="BE176" s="2">
        <f t="shared" si="576"/>
        <v>73.839817883032637</v>
      </c>
      <c r="BF176" s="2">
        <f t="shared" si="577"/>
        <v>74.021565286786739</v>
      </c>
      <c r="BG176" s="2">
        <f t="shared" si="578"/>
        <v>71.960157712011195</v>
      </c>
      <c r="BH176" s="2">
        <f t="shared" si="579"/>
        <v>71.365124653095336</v>
      </c>
      <c r="BI176" s="2">
        <f t="shared" si="580"/>
        <v>71.603546230928771</v>
      </c>
      <c r="BJ176" s="2">
        <f t="shared" si="581"/>
        <v>72.178703762612002</v>
      </c>
      <c r="BK176" s="2">
        <f t="shared" si="582"/>
        <v>78.169515755330991</v>
      </c>
      <c r="BL176" s="2">
        <f t="shared" si="583"/>
        <v>80.221969693719927</v>
      </c>
      <c r="BM176" s="2">
        <f t="shared" si="584"/>
        <v>77.631119728132958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125.07300487804879</v>
      </c>
      <c r="DL176" s="2">
        <f t="shared" si="585"/>
        <v>153.61459592685628</v>
      </c>
      <c r="DM176" s="2">
        <f t="shared" si="585"/>
        <v>145.74139595288432</v>
      </c>
      <c r="DN176" s="2">
        <f t="shared" si="585"/>
        <v>142.12903367729834</v>
      </c>
      <c r="DO176" s="2">
        <f t="shared" si="585"/>
        <v>132.14691724738674</v>
      </c>
      <c r="DP176" s="2">
        <f t="shared" si="585"/>
        <v>121.09143255469041</v>
      </c>
      <c r="DQ176" s="2">
        <f t="shared" si="585"/>
        <v>128.26868965517241</v>
      </c>
      <c r="DR176" s="2">
        <f t="shared" si="585"/>
        <v>128.69376923076922</v>
      </c>
      <c r="DS176" s="2">
        <f t="shared" si="585"/>
        <v>108.62702955665024</v>
      </c>
      <c r="DT176" s="2">
        <f t="shared" si="585"/>
        <v>114.00220197044334</v>
      </c>
      <c r="DU176" s="2">
        <f t="shared" si="585"/>
        <v>131.81240218360065</v>
      </c>
      <c r="DV176" s="2">
        <f t="shared" si="585"/>
        <v>95.607564000756312</v>
      </c>
      <c r="DW176" s="2">
        <f t="shared" si="585"/>
        <v>139.74408780487803</v>
      </c>
      <c r="DX176" s="2">
        <f t="shared" si="585"/>
        <v>120.03177226890762</v>
      </c>
      <c r="DY176" s="2">
        <f t="shared" si="585"/>
        <v>102.44948735632182</v>
      </c>
      <c r="EA176" s="2">
        <f t="shared" si="440"/>
        <v>78.283858988136316</v>
      </c>
      <c r="EB176" s="2">
        <f t="shared" si="502"/>
        <v>77.439777568342919</v>
      </c>
      <c r="EC176" s="2">
        <f t="shared" si="503"/>
        <v>75.988457662045732</v>
      </c>
      <c r="ED176" s="2">
        <f t="shared" si="504"/>
        <v>76.755381062343076</v>
      </c>
      <c r="EE176" s="2">
        <f t="shared" si="505"/>
        <v>77.343584425423046</v>
      </c>
      <c r="EF176" s="2">
        <f t="shared" si="506"/>
        <v>76.495894038829647</v>
      </c>
      <c r="EG176" s="2">
        <f t="shared" si="507"/>
        <v>72.790266912244363</v>
      </c>
      <c r="EH176" s="2">
        <f t="shared" si="508"/>
        <v>72.838557921798852</v>
      </c>
      <c r="EI176" s="2">
        <f t="shared" si="509"/>
        <v>69.691540606944216</v>
      </c>
      <c r="EJ176" s="2">
        <f t="shared" si="510"/>
        <v>70.506738430808582</v>
      </c>
      <c r="EK176" s="2">
        <f t="shared" si="511"/>
        <v>71.17733942281059</v>
      </c>
      <c r="EL176" s="2">
        <f t="shared" si="512"/>
        <v>72.008918821274634</v>
      </c>
      <c r="EM176" s="2">
        <f t="shared" si="513"/>
        <v>78.006467856629328</v>
      </c>
      <c r="EN176" s="2">
        <f t="shared" si="514"/>
        <v>80.148693887175085</v>
      </c>
      <c r="EO176" s="2">
        <f t="shared" si="515"/>
        <v>77.720377513074752</v>
      </c>
      <c r="EQ176" s="2">
        <f t="shared" si="516"/>
        <v>78.436044139731592</v>
      </c>
      <c r="ER176" s="2">
        <f t="shared" si="586"/>
        <v>77.408200116734648</v>
      </c>
      <c r="ES176" s="2">
        <f t="shared" si="586"/>
        <v>76.953518574659526</v>
      </c>
      <c r="ET176" s="2">
        <f t="shared" si="586"/>
        <v>76.538827610102302</v>
      </c>
      <c r="EU176" s="2">
        <f t="shared" si="586"/>
        <v>77.367222391347099</v>
      </c>
      <c r="EV176" s="2">
        <f t="shared" si="586"/>
        <v>76.461146106619253</v>
      </c>
      <c r="EW176" s="2">
        <f t="shared" si="586"/>
        <v>75.023273929122183</v>
      </c>
      <c r="EX176" s="2">
        <f t="shared" si="586"/>
        <v>75.264733833779871</v>
      </c>
      <c r="EY176" s="2">
        <f t="shared" si="586"/>
        <v>73.708672418676201</v>
      </c>
      <c r="EZ176" s="2">
        <f t="shared" si="586"/>
        <v>72.221125691219711</v>
      </c>
      <c r="FA176" s="2">
        <f t="shared" si="586"/>
        <v>72.156792235651793</v>
      </c>
      <c r="FB176" s="2">
        <f t="shared" si="586"/>
        <v>72.424218498714652</v>
      </c>
      <c r="FC176" s="2">
        <f t="shared" si="586"/>
        <v>78.442205699398244</v>
      </c>
      <c r="FD176" s="2">
        <f t="shared" si="586"/>
        <v>80.396652115957906</v>
      </c>
      <c r="FE176" s="2">
        <f t="shared" si="586"/>
        <v>77.321691378833023</v>
      </c>
      <c r="FG176" s="2">
        <f t="shared" si="518"/>
        <v>0.99994938628134722</v>
      </c>
      <c r="FH176" s="2">
        <f t="shared" si="587"/>
        <v>0.99993344054561828</v>
      </c>
      <c r="FI176" s="2">
        <f t="shared" si="587"/>
        <v>0.99994083431483338</v>
      </c>
      <c r="FJ176" s="2">
        <f t="shared" si="587"/>
        <v>0.99992866990484008</v>
      </c>
      <c r="FK176" s="2">
        <f t="shared" si="587"/>
        <v>0.9999323768956736</v>
      </c>
      <c r="FL176" s="2">
        <f t="shared" si="587"/>
        <v>0.99990114047311918</v>
      </c>
      <c r="FM176" s="2">
        <f t="shared" si="587"/>
        <v>0.9998963848049115</v>
      </c>
      <c r="FN176" s="2">
        <f t="shared" si="587"/>
        <v>0.99988991187814302</v>
      </c>
      <c r="FO176" s="2">
        <f t="shared" si="587"/>
        <v>0.99990444133409295</v>
      </c>
      <c r="FP176" s="2">
        <f t="shared" si="587"/>
        <v>0.99990410197110047</v>
      </c>
      <c r="FQ176" s="2">
        <f t="shared" si="587"/>
        <v>0.99990739883971524</v>
      </c>
      <c r="FR176" s="2">
        <f t="shared" si="587"/>
        <v>0.99993264065612997</v>
      </c>
      <c r="FS176" s="2">
        <f t="shared" si="587"/>
        <v>0.99992469707590981</v>
      </c>
      <c r="FT176" s="2">
        <f t="shared" si="587"/>
        <v>0.99992129416244113</v>
      </c>
      <c r="FU176" s="2">
        <f t="shared" si="587"/>
        <v>0.99989839013698101</v>
      </c>
      <c r="FW176" s="2">
        <f t="shared" si="536"/>
        <v>0.32994546308353634</v>
      </c>
      <c r="FX176" s="2">
        <f t="shared" si="588"/>
        <v>0.40746042865447152</v>
      </c>
      <c r="FY176" s="2">
        <f t="shared" si="589"/>
        <v>0.4615418926131315</v>
      </c>
      <c r="FZ176" s="2">
        <f t="shared" si="590"/>
        <v>0.41488163394007394</v>
      </c>
      <c r="GA176" s="2">
        <f t="shared" si="591"/>
        <v>0.37697672757067502</v>
      </c>
      <c r="GB176" s="2">
        <f t="shared" si="592"/>
        <v>0.38515468792227603</v>
      </c>
      <c r="GC176" s="2">
        <f t="shared" si="593"/>
        <v>0.46744258092480356</v>
      </c>
      <c r="GD176" s="2">
        <f t="shared" si="594"/>
        <v>0.48506720550119919</v>
      </c>
      <c r="GE176" s="2">
        <f t="shared" si="595"/>
        <v>0.56380935150594214</v>
      </c>
      <c r="GF176" s="2">
        <f t="shared" si="596"/>
        <v>0.49826262291658663</v>
      </c>
      <c r="GG176" s="2">
        <f t="shared" si="597"/>
        <v>0.42941520554986617</v>
      </c>
      <c r="GH176" s="2">
        <f t="shared" si="598"/>
        <v>0.4049975504884582</v>
      </c>
      <c r="GI176" s="2">
        <f t="shared" si="599"/>
        <v>0.36351874876563089</v>
      </c>
      <c r="GJ176" s="2">
        <f t="shared" si="600"/>
        <v>0.28285722075315889</v>
      </c>
      <c r="GK176" s="2">
        <f t="shared" si="601"/>
        <v>0.23018233774316055</v>
      </c>
      <c r="GM176" s="86">
        <f t="shared" si="537"/>
        <v>3.3852632235807148E-291</v>
      </c>
      <c r="GN176" s="86">
        <f t="shared" si="602"/>
        <v>1.2711695162600262E-172</v>
      </c>
      <c r="GO176" s="86">
        <f t="shared" si="603"/>
        <v>2.163420708951487E-300</v>
      </c>
      <c r="GP176" s="86">
        <f t="shared" si="604"/>
        <v>1.6227879413197778E-173</v>
      </c>
      <c r="GQ176" s="86">
        <f t="shared" si="605"/>
        <v>6.3266667350830287E-195</v>
      </c>
      <c r="GR176" s="86">
        <f t="shared" si="606"/>
        <v>1.3778205575275381E-30</v>
      </c>
      <c r="GS176" s="86">
        <f t="shared" si="607"/>
        <v>1.7291084296772784E-44</v>
      </c>
      <c r="GT176" s="86">
        <f t="shared" si="608"/>
        <v>1.1448619973710773E-13</v>
      </c>
      <c r="GU176" s="86">
        <f t="shared" si="609"/>
        <v>2.2342708867425372E-16</v>
      </c>
      <c r="GV176" s="86">
        <f t="shared" si="610"/>
        <v>3.0374865540385066E-15</v>
      </c>
      <c r="GW176" s="86">
        <f t="shared" si="611"/>
        <v>5.6553203674940295E-244</v>
      </c>
      <c r="GX176" s="86">
        <f t="shared" si="612"/>
        <v>0</v>
      </c>
      <c r="GY176" s="86">
        <f t="shared" si="613"/>
        <v>5.5427280773353846E-191</v>
      </c>
      <c r="GZ176" s="86">
        <f t="shared" si="614"/>
        <v>2.4732942536741721E-270</v>
      </c>
      <c r="HA176" s="86">
        <f t="shared" si="615"/>
        <v>5.099442621598441E-269</v>
      </c>
      <c r="HC176" s="86">
        <f t="shared" si="538"/>
        <v>2.6736754782343624E-82</v>
      </c>
      <c r="HD176" s="86">
        <f t="shared" si="616"/>
        <v>2.4381248236194125E-82</v>
      </c>
      <c r="HE176" s="86">
        <f t="shared" si="617"/>
        <v>1.2505096806230752E-205</v>
      </c>
      <c r="HF176" s="86">
        <f t="shared" si="618"/>
        <v>7.3293215628616229E-124</v>
      </c>
      <c r="HG176" s="86">
        <f t="shared" si="619"/>
        <v>1.824606693451917E-174</v>
      </c>
      <c r="HH176" s="86">
        <f t="shared" si="620"/>
        <v>4.8466498172719079E-56</v>
      </c>
      <c r="HI176" s="86">
        <f t="shared" si="621"/>
        <v>1.1802958664972944E-159</v>
      </c>
      <c r="HJ176" s="86">
        <f t="shared" si="622"/>
        <v>1.3360084801161686E-195</v>
      </c>
      <c r="HK176" s="86">
        <f t="shared" si="623"/>
        <v>8.4921149780428657E-194</v>
      </c>
      <c r="HL176" s="86">
        <f t="shared" si="624"/>
        <v>3.5923362799437102E-164</v>
      </c>
      <c r="HM176" s="86">
        <f t="shared" si="625"/>
        <v>1.7271028951684646E-186</v>
      </c>
      <c r="HN176" s="86">
        <f t="shared" si="626"/>
        <v>1.3206464521478871E-209</v>
      </c>
      <c r="HO176" s="86">
        <f t="shared" si="627"/>
        <v>3.8793074552074076E-134</v>
      </c>
      <c r="HP176" s="86">
        <f t="shared" si="628"/>
        <v>3.8619655771941457E-193</v>
      </c>
      <c r="HQ176" s="86">
        <f t="shared" si="629"/>
        <v>5.074632053890788E-177</v>
      </c>
      <c r="HS176" s="86">
        <f t="shared" si="539"/>
        <v>1.8212207751252966E-9</v>
      </c>
      <c r="HT176" s="86">
        <f t="shared" si="630"/>
        <v>1.4916573680749827E-15</v>
      </c>
      <c r="HU176" s="86">
        <f t="shared" si="631"/>
        <v>3.6461135143398959E-20</v>
      </c>
      <c r="HV176" s="86">
        <f t="shared" si="632"/>
        <v>2.1183224906957495E-16</v>
      </c>
      <c r="HW176" s="86">
        <f t="shared" si="633"/>
        <v>3.5052075537670692E-15</v>
      </c>
      <c r="HX176" s="86">
        <f t="shared" si="634"/>
        <v>1.2844001564475797E-20</v>
      </c>
      <c r="HY176" s="86">
        <f t="shared" si="635"/>
        <v>2.3785751295476011E-22</v>
      </c>
      <c r="HZ176" s="86">
        <f t="shared" si="636"/>
        <v>1.5341204162628642E-23</v>
      </c>
      <c r="IA176" s="86">
        <f t="shared" si="637"/>
        <v>1.6876979810716022E-28</v>
      </c>
      <c r="IB176" s="86">
        <f t="shared" si="638"/>
        <v>8.7071512257863702E-27</v>
      </c>
      <c r="IC176" s="86">
        <f t="shared" si="639"/>
        <v>4.3147560898237353E-23</v>
      </c>
      <c r="ID176" s="86">
        <f t="shared" si="640"/>
        <v>5.8337016129129036E-21</v>
      </c>
      <c r="IE176" s="86">
        <f t="shared" si="641"/>
        <v>5.900226902763378E-15</v>
      </c>
      <c r="IF176" s="86">
        <f t="shared" si="642"/>
        <v>4.5751275388917184E-12</v>
      </c>
      <c r="IG176" s="86">
        <f t="shared" si="643"/>
        <v>9.9404188276949477E-9</v>
      </c>
      <c r="II176" s="86">
        <f t="shared" si="540"/>
        <v>1.8214620155858684E-2</v>
      </c>
      <c r="IJ176" s="86">
        <f t="shared" si="541"/>
        <v>0.10369632332185284</v>
      </c>
      <c r="IK176" s="86">
        <f t="shared" si="542"/>
        <v>0.31632079492569481</v>
      </c>
      <c r="IL176" s="86">
        <f t="shared" si="543"/>
        <v>0.1304384258403859</v>
      </c>
      <c r="IM176" s="86">
        <f t="shared" si="544"/>
        <v>4.9622637292721747E-2</v>
      </c>
      <c r="IN176" s="86">
        <f t="shared" si="545"/>
        <v>3.7935643132648758E-2</v>
      </c>
      <c r="IO176" s="86">
        <f t="shared" si="546"/>
        <v>0.34133002062917889</v>
      </c>
      <c r="IP176" s="86">
        <f t="shared" si="547"/>
        <v>0.43097393244901244</v>
      </c>
      <c r="IQ176" s="86">
        <f t="shared" si="548"/>
        <v>0.58091853442261299</v>
      </c>
      <c r="IR176" s="86">
        <f t="shared" si="549"/>
        <v>0.4921847425803107</v>
      </c>
      <c r="IS176" s="86">
        <f t="shared" si="550"/>
        <v>0.1427517949344852</v>
      </c>
      <c r="IT176" s="86">
        <f t="shared" si="551"/>
        <v>7.3792203518067936E-2</v>
      </c>
      <c r="IU176" s="86">
        <f t="shared" si="552"/>
        <v>2.3742922433158887E-2</v>
      </c>
      <c r="IV176" s="86">
        <f t="shared" si="553"/>
        <v>2.4346002037139595E-2</v>
      </c>
      <c r="IW176" s="86">
        <f t="shared" si="554"/>
        <v>1.5192556233072715E-2</v>
      </c>
      <c r="IY176" s="86">
        <f t="shared" si="555"/>
        <v>1.8214621977079459E-2</v>
      </c>
      <c r="IZ176" s="86">
        <f t="shared" si="556"/>
        <v>0.10369632332185433</v>
      </c>
      <c r="JA176" s="86">
        <f t="shared" si="557"/>
        <v>0.31632079492569481</v>
      </c>
      <c r="JB176" s="86">
        <f t="shared" si="558"/>
        <v>0.13043842584038612</v>
      </c>
      <c r="JC176" s="86">
        <f t="shared" si="559"/>
        <v>4.9622637292725251E-2</v>
      </c>
      <c r="JD176" s="86">
        <f t="shared" si="560"/>
        <v>3.7935643132648758E-2</v>
      </c>
      <c r="JE176" s="86">
        <f t="shared" si="561"/>
        <v>0.34133002062917889</v>
      </c>
      <c r="JF176" s="86">
        <f t="shared" si="562"/>
        <v>0.43097393244912691</v>
      </c>
      <c r="JG176" s="86">
        <f t="shared" si="563"/>
        <v>0.58091853442261321</v>
      </c>
      <c r="JH176" s="86">
        <f t="shared" si="564"/>
        <v>0.49218474258031375</v>
      </c>
      <c r="JI176" s="86">
        <f t="shared" si="565"/>
        <v>0.1427517949344852</v>
      </c>
      <c r="JJ176" s="86">
        <f t="shared" si="566"/>
        <v>7.3792203518067936E-2</v>
      </c>
      <c r="JK176" s="86">
        <f t="shared" si="567"/>
        <v>2.3742922433164788E-2</v>
      </c>
      <c r="JL176" s="86">
        <f t="shared" si="568"/>
        <v>2.4346002041714724E-2</v>
      </c>
      <c r="JM176" s="86">
        <f t="shared" si="569"/>
        <v>1.5192566173491543E-2</v>
      </c>
    </row>
    <row r="177" spans="2:273" x14ac:dyDescent="0.25">
      <c r="B177" s="2">
        <v>150</v>
      </c>
      <c r="C177" s="37">
        <v>78.266000000000005</v>
      </c>
      <c r="D177" s="37">
        <v>77.018000000000001</v>
      </c>
      <c r="E177" s="37">
        <v>77.593000000000004</v>
      </c>
      <c r="F177" s="37">
        <v>77.534000000000006</v>
      </c>
      <c r="G177" s="37">
        <v>78.462999999999994</v>
      </c>
      <c r="H177" s="37">
        <v>77.894999999999996</v>
      </c>
      <c r="I177" s="37">
        <v>78.873000000000005</v>
      </c>
      <c r="J177" s="37">
        <v>80.25</v>
      </c>
      <c r="K177" s="37">
        <v>76.69</v>
      </c>
      <c r="L177" s="37">
        <v>80.018000000000001</v>
      </c>
      <c r="M177" s="37">
        <v>78.915000000000006</v>
      </c>
      <c r="N177" s="37">
        <v>77.966999999999999</v>
      </c>
      <c r="O177" s="37">
        <v>81.900000000000006</v>
      </c>
      <c r="P177" s="37">
        <v>84.917000000000002</v>
      </c>
      <c r="Q177" s="37">
        <v>82.733000000000004</v>
      </c>
      <c r="S177" s="4">
        <f t="shared" si="441"/>
        <v>78.227601272236228</v>
      </c>
      <c r="T177" s="4">
        <f t="shared" si="442"/>
        <v>77.610512792449001</v>
      </c>
      <c r="U177" s="4">
        <f t="shared" si="443"/>
        <v>78.933449787654425</v>
      </c>
      <c r="V177" s="4">
        <f t="shared" si="444"/>
        <v>78.912642239987449</v>
      </c>
      <c r="W177" s="4">
        <f t="shared" si="445"/>
        <v>78.209490175731887</v>
      </c>
      <c r="X177" s="4">
        <f t="shared" si="446"/>
        <v>77.991058599209296</v>
      </c>
      <c r="Y177" s="4">
        <f t="shared" si="447"/>
        <v>80.230064318961936</v>
      </c>
      <c r="Z177" s="4">
        <f t="shared" si="448"/>
        <v>80.6316732806863</v>
      </c>
      <c r="AA177" s="4">
        <f t="shared" si="449"/>
        <v>73.472097162935597</v>
      </c>
      <c r="AB177" s="4">
        <f t="shared" si="450"/>
        <v>79.117254152567995</v>
      </c>
      <c r="AC177" s="4">
        <f t="shared" si="451"/>
        <v>79.9152821582596</v>
      </c>
      <c r="AD177" s="4">
        <f t="shared" si="452"/>
        <v>77.835311510328495</v>
      </c>
      <c r="AE177" s="4">
        <f t="shared" si="453"/>
        <v>80.997955191792727</v>
      </c>
      <c r="AF177" s="4">
        <f t="shared" si="454"/>
        <v>85.092132897863806</v>
      </c>
      <c r="AG177" s="4">
        <f t="shared" si="455"/>
        <v>83.980156977071132</v>
      </c>
      <c r="AI177" s="4">
        <f t="shared" si="456"/>
        <v>3.8398727763777174E-2</v>
      </c>
      <c r="AJ177" s="4">
        <f t="shared" si="457"/>
        <v>-0.5925127924489999</v>
      </c>
      <c r="AK177" s="4">
        <f t="shared" si="458"/>
        <v>-1.3404497876544212</v>
      </c>
      <c r="AL177" s="4">
        <f t="shared" si="459"/>
        <v>-1.3786422399874425</v>
      </c>
      <c r="AM177" s="4">
        <f t="shared" si="460"/>
        <v>0.25350982426810731</v>
      </c>
      <c r="AN177" s="4">
        <f t="shared" si="461"/>
        <v>-9.6058599209300155E-2</v>
      </c>
      <c r="AO177" s="4">
        <f t="shared" si="462"/>
        <v>-1.3570643189619318</v>
      </c>
      <c r="AP177" s="4">
        <f t="shared" si="463"/>
        <v>-0.38167328068630013</v>
      </c>
      <c r="AQ177" s="4">
        <f t="shared" si="464"/>
        <v>3.2179028370644005</v>
      </c>
      <c r="AR177" s="4">
        <f t="shared" si="465"/>
        <v>0.90074584743200603</v>
      </c>
      <c r="AS177" s="4">
        <f t="shared" si="466"/>
        <v>-1.0002821582595942</v>
      </c>
      <c r="AT177" s="4">
        <f t="shared" si="467"/>
        <v>0.13168848967150382</v>
      </c>
      <c r="AU177" s="4">
        <f t="shared" si="468"/>
        <v>0.90204480820727895</v>
      </c>
      <c r="AV177" s="4">
        <f t="shared" si="570"/>
        <v>-0.17513289786380426</v>
      </c>
      <c r="AW177" s="4">
        <f t="shared" si="570"/>
        <v>-1.2471569770711284</v>
      </c>
      <c r="AY177" s="2">
        <f t="shared" si="520"/>
        <v>78.227601272236228</v>
      </c>
      <c r="AZ177" s="2">
        <f t="shared" si="571"/>
        <v>77.337683496708308</v>
      </c>
      <c r="BA177" s="2">
        <f t="shared" si="572"/>
        <v>76.320655044705688</v>
      </c>
      <c r="BB177" s="2">
        <f t="shared" si="573"/>
        <v>76.551389228309318</v>
      </c>
      <c r="BC177" s="2">
        <f t="shared" si="574"/>
        <v>77.269584408756799</v>
      </c>
      <c r="BD177" s="2">
        <f t="shared" si="575"/>
        <v>76.361557762856293</v>
      </c>
      <c r="BE177" s="2">
        <f t="shared" si="576"/>
        <v>73.644904338041187</v>
      </c>
      <c r="BF177" s="2">
        <f t="shared" si="577"/>
        <v>73.75967627534439</v>
      </c>
      <c r="BG177" s="2">
        <f t="shared" si="578"/>
        <v>71.695453760795729</v>
      </c>
      <c r="BH177" s="2">
        <f t="shared" si="579"/>
        <v>71.112935493244535</v>
      </c>
      <c r="BI177" s="2">
        <f t="shared" si="580"/>
        <v>71.381518085114209</v>
      </c>
      <c r="BJ177" s="2">
        <f t="shared" si="581"/>
        <v>72.013300749023102</v>
      </c>
      <c r="BK177" s="2">
        <f t="shared" si="582"/>
        <v>78.096052514633868</v>
      </c>
      <c r="BL177" s="2">
        <f t="shared" si="583"/>
        <v>80.163188027796735</v>
      </c>
      <c r="BM177" s="2">
        <f t="shared" si="584"/>
        <v>77.525914113815702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125.34168292682928</v>
      </c>
      <c r="DL177" s="2">
        <f t="shared" si="585"/>
        <v>154.10318955784243</v>
      </c>
      <c r="DM177" s="2">
        <f t="shared" si="585"/>
        <v>146.15270809423134</v>
      </c>
      <c r="DN177" s="2">
        <f t="shared" si="585"/>
        <v>142.51721125703568</v>
      </c>
      <c r="DO177" s="2">
        <f t="shared" si="585"/>
        <v>132.47766097560975</v>
      </c>
      <c r="DP177" s="2">
        <f t="shared" si="585"/>
        <v>121.30820830552469</v>
      </c>
      <c r="DQ177" s="2">
        <f t="shared" si="585"/>
        <v>128.54435862068965</v>
      </c>
      <c r="DR177" s="2">
        <f t="shared" si="585"/>
        <v>128.95548615384615</v>
      </c>
      <c r="DS177" s="2">
        <f t="shared" si="585"/>
        <v>108.62408078817734</v>
      </c>
      <c r="DT177" s="2">
        <f t="shared" si="585"/>
        <v>114.09538423645319</v>
      </c>
      <c r="DU177" s="2">
        <f t="shared" si="585"/>
        <v>132.05221401515146</v>
      </c>
      <c r="DV177" s="2">
        <f t="shared" si="585"/>
        <v>95.606279745023386</v>
      </c>
      <c r="DW177" s="2">
        <f t="shared" si="585"/>
        <v>140.07027495309569</v>
      </c>
      <c r="DX177" s="2">
        <f t="shared" si="585"/>
        <v>120.21032268907568</v>
      </c>
      <c r="DY177" s="2">
        <f t="shared" si="585"/>
        <v>102.53104597701149</v>
      </c>
      <c r="EA177" s="2">
        <f t="shared" si="440"/>
        <v>78.170495463053228</v>
      </c>
      <c r="EB177" s="2">
        <f t="shared" si="502"/>
        <v>77.346977831519524</v>
      </c>
      <c r="EC177" s="2">
        <f t="shared" si="503"/>
        <v>75.837754343855408</v>
      </c>
      <c r="ED177" s="2">
        <f t="shared" si="504"/>
        <v>76.644371719198574</v>
      </c>
      <c r="EE177" s="2">
        <f t="shared" si="505"/>
        <v>77.256501615838872</v>
      </c>
      <c r="EF177" s="2">
        <f t="shared" si="506"/>
        <v>76.372073906073226</v>
      </c>
      <c r="EG177" s="2">
        <f t="shared" si="507"/>
        <v>72.515821112006449</v>
      </c>
      <c r="EH177" s="2">
        <f t="shared" si="508"/>
        <v>72.489124553931163</v>
      </c>
      <c r="EI177" s="2">
        <f t="shared" si="509"/>
        <v>69.279893069280192</v>
      </c>
      <c r="EJ177" s="2">
        <f t="shared" si="510"/>
        <v>70.192667130073517</v>
      </c>
      <c r="EK177" s="2">
        <f t="shared" si="511"/>
        <v>70.922295790173365</v>
      </c>
      <c r="EL177" s="2">
        <f t="shared" si="512"/>
        <v>71.83008204159745</v>
      </c>
      <c r="EM177" s="2">
        <f t="shared" si="513"/>
        <v>77.91920630667137</v>
      </c>
      <c r="EN177" s="2">
        <f t="shared" si="514"/>
        <v>80.083545543420541</v>
      </c>
      <c r="EO177" s="2">
        <f t="shared" si="515"/>
        <v>77.624236052394636</v>
      </c>
      <c r="EQ177" s="2">
        <f t="shared" si="516"/>
        <v>78.327157487251057</v>
      </c>
      <c r="ER177" s="2">
        <f t="shared" si="586"/>
        <v>77.314517781885584</v>
      </c>
      <c r="ES177" s="2">
        <f t="shared" si="586"/>
        <v>76.826629189032701</v>
      </c>
      <c r="ET177" s="2">
        <f t="shared" si="586"/>
        <v>76.421994907117536</v>
      </c>
      <c r="EU177" s="2">
        <f t="shared" si="586"/>
        <v>77.280764718620034</v>
      </c>
      <c r="EV177" s="2">
        <f t="shared" si="586"/>
        <v>76.336297223733553</v>
      </c>
      <c r="EW177" s="2">
        <f t="shared" si="586"/>
        <v>74.807286850024695</v>
      </c>
      <c r="EX177" s="2">
        <f t="shared" si="586"/>
        <v>74.978619647060611</v>
      </c>
      <c r="EY177" s="2">
        <f t="shared" si="586"/>
        <v>73.393968248615266</v>
      </c>
      <c r="EZ177" s="2">
        <f t="shared" si="586"/>
        <v>71.950717143687399</v>
      </c>
      <c r="FA177" s="2">
        <f t="shared" si="586"/>
        <v>71.926599868489149</v>
      </c>
      <c r="FB177" s="2">
        <f t="shared" si="586"/>
        <v>72.255374365038563</v>
      </c>
      <c r="FC177" s="2">
        <f t="shared" si="586"/>
        <v>78.367361655809503</v>
      </c>
      <c r="FD177" s="2">
        <f t="shared" si="586"/>
        <v>80.337802405510047</v>
      </c>
      <c r="FE177" s="2">
        <f t="shared" si="586"/>
        <v>77.216672993992631</v>
      </c>
      <c r="FG177" s="2">
        <f t="shared" si="518"/>
        <v>0.99995383953439487</v>
      </c>
      <c r="FH177" s="2">
        <f t="shared" si="587"/>
        <v>0.99993929670063275</v>
      </c>
      <c r="FI177" s="2">
        <f t="shared" si="587"/>
        <v>0.99994603997289755</v>
      </c>
      <c r="FJ177" s="2">
        <f t="shared" si="587"/>
        <v>0.99993494577174358</v>
      </c>
      <c r="FK177" s="2">
        <f t="shared" si="587"/>
        <v>0.9999383266289007</v>
      </c>
      <c r="FL177" s="2">
        <f t="shared" si="587"/>
        <v>0.99990983825563318</v>
      </c>
      <c r="FM177" s="2">
        <f t="shared" si="587"/>
        <v>0.99990550095740827</v>
      </c>
      <c r="FN177" s="2">
        <f t="shared" si="587"/>
        <v>0.99989959746702672</v>
      </c>
      <c r="FO177" s="2">
        <f t="shared" si="587"/>
        <v>0.99991284872811947</v>
      </c>
      <c r="FP177" s="2">
        <f t="shared" si="587"/>
        <v>0.99991253922017775</v>
      </c>
      <c r="FQ177" s="2">
        <f t="shared" si="587"/>
        <v>0.99991554604996125</v>
      </c>
      <c r="FR177" s="2">
        <f t="shared" si="587"/>
        <v>0.99993856718415297</v>
      </c>
      <c r="FS177" s="2">
        <f t="shared" si="587"/>
        <v>0.99993132246194805</v>
      </c>
      <c r="FT177" s="2">
        <f t="shared" si="587"/>
        <v>0.9999282189259231</v>
      </c>
      <c r="FU177" s="2">
        <f t="shared" si="587"/>
        <v>0.99990732987501785</v>
      </c>
      <c r="FW177" s="2">
        <f t="shared" si="536"/>
        <v>0.35061697618023757</v>
      </c>
      <c r="FX177" s="2">
        <f t="shared" si="588"/>
        <v>0.42987272870158322</v>
      </c>
      <c r="FY177" s="2">
        <f t="shared" si="589"/>
        <v>0.48449660376820991</v>
      </c>
      <c r="FZ177" s="2">
        <f t="shared" si="590"/>
        <v>0.43740080954573191</v>
      </c>
      <c r="GA177" s="2">
        <f t="shared" si="591"/>
        <v>0.39884090470511657</v>
      </c>
      <c r="GB177" s="2">
        <f t="shared" si="592"/>
        <v>0.40718318543856713</v>
      </c>
      <c r="GC177" s="2">
        <f t="shared" si="593"/>
        <v>0.49042347185790458</v>
      </c>
      <c r="GD177" s="2">
        <f t="shared" si="594"/>
        <v>0.50808790873766563</v>
      </c>
      <c r="GE177" s="2">
        <f t="shared" si="595"/>
        <v>0.58631203620945493</v>
      </c>
      <c r="GF177" s="2">
        <f t="shared" si="596"/>
        <v>0.52127561229771335</v>
      </c>
      <c r="GG177" s="2">
        <f t="shared" si="597"/>
        <v>0.45211369911258037</v>
      </c>
      <c r="GH177" s="2">
        <f t="shared" si="598"/>
        <v>0.4273720888728289</v>
      </c>
      <c r="GI177" s="2">
        <f t="shared" si="599"/>
        <v>0.38508482809022848</v>
      </c>
      <c r="GJ177" s="2">
        <f t="shared" si="600"/>
        <v>0.30190784462058973</v>
      </c>
      <c r="GK177" s="2">
        <f t="shared" si="601"/>
        <v>0.2469067146617667</v>
      </c>
      <c r="GM177" s="86">
        <f t="shared" si="537"/>
        <v>3.5066071865205848E-298</v>
      </c>
      <c r="GN177" s="86">
        <f t="shared" si="602"/>
        <v>1.2021495440323081E-176</v>
      </c>
      <c r="GO177" s="86">
        <f t="shared" si="603"/>
        <v>1.7815144901785646E-307</v>
      </c>
      <c r="GP177" s="86">
        <f t="shared" si="604"/>
        <v>1.4011230823318494E-177</v>
      </c>
      <c r="GQ177" s="86">
        <f t="shared" si="605"/>
        <v>1.7847143143660861E-199</v>
      </c>
      <c r="GR177" s="86">
        <f t="shared" si="606"/>
        <v>2.9083583901440814E-31</v>
      </c>
      <c r="GS177" s="86">
        <f t="shared" si="607"/>
        <v>1.7364786648936049E-45</v>
      </c>
      <c r="GT177" s="86">
        <f t="shared" si="608"/>
        <v>5.9751712689856746E-14</v>
      </c>
      <c r="GU177" s="86">
        <f t="shared" si="609"/>
        <v>1.0150811245089407E-16</v>
      </c>
      <c r="GV177" s="86">
        <f t="shared" si="610"/>
        <v>1.4632257940569758E-15</v>
      </c>
      <c r="GW177" s="86">
        <f t="shared" si="611"/>
        <v>1.1197072033868732E-249</v>
      </c>
      <c r="GX177" s="86">
        <f t="shared" si="612"/>
        <v>0</v>
      </c>
      <c r="GY177" s="86">
        <f t="shared" si="613"/>
        <v>1.8585734689636756E-195</v>
      </c>
      <c r="GZ177" s="86">
        <f t="shared" si="614"/>
        <v>1.3786258132668236E-276</v>
      </c>
      <c r="HA177" s="86">
        <f t="shared" si="615"/>
        <v>2.9045449808355555E-275</v>
      </c>
      <c r="HC177" s="86">
        <f t="shared" si="538"/>
        <v>4.991250743825779E-85</v>
      </c>
      <c r="HD177" s="86">
        <f t="shared" si="616"/>
        <v>5.9029601341158348E-85</v>
      </c>
      <c r="HE177" s="86">
        <f t="shared" si="617"/>
        <v>2.4945631881481286E-212</v>
      </c>
      <c r="HF177" s="86">
        <f t="shared" si="618"/>
        <v>7.8852939285915613E-128</v>
      </c>
      <c r="HG177" s="86">
        <f t="shared" si="619"/>
        <v>5.7807809543243792E-180</v>
      </c>
      <c r="HH177" s="86">
        <f t="shared" si="620"/>
        <v>8.4244062356957239E-58</v>
      </c>
      <c r="HI177" s="86">
        <f t="shared" si="621"/>
        <v>1.0058166125851432E-164</v>
      </c>
      <c r="HJ177" s="86">
        <f t="shared" si="622"/>
        <v>7.8362861476688162E-202</v>
      </c>
      <c r="HK177" s="86">
        <f t="shared" si="623"/>
        <v>7.988926817141734E-200</v>
      </c>
      <c r="HL177" s="86">
        <f t="shared" si="624"/>
        <v>2.6723432634237942E-169</v>
      </c>
      <c r="HM177" s="86">
        <f t="shared" si="625"/>
        <v>1.8882298796374095E-192</v>
      </c>
      <c r="HN177" s="86">
        <f t="shared" si="626"/>
        <v>2.9234018553764422E-216</v>
      </c>
      <c r="HO177" s="86">
        <f t="shared" si="627"/>
        <v>1.6724401241021061E-138</v>
      </c>
      <c r="HP177" s="86">
        <f t="shared" si="628"/>
        <v>2.5163100396915333E-199</v>
      </c>
      <c r="HQ177" s="86">
        <f t="shared" si="629"/>
        <v>1.0194384489332984E-182</v>
      </c>
      <c r="HS177" s="86">
        <f t="shared" si="539"/>
        <v>2.9178053005553978E-10</v>
      </c>
      <c r="HT177" s="86">
        <f t="shared" si="630"/>
        <v>8.2627302032584769E-17</v>
      </c>
      <c r="HU177" s="86">
        <f t="shared" si="631"/>
        <v>1.1453243791615715E-21</v>
      </c>
      <c r="HV177" s="86">
        <f t="shared" si="632"/>
        <v>1.1309713920517873E-17</v>
      </c>
      <c r="HW177" s="86">
        <f t="shared" si="633"/>
        <v>2.3664813877638266E-16</v>
      </c>
      <c r="HX177" s="86">
        <f t="shared" si="634"/>
        <v>3.3705385043678029E-22</v>
      </c>
      <c r="HY177" s="86">
        <f t="shared" si="635"/>
        <v>5.5181302386360417E-24</v>
      </c>
      <c r="HZ177" s="86">
        <f t="shared" si="636"/>
        <v>3.0470468858235552E-25</v>
      </c>
      <c r="IA177" s="86">
        <f t="shared" si="637"/>
        <v>1.8934341762567222E-30</v>
      </c>
      <c r="IB177" s="86">
        <f t="shared" si="638"/>
        <v>1.0167921453923858E-28</v>
      </c>
      <c r="IC177" s="86">
        <f t="shared" si="639"/>
        <v>7.4276606859354949E-25</v>
      </c>
      <c r="ID177" s="86">
        <f t="shared" si="640"/>
        <v>1.4043137238574022E-22</v>
      </c>
      <c r="IE177" s="86">
        <f t="shared" si="641"/>
        <v>3.4772148780721462E-16</v>
      </c>
      <c r="IF177" s="86">
        <f t="shared" si="642"/>
        <v>4.0501536217377905E-13</v>
      </c>
      <c r="IG177" s="86">
        <f t="shared" si="643"/>
        <v>1.4455724612017294E-9</v>
      </c>
      <c r="II177" s="86">
        <f t="shared" si="540"/>
        <v>3.6602241743314202E-2</v>
      </c>
      <c r="IJ177" s="86">
        <f t="shared" si="541"/>
        <v>0.1806998333362326</v>
      </c>
      <c r="IK177" s="86">
        <f t="shared" si="542"/>
        <v>0.43140156283853248</v>
      </c>
      <c r="IL177" s="86">
        <f t="shared" si="543"/>
        <v>0.21591022100945081</v>
      </c>
      <c r="IM177" s="86">
        <f t="shared" si="544"/>
        <v>9.4907798909305133E-2</v>
      </c>
      <c r="IN177" s="86">
        <f t="shared" si="545"/>
        <v>8.280616725342331E-2</v>
      </c>
      <c r="IO177" s="86">
        <f t="shared" si="546"/>
        <v>0.4577036717102751</v>
      </c>
      <c r="IP177" s="86">
        <f t="shared" si="547"/>
        <v>0.5313543354969904</v>
      </c>
      <c r="IQ177" s="86">
        <f t="shared" si="548"/>
        <v>0.52448219659151063</v>
      </c>
      <c r="IR177" s="86">
        <f t="shared" si="549"/>
        <v>0.57368107671648039</v>
      </c>
      <c r="IS177" s="86">
        <f t="shared" si="550"/>
        <v>0.24792483362850201</v>
      </c>
      <c r="IT177" s="86">
        <f t="shared" si="551"/>
        <v>0.14450948734681729</v>
      </c>
      <c r="IU177" s="86">
        <f t="shared" si="552"/>
        <v>5.2498093798187394E-2</v>
      </c>
      <c r="IV177" s="86">
        <f t="shared" si="553"/>
        <v>4.2374921406223849E-2</v>
      </c>
      <c r="IW177" s="86">
        <f t="shared" si="554"/>
        <v>2.492485806549102E-2</v>
      </c>
      <c r="IY177" s="86">
        <f t="shared" si="555"/>
        <v>3.6602242035094733E-2</v>
      </c>
      <c r="IZ177" s="86">
        <f t="shared" si="556"/>
        <v>0.18069983333623268</v>
      </c>
      <c r="JA177" s="86">
        <f t="shared" si="557"/>
        <v>0.43140156283853248</v>
      </c>
      <c r="JB177" s="86">
        <f t="shared" si="558"/>
        <v>0.21591022100945081</v>
      </c>
      <c r="JC177" s="86">
        <f t="shared" si="559"/>
        <v>9.4907798909305369E-2</v>
      </c>
      <c r="JD177" s="86">
        <f t="shared" si="560"/>
        <v>8.280616725342331E-2</v>
      </c>
      <c r="JE177" s="86">
        <f t="shared" si="561"/>
        <v>0.4577036717102751</v>
      </c>
      <c r="JF177" s="86">
        <f t="shared" si="562"/>
        <v>0.53135433549705013</v>
      </c>
      <c r="JG177" s="86">
        <f t="shared" si="563"/>
        <v>0.52448219659151074</v>
      </c>
      <c r="JH177" s="86">
        <f t="shared" si="564"/>
        <v>0.57368107671648183</v>
      </c>
      <c r="JI177" s="86">
        <f t="shared" si="565"/>
        <v>0.24792483362850201</v>
      </c>
      <c r="JJ177" s="86">
        <f t="shared" si="566"/>
        <v>0.14450948734681729</v>
      </c>
      <c r="JK177" s="86">
        <f t="shared" si="567"/>
        <v>5.2498093798187741E-2</v>
      </c>
      <c r="JL177" s="86">
        <f t="shared" si="568"/>
        <v>4.2374921406628865E-2</v>
      </c>
      <c r="JM177" s="86">
        <f t="shared" si="569"/>
        <v>2.492485951106348E-2</v>
      </c>
    </row>
    <row r="178" spans="2:273" x14ac:dyDescent="0.25">
      <c r="B178" s="2">
        <v>151</v>
      </c>
      <c r="C178" s="37">
        <v>77.938000000000002</v>
      </c>
      <c r="D178" s="37">
        <v>77.912000000000006</v>
      </c>
      <c r="E178" s="37">
        <v>79.424000000000007</v>
      </c>
      <c r="F178" s="37">
        <v>79.344999999999999</v>
      </c>
      <c r="G178" s="37">
        <v>79.093000000000004</v>
      </c>
      <c r="H178" s="37">
        <v>78.825000000000003</v>
      </c>
      <c r="I178" s="37">
        <v>78.891000000000005</v>
      </c>
      <c r="J178" s="37">
        <v>79.231999999999999</v>
      </c>
      <c r="K178" s="37">
        <v>76.241</v>
      </c>
      <c r="L178" s="37">
        <v>78.578999999999994</v>
      </c>
      <c r="M178" s="37">
        <v>80.406999999999996</v>
      </c>
      <c r="N178" s="37">
        <v>78.733000000000004</v>
      </c>
      <c r="O178" s="37">
        <v>83.516999999999996</v>
      </c>
      <c r="P178" s="37">
        <v>87.066999999999993</v>
      </c>
      <c r="Q178" s="37">
        <v>85.683000000000007</v>
      </c>
      <c r="S178" s="4">
        <f t="shared" si="441"/>
        <v>78.119055771771045</v>
      </c>
      <c r="T178" s="4">
        <f t="shared" si="442"/>
        <v>77.592883960061428</v>
      </c>
      <c r="U178" s="4">
        <f t="shared" si="443"/>
        <v>78.59935701766554</v>
      </c>
      <c r="V178" s="4">
        <f t="shared" si="444"/>
        <v>79.299540891885712</v>
      </c>
      <c r="W178" s="4">
        <f t="shared" si="445"/>
        <v>78.566054005004588</v>
      </c>
      <c r="X178" s="4">
        <f t="shared" si="446"/>
        <v>78.82876347515932</v>
      </c>
      <c r="Y178" s="4">
        <f t="shared" si="447"/>
        <v>79.232477777242167</v>
      </c>
      <c r="Z178" s="4">
        <f t="shared" si="448"/>
        <v>78.800346245047066</v>
      </c>
      <c r="AA178" s="4">
        <f t="shared" si="449"/>
        <v>72.160200679379699</v>
      </c>
      <c r="AB178" s="4">
        <f t="shared" si="450"/>
        <v>76.268940498690824</v>
      </c>
      <c r="AC178" s="4">
        <f t="shared" si="451"/>
        <v>81.201149158376808</v>
      </c>
      <c r="AD178" s="4">
        <f t="shared" si="452"/>
        <v>79.945020913615821</v>
      </c>
      <c r="AE178" s="4">
        <f t="shared" si="453"/>
        <v>82.922356156434489</v>
      </c>
      <c r="AF178" s="4">
        <f t="shared" si="454"/>
        <v>87.621464975590257</v>
      </c>
      <c r="AG178" s="4">
        <f t="shared" si="455"/>
        <v>87.029596514615719</v>
      </c>
      <c r="AI178" s="4">
        <f t="shared" si="456"/>
        <v>-0.18105577177104237</v>
      </c>
      <c r="AJ178" s="4">
        <f t="shared" si="457"/>
        <v>0.31911603993857796</v>
      </c>
      <c r="AK178" s="4">
        <f t="shared" si="458"/>
        <v>0.82464298233446698</v>
      </c>
      <c r="AL178" s="4">
        <f t="shared" si="459"/>
        <v>4.5459108114286551E-2</v>
      </c>
      <c r="AM178" s="4">
        <f t="shared" si="460"/>
        <v>0.52694599499541539</v>
      </c>
      <c r="AN178" s="4">
        <f t="shared" si="461"/>
        <v>-3.7634751593174087E-3</v>
      </c>
      <c r="AO178" s="4">
        <f t="shared" si="462"/>
        <v>-0.34147777724216155</v>
      </c>
      <c r="AP178" s="4">
        <f t="shared" si="463"/>
        <v>0.4316537549529329</v>
      </c>
      <c r="AQ178" s="4">
        <f t="shared" si="464"/>
        <v>4.0807993206203008</v>
      </c>
      <c r="AR178" s="4">
        <f t="shared" si="465"/>
        <v>2.3100595013091691</v>
      </c>
      <c r="AS178" s="4">
        <f t="shared" si="466"/>
        <v>-0.79414915837681122</v>
      </c>
      <c r="AT178" s="4">
        <f t="shared" si="467"/>
        <v>-1.2120209136158167</v>
      </c>
      <c r="AU178" s="4">
        <f t="shared" si="468"/>
        <v>0.59464384356550681</v>
      </c>
      <c r="AV178" s="4">
        <f t="shared" si="570"/>
        <v>-0.55446497559026398</v>
      </c>
      <c r="AW178" s="4">
        <f t="shared" si="570"/>
        <v>-1.3465965146157117</v>
      </c>
      <c r="AY178" s="2">
        <f t="shared" si="520"/>
        <v>78.119055771771045</v>
      </c>
      <c r="AZ178" s="2">
        <f t="shared" si="571"/>
        <v>77.243369597662564</v>
      </c>
      <c r="BA178" s="2">
        <f t="shared" si="572"/>
        <v>76.204495735187777</v>
      </c>
      <c r="BB178" s="2">
        <f t="shared" si="573"/>
        <v>76.432286883220726</v>
      </c>
      <c r="BC178" s="2">
        <f t="shared" si="574"/>
        <v>77.183029174160026</v>
      </c>
      <c r="BD178" s="2">
        <f t="shared" si="575"/>
        <v>76.236165546652614</v>
      </c>
      <c r="BE178" s="2">
        <f t="shared" si="576"/>
        <v>73.452808286942911</v>
      </c>
      <c r="BF178" s="2">
        <f t="shared" si="577"/>
        <v>73.500651935177672</v>
      </c>
      <c r="BG178" s="2">
        <f t="shared" si="578"/>
        <v>71.433641640087828</v>
      </c>
      <c r="BH178" s="2">
        <f t="shared" si="579"/>
        <v>70.862619906524188</v>
      </c>
      <c r="BI178" s="2">
        <f t="shared" si="580"/>
        <v>71.160861044684253</v>
      </c>
      <c r="BJ178" s="2">
        <f t="shared" si="581"/>
        <v>71.848486364240273</v>
      </c>
      <c r="BK178" s="2">
        <f t="shared" si="582"/>
        <v>78.023368212750498</v>
      </c>
      <c r="BL178" s="2">
        <f t="shared" si="583"/>
        <v>80.104851927068239</v>
      </c>
      <c r="BM178" s="2">
        <f t="shared" si="584"/>
        <v>77.4200959141304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125.61036097560977</v>
      </c>
      <c r="DL178" s="2">
        <f t="shared" si="585"/>
        <v>154.59178318882857</v>
      </c>
      <c r="DM178" s="2">
        <f t="shared" si="585"/>
        <v>146.56402023557837</v>
      </c>
      <c r="DN178" s="2">
        <f t="shared" si="585"/>
        <v>142.905388836773</v>
      </c>
      <c r="DO178" s="2">
        <f t="shared" si="585"/>
        <v>132.80840470383276</v>
      </c>
      <c r="DP178" s="2">
        <f t="shared" si="585"/>
        <v>121.52498405635893</v>
      </c>
      <c r="DQ178" s="2">
        <f t="shared" si="585"/>
        <v>128.82002758620689</v>
      </c>
      <c r="DR178" s="2">
        <f t="shared" si="585"/>
        <v>129.21720307692306</v>
      </c>
      <c r="DS178" s="2">
        <f t="shared" si="585"/>
        <v>108.62113201970443</v>
      </c>
      <c r="DT178" s="2">
        <f t="shared" si="585"/>
        <v>114.18856650246303</v>
      </c>
      <c r="DU178" s="2">
        <f t="shared" si="585"/>
        <v>132.29202584670224</v>
      </c>
      <c r="DV178" s="2">
        <f t="shared" si="585"/>
        <v>95.604995489290459</v>
      </c>
      <c r="DW178" s="2">
        <f t="shared" si="585"/>
        <v>140.39646210131332</v>
      </c>
      <c r="DX178" s="2">
        <f t="shared" si="585"/>
        <v>120.38887310924375</v>
      </c>
      <c r="DY178" s="2">
        <f t="shared" si="585"/>
        <v>102.61260459770114</v>
      </c>
      <c r="DZ178" s="5"/>
      <c r="EA178" s="2">
        <f t="shared" si="440"/>
        <v>78.057131937970141</v>
      </c>
      <c r="EB178" s="2">
        <f t="shared" si="502"/>
        <v>77.254178094696144</v>
      </c>
      <c r="EC178" s="2">
        <f t="shared" si="503"/>
        <v>75.68705102566507</v>
      </c>
      <c r="ED178" s="2">
        <f t="shared" si="504"/>
        <v>76.533362376054072</v>
      </c>
      <c r="EE178" s="2">
        <f t="shared" si="505"/>
        <v>77.169418806254697</v>
      </c>
      <c r="EF178" s="2">
        <f t="shared" si="506"/>
        <v>76.248253773316819</v>
      </c>
      <c r="EG178" s="2">
        <f t="shared" si="507"/>
        <v>72.241375311768564</v>
      </c>
      <c r="EH178" s="2">
        <f t="shared" si="508"/>
        <v>72.139691186063459</v>
      </c>
      <c r="EI178" s="2">
        <f t="shared" si="509"/>
        <v>68.868245531616168</v>
      </c>
      <c r="EJ178" s="2">
        <f t="shared" si="510"/>
        <v>69.878595829338451</v>
      </c>
      <c r="EK178" s="2">
        <f t="shared" si="511"/>
        <v>70.667252157536126</v>
      </c>
      <c r="EL178" s="2">
        <f t="shared" si="512"/>
        <v>71.651245261920266</v>
      </c>
      <c r="EM178" s="2">
        <f t="shared" si="513"/>
        <v>77.831944756713426</v>
      </c>
      <c r="EN178" s="2">
        <f t="shared" si="514"/>
        <v>80.018397199665984</v>
      </c>
      <c r="EO178" s="2">
        <f t="shared" si="515"/>
        <v>77.528094591714535</v>
      </c>
      <c r="EP178" s="5"/>
      <c r="EQ178" s="2">
        <f t="shared" si="516"/>
        <v>78.218270834770522</v>
      </c>
      <c r="ER178" s="2">
        <f t="shared" si="586"/>
        <v>77.220835447036521</v>
      </c>
      <c r="ES178" s="2">
        <f t="shared" si="586"/>
        <v>76.699739803405876</v>
      </c>
      <c r="ET178" s="2">
        <f t="shared" si="586"/>
        <v>76.30516220413277</v>
      </c>
      <c r="EU178" s="2">
        <f t="shared" si="586"/>
        <v>77.194307045892955</v>
      </c>
      <c r="EV178" s="2">
        <f t="shared" si="586"/>
        <v>76.211448340847852</v>
      </c>
      <c r="EW178" s="2">
        <f t="shared" si="586"/>
        <v>74.591299770927222</v>
      </c>
      <c r="EX178" s="2">
        <f t="shared" si="586"/>
        <v>74.692505460341351</v>
      </c>
      <c r="EY178" s="2">
        <f t="shared" si="586"/>
        <v>73.079264078554331</v>
      </c>
      <c r="EZ178" s="2">
        <f t="shared" si="586"/>
        <v>71.680308596155072</v>
      </c>
      <c r="FA178" s="2">
        <f t="shared" si="586"/>
        <v>71.69640750132649</v>
      </c>
      <c r="FB178" s="2">
        <f t="shared" si="586"/>
        <v>72.086530231362474</v>
      </c>
      <c r="FC178" s="2">
        <f t="shared" si="586"/>
        <v>78.292517612220763</v>
      </c>
      <c r="FD178" s="2">
        <f t="shared" si="586"/>
        <v>80.278952695062173</v>
      </c>
      <c r="FE178" s="2">
        <f t="shared" si="586"/>
        <v>77.111654609152225</v>
      </c>
      <c r="FG178" s="2">
        <f t="shared" si="518"/>
        <v>0.99995790098402815</v>
      </c>
      <c r="FH178" s="2">
        <f t="shared" si="587"/>
        <v>0.99994463763728914</v>
      </c>
      <c r="FI178" s="2">
        <f t="shared" si="587"/>
        <v>0.99995078763673539</v>
      </c>
      <c r="FJ178" s="2">
        <f t="shared" si="587"/>
        <v>0.99994066949907245</v>
      </c>
      <c r="FK178" s="2">
        <f t="shared" si="587"/>
        <v>0.99994375291182802</v>
      </c>
      <c r="FL178" s="2">
        <f t="shared" si="587"/>
        <v>0.9999177708594974</v>
      </c>
      <c r="FM178" s="2">
        <f t="shared" si="587"/>
        <v>0.99991381513222977</v>
      </c>
      <c r="FN178" s="2">
        <f t="shared" si="587"/>
        <v>0.99990843099267834</v>
      </c>
      <c r="FO178" s="2">
        <f t="shared" si="587"/>
        <v>0.99992051648587255</v>
      </c>
      <c r="FP178" s="2">
        <f t="shared" si="587"/>
        <v>0.99992023420693799</v>
      </c>
      <c r="FQ178" s="2">
        <f t="shared" si="587"/>
        <v>0.99992297650977413</v>
      </c>
      <c r="FR178" s="2">
        <f t="shared" si="587"/>
        <v>0.99994397230320198</v>
      </c>
      <c r="FS178" s="2">
        <f t="shared" si="587"/>
        <v>0.99993736496238039</v>
      </c>
      <c r="FT178" s="2">
        <f t="shared" si="587"/>
        <v>0.99993453446890379</v>
      </c>
      <c r="FU178" s="2">
        <f t="shared" si="587"/>
        <v>0.99991548315238421</v>
      </c>
      <c r="FV178" s="5"/>
      <c r="FW178" s="2">
        <f t="shared" si="536"/>
        <v>0.37186483736682341</v>
      </c>
      <c r="FX178" s="2">
        <f t="shared" si="588"/>
        <v>0.45257622406112752</v>
      </c>
      <c r="FY178" s="2">
        <f t="shared" si="589"/>
        <v>0.50751691700723833</v>
      </c>
      <c r="FZ178" s="2">
        <f t="shared" si="590"/>
        <v>0.46018097850970813</v>
      </c>
      <c r="GA178" s="2">
        <f t="shared" si="591"/>
        <v>0.42111604163541277</v>
      </c>
      <c r="GB178" s="2">
        <f t="shared" si="592"/>
        <v>0.42959129181485156</v>
      </c>
      <c r="GC178" s="2">
        <f t="shared" si="593"/>
        <v>0.51344490960421596</v>
      </c>
      <c r="GD178" s="2">
        <f t="shared" si="594"/>
        <v>0.53107436434774635</v>
      </c>
      <c r="GE178" s="2">
        <f t="shared" si="595"/>
        <v>0.60846001526634974</v>
      </c>
      <c r="GF178" s="2">
        <f t="shared" si="596"/>
        <v>0.54419865102406484</v>
      </c>
      <c r="GG178" s="2">
        <f t="shared" si="597"/>
        <v>0.47501316000918981</v>
      </c>
      <c r="GH178" s="2">
        <f t="shared" si="598"/>
        <v>0.45004776782468514</v>
      </c>
      <c r="GI178" s="2">
        <f t="shared" si="599"/>
        <v>0.4071119756569157</v>
      </c>
      <c r="GJ178" s="2">
        <f t="shared" si="600"/>
        <v>0.32166603367464985</v>
      </c>
      <c r="GK178" s="2">
        <f t="shared" si="601"/>
        <v>0.26442883946031215</v>
      </c>
      <c r="GL178" s="5"/>
      <c r="GM178" s="86">
        <f t="shared" si="537"/>
        <v>2.9985497147273639E-305</v>
      </c>
      <c r="GN178" s="86">
        <f t="shared" si="602"/>
        <v>1.0207249636354374E-180</v>
      </c>
      <c r="GO178" s="86">
        <f t="shared" si="603"/>
        <v>0</v>
      </c>
      <c r="GP178" s="86">
        <f t="shared" si="604"/>
        <v>1.084456544548764E-181</v>
      </c>
      <c r="GQ178" s="86">
        <f t="shared" si="605"/>
        <v>4.4569189675019382E-204</v>
      </c>
      <c r="GR178" s="86">
        <f t="shared" si="606"/>
        <v>6.0313341470169744E-32</v>
      </c>
      <c r="GS178" s="86">
        <f t="shared" si="607"/>
        <v>1.6986551546833912E-46</v>
      </c>
      <c r="GT178" s="86">
        <f t="shared" si="608"/>
        <v>3.0961045543483918E-14</v>
      </c>
      <c r="GU178" s="86">
        <f t="shared" si="609"/>
        <v>4.5715352774410337E-17</v>
      </c>
      <c r="GV178" s="86">
        <f t="shared" si="610"/>
        <v>6.991827677322829E-16</v>
      </c>
      <c r="GW178" s="86">
        <f t="shared" si="611"/>
        <v>1.9028239637282184E-255</v>
      </c>
      <c r="GX178" s="86">
        <f t="shared" si="612"/>
        <v>0</v>
      </c>
      <c r="GY178" s="86">
        <f t="shared" si="613"/>
        <v>5.5255786722727E-200</v>
      </c>
      <c r="GZ178" s="86">
        <f t="shared" si="614"/>
        <v>6.5110412864842192E-283</v>
      </c>
      <c r="HA178" s="86">
        <f t="shared" si="615"/>
        <v>1.4013062588697698E-281</v>
      </c>
      <c r="HC178" s="86">
        <f t="shared" si="538"/>
        <v>8.3947355869802409E-88</v>
      </c>
      <c r="HD178" s="86">
        <f t="shared" si="616"/>
        <v>1.2985065653349528E-87</v>
      </c>
      <c r="HE178" s="86">
        <f t="shared" si="617"/>
        <v>3.878154156948786E-219</v>
      </c>
      <c r="HF178" s="86">
        <f t="shared" si="618"/>
        <v>7.3319486445232018E-132</v>
      </c>
      <c r="HG178" s="86">
        <f t="shared" si="619"/>
        <v>1.5020439357704441E-185</v>
      </c>
      <c r="HH178" s="86">
        <f t="shared" si="620"/>
        <v>1.3732523348139166E-59</v>
      </c>
      <c r="HI178" s="86">
        <f t="shared" si="621"/>
        <v>7.1288450714018204E-170</v>
      </c>
      <c r="HJ178" s="86">
        <f t="shared" si="622"/>
        <v>3.6632922451876537E-208</v>
      </c>
      <c r="HK178" s="86">
        <f t="shared" si="623"/>
        <v>6.0660273282947727E-206</v>
      </c>
      <c r="HL178" s="86">
        <f t="shared" si="624"/>
        <v>1.6548480267870905E-174</v>
      </c>
      <c r="HM178" s="86">
        <f t="shared" si="625"/>
        <v>1.6602917447387119E-198</v>
      </c>
      <c r="HN178" s="86">
        <f t="shared" si="626"/>
        <v>5.0835468616476094E-223</v>
      </c>
      <c r="HO178" s="86">
        <f t="shared" si="627"/>
        <v>6.1267282998359073E-143</v>
      </c>
      <c r="HP178" s="86">
        <f t="shared" si="628"/>
        <v>1.3073156116123247E-205</v>
      </c>
      <c r="HQ178" s="86">
        <f t="shared" si="629"/>
        <v>1.6605895614348785E-188</v>
      </c>
      <c r="HS178" s="86">
        <f t="shared" si="539"/>
        <v>4.3053441542998356E-11</v>
      </c>
      <c r="HT178" s="86">
        <f t="shared" si="630"/>
        <v>4.0564956321548675E-18</v>
      </c>
      <c r="HU178" s="86">
        <f t="shared" si="631"/>
        <v>3.1536142742899834E-23</v>
      </c>
      <c r="HV178" s="86">
        <f t="shared" si="632"/>
        <v>5.3702939872069461E-19</v>
      </c>
      <c r="HW178" s="86">
        <f t="shared" si="633"/>
        <v>1.4345835521747755E-17</v>
      </c>
      <c r="HX178" s="86">
        <f t="shared" si="634"/>
        <v>7.6718750759111101E-24</v>
      </c>
      <c r="HY178" s="86">
        <f t="shared" si="635"/>
        <v>1.1128966611849905E-25</v>
      </c>
      <c r="HZ178" s="86">
        <f t="shared" si="636"/>
        <v>5.2409968012831775E-27</v>
      </c>
      <c r="IA178" s="86">
        <f t="shared" si="637"/>
        <v>1.81899737672069E-32</v>
      </c>
      <c r="IB178" s="86">
        <f t="shared" si="638"/>
        <v>1.0095920752897199E-30</v>
      </c>
      <c r="IC178" s="86">
        <f t="shared" si="639"/>
        <v>1.0924289783479296E-26</v>
      </c>
      <c r="ID178" s="86">
        <f t="shared" si="640"/>
        <v>2.9197652354772371E-24</v>
      </c>
      <c r="IE178" s="86">
        <f t="shared" si="641"/>
        <v>1.8167542600055712E-17</v>
      </c>
      <c r="IF178" s="86">
        <f t="shared" si="642"/>
        <v>3.2094608809320779E-14</v>
      </c>
      <c r="IG178" s="86">
        <f t="shared" si="643"/>
        <v>1.9033897628281837E-10</v>
      </c>
      <c r="II178" s="86">
        <f t="shared" si="540"/>
        <v>6.7664921868053091E-2</v>
      </c>
      <c r="IJ178" s="86">
        <f t="shared" si="541"/>
        <v>0.2810594130409273</v>
      </c>
      <c r="IK178" s="86">
        <f t="shared" si="542"/>
        <v>0.52815590127213008</v>
      </c>
      <c r="IL178" s="86">
        <f t="shared" si="543"/>
        <v>0.32060306406514116</v>
      </c>
      <c r="IM178" s="86">
        <f t="shared" si="544"/>
        <v>0.16339432275234919</v>
      </c>
      <c r="IN178" s="86">
        <f t="shared" si="545"/>
        <v>0.15725927366481793</v>
      </c>
      <c r="IO178" s="86">
        <f t="shared" si="546"/>
        <v>0.54865617567719327</v>
      </c>
      <c r="IP178" s="86">
        <f t="shared" si="547"/>
        <v>0.5892606933405905</v>
      </c>
      <c r="IQ178" s="86">
        <f t="shared" si="548"/>
        <v>0.44873060442967738</v>
      </c>
      <c r="IR178" s="86">
        <f t="shared" si="549"/>
        <v>0.5993580759067888</v>
      </c>
      <c r="IS178" s="86">
        <f t="shared" si="550"/>
        <v>0.37315250833371083</v>
      </c>
      <c r="IT178" s="86">
        <f t="shared" si="551"/>
        <v>0.24613464647365854</v>
      </c>
      <c r="IU178" s="86">
        <f t="shared" si="552"/>
        <v>0.10295171486734817</v>
      </c>
      <c r="IV178" s="86">
        <f t="shared" si="553"/>
        <v>7.0380412038858128E-2</v>
      </c>
      <c r="IW178" s="86">
        <f t="shared" si="554"/>
        <v>3.9644998726117736E-2</v>
      </c>
      <c r="IY178" s="86">
        <f t="shared" si="555"/>
        <v>6.7664921911106526E-2</v>
      </c>
      <c r="IZ178" s="86">
        <f t="shared" si="556"/>
        <v>0.2810594130409273</v>
      </c>
      <c r="JA178" s="86">
        <f t="shared" si="557"/>
        <v>0.52815590127213008</v>
      </c>
      <c r="JB178" s="86">
        <f t="shared" si="558"/>
        <v>0.32060306406514116</v>
      </c>
      <c r="JC178" s="86">
        <f t="shared" si="559"/>
        <v>0.16339432275234922</v>
      </c>
      <c r="JD178" s="86">
        <f t="shared" si="560"/>
        <v>0.15725927366481793</v>
      </c>
      <c r="JE178" s="86">
        <f t="shared" si="561"/>
        <v>0.54865617567719327</v>
      </c>
      <c r="JF178" s="86">
        <f t="shared" si="562"/>
        <v>0.58926069334062148</v>
      </c>
      <c r="JG178" s="86">
        <f t="shared" si="563"/>
        <v>0.44873060442967744</v>
      </c>
      <c r="JH178" s="86">
        <f t="shared" si="564"/>
        <v>0.59935807590678947</v>
      </c>
      <c r="JI178" s="86">
        <f t="shared" si="565"/>
        <v>0.37315250833371083</v>
      </c>
      <c r="JJ178" s="86">
        <f t="shared" si="566"/>
        <v>0.24613464647365854</v>
      </c>
      <c r="JK178" s="86">
        <f t="shared" si="567"/>
        <v>0.10295171486734818</v>
      </c>
      <c r="JL178" s="86">
        <f t="shared" si="568"/>
        <v>7.0380412038890228E-2</v>
      </c>
      <c r="JM178" s="86">
        <f t="shared" si="569"/>
        <v>3.964499891645671E-2</v>
      </c>
    </row>
    <row r="179" spans="2:273" x14ac:dyDescent="0.25">
      <c r="B179" s="2">
        <v>152</v>
      </c>
      <c r="C179" s="37">
        <v>77.843999999999994</v>
      </c>
      <c r="D179" s="37">
        <v>77.701999999999998</v>
      </c>
      <c r="E179" s="37">
        <v>79.271000000000001</v>
      </c>
      <c r="F179" s="37">
        <v>79.034000000000006</v>
      </c>
      <c r="G179" s="37">
        <v>78.611000000000004</v>
      </c>
      <c r="H179" s="37">
        <v>80.403999999999996</v>
      </c>
      <c r="I179" s="37">
        <v>77.781999999999996</v>
      </c>
      <c r="J179" s="37">
        <v>77.625</v>
      </c>
      <c r="K179" s="37">
        <v>75.069000000000003</v>
      </c>
      <c r="L179" s="37">
        <v>76.596000000000004</v>
      </c>
      <c r="M179" s="37">
        <v>79.915000000000006</v>
      </c>
      <c r="N179" s="37">
        <v>80.183000000000007</v>
      </c>
      <c r="O179" s="37">
        <v>85.382999999999996</v>
      </c>
      <c r="P179" s="37">
        <v>90.016999999999996</v>
      </c>
      <c r="Q179" s="37">
        <v>91.332999999999998</v>
      </c>
      <c r="S179" s="4">
        <f t="shared" si="441"/>
        <v>78.01079853657653</v>
      </c>
      <c r="T179" s="4">
        <f t="shared" si="442"/>
        <v>77.538899010171065</v>
      </c>
      <c r="U179" s="4">
        <f t="shared" si="443"/>
        <v>77.974656812710379</v>
      </c>
      <c r="V179" s="4">
        <f t="shared" si="444"/>
        <v>79.356176913756627</v>
      </c>
      <c r="W179" s="4">
        <f t="shared" si="445"/>
        <v>78.89631269604412</v>
      </c>
      <c r="X179" s="4">
        <f t="shared" si="446"/>
        <v>79.619858552621494</v>
      </c>
      <c r="Y179" s="4">
        <f t="shared" si="447"/>
        <v>77.578418566443318</v>
      </c>
      <c r="Z179" s="4">
        <f t="shared" si="448"/>
        <v>76.704035135268441</v>
      </c>
      <c r="AA179" s="4">
        <f t="shared" si="449"/>
        <v>71.422064979596641</v>
      </c>
      <c r="AB179" s="4">
        <f t="shared" si="450"/>
        <v>73.639340213350238</v>
      </c>
      <c r="AC179" s="4">
        <f t="shared" si="451"/>
        <v>80.804543776311704</v>
      </c>
      <c r="AD179" s="4">
        <f t="shared" si="452"/>
        <v>81.2100668585758</v>
      </c>
      <c r="AE179" s="4">
        <f t="shared" si="453"/>
        <v>85.164108327167355</v>
      </c>
      <c r="AF179" s="4">
        <f t="shared" si="454"/>
        <v>90.898585366676315</v>
      </c>
      <c r="AG179" s="4">
        <f t="shared" si="455"/>
        <v>91.133617749521434</v>
      </c>
      <c r="AI179" s="4">
        <f t="shared" si="456"/>
        <v>-0.16679853657653609</v>
      </c>
      <c r="AJ179" s="4">
        <f t="shared" si="457"/>
        <v>0.16310098982893351</v>
      </c>
      <c r="AK179" s="4">
        <f t="shared" si="458"/>
        <v>1.2963431872896223</v>
      </c>
      <c r="AL179" s="4">
        <f t="shared" si="459"/>
        <v>-0.32217691375662127</v>
      </c>
      <c r="AM179" s="4">
        <f t="shared" si="460"/>
        <v>-0.28531269604411591</v>
      </c>
      <c r="AN179" s="4">
        <f t="shared" si="461"/>
        <v>0.78414144737850222</v>
      </c>
      <c r="AO179" s="4">
        <f t="shared" si="462"/>
        <v>0.20358143355667835</v>
      </c>
      <c r="AP179" s="4">
        <f t="shared" si="463"/>
        <v>0.92096486473155892</v>
      </c>
      <c r="AQ179" s="4">
        <f t="shared" si="464"/>
        <v>3.6469350204033617</v>
      </c>
      <c r="AR179" s="4">
        <f t="shared" si="465"/>
        <v>2.9566597866497659</v>
      </c>
      <c r="AS179" s="4">
        <f t="shared" si="466"/>
        <v>-0.88954377631169734</v>
      </c>
      <c r="AT179" s="4">
        <f t="shared" si="467"/>
        <v>-1.0270668585757932</v>
      </c>
      <c r="AU179" s="4">
        <f t="shared" si="468"/>
        <v>0.21889167283264044</v>
      </c>
      <c r="AV179" s="4">
        <f t="shared" si="570"/>
        <v>-0.88158536667631893</v>
      </c>
      <c r="AW179" s="4">
        <f t="shared" si="570"/>
        <v>0.19938225047856406</v>
      </c>
      <c r="AY179" s="2">
        <f t="shared" si="520"/>
        <v>78.01079853657653</v>
      </c>
      <c r="AZ179" s="2">
        <f t="shared" si="571"/>
        <v>77.149039212926169</v>
      </c>
      <c r="BA179" s="2">
        <f t="shared" si="572"/>
        <v>76.08942434499383</v>
      </c>
      <c r="BB179" s="2">
        <f t="shared" si="573"/>
        <v>76.312907964375668</v>
      </c>
      <c r="BC179" s="2">
        <f t="shared" si="574"/>
        <v>77.096532329435348</v>
      </c>
      <c r="BD179" s="2">
        <f t="shared" si="575"/>
        <v>76.110742597689537</v>
      </c>
      <c r="BE179" s="2">
        <f t="shared" si="576"/>
        <v>73.263299432479997</v>
      </c>
      <c r="BF179" s="2">
        <f t="shared" si="577"/>
        <v>73.244229596963265</v>
      </c>
      <c r="BG179" s="2">
        <f t="shared" si="578"/>
        <v>71.174258461095206</v>
      </c>
      <c r="BH179" s="2">
        <f t="shared" si="579"/>
        <v>70.613987321366352</v>
      </c>
      <c r="BI179" s="2">
        <f t="shared" si="580"/>
        <v>70.941486689385499</v>
      </c>
      <c r="BJ179" s="2">
        <f t="shared" si="581"/>
        <v>71.684227986458581</v>
      </c>
      <c r="BK179" s="2">
        <f t="shared" si="582"/>
        <v>77.951439117862137</v>
      </c>
      <c r="BL179" s="2">
        <f t="shared" si="583"/>
        <v>80.046960184907093</v>
      </c>
      <c r="BM179" s="2">
        <f t="shared" si="584"/>
        <v>77.313651527809014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125.87903902439027</v>
      </c>
      <c r="DL179" s="2">
        <f t="shared" si="585"/>
        <v>155.08037681981472</v>
      </c>
      <c r="DM179" s="2">
        <f t="shared" si="585"/>
        <v>146.97533237692539</v>
      </c>
      <c r="DN179" s="2">
        <f t="shared" si="585"/>
        <v>143.29356641651034</v>
      </c>
      <c r="DO179" s="2">
        <f t="shared" si="585"/>
        <v>133.13914843205575</v>
      </c>
      <c r="DP179" s="2">
        <f t="shared" si="585"/>
        <v>121.7417598071932</v>
      </c>
      <c r="DQ179" s="2">
        <f t="shared" si="585"/>
        <v>129.09569655172413</v>
      </c>
      <c r="DR179" s="2">
        <f t="shared" si="585"/>
        <v>129.47891999999999</v>
      </c>
      <c r="DS179" s="2">
        <f t="shared" si="585"/>
        <v>108.61818325123153</v>
      </c>
      <c r="DT179" s="2">
        <f t="shared" si="585"/>
        <v>114.28174876847289</v>
      </c>
      <c r="DU179" s="2">
        <f t="shared" si="585"/>
        <v>132.53183767825305</v>
      </c>
      <c r="DV179" s="2">
        <f t="shared" si="585"/>
        <v>95.603711233557533</v>
      </c>
      <c r="DW179" s="2">
        <f t="shared" si="585"/>
        <v>140.72264924953095</v>
      </c>
      <c r="DX179" s="2">
        <f t="shared" si="585"/>
        <v>120.56742352941181</v>
      </c>
      <c r="DY179" s="2">
        <f t="shared" si="585"/>
        <v>102.6941632183908</v>
      </c>
      <c r="EA179" s="2">
        <f t="shared" si="440"/>
        <v>77.943768412887053</v>
      </c>
      <c r="EB179" s="2">
        <f t="shared" si="502"/>
        <v>77.161378357872749</v>
      </c>
      <c r="EC179" s="2">
        <f t="shared" si="503"/>
        <v>75.536347707474732</v>
      </c>
      <c r="ED179" s="2">
        <f t="shared" si="504"/>
        <v>76.422353032909584</v>
      </c>
      <c r="EE179" s="2">
        <f t="shared" si="505"/>
        <v>77.082335996670523</v>
      </c>
      <c r="EF179" s="2">
        <f t="shared" si="506"/>
        <v>76.124433640560412</v>
      </c>
      <c r="EG179" s="2">
        <f t="shared" si="507"/>
        <v>71.966929511530651</v>
      </c>
      <c r="EH179" s="2">
        <f t="shared" si="508"/>
        <v>71.790257818195755</v>
      </c>
      <c r="EI179" s="2">
        <f t="shared" si="509"/>
        <v>68.456597993952144</v>
      </c>
      <c r="EJ179" s="2">
        <f t="shared" si="510"/>
        <v>69.5645245286034</v>
      </c>
      <c r="EK179" s="2">
        <f t="shared" si="511"/>
        <v>70.412208524898887</v>
      </c>
      <c r="EL179" s="2">
        <f t="shared" si="512"/>
        <v>71.472408482243083</v>
      </c>
      <c r="EM179" s="2">
        <f t="shared" si="513"/>
        <v>77.744683206755468</v>
      </c>
      <c r="EN179" s="2">
        <f t="shared" si="514"/>
        <v>79.953248855911426</v>
      </c>
      <c r="EO179" s="2">
        <f t="shared" si="515"/>
        <v>77.431953131034419</v>
      </c>
      <c r="EQ179" s="2">
        <f t="shared" si="516"/>
        <v>78.109384182289986</v>
      </c>
      <c r="ER179" s="2">
        <f t="shared" si="586"/>
        <v>77.127153112187457</v>
      </c>
      <c r="ES179" s="2">
        <f t="shared" si="586"/>
        <v>76.572850417779051</v>
      </c>
      <c r="ET179" s="2">
        <f t="shared" si="586"/>
        <v>76.188329501148019</v>
      </c>
      <c r="EU179" s="2">
        <f t="shared" si="586"/>
        <v>77.107849373165877</v>
      </c>
      <c r="EV179" s="2">
        <f t="shared" si="586"/>
        <v>76.086599457962166</v>
      </c>
      <c r="EW179" s="2">
        <f t="shared" si="586"/>
        <v>74.375312691829748</v>
      </c>
      <c r="EX179" s="2">
        <f t="shared" si="586"/>
        <v>74.406391273622063</v>
      </c>
      <c r="EY179" s="2">
        <f t="shared" si="586"/>
        <v>72.764559908493396</v>
      </c>
      <c r="EZ179" s="2">
        <f t="shared" si="586"/>
        <v>71.409900048622745</v>
      </c>
      <c r="FA179" s="2">
        <f t="shared" si="586"/>
        <v>71.466215134163832</v>
      </c>
      <c r="FB179" s="2">
        <f t="shared" si="586"/>
        <v>71.917686097686385</v>
      </c>
      <c r="FC179" s="2">
        <f t="shared" si="586"/>
        <v>78.217673568632009</v>
      </c>
      <c r="FD179" s="2">
        <f t="shared" si="586"/>
        <v>80.220102984614314</v>
      </c>
      <c r="FE179" s="2">
        <f t="shared" si="586"/>
        <v>77.006636224311819</v>
      </c>
      <c r="FG179" s="2">
        <f t="shared" si="518"/>
        <v>0.99996160509888288</v>
      </c>
      <c r="FH179" s="2">
        <f t="shared" si="587"/>
        <v>0.99994950867915755</v>
      </c>
      <c r="FI179" s="2">
        <f t="shared" si="587"/>
        <v>0.99995511759692457</v>
      </c>
      <c r="FJ179" s="2">
        <f t="shared" si="587"/>
        <v>0.99994588965756981</v>
      </c>
      <c r="FK179" s="2">
        <f t="shared" si="587"/>
        <v>0.99994870179202322</v>
      </c>
      <c r="FL179" s="2">
        <f t="shared" si="587"/>
        <v>0.99992500558994568</v>
      </c>
      <c r="FM179" s="2">
        <f t="shared" si="587"/>
        <v>0.99992139787033885</v>
      </c>
      <c r="FN179" s="2">
        <f t="shared" si="587"/>
        <v>0.99991648739990591</v>
      </c>
      <c r="FO179" s="2">
        <f t="shared" si="587"/>
        <v>0.99992750966659094</v>
      </c>
      <c r="FP179" s="2">
        <f t="shared" si="587"/>
        <v>0.99992725222153545</v>
      </c>
      <c r="FQ179" s="2">
        <f t="shared" si="587"/>
        <v>0.99992975326595057</v>
      </c>
      <c r="FR179" s="2">
        <f t="shared" si="587"/>
        <v>0.99994890188131103</v>
      </c>
      <c r="FS179" s="2">
        <f t="shared" si="587"/>
        <v>0.99994287585194463</v>
      </c>
      <c r="FT179" s="2">
        <f t="shared" si="587"/>
        <v>0.99994029438211629</v>
      </c>
      <c r="FU179" s="2">
        <f t="shared" si="587"/>
        <v>0.99992291914564935</v>
      </c>
      <c r="FW179" s="2">
        <f t="shared" si="536"/>
        <v>0.39361984640315451</v>
      </c>
      <c r="FX179" s="2">
        <f t="shared" si="588"/>
        <v>0.47547878099362273</v>
      </c>
      <c r="FY179" s="2">
        <f t="shared" si="589"/>
        <v>0.53050539930803176</v>
      </c>
      <c r="FZ179" s="2">
        <f t="shared" si="590"/>
        <v>0.48312873469502016</v>
      </c>
      <c r="GA179" s="2">
        <f t="shared" si="591"/>
        <v>0.443716994654203</v>
      </c>
      <c r="GB179" s="2">
        <f t="shared" si="592"/>
        <v>0.45229171505288251</v>
      </c>
      <c r="GC179" s="2">
        <f t="shared" si="593"/>
        <v>0.53640944213645869</v>
      </c>
      <c r="GD179" s="2">
        <f t="shared" si="594"/>
        <v>0.55392971088189769</v>
      </c>
      <c r="GE179" s="2">
        <f t="shared" si="595"/>
        <v>0.63017018123443935</v>
      </c>
      <c r="GF179" s="2">
        <f t="shared" si="596"/>
        <v>0.56693594484738419</v>
      </c>
      <c r="GG179" s="2">
        <f t="shared" si="597"/>
        <v>0.49801818964333039</v>
      </c>
      <c r="GH179" s="2">
        <f t="shared" si="598"/>
        <v>0.47293291362455814</v>
      </c>
      <c r="GI179" s="2">
        <f t="shared" si="599"/>
        <v>0.42951900255263337</v>
      </c>
      <c r="GJ179" s="2">
        <f t="shared" si="600"/>
        <v>0.34208365089075871</v>
      </c>
      <c r="GK179" s="2">
        <f t="shared" si="601"/>
        <v>0.28272761806798508</v>
      </c>
      <c r="GM179" s="86">
        <f t="shared" si="537"/>
        <v>0</v>
      </c>
      <c r="GN179" s="86">
        <f t="shared" si="602"/>
        <v>7.7813129069452782E-185</v>
      </c>
      <c r="GO179" s="86">
        <f t="shared" si="603"/>
        <v>0</v>
      </c>
      <c r="GP179" s="86">
        <f t="shared" si="604"/>
        <v>7.5243335987086641E-186</v>
      </c>
      <c r="GQ179" s="86">
        <f t="shared" si="605"/>
        <v>9.8530738740761597E-209</v>
      </c>
      <c r="GR179" s="86">
        <f t="shared" si="606"/>
        <v>1.2288188739993551E-32</v>
      </c>
      <c r="GS179" s="86">
        <f t="shared" si="607"/>
        <v>1.6185581879451508E-47</v>
      </c>
      <c r="GT179" s="86">
        <f t="shared" si="608"/>
        <v>1.5927509509920107E-14</v>
      </c>
      <c r="GU179" s="86">
        <f t="shared" si="609"/>
        <v>2.0408859279669155E-17</v>
      </c>
      <c r="GV179" s="86">
        <f t="shared" si="610"/>
        <v>3.3139916577468811E-16</v>
      </c>
      <c r="GW179" s="86">
        <f t="shared" si="611"/>
        <v>2.7754813777508829E-261</v>
      </c>
      <c r="GX179" s="86">
        <f t="shared" si="612"/>
        <v>0</v>
      </c>
      <c r="GY179" s="86">
        <f t="shared" si="613"/>
        <v>1.4565196403606553E-204</v>
      </c>
      <c r="GZ179" s="86">
        <f t="shared" si="614"/>
        <v>2.6054734081266019E-289</v>
      </c>
      <c r="HA179" s="86">
        <f t="shared" si="615"/>
        <v>5.7264607621939652E-288</v>
      </c>
      <c r="HC179" s="86">
        <f t="shared" si="538"/>
        <v>1.2720314995277053E-90</v>
      </c>
      <c r="HD179" s="86">
        <f t="shared" si="616"/>
        <v>2.5952281470790356E-90</v>
      </c>
      <c r="HE179" s="86">
        <f t="shared" si="617"/>
        <v>4.6986734270136838E-226</v>
      </c>
      <c r="HF179" s="86">
        <f t="shared" si="618"/>
        <v>5.8920309774803311E-136</v>
      </c>
      <c r="HG179" s="86">
        <f t="shared" si="619"/>
        <v>3.2007700120762862E-191</v>
      </c>
      <c r="HH179" s="86">
        <f t="shared" si="620"/>
        <v>2.0992857210127795E-61</v>
      </c>
      <c r="HI179" s="86">
        <f t="shared" si="621"/>
        <v>4.2023165754916764E-175</v>
      </c>
      <c r="HJ179" s="86">
        <f t="shared" si="622"/>
        <v>1.3648653208367812E-214</v>
      </c>
      <c r="HK179" s="86">
        <f t="shared" si="623"/>
        <v>3.717582277036519E-212</v>
      </c>
      <c r="HL179" s="86">
        <f t="shared" si="624"/>
        <v>8.530441738420143E-180</v>
      </c>
      <c r="HM179" s="86">
        <f t="shared" si="625"/>
        <v>1.1740958408910914E-204</v>
      </c>
      <c r="HN179" s="86">
        <f t="shared" si="626"/>
        <v>6.9441371096855468E-230</v>
      </c>
      <c r="HO179" s="86">
        <f t="shared" si="627"/>
        <v>1.9071499544928834E-147</v>
      </c>
      <c r="HP179" s="86">
        <f t="shared" si="628"/>
        <v>5.4156923015952064E-212</v>
      </c>
      <c r="HQ179" s="86">
        <f t="shared" si="629"/>
        <v>2.1933355704983722E-194</v>
      </c>
      <c r="HS179" s="86">
        <f t="shared" si="539"/>
        <v>5.8500080589057134E-12</v>
      </c>
      <c r="HT179" s="86">
        <f t="shared" si="630"/>
        <v>1.764815845957662E-19</v>
      </c>
      <c r="HU179" s="86">
        <f t="shared" si="631"/>
        <v>7.6107916231296337E-25</v>
      </c>
      <c r="HV179" s="86">
        <f t="shared" si="632"/>
        <v>2.2676977652663658E-20</v>
      </c>
      <c r="HW179" s="86">
        <f t="shared" si="633"/>
        <v>7.8079355923752695E-19</v>
      </c>
      <c r="HX179" s="86">
        <f t="shared" si="634"/>
        <v>1.5144788480359283E-25</v>
      </c>
      <c r="HY179" s="86">
        <f t="shared" si="635"/>
        <v>1.9510455414473316E-27</v>
      </c>
      <c r="HZ179" s="86">
        <f t="shared" si="636"/>
        <v>7.8059708749946555E-29</v>
      </c>
      <c r="IA179" s="86">
        <f t="shared" si="637"/>
        <v>1.4962673681768555E-34</v>
      </c>
      <c r="IB179" s="86">
        <f t="shared" si="638"/>
        <v>8.5227763397717812E-33</v>
      </c>
      <c r="IC179" s="86">
        <f t="shared" si="639"/>
        <v>1.3725770470982801E-28</v>
      </c>
      <c r="ID179" s="86">
        <f t="shared" si="640"/>
        <v>5.2426512479088613E-26</v>
      </c>
      <c r="IE179" s="86">
        <f t="shared" si="641"/>
        <v>8.4141039796718128E-19</v>
      </c>
      <c r="IF179" s="86">
        <f t="shared" si="642"/>
        <v>2.2762511726803703E-15</v>
      </c>
      <c r="IG179" s="86">
        <f t="shared" si="643"/>
        <v>2.2688933112467553E-11</v>
      </c>
      <c r="II179" s="86">
        <f t="shared" si="540"/>
        <v>0.11522923029496931</v>
      </c>
      <c r="IJ179" s="86">
        <f t="shared" si="541"/>
        <v>0.39216856266341366</v>
      </c>
      <c r="IK179" s="86">
        <f t="shared" si="542"/>
        <v>0.58646210753016303</v>
      </c>
      <c r="IL179" s="86">
        <f t="shared" si="543"/>
        <v>0.42933931299061889</v>
      </c>
      <c r="IM179" s="86">
        <f t="shared" si="544"/>
        <v>0.25398058912613458</v>
      </c>
      <c r="IN179" s="86">
        <f t="shared" si="545"/>
        <v>0.26098591194798837</v>
      </c>
      <c r="IO179" s="86">
        <f t="shared" si="546"/>
        <v>0.59495905722785425</v>
      </c>
      <c r="IP179" s="86">
        <f t="shared" si="547"/>
        <v>0.59625751868962895</v>
      </c>
      <c r="IQ179" s="86">
        <f t="shared" si="548"/>
        <v>0.3691631702634397</v>
      </c>
      <c r="IR179" s="86">
        <f t="shared" si="549"/>
        <v>0.57186748411805521</v>
      </c>
      <c r="IS179" s="86">
        <f t="shared" si="550"/>
        <v>0.49119696745251318</v>
      </c>
      <c r="IT179" s="86">
        <f t="shared" si="551"/>
        <v>0.36682742435490828</v>
      </c>
      <c r="IU179" s="86">
        <f t="shared" si="552"/>
        <v>0.17955953610038863</v>
      </c>
      <c r="IV179" s="86">
        <f t="shared" si="553"/>
        <v>0.11136124223167562</v>
      </c>
      <c r="IW179" s="86">
        <f t="shared" si="554"/>
        <v>6.1143340737489449E-2</v>
      </c>
      <c r="IY179" s="86">
        <f t="shared" si="555"/>
        <v>0.11522923030081933</v>
      </c>
      <c r="IZ179" s="86">
        <f t="shared" si="556"/>
        <v>0.39216856266341366</v>
      </c>
      <c r="JA179" s="86">
        <f t="shared" si="557"/>
        <v>0.58646210753016303</v>
      </c>
      <c r="JB179" s="86">
        <f t="shared" si="558"/>
        <v>0.42933931299061889</v>
      </c>
      <c r="JC179" s="86">
        <f t="shared" si="559"/>
        <v>0.25398058912613458</v>
      </c>
      <c r="JD179" s="86">
        <f t="shared" si="560"/>
        <v>0.26098591194798837</v>
      </c>
      <c r="JE179" s="86">
        <f t="shared" si="561"/>
        <v>0.59495905722785425</v>
      </c>
      <c r="JF179" s="86">
        <f t="shared" si="562"/>
        <v>0.59625751868964483</v>
      </c>
      <c r="JG179" s="86">
        <f t="shared" si="563"/>
        <v>0.3691631702634397</v>
      </c>
      <c r="JH179" s="86">
        <f t="shared" si="564"/>
        <v>0.57186748411805555</v>
      </c>
      <c r="JI179" s="86">
        <f t="shared" si="565"/>
        <v>0.49119696745251318</v>
      </c>
      <c r="JJ179" s="86">
        <f t="shared" si="566"/>
        <v>0.36682742435490828</v>
      </c>
      <c r="JK179" s="86">
        <f t="shared" si="567"/>
        <v>0.17955953610038863</v>
      </c>
      <c r="JL179" s="86">
        <f t="shared" si="568"/>
        <v>0.1113612422316779</v>
      </c>
      <c r="JM179" s="86">
        <f t="shared" si="569"/>
        <v>6.1143340760178383E-2</v>
      </c>
    </row>
    <row r="180" spans="2:273" x14ac:dyDescent="0.25">
      <c r="B180" s="2">
        <v>153</v>
      </c>
      <c r="C180" s="37">
        <v>78.188000000000002</v>
      </c>
      <c r="D180" s="37">
        <v>76.736999999999995</v>
      </c>
      <c r="E180" s="37">
        <v>79.492000000000004</v>
      </c>
      <c r="F180" s="37">
        <v>79.224000000000004</v>
      </c>
      <c r="G180" s="37">
        <v>78.685000000000002</v>
      </c>
      <c r="H180" s="37">
        <v>79.281000000000006</v>
      </c>
      <c r="I180" s="37">
        <v>77.254999999999995</v>
      </c>
      <c r="J180" s="37">
        <v>75.518000000000001</v>
      </c>
      <c r="K180" s="37">
        <v>74.534000000000006</v>
      </c>
      <c r="L180" s="37">
        <v>74.632000000000005</v>
      </c>
      <c r="M180" s="37">
        <v>78.542000000000002</v>
      </c>
      <c r="N180" s="37">
        <v>80.900000000000006</v>
      </c>
      <c r="O180" s="37">
        <v>86.466999999999999</v>
      </c>
      <c r="P180" s="37">
        <v>95.582999999999998</v>
      </c>
      <c r="Q180" s="37">
        <v>97.433000000000007</v>
      </c>
      <c r="S180" s="4">
        <f t="shared" si="441"/>
        <v>77.902822183923007</v>
      </c>
      <c r="T180" s="4">
        <f t="shared" si="442"/>
        <v>77.433096260838425</v>
      </c>
      <c r="U180" s="4">
        <f t="shared" si="443"/>
        <v>77.249141037037006</v>
      </c>
      <c r="V180" s="4">
        <f t="shared" si="444"/>
        <v>79.015004982759876</v>
      </c>
      <c r="W180" s="4">
        <f t="shared" si="445"/>
        <v>79.080290533488338</v>
      </c>
      <c r="X180" s="4">
        <f t="shared" si="446"/>
        <v>80.022476422323606</v>
      </c>
      <c r="Y180" s="4">
        <f t="shared" si="447"/>
        <v>75.814943134636508</v>
      </c>
      <c r="Z180" s="4">
        <f t="shared" si="448"/>
        <v>74.900949523885146</v>
      </c>
      <c r="AA180" s="4">
        <f t="shared" si="449"/>
        <v>70.987295069916172</v>
      </c>
      <c r="AB180" s="4">
        <f t="shared" si="450"/>
        <v>71.768519090105187</v>
      </c>
      <c r="AC180" s="4">
        <f t="shared" si="451"/>
        <v>78.806162280966362</v>
      </c>
      <c r="AD180" s="4">
        <f t="shared" si="452"/>
        <v>80.994309045943155</v>
      </c>
      <c r="AE180" s="4">
        <f t="shared" si="453"/>
        <v>87.134803058238248</v>
      </c>
      <c r="AF180" s="4">
        <f t="shared" si="454"/>
        <v>94.76758020855037</v>
      </c>
      <c r="AG180" s="4">
        <f t="shared" si="455"/>
        <v>96.394672868609661</v>
      </c>
      <c r="AI180" s="4">
        <f t="shared" si="456"/>
        <v>0.28517781607699533</v>
      </c>
      <c r="AJ180" s="4">
        <f t="shared" si="457"/>
        <v>-0.69609626083843068</v>
      </c>
      <c r="AK180" s="4">
        <f t="shared" si="458"/>
        <v>2.2428589629629982</v>
      </c>
      <c r="AL180" s="4">
        <f t="shared" si="459"/>
        <v>0.20899501724012737</v>
      </c>
      <c r="AM180" s="4">
        <f t="shared" si="460"/>
        <v>-0.39529053348833543</v>
      </c>
      <c r="AN180" s="4">
        <f t="shared" si="461"/>
        <v>-0.74147642232360056</v>
      </c>
      <c r="AO180" s="4">
        <f t="shared" si="462"/>
        <v>1.4400568653634878</v>
      </c>
      <c r="AP180" s="4">
        <f t="shared" si="463"/>
        <v>0.61705047611485497</v>
      </c>
      <c r="AQ180" s="4">
        <f t="shared" si="464"/>
        <v>3.546704930083834</v>
      </c>
      <c r="AR180" s="4">
        <f t="shared" si="465"/>
        <v>2.8634809098948182</v>
      </c>
      <c r="AS180" s="4">
        <f t="shared" si="466"/>
        <v>-0.26416228096636019</v>
      </c>
      <c r="AT180" s="4">
        <f t="shared" si="467"/>
        <v>-9.4309045943148817E-2</v>
      </c>
      <c r="AU180" s="4">
        <f t="shared" si="468"/>
        <v>-0.66780305823824904</v>
      </c>
      <c r="AV180" s="4">
        <f t="shared" si="570"/>
        <v>0.81541979144962795</v>
      </c>
      <c r="AW180" s="4">
        <f t="shared" si="570"/>
        <v>1.0383271313903464</v>
      </c>
      <c r="AY180" s="2">
        <f t="shared" si="520"/>
        <v>77.902822183923007</v>
      </c>
      <c r="AZ180" s="2">
        <f t="shared" si="571"/>
        <v>77.054692741075343</v>
      </c>
      <c r="BA180" s="2">
        <f t="shared" si="572"/>
        <v>75.975333918480089</v>
      </c>
      <c r="BB180" s="2">
        <f t="shared" si="573"/>
        <v>76.193270389288614</v>
      </c>
      <c r="BC180" s="2">
        <f t="shared" si="574"/>
        <v>77.010090348212842</v>
      </c>
      <c r="BD180" s="2">
        <f t="shared" si="575"/>
        <v>75.985289484282305</v>
      </c>
      <c r="BE180" s="2">
        <f t="shared" si="576"/>
        <v>73.076127260437119</v>
      </c>
      <c r="BF180" s="2">
        <f t="shared" si="577"/>
        <v>72.990128158371604</v>
      </c>
      <c r="BG180" s="2">
        <f t="shared" si="578"/>
        <v>70.916839519335227</v>
      </c>
      <c r="BH180" s="2">
        <f t="shared" si="579"/>
        <v>70.366836445163742</v>
      </c>
      <c r="BI180" s="2">
        <f t="shared" si="580"/>
        <v>70.723295421879953</v>
      </c>
      <c r="BJ180" s="2">
        <f t="shared" si="581"/>
        <v>71.520487808513408</v>
      </c>
      <c r="BK180" s="2">
        <f t="shared" si="582"/>
        <v>77.880234712575628</v>
      </c>
      <c r="BL180" s="2">
        <f t="shared" si="583"/>
        <v>79.989508057409836</v>
      </c>
      <c r="BM180" s="2">
        <f t="shared" si="584"/>
        <v>77.206572016137912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126.14771707317075</v>
      </c>
      <c r="DL180" s="2">
        <f t="shared" si="585"/>
        <v>155.56897045080086</v>
      </c>
      <c r="DM180" s="2">
        <f t="shared" si="585"/>
        <v>147.38664451827242</v>
      </c>
      <c r="DN180" s="2">
        <f t="shared" si="585"/>
        <v>143.68174399624769</v>
      </c>
      <c r="DO180" s="2">
        <f t="shared" si="585"/>
        <v>133.46989216027873</v>
      </c>
      <c r="DP180" s="2">
        <f t="shared" si="585"/>
        <v>121.95853555802746</v>
      </c>
      <c r="DQ180" s="2">
        <f t="shared" si="585"/>
        <v>129.37136551724137</v>
      </c>
      <c r="DR180" s="2">
        <f t="shared" si="585"/>
        <v>129.74063692307692</v>
      </c>
      <c r="DS180" s="2">
        <f t="shared" si="585"/>
        <v>108.61523448275862</v>
      </c>
      <c r="DT180" s="2">
        <f t="shared" si="585"/>
        <v>114.37493103448274</v>
      </c>
      <c r="DU180" s="2">
        <f t="shared" si="585"/>
        <v>132.77164950980386</v>
      </c>
      <c r="DV180" s="2">
        <f t="shared" si="585"/>
        <v>95.602426977824621</v>
      </c>
      <c r="DW180" s="2">
        <f t="shared" si="585"/>
        <v>141.04883639774857</v>
      </c>
      <c r="DX180" s="2">
        <f t="shared" si="585"/>
        <v>120.74597394957988</v>
      </c>
      <c r="DY180" s="2">
        <f t="shared" si="585"/>
        <v>102.77572183908045</v>
      </c>
      <c r="EA180" s="2">
        <f t="shared" si="440"/>
        <v>77.830404887803965</v>
      </c>
      <c r="EB180" s="2">
        <f t="shared" si="502"/>
        <v>77.068578621049369</v>
      </c>
      <c r="EC180" s="2">
        <f t="shared" si="503"/>
        <v>75.385644389284408</v>
      </c>
      <c r="ED180" s="2">
        <f t="shared" si="504"/>
        <v>76.311343689765081</v>
      </c>
      <c r="EE180" s="2">
        <f t="shared" si="505"/>
        <v>76.995253187086348</v>
      </c>
      <c r="EF180" s="2">
        <f t="shared" si="506"/>
        <v>76.00061350780399</v>
      </c>
      <c r="EG180" s="2">
        <f t="shared" si="507"/>
        <v>71.692483711292752</v>
      </c>
      <c r="EH180" s="2">
        <f t="shared" si="508"/>
        <v>71.440824450328066</v>
      </c>
      <c r="EI180" s="2">
        <f t="shared" si="509"/>
        <v>68.04495045628812</v>
      </c>
      <c r="EJ180" s="2">
        <f t="shared" si="510"/>
        <v>69.250453227868348</v>
      </c>
      <c r="EK180" s="2">
        <f t="shared" si="511"/>
        <v>70.157164892261648</v>
      </c>
      <c r="EL180" s="2">
        <f t="shared" si="512"/>
        <v>71.293571702565885</v>
      </c>
      <c r="EM180" s="2">
        <f t="shared" si="513"/>
        <v>77.65742165679751</v>
      </c>
      <c r="EN180" s="2">
        <f t="shared" si="514"/>
        <v>79.888100512156882</v>
      </c>
      <c r="EO180" s="2">
        <f t="shared" si="515"/>
        <v>77.335811670354317</v>
      </c>
      <c r="EQ180" s="2">
        <f t="shared" si="516"/>
        <v>78.000497529809451</v>
      </c>
      <c r="ER180" s="2">
        <f t="shared" si="586"/>
        <v>77.033470777338394</v>
      </c>
      <c r="ES180" s="2">
        <f t="shared" si="586"/>
        <v>76.44596103215224</v>
      </c>
      <c r="ET180" s="2">
        <f t="shared" si="586"/>
        <v>76.071496798163253</v>
      </c>
      <c r="EU180" s="2">
        <f t="shared" si="586"/>
        <v>77.021391700438812</v>
      </c>
      <c r="EV180" s="2">
        <f t="shared" si="586"/>
        <v>75.961750575076465</v>
      </c>
      <c r="EW180" s="2">
        <f t="shared" si="586"/>
        <v>74.15932561273226</v>
      </c>
      <c r="EX180" s="2">
        <f t="shared" si="586"/>
        <v>74.120277086902803</v>
      </c>
      <c r="EY180" s="2">
        <f t="shared" si="586"/>
        <v>72.449855738432461</v>
      </c>
      <c r="EZ180" s="2">
        <f t="shared" si="586"/>
        <v>71.139491501090419</v>
      </c>
      <c r="FA180" s="2">
        <f t="shared" si="586"/>
        <v>71.236022767001174</v>
      </c>
      <c r="FB180" s="2">
        <f t="shared" si="586"/>
        <v>71.748841964010282</v>
      </c>
      <c r="FC180" s="2">
        <f t="shared" si="586"/>
        <v>78.142829525043268</v>
      </c>
      <c r="FD180" s="2">
        <f t="shared" si="586"/>
        <v>80.161253274166455</v>
      </c>
      <c r="FE180" s="2">
        <f t="shared" si="586"/>
        <v>76.901617839471413</v>
      </c>
      <c r="FG180" s="2">
        <f t="shared" si="518"/>
        <v>0.99996498331570705</v>
      </c>
      <c r="FH180" s="2">
        <f t="shared" si="587"/>
        <v>0.99995395116351771</v>
      </c>
      <c r="FI180" s="2">
        <f t="shared" si="587"/>
        <v>0.99995906660024614</v>
      </c>
      <c r="FJ180" s="2">
        <f t="shared" si="587"/>
        <v>0.99995065054622356</v>
      </c>
      <c r="FK180" s="2">
        <f t="shared" si="587"/>
        <v>0.999953215267114</v>
      </c>
      <c r="FL180" s="2">
        <f t="shared" si="587"/>
        <v>0.99993160383381385</v>
      </c>
      <c r="FM180" s="2">
        <f t="shared" si="587"/>
        <v>0.99992831350995903</v>
      </c>
      <c r="FN180" s="2">
        <f t="shared" si="587"/>
        <v>0.99992383504381577</v>
      </c>
      <c r="FO180" s="2">
        <f t="shared" si="587"/>
        <v>0.99993388760849355</v>
      </c>
      <c r="FP180" s="2">
        <f t="shared" si="587"/>
        <v>0.99993365281281188</v>
      </c>
      <c r="FQ180" s="2">
        <f t="shared" si="587"/>
        <v>0.99993593382112766</v>
      </c>
      <c r="FR180" s="2">
        <f t="shared" si="587"/>
        <v>0.99995339775235759</v>
      </c>
      <c r="FS180" s="2">
        <f t="shared" si="587"/>
        <v>0.99994790189592353</v>
      </c>
      <c r="FT180" s="2">
        <f t="shared" si="587"/>
        <v>0.9999455475432566</v>
      </c>
      <c r="FU180" s="2">
        <f t="shared" si="587"/>
        <v>0.9999297009485375</v>
      </c>
      <c r="FW180" s="2">
        <f t="shared" si="536"/>
        <v>0.41580507668326322</v>
      </c>
      <c r="FX180" s="2">
        <f t="shared" si="588"/>
        <v>0.49848494898388307</v>
      </c>
      <c r="FY180" s="2">
        <f t="shared" si="589"/>
        <v>0.55336515504251349</v>
      </c>
      <c r="FZ180" s="2">
        <f t="shared" si="590"/>
        <v>0.50614786842361892</v>
      </c>
      <c r="GA180" s="2">
        <f t="shared" si="591"/>
        <v>0.46655332163911517</v>
      </c>
      <c r="GB180" s="2">
        <f t="shared" si="592"/>
        <v>0.47519237226073135</v>
      </c>
      <c r="GC180" s="2">
        <f t="shared" si="593"/>
        <v>0.55922057743271603</v>
      </c>
      <c r="GD180" s="2">
        <f t="shared" si="594"/>
        <v>0.57655928837610027</v>
      </c>
      <c r="GE180" s="2">
        <f t="shared" si="595"/>
        <v>0.65136630205797896</v>
      </c>
      <c r="GF180" s="2">
        <f t="shared" si="596"/>
        <v>0.58939479993728416</v>
      </c>
      <c r="GG180" s="2">
        <f t="shared" si="597"/>
        <v>0.52103161316084035</v>
      </c>
      <c r="GH180" s="2">
        <f t="shared" si="598"/>
        <v>0.49593236759581283</v>
      </c>
      <c r="GI180" s="2">
        <f t="shared" si="599"/>
        <v>0.45221863429756165</v>
      </c>
      <c r="GJ180" s="2">
        <f t="shared" si="600"/>
        <v>0.36310353568194703</v>
      </c>
      <c r="GK180" s="2">
        <f t="shared" si="601"/>
        <v>0.30177318619225268</v>
      </c>
      <c r="GM180" s="86">
        <f t="shared" si="537"/>
        <v>0</v>
      </c>
      <c r="GN180" s="86">
        <f t="shared" si="602"/>
        <v>5.3258589398097523E-189</v>
      </c>
      <c r="GO180" s="86">
        <f t="shared" si="603"/>
        <v>0</v>
      </c>
      <c r="GP180" s="86">
        <f t="shared" si="604"/>
        <v>4.6799656832956892E-190</v>
      </c>
      <c r="GQ180" s="86">
        <f t="shared" si="605"/>
        <v>1.9283170475476241E-213</v>
      </c>
      <c r="GR180" s="86">
        <f t="shared" si="606"/>
        <v>2.4596324932355364E-33</v>
      </c>
      <c r="GS180" s="86">
        <f t="shared" si="607"/>
        <v>1.5022339015547709E-48</v>
      </c>
      <c r="GT180" s="86">
        <f t="shared" si="608"/>
        <v>8.1347855189995199E-15</v>
      </c>
      <c r="GU180" s="86">
        <f t="shared" si="609"/>
        <v>9.0317037930094981E-18</v>
      </c>
      <c r="GV180" s="86">
        <f t="shared" si="610"/>
        <v>1.5580895261060183E-16</v>
      </c>
      <c r="GW180" s="86">
        <f t="shared" si="611"/>
        <v>3.4747400371452716E-267</v>
      </c>
      <c r="GX180" s="86">
        <f t="shared" si="612"/>
        <v>0</v>
      </c>
      <c r="GY180" s="86">
        <f t="shared" si="613"/>
        <v>3.4040363240441666E-209</v>
      </c>
      <c r="GZ180" s="86">
        <f t="shared" si="614"/>
        <v>8.8339261115312665E-296</v>
      </c>
      <c r="HA180" s="86">
        <f t="shared" si="615"/>
        <v>1.9821501325939458E-294</v>
      </c>
      <c r="HC180" s="86">
        <f t="shared" si="538"/>
        <v>1.7365143153817515E-93</v>
      </c>
      <c r="HD180" s="86">
        <f t="shared" si="616"/>
        <v>4.7126033200951308E-93</v>
      </c>
      <c r="HE180" s="86">
        <f t="shared" si="617"/>
        <v>4.436513153322083E-233</v>
      </c>
      <c r="HF180" s="86">
        <f t="shared" si="618"/>
        <v>4.0921497768194416E-140</v>
      </c>
      <c r="HG180" s="86">
        <f t="shared" si="619"/>
        <v>5.5936976888092671E-197</v>
      </c>
      <c r="HH180" s="86">
        <f t="shared" si="620"/>
        <v>3.0095380300414878E-63</v>
      </c>
      <c r="HI180" s="86">
        <f t="shared" si="621"/>
        <v>2.0602716325988632E-180</v>
      </c>
      <c r="HJ180" s="86">
        <f t="shared" si="622"/>
        <v>4.0528625344790605E-221</v>
      </c>
      <c r="HK180" s="86">
        <f t="shared" si="623"/>
        <v>1.8388835178123561E-218</v>
      </c>
      <c r="HL180" s="86">
        <f t="shared" si="624"/>
        <v>3.6604081072189077E-185</v>
      </c>
      <c r="HM180" s="86">
        <f t="shared" si="625"/>
        <v>6.6774269643721241E-211</v>
      </c>
      <c r="HN180" s="86">
        <f t="shared" si="626"/>
        <v>7.4514331468021405E-237</v>
      </c>
      <c r="HO180" s="86">
        <f t="shared" si="627"/>
        <v>5.0444742864932374E-152</v>
      </c>
      <c r="HP180" s="86">
        <f t="shared" si="628"/>
        <v>1.7888815873097189E-218</v>
      </c>
      <c r="HQ180" s="86">
        <f t="shared" si="629"/>
        <v>2.3490168794817347E-200</v>
      </c>
      <c r="HS180" s="86">
        <f t="shared" si="539"/>
        <v>7.3189268444346258E-13</v>
      </c>
      <c r="HT180" s="86">
        <f t="shared" si="630"/>
        <v>6.8033393257613093E-21</v>
      </c>
      <c r="HU180" s="86">
        <f t="shared" si="631"/>
        <v>1.6097397693207436E-26</v>
      </c>
      <c r="HV180" s="86">
        <f t="shared" si="632"/>
        <v>8.5147397184990342E-22</v>
      </c>
      <c r="HW180" s="86">
        <f t="shared" si="633"/>
        <v>3.8149866067808977E-20</v>
      </c>
      <c r="HX180" s="86">
        <f t="shared" si="634"/>
        <v>2.5926560779532941E-27</v>
      </c>
      <c r="HY180" s="86">
        <f t="shared" si="635"/>
        <v>2.9730017038522029E-29</v>
      </c>
      <c r="HZ180" s="86">
        <f t="shared" si="636"/>
        <v>1.0066649047472378E-30</v>
      </c>
      <c r="IA180" s="86">
        <f t="shared" si="637"/>
        <v>1.0537881564273337E-36</v>
      </c>
      <c r="IB180" s="86">
        <f t="shared" si="638"/>
        <v>6.1165262994087921E-35</v>
      </c>
      <c r="IC180" s="86">
        <f t="shared" si="639"/>
        <v>1.4731396206280453E-30</v>
      </c>
      <c r="ID180" s="86">
        <f t="shared" si="640"/>
        <v>8.1289247810586731E-28</v>
      </c>
      <c r="IE180" s="86">
        <f t="shared" si="641"/>
        <v>3.4539621518058039E-20</v>
      </c>
      <c r="IF180" s="86">
        <f t="shared" si="642"/>
        <v>1.4446995912464815E-16</v>
      </c>
      <c r="IG180" s="86">
        <f t="shared" si="643"/>
        <v>2.4481733419846881E-12</v>
      </c>
      <c r="II180" s="86">
        <f t="shared" si="540"/>
        <v>0.18107235297159996</v>
      </c>
      <c r="IJ180" s="86">
        <f t="shared" si="541"/>
        <v>0.49412515423256237</v>
      </c>
      <c r="IK180" s="86">
        <f t="shared" si="542"/>
        <v>0.59802661597625584</v>
      </c>
      <c r="IL180" s="86">
        <f t="shared" si="543"/>
        <v>0.52209694517890681</v>
      </c>
      <c r="IM180" s="86">
        <f t="shared" si="544"/>
        <v>0.35786836042696518</v>
      </c>
      <c r="IN180" s="86">
        <f t="shared" si="545"/>
        <v>0.3807873252810684</v>
      </c>
      <c r="IO180" s="86">
        <f t="shared" si="546"/>
        <v>0.59199894212416049</v>
      </c>
      <c r="IP180" s="86">
        <f t="shared" si="547"/>
        <v>0.55948330153219372</v>
      </c>
      <c r="IQ180" s="86">
        <f t="shared" si="548"/>
        <v>0.29497161534908672</v>
      </c>
      <c r="IR180" s="86">
        <f t="shared" si="549"/>
        <v>0.5082994460820035</v>
      </c>
      <c r="IS180" s="86">
        <f t="shared" si="550"/>
        <v>0.57236493898227259</v>
      </c>
      <c r="IT180" s="86">
        <f t="shared" si="551"/>
        <v>0.48228445437352846</v>
      </c>
      <c r="IU180" s="86">
        <f t="shared" si="552"/>
        <v>0.2795764032345826</v>
      </c>
      <c r="IV180" s="86">
        <f t="shared" si="553"/>
        <v>0.16739910867863644</v>
      </c>
      <c r="IW180" s="86">
        <f t="shared" si="554"/>
        <v>9.1422097594582377E-2</v>
      </c>
      <c r="IY180" s="86">
        <f t="shared" si="555"/>
        <v>0.18107235297233185</v>
      </c>
      <c r="IZ180" s="86">
        <f t="shared" si="556"/>
        <v>0.49412515423256237</v>
      </c>
      <c r="JA180" s="86">
        <f t="shared" si="557"/>
        <v>0.59802661597625584</v>
      </c>
      <c r="JB180" s="86">
        <f t="shared" si="558"/>
        <v>0.52209694517890681</v>
      </c>
      <c r="JC180" s="86">
        <f t="shared" si="559"/>
        <v>0.35786836042696518</v>
      </c>
      <c r="JD180" s="86">
        <f t="shared" si="560"/>
        <v>0.3807873252810684</v>
      </c>
      <c r="JE180" s="86">
        <f t="shared" si="561"/>
        <v>0.59199894212416049</v>
      </c>
      <c r="JF180" s="86">
        <f t="shared" si="562"/>
        <v>0.55948330153220183</v>
      </c>
      <c r="JG180" s="86">
        <f t="shared" si="563"/>
        <v>0.29497161534908672</v>
      </c>
      <c r="JH180" s="86">
        <f t="shared" si="564"/>
        <v>0.50829944608200361</v>
      </c>
      <c r="JI180" s="86">
        <f t="shared" si="565"/>
        <v>0.57236493898227259</v>
      </c>
      <c r="JJ180" s="86">
        <f t="shared" si="566"/>
        <v>0.48228445437352846</v>
      </c>
      <c r="JK180" s="86">
        <f t="shared" si="567"/>
        <v>0.2795764032345826</v>
      </c>
      <c r="JL180" s="86">
        <f t="shared" si="568"/>
        <v>0.16739910867863658</v>
      </c>
      <c r="JM180" s="86">
        <f t="shared" si="569"/>
        <v>9.1422097597030544E-2</v>
      </c>
    </row>
    <row r="181" spans="2:273" x14ac:dyDescent="0.25">
      <c r="B181" s="2">
        <v>154</v>
      </c>
      <c r="C181" s="37">
        <v>78.343999999999994</v>
      </c>
      <c r="D181" s="37">
        <v>77.965000000000003</v>
      </c>
      <c r="E181" s="37">
        <v>78.712000000000003</v>
      </c>
      <c r="F181" s="37">
        <v>79.275999999999996</v>
      </c>
      <c r="G181" s="37">
        <v>78.926000000000002</v>
      </c>
      <c r="H181" s="37">
        <v>79.281000000000006</v>
      </c>
      <c r="I181" s="37">
        <v>76.891000000000005</v>
      </c>
      <c r="J181" s="37">
        <v>74.963999999999999</v>
      </c>
      <c r="K181" s="37">
        <v>74.81</v>
      </c>
      <c r="L181" s="37">
        <v>73.965000000000003</v>
      </c>
      <c r="M181" s="37">
        <v>77.305000000000007</v>
      </c>
      <c r="N181" s="37">
        <v>78.599999999999994</v>
      </c>
      <c r="O181" s="37">
        <v>87.367000000000004</v>
      </c>
      <c r="P181" s="37">
        <v>98.667000000000002</v>
      </c>
      <c r="Q181" s="37">
        <v>103.983</v>
      </c>
      <c r="S181" s="4">
        <f t="shared" si="441"/>
        <v>77.795116857344183</v>
      </c>
      <c r="T181" s="4">
        <f t="shared" si="442"/>
        <v>77.279746541963334</v>
      </c>
      <c r="U181" s="4">
        <f t="shared" si="443"/>
        <v>76.600459263506295</v>
      </c>
      <c r="V181" s="4">
        <f t="shared" si="444"/>
        <v>78.357734764837929</v>
      </c>
      <c r="W181" s="4">
        <f t="shared" si="445"/>
        <v>79.027382460701517</v>
      </c>
      <c r="X181" s="4">
        <f t="shared" si="446"/>
        <v>79.80471424557274</v>
      </c>
      <c r="Y181" s="4">
        <f t="shared" si="447"/>
        <v>74.36796472613608</v>
      </c>
      <c r="Z181" s="4">
        <f t="shared" si="448"/>
        <v>73.630358219905219</v>
      </c>
      <c r="AA181" s="4">
        <f t="shared" si="449"/>
        <v>70.67761703709472</v>
      </c>
      <c r="AB181" s="4">
        <f t="shared" si="450"/>
        <v>70.658303879380128</v>
      </c>
      <c r="AC181" s="4">
        <f t="shared" si="451"/>
        <v>76.027782468729995</v>
      </c>
      <c r="AD181" s="4">
        <f t="shared" si="452"/>
        <v>79.315688181220551</v>
      </c>
      <c r="AE181" s="4">
        <f t="shared" si="453"/>
        <v>88.15174040128548</v>
      </c>
      <c r="AF181" s="4">
        <f t="shared" si="454"/>
        <v>98.823864260453405</v>
      </c>
      <c r="AG181" s="4">
        <f t="shared" si="455"/>
        <v>102.7900913843193</v>
      </c>
      <c r="AI181" s="4">
        <f t="shared" si="456"/>
        <v>0.54888314265581073</v>
      </c>
      <c r="AJ181" s="4">
        <f t="shared" si="457"/>
        <v>0.68525345803666937</v>
      </c>
      <c r="AK181" s="4">
        <f t="shared" si="458"/>
        <v>2.1115407364937084</v>
      </c>
      <c r="AL181" s="4">
        <f t="shared" si="459"/>
        <v>0.91826523516206748</v>
      </c>
      <c r="AM181" s="4">
        <f t="shared" si="460"/>
        <v>-0.10138246070151524</v>
      </c>
      <c r="AN181" s="4">
        <f t="shared" si="461"/>
        <v>-0.52371424557273372</v>
      </c>
      <c r="AO181" s="4">
        <f t="shared" si="462"/>
        <v>2.5230352738639255</v>
      </c>
      <c r="AP181" s="4">
        <f t="shared" si="463"/>
        <v>1.33364178009478</v>
      </c>
      <c r="AQ181" s="4">
        <f t="shared" si="464"/>
        <v>4.1323829629052824</v>
      </c>
      <c r="AR181" s="4">
        <f t="shared" si="465"/>
        <v>3.3066961206198755</v>
      </c>
      <c r="AS181" s="4">
        <f t="shared" si="466"/>
        <v>1.2772175312700114</v>
      </c>
      <c r="AT181" s="4">
        <f t="shared" si="467"/>
        <v>-0.71568818122055688</v>
      </c>
      <c r="AU181" s="4">
        <f t="shared" si="468"/>
        <v>-0.78474040128547529</v>
      </c>
      <c r="AV181" s="4">
        <f t="shared" si="570"/>
        <v>-0.1568642604534034</v>
      </c>
      <c r="AW181" s="4">
        <f t="shared" si="570"/>
        <v>1.1929086156807074</v>
      </c>
      <c r="AY181" s="2">
        <f t="shared" si="520"/>
        <v>77.795116857344183</v>
      </c>
      <c r="AZ181" s="2">
        <f t="shared" si="571"/>
        <v>76.960331171810125</v>
      </c>
      <c r="BA181" s="2">
        <f t="shared" si="572"/>
        <v>75.862110765887508</v>
      </c>
      <c r="BB181" s="2">
        <f t="shared" si="573"/>
        <v>76.073394788151205</v>
      </c>
      <c r="BC181" s="2">
        <f t="shared" si="574"/>
        <v>76.923699513551497</v>
      </c>
      <c r="BD181" s="2">
        <f t="shared" si="575"/>
        <v>75.859807453036069</v>
      </c>
      <c r="BE181" s="2">
        <f t="shared" si="576"/>
        <v>72.891025371721895</v>
      </c>
      <c r="BF181" s="2">
        <f t="shared" si="577"/>
        <v>72.738053005490073</v>
      </c>
      <c r="BG181" s="2">
        <f t="shared" si="578"/>
        <v>70.660925799793091</v>
      </c>
      <c r="BH181" s="2">
        <f t="shared" si="579"/>
        <v>70.120958783277189</v>
      </c>
      <c r="BI181" s="2">
        <f t="shared" si="580"/>
        <v>70.506178034014113</v>
      </c>
      <c r="BJ181" s="2">
        <f t="shared" si="581"/>
        <v>71.357223385816525</v>
      </c>
      <c r="BK181" s="2">
        <f t="shared" si="582"/>
        <v>77.809717942434844</v>
      </c>
      <c r="BL181" s="2">
        <f t="shared" si="583"/>
        <v>79.932487069985669</v>
      </c>
      <c r="BM181" s="2">
        <f t="shared" si="584"/>
        <v>77.098853611446017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126.41639512195124</v>
      </c>
      <c r="DL181" s="2">
        <f t="shared" si="585"/>
        <v>156.05756408178701</v>
      </c>
      <c r="DM181" s="2">
        <f t="shared" si="585"/>
        <v>147.79795665961944</v>
      </c>
      <c r="DN181" s="2">
        <f t="shared" si="585"/>
        <v>144.06992157598501</v>
      </c>
      <c r="DO181" s="2">
        <f t="shared" si="585"/>
        <v>133.80063588850174</v>
      </c>
      <c r="DP181" s="2">
        <f t="shared" si="585"/>
        <v>122.17531130886172</v>
      </c>
      <c r="DQ181" s="2">
        <f t="shared" si="585"/>
        <v>129.64703448275861</v>
      </c>
      <c r="DR181" s="2">
        <f t="shared" si="585"/>
        <v>130.00235384615382</v>
      </c>
      <c r="DS181" s="2">
        <f t="shared" si="585"/>
        <v>108.6122857142857</v>
      </c>
      <c r="DT181" s="2">
        <f t="shared" si="585"/>
        <v>114.46811330049259</v>
      </c>
      <c r="DU181" s="2">
        <f t="shared" si="585"/>
        <v>133.01146134135467</v>
      </c>
      <c r="DV181" s="2">
        <f t="shared" si="585"/>
        <v>95.601142722091694</v>
      </c>
      <c r="DW181" s="2">
        <f t="shared" si="585"/>
        <v>141.37502354596623</v>
      </c>
      <c r="DX181" s="2">
        <f t="shared" si="585"/>
        <v>120.92452436974796</v>
      </c>
      <c r="DY181" s="2">
        <f t="shared" si="585"/>
        <v>102.85728045977011</v>
      </c>
      <c r="EA181" s="2">
        <f t="shared" si="440"/>
        <v>77.717041362720877</v>
      </c>
      <c r="EB181" s="2">
        <f t="shared" si="502"/>
        <v>76.975778884225974</v>
      </c>
      <c r="EC181" s="2">
        <f t="shared" si="503"/>
        <v>75.23494107109407</v>
      </c>
      <c r="ED181" s="2">
        <f t="shared" si="504"/>
        <v>76.200334346620579</v>
      </c>
      <c r="EE181" s="2">
        <f t="shared" si="505"/>
        <v>76.908170377502159</v>
      </c>
      <c r="EF181" s="2">
        <f t="shared" si="506"/>
        <v>75.876793375047583</v>
      </c>
      <c r="EG181" s="2">
        <f t="shared" si="507"/>
        <v>71.418037911054853</v>
      </c>
      <c r="EH181" s="2">
        <f t="shared" si="508"/>
        <v>71.091391082460376</v>
      </c>
      <c r="EI181" s="2">
        <f t="shared" si="509"/>
        <v>67.633302918624111</v>
      </c>
      <c r="EJ181" s="2">
        <f t="shared" si="510"/>
        <v>68.936381927133283</v>
      </c>
      <c r="EK181" s="2">
        <f t="shared" si="511"/>
        <v>69.902121259624408</v>
      </c>
      <c r="EL181" s="2">
        <f t="shared" si="512"/>
        <v>71.114734922888701</v>
      </c>
      <c r="EM181" s="2">
        <f t="shared" si="513"/>
        <v>77.570160106839566</v>
      </c>
      <c r="EN181" s="2">
        <f t="shared" si="514"/>
        <v>79.822952168402324</v>
      </c>
      <c r="EO181" s="2">
        <f t="shared" si="515"/>
        <v>77.239670209674216</v>
      </c>
      <c r="EQ181" s="2">
        <f t="shared" si="516"/>
        <v>77.891610877328901</v>
      </c>
      <c r="ER181" s="2">
        <f t="shared" si="586"/>
        <v>76.939788442489331</v>
      </c>
      <c r="ES181" s="2">
        <f t="shared" si="586"/>
        <v>76.319071646525416</v>
      </c>
      <c r="ET181" s="2">
        <f t="shared" si="586"/>
        <v>75.954664095178487</v>
      </c>
      <c r="EU181" s="2">
        <f t="shared" si="586"/>
        <v>76.934934027711734</v>
      </c>
      <c r="EV181" s="2">
        <f t="shared" si="586"/>
        <v>75.836901692190779</v>
      </c>
      <c r="EW181" s="2">
        <f t="shared" si="586"/>
        <v>73.943338533634773</v>
      </c>
      <c r="EX181" s="2">
        <f t="shared" si="586"/>
        <v>73.834162900183529</v>
      </c>
      <c r="EY181" s="2">
        <f t="shared" si="586"/>
        <v>72.135151568371526</v>
      </c>
      <c r="EZ181" s="2">
        <f t="shared" si="586"/>
        <v>70.869082953558092</v>
      </c>
      <c r="FA181" s="2">
        <f t="shared" si="586"/>
        <v>71.00583039983853</v>
      </c>
      <c r="FB181" s="2">
        <f t="shared" si="586"/>
        <v>71.579997830334193</v>
      </c>
      <c r="FC181" s="2">
        <f t="shared" si="586"/>
        <v>78.067985481454514</v>
      </c>
      <c r="FD181" s="2">
        <f t="shared" si="586"/>
        <v>80.102403563718582</v>
      </c>
      <c r="FE181" s="2">
        <f t="shared" si="586"/>
        <v>76.796599454631021</v>
      </c>
      <c r="FG181" s="2">
        <f t="shared" si="518"/>
        <v>0.99996806430596985</v>
      </c>
      <c r="FH181" s="2">
        <f t="shared" si="587"/>
        <v>0.99995800279182412</v>
      </c>
      <c r="FI181" s="2">
        <f t="shared" si="587"/>
        <v>0.99996266816127488</v>
      </c>
      <c r="FJ181" s="2">
        <f t="shared" si="587"/>
        <v>0.99995499256780762</v>
      </c>
      <c r="FK181" s="2">
        <f t="shared" si="587"/>
        <v>0.99995733164084522</v>
      </c>
      <c r="FL181" s="2">
        <f t="shared" si="587"/>
        <v>0.99993762157966692</v>
      </c>
      <c r="FM181" s="2">
        <f t="shared" si="587"/>
        <v>0.99993462073165884</v>
      </c>
      <c r="FN181" s="2">
        <f t="shared" si="587"/>
        <v>0.99993053626885653</v>
      </c>
      <c r="FO181" s="2">
        <f t="shared" si="587"/>
        <v>0.99993970443158053</v>
      </c>
      <c r="FP181" s="2">
        <f t="shared" si="587"/>
        <v>0.9999394902928781</v>
      </c>
      <c r="FQ181" s="2">
        <f t="shared" si="587"/>
        <v>0.99994157062105837</v>
      </c>
      <c r="FR181" s="2">
        <f t="shared" si="587"/>
        <v>0.99995749807073286</v>
      </c>
      <c r="FS181" s="2">
        <f t="shared" si="587"/>
        <v>0.99995248574656381</v>
      </c>
      <c r="FT181" s="2">
        <f t="shared" si="587"/>
        <v>0.99995033853128112</v>
      </c>
      <c r="FU181" s="2">
        <f t="shared" si="587"/>
        <v>0.99993588610648976</v>
      </c>
      <c r="FW181" s="2">
        <f t="shared" si="536"/>
        <v>0.43833682607189822</v>
      </c>
      <c r="FX181" s="2">
        <f t="shared" si="588"/>
        <v>0.52149753395765441</v>
      </c>
      <c r="FY181" s="2">
        <f t="shared" si="589"/>
        <v>0.57600145051680429</v>
      </c>
      <c r="FZ181" s="2">
        <f t="shared" si="590"/>
        <v>0.52914096660652277</v>
      </c>
      <c r="GA181" s="2">
        <f t="shared" si="591"/>
        <v>0.48953068042343584</v>
      </c>
      <c r="GB181" s="2">
        <f t="shared" si="592"/>
        <v>0.49819784478179696</v>
      </c>
      <c r="GC181" s="2">
        <f t="shared" si="593"/>
        <v>0.58178439364339374</v>
      </c>
      <c r="GD181" s="2">
        <f t="shared" si="594"/>
        <v>0.59887218365632011</v>
      </c>
      <c r="GE181" s="2">
        <f t="shared" si="595"/>
        <v>0.67197994989853604</v>
      </c>
      <c r="GF181" s="2">
        <f t="shared" si="596"/>
        <v>0.6114870992747018</v>
      </c>
      <c r="GG181" s="2">
        <f t="shared" si="597"/>
        <v>0.54395611395121379</v>
      </c>
      <c r="GH181" s="2">
        <f t="shared" si="598"/>
        <v>0.51894904900369454</v>
      </c>
      <c r="GI181" s="2">
        <f t="shared" si="599"/>
        <v>0.47511880109832227</v>
      </c>
      <c r="GJ181" s="2">
        <f t="shared" si="600"/>
        <v>0.38465986909643246</v>
      </c>
      <c r="GK181" s="2">
        <f t="shared" si="601"/>
        <v>0.32152662152092315</v>
      </c>
      <c r="GM181" s="86">
        <f t="shared" si="537"/>
        <v>0</v>
      </c>
      <c r="GN181" s="86">
        <f t="shared" si="602"/>
        <v>3.272787824797708E-193</v>
      </c>
      <c r="GO181" s="86">
        <f t="shared" si="603"/>
        <v>0</v>
      </c>
      <c r="GP181" s="86">
        <f t="shared" si="604"/>
        <v>2.6093647552392247E-194</v>
      </c>
      <c r="GQ181" s="86">
        <f t="shared" si="605"/>
        <v>3.3408241525839121E-218</v>
      </c>
      <c r="GR181" s="86">
        <f t="shared" si="606"/>
        <v>4.8368132574417016E-34</v>
      </c>
      <c r="GS181" s="86">
        <f t="shared" si="607"/>
        <v>1.3581001692101308E-49</v>
      </c>
      <c r="GT181" s="86">
        <f t="shared" si="608"/>
        <v>4.1248611452505378E-15</v>
      </c>
      <c r="GU181" s="86">
        <f t="shared" si="609"/>
        <v>3.9619951237330297E-18</v>
      </c>
      <c r="GV181" s="86">
        <f t="shared" si="610"/>
        <v>7.2662897770278379E-17</v>
      </c>
      <c r="GW181" s="86">
        <f t="shared" si="611"/>
        <v>3.7337856800161044E-273</v>
      </c>
      <c r="GX181" s="86">
        <f t="shared" si="612"/>
        <v>0</v>
      </c>
      <c r="GY181" s="86">
        <f t="shared" si="613"/>
        <v>7.0535873316978597E-214</v>
      </c>
      <c r="GZ181" s="86">
        <f t="shared" si="614"/>
        <v>2.5377603682383135E-302</v>
      </c>
      <c r="HA181" s="86">
        <f t="shared" si="615"/>
        <v>5.8114248928674131E-301</v>
      </c>
      <c r="HC181" s="86">
        <f t="shared" si="538"/>
        <v>2.1357240469304052E-96</v>
      </c>
      <c r="HD181" s="86">
        <f t="shared" si="616"/>
        <v>7.7749422336501645E-96</v>
      </c>
      <c r="HE181" s="86">
        <f t="shared" si="617"/>
        <v>3.2645358388158753E-240</v>
      </c>
      <c r="HF181" s="86">
        <f t="shared" si="618"/>
        <v>2.4562686650304853E-144</v>
      </c>
      <c r="HG181" s="86">
        <f t="shared" si="619"/>
        <v>8.0170263744964586E-203</v>
      </c>
      <c r="HH181" s="86">
        <f t="shared" si="620"/>
        <v>4.0460593628685648E-65</v>
      </c>
      <c r="HI181" s="86">
        <f t="shared" si="621"/>
        <v>8.4008527431188662E-186</v>
      </c>
      <c r="HJ181" s="86">
        <f t="shared" si="622"/>
        <v>9.5914621540243811E-228</v>
      </c>
      <c r="HK181" s="86">
        <f t="shared" si="623"/>
        <v>7.3414607224021978E-225</v>
      </c>
      <c r="HL181" s="86">
        <f t="shared" si="624"/>
        <v>1.3074625524358803E-190</v>
      </c>
      <c r="HM181" s="86">
        <f t="shared" si="625"/>
        <v>3.0542050907904807E-217</v>
      </c>
      <c r="HN181" s="86">
        <f t="shared" si="626"/>
        <v>6.2809951379931199E-244</v>
      </c>
      <c r="HO181" s="86">
        <f t="shared" si="627"/>
        <v>1.1337535406502413E-156</v>
      </c>
      <c r="HP181" s="86">
        <f t="shared" si="628"/>
        <v>4.7115116270499194E-225</v>
      </c>
      <c r="HQ181" s="86">
        <f t="shared" si="629"/>
        <v>2.0398696084213637E-206</v>
      </c>
      <c r="HS181" s="86">
        <f t="shared" si="539"/>
        <v>8.430077037356833E-14</v>
      </c>
      <c r="HT181" s="86">
        <f t="shared" si="630"/>
        <v>2.3236854925625733E-22</v>
      </c>
      <c r="HU181" s="86">
        <f t="shared" si="631"/>
        <v>2.983684861991592E-28</v>
      </c>
      <c r="HV181" s="86">
        <f t="shared" si="632"/>
        <v>2.8426223075765218E-23</v>
      </c>
      <c r="HW181" s="86">
        <f t="shared" si="633"/>
        <v>1.6732430633188381E-21</v>
      </c>
      <c r="HX181" s="86">
        <f t="shared" si="634"/>
        <v>3.8486727543184886E-29</v>
      </c>
      <c r="HY181" s="86">
        <f t="shared" si="635"/>
        <v>3.9373752931158986E-31</v>
      </c>
      <c r="HZ181" s="86">
        <f t="shared" si="636"/>
        <v>1.1239776203545932E-32</v>
      </c>
      <c r="IA181" s="86">
        <f t="shared" si="637"/>
        <v>6.3538739269126065E-39</v>
      </c>
      <c r="IB181" s="86">
        <f t="shared" si="638"/>
        <v>3.7315340514346359E-37</v>
      </c>
      <c r="IC181" s="86">
        <f t="shared" si="639"/>
        <v>1.35045394323826E-32</v>
      </c>
      <c r="ID181" s="86">
        <f t="shared" si="640"/>
        <v>1.0883237618587169E-29</v>
      </c>
      <c r="IE181" s="86">
        <f t="shared" si="641"/>
        <v>1.2565543898860741E-21</v>
      </c>
      <c r="IF181" s="86">
        <f t="shared" si="642"/>
        <v>8.2044962060391981E-18</v>
      </c>
      <c r="IG181" s="86">
        <f t="shared" si="643"/>
        <v>2.3908680170002662E-13</v>
      </c>
      <c r="II181" s="86">
        <f t="shared" si="540"/>
        <v>0.26314291899907566</v>
      </c>
      <c r="IJ181" s="86">
        <f t="shared" si="541"/>
        <v>0.56691406031252234</v>
      </c>
      <c r="IK181" s="86">
        <f t="shared" si="542"/>
        <v>0.56797062697839096</v>
      </c>
      <c r="IL181" s="86">
        <f t="shared" si="543"/>
        <v>0.58149690808507937</v>
      </c>
      <c r="IM181" s="86">
        <f t="shared" si="544"/>
        <v>0.45945500694884039</v>
      </c>
      <c r="IN181" s="86">
        <f t="shared" si="545"/>
        <v>0.49240129437674424</v>
      </c>
      <c r="IO181" s="86">
        <f t="shared" si="546"/>
        <v>0.54909392756157926</v>
      </c>
      <c r="IP181" s="86">
        <f t="shared" si="547"/>
        <v>0.49494889525178226</v>
      </c>
      <c r="IQ181" s="86">
        <f t="shared" si="548"/>
        <v>0.2301995852660117</v>
      </c>
      <c r="IR181" s="86">
        <f t="shared" si="549"/>
        <v>0.42871554020608216</v>
      </c>
      <c r="IS181" s="86">
        <f t="shared" si="550"/>
        <v>0.5994295875462371</v>
      </c>
      <c r="IT181" s="86">
        <f t="shared" si="551"/>
        <v>0.56537061827290103</v>
      </c>
      <c r="IU181" s="86">
        <f t="shared" si="552"/>
        <v>0.39055630450233875</v>
      </c>
      <c r="IV181" s="86">
        <f t="shared" si="553"/>
        <v>0.2381169519810859</v>
      </c>
      <c r="IW181" s="86">
        <f t="shared" si="554"/>
        <v>0.13243228091463616</v>
      </c>
      <c r="IY181" s="86">
        <f t="shared" si="555"/>
        <v>0.26314291899915998</v>
      </c>
      <c r="IZ181" s="86">
        <f t="shared" si="556"/>
        <v>0.56691406031252234</v>
      </c>
      <c r="JA181" s="86">
        <f t="shared" si="557"/>
        <v>0.56797062697839096</v>
      </c>
      <c r="JB181" s="86">
        <f t="shared" si="558"/>
        <v>0.58149690808507937</v>
      </c>
      <c r="JC181" s="86">
        <f t="shared" si="559"/>
        <v>0.45945500694884039</v>
      </c>
      <c r="JD181" s="86">
        <f t="shared" si="560"/>
        <v>0.49240129437674424</v>
      </c>
      <c r="JE181" s="86">
        <f t="shared" si="561"/>
        <v>0.54909392756157926</v>
      </c>
      <c r="JF181" s="86">
        <f t="shared" si="562"/>
        <v>0.49494889525178637</v>
      </c>
      <c r="JG181" s="86">
        <f t="shared" si="563"/>
        <v>0.2301995852660117</v>
      </c>
      <c r="JH181" s="86">
        <f t="shared" si="564"/>
        <v>0.42871554020608221</v>
      </c>
      <c r="JI181" s="86">
        <f t="shared" si="565"/>
        <v>0.5994295875462371</v>
      </c>
      <c r="JJ181" s="86">
        <f t="shared" si="566"/>
        <v>0.56537061827290103</v>
      </c>
      <c r="JK181" s="86">
        <f t="shared" si="567"/>
        <v>0.39055630450233875</v>
      </c>
      <c r="JL181" s="86">
        <f t="shared" si="568"/>
        <v>0.2381169519810859</v>
      </c>
      <c r="JM181" s="86">
        <f t="shared" si="569"/>
        <v>0.13243228091487524</v>
      </c>
    </row>
    <row r="182" spans="2:273" x14ac:dyDescent="0.25">
      <c r="B182" s="2">
        <v>155</v>
      </c>
      <c r="C182" s="37">
        <v>77.656000000000006</v>
      </c>
      <c r="D182" s="37">
        <v>76.789000000000001</v>
      </c>
      <c r="E182" s="37">
        <v>77.745999999999995</v>
      </c>
      <c r="F182" s="37">
        <v>78.259</v>
      </c>
      <c r="G182" s="37">
        <v>79.019000000000005</v>
      </c>
      <c r="H182" s="37">
        <v>78.578999999999994</v>
      </c>
      <c r="I182" s="37">
        <v>76.090999999999994</v>
      </c>
      <c r="J182" s="37">
        <v>75.018000000000001</v>
      </c>
      <c r="K182" s="37">
        <v>73.224000000000004</v>
      </c>
      <c r="L182" s="37">
        <v>73.474000000000004</v>
      </c>
      <c r="M182" s="37">
        <v>75.034000000000006</v>
      </c>
      <c r="N182" s="37">
        <v>77.466999999999999</v>
      </c>
      <c r="O182" s="37">
        <v>87.85</v>
      </c>
      <c r="P182" s="37">
        <v>102.517</v>
      </c>
      <c r="Q182" s="37">
        <v>111.983</v>
      </c>
      <c r="S182" s="4">
        <f t="shared" si="441"/>
        <v>77.687670277921328</v>
      </c>
      <c r="T182" s="4">
        <f t="shared" si="442"/>
        <v>77.100313132038082</v>
      </c>
      <c r="U182" s="4">
        <f t="shared" si="443"/>
        <v>76.116599356474865</v>
      </c>
      <c r="V182" s="4">
        <f t="shared" si="444"/>
        <v>77.567132320008753</v>
      </c>
      <c r="W182" s="4">
        <f t="shared" si="445"/>
        <v>78.724948793936193</v>
      </c>
      <c r="X182" s="4">
        <f t="shared" si="446"/>
        <v>79.005840695703355</v>
      </c>
      <c r="Y182" s="4">
        <f t="shared" si="447"/>
        <v>73.384053380623513</v>
      </c>
      <c r="Z182" s="4">
        <f t="shared" si="448"/>
        <v>72.839837495807544</v>
      </c>
      <c r="AA182" s="4">
        <f t="shared" si="449"/>
        <v>70.409364448231557</v>
      </c>
      <c r="AB182" s="4">
        <f t="shared" si="450"/>
        <v>70.046492754934761</v>
      </c>
      <c r="AC182" s="4">
        <f t="shared" si="451"/>
        <v>73.431953173087109</v>
      </c>
      <c r="AD182" s="4">
        <f t="shared" si="452"/>
        <v>76.837320463858688</v>
      </c>
      <c r="AE182" s="4">
        <f t="shared" si="453"/>
        <v>87.799391377446568</v>
      </c>
      <c r="AF182" s="4">
        <f t="shared" si="454"/>
        <v>102.40735184893009</v>
      </c>
      <c r="AG182" s="4">
        <f t="shared" si="455"/>
        <v>110.09163346301563</v>
      </c>
      <c r="AI182" s="4">
        <f t="shared" si="456"/>
        <v>-3.1670277921321599E-2</v>
      </c>
      <c r="AJ182" s="4">
        <f t="shared" si="457"/>
        <v>-0.3113131320380802</v>
      </c>
      <c r="AK182" s="4">
        <f t="shared" si="458"/>
        <v>1.6294006435251305</v>
      </c>
      <c r="AL182" s="4">
        <f t="shared" si="459"/>
        <v>0.69186767999124754</v>
      </c>
      <c r="AM182" s="4">
        <f t="shared" si="460"/>
        <v>0.29405120606381274</v>
      </c>
      <c r="AN182" s="4">
        <f t="shared" si="461"/>
        <v>-0.42684069570336192</v>
      </c>
      <c r="AO182" s="4">
        <f t="shared" si="462"/>
        <v>2.7069466193764811</v>
      </c>
      <c r="AP182" s="4">
        <f t="shared" si="463"/>
        <v>2.178162504192457</v>
      </c>
      <c r="AQ182" s="4">
        <f t="shared" si="464"/>
        <v>2.8146355517684469</v>
      </c>
      <c r="AR182" s="4">
        <f t="shared" si="465"/>
        <v>3.4275072450652431</v>
      </c>
      <c r="AS182" s="4">
        <f t="shared" si="466"/>
        <v>1.6020468269128969</v>
      </c>
      <c r="AT182" s="4">
        <f t="shared" si="467"/>
        <v>0.62967953614131034</v>
      </c>
      <c r="AU182" s="4">
        <f t="shared" si="468"/>
        <v>5.060862255342613E-2</v>
      </c>
      <c r="AV182" s="4">
        <f t="shared" si="570"/>
        <v>0.109648151069905</v>
      </c>
      <c r="AW182" s="4">
        <f t="shared" si="570"/>
        <v>1.8913665369843784</v>
      </c>
      <c r="AY182" s="2">
        <f t="shared" si="520"/>
        <v>77.687670277921328</v>
      </c>
      <c r="AZ182" s="2">
        <f t="shared" si="571"/>
        <v>76.865956018457197</v>
      </c>
      <c r="BA182" s="2">
        <f t="shared" si="572"/>
        <v>75.749636424052625</v>
      </c>
      <c r="BB182" s="2">
        <f t="shared" si="573"/>
        <v>75.95330411196943</v>
      </c>
      <c r="BC182" s="2">
        <f t="shared" si="574"/>
        <v>76.837355936870537</v>
      </c>
      <c r="BD182" s="2">
        <f t="shared" si="575"/>
        <v>75.734298368738138</v>
      </c>
      <c r="BE182" s="2">
        <f t="shared" si="576"/>
        <v>72.707716145576896</v>
      </c>
      <c r="BF182" s="2">
        <f t="shared" si="577"/>
        <v>72.487701155500545</v>
      </c>
      <c r="BG182" s="2">
        <f t="shared" si="578"/>
        <v>70.406070917874501</v>
      </c>
      <c r="BH182" s="2">
        <f t="shared" si="579"/>
        <v>69.876142234206171</v>
      </c>
      <c r="BI182" s="2">
        <f t="shared" si="580"/>
        <v>70.290017523792429</v>
      </c>
      <c r="BJ182" s="2">
        <f t="shared" si="581"/>
        <v>71.1943883108205</v>
      </c>
      <c r="BK182" s="2">
        <f t="shared" si="582"/>
        <v>77.739845645710005</v>
      </c>
      <c r="BL182" s="2">
        <f t="shared" si="583"/>
        <v>79.875884908921222</v>
      </c>
      <c r="BM182" s="2">
        <f t="shared" si="584"/>
        <v>76.990498153693579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126.68507317073173</v>
      </c>
      <c r="DL182" s="2">
        <f t="shared" si="585"/>
        <v>156.54615771277315</v>
      </c>
      <c r="DM182" s="2">
        <f t="shared" si="585"/>
        <v>148.20926880096647</v>
      </c>
      <c r="DN182" s="2">
        <f t="shared" si="585"/>
        <v>144.45809915572235</v>
      </c>
      <c r="DO182" s="2">
        <f t="shared" si="585"/>
        <v>134.13137961672473</v>
      </c>
      <c r="DP182" s="2">
        <f t="shared" si="585"/>
        <v>122.39208705969598</v>
      </c>
      <c r="DQ182" s="2">
        <f t="shared" si="585"/>
        <v>129.92270344827585</v>
      </c>
      <c r="DR182" s="2">
        <f t="shared" si="585"/>
        <v>130.26407076923076</v>
      </c>
      <c r="DS182" s="2">
        <f t="shared" si="585"/>
        <v>108.6093369458128</v>
      </c>
      <c r="DT182" s="2">
        <f t="shared" si="585"/>
        <v>114.56129556650245</v>
      </c>
      <c r="DU182" s="2">
        <f t="shared" si="585"/>
        <v>133.25127317290546</v>
      </c>
      <c r="DV182" s="2">
        <f t="shared" si="585"/>
        <v>95.599858466358768</v>
      </c>
      <c r="DW182" s="2">
        <f t="shared" si="585"/>
        <v>141.70121069418386</v>
      </c>
      <c r="DX182" s="2">
        <f t="shared" si="585"/>
        <v>121.10307478991601</v>
      </c>
      <c r="DY182" s="2">
        <f t="shared" si="585"/>
        <v>102.93883908045976</v>
      </c>
      <c r="EA182" s="2">
        <f t="shared" si="440"/>
        <v>77.60367783763779</v>
      </c>
      <c r="EB182" s="2">
        <f t="shared" si="502"/>
        <v>76.882979147402594</v>
      </c>
      <c r="EC182" s="2">
        <f t="shared" si="503"/>
        <v>75.084237752903732</v>
      </c>
      <c r="ED182" s="2">
        <f t="shared" si="504"/>
        <v>76.089325003476091</v>
      </c>
      <c r="EE182" s="2">
        <f t="shared" si="505"/>
        <v>76.821087567917985</v>
      </c>
      <c r="EF182" s="2">
        <f t="shared" si="506"/>
        <v>75.752973242291176</v>
      </c>
      <c r="EG182" s="2">
        <f t="shared" si="507"/>
        <v>71.14359211081694</v>
      </c>
      <c r="EH182" s="2">
        <f t="shared" si="508"/>
        <v>70.741957714592672</v>
      </c>
      <c r="EI182" s="2">
        <f t="shared" si="509"/>
        <v>67.221655380960087</v>
      </c>
      <c r="EJ182" s="2">
        <f t="shared" si="510"/>
        <v>68.622310626398217</v>
      </c>
      <c r="EK182" s="2">
        <f t="shared" si="511"/>
        <v>69.647077626987183</v>
      </c>
      <c r="EL182" s="2">
        <f t="shared" si="512"/>
        <v>70.935898143211517</v>
      </c>
      <c r="EM182" s="2">
        <f t="shared" si="513"/>
        <v>77.482898556881608</v>
      </c>
      <c r="EN182" s="2">
        <f t="shared" si="514"/>
        <v>79.757803824647766</v>
      </c>
      <c r="EO182" s="2">
        <f t="shared" si="515"/>
        <v>77.1435287489941</v>
      </c>
      <c r="EQ182" s="2">
        <f t="shared" si="516"/>
        <v>77.782724224848366</v>
      </c>
      <c r="ER182" s="2">
        <f t="shared" si="586"/>
        <v>76.846106107640267</v>
      </c>
      <c r="ES182" s="2">
        <f t="shared" si="586"/>
        <v>76.192182260898591</v>
      </c>
      <c r="ET182" s="2">
        <f t="shared" si="586"/>
        <v>75.837831392193721</v>
      </c>
      <c r="EU182" s="2">
        <f t="shared" si="586"/>
        <v>76.848476354984655</v>
      </c>
      <c r="EV182" s="2">
        <f t="shared" si="586"/>
        <v>75.712052809305078</v>
      </c>
      <c r="EW182" s="2">
        <f t="shared" si="586"/>
        <v>73.727351454537285</v>
      </c>
      <c r="EX182" s="2">
        <f t="shared" si="586"/>
        <v>73.548048713464254</v>
      </c>
      <c r="EY182" s="2">
        <f t="shared" si="586"/>
        <v>71.820447398310591</v>
      </c>
      <c r="EZ182" s="2">
        <f t="shared" si="586"/>
        <v>70.598674406025765</v>
      </c>
      <c r="FA182" s="2">
        <f t="shared" si="586"/>
        <v>70.775638032675872</v>
      </c>
      <c r="FB182" s="2">
        <f t="shared" si="586"/>
        <v>71.411153696658104</v>
      </c>
      <c r="FC182" s="2">
        <f t="shared" si="586"/>
        <v>77.993141437865773</v>
      </c>
      <c r="FD182" s="2">
        <f t="shared" si="586"/>
        <v>80.043553853270723</v>
      </c>
      <c r="FE182" s="2">
        <f t="shared" si="586"/>
        <v>76.691581069790615</v>
      </c>
      <c r="FG182" s="2">
        <f t="shared" si="518"/>
        <v>0.99997087421903885</v>
      </c>
      <c r="FH182" s="2">
        <f t="shared" si="587"/>
        <v>0.99996169794938339</v>
      </c>
      <c r="FI182" s="2">
        <f t="shared" si="587"/>
        <v>0.99996595284659162</v>
      </c>
      <c r="FJ182" s="2">
        <f t="shared" si="587"/>
        <v>0.9999589525714343</v>
      </c>
      <c r="FK182" s="2">
        <f t="shared" si="587"/>
        <v>0.99996108584785581</v>
      </c>
      <c r="FL182" s="2">
        <f t="shared" si="587"/>
        <v>0.99994310989226587</v>
      </c>
      <c r="FM182" s="2">
        <f t="shared" si="587"/>
        <v>0.99994037305558969</v>
      </c>
      <c r="FN182" s="2">
        <f t="shared" si="587"/>
        <v>0.99993664793704373</v>
      </c>
      <c r="FO182" s="2">
        <f t="shared" si="587"/>
        <v>0.99994500949629206</v>
      </c>
      <c r="FP182" s="2">
        <f t="shared" si="587"/>
        <v>0.99994481419739845</v>
      </c>
      <c r="FQ182" s="2">
        <f t="shared" si="587"/>
        <v>0.99994671149910408</v>
      </c>
      <c r="FR182" s="2">
        <f t="shared" si="587"/>
        <v>0.99996123763485489</v>
      </c>
      <c r="FS182" s="2">
        <f t="shared" si="587"/>
        <v>0.99995666630467539</v>
      </c>
      <c r="FT182" s="2">
        <f t="shared" si="587"/>
        <v>0.99995470800431885</v>
      </c>
      <c r="FU182" s="2">
        <f t="shared" si="587"/>
        <v>0.99994152710430062</v>
      </c>
      <c r="FW182" s="2">
        <f t="shared" si="536"/>
        <v>0.4611257875686684</v>
      </c>
      <c r="FX182" s="2">
        <f t="shared" si="588"/>
        <v>0.54441923346927357</v>
      </c>
      <c r="FY182" s="2">
        <f t="shared" si="589"/>
        <v>0.59832326187394846</v>
      </c>
      <c r="FZ182" s="2">
        <f t="shared" si="590"/>
        <v>0.55201105575565834</v>
      </c>
      <c r="GA182" s="2">
        <f t="shared" si="591"/>
        <v>0.51255236291293282</v>
      </c>
      <c r="GB182" s="2">
        <f t="shared" si="592"/>
        <v>0.52121095028434916</v>
      </c>
      <c r="GC182" s="2">
        <f t="shared" si="593"/>
        <v>0.60401105844038305</v>
      </c>
      <c r="GD182" s="2">
        <f t="shared" si="594"/>
        <v>0.62078264495158897</v>
      </c>
      <c r="GE182" s="2">
        <f t="shared" si="595"/>
        <v>0.69195118967158087</v>
      </c>
      <c r="GF182" s="2">
        <f t="shared" si="596"/>
        <v>0.63313062147351218</v>
      </c>
      <c r="GG182" s="2">
        <f t="shared" si="597"/>
        <v>0.56669587321171144</v>
      </c>
      <c r="GH182" s="2">
        <f t="shared" si="598"/>
        <v>0.54188558619747318</v>
      </c>
      <c r="GI182" s="2">
        <f t="shared" si="599"/>
        <v>0.49812409252185091</v>
      </c>
      <c r="GJ182" s="2">
        <f t="shared" si="600"/>
        <v>0.40667878494881038</v>
      </c>
      <c r="GK182" s="2">
        <f t="shared" si="601"/>
        <v>0.34193985034602215</v>
      </c>
      <c r="GM182" s="86">
        <f t="shared" si="537"/>
        <v>0</v>
      </c>
      <c r="GN182" s="86">
        <f t="shared" si="602"/>
        <v>1.8056612119779146E-197</v>
      </c>
      <c r="GO182" s="86">
        <f t="shared" si="603"/>
        <v>0</v>
      </c>
      <c r="GP182" s="86">
        <f t="shared" si="604"/>
        <v>1.3041970469661863E-198</v>
      </c>
      <c r="GQ182" s="86">
        <f t="shared" si="605"/>
        <v>5.1238461453026328E-223</v>
      </c>
      <c r="GR182" s="86">
        <f t="shared" si="606"/>
        <v>9.3444574014020328E-35</v>
      </c>
      <c r="GS182" s="86">
        <f t="shared" si="607"/>
        <v>1.1959415222414051E-50</v>
      </c>
      <c r="GT182" s="86">
        <f t="shared" si="608"/>
        <v>2.0765222817170694E-15</v>
      </c>
      <c r="GU182" s="86">
        <f t="shared" si="609"/>
        <v>1.7228620722646915E-18</v>
      </c>
      <c r="GV182" s="86">
        <f t="shared" si="610"/>
        <v>3.3613316219004749E-17</v>
      </c>
      <c r="GW182" s="86">
        <f t="shared" si="611"/>
        <v>3.4436446631919705E-279</v>
      </c>
      <c r="GX182" s="86">
        <f t="shared" si="612"/>
        <v>0</v>
      </c>
      <c r="GY182" s="86">
        <f t="shared" si="613"/>
        <v>1.2958738666814732E-218</v>
      </c>
      <c r="GZ182" s="86">
        <f t="shared" si="614"/>
        <v>0</v>
      </c>
      <c r="HA182" s="86">
        <f t="shared" si="615"/>
        <v>1.4431895540049156E-307</v>
      </c>
      <c r="HC182" s="86">
        <f t="shared" si="538"/>
        <v>2.3664369570606121E-99</v>
      </c>
      <c r="HD182" s="86">
        <f t="shared" si="616"/>
        <v>1.1654174784214302E-98</v>
      </c>
      <c r="HE182" s="86">
        <f t="shared" si="617"/>
        <v>1.8720232574675972E-247</v>
      </c>
      <c r="HF182" s="86">
        <f t="shared" si="618"/>
        <v>1.2741928137657035E-148</v>
      </c>
      <c r="HG182" s="86">
        <f t="shared" si="619"/>
        <v>9.4231188508046981E-209</v>
      </c>
      <c r="HH182" s="86">
        <f t="shared" si="620"/>
        <v>5.1011251175958513E-67</v>
      </c>
      <c r="HI182" s="86">
        <f t="shared" si="621"/>
        <v>2.8489354451833368E-191</v>
      </c>
      <c r="HJ182" s="86">
        <f t="shared" si="622"/>
        <v>1.8090717367436311E-234</v>
      </c>
      <c r="HK182" s="86">
        <f t="shared" si="623"/>
        <v>2.36560761637559E-231</v>
      </c>
      <c r="HL182" s="86">
        <f t="shared" si="624"/>
        <v>3.887479156547723E-196</v>
      </c>
      <c r="HM182" s="86">
        <f t="shared" si="625"/>
        <v>1.1234864248311066E-223</v>
      </c>
      <c r="HN182" s="86">
        <f t="shared" si="626"/>
        <v>4.15892815855328E-251</v>
      </c>
      <c r="HO182" s="86">
        <f t="shared" si="627"/>
        <v>2.1651602119155151E-161</v>
      </c>
      <c r="HP182" s="86">
        <f t="shared" si="628"/>
        <v>9.894346517661768E-232</v>
      </c>
      <c r="HQ182" s="86">
        <f t="shared" si="629"/>
        <v>1.4363191937762E-212</v>
      </c>
      <c r="HS182" s="86">
        <f t="shared" si="539"/>
        <v>8.9384993018246839E-15</v>
      </c>
      <c r="HT182" s="86">
        <f t="shared" si="630"/>
        <v>7.0311645205746722E-24</v>
      </c>
      <c r="HU182" s="86">
        <f t="shared" si="631"/>
        <v>4.8460909221775531E-30</v>
      </c>
      <c r="HV182" s="86">
        <f t="shared" si="632"/>
        <v>8.4371265424828759E-25</v>
      </c>
      <c r="HW182" s="86">
        <f t="shared" si="633"/>
        <v>6.5871958574416188E-23</v>
      </c>
      <c r="HX182" s="86">
        <f t="shared" si="634"/>
        <v>4.9536937512241846E-31</v>
      </c>
      <c r="HY182" s="86">
        <f t="shared" si="635"/>
        <v>4.5318331747278277E-33</v>
      </c>
      <c r="HZ182" s="86">
        <f t="shared" si="636"/>
        <v>1.0864696694783194E-34</v>
      </c>
      <c r="IA182" s="86">
        <f t="shared" si="637"/>
        <v>3.2797553409853472E-41</v>
      </c>
      <c r="IB182" s="86">
        <f t="shared" si="638"/>
        <v>1.9350921400102298E-39</v>
      </c>
      <c r="IC182" s="86">
        <f t="shared" si="639"/>
        <v>1.0573350811138561E-34</v>
      </c>
      <c r="ID182" s="86">
        <f t="shared" si="640"/>
        <v>1.2580363250363704E-31</v>
      </c>
      <c r="IE182" s="86">
        <f t="shared" si="641"/>
        <v>4.0509735161518616E-23</v>
      </c>
      <c r="IF182" s="86">
        <f t="shared" si="642"/>
        <v>4.1686586124228038E-19</v>
      </c>
      <c r="IG182" s="86">
        <f t="shared" si="643"/>
        <v>2.1130034796882839E-14</v>
      </c>
      <c r="II182" s="86">
        <f t="shared" si="540"/>
        <v>0.35464912677492472</v>
      </c>
      <c r="IJ182" s="86">
        <f t="shared" si="541"/>
        <v>0.59834302443003318</v>
      </c>
      <c r="IK182" s="86">
        <f t="shared" si="542"/>
        <v>0.50980616345732777</v>
      </c>
      <c r="IL182" s="86">
        <f t="shared" si="543"/>
        <v>0.59933443905779815</v>
      </c>
      <c r="IM182" s="86">
        <f t="shared" si="544"/>
        <v>0.54099078618454544</v>
      </c>
      <c r="IN182" s="86">
        <f t="shared" si="545"/>
        <v>0.5702745057238775</v>
      </c>
      <c r="IO182" s="86">
        <f t="shared" si="546"/>
        <v>0.48229832329088701</v>
      </c>
      <c r="IP182" s="86">
        <f t="shared" si="547"/>
        <v>0.41902667203204069</v>
      </c>
      <c r="IQ182" s="86">
        <f t="shared" si="548"/>
        <v>0.17589814152738156</v>
      </c>
      <c r="IR182" s="86">
        <f t="shared" si="549"/>
        <v>0.34813522737151437</v>
      </c>
      <c r="IS182" s="86">
        <f t="shared" si="550"/>
        <v>0.57438250576812822</v>
      </c>
      <c r="IT182" s="86">
        <f t="shared" si="551"/>
        <v>0.59891899151586125</v>
      </c>
      <c r="IU182" s="86">
        <f t="shared" si="552"/>
        <v>0.492713742485405</v>
      </c>
      <c r="IV182" s="86">
        <f t="shared" si="553"/>
        <v>0.31891780561330441</v>
      </c>
      <c r="IW182" s="86">
        <f t="shared" si="554"/>
        <v>0.18555370088082218</v>
      </c>
      <c r="IY182" s="86">
        <f t="shared" si="555"/>
        <v>0.35464912677493365</v>
      </c>
      <c r="IZ182" s="86">
        <f t="shared" si="556"/>
        <v>0.59834302443003318</v>
      </c>
      <c r="JA182" s="86">
        <f t="shared" si="557"/>
        <v>0.50980616345732777</v>
      </c>
      <c r="JB182" s="86">
        <f t="shared" si="558"/>
        <v>0.59933443905779815</v>
      </c>
      <c r="JC182" s="86">
        <f t="shared" si="559"/>
        <v>0.54099078618454544</v>
      </c>
      <c r="JD182" s="86">
        <f t="shared" si="560"/>
        <v>0.5702745057238775</v>
      </c>
      <c r="JE182" s="86">
        <f t="shared" si="561"/>
        <v>0.48229832329088701</v>
      </c>
      <c r="JF182" s="86">
        <f t="shared" si="562"/>
        <v>0.41902667203204275</v>
      </c>
      <c r="JG182" s="86">
        <f t="shared" si="563"/>
        <v>0.17589814152738156</v>
      </c>
      <c r="JH182" s="86">
        <f t="shared" si="564"/>
        <v>0.34813522737151442</v>
      </c>
      <c r="JI182" s="86">
        <f t="shared" si="565"/>
        <v>0.57438250576812822</v>
      </c>
      <c r="JJ182" s="86">
        <f t="shared" si="566"/>
        <v>0.59891899151586125</v>
      </c>
      <c r="JK182" s="86">
        <f t="shared" si="567"/>
        <v>0.492713742485405</v>
      </c>
      <c r="JL182" s="86">
        <f t="shared" si="568"/>
        <v>0.31891780561330441</v>
      </c>
      <c r="JM182" s="86">
        <f t="shared" si="569"/>
        <v>0.1855537008808433</v>
      </c>
    </row>
    <row r="183" spans="2:273" x14ac:dyDescent="0.25">
      <c r="B183" s="2">
        <v>156</v>
      </c>
      <c r="C183" s="37">
        <v>77.516000000000005</v>
      </c>
      <c r="D183" s="37">
        <v>77.052999999999997</v>
      </c>
      <c r="E183" s="37">
        <v>77.355999999999995</v>
      </c>
      <c r="F183" s="37">
        <v>78.085999999999999</v>
      </c>
      <c r="G183" s="37">
        <v>77.796000000000006</v>
      </c>
      <c r="H183" s="37">
        <v>79.087999999999994</v>
      </c>
      <c r="I183" s="37">
        <v>74.418000000000006</v>
      </c>
      <c r="J183" s="37">
        <v>74.320999999999998</v>
      </c>
      <c r="K183" s="37">
        <v>73.828000000000003</v>
      </c>
      <c r="L183" s="37">
        <v>71.789000000000001</v>
      </c>
      <c r="M183" s="37">
        <v>73.338999999999999</v>
      </c>
      <c r="N183" s="37">
        <v>75.417000000000002</v>
      </c>
      <c r="O183" s="37">
        <v>86.667000000000002</v>
      </c>
      <c r="P183" s="37">
        <v>104.3</v>
      </c>
      <c r="Q183" s="37">
        <v>118.68300000000001</v>
      </c>
      <c r="S183" s="4">
        <f t="shared" si="441"/>
        <v>77.58046786215067</v>
      </c>
      <c r="T183" s="4">
        <f t="shared" si="442"/>
        <v>76.920954235972957</v>
      </c>
      <c r="U183" s="4">
        <f t="shared" si="443"/>
        <v>75.794100367741905</v>
      </c>
      <c r="V183" s="4">
        <f t="shared" si="444"/>
        <v>76.827523810210735</v>
      </c>
      <c r="W183" s="4">
        <f t="shared" si="445"/>
        <v>78.245896656125069</v>
      </c>
      <c r="X183" s="4">
        <f t="shared" si="446"/>
        <v>77.909840950924306</v>
      </c>
      <c r="Y183" s="4">
        <f t="shared" si="447"/>
        <v>72.788794702207653</v>
      </c>
      <c r="Z183" s="4">
        <f t="shared" si="448"/>
        <v>72.356151214312888</v>
      </c>
      <c r="AA183" s="4">
        <f t="shared" si="449"/>
        <v>70.152388408278341</v>
      </c>
      <c r="AB183" s="4">
        <f t="shared" si="450"/>
        <v>69.676812248542788</v>
      </c>
      <c r="AC183" s="4">
        <f t="shared" si="451"/>
        <v>71.562939277419943</v>
      </c>
      <c r="AD183" s="4">
        <f t="shared" si="452"/>
        <v>74.406872358251363</v>
      </c>
      <c r="AE183" s="4">
        <f t="shared" si="453"/>
        <v>86.182458116389796</v>
      </c>
      <c r="AF183" s="4">
        <f t="shared" si="454"/>
        <v>104.7193582661717</v>
      </c>
      <c r="AG183" s="4">
        <f t="shared" si="455"/>
        <v>117.77602738785291</v>
      </c>
      <c r="AI183" s="4">
        <f t="shared" si="456"/>
        <v>-6.4467862150664246E-2</v>
      </c>
      <c r="AJ183" s="4">
        <f t="shared" si="457"/>
        <v>0.13204576402704049</v>
      </c>
      <c r="AK183" s="4">
        <f t="shared" si="458"/>
        <v>1.5618996322580898</v>
      </c>
      <c r="AL183" s="4">
        <f t="shared" si="459"/>
        <v>1.2584761897892633</v>
      </c>
      <c r="AM183" s="4">
        <f t="shared" si="460"/>
        <v>-0.44989665612506258</v>
      </c>
      <c r="AN183" s="4">
        <f t="shared" si="461"/>
        <v>1.1781590490756884</v>
      </c>
      <c r="AO183" s="4">
        <f t="shared" si="462"/>
        <v>1.6292052977923532</v>
      </c>
      <c r="AP183" s="4">
        <f t="shared" si="463"/>
        <v>1.96484878568711</v>
      </c>
      <c r="AQ183" s="4">
        <f t="shared" si="464"/>
        <v>3.6756115917216619</v>
      </c>
      <c r="AR183" s="4">
        <f t="shared" si="465"/>
        <v>2.1121877514572134</v>
      </c>
      <c r="AS183" s="4">
        <f t="shared" si="466"/>
        <v>1.7760607225800555</v>
      </c>
      <c r="AT183" s="4">
        <f t="shared" si="467"/>
        <v>1.0101276417486389</v>
      </c>
      <c r="AU183" s="4">
        <f t="shared" si="468"/>
        <v>0.48454188361020556</v>
      </c>
      <c r="AV183" s="4">
        <f t="shared" si="570"/>
        <v>-0.4193582661716988</v>
      </c>
      <c r="AW183" s="4">
        <f t="shared" si="570"/>
        <v>0.90697261214710068</v>
      </c>
      <c r="AY183" s="2">
        <f t="shared" si="520"/>
        <v>77.58046786215067</v>
      </c>
      <c r="AZ183" s="2">
        <f t="shared" si="571"/>
        <v>76.771569242805896</v>
      </c>
      <c r="BA183" s="2">
        <f t="shared" si="572"/>
        <v>75.637789692644944</v>
      </c>
      <c r="BB183" s="2">
        <f t="shared" si="573"/>
        <v>75.833023188379272</v>
      </c>
      <c r="BC183" s="2">
        <f t="shared" si="574"/>
        <v>76.751055585813845</v>
      </c>
      <c r="BD183" s="2">
        <f t="shared" si="575"/>
        <v>75.608764642904632</v>
      </c>
      <c r="BE183" s="2">
        <f t="shared" si="576"/>
        <v>72.525915561614397</v>
      </c>
      <c r="BF183" s="2">
        <f t="shared" si="577"/>
        <v>72.238766433655613</v>
      </c>
      <c r="BG183" s="2">
        <f t="shared" si="578"/>
        <v>70.1518473043688</v>
      </c>
      <c r="BH183" s="2">
        <f t="shared" si="579"/>
        <v>69.632174633085597</v>
      </c>
      <c r="BI183" s="2">
        <f t="shared" si="580"/>
        <v>70.074691096522685</v>
      </c>
      <c r="BJ183" s="2">
        <f t="shared" si="581"/>
        <v>71.031932990682435</v>
      </c>
      <c r="BK183" s="2">
        <f t="shared" si="582"/>
        <v>77.670569153939738</v>
      </c>
      <c r="BL183" s="2">
        <f t="shared" si="583"/>
        <v>79.819685407980643</v>
      </c>
      <c r="BM183" s="2">
        <f t="shared" si="584"/>
        <v>76.881513431465876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126.95375121951221</v>
      </c>
      <c r="DL183" s="2">
        <f t="shared" si="585"/>
        <v>157.0347513437593</v>
      </c>
      <c r="DM183" s="2">
        <f t="shared" si="585"/>
        <v>148.6205809423135</v>
      </c>
      <c r="DN183" s="2">
        <f t="shared" si="585"/>
        <v>144.8462767354597</v>
      </c>
      <c r="DO183" s="2">
        <f t="shared" si="585"/>
        <v>134.46212334494774</v>
      </c>
      <c r="DP183" s="2">
        <f t="shared" si="585"/>
        <v>122.60886281053024</v>
      </c>
      <c r="DQ183" s="2">
        <f t="shared" si="585"/>
        <v>130.19837241379309</v>
      </c>
      <c r="DR183" s="2">
        <f t="shared" si="585"/>
        <v>130.52578769230769</v>
      </c>
      <c r="DS183" s="2">
        <f t="shared" si="585"/>
        <v>108.60638817733989</v>
      </c>
      <c r="DT183" s="2">
        <f t="shared" si="585"/>
        <v>114.6544778325123</v>
      </c>
      <c r="DU183" s="2">
        <f t="shared" si="585"/>
        <v>133.49108500445627</v>
      </c>
      <c r="DV183" s="2">
        <f t="shared" si="585"/>
        <v>95.598574210625841</v>
      </c>
      <c r="DW183" s="2">
        <f t="shared" si="585"/>
        <v>142.02739784240151</v>
      </c>
      <c r="DX183" s="2">
        <f t="shared" si="585"/>
        <v>121.28162521008409</v>
      </c>
      <c r="DY183" s="2">
        <f t="shared" si="585"/>
        <v>103.02039770114942</v>
      </c>
      <c r="EA183" s="2">
        <f t="shared" si="440"/>
        <v>77.490314312554702</v>
      </c>
      <c r="EB183" s="2">
        <f t="shared" si="502"/>
        <v>76.790179410579199</v>
      </c>
      <c r="EC183" s="2">
        <f t="shared" si="503"/>
        <v>74.933534434713408</v>
      </c>
      <c r="ED183" s="2">
        <f t="shared" si="504"/>
        <v>75.978315660331589</v>
      </c>
      <c r="EE183" s="2">
        <f t="shared" si="505"/>
        <v>76.734004758333811</v>
      </c>
      <c r="EF183" s="2">
        <f t="shared" si="506"/>
        <v>75.629153109534769</v>
      </c>
      <c r="EG183" s="2">
        <f t="shared" si="507"/>
        <v>70.86914631057904</v>
      </c>
      <c r="EH183" s="2">
        <f t="shared" si="508"/>
        <v>70.392524346724983</v>
      </c>
      <c r="EI183" s="2">
        <f t="shared" si="509"/>
        <v>66.810007843296063</v>
      </c>
      <c r="EJ183" s="2">
        <f t="shared" si="510"/>
        <v>68.308239325663152</v>
      </c>
      <c r="EK183" s="2">
        <f t="shared" si="511"/>
        <v>69.392033994349944</v>
      </c>
      <c r="EL183" s="2">
        <f t="shared" si="512"/>
        <v>70.757061363534319</v>
      </c>
      <c r="EM183" s="2">
        <f t="shared" si="513"/>
        <v>77.395637006923664</v>
      </c>
      <c r="EN183" s="2">
        <f t="shared" si="514"/>
        <v>79.692655480893208</v>
      </c>
      <c r="EO183" s="2">
        <f t="shared" si="515"/>
        <v>77.047387288313999</v>
      </c>
      <c r="EQ183" s="2">
        <f t="shared" si="516"/>
        <v>77.67383757236783</v>
      </c>
      <c r="ER183" s="2">
        <f t="shared" si="586"/>
        <v>76.752423772791204</v>
      </c>
      <c r="ES183" s="2">
        <f t="shared" si="586"/>
        <v>76.065292875271766</v>
      </c>
      <c r="ET183" s="2">
        <f t="shared" si="586"/>
        <v>75.720998689208955</v>
      </c>
      <c r="EU183" s="2">
        <f t="shared" si="586"/>
        <v>76.762018682257576</v>
      </c>
      <c r="EV183" s="2">
        <f t="shared" si="586"/>
        <v>75.587203926419392</v>
      </c>
      <c r="EW183" s="2">
        <f t="shared" si="586"/>
        <v>73.511364375439797</v>
      </c>
      <c r="EX183" s="2">
        <f t="shared" si="586"/>
        <v>73.261934526744994</v>
      </c>
      <c r="EY183" s="2">
        <f t="shared" si="586"/>
        <v>71.505743228249642</v>
      </c>
      <c r="EZ183" s="2">
        <f t="shared" si="586"/>
        <v>70.328265858493438</v>
      </c>
      <c r="FA183" s="2">
        <f t="shared" si="586"/>
        <v>70.545445665513228</v>
      </c>
      <c r="FB183" s="2">
        <f t="shared" si="586"/>
        <v>71.242309562982001</v>
      </c>
      <c r="FC183" s="2">
        <f t="shared" si="586"/>
        <v>77.918297394277033</v>
      </c>
      <c r="FD183" s="2">
        <f t="shared" si="586"/>
        <v>79.984704142822864</v>
      </c>
      <c r="FE183" s="2">
        <f t="shared" si="586"/>
        <v>76.586562684950209</v>
      </c>
      <c r="FG183" s="2">
        <f t="shared" si="518"/>
        <v>0.9999734369039841</v>
      </c>
      <c r="FH183" s="2">
        <f t="shared" si="587"/>
        <v>0.99996506799694151</v>
      </c>
      <c r="FI183" s="2">
        <f t="shared" si="587"/>
        <v>0.99996894853401896</v>
      </c>
      <c r="FJ183" s="2">
        <f t="shared" si="587"/>
        <v>0.99996256416501228</v>
      </c>
      <c r="FK183" s="2">
        <f t="shared" si="587"/>
        <v>0.99996450974992068</v>
      </c>
      <c r="FL183" s="2">
        <f t="shared" si="587"/>
        <v>0.99994811534537464</v>
      </c>
      <c r="FM183" s="2">
        <f t="shared" si="587"/>
        <v>0.99994561929507042</v>
      </c>
      <c r="FN183" s="2">
        <f t="shared" si="587"/>
        <v>0.99994222190981619</v>
      </c>
      <c r="FO183" s="2">
        <f t="shared" si="587"/>
        <v>0.999949847821892</v>
      </c>
      <c r="FP183" s="2">
        <f t="shared" si="587"/>
        <v>0.99994966970545729</v>
      </c>
      <c r="FQ183" s="2">
        <f t="shared" si="587"/>
        <v>0.99995140008169414</v>
      </c>
      <c r="FR183" s="2">
        <f t="shared" si="587"/>
        <v>0.99996464818225528</v>
      </c>
      <c r="FS183" s="2">
        <f t="shared" si="587"/>
        <v>0.99996047904946528</v>
      </c>
      <c r="FT183" s="2">
        <f t="shared" si="587"/>
        <v>0.99995869304438612</v>
      </c>
      <c r="FU183" s="2">
        <f t="shared" si="587"/>
        <v>0.9999466718109411</v>
      </c>
      <c r="FW183" s="2">
        <f t="shared" si="536"/>
        <v>0.48407840871279001</v>
      </c>
      <c r="FX183" s="2">
        <f t="shared" si="588"/>
        <v>0.56715427575973087</v>
      </c>
      <c r="FY183" s="2">
        <f t="shared" si="589"/>
        <v>0.62024469352960832</v>
      </c>
      <c r="FZ183" s="2">
        <f t="shared" si="590"/>
        <v>0.57466322930015035</v>
      </c>
      <c r="GA183" s="2">
        <f t="shared" si="591"/>
        <v>0.53552091294378368</v>
      </c>
      <c r="GB183" s="2">
        <f t="shared" si="592"/>
        <v>0.54413437752994309</v>
      </c>
      <c r="GC183" s="2">
        <f t="shared" si="593"/>
        <v>0.62581620642430524</v>
      </c>
      <c r="GD183" s="2">
        <f t="shared" si="594"/>
        <v>0.64221132086634991</v>
      </c>
      <c r="GE183" s="2">
        <f t="shared" si="595"/>
        <v>0.71122902118023945</v>
      </c>
      <c r="GF183" s="2">
        <f t="shared" si="596"/>
        <v>0.65425016261332425</v>
      </c>
      <c r="GG183" s="2">
        <f t="shared" si="597"/>
        <v>0.58915815620697987</v>
      </c>
      <c r="GH183" s="2">
        <f t="shared" si="598"/>
        <v>0.56464595814124674</v>
      </c>
      <c r="GI183" s="2">
        <f t="shared" si="599"/>
        <v>0.52113732929403911</v>
      </c>
      <c r="GJ183" s="2">
        <f t="shared" si="600"/>
        <v>0.42907922444445151</v>
      </c>
      <c r="GK183" s="2">
        <f t="shared" si="601"/>
        <v>0.36295577370856991</v>
      </c>
      <c r="GM183" s="86">
        <f t="shared" si="537"/>
        <v>0</v>
      </c>
      <c r="GN183" s="86">
        <f t="shared" si="602"/>
        <v>8.9442466587701416E-202</v>
      </c>
      <c r="GO183" s="86">
        <f t="shared" si="603"/>
        <v>0</v>
      </c>
      <c r="GP183" s="86">
        <f t="shared" si="604"/>
        <v>5.8434155074046185E-203</v>
      </c>
      <c r="GQ183" s="86">
        <f t="shared" si="605"/>
        <v>6.9567225719056857E-228</v>
      </c>
      <c r="GR183" s="86">
        <f t="shared" si="606"/>
        <v>1.7735910140632038E-35</v>
      </c>
      <c r="GS183" s="86">
        <f t="shared" si="607"/>
        <v>1.0258194055267955E-51</v>
      </c>
      <c r="GT183" s="86">
        <f t="shared" si="608"/>
        <v>1.0378317746524577E-15</v>
      </c>
      <c r="GU183" s="86">
        <f t="shared" si="609"/>
        <v>7.4264021310663677E-19</v>
      </c>
      <c r="GV183" s="86">
        <f t="shared" si="610"/>
        <v>1.5423658970371973E-17</v>
      </c>
      <c r="GW183" s="86">
        <f t="shared" si="611"/>
        <v>2.7260135319655592E-285</v>
      </c>
      <c r="GX183" s="86">
        <f t="shared" si="612"/>
        <v>0</v>
      </c>
      <c r="GY183" s="86">
        <f t="shared" si="613"/>
        <v>2.1108193997553115E-223</v>
      </c>
      <c r="GZ183" s="86">
        <f t="shared" si="614"/>
        <v>0</v>
      </c>
      <c r="HA183" s="86">
        <f t="shared" si="615"/>
        <v>0</v>
      </c>
      <c r="HC183" s="86">
        <f t="shared" si="538"/>
        <v>2.3622436022436049E-102</v>
      </c>
      <c r="HD183" s="86">
        <f t="shared" si="616"/>
        <v>1.5871252577800947E-101</v>
      </c>
      <c r="HE183" s="86">
        <f t="shared" si="617"/>
        <v>8.365815471984042E-255</v>
      </c>
      <c r="HF183" s="86">
        <f t="shared" si="618"/>
        <v>5.7125049133717981E-153</v>
      </c>
      <c r="HG183" s="86">
        <f t="shared" si="619"/>
        <v>9.0832321581785927E-215</v>
      </c>
      <c r="HH183" s="86">
        <f t="shared" si="620"/>
        <v>6.0311247551802954E-69</v>
      </c>
      <c r="HI183" s="86">
        <f t="shared" si="621"/>
        <v>8.0352517524674988E-197</v>
      </c>
      <c r="HJ183" s="86">
        <f t="shared" si="622"/>
        <v>2.7193935753936386E-241</v>
      </c>
      <c r="HK183" s="86">
        <f t="shared" si="623"/>
        <v>6.1522271958728304E-238</v>
      </c>
      <c r="HL183" s="86">
        <f t="shared" si="624"/>
        <v>9.6215129313894E-202</v>
      </c>
      <c r="HM183" s="86">
        <f t="shared" si="625"/>
        <v>3.3236501023683074E-230</v>
      </c>
      <c r="HN183" s="86">
        <f t="shared" si="626"/>
        <v>2.1631966483917731E-258</v>
      </c>
      <c r="HO183" s="86">
        <f t="shared" si="627"/>
        <v>3.5133964213360484E-166</v>
      </c>
      <c r="HP183" s="86">
        <f t="shared" si="628"/>
        <v>1.6567591595713973E-238</v>
      </c>
      <c r="HQ183" s="86">
        <f t="shared" si="629"/>
        <v>8.2002861338781774E-219</v>
      </c>
      <c r="HS183" s="86">
        <f t="shared" si="539"/>
        <v>8.723819083923949E-16</v>
      </c>
      <c r="HT183" s="86">
        <f t="shared" si="630"/>
        <v>1.8846802913524032E-25</v>
      </c>
      <c r="HU183" s="86">
        <f t="shared" si="631"/>
        <v>6.8967435387442519E-32</v>
      </c>
      <c r="HV183" s="86">
        <f t="shared" si="632"/>
        <v>2.2262132112921645E-26</v>
      </c>
      <c r="HW183" s="86">
        <f t="shared" si="633"/>
        <v>2.3274858140527911E-24</v>
      </c>
      <c r="HX183" s="86">
        <f t="shared" si="634"/>
        <v>5.5280260394280476E-33</v>
      </c>
      <c r="HY183" s="86">
        <f t="shared" si="635"/>
        <v>4.5328412884436986E-35</v>
      </c>
      <c r="HZ183" s="86">
        <f t="shared" si="636"/>
        <v>9.0915854818802461E-37</v>
      </c>
      <c r="IA183" s="86">
        <f t="shared" si="637"/>
        <v>1.4492397779840728E-43</v>
      </c>
      <c r="IB183" s="86">
        <f t="shared" si="638"/>
        <v>8.5294847731495581E-42</v>
      </c>
      <c r="IC183" s="86">
        <f t="shared" si="639"/>
        <v>7.0699069285660884E-37</v>
      </c>
      <c r="ID183" s="86">
        <f t="shared" si="640"/>
        <v>1.2554763013807558E-33</v>
      </c>
      <c r="IE183" s="86">
        <f t="shared" si="641"/>
        <v>1.1572204728355404E-24</v>
      </c>
      <c r="IF183" s="86">
        <f t="shared" si="642"/>
        <v>1.894822415941944E-20</v>
      </c>
      <c r="IG183" s="86">
        <f t="shared" si="643"/>
        <v>1.6897603443431329E-15</v>
      </c>
      <c r="II183" s="86">
        <f t="shared" si="540"/>
        <v>0.44483370411150192</v>
      </c>
      <c r="IJ183" s="86">
        <f t="shared" si="541"/>
        <v>0.58787773108084984</v>
      </c>
      <c r="IK183" s="86">
        <f t="shared" si="542"/>
        <v>0.43836794147838731</v>
      </c>
      <c r="IL183" s="86">
        <f t="shared" si="543"/>
        <v>0.5783690473977855</v>
      </c>
      <c r="IM183" s="86">
        <f t="shared" si="544"/>
        <v>0.58889635149113839</v>
      </c>
      <c r="IN183" s="86">
        <f t="shared" si="545"/>
        <v>0.599303397163786</v>
      </c>
      <c r="IO183" s="86">
        <f t="shared" si="546"/>
        <v>0.4067771246672498</v>
      </c>
      <c r="IP183" s="86">
        <f t="shared" si="547"/>
        <v>0.3434382734199361</v>
      </c>
      <c r="IQ183" s="86">
        <f t="shared" si="548"/>
        <v>0.13169815038190608</v>
      </c>
      <c r="IR183" s="86">
        <f t="shared" si="549"/>
        <v>0.27475172732204511</v>
      </c>
      <c r="IS183" s="86">
        <f t="shared" si="550"/>
        <v>0.51324190696950178</v>
      </c>
      <c r="IT183" s="86">
        <f t="shared" si="551"/>
        <v>0.58246081974291419</v>
      </c>
      <c r="IU183" s="86">
        <f t="shared" si="552"/>
        <v>0.56602740976799493</v>
      </c>
      <c r="IV183" s="86">
        <f t="shared" si="553"/>
        <v>0.39991778257854771</v>
      </c>
      <c r="IW183" s="86">
        <f t="shared" si="554"/>
        <v>0.25071629695186193</v>
      </c>
      <c r="IY183" s="86">
        <f t="shared" si="555"/>
        <v>0.4448337041115028</v>
      </c>
      <c r="IZ183" s="86">
        <f t="shared" si="556"/>
        <v>0.58787773108084984</v>
      </c>
      <c r="JA183" s="86">
        <f t="shared" si="557"/>
        <v>0.43836794147838731</v>
      </c>
      <c r="JB183" s="86">
        <f t="shared" si="558"/>
        <v>0.5783690473977855</v>
      </c>
      <c r="JC183" s="86">
        <f t="shared" si="559"/>
        <v>0.58889635149113839</v>
      </c>
      <c r="JD183" s="86">
        <f t="shared" si="560"/>
        <v>0.599303397163786</v>
      </c>
      <c r="JE183" s="86">
        <f t="shared" si="561"/>
        <v>0.4067771246672498</v>
      </c>
      <c r="JF183" s="86">
        <f t="shared" si="562"/>
        <v>0.34343827341993716</v>
      </c>
      <c r="JG183" s="86">
        <f t="shared" si="563"/>
        <v>0.13169815038190608</v>
      </c>
      <c r="JH183" s="86">
        <f t="shared" si="564"/>
        <v>0.27475172732204511</v>
      </c>
      <c r="JI183" s="86">
        <f t="shared" si="565"/>
        <v>0.51324190696950178</v>
      </c>
      <c r="JJ183" s="86">
        <f t="shared" si="566"/>
        <v>0.58246081974291419</v>
      </c>
      <c r="JK183" s="86">
        <f t="shared" si="567"/>
        <v>0.56602740976799493</v>
      </c>
      <c r="JL183" s="86">
        <f t="shared" si="568"/>
        <v>0.39991778257854771</v>
      </c>
      <c r="JM183" s="86">
        <f t="shared" si="569"/>
        <v>0.25071629695186359</v>
      </c>
    </row>
    <row r="184" spans="2:273" x14ac:dyDescent="0.25">
      <c r="B184" s="2">
        <v>157</v>
      </c>
      <c r="C184" s="37">
        <v>76.516000000000005</v>
      </c>
      <c r="D184" s="37">
        <v>76.332999999999998</v>
      </c>
      <c r="E184" s="37">
        <v>76.61</v>
      </c>
      <c r="F184" s="37">
        <v>77.224000000000004</v>
      </c>
      <c r="G184" s="37">
        <v>77.5</v>
      </c>
      <c r="H184" s="37">
        <v>77.245999999999995</v>
      </c>
      <c r="I184" s="37">
        <v>74.855000000000004</v>
      </c>
      <c r="J184" s="37">
        <v>73.981999999999999</v>
      </c>
      <c r="K184" s="37">
        <v>74.655000000000001</v>
      </c>
      <c r="L184" s="37">
        <v>71.894999999999996</v>
      </c>
      <c r="M184" s="37">
        <v>72.016999999999996</v>
      </c>
      <c r="N184" s="37">
        <v>74.716999999999999</v>
      </c>
      <c r="O184" s="37">
        <v>84.75</v>
      </c>
      <c r="P184" s="37">
        <v>104.68300000000001</v>
      </c>
      <c r="Q184" s="37">
        <v>124.983</v>
      </c>
      <c r="S184" s="4">
        <f t="shared" si="441"/>
        <v>77.473492904424631</v>
      </c>
      <c r="T184" s="4">
        <f t="shared" si="442"/>
        <v>76.759861419028312</v>
      </c>
      <c r="U184" s="4">
        <f t="shared" si="443"/>
        <v>75.583488818401875</v>
      </c>
      <c r="V184" s="4">
        <f t="shared" si="444"/>
        <v>76.246919544404733</v>
      </c>
      <c r="W184" s="4">
        <f t="shared" si="445"/>
        <v>77.709159977882834</v>
      </c>
      <c r="X184" s="4">
        <f t="shared" si="446"/>
        <v>76.855039644870544</v>
      </c>
      <c r="Y184" s="4">
        <f t="shared" si="447"/>
        <v>72.432024526647467</v>
      </c>
      <c r="Z184" s="4">
        <f t="shared" si="448"/>
        <v>72.023984087270122</v>
      </c>
      <c r="AA184" s="4">
        <f t="shared" si="449"/>
        <v>69.89792548782556</v>
      </c>
      <c r="AB184" s="4">
        <f t="shared" si="450"/>
        <v>69.398510496081911</v>
      </c>
      <c r="AC184" s="4">
        <f t="shared" si="451"/>
        <v>70.446534327612213</v>
      </c>
      <c r="AD184" s="4">
        <f t="shared" si="452"/>
        <v>72.571381054551736</v>
      </c>
      <c r="AE184" s="4">
        <f t="shared" si="453"/>
        <v>83.863882769012832</v>
      </c>
      <c r="AF184" s="4">
        <f t="shared" si="454"/>
        <v>105.07587890793135</v>
      </c>
      <c r="AG184" s="4">
        <f t="shared" si="455"/>
        <v>124.96323520954454</v>
      </c>
      <c r="AI184" s="4">
        <f t="shared" si="456"/>
        <v>-0.95749290442462609</v>
      </c>
      <c r="AJ184" s="4">
        <f t="shared" si="457"/>
        <v>-0.42686141902831309</v>
      </c>
      <c r="AK184" s="4">
        <f t="shared" si="458"/>
        <v>1.0265111815981243</v>
      </c>
      <c r="AL184" s="4">
        <f t="shared" si="459"/>
        <v>0.97708045559527079</v>
      </c>
      <c r="AM184" s="4">
        <f t="shared" si="460"/>
        <v>-0.20915997788283391</v>
      </c>
      <c r="AN184" s="4">
        <f t="shared" si="461"/>
        <v>0.39096035512945093</v>
      </c>
      <c r="AO184" s="4">
        <f t="shared" si="462"/>
        <v>2.4229754733525368</v>
      </c>
      <c r="AP184" s="4">
        <f t="shared" si="463"/>
        <v>1.9580159127298771</v>
      </c>
      <c r="AQ184" s="4">
        <f t="shared" si="464"/>
        <v>4.7570745121744409</v>
      </c>
      <c r="AR184" s="4">
        <f t="shared" si="465"/>
        <v>2.4964895039180846</v>
      </c>
      <c r="AS184" s="4">
        <f t="shared" si="466"/>
        <v>1.5704656723877832</v>
      </c>
      <c r="AT184" s="4">
        <f t="shared" si="467"/>
        <v>2.1456189454482626</v>
      </c>
      <c r="AU184" s="4">
        <f t="shared" si="468"/>
        <v>0.88611723098716766</v>
      </c>
      <c r="AV184" s="4">
        <f t="shared" si="570"/>
        <v>-0.3928789079313475</v>
      </c>
      <c r="AW184" s="4">
        <f t="shared" si="570"/>
        <v>1.9764790455468528E-2</v>
      </c>
      <c r="AY184" s="2">
        <f t="shared" si="520"/>
        <v>77.473492904424631</v>
      </c>
      <c r="AZ184" s="2">
        <f t="shared" si="571"/>
        <v>76.677173174423046</v>
      </c>
      <c r="BA184" s="2">
        <f t="shared" si="572"/>
        <v>75.526448672084399</v>
      </c>
      <c r="BB184" s="2">
        <f t="shared" si="573"/>
        <v>75.712578240864715</v>
      </c>
      <c r="BC184" s="2">
        <f t="shared" si="574"/>
        <v>76.664794319718141</v>
      </c>
      <c r="BD184" s="2">
        <f t="shared" si="575"/>
        <v>75.48320915295281</v>
      </c>
      <c r="BE184" s="2">
        <f t="shared" si="576"/>
        <v>72.345338006973748</v>
      </c>
      <c r="BF184" s="2">
        <f t="shared" si="577"/>
        <v>71.990944504325228</v>
      </c>
      <c r="BG184" s="2">
        <f t="shared" si="578"/>
        <v>69.897851492046499</v>
      </c>
      <c r="BH184" s="2">
        <f t="shared" si="579"/>
        <v>69.388847124632889</v>
      </c>
      <c r="BI184" s="2">
        <f t="shared" si="580"/>
        <v>69.860072275810239</v>
      </c>
      <c r="BJ184" s="2">
        <f t="shared" si="581"/>
        <v>70.869805499861243</v>
      </c>
      <c r="BK184" s="2">
        <f t="shared" si="582"/>
        <v>77.601835044282396</v>
      </c>
      <c r="BL184" s="2">
        <f t="shared" si="583"/>
        <v>79.763868636440549</v>
      </c>
      <c r="BM184" s="2">
        <f t="shared" si="584"/>
        <v>76.771913405304929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127.2224292682927</v>
      </c>
      <c r="DL184" s="2">
        <f t="shared" si="585"/>
        <v>157.52334497474544</v>
      </c>
      <c r="DM184" s="2">
        <f t="shared" si="585"/>
        <v>149.03189308366052</v>
      </c>
      <c r="DN184" s="2">
        <f t="shared" si="585"/>
        <v>145.23445431519701</v>
      </c>
      <c r="DO184" s="2">
        <f t="shared" si="585"/>
        <v>134.79286707317073</v>
      </c>
      <c r="DP184" s="2">
        <f t="shared" si="585"/>
        <v>122.82563856136451</v>
      </c>
      <c r="DQ184" s="2">
        <f t="shared" si="585"/>
        <v>130.47404137931034</v>
      </c>
      <c r="DR184" s="2">
        <f t="shared" si="585"/>
        <v>130.78750461538459</v>
      </c>
      <c r="DS184" s="2">
        <f t="shared" si="585"/>
        <v>108.60343940886699</v>
      </c>
      <c r="DT184" s="2">
        <f t="shared" si="585"/>
        <v>114.74766009852215</v>
      </c>
      <c r="DU184" s="2">
        <f t="shared" si="585"/>
        <v>133.73089683600708</v>
      </c>
      <c r="DV184" s="2">
        <f t="shared" si="585"/>
        <v>95.597289954892929</v>
      </c>
      <c r="DW184" s="2">
        <f t="shared" si="585"/>
        <v>142.35358499061914</v>
      </c>
      <c r="DX184" s="2">
        <f t="shared" si="585"/>
        <v>121.46017563025215</v>
      </c>
      <c r="DY184" s="2">
        <f t="shared" si="585"/>
        <v>103.10195632183907</v>
      </c>
      <c r="EA184" s="2">
        <f t="shared" si="440"/>
        <v>77.376950787471614</v>
      </c>
      <c r="EB184" s="2">
        <f t="shared" si="502"/>
        <v>76.697379673755819</v>
      </c>
      <c r="EC184" s="2">
        <f t="shared" si="503"/>
        <v>74.78283111652307</v>
      </c>
      <c r="ED184" s="2">
        <f t="shared" si="504"/>
        <v>75.867306317187087</v>
      </c>
      <c r="EE184" s="2">
        <f t="shared" si="505"/>
        <v>76.646921948749622</v>
      </c>
      <c r="EF184" s="2">
        <f t="shared" si="506"/>
        <v>75.505332976778348</v>
      </c>
      <c r="EG184" s="2">
        <f t="shared" si="507"/>
        <v>70.594700510341141</v>
      </c>
      <c r="EH184" s="2">
        <f t="shared" si="508"/>
        <v>70.043090978857293</v>
      </c>
      <c r="EI184" s="2">
        <f t="shared" si="509"/>
        <v>66.398360305632039</v>
      </c>
      <c r="EJ184" s="2">
        <f t="shared" si="510"/>
        <v>67.994168024928101</v>
      </c>
      <c r="EK184" s="2">
        <f t="shared" si="511"/>
        <v>69.136990361712719</v>
      </c>
      <c r="EL184" s="2">
        <f t="shared" si="512"/>
        <v>70.578224583857136</v>
      </c>
      <c r="EM184" s="2">
        <f t="shared" si="513"/>
        <v>77.308375456965706</v>
      </c>
      <c r="EN184" s="2">
        <f t="shared" si="514"/>
        <v>79.627507137138664</v>
      </c>
      <c r="EO184" s="2">
        <f t="shared" si="515"/>
        <v>76.951245827633883</v>
      </c>
      <c r="EQ184" s="2">
        <f t="shared" si="516"/>
        <v>77.564950919887295</v>
      </c>
      <c r="ER184" s="2">
        <f t="shared" si="586"/>
        <v>76.65874143794214</v>
      </c>
      <c r="ES184" s="2">
        <f t="shared" si="586"/>
        <v>75.938403489644941</v>
      </c>
      <c r="ET184" s="2">
        <f t="shared" si="586"/>
        <v>75.604165986224189</v>
      </c>
      <c r="EU184" s="2">
        <f t="shared" si="586"/>
        <v>76.675561009530497</v>
      </c>
      <c r="EV184" s="2">
        <f t="shared" si="586"/>
        <v>75.462355043533691</v>
      </c>
      <c r="EW184" s="2">
        <f t="shared" si="586"/>
        <v>73.295377296342323</v>
      </c>
      <c r="EX184" s="2">
        <f t="shared" si="586"/>
        <v>72.97582034002572</v>
      </c>
      <c r="EY184" s="2">
        <f t="shared" si="586"/>
        <v>71.191039058188707</v>
      </c>
      <c r="EZ184" s="2">
        <f t="shared" si="586"/>
        <v>70.057857310961111</v>
      </c>
      <c r="FA184" s="2">
        <f t="shared" si="586"/>
        <v>70.315253298350569</v>
      </c>
      <c r="FB184" s="2">
        <f t="shared" si="586"/>
        <v>71.073465429305912</v>
      </c>
      <c r="FC184" s="2">
        <f t="shared" si="586"/>
        <v>77.843453350688279</v>
      </c>
      <c r="FD184" s="2">
        <f t="shared" si="586"/>
        <v>79.925854432375004</v>
      </c>
      <c r="FE184" s="2">
        <f t="shared" si="586"/>
        <v>76.481544300109817</v>
      </c>
      <c r="FG184" s="2">
        <f t="shared" si="518"/>
        <v>0.99997577411188432</v>
      </c>
      <c r="FH184" s="2">
        <f t="shared" si="587"/>
        <v>0.99996814153664881</v>
      </c>
      <c r="FI184" s="2">
        <f t="shared" si="587"/>
        <v>0.99997168064907349</v>
      </c>
      <c r="FJ184" s="2">
        <f t="shared" si="587"/>
        <v>0.99996585800024895</v>
      </c>
      <c r="FK184" s="2">
        <f t="shared" si="587"/>
        <v>0.99996763240616016</v>
      </c>
      <c r="FL184" s="2">
        <f t="shared" si="587"/>
        <v>0.99995268041655805</v>
      </c>
      <c r="FM184" s="2">
        <f t="shared" si="587"/>
        <v>0.99995040397033974</v>
      </c>
      <c r="FN184" s="2">
        <f t="shared" si="587"/>
        <v>0.99994730548758426</v>
      </c>
      <c r="FO184" s="2">
        <f t="shared" si="587"/>
        <v>0.99995426046810665</v>
      </c>
      <c r="FP184" s="2">
        <f t="shared" si="587"/>
        <v>0.99995409802255131</v>
      </c>
      <c r="FQ184" s="2">
        <f t="shared" si="587"/>
        <v>0.99995567615817271</v>
      </c>
      <c r="FR184" s="2">
        <f t="shared" si="587"/>
        <v>0.99996775865873666</v>
      </c>
      <c r="FS184" s="2">
        <f t="shared" si="587"/>
        <v>0.99996395633939195</v>
      </c>
      <c r="FT184" s="2">
        <f t="shared" si="587"/>
        <v>0.99996232747181613</v>
      </c>
      <c r="FU184" s="2">
        <f t="shared" si="587"/>
        <v>0.99995136388531969</v>
      </c>
      <c r="FW184" s="2">
        <f t="shared" si="536"/>
        <v>0.50709839798130663</v>
      </c>
      <c r="FX184" s="2">
        <f t="shared" si="588"/>
        <v>0.58961000434882083</v>
      </c>
      <c r="FY184" s="2">
        <f t="shared" si="589"/>
        <v>0.64168622196829883</v>
      </c>
      <c r="FZ184" s="2">
        <f t="shared" si="590"/>
        <v>0.59700620158527062</v>
      </c>
      <c r="GA184" s="2">
        <f t="shared" si="591"/>
        <v>0.55833977083428343</v>
      </c>
      <c r="GB184" s="2">
        <f t="shared" si="592"/>
        <v>0.56687232574560431</v>
      </c>
      <c r="GC184" s="2">
        <f t="shared" si="593"/>
        <v>0.64712213180258116</v>
      </c>
      <c r="GD184" s="2">
        <f t="shared" si="594"/>
        <v>0.66308628881957632</v>
      </c>
      <c r="GE184" s="2">
        <f t="shared" si="595"/>
        <v>0.72977158003485398</v>
      </c>
      <c r="GF184" s="2">
        <f t="shared" si="596"/>
        <v>0.67477843267908466</v>
      </c>
      <c r="GG184" s="2">
        <f t="shared" si="597"/>
        <v>0.61125479008877193</v>
      </c>
      <c r="GH184" s="2">
        <f t="shared" si="598"/>
        <v>0.58713708784641971</v>
      </c>
      <c r="GI184" s="2">
        <f t="shared" si="599"/>
        <v>0.54406119795898589</v>
      </c>
      <c r="GJ184" s="2">
        <f t="shared" si="600"/>
        <v>0.45177401997994132</v>
      </c>
      <c r="GK184" s="2">
        <f t="shared" si="601"/>
        <v>0.38450863090769283</v>
      </c>
      <c r="GM184" s="86">
        <f t="shared" si="537"/>
        <v>0</v>
      </c>
      <c r="GN184" s="86">
        <f t="shared" si="602"/>
        <v>3.9777660498179339E-206</v>
      </c>
      <c r="GO184" s="86">
        <f t="shared" si="603"/>
        <v>0</v>
      </c>
      <c r="GP184" s="86">
        <f t="shared" si="604"/>
        <v>2.346952700047982E-207</v>
      </c>
      <c r="GQ184" s="86">
        <f t="shared" si="605"/>
        <v>8.3613868485714623E-233</v>
      </c>
      <c r="GR184" s="86">
        <f t="shared" si="606"/>
        <v>3.3071696883532864E-36</v>
      </c>
      <c r="GS184" s="86">
        <f t="shared" si="607"/>
        <v>8.570648066243577E-53</v>
      </c>
      <c r="GT184" s="86">
        <f t="shared" si="608"/>
        <v>5.1496715775498389E-16</v>
      </c>
      <c r="GU184" s="86">
        <f t="shared" si="609"/>
        <v>3.1731958248097271E-19</v>
      </c>
      <c r="GV184" s="86">
        <f t="shared" si="610"/>
        <v>7.0200460594225627E-18</v>
      </c>
      <c r="GW184" s="86">
        <f t="shared" si="611"/>
        <v>1.8521548777425927E-291</v>
      </c>
      <c r="GX184" s="86">
        <f t="shared" si="612"/>
        <v>0</v>
      </c>
      <c r="GY184" s="86">
        <f t="shared" si="613"/>
        <v>3.0484140898195668E-228</v>
      </c>
      <c r="GZ184" s="86">
        <f t="shared" si="614"/>
        <v>0</v>
      </c>
      <c r="HA184" s="86">
        <f t="shared" si="615"/>
        <v>0</v>
      </c>
      <c r="HC184" s="86">
        <f t="shared" si="538"/>
        <v>2.1243761130374953E-105</v>
      </c>
      <c r="HD184" s="86">
        <f t="shared" si="616"/>
        <v>1.9637380956648323E-104</v>
      </c>
      <c r="HE184" s="86">
        <f t="shared" si="617"/>
        <v>2.9134649565041267E-262</v>
      </c>
      <c r="HF184" s="86">
        <f t="shared" si="618"/>
        <v>2.2133368144887848E-157</v>
      </c>
      <c r="HG184" s="86">
        <f t="shared" si="619"/>
        <v>7.180389690922275E-221</v>
      </c>
      <c r="HH184" s="86">
        <f t="shared" si="620"/>
        <v>6.6869283926298301E-71</v>
      </c>
      <c r="HI184" s="86">
        <f t="shared" si="621"/>
        <v>1.8848266841661131E-202</v>
      </c>
      <c r="HJ184" s="86">
        <f t="shared" si="622"/>
        <v>3.257849732730584E-248</v>
      </c>
      <c r="HK184" s="86">
        <f t="shared" si="623"/>
        <v>1.2913649838942741E-244</v>
      </c>
      <c r="HL184" s="86">
        <f t="shared" si="624"/>
        <v>1.9822237057301758E-207</v>
      </c>
      <c r="HM184" s="86">
        <f t="shared" si="625"/>
        <v>7.9074776077880256E-237</v>
      </c>
      <c r="HN184" s="86">
        <f t="shared" si="626"/>
        <v>8.8383181067907177E-266</v>
      </c>
      <c r="HO184" s="86">
        <f t="shared" si="627"/>
        <v>4.8442576171043704E-171</v>
      </c>
      <c r="HP184" s="86">
        <f t="shared" si="628"/>
        <v>2.211945476414687E-245</v>
      </c>
      <c r="HQ184" s="86">
        <f t="shared" si="629"/>
        <v>3.7960668733547712E-225</v>
      </c>
      <c r="HS184" s="86">
        <f t="shared" si="539"/>
        <v>7.8364884535105596E-17</v>
      </c>
      <c r="HT184" s="86">
        <f t="shared" si="630"/>
        <v>4.474840994687325E-27</v>
      </c>
      <c r="HU184" s="86">
        <f t="shared" si="631"/>
        <v>8.5997429067186874E-34</v>
      </c>
      <c r="HV184" s="86">
        <f t="shared" si="632"/>
        <v>5.2216489330014008E-28</v>
      </c>
      <c r="HW184" s="86">
        <f t="shared" si="633"/>
        <v>7.3805810592236534E-26</v>
      </c>
      <c r="HX184" s="86">
        <f t="shared" si="634"/>
        <v>5.3481925017824099E-35</v>
      </c>
      <c r="HY184" s="86">
        <f t="shared" si="635"/>
        <v>3.9397881998985824E-37</v>
      </c>
      <c r="HZ184" s="86">
        <f t="shared" si="636"/>
        <v>6.585681494231431E-39</v>
      </c>
      <c r="IA184" s="86">
        <f t="shared" si="637"/>
        <v>5.4816980670378134E-46</v>
      </c>
      <c r="IB184" s="86">
        <f t="shared" si="638"/>
        <v>3.1954217269224774E-44</v>
      </c>
      <c r="IC184" s="86">
        <f t="shared" si="639"/>
        <v>4.0369807925642663E-39</v>
      </c>
      <c r="ID184" s="86">
        <f t="shared" si="640"/>
        <v>1.0816256765572678E-35</v>
      </c>
      <c r="IE184" s="86">
        <f t="shared" si="641"/>
        <v>2.9289971880482874E-26</v>
      </c>
      <c r="IF184" s="86">
        <f t="shared" si="642"/>
        <v>7.7042490765547214E-22</v>
      </c>
      <c r="IG184" s="86">
        <f t="shared" si="643"/>
        <v>1.2225966891529155E-16</v>
      </c>
      <c r="II184" s="86">
        <f t="shared" si="540"/>
        <v>0.52151084702957629</v>
      </c>
      <c r="IJ184" s="86">
        <f t="shared" si="541"/>
        <v>0.54462469732982732</v>
      </c>
      <c r="IK184" s="86">
        <f t="shared" si="542"/>
        <v>0.36506915694857378</v>
      </c>
      <c r="IL184" s="86">
        <f t="shared" si="543"/>
        <v>0.52907292737800315</v>
      </c>
      <c r="IM184" s="86">
        <f t="shared" si="544"/>
        <v>0.59825340610222921</v>
      </c>
      <c r="IN184" s="86">
        <f t="shared" si="545"/>
        <v>0.58028009837024674</v>
      </c>
      <c r="IO184" s="86">
        <f t="shared" si="546"/>
        <v>0.33290029375890917</v>
      </c>
      <c r="IP184" s="86">
        <f t="shared" si="547"/>
        <v>0.2745562674963416</v>
      </c>
      <c r="IQ184" s="86">
        <f t="shared" si="548"/>
        <v>9.6622175546845601E-2</v>
      </c>
      <c r="IR184" s="86">
        <f t="shared" si="549"/>
        <v>0.21177149829200551</v>
      </c>
      <c r="IS184" s="86">
        <f t="shared" si="550"/>
        <v>0.43535442551741133</v>
      </c>
      <c r="IT184" s="86">
        <f t="shared" si="551"/>
        <v>0.52898934917720686</v>
      </c>
      <c r="IU184" s="86">
        <f t="shared" si="552"/>
        <v>0.59816798958214079</v>
      </c>
      <c r="IV184" s="86">
        <f t="shared" si="553"/>
        <v>0.46683124650197516</v>
      </c>
      <c r="IW184" s="86">
        <f t="shared" si="554"/>
        <v>0.32518283320804137</v>
      </c>
      <c r="IY184" s="86">
        <f t="shared" si="555"/>
        <v>0.5215108470295764</v>
      </c>
      <c r="IZ184" s="86">
        <f t="shared" si="556"/>
        <v>0.54462469732982732</v>
      </c>
      <c r="JA184" s="86">
        <f t="shared" si="557"/>
        <v>0.36506915694857378</v>
      </c>
      <c r="JB184" s="86">
        <f t="shared" si="558"/>
        <v>0.52907292737800315</v>
      </c>
      <c r="JC184" s="86">
        <f t="shared" si="559"/>
        <v>0.59825340610222921</v>
      </c>
      <c r="JD184" s="86">
        <f t="shared" si="560"/>
        <v>0.58028009837024674</v>
      </c>
      <c r="JE184" s="86">
        <f t="shared" si="561"/>
        <v>0.33290029375890917</v>
      </c>
      <c r="JF184" s="86">
        <f t="shared" si="562"/>
        <v>0.2745562674963421</v>
      </c>
      <c r="JG184" s="86">
        <f t="shared" si="563"/>
        <v>9.6622175546845601E-2</v>
      </c>
      <c r="JH184" s="86">
        <f t="shared" si="564"/>
        <v>0.21177149829200551</v>
      </c>
      <c r="JI184" s="86">
        <f t="shared" si="565"/>
        <v>0.43535442551741133</v>
      </c>
      <c r="JJ184" s="86">
        <f t="shared" si="566"/>
        <v>0.52898934917720686</v>
      </c>
      <c r="JK184" s="86">
        <f t="shared" si="567"/>
        <v>0.59816798958214079</v>
      </c>
      <c r="JL184" s="86">
        <f t="shared" si="568"/>
        <v>0.46683124650197516</v>
      </c>
      <c r="JM184" s="86">
        <f t="shared" si="569"/>
        <v>0.32518283320804148</v>
      </c>
    </row>
    <row r="185" spans="2:273" x14ac:dyDescent="0.25">
      <c r="B185" s="2">
        <v>158</v>
      </c>
      <c r="C185" s="37">
        <v>77.046999999999997</v>
      </c>
      <c r="D185" s="37">
        <v>75.789000000000001</v>
      </c>
      <c r="E185" s="37">
        <v>76.067999999999998</v>
      </c>
      <c r="F185" s="37">
        <v>76.206999999999994</v>
      </c>
      <c r="G185" s="37">
        <v>77.259</v>
      </c>
      <c r="H185" s="37">
        <v>75.841999999999999</v>
      </c>
      <c r="I185" s="37">
        <v>74.855000000000004</v>
      </c>
      <c r="J185" s="37">
        <v>73.143000000000001</v>
      </c>
      <c r="K185" s="37">
        <v>73.379000000000005</v>
      </c>
      <c r="L185" s="37">
        <v>72.034999999999997</v>
      </c>
      <c r="M185" s="37">
        <v>70.813999999999993</v>
      </c>
      <c r="N185" s="37">
        <v>72.216999999999999</v>
      </c>
      <c r="O185" s="37">
        <v>81.150000000000006</v>
      </c>
      <c r="P185" s="37">
        <v>103.483</v>
      </c>
      <c r="Q185" s="37">
        <v>128.517</v>
      </c>
      <c r="S185" s="4">
        <f t="shared" si="441"/>
        <v>77.366726819007198</v>
      </c>
      <c r="T185" s="4">
        <f t="shared" si="442"/>
        <v>76.622499279001744</v>
      </c>
      <c r="U185" s="4">
        <f t="shared" si="443"/>
        <v>75.433317925570037</v>
      </c>
      <c r="V185" s="4">
        <f t="shared" si="444"/>
        <v>75.842219814669079</v>
      </c>
      <c r="W185" s="4">
        <f t="shared" si="445"/>
        <v>77.222005866960998</v>
      </c>
      <c r="X185" s="4">
        <f t="shared" si="446"/>
        <v>76.050441683676311</v>
      </c>
      <c r="Y185" s="4">
        <f t="shared" si="447"/>
        <v>72.189943418049324</v>
      </c>
      <c r="Z185" s="4">
        <f t="shared" si="448"/>
        <v>71.751786599795764</v>
      </c>
      <c r="AA185" s="4">
        <f t="shared" si="449"/>
        <v>69.643716833882721</v>
      </c>
      <c r="AB185" s="4">
        <f t="shared" si="450"/>
        <v>69.147684886483177</v>
      </c>
      <c r="AC185" s="4">
        <f t="shared" si="451"/>
        <v>69.838190010595213</v>
      </c>
      <c r="AD185" s="4">
        <f t="shared" si="452"/>
        <v>71.430759452492083</v>
      </c>
      <c r="AE185" s="4">
        <f t="shared" si="453"/>
        <v>81.537039523923269</v>
      </c>
      <c r="AF185" s="4">
        <f t="shared" si="454"/>
        <v>103.21009298196861</v>
      </c>
      <c r="AG185" s="4">
        <f t="shared" si="455"/>
        <v>130.45627219154829</v>
      </c>
      <c r="AI185" s="4">
        <f t="shared" si="456"/>
        <v>-0.3197268190072009</v>
      </c>
      <c r="AJ185" s="4">
        <f t="shared" si="457"/>
        <v>-0.83349927900174237</v>
      </c>
      <c r="AK185" s="4">
        <f t="shared" si="458"/>
        <v>0.63468207442996061</v>
      </c>
      <c r="AL185" s="4">
        <f t="shared" si="459"/>
        <v>0.36478018533091472</v>
      </c>
      <c r="AM185" s="4">
        <f t="shared" si="460"/>
        <v>3.6994133039002008E-2</v>
      </c>
      <c r="AN185" s="4">
        <f t="shared" si="461"/>
        <v>-0.20844168367631255</v>
      </c>
      <c r="AO185" s="4">
        <f t="shared" si="462"/>
        <v>2.6650565819506795</v>
      </c>
      <c r="AP185" s="4">
        <f t="shared" si="463"/>
        <v>1.3912134002042365</v>
      </c>
      <c r="AQ185" s="4">
        <f t="shared" si="464"/>
        <v>3.7352831661172843</v>
      </c>
      <c r="AR185" s="4">
        <f t="shared" si="465"/>
        <v>2.88731511351682</v>
      </c>
      <c r="AS185" s="4">
        <f t="shared" si="466"/>
        <v>0.97580998940478025</v>
      </c>
      <c r="AT185" s="4">
        <f t="shared" si="467"/>
        <v>0.78624054750791572</v>
      </c>
      <c r="AU185" s="4">
        <f t="shared" si="468"/>
        <v>-0.38703952392326357</v>
      </c>
      <c r="AV185" s="4">
        <f t="shared" si="570"/>
        <v>0.27290701803138973</v>
      </c>
      <c r="AW185" s="4">
        <f t="shared" si="570"/>
        <v>-1.939272191548298</v>
      </c>
      <c r="AY185" s="2">
        <f t="shared" si="520"/>
        <v>77.366726819007198</v>
      </c>
      <c r="AZ185" s="2">
        <f t="shared" si="571"/>
        <v>76.58277042687881</v>
      </c>
      <c r="BA185" s="2">
        <f t="shared" si="572"/>
        <v>75.415492732495736</v>
      </c>
      <c r="BB185" s="2">
        <f t="shared" si="573"/>
        <v>75.591996388602638</v>
      </c>
      <c r="BC185" s="2">
        <f t="shared" si="574"/>
        <v>76.578567931027209</v>
      </c>
      <c r="BD185" s="2">
        <f t="shared" si="575"/>
        <v>75.357635154465953</v>
      </c>
      <c r="BE185" s="2">
        <f t="shared" si="576"/>
        <v>72.165700903812365</v>
      </c>
      <c r="BF185" s="2">
        <f t="shared" si="577"/>
        <v>71.743937592751351</v>
      </c>
      <c r="BG185" s="2">
        <f t="shared" si="578"/>
        <v>69.643708413812476</v>
      </c>
      <c r="BH185" s="2">
        <f t="shared" si="579"/>
        <v>69.14595726193788</v>
      </c>
      <c r="BI185" s="2">
        <f t="shared" si="580"/>
        <v>69.646033046913544</v>
      </c>
      <c r="BJ185" s="2">
        <f t="shared" si="581"/>
        <v>70.707952476183678</v>
      </c>
      <c r="BK185" s="2">
        <f t="shared" si="582"/>
        <v>77.533586017265463</v>
      </c>
      <c r="BL185" s="2">
        <f t="shared" si="583"/>
        <v>79.708411090580313</v>
      </c>
      <c r="BM185" s="2">
        <f t="shared" si="584"/>
        <v>76.661718294498257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127.49110731707319</v>
      </c>
      <c r="DL185" s="2">
        <f t="shared" si="585"/>
        <v>158.01193860573159</v>
      </c>
      <c r="DM185" s="2">
        <f t="shared" si="585"/>
        <v>149.44320522500755</v>
      </c>
      <c r="DN185" s="2">
        <f t="shared" si="585"/>
        <v>145.62263189493436</v>
      </c>
      <c r="DO185" s="2">
        <f t="shared" si="585"/>
        <v>135.12361080139374</v>
      </c>
      <c r="DP185" s="2">
        <f t="shared" si="585"/>
        <v>123.04241431219876</v>
      </c>
      <c r="DQ185" s="2">
        <f t="shared" si="585"/>
        <v>130.74971034482758</v>
      </c>
      <c r="DR185" s="2">
        <f t="shared" si="585"/>
        <v>131.04922153846152</v>
      </c>
      <c r="DS185" s="2">
        <f t="shared" si="585"/>
        <v>108.60049064039409</v>
      </c>
      <c r="DT185" s="2">
        <f t="shared" si="585"/>
        <v>114.84084236453199</v>
      </c>
      <c r="DU185" s="2">
        <f t="shared" si="585"/>
        <v>133.97070866755786</v>
      </c>
      <c r="DV185" s="2">
        <f t="shared" si="585"/>
        <v>95.596005699160003</v>
      </c>
      <c r="DW185" s="2">
        <f t="shared" si="585"/>
        <v>142.67977213883677</v>
      </c>
      <c r="DX185" s="2">
        <f t="shared" si="585"/>
        <v>121.63872605042022</v>
      </c>
      <c r="DY185" s="2">
        <f t="shared" si="585"/>
        <v>103.18351494252873</v>
      </c>
      <c r="EA185" s="2">
        <f t="shared" si="440"/>
        <v>77.263587262388526</v>
      </c>
      <c r="EB185" s="2">
        <f t="shared" si="502"/>
        <v>76.604579936932424</v>
      </c>
      <c r="EC185" s="2">
        <f t="shared" si="503"/>
        <v>74.632127798332732</v>
      </c>
      <c r="ED185" s="2">
        <f t="shared" si="504"/>
        <v>75.756296974042584</v>
      </c>
      <c r="EE185" s="2">
        <f t="shared" si="505"/>
        <v>76.559839139165447</v>
      </c>
      <c r="EF185" s="2">
        <f t="shared" si="506"/>
        <v>75.381512844021941</v>
      </c>
      <c r="EG185" s="2">
        <f t="shared" si="507"/>
        <v>70.320254710103228</v>
      </c>
      <c r="EH185" s="2">
        <f t="shared" si="508"/>
        <v>69.69365761098959</v>
      </c>
      <c r="EI185" s="2">
        <f t="shared" si="509"/>
        <v>65.986712767968029</v>
      </c>
      <c r="EJ185" s="2">
        <f t="shared" si="510"/>
        <v>67.680096724193049</v>
      </c>
      <c r="EK185" s="2">
        <f t="shared" si="511"/>
        <v>68.88194672907548</v>
      </c>
      <c r="EL185" s="2">
        <f t="shared" si="512"/>
        <v>70.399387804179952</v>
      </c>
      <c r="EM185" s="2">
        <f t="shared" si="513"/>
        <v>77.221113907007748</v>
      </c>
      <c r="EN185" s="2">
        <f t="shared" si="514"/>
        <v>79.562358793384107</v>
      </c>
      <c r="EO185" s="2">
        <f t="shared" si="515"/>
        <v>76.855104366953782</v>
      </c>
      <c r="EQ185" s="2">
        <f t="shared" si="516"/>
        <v>77.456064267406759</v>
      </c>
      <c r="ER185" s="2">
        <f t="shared" si="586"/>
        <v>76.565059103093077</v>
      </c>
      <c r="ES185" s="2">
        <f t="shared" si="586"/>
        <v>75.81151410401813</v>
      </c>
      <c r="ET185" s="2">
        <f t="shared" si="586"/>
        <v>75.487333283239437</v>
      </c>
      <c r="EU185" s="2">
        <f t="shared" si="586"/>
        <v>76.589103336803433</v>
      </c>
      <c r="EV185" s="2">
        <f t="shared" si="586"/>
        <v>75.33750616064799</v>
      </c>
      <c r="EW185" s="2">
        <f t="shared" si="586"/>
        <v>73.079390217244836</v>
      </c>
      <c r="EX185" s="2">
        <f t="shared" si="586"/>
        <v>72.689706153306446</v>
      </c>
      <c r="EY185" s="2">
        <f t="shared" si="586"/>
        <v>70.876334888127772</v>
      </c>
      <c r="EZ185" s="2">
        <f t="shared" si="586"/>
        <v>69.787448763428799</v>
      </c>
      <c r="FA185" s="2">
        <f t="shared" si="586"/>
        <v>70.085060931187911</v>
      </c>
      <c r="FB185" s="2">
        <f t="shared" si="586"/>
        <v>70.904621295629823</v>
      </c>
      <c r="FC185" s="2">
        <f t="shared" si="586"/>
        <v>77.768609307099538</v>
      </c>
      <c r="FD185" s="2">
        <f t="shared" si="586"/>
        <v>79.867004721927131</v>
      </c>
      <c r="FE185" s="2">
        <f t="shared" si="586"/>
        <v>76.376525915269411</v>
      </c>
      <c r="FG185" s="2">
        <f t="shared" si="518"/>
        <v>0.99997790568034883</v>
      </c>
      <c r="FH185" s="2">
        <f t="shared" si="587"/>
        <v>0.99997094465465064</v>
      </c>
      <c r="FI185" s="2">
        <f t="shared" si="587"/>
        <v>0.99997417238063435</v>
      </c>
      <c r="FJ185" s="2">
        <f t="shared" si="587"/>
        <v>0.99996886203260738</v>
      </c>
      <c r="FK185" s="2">
        <f t="shared" si="587"/>
        <v>0.9999704803195022</v>
      </c>
      <c r="FL185" s="2">
        <f t="shared" si="587"/>
        <v>0.99995684384730166</v>
      </c>
      <c r="FM185" s="2">
        <f t="shared" si="587"/>
        <v>0.99995476768597091</v>
      </c>
      <c r="FN185" s="2">
        <f t="shared" si="587"/>
        <v>0.99995194181067837</v>
      </c>
      <c r="FO185" s="2">
        <f t="shared" si="587"/>
        <v>0.99995828488324023</v>
      </c>
      <c r="FP185" s="2">
        <f t="shared" si="587"/>
        <v>0.99995813672993827</v>
      </c>
      <c r="FQ185" s="2">
        <f t="shared" si="587"/>
        <v>0.99995957601815733</v>
      </c>
      <c r="FR185" s="2">
        <f t="shared" si="587"/>
        <v>0.99997059546387512</v>
      </c>
      <c r="FS185" s="2">
        <f t="shared" si="587"/>
        <v>0.99996712768658247</v>
      </c>
      <c r="FT185" s="2">
        <f t="shared" si="587"/>
        <v>0.99996564213206174</v>
      </c>
      <c r="FU185" s="2">
        <f t="shared" si="587"/>
        <v>0.9999556431464045</v>
      </c>
      <c r="FW185" s="2">
        <f t="shared" si="536"/>
        <v>0.53008832782714332</v>
      </c>
      <c r="FX185" s="2">
        <f t="shared" si="588"/>
        <v>0.61169835312655274</v>
      </c>
      <c r="FY185" s="2">
        <f t="shared" si="589"/>
        <v>0.66257572973662759</v>
      </c>
      <c r="FZ185" s="2">
        <f t="shared" si="590"/>
        <v>0.61895373535903475</v>
      </c>
      <c r="GA185" s="2">
        <f t="shared" si="591"/>
        <v>0.58091488595918672</v>
      </c>
      <c r="GB185" s="2">
        <f t="shared" si="592"/>
        <v>0.58933209024433342</v>
      </c>
      <c r="GC185" s="2">
        <f t="shared" si="593"/>
        <v>0.66785876403158362</v>
      </c>
      <c r="GD185" s="2">
        <f t="shared" si="594"/>
        <v>0.68334384958642391</v>
      </c>
      <c r="GE185" s="2">
        <f t="shared" si="595"/>
        <v>0.74754611241931945</v>
      </c>
      <c r="GF185" s="2">
        <f t="shared" si="596"/>
        <v>0.69465671015492514</v>
      </c>
      <c r="GG185" s="2">
        <f t="shared" si="597"/>
        <v>0.6329034846154501</v>
      </c>
      <c r="GH185" s="2">
        <f t="shared" si="598"/>
        <v>0.60927033213742054</v>
      </c>
      <c r="GI185" s="2">
        <f t="shared" si="599"/>
        <v>0.56679989033040445</v>
      </c>
      <c r="GJ185" s="2">
        <f t="shared" si="600"/>
        <v>0.47467118178221629</v>
      </c>
      <c r="GK185" s="2">
        <f t="shared" si="601"/>
        <v>0.40652460892062059</v>
      </c>
      <c r="GM185" s="86">
        <f t="shared" si="537"/>
        <v>0</v>
      </c>
      <c r="GN185" s="86">
        <f t="shared" si="602"/>
        <v>1.5882600150815689E-210</v>
      </c>
      <c r="GO185" s="86">
        <f t="shared" si="603"/>
        <v>0</v>
      </c>
      <c r="GP185" s="86">
        <f t="shared" si="604"/>
        <v>8.4499634282567879E-212</v>
      </c>
      <c r="GQ185" s="86">
        <f t="shared" si="605"/>
        <v>8.8964327988115096E-238</v>
      </c>
      <c r="GR185" s="86">
        <f t="shared" si="606"/>
        <v>6.0584579981498499E-37</v>
      </c>
      <c r="GS185" s="86">
        <f t="shared" si="607"/>
        <v>6.9748872732554815E-54</v>
      </c>
      <c r="GT185" s="86">
        <f t="shared" si="608"/>
        <v>2.5368420409711768E-16</v>
      </c>
      <c r="GU185" s="86">
        <f t="shared" si="609"/>
        <v>1.3440172892532236E-19</v>
      </c>
      <c r="GV185" s="86">
        <f t="shared" si="610"/>
        <v>3.1693347995465386E-18</v>
      </c>
      <c r="GW185" s="86">
        <f t="shared" si="611"/>
        <v>1.0801028992192261E-297</v>
      </c>
      <c r="GX185" s="86">
        <f t="shared" si="612"/>
        <v>0</v>
      </c>
      <c r="GY185" s="86">
        <f t="shared" si="613"/>
        <v>3.9032852840697301E-233</v>
      </c>
      <c r="GZ185" s="86">
        <f t="shared" si="614"/>
        <v>0</v>
      </c>
      <c r="HA185" s="86">
        <f t="shared" si="615"/>
        <v>0</v>
      </c>
      <c r="HC185" s="86">
        <f t="shared" si="538"/>
        <v>1.7211245390708223E-108</v>
      </c>
      <c r="HD185" s="86">
        <f t="shared" si="616"/>
        <v>2.2074765073453481E-107</v>
      </c>
      <c r="HE185" s="86">
        <f t="shared" si="617"/>
        <v>7.9070256289377542E-270</v>
      </c>
      <c r="HF185" s="86">
        <f t="shared" si="618"/>
        <v>7.4113165165335407E-162</v>
      </c>
      <c r="HG185" s="86">
        <f t="shared" si="619"/>
        <v>4.6549502104164805E-227</v>
      </c>
      <c r="HH185" s="86">
        <f t="shared" si="620"/>
        <v>6.9526213546552534E-73</v>
      </c>
      <c r="HI185" s="86">
        <f t="shared" si="621"/>
        <v>3.6770194540121387E-208</v>
      </c>
      <c r="HJ185" s="86">
        <f t="shared" si="622"/>
        <v>3.1105002324999896E-255</v>
      </c>
      <c r="HK185" s="86">
        <f t="shared" si="623"/>
        <v>2.187712725045633E-251</v>
      </c>
      <c r="HL185" s="86">
        <f t="shared" si="624"/>
        <v>3.3993320757017913E-213</v>
      </c>
      <c r="HM185" s="86">
        <f t="shared" si="625"/>
        <v>1.5129805006360118E-243</v>
      </c>
      <c r="HN185" s="86">
        <f t="shared" si="626"/>
        <v>2.836611308891176E-273</v>
      </c>
      <c r="HO185" s="86">
        <f t="shared" si="627"/>
        <v>5.6752841232992798E-176</v>
      </c>
      <c r="HP185" s="86">
        <f t="shared" si="628"/>
        <v>2.3546680809263623E-252</v>
      </c>
      <c r="HQ185" s="86">
        <f t="shared" si="629"/>
        <v>1.4248296400382896E-231</v>
      </c>
      <c r="HS185" s="86">
        <f t="shared" si="539"/>
        <v>6.4785278499623883E-18</v>
      </c>
      <c r="HT185" s="86">
        <f t="shared" si="630"/>
        <v>9.4106317202937994E-29</v>
      </c>
      <c r="HU185" s="86">
        <f t="shared" si="631"/>
        <v>9.3949139998836499E-36</v>
      </c>
      <c r="HV185" s="86">
        <f t="shared" si="632"/>
        <v>1.0886585331177967E-29</v>
      </c>
      <c r="HW185" s="86">
        <f t="shared" si="633"/>
        <v>2.1003208908484573E-27</v>
      </c>
      <c r="HX185" s="86">
        <f t="shared" si="634"/>
        <v>4.4855487463095304E-37</v>
      </c>
      <c r="HY185" s="86">
        <f t="shared" si="635"/>
        <v>2.975495128419821E-39</v>
      </c>
      <c r="HZ185" s="86">
        <f t="shared" si="636"/>
        <v>4.1293319314406947E-41</v>
      </c>
      <c r="IA185" s="86">
        <f t="shared" si="637"/>
        <v>1.7747931303143864E-48</v>
      </c>
      <c r="IB185" s="86">
        <f t="shared" si="638"/>
        <v>1.0174123386394586E-46</v>
      </c>
      <c r="IC185" s="86">
        <f t="shared" si="639"/>
        <v>1.9684192449838476E-41</v>
      </c>
      <c r="ID185" s="86">
        <f t="shared" si="640"/>
        <v>8.0440323032000078E-38</v>
      </c>
      <c r="IE185" s="86">
        <f t="shared" si="641"/>
        <v>6.5680801787063432E-28</v>
      </c>
      <c r="IF185" s="86">
        <f t="shared" si="642"/>
        <v>2.8018649647315782E-23</v>
      </c>
      <c r="IG185" s="86">
        <f t="shared" si="643"/>
        <v>8.0026038679515443E-18</v>
      </c>
      <c r="II185" s="86">
        <f t="shared" si="540"/>
        <v>0.57445119868415961</v>
      </c>
      <c r="IJ185" s="86">
        <f t="shared" si="541"/>
        <v>0.48180431657649336</v>
      </c>
      <c r="IK185" s="86">
        <f t="shared" si="542"/>
        <v>0.29667800530649135</v>
      </c>
      <c r="IL185" s="86">
        <f t="shared" si="543"/>
        <v>0.46422619739624493</v>
      </c>
      <c r="IM185" s="86">
        <f t="shared" si="544"/>
        <v>0.57318423307899891</v>
      </c>
      <c r="IN185" s="86">
        <f t="shared" si="545"/>
        <v>0.52622329977711502</v>
      </c>
      <c r="IO185" s="86">
        <f t="shared" si="546"/>
        <v>0.26611012620816954</v>
      </c>
      <c r="IP185" s="86">
        <f t="shared" si="547"/>
        <v>0.21493754924641781</v>
      </c>
      <c r="IQ185" s="86">
        <f t="shared" si="548"/>
        <v>6.9449562727055172E-2</v>
      </c>
      <c r="IR185" s="86">
        <f t="shared" si="549"/>
        <v>0.15972399568297255</v>
      </c>
      <c r="IS185" s="86">
        <f t="shared" si="550"/>
        <v>0.35558979890050663</v>
      </c>
      <c r="IT185" s="86">
        <f t="shared" si="551"/>
        <v>0.45610065120018495</v>
      </c>
      <c r="IU185" s="86">
        <f t="shared" si="552"/>
        <v>0.58840682524339116</v>
      </c>
      <c r="IV185" s="86">
        <f t="shared" si="553"/>
        <v>0.50454624380723712</v>
      </c>
      <c r="IW185" s="86">
        <f t="shared" si="554"/>
        <v>0.40234970799262143</v>
      </c>
      <c r="IY185" s="86">
        <f t="shared" si="555"/>
        <v>0.57445119868415961</v>
      </c>
      <c r="IZ185" s="86">
        <f t="shared" si="556"/>
        <v>0.48180431657649336</v>
      </c>
      <c r="JA185" s="86">
        <f t="shared" si="557"/>
        <v>0.29667800530649135</v>
      </c>
      <c r="JB185" s="86">
        <f t="shared" si="558"/>
        <v>0.46422619739624493</v>
      </c>
      <c r="JC185" s="86">
        <f t="shared" si="559"/>
        <v>0.57318423307899891</v>
      </c>
      <c r="JD185" s="86">
        <f t="shared" si="560"/>
        <v>0.52622329977711502</v>
      </c>
      <c r="JE185" s="86">
        <f t="shared" si="561"/>
        <v>0.26611012620816954</v>
      </c>
      <c r="JF185" s="86">
        <f t="shared" si="562"/>
        <v>0.21493754924641806</v>
      </c>
      <c r="JG185" s="86">
        <f t="shared" si="563"/>
        <v>6.9449562727055172E-2</v>
      </c>
      <c r="JH185" s="86">
        <f t="shared" si="564"/>
        <v>0.15972399568297255</v>
      </c>
      <c r="JI185" s="86">
        <f t="shared" si="565"/>
        <v>0.35558979890050663</v>
      </c>
      <c r="JJ185" s="86">
        <f t="shared" si="566"/>
        <v>0.45610065120018495</v>
      </c>
      <c r="JK185" s="86">
        <f t="shared" si="567"/>
        <v>0.58840682524339116</v>
      </c>
      <c r="JL185" s="86">
        <f t="shared" si="568"/>
        <v>0.50454624380723712</v>
      </c>
      <c r="JM185" s="86">
        <f t="shared" si="569"/>
        <v>0.40234970799262143</v>
      </c>
    </row>
    <row r="186" spans="2:273" x14ac:dyDescent="0.25">
      <c r="B186" s="2">
        <v>159</v>
      </c>
      <c r="C186" s="37">
        <v>77.281000000000006</v>
      </c>
      <c r="D186" s="37">
        <v>75.876999999999995</v>
      </c>
      <c r="E186" s="37">
        <v>76.677999999999997</v>
      </c>
      <c r="F186" s="37">
        <v>76.914000000000001</v>
      </c>
      <c r="G186" s="37">
        <v>77.796000000000006</v>
      </c>
      <c r="H186" s="37">
        <v>75.718999999999994</v>
      </c>
      <c r="I186" s="37">
        <v>75.164000000000001</v>
      </c>
      <c r="J186" s="37">
        <v>74.445999999999998</v>
      </c>
      <c r="K186" s="37">
        <v>74.016999999999996</v>
      </c>
      <c r="L186" s="37">
        <v>71.825000000000003</v>
      </c>
      <c r="M186" s="37">
        <v>70.135999999999996</v>
      </c>
      <c r="N186" s="37">
        <v>71.667000000000002</v>
      </c>
      <c r="O186" s="37">
        <v>79.233000000000004</v>
      </c>
      <c r="P186" s="37">
        <v>100.233</v>
      </c>
      <c r="Q186" s="37">
        <v>132.233</v>
      </c>
      <c r="S186" s="4">
        <f t="shared" si="441"/>
        <v>77.260149433441569</v>
      </c>
      <c r="T186" s="4">
        <f t="shared" si="442"/>
        <v>76.504926331547495</v>
      </c>
      <c r="U186" s="4">
        <f t="shared" si="443"/>
        <v>75.309573055296781</v>
      </c>
      <c r="V186" s="4">
        <f t="shared" si="444"/>
        <v>75.57339354504694</v>
      </c>
      <c r="W186" s="4">
        <f t="shared" si="445"/>
        <v>76.841830972884779</v>
      </c>
      <c r="X186" s="4">
        <f t="shared" si="446"/>
        <v>75.528282681375714</v>
      </c>
      <c r="Y186" s="4">
        <f t="shared" si="447"/>
        <v>71.992476505641093</v>
      </c>
      <c r="Z186" s="4">
        <f t="shared" si="448"/>
        <v>71.499032030606415</v>
      </c>
      <c r="AA186" s="4">
        <f t="shared" si="449"/>
        <v>69.389075470704029</v>
      </c>
      <c r="AB186" s="4">
        <f t="shared" si="450"/>
        <v>68.903566726215928</v>
      </c>
      <c r="AC186" s="4">
        <f t="shared" si="451"/>
        <v>69.484771301096885</v>
      </c>
      <c r="AD186" s="4">
        <f t="shared" si="452"/>
        <v>70.804880923393512</v>
      </c>
      <c r="AE186" s="4">
        <f t="shared" si="453"/>
        <v>79.6889844601194</v>
      </c>
      <c r="AF186" s="4">
        <f t="shared" si="454"/>
        <v>99.45219936083825</v>
      </c>
      <c r="AG186" s="4">
        <f t="shared" si="455"/>
        <v>132.96563272576529</v>
      </c>
      <c r="AI186" s="4">
        <f t="shared" si="456"/>
        <v>2.0850566558436867E-2</v>
      </c>
      <c r="AJ186" s="4">
        <f t="shared" si="457"/>
        <v>-0.62792633154749922</v>
      </c>
      <c r="AK186" s="4">
        <f t="shared" si="458"/>
        <v>1.3684269447032165</v>
      </c>
      <c r="AL186" s="4">
        <f t="shared" si="459"/>
        <v>1.3406064549530612</v>
      </c>
      <c r="AM186" s="4">
        <f t="shared" si="460"/>
        <v>0.95416902711522766</v>
      </c>
      <c r="AN186" s="4">
        <f t="shared" si="461"/>
        <v>0.1907173186242801</v>
      </c>
      <c r="AO186" s="4">
        <f t="shared" si="462"/>
        <v>3.1715234943589081</v>
      </c>
      <c r="AP186" s="4">
        <f t="shared" si="463"/>
        <v>2.9469679693935831</v>
      </c>
      <c r="AQ186" s="4">
        <f t="shared" si="464"/>
        <v>4.6279245292959672</v>
      </c>
      <c r="AR186" s="4">
        <f t="shared" si="465"/>
        <v>2.9214332737840749</v>
      </c>
      <c r="AS186" s="4">
        <f t="shared" si="466"/>
        <v>0.65122869890311108</v>
      </c>
      <c r="AT186" s="4">
        <f t="shared" si="467"/>
        <v>0.8621190766064899</v>
      </c>
      <c r="AU186" s="4">
        <f t="shared" si="468"/>
        <v>-0.45598446011939586</v>
      </c>
      <c r="AV186" s="4">
        <f t="shared" si="570"/>
        <v>0.78080063916175391</v>
      </c>
      <c r="AW186" s="4">
        <f t="shared" si="570"/>
        <v>-0.73263272576528493</v>
      </c>
      <c r="AY186" s="2">
        <f t="shared" si="520"/>
        <v>77.260149433441569</v>
      </c>
      <c r="AZ186" s="2">
        <f t="shared" si="571"/>
        <v>76.488363813446995</v>
      </c>
      <c r="BA186" s="2">
        <f t="shared" si="572"/>
        <v>75.304804350201735</v>
      </c>
      <c r="BB186" s="2">
        <f t="shared" si="573"/>
        <v>75.471305144581848</v>
      </c>
      <c r="BC186" s="2">
        <f t="shared" si="574"/>
        <v>76.49237219076295</v>
      </c>
      <c r="BD186" s="2">
        <f t="shared" si="575"/>
        <v>75.232046189355287</v>
      </c>
      <c r="BE186" s="2">
        <f t="shared" si="576"/>
        <v>71.986729010306348</v>
      </c>
      <c r="BF186" s="2">
        <f t="shared" si="577"/>
        <v>71.497458759234846</v>
      </c>
      <c r="BG186" s="2">
        <f t="shared" si="578"/>
        <v>69.389074673637523</v>
      </c>
      <c r="BH186" s="2">
        <f t="shared" si="579"/>
        <v>68.903311747481212</v>
      </c>
      <c r="BI186" s="2">
        <f t="shared" si="580"/>
        <v>69.432445956521576</v>
      </c>
      <c r="BJ186" s="2">
        <f t="shared" si="581"/>
        <v>70.546320027669907</v>
      </c>
      <c r="BK186" s="2">
        <f t="shared" si="582"/>
        <v>77.465761867596726</v>
      </c>
      <c r="BL186" s="2">
        <f t="shared" si="583"/>
        <v>79.653285985829399</v>
      </c>
      <c r="BM186" s="2">
        <f t="shared" si="584"/>
        <v>76.550954513156299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127.75978536585367</v>
      </c>
      <c r="DL186" s="2">
        <f t="shared" si="585"/>
        <v>158.50053223671773</v>
      </c>
      <c r="DM186" s="2">
        <f t="shared" si="585"/>
        <v>149.85451736635457</v>
      </c>
      <c r="DN186" s="2">
        <f t="shared" si="585"/>
        <v>146.0108094746717</v>
      </c>
      <c r="DO186" s="2">
        <f t="shared" si="585"/>
        <v>135.45435452961672</v>
      </c>
      <c r="DP186" s="2">
        <f t="shared" si="585"/>
        <v>123.25919006303303</v>
      </c>
      <c r="DQ186" s="2">
        <f t="shared" si="585"/>
        <v>131.02537931034482</v>
      </c>
      <c r="DR186" s="2">
        <f t="shared" si="585"/>
        <v>131.31093846153846</v>
      </c>
      <c r="DS186" s="2">
        <f t="shared" si="585"/>
        <v>108.59754187192118</v>
      </c>
      <c r="DT186" s="2">
        <f t="shared" si="585"/>
        <v>114.93402463054186</v>
      </c>
      <c r="DU186" s="2">
        <f t="shared" si="585"/>
        <v>134.21052049910867</v>
      </c>
      <c r="DV186" s="2">
        <f t="shared" si="585"/>
        <v>95.594721443427076</v>
      </c>
      <c r="DW186" s="2">
        <f t="shared" si="585"/>
        <v>143.0059592870544</v>
      </c>
      <c r="DX186" s="2">
        <f t="shared" si="585"/>
        <v>121.81727647058828</v>
      </c>
      <c r="DY186" s="2">
        <f t="shared" si="585"/>
        <v>103.26507356321838</v>
      </c>
      <c r="EA186" s="2">
        <f t="shared" si="440"/>
        <v>77.150223737305438</v>
      </c>
      <c r="EB186" s="2">
        <f t="shared" si="502"/>
        <v>76.511780200109044</v>
      </c>
      <c r="EC186" s="2">
        <f t="shared" si="503"/>
        <v>74.481424480142408</v>
      </c>
      <c r="ED186" s="2">
        <f t="shared" si="504"/>
        <v>75.645287630898096</v>
      </c>
      <c r="EE186" s="2">
        <f t="shared" si="505"/>
        <v>76.472756329581273</v>
      </c>
      <c r="EF186" s="2">
        <f t="shared" si="506"/>
        <v>75.257692711265534</v>
      </c>
      <c r="EG186" s="2">
        <f t="shared" si="507"/>
        <v>70.045808909865329</v>
      </c>
      <c r="EH186" s="2">
        <f t="shared" si="508"/>
        <v>69.3442242431219</v>
      </c>
      <c r="EI186" s="2">
        <f t="shared" si="509"/>
        <v>65.575065230304006</v>
      </c>
      <c r="EJ186" s="2">
        <f t="shared" si="510"/>
        <v>67.366025423457984</v>
      </c>
      <c r="EK186" s="2">
        <f t="shared" si="511"/>
        <v>68.626903096438241</v>
      </c>
      <c r="EL186" s="2">
        <f t="shared" si="512"/>
        <v>70.220551024502754</v>
      </c>
      <c r="EM186" s="2">
        <f t="shared" si="513"/>
        <v>77.133852357049804</v>
      </c>
      <c r="EN186" s="2">
        <f t="shared" si="514"/>
        <v>79.497210449629549</v>
      </c>
      <c r="EO186" s="2">
        <f t="shared" si="515"/>
        <v>76.758962906273666</v>
      </c>
      <c r="EQ186" s="2">
        <f t="shared" si="516"/>
        <v>77.34717761492621</v>
      </c>
      <c r="ER186" s="2">
        <f t="shared" si="586"/>
        <v>76.471376768244014</v>
      </c>
      <c r="ES186" s="2">
        <f t="shared" si="586"/>
        <v>75.684624718391305</v>
      </c>
      <c r="ET186" s="2">
        <f t="shared" si="586"/>
        <v>75.370500580254671</v>
      </c>
      <c r="EU186" s="2">
        <f t="shared" si="586"/>
        <v>76.502645664076354</v>
      </c>
      <c r="EV186" s="2">
        <f t="shared" si="586"/>
        <v>75.212657277762304</v>
      </c>
      <c r="EW186" s="2">
        <f t="shared" si="586"/>
        <v>72.863403138147362</v>
      </c>
      <c r="EX186" s="2">
        <f t="shared" si="586"/>
        <v>72.403591966587186</v>
      </c>
      <c r="EY186" s="2">
        <f t="shared" si="586"/>
        <v>70.561630718066837</v>
      </c>
      <c r="EZ186" s="2">
        <f t="shared" si="586"/>
        <v>69.517040215896472</v>
      </c>
      <c r="FA186" s="2">
        <f t="shared" si="586"/>
        <v>69.854868564025253</v>
      </c>
      <c r="FB186" s="2">
        <f t="shared" si="586"/>
        <v>70.735777161953735</v>
      </c>
      <c r="FC186" s="2">
        <f t="shared" si="586"/>
        <v>77.693765263510784</v>
      </c>
      <c r="FD186" s="2">
        <f t="shared" si="586"/>
        <v>79.808155011479272</v>
      </c>
      <c r="FE186" s="2">
        <f t="shared" si="586"/>
        <v>76.271507530429005</v>
      </c>
      <c r="FG186" s="2">
        <f t="shared" si="518"/>
        <v>0.99997984970181653</v>
      </c>
      <c r="FH186" s="2">
        <f t="shared" si="587"/>
        <v>0.99997350114235428</v>
      </c>
      <c r="FI186" s="2">
        <f t="shared" si="587"/>
        <v>0.99997644487765358</v>
      </c>
      <c r="FJ186" s="2">
        <f t="shared" si="587"/>
        <v>0.99997160175841682</v>
      </c>
      <c r="FK186" s="2">
        <f t="shared" si="587"/>
        <v>0.99997307766148325</v>
      </c>
      <c r="FL186" s="2">
        <f t="shared" si="587"/>
        <v>0.99996064097149728</v>
      </c>
      <c r="FM186" s="2">
        <f t="shared" si="587"/>
        <v>0.99995874747513325</v>
      </c>
      <c r="FN186" s="2">
        <f t="shared" si="587"/>
        <v>0.99995617022508021</v>
      </c>
      <c r="FO186" s="2">
        <f t="shared" si="587"/>
        <v>0.9999619552217075</v>
      </c>
      <c r="FP186" s="2">
        <f t="shared" si="587"/>
        <v>0.99996182010329671</v>
      </c>
      <c r="FQ186" s="2">
        <f t="shared" si="587"/>
        <v>0.99996313275925752</v>
      </c>
      <c r="FR186" s="2">
        <f t="shared" si="587"/>
        <v>0.99997318267494395</v>
      </c>
      <c r="FS186" s="2">
        <f t="shared" si="587"/>
        <v>0.9999700200071342</v>
      </c>
      <c r="FT186" s="2">
        <f t="shared" si="587"/>
        <v>0.99996866515729421</v>
      </c>
      <c r="FU186" s="2">
        <f t="shared" si="587"/>
        <v>0.99995954591083192</v>
      </c>
      <c r="FW186" s="2">
        <f t="shared" si="536"/>
        <v>0.55295127820776679</v>
      </c>
      <c r="FX186" s="2">
        <f t="shared" si="588"/>
        <v>0.63333716344466129</v>
      </c>
      <c r="FY186" s="2">
        <f t="shared" si="589"/>
        <v>0.68284930597296911</v>
      </c>
      <c r="FZ186" s="2">
        <f t="shared" si="590"/>
        <v>0.64042589704511987</v>
      </c>
      <c r="GA186" s="2">
        <f t="shared" si="591"/>
        <v>0.60315624061982731</v>
      </c>
      <c r="GB186" s="2">
        <f t="shared" si="592"/>
        <v>0.61142553919707587</v>
      </c>
      <c r="GC186" s="2">
        <f t="shared" si="593"/>
        <v>0.68796440585364671</v>
      </c>
      <c r="GD186" s="2">
        <f t="shared" si="594"/>
        <v>0.70292907664606785</v>
      </c>
      <c r="GE186" s="2">
        <f t="shared" si="595"/>
        <v>0.76452874671028737</v>
      </c>
      <c r="GF186" s="2">
        <f t="shared" si="596"/>
        <v>0.71383525028503014</v>
      </c>
      <c r="GG186" s="2">
        <f t="shared" si="597"/>
        <v>0.65402895624577295</v>
      </c>
      <c r="GH186" s="2">
        <f t="shared" si="598"/>
        <v>0.63096281838367851</v>
      </c>
      <c r="GI186" s="2">
        <f t="shared" si="599"/>
        <v>0.58926068937490395</v>
      </c>
      <c r="GJ186" s="2">
        <f t="shared" si="600"/>
        <v>0.49767534980266492</v>
      </c>
      <c r="GK186" s="2">
        <f t="shared" si="601"/>
        <v>0.42892269537306194</v>
      </c>
      <c r="GM186" s="86">
        <f t="shared" si="537"/>
        <v>0</v>
      </c>
      <c r="GN186" s="86">
        <f t="shared" si="602"/>
        <v>5.6936376434234704E-215</v>
      </c>
      <c r="GO186" s="86">
        <f t="shared" si="603"/>
        <v>0</v>
      </c>
      <c r="GP186" s="86">
        <f t="shared" si="604"/>
        <v>2.7272012795471453E-216</v>
      </c>
      <c r="GQ186" s="86">
        <f t="shared" si="605"/>
        <v>8.3794670794620791E-243</v>
      </c>
      <c r="GR186" s="86">
        <f t="shared" si="606"/>
        <v>1.0903586985506647E-37</v>
      </c>
      <c r="GS186" s="86">
        <f t="shared" si="607"/>
        <v>5.5289228091445414E-55</v>
      </c>
      <c r="GT186" s="86">
        <f t="shared" si="608"/>
        <v>1.2407028813751864E-16</v>
      </c>
      <c r="GU186" s="86">
        <f t="shared" si="609"/>
        <v>5.6428894223175022E-20</v>
      </c>
      <c r="GV186" s="86">
        <f t="shared" si="610"/>
        <v>1.419289622993091E-18</v>
      </c>
      <c r="GW186" s="86">
        <f t="shared" si="611"/>
        <v>5.4061794888462268E-304</v>
      </c>
      <c r="GX186" s="86">
        <f t="shared" si="612"/>
        <v>0</v>
      </c>
      <c r="GY186" s="86">
        <f t="shared" si="613"/>
        <v>4.4311762631209835E-238</v>
      </c>
      <c r="GZ186" s="86">
        <f t="shared" si="614"/>
        <v>0</v>
      </c>
      <c r="HA186" s="86">
        <f t="shared" si="615"/>
        <v>0</v>
      </c>
      <c r="HC186" s="86">
        <f t="shared" si="538"/>
        <v>1.2562169165016579E-111</v>
      </c>
      <c r="HD186" s="86">
        <f t="shared" si="616"/>
        <v>2.2544798554351644E-110</v>
      </c>
      <c r="HE186" s="86">
        <f t="shared" si="617"/>
        <v>1.6723061578147745E-277</v>
      </c>
      <c r="HF186" s="86">
        <f t="shared" si="618"/>
        <v>2.1447056681163582E-166</v>
      </c>
      <c r="HG186" s="86">
        <f t="shared" si="619"/>
        <v>2.4747946053249816E-233</v>
      </c>
      <c r="HH186" s="86">
        <f t="shared" si="620"/>
        <v>6.7789378213608593E-75</v>
      </c>
      <c r="HI186" s="86">
        <f t="shared" si="621"/>
        <v>5.9658266137112924E-214</v>
      </c>
      <c r="HJ186" s="86">
        <f t="shared" si="622"/>
        <v>2.3668309695695555E-262</v>
      </c>
      <c r="HK186" s="86">
        <f t="shared" si="623"/>
        <v>2.9912587414693881E-258</v>
      </c>
      <c r="HL186" s="86">
        <f t="shared" si="624"/>
        <v>4.8524812923756412E-219</v>
      </c>
      <c r="HM186" s="86">
        <f t="shared" si="625"/>
        <v>2.3280856962194311E-250</v>
      </c>
      <c r="HN186" s="86">
        <f t="shared" si="626"/>
        <v>7.1512874907933919E-281</v>
      </c>
      <c r="HO186" s="86">
        <f t="shared" si="627"/>
        <v>5.6494444438030744E-181</v>
      </c>
      <c r="HP186" s="86">
        <f t="shared" si="628"/>
        <v>1.9985857732445538E-259</v>
      </c>
      <c r="HQ186" s="86">
        <f t="shared" si="629"/>
        <v>4.3362449359122994E-238</v>
      </c>
      <c r="HS186" s="86">
        <f t="shared" si="539"/>
        <v>4.9288009192280761E-19</v>
      </c>
      <c r="HT186" s="86">
        <f t="shared" si="630"/>
        <v>1.7528123569440968E-30</v>
      </c>
      <c r="HU186" s="86">
        <f t="shared" si="631"/>
        <v>8.991767375900543E-38</v>
      </c>
      <c r="HV186" s="86">
        <f t="shared" si="632"/>
        <v>2.0174154381834013E-31</v>
      </c>
      <c r="HW186" s="86">
        <f t="shared" si="633"/>
        <v>5.3635091559935872E-29</v>
      </c>
      <c r="HX186" s="86">
        <f t="shared" si="634"/>
        <v>3.2611693852436587E-39</v>
      </c>
      <c r="HY186" s="86">
        <f t="shared" si="635"/>
        <v>1.9525835515170457E-41</v>
      </c>
      <c r="HZ186" s="86">
        <f t="shared" si="636"/>
        <v>2.2410803954993239E-43</v>
      </c>
      <c r="IA186" s="86">
        <f t="shared" si="637"/>
        <v>4.9183704688623621E-51</v>
      </c>
      <c r="IB186" s="86">
        <f t="shared" si="638"/>
        <v>2.7530247257393059E-49</v>
      </c>
      <c r="IC186" s="86">
        <f t="shared" si="639"/>
        <v>8.1954813379702669E-44</v>
      </c>
      <c r="ID186" s="86">
        <f t="shared" si="640"/>
        <v>5.1638816737777561E-40</v>
      </c>
      <c r="IE186" s="86">
        <f t="shared" si="641"/>
        <v>1.3048112537871202E-29</v>
      </c>
      <c r="IF186" s="86">
        <f t="shared" si="642"/>
        <v>9.1135551461231656E-25</v>
      </c>
      <c r="IG186" s="86">
        <f t="shared" si="643"/>
        <v>4.7383811927055891E-19</v>
      </c>
      <c r="II186" s="86">
        <f t="shared" si="540"/>
        <v>0.59814381029704355</v>
      </c>
      <c r="IJ186" s="86">
        <f t="shared" si="541"/>
        <v>0.41155734260708127</v>
      </c>
      <c r="IK186" s="86">
        <f t="shared" si="542"/>
        <v>0.23629519137582833</v>
      </c>
      <c r="IL186" s="86">
        <f t="shared" si="543"/>
        <v>0.39464908181498587</v>
      </c>
      <c r="IM186" s="86">
        <f t="shared" si="544"/>
        <v>0.52359762583619518</v>
      </c>
      <c r="IN186" s="86">
        <f t="shared" si="545"/>
        <v>0.45400158941605867</v>
      </c>
      <c r="IO186" s="86">
        <f t="shared" si="546"/>
        <v>0.20848998839822147</v>
      </c>
      <c r="IP186" s="86">
        <f t="shared" si="547"/>
        <v>0.16504696772269872</v>
      </c>
      <c r="IQ186" s="86">
        <f t="shared" si="548"/>
        <v>4.8893900184650479E-2</v>
      </c>
      <c r="IR186" s="86">
        <f t="shared" si="549"/>
        <v>0.11793824612078467</v>
      </c>
      <c r="IS186" s="86">
        <f t="shared" si="550"/>
        <v>0.28231826629548445</v>
      </c>
      <c r="IT186" s="86">
        <f t="shared" si="551"/>
        <v>0.37851384366141239</v>
      </c>
      <c r="IU186" s="86">
        <f t="shared" si="552"/>
        <v>0.54569655012476392</v>
      </c>
      <c r="IV186" s="86">
        <f t="shared" si="553"/>
        <v>0.5025509883922562</v>
      </c>
      <c r="IW186" s="86">
        <f t="shared" si="554"/>
        <v>0.47139628348538165</v>
      </c>
      <c r="IY186" s="86">
        <f t="shared" si="555"/>
        <v>0.59814381029704355</v>
      </c>
      <c r="IZ186" s="86">
        <f t="shared" si="556"/>
        <v>0.41155734260708127</v>
      </c>
      <c r="JA186" s="86">
        <f t="shared" si="557"/>
        <v>0.23629519137582833</v>
      </c>
      <c r="JB186" s="86">
        <f t="shared" si="558"/>
        <v>0.39464908181498587</v>
      </c>
      <c r="JC186" s="86">
        <f t="shared" si="559"/>
        <v>0.52359762583619518</v>
      </c>
      <c r="JD186" s="86">
        <f t="shared" si="560"/>
        <v>0.45400158941605867</v>
      </c>
      <c r="JE186" s="86">
        <f t="shared" si="561"/>
        <v>0.20848998839822147</v>
      </c>
      <c r="JF186" s="86">
        <f t="shared" si="562"/>
        <v>0.16504696772269883</v>
      </c>
      <c r="JG186" s="86">
        <f t="shared" si="563"/>
        <v>4.8893900184650479E-2</v>
      </c>
      <c r="JH186" s="86">
        <f t="shared" si="564"/>
        <v>0.11793824612078467</v>
      </c>
      <c r="JI186" s="86">
        <f t="shared" si="565"/>
        <v>0.28231826629548445</v>
      </c>
      <c r="JJ186" s="86">
        <f t="shared" si="566"/>
        <v>0.37851384366141239</v>
      </c>
      <c r="JK186" s="86">
        <f t="shared" si="567"/>
        <v>0.54569655012476392</v>
      </c>
      <c r="JL186" s="86">
        <f t="shared" si="568"/>
        <v>0.5025509883922562</v>
      </c>
      <c r="JM186" s="86">
        <f t="shared" si="569"/>
        <v>0.47139628348538165</v>
      </c>
    </row>
    <row r="187" spans="2:273" x14ac:dyDescent="0.25">
      <c r="B187" s="2">
        <v>160</v>
      </c>
      <c r="C187" s="37">
        <v>76.516000000000005</v>
      </c>
      <c r="D187" s="37">
        <v>75.736999999999995</v>
      </c>
      <c r="E187" s="37">
        <v>75.932000000000002</v>
      </c>
      <c r="F187" s="37">
        <v>76.293000000000006</v>
      </c>
      <c r="G187" s="37">
        <v>77.741</v>
      </c>
      <c r="H187" s="37">
        <v>74.667000000000002</v>
      </c>
      <c r="I187" s="37">
        <v>74.436000000000007</v>
      </c>
      <c r="J187" s="37">
        <v>72.820999999999998</v>
      </c>
      <c r="K187" s="37">
        <v>73.602999999999994</v>
      </c>
      <c r="L187" s="37">
        <v>72.825000000000003</v>
      </c>
      <c r="M187" s="37">
        <v>69.813999999999993</v>
      </c>
      <c r="N187" s="37">
        <v>70.667000000000002</v>
      </c>
      <c r="O187" s="37">
        <v>78.216999999999999</v>
      </c>
      <c r="P187" s="37">
        <v>94.132999999999996</v>
      </c>
      <c r="Q187" s="37">
        <v>130.483</v>
      </c>
      <c r="S187" s="4">
        <f t="shared" si="441"/>
        <v>77.153739322824435</v>
      </c>
      <c r="T187" s="4">
        <f t="shared" si="442"/>
        <v>76.399945229255337</v>
      </c>
      <c r="U187" s="4">
        <f t="shared" si="443"/>
        <v>75.195362560810182</v>
      </c>
      <c r="V187" s="4">
        <f t="shared" si="444"/>
        <v>75.386808056391885</v>
      </c>
      <c r="W187" s="4">
        <f t="shared" si="445"/>
        <v>76.573455026998573</v>
      </c>
      <c r="X187" s="4">
        <f t="shared" si="446"/>
        <v>75.213640798496471</v>
      </c>
      <c r="Y187" s="4">
        <f t="shared" si="447"/>
        <v>71.809313091208736</v>
      </c>
      <c r="Z187" s="4">
        <f t="shared" si="448"/>
        <v>71.251501609353994</v>
      </c>
      <c r="AA187" s="4">
        <f t="shared" si="449"/>
        <v>69.133640861266997</v>
      </c>
      <c r="AB187" s="4">
        <f t="shared" si="450"/>
        <v>68.660759811938064</v>
      </c>
      <c r="AC187" s="4">
        <f t="shared" si="451"/>
        <v>69.231022425234102</v>
      </c>
      <c r="AD187" s="4">
        <f t="shared" si="452"/>
        <v>70.46270785360403</v>
      </c>
      <c r="AE187" s="4">
        <f t="shared" si="453"/>
        <v>78.470260446792139</v>
      </c>
      <c r="AF187" s="4">
        <f t="shared" si="454"/>
        <v>94.643749915213903</v>
      </c>
      <c r="AG187" s="4">
        <f t="shared" si="455"/>
        <v>131.52851917137843</v>
      </c>
      <c r="AI187" s="4">
        <f t="shared" si="456"/>
        <v>-0.63773932282443013</v>
      </c>
      <c r="AJ187" s="4">
        <f t="shared" si="457"/>
        <v>-0.66294522925534238</v>
      </c>
      <c r="AK187" s="4">
        <f t="shared" si="458"/>
        <v>0.7366374391898205</v>
      </c>
      <c r="AL187" s="4">
        <f t="shared" si="459"/>
        <v>0.90619194360812116</v>
      </c>
      <c r="AM187" s="4">
        <f t="shared" si="460"/>
        <v>1.1675449730014265</v>
      </c>
      <c r="AN187" s="4">
        <f t="shared" si="461"/>
        <v>-0.54664079849646896</v>
      </c>
      <c r="AO187" s="4">
        <f t="shared" si="462"/>
        <v>2.626686908791271</v>
      </c>
      <c r="AP187" s="4">
        <f t="shared" si="463"/>
        <v>1.5694983906460038</v>
      </c>
      <c r="AQ187" s="4">
        <f t="shared" si="464"/>
        <v>4.4693591387329974</v>
      </c>
      <c r="AR187" s="4">
        <f t="shared" si="465"/>
        <v>4.1642401880619389</v>
      </c>
      <c r="AS187" s="4">
        <f t="shared" si="466"/>
        <v>0.5829775747658914</v>
      </c>
      <c r="AT187" s="4">
        <f t="shared" si="467"/>
        <v>0.20429214639597149</v>
      </c>
      <c r="AU187" s="4">
        <f t="shared" si="468"/>
        <v>-0.25326044679214021</v>
      </c>
      <c r="AV187" s="4">
        <f t="shared" ref="AV187:AW202" si="644">IF(OR($B187 &lt; P$230, $B187 &gt; P$233), 0, P187-AF187)</f>
        <v>-0.510749915213907</v>
      </c>
      <c r="AW187" s="4">
        <f t="shared" si="644"/>
        <v>-1.0455191713784302</v>
      </c>
      <c r="AY187" s="2">
        <f t="shared" si="520"/>
        <v>77.153739322824435</v>
      </c>
      <c r="AZ187" s="2">
        <f t="shared" si="571"/>
        <v>76.393956264810953</v>
      </c>
      <c r="BA187" s="2">
        <f t="shared" si="572"/>
        <v>75.194270758558815</v>
      </c>
      <c r="BB187" s="2">
        <f t="shared" si="573"/>
        <v>75.350531929003182</v>
      </c>
      <c r="BC187" s="2">
        <f t="shared" si="574"/>
        <v>76.406202896047489</v>
      </c>
      <c r="BD187" s="2">
        <f t="shared" si="575"/>
        <v>75.106445992883536</v>
      </c>
      <c r="BE187" s="2">
        <f t="shared" si="576"/>
        <v>71.808158273409589</v>
      </c>
      <c r="BF187" s="2">
        <f t="shared" si="577"/>
        <v>71.251235618317011</v>
      </c>
      <c r="BG187" s="2">
        <f t="shared" si="578"/>
        <v>69.133640798512886</v>
      </c>
      <c r="BH187" s="2">
        <f t="shared" si="579"/>
        <v>68.66072875564754</v>
      </c>
      <c r="BI187" s="2">
        <f t="shared" si="580"/>
        <v>69.219186098939119</v>
      </c>
      <c r="BJ187" s="2">
        <f t="shared" si="581"/>
        <v>70.384854618150712</v>
      </c>
      <c r="BK187" s="2">
        <f t="shared" si="582"/>
        <v>77.398300511767729</v>
      </c>
      <c r="BL187" s="2">
        <f t="shared" si="583"/>
        <v>79.598463641853868</v>
      </c>
      <c r="BM187" s="2">
        <f t="shared" si="584"/>
        <v>76.439654447473188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128.02846341463416</v>
      </c>
      <c r="DL187" s="2">
        <f t="shared" ref="DL187:DY202" si="645">BP$228*$B187+BP$229</f>
        <v>158.98912586770388</v>
      </c>
      <c r="DM187" s="2">
        <f t="shared" si="645"/>
        <v>150.2658295077016</v>
      </c>
      <c r="DN187" s="2">
        <f t="shared" si="645"/>
        <v>146.39898705440902</v>
      </c>
      <c r="DO187" s="2">
        <f t="shared" si="645"/>
        <v>135.78509825783971</v>
      </c>
      <c r="DP187" s="2">
        <f t="shared" si="645"/>
        <v>123.47596581386728</v>
      </c>
      <c r="DQ187" s="2">
        <f t="shared" si="645"/>
        <v>131.30104827586206</v>
      </c>
      <c r="DR187" s="2">
        <f t="shared" si="645"/>
        <v>131.57265538461536</v>
      </c>
      <c r="DS187" s="2">
        <f t="shared" si="645"/>
        <v>108.59459310344828</v>
      </c>
      <c r="DT187" s="2">
        <f t="shared" si="645"/>
        <v>115.0272068965517</v>
      </c>
      <c r="DU187" s="2">
        <f t="shared" si="645"/>
        <v>134.45033233065948</v>
      </c>
      <c r="DV187" s="2">
        <f t="shared" si="645"/>
        <v>95.59343718769415</v>
      </c>
      <c r="DW187" s="2">
        <f t="shared" si="645"/>
        <v>143.33214643527202</v>
      </c>
      <c r="DX187" s="2">
        <f t="shared" si="645"/>
        <v>121.99582689075635</v>
      </c>
      <c r="DY187" s="2">
        <f t="shared" si="645"/>
        <v>103.34663218390804</v>
      </c>
      <c r="EA187" s="2">
        <f t="shared" si="440"/>
        <v>77.036860212222351</v>
      </c>
      <c r="EB187" s="2">
        <f t="shared" si="502"/>
        <v>76.418980463285664</v>
      </c>
      <c r="EC187" s="2">
        <f t="shared" si="503"/>
        <v>74.33072116195207</v>
      </c>
      <c r="ED187" s="2">
        <f t="shared" si="504"/>
        <v>75.534278287753594</v>
      </c>
      <c r="EE187" s="2">
        <f t="shared" si="505"/>
        <v>76.385673519997098</v>
      </c>
      <c r="EF187" s="2">
        <f t="shared" si="506"/>
        <v>75.133872578509113</v>
      </c>
      <c r="EG187" s="2">
        <f t="shared" si="507"/>
        <v>69.77136310962743</v>
      </c>
      <c r="EH187" s="2">
        <f t="shared" si="508"/>
        <v>68.994790875254211</v>
      </c>
      <c r="EI187" s="2">
        <f t="shared" si="509"/>
        <v>65.163417692639982</v>
      </c>
      <c r="EJ187" s="2">
        <f t="shared" si="510"/>
        <v>67.051954122722918</v>
      </c>
      <c r="EK187" s="2">
        <f t="shared" si="511"/>
        <v>68.371859463801002</v>
      </c>
      <c r="EL187" s="2">
        <f t="shared" si="512"/>
        <v>70.04171424482557</v>
      </c>
      <c r="EM187" s="2">
        <f t="shared" si="513"/>
        <v>77.046590807091846</v>
      </c>
      <c r="EN187" s="2">
        <f t="shared" si="514"/>
        <v>79.432062105875005</v>
      </c>
      <c r="EO187" s="2">
        <f t="shared" si="515"/>
        <v>76.662821445593565</v>
      </c>
      <c r="EQ187" s="2">
        <f t="shared" si="516"/>
        <v>77.238290962445674</v>
      </c>
      <c r="ER187" s="2">
        <f t="shared" ref="ER187:FE202" si="646">CV$228*$B187+CV$229</f>
        <v>76.37769443339495</v>
      </c>
      <c r="ES187" s="2">
        <f t="shared" si="646"/>
        <v>75.55773533276448</v>
      </c>
      <c r="ET187" s="2">
        <f t="shared" si="646"/>
        <v>75.253667877269905</v>
      </c>
      <c r="EU187" s="2">
        <f t="shared" si="646"/>
        <v>76.416187991349275</v>
      </c>
      <c r="EV187" s="2">
        <f t="shared" si="646"/>
        <v>75.087808394876603</v>
      </c>
      <c r="EW187" s="2">
        <f t="shared" si="646"/>
        <v>72.647416059049874</v>
      </c>
      <c r="EX187" s="2">
        <f t="shared" si="646"/>
        <v>72.117477779867912</v>
      </c>
      <c r="EY187" s="2">
        <f t="shared" si="646"/>
        <v>70.246926548005902</v>
      </c>
      <c r="EZ187" s="2">
        <f t="shared" si="646"/>
        <v>69.246631668364145</v>
      </c>
      <c r="FA187" s="2">
        <f t="shared" si="646"/>
        <v>69.624676196862609</v>
      </c>
      <c r="FB187" s="2">
        <f t="shared" si="646"/>
        <v>70.566933028277646</v>
      </c>
      <c r="FC187" s="2">
        <f t="shared" si="646"/>
        <v>77.618921219922044</v>
      </c>
      <c r="FD187" s="2">
        <f t="shared" si="646"/>
        <v>79.749305301031413</v>
      </c>
      <c r="FE187" s="2">
        <f t="shared" si="646"/>
        <v>76.166489145588599</v>
      </c>
      <c r="FG187" s="2">
        <f t="shared" si="518"/>
        <v>0.99998162267705737</v>
      </c>
      <c r="FH187" s="2">
        <f t="shared" ref="FH187:FU202" si="647">POWER(10,($B187-D$231)/D$229)/(1+POWER(10,($B187-D$231)/D$229))</f>
        <v>0.99997583269824786</v>
      </c>
      <c r="FI187" s="2">
        <f t="shared" si="647"/>
        <v>0.99997851742857302</v>
      </c>
      <c r="FJ187" s="2">
        <f t="shared" si="647"/>
        <v>0.99997410043114121</v>
      </c>
      <c r="FK187" s="2">
        <f t="shared" si="647"/>
        <v>0.99997544647728775</v>
      </c>
      <c r="FL187" s="2">
        <f t="shared" si="647"/>
        <v>0.99996410401506508</v>
      </c>
      <c r="FM187" s="2">
        <f t="shared" si="647"/>
        <v>0.99996237711360814</v>
      </c>
      <c r="FN187" s="2">
        <f t="shared" si="647"/>
        <v>0.99996002661602745</v>
      </c>
      <c r="FO187" s="2">
        <f t="shared" si="647"/>
        <v>0.99996530263366601</v>
      </c>
      <c r="FP187" s="2">
        <f t="shared" si="647"/>
        <v>0.99996517940338414</v>
      </c>
      <c r="FQ187" s="2">
        <f t="shared" si="647"/>
        <v>0.999966376567754</v>
      </c>
      <c r="FR187" s="2">
        <f t="shared" si="647"/>
        <v>0.99997554225115504</v>
      </c>
      <c r="FS187" s="2">
        <f t="shared" si="647"/>
        <v>0.99997265784941625</v>
      </c>
      <c r="FT187" s="2">
        <f t="shared" si="647"/>
        <v>0.99997142220501023</v>
      </c>
      <c r="FU187" s="2">
        <f t="shared" si="647"/>
        <v>0.99996310530085497</v>
      </c>
      <c r="FW187" s="2">
        <f t="shared" si="536"/>
        <v>0.57559246199568481</v>
      </c>
      <c r="FX187" s="2">
        <f t="shared" si="588"/>
        <v>0.65445130389011708</v>
      </c>
      <c r="FY187" s="2">
        <f t="shared" si="589"/>
        <v>0.70245180187871314</v>
      </c>
      <c r="FZ187" s="2">
        <f t="shared" si="590"/>
        <v>0.66135010399254934</v>
      </c>
      <c r="GA187" s="2">
        <f t="shared" si="591"/>
        <v>0.62497923381647569</v>
      </c>
      <c r="GB187" s="2">
        <f t="shared" si="592"/>
        <v>0.63307043295773635</v>
      </c>
      <c r="GC187" s="2">
        <f t="shared" si="593"/>
        <v>0.7073862252209161</v>
      </c>
      <c r="GD187" s="2">
        <f t="shared" si="594"/>
        <v>0.72179612074666621</v>
      </c>
      <c r="GE187" s="2">
        <f t="shared" si="595"/>
        <v>0.78070409069518154</v>
      </c>
      <c r="GF187" s="2">
        <f t="shared" si="596"/>
        <v>0.73227345365247953</v>
      </c>
      <c r="GG187" s="2">
        <f t="shared" si="597"/>
        <v>0.67456382707909313</v>
      </c>
      <c r="GH187" s="2">
        <f t="shared" si="598"/>
        <v>0.65213858775503464</v>
      </c>
      <c r="GI187" s="2">
        <f t="shared" si="599"/>
        <v>0.61135544641444439</v>
      </c>
      <c r="GJ187" s="2">
        <f t="shared" si="600"/>
        <v>0.52068936373373276</v>
      </c>
      <c r="GK187" s="2">
        <f t="shared" si="601"/>
        <v>0.45161576082671051</v>
      </c>
      <c r="GM187" s="86">
        <f t="shared" si="537"/>
        <v>0</v>
      </c>
      <c r="GN187" s="86">
        <f t="shared" si="602"/>
        <v>1.8324954006314025E-219</v>
      </c>
      <c r="GO187" s="86">
        <f t="shared" si="603"/>
        <v>0</v>
      </c>
      <c r="GP187" s="86">
        <f t="shared" si="604"/>
        <v>7.890243465479433E-221</v>
      </c>
      <c r="GQ187" s="86">
        <f t="shared" si="605"/>
        <v>6.9868078086787888E-248</v>
      </c>
      <c r="GR187" s="86">
        <f t="shared" si="606"/>
        <v>1.9278685824854843E-38</v>
      </c>
      <c r="GS187" s="86">
        <f t="shared" si="607"/>
        <v>4.2689661998643874E-56</v>
      </c>
      <c r="GT187" s="86">
        <f t="shared" si="608"/>
        <v>6.024233498324969E-17</v>
      </c>
      <c r="GU187" s="86">
        <f t="shared" si="609"/>
        <v>2.3484757825264498E-20</v>
      </c>
      <c r="GV187" s="86">
        <f t="shared" si="610"/>
        <v>6.3044593789085963E-19</v>
      </c>
      <c r="GW187" s="86">
        <f t="shared" si="611"/>
        <v>0</v>
      </c>
      <c r="GX187" s="86">
        <f t="shared" si="612"/>
        <v>0</v>
      </c>
      <c r="GY187" s="86">
        <f t="shared" si="613"/>
        <v>4.460043909982191E-243</v>
      </c>
      <c r="GZ187" s="86">
        <f t="shared" si="614"/>
        <v>0</v>
      </c>
      <c r="HA187" s="86">
        <f t="shared" si="615"/>
        <v>0</v>
      </c>
      <c r="HC187" s="86">
        <f t="shared" si="538"/>
        <v>8.2601101844913269E-115</v>
      </c>
      <c r="HD187" s="86">
        <f t="shared" si="616"/>
        <v>2.0918572798584807E-113</v>
      </c>
      <c r="HE187" s="86">
        <f t="shared" si="617"/>
        <v>2.7562289890639572E-285</v>
      </c>
      <c r="HF187" s="86">
        <f t="shared" si="618"/>
        <v>5.3636715536772586E-171</v>
      </c>
      <c r="HG187" s="86">
        <f t="shared" si="619"/>
        <v>1.0789917909149938E-239</v>
      </c>
      <c r="HH187" s="86">
        <f t="shared" si="620"/>
        <v>6.1981717727909264E-77</v>
      </c>
      <c r="HI187" s="86">
        <f t="shared" si="621"/>
        <v>8.0499510258265112E-220</v>
      </c>
      <c r="HJ187" s="86">
        <f t="shared" si="622"/>
        <v>1.4352903657145515E-269</v>
      </c>
      <c r="HK187" s="86">
        <f t="shared" si="623"/>
        <v>3.3009421584571817E-265</v>
      </c>
      <c r="HL187" s="86">
        <f t="shared" si="624"/>
        <v>5.7658230701461487E-225</v>
      </c>
      <c r="HM187" s="86">
        <f t="shared" si="625"/>
        <v>2.8809289629407858E-257</v>
      </c>
      <c r="HN187" s="86">
        <f t="shared" si="626"/>
        <v>1.4161869216415409E-288</v>
      </c>
      <c r="HO187" s="86">
        <f t="shared" si="627"/>
        <v>4.7783635783866129E-186</v>
      </c>
      <c r="HP187" s="86">
        <f t="shared" si="628"/>
        <v>1.3525439171642842E-266</v>
      </c>
      <c r="HQ187" s="86">
        <f t="shared" si="629"/>
        <v>1.0700007687797008E-244</v>
      </c>
      <c r="HS187" s="86">
        <f t="shared" si="539"/>
        <v>3.4505560416324832E-20</v>
      </c>
      <c r="HT187" s="86">
        <f t="shared" si="630"/>
        <v>2.8913720088822998E-32</v>
      </c>
      <c r="HU187" s="86">
        <f t="shared" si="631"/>
        <v>7.5391586062377653E-40</v>
      </c>
      <c r="HV187" s="86">
        <f t="shared" si="632"/>
        <v>3.3227459206159915E-33</v>
      </c>
      <c r="HW187" s="86">
        <f t="shared" si="633"/>
        <v>1.2290209480894233E-30</v>
      </c>
      <c r="HX187" s="86">
        <f t="shared" si="634"/>
        <v>2.0552270931407497E-41</v>
      </c>
      <c r="HY187" s="86">
        <f t="shared" si="635"/>
        <v>1.1132830910875696E-43</v>
      </c>
      <c r="HZ187" s="86">
        <f t="shared" si="636"/>
        <v>1.0527270094404492E-45</v>
      </c>
      <c r="IA187" s="86">
        <f t="shared" si="637"/>
        <v>1.1665946695012886E-53</v>
      </c>
      <c r="IB187" s="86">
        <f t="shared" si="638"/>
        <v>6.3306729901788573E-52</v>
      </c>
      <c r="IC187" s="86">
        <f t="shared" si="639"/>
        <v>2.9134467028503768E-46</v>
      </c>
      <c r="ID187" s="86">
        <f t="shared" si="640"/>
        <v>2.861301305643913E-42</v>
      </c>
      <c r="IE187" s="86">
        <f t="shared" si="641"/>
        <v>2.2962656350808408E-31</v>
      </c>
      <c r="IF187" s="86">
        <f t="shared" si="642"/>
        <v>2.651085046867277E-26</v>
      </c>
      <c r="IG187" s="86">
        <f t="shared" si="643"/>
        <v>2.5377178101086905E-20</v>
      </c>
      <c r="II187" s="86">
        <f t="shared" si="540"/>
        <v>0.59277249947006394</v>
      </c>
      <c r="IJ187" s="86">
        <f t="shared" si="541"/>
        <v>0.34235563223776067</v>
      </c>
      <c r="IK187" s="86">
        <f t="shared" si="542"/>
        <v>0.18482784988516429</v>
      </c>
      <c r="IL187" s="86">
        <f t="shared" si="543"/>
        <v>0.32749084514207688</v>
      </c>
      <c r="IM187" s="86">
        <f t="shared" si="544"/>
        <v>0.46075420763678343</v>
      </c>
      <c r="IN187" s="86">
        <f t="shared" si="545"/>
        <v>0.37754446970887251</v>
      </c>
      <c r="IO187" s="86">
        <f t="shared" si="546"/>
        <v>0.16031960400629572</v>
      </c>
      <c r="IP187" s="86">
        <f t="shared" si="547"/>
        <v>0.12436942932617256</v>
      </c>
      <c r="IQ187" s="86">
        <f t="shared" si="548"/>
        <v>3.3707977901410772E-2</v>
      </c>
      <c r="IR187" s="86">
        <f t="shared" si="549"/>
        <v>8.524831622025357E-2</v>
      </c>
      <c r="IS187" s="86">
        <f t="shared" si="550"/>
        <v>0.21898085990133484</v>
      </c>
      <c r="IT187" s="86">
        <f t="shared" si="551"/>
        <v>0.30529681615950727</v>
      </c>
      <c r="IU187" s="86">
        <f t="shared" si="552"/>
        <v>0.48319722140490406</v>
      </c>
      <c r="IV187" s="86">
        <f t="shared" si="553"/>
        <v>0.45964064607929844</v>
      </c>
      <c r="IW187" s="86">
        <f t="shared" si="554"/>
        <v>0.51881403467704623</v>
      </c>
      <c r="IY187" s="86">
        <f t="shared" si="555"/>
        <v>0.59277249947006394</v>
      </c>
      <c r="IZ187" s="86">
        <f t="shared" si="556"/>
        <v>0.34235563223776067</v>
      </c>
      <c r="JA187" s="86">
        <f t="shared" si="557"/>
        <v>0.18482784988516429</v>
      </c>
      <c r="JB187" s="86">
        <f t="shared" si="558"/>
        <v>0.32749084514207688</v>
      </c>
      <c r="JC187" s="86">
        <f t="shared" si="559"/>
        <v>0.46075420763678343</v>
      </c>
      <c r="JD187" s="86">
        <f t="shared" si="560"/>
        <v>0.37754446970887251</v>
      </c>
      <c r="JE187" s="86">
        <f t="shared" si="561"/>
        <v>0.16031960400629572</v>
      </c>
      <c r="JF187" s="86">
        <f t="shared" si="562"/>
        <v>0.12436942932617262</v>
      </c>
      <c r="JG187" s="86">
        <f t="shared" si="563"/>
        <v>3.3707977901410772E-2</v>
      </c>
      <c r="JH187" s="86">
        <f t="shared" si="564"/>
        <v>8.524831622025357E-2</v>
      </c>
      <c r="JI187" s="86">
        <f t="shared" si="565"/>
        <v>0.21898085990133484</v>
      </c>
      <c r="JJ187" s="86">
        <f t="shared" si="566"/>
        <v>0.30529681615950727</v>
      </c>
      <c r="JK187" s="86">
        <f t="shared" si="567"/>
        <v>0.48319722140490406</v>
      </c>
      <c r="JL187" s="86">
        <f t="shared" si="568"/>
        <v>0.45964064607929844</v>
      </c>
      <c r="JM187" s="86">
        <f t="shared" si="569"/>
        <v>0.51881403467704623</v>
      </c>
    </row>
    <row r="188" spans="2:273" x14ac:dyDescent="0.25">
      <c r="B188" s="2">
        <v>161</v>
      </c>
      <c r="C188" s="37">
        <v>77.061999999999998</v>
      </c>
      <c r="D188" s="37">
        <v>75.736999999999995</v>
      </c>
      <c r="E188" s="37">
        <v>76.153000000000006</v>
      </c>
      <c r="F188" s="37">
        <v>75.965999999999994</v>
      </c>
      <c r="G188" s="37">
        <v>77.721999999999994</v>
      </c>
      <c r="H188" s="37">
        <v>75.123000000000005</v>
      </c>
      <c r="I188" s="37">
        <v>73.599999999999994</v>
      </c>
      <c r="J188" s="37">
        <v>72.786000000000001</v>
      </c>
      <c r="K188" s="37">
        <v>72.655000000000001</v>
      </c>
      <c r="L188" s="37">
        <v>72.14</v>
      </c>
      <c r="M188" s="37">
        <v>71.168999999999997</v>
      </c>
      <c r="N188" s="37">
        <v>71.5</v>
      </c>
      <c r="O188" s="37">
        <v>77.983000000000004</v>
      </c>
      <c r="P188" s="37">
        <v>89.816999999999993</v>
      </c>
      <c r="Q188" s="37">
        <v>125.867</v>
      </c>
      <c r="S188" s="4">
        <f t="shared" si="441"/>
        <v>77.04747417251059</v>
      </c>
      <c r="T188" s="4">
        <f t="shared" si="442"/>
        <v>76.301428520760638</v>
      </c>
      <c r="U188" s="4">
        <f t="shared" si="443"/>
        <v>75.083999238518714</v>
      </c>
      <c r="V188" s="4">
        <f t="shared" si="444"/>
        <v>75.24092717434047</v>
      </c>
      <c r="W188" s="4">
        <f t="shared" si="445"/>
        <v>76.390573398323994</v>
      </c>
      <c r="X188" s="4">
        <f t="shared" si="446"/>
        <v>75.013650213388701</v>
      </c>
      <c r="Y188" s="4">
        <f t="shared" si="447"/>
        <v>71.629935728318586</v>
      </c>
      <c r="Z188" s="4">
        <f t="shared" si="448"/>
        <v>71.005051350713373</v>
      </c>
      <c r="AA188" s="4">
        <f t="shared" si="449"/>
        <v>68.877132524069083</v>
      </c>
      <c r="AB188" s="4">
        <f t="shared" si="450"/>
        <v>68.418042920624345</v>
      </c>
      <c r="AC188" s="4">
        <f t="shared" si="451"/>
        <v>69.008356232178699</v>
      </c>
      <c r="AD188" s="4">
        <f t="shared" si="452"/>
        <v>70.243227513562275</v>
      </c>
      <c r="AE188" s="4">
        <f t="shared" si="453"/>
        <v>77.779734066768142</v>
      </c>
      <c r="AF188" s="4">
        <f t="shared" si="454"/>
        <v>89.804557385567705</v>
      </c>
      <c r="AG188" s="4">
        <f t="shared" si="455"/>
        <v>125.9761667474306</v>
      </c>
      <c r="AI188" s="4">
        <f t="shared" si="456"/>
        <v>1.4525827489407561E-2</v>
      </c>
      <c r="AJ188" s="4">
        <f t="shared" si="457"/>
        <v>-0.56442852076064298</v>
      </c>
      <c r="AK188" s="4">
        <f t="shared" si="458"/>
        <v>1.0690007614812913</v>
      </c>
      <c r="AL188" s="4">
        <f t="shared" si="459"/>
        <v>0.7250728256595238</v>
      </c>
      <c r="AM188" s="4">
        <f t="shared" si="460"/>
        <v>1.3314266016760001</v>
      </c>
      <c r="AN188" s="4">
        <f t="shared" si="461"/>
        <v>0.10934978661130401</v>
      </c>
      <c r="AO188" s="4">
        <f t="shared" si="462"/>
        <v>1.9700642716814087</v>
      </c>
      <c r="AP188" s="4">
        <f t="shared" si="463"/>
        <v>1.7809486492866284</v>
      </c>
      <c r="AQ188" s="4">
        <f t="shared" si="464"/>
        <v>3.7778674759309183</v>
      </c>
      <c r="AR188" s="4">
        <f t="shared" si="465"/>
        <v>3.721957079375656</v>
      </c>
      <c r="AS188" s="4">
        <f t="shared" si="466"/>
        <v>2.1606437678212984</v>
      </c>
      <c r="AT188" s="4">
        <f t="shared" si="467"/>
        <v>1.2567724864377254</v>
      </c>
      <c r="AU188" s="4">
        <f t="shared" si="468"/>
        <v>0.2032659332318616</v>
      </c>
      <c r="AV188" s="4">
        <f t="shared" si="644"/>
        <v>1.2442614432288224E-2</v>
      </c>
      <c r="AW188" s="4">
        <f t="shared" si="644"/>
        <v>-0.10916674743059218</v>
      </c>
      <c r="AY188" s="2">
        <f t="shared" si="520"/>
        <v>77.04747417251059</v>
      </c>
      <c r="AZ188" s="2">
        <f t="shared" si="571"/>
        <v>76.299550751124826</v>
      </c>
      <c r="BA188" s="2">
        <f t="shared" si="572"/>
        <v>75.0837853724003</v>
      </c>
      <c r="BB188" s="2">
        <f t="shared" si="573"/>
        <v>75.22970361336246</v>
      </c>
      <c r="BC188" s="2">
        <f t="shared" si="574"/>
        <v>76.320055917673287</v>
      </c>
      <c r="BD188" s="2">
        <f t="shared" si="575"/>
        <v>74.98083840248637</v>
      </c>
      <c r="BE188" s="2">
        <f t="shared" si="576"/>
        <v>71.62973914140693</v>
      </c>
      <c r="BF188" s="2">
        <f t="shared" si="577"/>
        <v>71.00501342939431</v>
      </c>
      <c r="BG188" s="2">
        <f t="shared" si="578"/>
        <v>68.877132519960739</v>
      </c>
      <c r="BH188" s="2">
        <f t="shared" si="579"/>
        <v>68.418039799882379</v>
      </c>
      <c r="BI188" s="2">
        <f t="shared" si="580"/>
        <v>69.00613292826273</v>
      </c>
      <c r="BJ188" s="2">
        <f t="shared" si="581"/>
        <v>70.223503902292947</v>
      </c>
      <c r="BK188" s="2">
        <f t="shared" si="582"/>
        <v>77.33113903450483</v>
      </c>
      <c r="BL188" s="2">
        <f t="shared" si="583"/>
        <v>79.543911948220881</v>
      </c>
      <c r="BM188" s="2">
        <f t="shared" si="584"/>
        <v>76.327856073153242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128.29714146341465</v>
      </c>
      <c r="DL188" s="2">
        <f t="shared" si="645"/>
        <v>159.47771949869002</v>
      </c>
      <c r="DM188" s="2">
        <f t="shared" si="645"/>
        <v>150.67714164904862</v>
      </c>
      <c r="DN188" s="2">
        <f t="shared" si="645"/>
        <v>146.78716463414636</v>
      </c>
      <c r="DO188" s="2">
        <f t="shared" si="645"/>
        <v>136.11584198606272</v>
      </c>
      <c r="DP188" s="2">
        <f t="shared" si="645"/>
        <v>123.69274156470155</v>
      </c>
      <c r="DQ188" s="2">
        <f t="shared" si="645"/>
        <v>131.5767172413793</v>
      </c>
      <c r="DR188" s="2">
        <f t="shared" si="645"/>
        <v>131.83437230769229</v>
      </c>
      <c r="DS188" s="2">
        <f t="shared" si="645"/>
        <v>108.59164433497537</v>
      </c>
      <c r="DT188" s="2">
        <f t="shared" si="645"/>
        <v>115.12038916256157</v>
      </c>
      <c r="DU188" s="2">
        <f t="shared" si="645"/>
        <v>134.69014416221029</v>
      </c>
      <c r="DV188" s="2">
        <f t="shared" si="645"/>
        <v>95.592152931961238</v>
      </c>
      <c r="DW188" s="2">
        <f t="shared" si="645"/>
        <v>143.65833358348968</v>
      </c>
      <c r="DX188" s="2">
        <f t="shared" si="645"/>
        <v>122.17437731092443</v>
      </c>
      <c r="DY188" s="2">
        <f t="shared" si="645"/>
        <v>103.42819080459769</v>
      </c>
      <c r="EA188" s="2">
        <f t="shared" si="440"/>
        <v>76.923496687139263</v>
      </c>
      <c r="EB188" s="2">
        <f t="shared" si="502"/>
        <v>76.326180726462269</v>
      </c>
      <c r="EC188" s="2">
        <f t="shared" si="503"/>
        <v>74.180017843761732</v>
      </c>
      <c r="ED188" s="2">
        <f t="shared" si="504"/>
        <v>75.423268944609092</v>
      </c>
      <c r="EE188" s="2">
        <f t="shared" si="505"/>
        <v>76.29859071041291</v>
      </c>
      <c r="EF188" s="2">
        <f t="shared" si="506"/>
        <v>75.010052445752706</v>
      </c>
      <c r="EG188" s="2">
        <f t="shared" si="507"/>
        <v>69.496917309389517</v>
      </c>
      <c r="EH188" s="2">
        <f t="shared" si="508"/>
        <v>68.645357507386507</v>
      </c>
      <c r="EI188" s="2">
        <f t="shared" si="509"/>
        <v>64.751770154975958</v>
      </c>
      <c r="EJ188" s="2">
        <f t="shared" si="510"/>
        <v>66.737882821987867</v>
      </c>
      <c r="EK188" s="2">
        <f t="shared" si="511"/>
        <v>68.116815831163763</v>
      </c>
      <c r="EL188" s="2">
        <f t="shared" si="512"/>
        <v>69.862877465148387</v>
      </c>
      <c r="EM188" s="2">
        <f t="shared" si="513"/>
        <v>76.959329257133902</v>
      </c>
      <c r="EN188" s="2">
        <f t="shared" si="514"/>
        <v>79.366913762120447</v>
      </c>
      <c r="EO188" s="2">
        <f t="shared" si="515"/>
        <v>76.566679984913463</v>
      </c>
      <c r="EQ188" s="2">
        <f t="shared" si="516"/>
        <v>77.129404309965139</v>
      </c>
      <c r="ER188" s="2">
        <f t="shared" si="646"/>
        <v>76.284012098545887</v>
      </c>
      <c r="ES188" s="2">
        <f t="shared" si="646"/>
        <v>75.430845947137655</v>
      </c>
      <c r="ET188" s="2">
        <f t="shared" si="646"/>
        <v>75.136835174285139</v>
      </c>
      <c r="EU188" s="2">
        <f t="shared" si="646"/>
        <v>76.329730318622211</v>
      </c>
      <c r="EV188" s="2">
        <f t="shared" si="646"/>
        <v>74.962959511990903</v>
      </c>
      <c r="EW188" s="2">
        <f t="shared" si="646"/>
        <v>72.431428979952386</v>
      </c>
      <c r="EX188" s="2">
        <f t="shared" si="646"/>
        <v>71.831363593148637</v>
      </c>
      <c r="EY188" s="2">
        <f t="shared" si="646"/>
        <v>69.932222377944967</v>
      </c>
      <c r="EZ188" s="2">
        <f t="shared" si="646"/>
        <v>68.976223120831833</v>
      </c>
      <c r="FA188" s="2">
        <f t="shared" si="646"/>
        <v>69.394483829699951</v>
      </c>
      <c r="FB188" s="2">
        <f t="shared" si="646"/>
        <v>70.398088894601543</v>
      </c>
      <c r="FC188" s="2">
        <f t="shared" si="646"/>
        <v>77.544077176333303</v>
      </c>
      <c r="FD188" s="2">
        <f t="shared" si="646"/>
        <v>79.690455590583539</v>
      </c>
      <c r="FE188" s="2">
        <f t="shared" si="646"/>
        <v>76.061470760748207</v>
      </c>
      <c r="FG188" s="2">
        <f t="shared" si="518"/>
        <v>0.99998323965517633</v>
      </c>
      <c r="FH188" s="2">
        <f t="shared" si="647"/>
        <v>0.99997795911197496</v>
      </c>
      <c r="FI188" s="2">
        <f t="shared" si="647"/>
        <v>0.9999804076249672</v>
      </c>
      <c r="FJ188" s="2">
        <f t="shared" si="647"/>
        <v>0.99997637925863725</v>
      </c>
      <c r="FK188" s="2">
        <f t="shared" si="647"/>
        <v>0.99997760687276294</v>
      </c>
      <c r="FL188" s="2">
        <f t="shared" si="647"/>
        <v>0.9999672623692496</v>
      </c>
      <c r="FM188" s="2">
        <f t="shared" si="647"/>
        <v>0.99996568740621405</v>
      </c>
      <c r="FN188" s="2">
        <f t="shared" si="647"/>
        <v>0.99996354371230634</v>
      </c>
      <c r="FO188" s="2">
        <f t="shared" si="647"/>
        <v>0.99996835552919594</v>
      </c>
      <c r="FP188" s="2">
        <f t="shared" si="647"/>
        <v>0.99996824314115573</v>
      </c>
      <c r="FQ188" s="2">
        <f t="shared" si="647"/>
        <v>0.99996933497461293</v>
      </c>
      <c r="FR188" s="2">
        <f t="shared" si="647"/>
        <v>0.99997769421994465</v>
      </c>
      <c r="FS188" s="2">
        <f t="shared" si="647"/>
        <v>0.99997506360230404</v>
      </c>
      <c r="FT188" s="2">
        <f t="shared" si="647"/>
        <v>0.99997393667566725</v>
      </c>
      <c r="FU188" s="2">
        <f t="shared" si="647"/>
        <v>0.99996635152523083</v>
      </c>
      <c r="FW188" s="2">
        <f t="shared" si="536"/>
        <v>0.59792077476482286</v>
      </c>
      <c r="FX188" s="2">
        <f t="shared" si="588"/>
        <v>0.67497356444869572</v>
      </c>
      <c r="FY188" s="2">
        <f t="shared" si="589"/>
        <v>0.72133714126254933</v>
      </c>
      <c r="FZ188" s="2">
        <f t="shared" si="590"/>
        <v>0.68166193933251273</v>
      </c>
      <c r="GA188" s="2">
        <f t="shared" si="591"/>
        <v>0.64630588176697967</v>
      </c>
      <c r="GB188" s="2">
        <f t="shared" si="592"/>
        <v>0.6541915464954805</v>
      </c>
      <c r="GC188" s="2">
        <f t="shared" si="593"/>
        <v>0.72608050410355041</v>
      </c>
      <c r="GD188" s="2">
        <f t="shared" si="594"/>
        <v>0.73990828066521208</v>
      </c>
      <c r="GE188" s="2">
        <f t="shared" si="595"/>
        <v>0.79606468660813334</v>
      </c>
      <c r="GF188" s="2">
        <f t="shared" si="596"/>
        <v>0.74993981135803323</v>
      </c>
      <c r="GG188" s="2">
        <f t="shared" si="597"/>
        <v>0.69444928206085754</v>
      </c>
      <c r="GH188" s="2">
        <f t="shared" si="598"/>
        <v>0.6727295154232652</v>
      </c>
      <c r="GI188" s="2">
        <f t="shared" si="599"/>
        <v>0.63300190102410803</v>
      </c>
      <c r="GJ188" s="2">
        <f t="shared" si="600"/>
        <v>0.54361589699107205</v>
      </c>
      <c r="GK188" s="2">
        <f t="shared" si="601"/>
        <v>0.47451184412835179</v>
      </c>
      <c r="GM188" s="86">
        <f t="shared" si="537"/>
        <v>0</v>
      </c>
      <c r="GN188" s="86">
        <f t="shared" si="602"/>
        <v>5.2951690859196497E-224</v>
      </c>
      <c r="GO188" s="86">
        <f t="shared" si="603"/>
        <v>0</v>
      </c>
      <c r="GP188" s="86">
        <f t="shared" si="604"/>
        <v>2.0463196602021933E-225</v>
      </c>
      <c r="GQ188" s="86">
        <f t="shared" si="605"/>
        <v>5.157059209239871E-253</v>
      </c>
      <c r="GR188" s="86">
        <f t="shared" si="606"/>
        <v>3.3487698581863276E-39</v>
      </c>
      <c r="GS188" s="86">
        <f t="shared" si="607"/>
        <v>3.2105751728549572E-57</v>
      </c>
      <c r="GT188" s="86">
        <f t="shared" si="608"/>
        <v>2.9039867953032149E-17</v>
      </c>
      <c r="GU188" s="86">
        <f t="shared" si="609"/>
        <v>9.6885252592002253E-21</v>
      </c>
      <c r="GV188" s="86">
        <f t="shared" si="610"/>
        <v>2.7777795544149104E-19</v>
      </c>
      <c r="GW188" s="86">
        <f t="shared" si="611"/>
        <v>0</v>
      </c>
      <c r="GX188" s="86">
        <f t="shared" si="612"/>
        <v>0</v>
      </c>
      <c r="GY188" s="86">
        <f t="shared" si="613"/>
        <v>3.9800601143698521E-248</v>
      </c>
      <c r="GZ188" s="86">
        <f t="shared" si="614"/>
        <v>0</v>
      </c>
      <c r="HA188" s="86">
        <f t="shared" si="615"/>
        <v>0</v>
      </c>
      <c r="HC188" s="86">
        <f t="shared" si="538"/>
        <v>4.8929797994540932E-118</v>
      </c>
      <c r="HD188" s="86">
        <f t="shared" si="616"/>
        <v>1.7634004129276609E-116</v>
      </c>
      <c r="HE188" s="86">
        <f t="shared" si="617"/>
        <v>3.5400495249184119E-293</v>
      </c>
      <c r="HF188" s="86">
        <f t="shared" si="618"/>
        <v>1.1592484871016918E-175</v>
      </c>
      <c r="HG188" s="86">
        <f t="shared" si="619"/>
        <v>3.8578899345539112E-246</v>
      </c>
      <c r="HH188" s="86">
        <f t="shared" si="620"/>
        <v>5.3143757685576239E-79</v>
      </c>
      <c r="HI188" s="86">
        <f t="shared" si="621"/>
        <v>9.0336148424713586E-226</v>
      </c>
      <c r="HJ188" s="86">
        <f t="shared" si="622"/>
        <v>6.9365834442158155E-277</v>
      </c>
      <c r="HK188" s="86">
        <f t="shared" si="623"/>
        <v>2.9399505346942454E-272</v>
      </c>
      <c r="HL188" s="86">
        <f t="shared" si="624"/>
        <v>5.7027432279536451E-231</v>
      </c>
      <c r="HM188" s="86">
        <f t="shared" si="625"/>
        <v>2.8670275730412314E-264</v>
      </c>
      <c r="HN188" s="86">
        <f t="shared" si="626"/>
        <v>2.2029603200302814E-296</v>
      </c>
      <c r="HO188" s="86">
        <f t="shared" si="627"/>
        <v>3.4340421101742883E-191</v>
      </c>
      <c r="HP188" s="86">
        <f t="shared" si="628"/>
        <v>7.2981572370850323E-274</v>
      </c>
      <c r="HQ188" s="86">
        <f t="shared" si="629"/>
        <v>2.1407774918335095E-251</v>
      </c>
      <c r="HS188" s="86">
        <f t="shared" si="539"/>
        <v>2.2227715462543891E-21</v>
      </c>
      <c r="HT188" s="86">
        <f t="shared" si="630"/>
        <v>4.2237945766728752E-34</v>
      </c>
      <c r="HU188" s="86">
        <f t="shared" si="631"/>
        <v>5.5374322263293828E-42</v>
      </c>
      <c r="HV188" s="86">
        <f t="shared" si="632"/>
        <v>4.8638176125489157E-35</v>
      </c>
      <c r="HW188" s="86">
        <f t="shared" si="633"/>
        <v>2.5269506063268689E-32</v>
      </c>
      <c r="HX188" s="86">
        <f t="shared" si="634"/>
        <v>1.1226801810345949E-43</v>
      </c>
      <c r="HY188" s="86">
        <f t="shared" si="635"/>
        <v>5.5148056481224994E-46</v>
      </c>
      <c r="HZ188" s="86">
        <f t="shared" si="636"/>
        <v>4.279945772665186E-48</v>
      </c>
      <c r="IA188" s="86">
        <f t="shared" si="637"/>
        <v>2.3682607353292883E-56</v>
      </c>
      <c r="IB188" s="86">
        <f t="shared" si="638"/>
        <v>1.2370863486897293E-54</v>
      </c>
      <c r="IC188" s="86">
        <f t="shared" si="639"/>
        <v>8.8429434725948077E-49</v>
      </c>
      <c r="ID188" s="86">
        <f t="shared" si="640"/>
        <v>1.3684110834366048E-44</v>
      </c>
      <c r="IE188" s="86">
        <f t="shared" si="641"/>
        <v>3.5796390003101002E-33</v>
      </c>
      <c r="IF188" s="86">
        <f t="shared" si="642"/>
        <v>6.8964988284367841E-28</v>
      </c>
      <c r="IG188" s="86">
        <f t="shared" si="643"/>
        <v>1.2292454488969242E-21</v>
      </c>
      <c r="II188" s="86">
        <f t="shared" si="540"/>
        <v>0.56321606446478711</v>
      </c>
      <c r="IJ188" s="86">
        <f t="shared" si="541"/>
        <v>0.27889983235608867</v>
      </c>
      <c r="IK188" s="86">
        <f t="shared" si="542"/>
        <v>0.14207967278891173</v>
      </c>
      <c r="IL188" s="86">
        <f t="shared" si="543"/>
        <v>0.26653662794945998</v>
      </c>
      <c r="IM188" s="86">
        <f t="shared" si="544"/>
        <v>0.39400095538902008</v>
      </c>
      <c r="IN188" s="86">
        <f t="shared" si="545"/>
        <v>0.3054207765945498</v>
      </c>
      <c r="IO188" s="86">
        <f t="shared" si="546"/>
        <v>0.12103733447660352</v>
      </c>
      <c r="IP188" s="86">
        <f t="shared" si="547"/>
        <v>9.1963468683949376E-2</v>
      </c>
      <c r="IQ188" s="86">
        <f t="shared" si="548"/>
        <v>2.2751622354451273E-2</v>
      </c>
      <c r="IR188" s="86">
        <f t="shared" si="549"/>
        <v>6.030612903637822E-2</v>
      </c>
      <c r="IS188" s="86">
        <f t="shared" si="550"/>
        <v>0.16628817260849227</v>
      </c>
      <c r="IT188" s="86">
        <f t="shared" si="551"/>
        <v>0.24067585023402546</v>
      </c>
      <c r="IU188" s="86">
        <f t="shared" si="552"/>
        <v>0.41307156672440642</v>
      </c>
      <c r="IV188" s="86">
        <f t="shared" si="553"/>
        <v>0.3850440872834075</v>
      </c>
      <c r="IW188" s="86">
        <f t="shared" si="554"/>
        <v>0.5322129306342317</v>
      </c>
      <c r="IY188" s="86">
        <f t="shared" si="555"/>
        <v>0.56321606446478711</v>
      </c>
      <c r="IZ188" s="86">
        <f t="shared" si="556"/>
        <v>0.27889983235608867</v>
      </c>
      <c r="JA188" s="86">
        <f t="shared" si="557"/>
        <v>0.14207967278891173</v>
      </c>
      <c r="JB188" s="86">
        <f t="shared" si="558"/>
        <v>0.26653662794945998</v>
      </c>
      <c r="JC188" s="86">
        <f t="shared" si="559"/>
        <v>0.39400095538902008</v>
      </c>
      <c r="JD188" s="86">
        <f t="shared" si="560"/>
        <v>0.3054207765945498</v>
      </c>
      <c r="JE188" s="86">
        <f t="shared" si="561"/>
        <v>0.12103733447660352</v>
      </c>
      <c r="JF188" s="86">
        <f t="shared" si="562"/>
        <v>9.1963468683949404E-2</v>
      </c>
      <c r="JG188" s="86">
        <f t="shared" si="563"/>
        <v>2.2751622354451273E-2</v>
      </c>
      <c r="JH188" s="86">
        <f t="shared" si="564"/>
        <v>6.030612903637822E-2</v>
      </c>
      <c r="JI188" s="86">
        <f t="shared" si="565"/>
        <v>0.16628817260849227</v>
      </c>
      <c r="JJ188" s="86">
        <f t="shared" si="566"/>
        <v>0.24067585023402546</v>
      </c>
      <c r="JK188" s="86">
        <f t="shared" si="567"/>
        <v>0.41307156672440642</v>
      </c>
      <c r="JL188" s="86">
        <f t="shared" si="568"/>
        <v>0.3850440872834075</v>
      </c>
      <c r="JM188" s="86">
        <f t="shared" si="569"/>
        <v>0.5322129306342317</v>
      </c>
    </row>
    <row r="189" spans="2:273" x14ac:dyDescent="0.25">
      <c r="B189" s="2">
        <v>162</v>
      </c>
      <c r="C189" s="37">
        <v>77.233999999999995</v>
      </c>
      <c r="D189" s="37">
        <v>75.649000000000001</v>
      </c>
      <c r="E189" s="37">
        <v>75.763000000000005</v>
      </c>
      <c r="F189" s="37">
        <v>75.361999999999995</v>
      </c>
      <c r="G189" s="37">
        <v>76.332999999999998</v>
      </c>
      <c r="H189" s="37">
        <v>74.105000000000004</v>
      </c>
      <c r="I189" s="37">
        <v>73.254999999999995</v>
      </c>
      <c r="J189" s="37">
        <v>73.375</v>
      </c>
      <c r="K189" s="37">
        <v>72.016999999999996</v>
      </c>
      <c r="L189" s="37">
        <v>71.667000000000002</v>
      </c>
      <c r="M189" s="37">
        <v>69.78</v>
      </c>
      <c r="N189" s="37">
        <v>70.683000000000007</v>
      </c>
      <c r="O189" s="37">
        <v>77.183000000000007</v>
      </c>
      <c r="P189" s="37">
        <v>86.05</v>
      </c>
      <c r="Q189" s="37">
        <v>118.8</v>
      </c>
      <c r="S189" s="4">
        <f t="shared" si="441"/>
        <v>76.941331155714551</v>
      </c>
      <c r="T189" s="4">
        <f t="shared" si="442"/>
        <v>76.205660563332174</v>
      </c>
      <c r="U189" s="4">
        <f t="shared" si="443"/>
        <v>74.97328479188478</v>
      </c>
      <c r="V189" s="4">
        <f t="shared" si="444"/>
        <v>75.111868746300644</v>
      </c>
      <c r="W189" s="4">
        <f t="shared" si="445"/>
        <v>76.26011181818653</v>
      </c>
      <c r="X189" s="4">
        <f t="shared" si="446"/>
        <v>74.863719823906735</v>
      </c>
      <c r="Y189" s="4">
        <f t="shared" si="447"/>
        <v>71.451267621915306</v>
      </c>
      <c r="Z189" s="4">
        <f t="shared" si="448"/>
        <v>70.758562077136403</v>
      </c>
      <c r="AA189" s="4">
        <f t="shared" si="449"/>
        <v>68.619311165871792</v>
      </c>
      <c r="AB189" s="4">
        <f t="shared" si="450"/>
        <v>68.175091389444376</v>
      </c>
      <c r="AC189" s="4">
        <f t="shared" si="451"/>
        <v>68.793518508075323</v>
      </c>
      <c r="AD189" s="4">
        <f t="shared" si="452"/>
        <v>70.066420218786675</v>
      </c>
      <c r="AE189" s="4">
        <f t="shared" si="453"/>
        <v>77.42709095785878</v>
      </c>
      <c r="AF189" s="4">
        <f t="shared" si="454"/>
        <v>85.742874351305716</v>
      </c>
      <c r="AG189" s="4">
        <f t="shared" si="455"/>
        <v>117.17245577435249</v>
      </c>
      <c r="AI189" s="4">
        <f t="shared" si="456"/>
        <v>0.29266884428544415</v>
      </c>
      <c r="AJ189" s="4">
        <f t="shared" si="457"/>
        <v>-0.55666056333217284</v>
      </c>
      <c r="AK189" s="4">
        <f t="shared" si="458"/>
        <v>0.78971520811522566</v>
      </c>
      <c r="AL189" s="4">
        <f t="shared" si="459"/>
        <v>0.25013125369935096</v>
      </c>
      <c r="AM189" s="4">
        <f t="shared" si="460"/>
        <v>7.2888181813468123E-2</v>
      </c>
      <c r="AN189" s="4">
        <f t="shared" si="461"/>
        <v>-0.75871982390673054</v>
      </c>
      <c r="AO189" s="4">
        <f t="shared" si="462"/>
        <v>1.803732378084689</v>
      </c>
      <c r="AP189" s="4">
        <f t="shared" si="463"/>
        <v>2.6164379228635966</v>
      </c>
      <c r="AQ189" s="4">
        <f t="shared" si="464"/>
        <v>3.3976888341282034</v>
      </c>
      <c r="AR189" s="4">
        <f t="shared" si="465"/>
        <v>3.4919086105556261</v>
      </c>
      <c r="AS189" s="4">
        <f t="shared" si="466"/>
        <v>0.98648149192467827</v>
      </c>
      <c r="AT189" s="4">
        <f t="shared" si="467"/>
        <v>0.61657978121333201</v>
      </c>
      <c r="AU189" s="4">
        <f t="shared" si="468"/>
        <v>-0.24409095785877355</v>
      </c>
      <c r="AV189" s="4">
        <f t="shared" si="644"/>
        <v>0.30712564869428149</v>
      </c>
      <c r="AW189" s="4">
        <f t="shared" si="644"/>
        <v>1.6275442256475117</v>
      </c>
      <c r="AY189" s="2">
        <f t="shared" si="520"/>
        <v>76.941331155714551</v>
      </c>
      <c r="AZ189" s="2">
        <f t="shared" si="571"/>
        <v>76.205150210468432</v>
      </c>
      <c r="BA189" s="2">
        <f t="shared" si="572"/>
        <v>74.97324895889713</v>
      </c>
      <c r="BB189" s="2">
        <f t="shared" si="573"/>
        <v>75.10884610823436</v>
      </c>
      <c r="BC189" s="2">
        <f t="shared" si="574"/>
        <v>76.233927245836554</v>
      </c>
      <c r="BD189" s="2">
        <f t="shared" si="575"/>
        <v>74.855227271127987</v>
      </c>
      <c r="BE189" s="2">
        <f t="shared" si="576"/>
        <v>71.451239276255066</v>
      </c>
      <c r="BF189" s="2">
        <f t="shared" si="577"/>
        <v>70.758557519462656</v>
      </c>
      <c r="BG189" s="2">
        <f t="shared" si="578"/>
        <v>68.619311165648185</v>
      </c>
      <c r="BH189" s="2">
        <f t="shared" si="579"/>
        <v>68.175091130793831</v>
      </c>
      <c r="BI189" s="2">
        <f t="shared" si="580"/>
        <v>68.793171848429779</v>
      </c>
      <c r="BJ189" s="2">
        <f t="shared" si="581"/>
        <v>70.062217484774493</v>
      </c>
      <c r="BK189" s="2">
        <f t="shared" si="582"/>
        <v>77.264214716759085</v>
      </c>
      <c r="BL189" s="2">
        <f t="shared" si="583"/>
        <v>79.489596894278833</v>
      </c>
      <c r="BM189" s="2">
        <f t="shared" si="584"/>
        <v>76.215602419638174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128.56581951219513</v>
      </c>
      <c r="DL189" s="2">
        <f t="shared" si="645"/>
        <v>159.96631312967617</v>
      </c>
      <c r="DM189" s="2">
        <f t="shared" si="645"/>
        <v>151.08845379039565</v>
      </c>
      <c r="DN189" s="2">
        <f t="shared" si="645"/>
        <v>147.17534221388371</v>
      </c>
      <c r="DO189" s="2">
        <f t="shared" si="645"/>
        <v>136.4465857142857</v>
      </c>
      <c r="DP189" s="2">
        <f t="shared" si="645"/>
        <v>123.90951731553581</v>
      </c>
      <c r="DQ189" s="2">
        <f t="shared" si="645"/>
        <v>131.85238620689654</v>
      </c>
      <c r="DR189" s="2">
        <f t="shared" si="645"/>
        <v>132.09608923076922</v>
      </c>
      <c r="DS189" s="2">
        <f t="shared" si="645"/>
        <v>108.58869556650247</v>
      </c>
      <c r="DT189" s="2">
        <f t="shared" si="645"/>
        <v>115.21357142857141</v>
      </c>
      <c r="DU189" s="2">
        <f t="shared" si="645"/>
        <v>134.92995599376107</v>
      </c>
      <c r="DV189" s="2">
        <f t="shared" si="645"/>
        <v>95.590868676228311</v>
      </c>
      <c r="DW189" s="2">
        <f t="shared" si="645"/>
        <v>143.98452073170731</v>
      </c>
      <c r="DX189" s="2">
        <f t="shared" si="645"/>
        <v>122.35292773109249</v>
      </c>
      <c r="DY189" s="2">
        <f t="shared" si="645"/>
        <v>103.50974942528734</v>
      </c>
      <c r="EA189" s="2">
        <f t="shared" si="440"/>
        <v>76.810133162056175</v>
      </c>
      <c r="EB189" s="2">
        <f t="shared" si="502"/>
        <v>76.233380989638874</v>
      </c>
      <c r="EC189" s="2">
        <f t="shared" si="503"/>
        <v>74.029314525571408</v>
      </c>
      <c r="ED189" s="2">
        <f t="shared" si="504"/>
        <v>75.312259601464604</v>
      </c>
      <c r="EE189" s="2">
        <f t="shared" si="505"/>
        <v>76.211507900828735</v>
      </c>
      <c r="EF189" s="2">
        <f t="shared" si="506"/>
        <v>74.886232312996299</v>
      </c>
      <c r="EG189" s="2">
        <f t="shared" si="507"/>
        <v>69.222471509151617</v>
      </c>
      <c r="EH189" s="2">
        <f t="shared" si="508"/>
        <v>68.295924139518803</v>
      </c>
      <c r="EI189" s="2">
        <f t="shared" si="509"/>
        <v>64.340122617311934</v>
      </c>
      <c r="EJ189" s="2">
        <f t="shared" si="510"/>
        <v>66.423811521252816</v>
      </c>
      <c r="EK189" s="2">
        <f t="shared" si="511"/>
        <v>67.861772198526538</v>
      </c>
      <c r="EL189" s="2">
        <f t="shared" si="512"/>
        <v>69.684040685471203</v>
      </c>
      <c r="EM189" s="2">
        <f t="shared" si="513"/>
        <v>76.872067707175944</v>
      </c>
      <c r="EN189" s="2">
        <f t="shared" si="514"/>
        <v>79.301765418365889</v>
      </c>
      <c r="EO189" s="2">
        <f t="shared" si="515"/>
        <v>76.470538524233348</v>
      </c>
      <c r="EQ189" s="2">
        <f t="shared" si="516"/>
        <v>77.020517657484604</v>
      </c>
      <c r="ER189" s="2">
        <f t="shared" si="646"/>
        <v>76.190329763696823</v>
      </c>
      <c r="ES189" s="2">
        <f t="shared" si="646"/>
        <v>75.30395656151083</v>
      </c>
      <c r="ET189" s="2">
        <f t="shared" si="646"/>
        <v>75.020002471300387</v>
      </c>
      <c r="EU189" s="2">
        <f t="shared" si="646"/>
        <v>76.243272645895132</v>
      </c>
      <c r="EV189" s="2">
        <f t="shared" si="646"/>
        <v>74.838110629105216</v>
      </c>
      <c r="EW189" s="2">
        <f t="shared" si="646"/>
        <v>72.215441900854898</v>
      </c>
      <c r="EX189" s="2">
        <f t="shared" si="646"/>
        <v>71.545249406429377</v>
      </c>
      <c r="EY189" s="2">
        <f t="shared" si="646"/>
        <v>69.617518207884018</v>
      </c>
      <c r="EZ189" s="2">
        <f t="shared" si="646"/>
        <v>68.705814573299506</v>
      </c>
      <c r="FA189" s="2">
        <f t="shared" si="646"/>
        <v>69.164291462537307</v>
      </c>
      <c r="FB189" s="2">
        <f t="shared" si="646"/>
        <v>70.229244760925454</v>
      </c>
      <c r="FC189" s="2">
        <f t="shared" si="646"/>
        <v>77.469233132744549</v>
      </c>
      <c r="FD189" s="2">
        <f t="shared" si="646"/>
        <v>79.63160588013568</v>
      </c>
      <c r="FE189" s="2">
        <f t="shared" si="646"/>
        <v>75.956452375907801</v>
      </c>
      <c r="FG189" s="2">
        <f t="shared" si="518"/>
        <v>0.99998471436130731</v>
      </c>
      <c r="FH189" s="2">
        <f t="shared" si="647"/>
        <v>0.99997989843222801</v>
      </c>
      <c r="FI189" s="2">
        <f t="shared" si="647"/>
        <v>0.99998213151079751</v>
      </c>
      <c r="FJ189" s="2">
        <f t="shared" si="647"/>
        <v>0.99997845758307047</v>
      </c>
      <c r="FK189" s="2">
        <f t="shared" si="647"/>
        <v>0.99997957718499253</v>
      </c>
      <c r="FL189" s="2">
        <f t="shared" si="647"/>
        <v>0.9999701428398956</v>
      </c>
      <c r="FM189" s="2">
        <f t="shared" si="647"/>
        <v>0.99996870644806135</v>
      </c>
      <c r="FN189" s="2">
        <f t="shared" si="647"/>
        <v>0.99996675136380719</v>
      </c>
      <c r="FO189" s="2">
        <f t="shared" si="647"/>
        <v>0.99997113981926355</v>
      </c>
      <c r="FP189" s="2">
        <f t="shared" si="647"/>
        <v>0.99997103731958092</v>
      </c>
      <c r="FQ189" s="2">
        <f t="shared" si="647"/>
        <v>0.99997203308899785</v>
      </c>
      <c r="FR189" s="2">
        <f t="shared" si="647"/>
        <v>0.99997965684688239</v>
      </c>
      <c r="FS189" s="2">
        <f t="shared" si="647"/>
        <v>0.99997725768510715</v>
      </c>
      <c r="FT189" s="2">
        <f t="shared" si="647"/>
        <v>0.99997622991118718</v>
      </c>
      <c r="FU189" s="2">
        <f t="shared" si="647"/>
        <v>0.99996931213542517</v>
      </c>
      <c r="FW189" s="2">
        <f t="shared" si="536"/>
        <v>0.61985021601027468</v>
      </c>
      <c r="FX189" s="2">
        <f t="shared" si="588"/>
        <v>0.69484530872295203</v>
      </c>
      <c r="FY189" s="2">
        <f t="shared" si="589"/>
        <v>0.73946839689241639</v>
      </c>
      <c r="FZ189" s="2">
        <f t="shared" si="590"/>
        <v>0.70130572213093667</v>
      </c>
      <c r="GA189" s="2">
        <f t="shared" si="591"/>
        <v>0.66706580242897562</v>
      </c>
      <c r="GB189" s="2">
        <f t="shared" si="592"/>
        <v>0.67472156649720993</v>
      </c>
      <c r="GC189" s="2">
        <f t="shared" si="593"/>
        <v>0.74401265738805844</v>
      </c>
      <c r="GD189" s="2">
        <f t="shared" si="594"/>
        <v>0.75723785997119442</v>
      </c>
      <c r="GE189" s="2">
        <f t="shared" si="595"/>
        <v>0.81061035753430699</v>
      </c>
      <c r="GF189" s="2">
        <f t="shared" si="596"/>
        <v>0.76681165073274882</v>
      </c>
      <c r="GG189" s="2">
        <f t="shared" si="597"/>
        <v>0.71363547984214026</v>
      </c>
      <c r="GH189" s="2">
        <f t="shared" si="598"/>
        <v>0.69267599003187608</v>
      </c>
      <c r="GI189" s="2">
        <f t="shared" si="599"/>
        <v>0.65412480414668728</v>
      </c>
      <c r="GJ189" s="2">
        <f t="shared" si="600"/>
        <v>0.56635909663399586</v>
      </c>
      <c r="GK189" s="2">
        <f t="shared" si="601"/>
        <v>0.49751560331005273</v>
      </c>
      <c r="GM189" s="86">
        <f t="shared" si="537"/>
        <v>0</v>
      </c>
      <c r="GN189" s="86">
        <f t="shared" si="602"/>
        <v>1.3737246605166939E-228</v>
      </c>
      <c r="GO189" s="86">
        <f t="shared" si="603"/>
        <v>0</v>
      </c>
      <c r="GP189" s="86">
        <f t="shared" si="604"/>
        <v>4.7573537993188436E-230</v>
      </c>
      <c r="GQ189" s="86">
        <f t="shared" si="605"/>
        <v>3.3696548005743859E-258</v>
      </c>
      <c r="GR189" s="86">
        <f t="shared" si="606"/>
        <v>5.7146830404562113E-40</v>
      </c>
      <c r="GS189" s="86">
        <f t="shared" si="607"/>
        <v>2.3519062997950914E-58</v>
      </c>
      <c r="GT189" s="86">
        <f t="shared" si="608"/>
        <v>1.3897783049652977E-17</v>
      </c>
      <c r="GU189" s="86">
        <f t="shared" si="609"/>
        <v>3.9620095117524205E-21</v>
      </c>
      <c r="GV189" s="86">
        <f t="shared" si="610"/>
        <v>1.2140037162180729E-19</v>
      </c>
      <c r="GW189" s="86">
        <f t="shared" si="611"/>
        <v>0</v>
      </c>
      <c r="GX189" s="86">
        <f t="shared" si="612"/>
        <v>0</v>
      </c>
      <c r="GY189" s="86">
        <f t="shared" si="613"/>
        <v>3.1489775093863124E-253</v>
      </c>
      <c r="GZ189" s="86">
        <f t="shared" si="614"/>
        <v>0</v>
      </c>
      <c r="HA189" s="86">
        <f t="shared" si="615"/>
        <v>0</v>
      </c>
      <c r="HC189" s="86">
        <f t="shared" si="538"/>
        <v>2.6111090069638897E-121</v>
      </c>
      <c r="HD189" s="86">
        <f t="shared" si="616"/>
        <v>1.3505195709572374E-119</v>
      </c>
      <c r="HE189" s="86">
        <f t="shared" si="617"/>
        <v>3.5432000852926677E-301</v>
      </c>
      <c r="HF189" s="86">
        <f t="shared" si="618"/>
        <v>2.1652528713624498E-180</v>
      </c>
      <c r="HG189" s="86">
        <f t="shared" si="619"/>
        <v>1.1311811933781532E-252</v>
      </c>
      <c r="HH189" s="86">
        <f t="shared" si="620"/>
        <v>4.2729272588817142E-81</v>
      </c>
      <c r="HI189" s="86">
        <f t="shared" si="621"/>
        <v>8.4308918586336265E-232</v>
      </c>
      <c r="HJ189" s="86">
        <f t="shared" si="622"/>
        <v>2.671669081254043E-284</v>
      </c>
      <c r="HK189" s="86">
        <f t="shared" si="623"/>
        <v>2.113286204704066E-279</v>
      </c>
      <c r="HL189" s="86">
        <f t="shared" si="624"/>
        <v>4.6949326818407906E-237</v>
      </c>
      <c r="HM189" s="86">
        <f t="shared" si="625"/>
        <v>2.294535537132912E-271</v>
      </c>
      <c r="HN189" s="86">
        <f t="shared" si="626"/>
        <v>2.6917853730993541E-304</v>
      </c>
      <c r="HO189" s="86">
        <f t="shared" si="627"/>
        <v>2.0969243920209531E-196</v>
      </c>
      <c r="HP189" s="86">
        <f t="shared" si="628"/>
        <v>3.1398302475057133E-281</v>
      </c>
      <c r="HQ189" s="86">
        <f t="shared" si="629"/>
        <v>3.4727534680905746E-258</v>
      </c>
      <c r="HS189" s="86">
        <f t="shared" si="539"/>
        <v>1.317454585862471E-22</v>
      </c>
      <c r="HT189" s="86">
        <f t="shared" si="630"/>
        <v>5.4640163658141817E-36</v>
      </c>
      <c r="HU189" s="86">
        <f t="shared" si="631"/>
        <v>3.5627489355363719E-44</v>
      </c>
      <c r="HV189" s="86">
        <f t="shared" si="632"/>
        <v>6.3272873056541156E-37</v>
      </c>
      <c r="HW189" s="86">
        <f t="shared" si="633"/>
        <v>4.6616889565998292E-34</v>
      </c>
      <c r="HX189" s="86">
        <f t="shared" si="634"/>
        <v>5.3155063553508098E-46</v>
      </c>
      <c r="HY189" s="86">
        <f t="shared" si="635"/>
        <v>2.3733823632705553E-48</v>
      </c>
      <c r="HZ189" s="86">
        <f t="shared" si="636"/>
        <v>1.5059468927558186E-50</v>
      </c>
      <c r="IA189" s="86">
        <f t="shared" si="637"/>
        <v>4.1146830277775264E-59</v>
      </c>
      <c r="IB189" s="86">
        <f t="shared" si="638"/>
        <v>2.0542128182200505E-57</v>
      </c>
      <c r="IC189" s="86">
        <f t="shared" si="639"/>
        <v>2.2915357152863054E-51</v>
      </c>
      <c r="ID189" s="86">
        <f t="shared" si="640"/>
        <v>5.6482978945512935E-47</v>
      </c>
      <c r="IE189" s="86">
        <f t="shared" si="641"/>
        <v>4.9428602757316701E-35</v>
      </c>
      <c r="IF189" s="86">
        <f t="shared" si="642"/>
        <v>1.6042757698569832E-29</v>
      </c>
      <c r="IG189" s="86">
        <f t="shared" si="643"/>
        <v>5.3850040084294673E-23</v>
      </c>
      <c r="II189" s="86">
        <f t="shared" si="540"/>
        <v>0.51684133656318754</v>
      </c>
      <c r="IJ189" s="86">
        <f t="shared" si="541"/>
        <v>0.2231995404342226</v>
      </c>
      <c r="IK189" s="86">
        <f t="shared" si="542"/>
        <v>0.10734762096915904</v>
      </c>
      <c r="IL189" s="86">
        <f t="shared" si="543"/>
        <v>0.21329986313130914</v>
      </c>
      <c r="IM189" s="86">
        <f t="shared" si="544"/>
        <v>0.3295386396312428</v>
      </c>
      <c r="IN189" s="86">
        <f t="shared" si="545"/>
        <v>0.24164858248229593</v>
      </c>
      <c r="IO189" s="86">
        <f t="shared" si="546"/>
        <v>8.9713494460386387E-2</v>
      </c>
      <c r="IP189" s="86">
        <f t="shared" si="547"/>
        <v>6.671625410556449E-2</v>
      </c>
      <c r="IQ189" s="86">
        <f t="shared" si="548"/>
        <v>1.503180266339697E-2</v>
      </c>
      <c r="IR189" s="86">
        <f t="shared" si="549"/>
        <v>4.1741830588753345E-2</v>
      </c>
      <c r="IS189" s="86">
        <f t="shared" si="550"/>
        <v>0.12369535783815831</v>
      </c>
      <c r="IT189" s="86">
        <f t="shared" si="551"/>
        <v>0.18593198512310433</v>
      </c>
      <c r="IU189" s="86">
        <f t="shared" si="552"/>
        <v>0.34385108166951395</v>
      </c>
      <c r="IV189" s="86">
        <f t="shared" si="553"/>
        <v>0.29499358128657549</v>
      </c>
      <c r="IW189" s="86">
        <f t="shared" si="554"/>
        <v>0.50527575645888667</v>
      </c>
      <c r="IY189" s="86">
        <f t="shared" si="555"/>
        <v>0.51684133656318754</v>
      </c>
      <c r="IZ189" s="86">
        <f t="shared" si="556"/>
        <v>0.2231995404342226</v>
      </c>
      <c r="JA189" s="86">
        <f t="shared" si="557"/>
        <v>0.10734762096915904</v>
      </c>
      <c r="JB189" s="86">
        <f t="shared" si="558"/>
        <v>0.21329986313130914</v>
      </c>
      <c r="JC189" s="86">
        <f t="shared" si="559"/>
        <v>0.3295386396312428</v>
      </c>
      <c r="JD189" s="86">
        <f t="shared" si="560"/>
        <v>0.24164858248229593</v>
      </c>
      <c r="JE189" s="86">
        <f t="shared" si="561"/>
        <v>8.9713494460386387E-2</v>
      </c>
      <c r="JF189" s="86">
        <f t="shared" si="562"/>
        <v>6.6716254105564504E-2</v>
      </c>
      <c r="JG189" s="86">
        <f t="shared" si="563"/>
        <v>1.503180266339697E-2</v>
      </c>
      <c r="JH189" s="86">
        <f t="shared" si="564"/>
        <v>4.1741830588753345E-2</v>
      </c>
      <c r="JI189" s="86">
        <f t="shared" si="565"/>
        <v>0.12369535783815831</v>
      </c>
      <c r="JJ189" s="86">
        <f t="shared" si="566"/>
        <v>0.18593198512310433</v>
      </c>
      <c r="JK189" s="86">
        <f t="shared" si="567"/>
        <v>0.34385108166951395</v>
      </c>
      <c r="JL189" s="86">
        <f t="shared" si="568"/>
        <v>0.29499358128657549</v>
      </c>
      <c r="JM189" s="86">
        <f t="shared" si="569"/>
        <v>0.50527575645888667</v>
      </c>
    </row>
    <row r="190" spans="2:273" x14ac:dyDescent="0.25">
      <c r="B190" s="2">
        <v>163</v>
      </c>
      <c r="C190" s="37">
        <v>77.671999999999997</v>
      </c>
      <c r="D190" s="37">
        <v>74.596000000000004</v>
      </c>
      <c r="E190" s="37">
        <v>75.236999999999995</v>
      </c>
      <c r="F190" s="37">
        <v>74.671999999999997</v>
      </c>
      <c r="G190" s="37">
        <v>77.221999999999994</v>
      </c>
      <c r="H190" s="37">
        <v>74.052999999999997</v>
      </c>
      <c r="I190" s="37">
        <v>72.691000000000003</v>
      </c>
      <c r="J190" s="37">
        <v>73.143000000000001</v>
      </c>
      <c r="K190" s="37">
        <v>73.397000000000006</v>
      </c>
      <c r="L190" s="37">
        <v>71.509</v>
      </c>
      <c r="M190" s="37">
        <v>70.373000000000005</v>
      </c>
      <c r="N190" s="37">
        <v>70.933000000000007</v>
      </c>
      <c r="O190" s="37">
        <v>77.832999999999998</v>
      </c>
      <c r="P190" s="37">
        <v>82.417000000000002</v>
      </c>
      <c r="Q190" s="37">
        <v>108.517</v>
      </c>
      <c r="S190" s="4">
        <f t="shared" si="441"/>
        <v>76.835287312215996</v>
      </c>
      <c r="T190" s="4">
        <f t="shared" si="442"/>
        <v>76.110877689684912</v>
      </c>
      <c r="U190" s="4">
        <f t="shared" si="443"/>
        <v>74.862575675342114</v>
      </c>
      <c r="V190" s="4">
        <f t="shared" si="444"/>
        <v>74.988692404387137</v>
      </c>
      <c r="W190" s="4">
        <f t="shared" si="445"/>
        <v>76.156373594108445</v>
      </c>
      <c r="X190" s="4">
        <f t="shared" si="446"/>
        <v>74.731474381895708</v>
      </c>
      <c r="Y190" s="4">
        <f t="shared" si="447"/>
        <v>71.272449098434322</v>
      </c>
      <c r="Z190" s="4">
        <f t="shared" si="448"/>
        <v>70.511655492668837</v>
      </c>
      <c r="AA190" s="4">
        <f t="shared" si="449"/>
        <v>68.359973264761052</v>
      </c>
      <c r="AB190" s="4">
        <f t="shared" si="450"/>
        <v>67.931744690158027</v>
      </c>
      <c r="AC190" s="4">
        <f t="shared" si="451"/>
        <v>68.58024039989283</v>
      </c>
      <c r="AD190" s="4">
        <f t="shared" si="452"/>
        <v>69.901700537514301</v>
      </c>
      <c r="AE190" s="4">
        <f t="shared" si="453"/>
        <v>77.248757900730396</v>
      </c>
      <c r="AF190" s="4">
        <f t="shared" si="454"/>
        <v>82.829054961112703</v>
      </c>
      <c r="AG190" s="4">
        <f t="shared" si="455"/>
        <v>106.8038995215795</v>
      </c>
      <c r="AI190" s="4">
        <f t="shared" si="456"/>
        <v>0.83671268778400076</v>
      </c>
      <c r="AJ190" s="4">
        <f t="shared" si="457"/>
        <v>-1.5148776896849085</v>
      </c>
      <c r="AK190" s="4">
        <f t="shared" si="458"/>
        <v>0.37442432465788045</v>
      </c>
      <c r="AL190" s="4">
        <f t="shared" si="459"/>
        <v>-0.31669240438714041</v>
      </c>
      <c r="AM190" s="4">
        <f t="shared" si="460"/>
        <v>1.0656264058915497</v>
      </c>
      <c r="AN190" s="4">
        <f t="shared" si="461"/>
        <v>-0.67847438189571108</v>
      </c>
      <c r="AO190" s="4">
        <f t="shared" si="462"/>
        <v>1.4185509015656805</v>
      </c>
      <c r="AP190" s="4">
        <f t="shared" si="463"/>
        <v>2.6313445073311641</v>
      </c>
      <c r="AQ190" s="4">
        <f t="shared" si="464"/>
        <v>5.0370267352389533</v>
      </c>
      <c r="AR190" s="4">
        <f t="shared" si="465"/>
        <v>3.5772553098419735</v>
      </c>
      <c r="AS190" s="4">
        <f t="shared" si="466"/>
        <v>1.7927596001071748</v>
      </c>
      <c r="AT190" s="4">
        <f t="shared" si="467"/>
        <v>1.0312994624857055</v>
      </c>
      <c r="AU190" s="4">
        <f t="shared" si="468"/>
        <v>0.58424209926960202</v>
      </c>
      <c r="AV190" s="4">
        <f t="shared" si="644"/>
        <v>-0.41205496111270179</v>
      </c>
      <c r="AW190" s="4">
        <f t="shared" si="644"/>
        <v>1.7131004784205004</v>
      </c>
      <c r="AY190" s="2">
        <f t="shared" si="520"/>
        <v>76.835287312215996</v>
      </c>
      <c r="AZ190" s="2">
        <f t="shared" si="571"/>
        <v>76.110757485329145</v>
      </c>
      <c r="BA190" s="2">
        <f t="shared" si="572"/>
        <v>74.862570541223121</v>
      </c>
      <c r="BB190" s="2">
        <f t="shared" si="573"/>
        <v>74.987984004843483</v>
      </c>
      <c r="BC190" s="2">
        <f t="shared" si="574"/>
        <v>76.147813032368035</v>
      </c>
      <c r="BD190" s="2">
        <f t="shared" si="575"/>
        <v>74.729616387576655</v>
      </c>
      <c r="BE190" s="2">
        <f t="shared" si="576"/>
        <v>71.272445637407941</v>
      </c>
      <c r="BF190" s="2">
        <f t="shared" si="577"/>
        <v>70.511655030982325</v>
      </c>
      <c r="BG190" s="2">
        <f t="shared" si="578"/>
        <v>68.359973264750934</v>
      </c>
      <c r="BH190" s="2">
        <f t="shared" si="579"/>
        <v>67.931744672480875</v>
      </c>
      <c r="BI190" s="2">
        <f t="shared" si="580"/>
        <v>68.580195546911185</v>
      </c>
      <c r="BJ190" s="2">
        <f t="shared" si="581"/>
        <v>69.90094758360263</v>
      </c>
      <c r="BK190" s="2">
        <f t="shared" si="582"/>
        <v>77.197466010717264</v>
      </c>
      <c r="BL190" s="2">
        <f t="shared" si="583"/>
        <v>79.435483143847307</v>
      </c>
      <c r="BM190" s="2">
        <f t="shared" si="584"/>
        <v>76.102940895437783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>
        <f t="shared" si="493"/>
        <v>73.397000000000006</v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128.83449756097562</v>
      </c>
      <c r="DL190" s="2">
        <f t="shared" si="645"/>
        <v>160.45490676066231</v>
      </c>
      <c r="DM190" s="2">
        <f t="shared" si="645"/>
        <v>151.49976593174267</v>
      </c>
      <c r="DN190" s="2">
        <f t="shared" si="645"/>
        <v>147.56351979362103</v>
      </c>
      <c r="DO190" s="2">
        <f t="shared" si="645"/>
        <v>136.77732944250872</v>
      </c>
      <c r="DP190" s="2">
        <f t="shared" si="645"/>
        <v>124.12629306637007</v>
      </c>
      <c r="DQ190" s="2">
        <f t="shared" si="645"/>
        <v>132.12805517241378</v>
      </c>
      <c r="DR190" s="2">
        <f t="shared" si="645"/>
        <v>132.35780615384613</v>
      </c>
      <c r="DS190" s="2">
        <f t="shared" si="645"/>
        <v>108.58574679802955</v>
      </c>
      <c r="DT190" s="2">
        <f t="shared" si="645"/>
        <v>115.30675369458126</v>
      </c>
      <c r="DU190" s="2">
        <f t="shared" si="645"/>
        <v>135.16976782531188</v>
      </c>
      <c r="DV190" s="2">
        <f t="shared" si="645"/>
        <v>95.589584420495385</v>
      </c>
      <c r="DW190" s="2">
        <f t="shared" si="645"/>
        <v>144.31070787992496</v>
      </c>
      <c r="DX190" s="2">
        <f t="shared" si="645"/>
        <v>122.53147815126056</v>
      </c>
      <c r="DY190" s="2">
        <f t="shared" si="645"/>
        <v>103.591308045977</v>
      </c>
      <c r="EA190" s="2">
        <f t="shared" si="440"/>
        <v>76.696769636973087</v>
      </c>
      <c r="EB190" s="2">
        <f t="shared" si="502"/>
        <v>76.140581252815494</v>
      </c>
      <c r="EC190" s="2">
        <f t="shared" si="503"/>
        <v>73.87861120738107</v>
      </c>
      <c r="ED190" s="2">
        <f t="shared" si="504"/>
        <v>75.201250258320101</v>
      </c>
      <c r="EE190" s="2">
        <f t="shared" si="505"/>
        <v>76.124425091244561</v>
      </c>
      <c r="EF190" s="2">
        <f t="shared" si="506"/>
        <v>74.762412180239892</v>
      </c>
      <c r="EG190" s="2">
        <f t="shared" si="507"/>
        <v>68.948025708913718</v>
      </c>
      <c r="EH190" s="2">
        <f t="shared" si="508"/>
        <v>67.946490771651128</v>
      </c>
      <c r="EI190" s="2">
        <f t="shared" si="509"/>
        <v>63.928475079647924</v>
      </c>
      <c r="EJ190" s="2">
        <f t="shared" si="510"/>
        <v>66.10974022051775</v>
      </c>
      <c r="EK190" s="2">
        <f t="shared" si="511"/>
        <v>67.606728565889313</v>
      </c>
      <c r="EL190" s="2">
        <f t="shared" si="512"/>
        <v>69.505203905794019</v>
      </c>
      <c r="EM190" s="2">
        <f t="shared" si="513"/>
        <v>76.784806157217986</v>
      </c>
      <c r="EN190" s="2">
        <f t="shared" si="514"/>
        <v>79.236617074611345</v>
      </c>
      <c r="EO190" s="2">
        <f t="shared" si="515"/>
        <v>76.374397063553246</v>
      </c>
      <c r="EQ190" s="2">
        <f t="shared" si="516"/>
        <v>76.911631005004068</v>
      </c>
      <c r="ER190" s="2">
        <f t="shared" si="646"/>
        <v>76.09664742884776</v>
      </c>
      <c r="ES190" s="2">
        <f t="shared" si="646"/>
        <v>75.177067175884019</v>
      </c>
      <c r="ET190" s="2">
        <f t="shared" si="646"/>
        <v>74.903169768315621</v>
      </c>
      <c r="EU190" s="2">
        <f t="shared" si="646"/>
        <v>76.156814973168053</v>
      </c>
      <c r="EV190" s="2">
        <f t="shared" si="646"/>
        <v>74.713261746219516</v>
      </c>
      <c r="EW190" s="2">
        <f t="shared" si="646"/>
        <v>71.999454821757425</v>
      </c>
      <c r="EX190" s="2">
        <f t="shared" si="646"/>
        <v>71.259135219710089</v>
      </c>
      <c r="EY190" s="2">
        <f t="shared" si="646"/>
        <v>69.302814037823083</v>
      </c>
      <c r="EZ190" s="2">
        <f t="shared" si="646"/>
        <v>68.435406025767179</v>
      </c>
      <c r="FA190" s="2">
        <f t="shared" si="646"/>
        <v>68.934099095374648</v>
      </c>
      <c r="FB190" s="2">
        <f t="shared" si="646"/>
        <v>70.060400627249351</v>
      </c>
      <c r="FC190" s="2">
        <f t="shared" si="646"/>
        <v>77.394389089155808</v>
      </c>
      <c r="FD190" s="2">
        <f t="shared" si="646"/>
        <v>79.572756169687821</v>
      </c>
      <c r="FE190" s="2">
        <f t="shared" si="646"/>
        <v>75.851433991067395</v>
      </c>
      <c r="FG190" s="2">
        <f t="shared" si="518"/>
        <v>0.99998605931307605</v>
      </c>
      <c r="FH190" s="2">
        <f t="shared" si="647"/>
        <v>0.99998166711987813</v>
      </c>
      <c r="FI190" s="2">
        <f t="shared" si="647"/>
        <v>0.99998370371854295</v>
      </c>
      <c r="FJ190" s="2">
        <f t="shared" si="647"/>
        <v>0.99998035304501354</v>
      </c>
      <c r="FK190" s="2">
        <f t="shared" si="647"/>
        <v>0.99998137413787269</v>
      </c>
      <c r="FL190" s="2">
        <f t="shared" si="647"/>
        <v>0.99997276987481598</v>
      </c>
      <c r="FM190" s="2">
        <f t="shared" si="647"/>
        <v>0.99997145986284497</v>
      </c>
      <c r="FN190" s="2">
        <f t="shared" si="647"/>
        <v>0.99996967679468718</v>
      </c>
      <c r="FO190" s="2">
        <f t="shared" si="647"/>
        <v>0.99997367913550383</v>
      </c>
      <c r="FP190" s="2">
        <f t="shared" si="647"/>
        <v>0.99997358565420658</v>
      </c>
      <c r="FQ190" s="2">
        <f t="shared" si="647"/>
        <v>0.99997449381125747</v>
      </c>
      <c r="FR190" s="2">
        <f t="shared" si="647"/>
        <v>0.99998144679064027</v>
      </c>
      <c r="FS190" s="2">
        <f t="shared" si="647"/>
        <v>0.99997925872080073</v>
      </c>
      <c r="FT190" s="2">
        <f t="shared" si="647"/>
        <v>0.99997832137600917</v>
      </c>
      <c r="FU190" s="2">
        <f t="shared" si="647"/>
        <v>0.99997201225929855</v>
      </c>
      <c r="FW190" s="2">
        <f t="shared" si="536"/>
        <v>0.64130113646640863</v>
      </c>
      <c r="FX190" s="2">
        <f t="shared" si="588"/>
        <v>0.71401687983012263</v>
      </c>
      <c r="FY190" s="2">
        <f t="shared" si="589"/>
        <v>0.75681765226944031</v>
      </c>
      <c r="FZ190" s="2">
        <f t="shared" si="590"/>
        <v>0.72023483229536678</v>
      </c>
      <c r="GA190" s="2">
        <f t="shared" si="591"/>
        <v>0.68719696298914423</v>
      </c>
      <c r="GB190" s="2">
        <f t="shared" si="592"/>
        <v>0.69460174665358188</v>
      </c>
      <c r="GC190" s="2">
        <f t="shared" si="593"/>
        <v>0.76115704343639967</v>
      </c>
      <c r="GD190" s="2">
        <f t="shared" si="594"/>
        <v>0.77376583632218976</v>
      </c>
      <c r="GE190" s="2">
        <f t="shared" si="595"/>
        <v>0.82434747818914123</v>
      </c>
      <c r="GF190" s="2">
        <f t="shared" si="596"/>
        <v>0.78287471094409278</v>
      </c>
      <c r="GG190" s="2">
        <f t="shared" si="597"/>
        <v>0.73208172383281012</v>
      </c>
      <c r="GH190" s="2">
        <f t="shared" si="598"/>
        <v>0.71192734676063485</v>
      </c>
      <c r="GI190" s="2">
        <f t="shared" si="599"/>
        <v>0.67465681594970439</v>
      </c>
      <c r="GJ190" s="2">
        <f t="shared" si="600"/>
        <v>0.58882617083537692</v>
      </c>
      <c r="GK190" s="2">
        <f t="shared" si="601"/>
        <v>0.52052988496639119</v>
      </c>
      <c r="GM190" s="86">
        <f t="shared" si="537"/>
        <v>0</v>
      </c>
      <c r="GN190" s="86">
        <f t="shared" si="602"/>
        <v>3.1996432623445622E-233</v>
      </c>
      <c r="GO190" s="86">
        <f t="shared" si="603"/>
        <v>0</v>
      </c>
      <c r="GP190" s="86">
        <f t="shared" si="604"/>
        <v>9.9143762369145798E-235</v>
      </c>
      <c r="GQ190" s="86">
        <f t="shared" si="605"/>
        <v>1.9490714560481427E-263</v>
      </c>
      <c r="GR190" s="86">
        <f t="shared" si="606"/>
        <v>9.5806972119493879E-41</v>
      </c>
      <c r="GS190" s="86">
        <f t="shared" si="607"/>
        <v>1.6781600105449823E-59</v>
      </c>
      <c r="GT190" s="86">
        <f t="shared" si="608"/>
        <v>6.6031886529497795E-18</v>
      </c>
      <c r="GU190" s="86">
        <f t="shared" si="609"/>
        <v>1.6060491299232844E-21</v>
      </c>
      <c r="GV190" s="86">
        <f t="shared" si="610"/>
        <v>5.2627628461015508E-20</v>
      </c>
      <c r="GW190" s="86">
        <f t="shared" si="611"/>
        <v>0</v>
      </c>
      <c r="GX190" s="86">
        <f t="shared" si="612"/>
        <v>0</v>
      </c>
      <c r="GY190" s="86">
        <f t="shared" si="613"/>
        <v>2.2089098227637374E-258</v>
      </c>
      <c r="GZ190" s="86">
        <f t="shared" si="614"/>
        <v>0</v>
      </c>
      <c r="HA190" s="86">
        <f t="shared" si="615"/>
        <v>0</v>
      </c>
      <c r="HC190" s="86">
        <f t="shared" si="538"/>
        <v>1.2552733137036473E-124</v>
      </c>
      <c r="HD190" s="86">
        <f t="shared" si="616"/>
        <v>9.3967966234918225E-123</v>
      </c>
      <c r="HE190" s="86">
        <f t="shared" si="617"/>
        <v>0</v>
      </c>
      <c r="HF190" s="86">
        <f t="shared" si="618"/>
        <v>3.49507383599131E-185</v>
      </c>
      <c r="HG190" s="86">
        <f t="shared" si="619"/>
        <v>2.7199641971560438E-259</v>
      </c>
      <c r="HH190" s="86">
        <f t="shared" si="620"/>
        <v>3.2216718746441312E-83</v>
      </c>
      <c r="HI190" s="86">
        <f t="shared" si="621"/>
        <v>6.5437554795001358E-238</v>
      </c>
      <c r="HJ190" s="86">
        <f t="shared" si="622"/>
        <v>8.2006615044819256E-292</v>
      </c>
      <c r="HK190" s="86">
        <f t="shared" si="623"/>
        <v>1.226001170907007E-286</v>
      </c>
      <c r="HL190" s="86">
        <f t="shared" si="624"/>
        <v>3.2173331035476032E-243</v>
      </c>
      <c r="HM190" s="86">
        <f t="shared" si="625"/>
        <v>1.4767917421126315E-278</v>
      </c>
      <c r="HN190" s="86">
        <f t="shared" si="626"/>
        <v>0</v>
      </c>
      <c r="HO190" s="86">
        <f t="shared" si="627"/>
        <v>1.0879489090167048E-201</v>
      </c>
      <c r="HP190" s="86">
        <f t="shared" si="628"/>
        <v>1.0770309295037235E-288</v>
      </c>
      <c r="HQ190" s="86">
        <f t="shared" si="629"/>
        <v>4.5676127256202561E-265</v>
      </c>
      <c r="HS190" s="86">
        <f t="shared" si="539"/>
        <v>7.1844009204690447E-24</v>
      </c>
      <c r="HT190" s="86">
        <f t="shared" si="630"/>
        <v>6.259119804180045E-38</v>
      </c>
      <c r="HU190" s="86">
        <f t="shared" si="631"/>
        <v>2.0078812165760046E-46</v>
      </c>
      <c r="HV190" s="86">
        <f t="shared" si="632"/>
        <v>7.3147775720128136E-39</v>
      </c>
      <c r="HW190" s="86">
        <f t="shared" si="633"/>
        <v>7.7158211463070182E-36</v>
      </c>
      <c r="HX190" s="86">
        <f t="shared" si="634"/>
        <v>2.1812701833936828E-48</v>
      </c>
      <c r="HY190" s="86">
        <f t="shared" si="635"/>
        <v>8.8736756982534329E-51</v>
      </c>
      <c r="HZ190" s="86">
        <f t="shared" si="636"/>
        <v>4.5858069497593804E-53</v>
      </c>
      <c r="IA190" s="86">
        <f t="shared" si="637"/>
        <v>6.1182625264550181E-62</v>
      </c>
      <c r="IB190" s="86">
        <f t="shared" si="638"/>
        <v>2.8984923630161105E-60</v>
      </c>
      <c r="IC190" s="86">
        <f t="shared" si="639"/>
        <v>5.069680274770726E-54</v>
      </c>
      <c r="ID190" s="86">
        <f t="shared" si="640"/>
        <v>2.0121034779296046E-49</v>
      </c>
      <c r="IE190" s="86">
        <f t="shared" si="641"/>
        <v>6.0453354922914525E-37</v>
      </c>
      <c r="IF190" s="86">
        <f t="shared" si="642"/>
        <v>3.336974478886578E-31</v>
      </c>
      <c r="IG190" s="86">
        <f t="shared" si="643"/>
        <v>2.1333316728144717E-24</v>
      </c>
      <c r="II190" s="86">
        <f t="shared" si="540"/>
        <v>0.46121989398712715</v>
      </c>
      <c r="IJ190" s="86">
        <f t="shared" si="541"/>
        <v>0.17572065415460789</v>
      </c>
      <c r="IK190" s="86">
        <f t="shared" si="542"/>
        <v>7.9706798359750558E-2</v>
      </c>
      <c r="IL190" s="86">
        <f t="shared" si="543"/>
        <v>0.16802748552873228</v>
      </c>
      <c r="IM190" s="86">
        <f t="shared" si="544"/>
        <v>0.27072251839401207</v>
      </c>
      <c r="IN190" s="86">
        <f t="shared" si="545"/>
        <v>0.18746694964567137</v>
      </c>
      <c r="IO190" s="86">
        <f t="shared" si="546"/>
        <v>6.5271218051248248E-2</v>
      </c>
      <c r="IP190" s="86">
        <f t="shared" si="547"/>
        <v>4.7475541453871832E-2</v>
      </c>
      <c r="IQ190" s="86">
        <f t="shared" si="548"/>
        <v>9.7197253712440774E-3</v>
      </c>
      <c r="IR190" s="86">
        <f t="shared" si="549"/>
        <v>2.8262656035817759E-2</v>
      </c>
      <c r="IS190" s="86">
        <f t="shared" si="550"/>
        <v>9.0129574758872247E-2</v>
      </c>
      <c r="IT190" s="86">
        <f t="shared" si="551"/>
        <v>0.14088940804324443</v>
      </c>
      <c r="IU190" s="86">
        <f t="shared" si="552"/>
        <v>0.28029506284458455</v>
      </c>
      <c r="IV190" s="86">
        <f t="shared" si="553"/>
        <v>0.20658344887977811</v>
      </c>
      <c r="IW190" s="86">
        <f t="shared" si="554"/>
        <v>0.44129466222654917</v>
      </c>
      <c r="IY190" s="86">
        <f t="shared" si="555"/>
        <v>0.46121989398712715</v>
      </c>
      <c r="IZ190" s="86">
        <f t="shared" si="556"/>
        <v>0.17572065415460789</v>
      </c>
      <c r="JA190" s="86">
        <f t="shared" si="557"/>
        <v>7.9706798359750558E-2</v>
      </c>
      <c r="JB190" s="86">
        <f t="shared" si="558"/>
        <v>0.16802748552873228</v>
      </c>
      <c r="JC190" s="86">
        <f t="shared" si="559"/>
        <v>0.27072251839401207</v>
      </c>
      <c r="JD190" s="86">
        <f t="shared" si="560"/>
        <v>0.18746694964567137</v>
      </c>
      <c r="JE190" s="86">
        <f t="shared" si="561"/>
        <v>6.5271218051248248E-2</v>
      </c>
      <c r="JF190" s="86">
        <f t="shared" si="562"/>
        <v>4.7475541453871839E-2</v>
      </c>
      <c r="JG190" s="86">
        <f t="shared" si="563"/>
        <v>9.7197253712440774E-3</v>
      </c>
      <c r="JH190" s="86">
        <f t="shared" si="564"/>
        <v>2.8262656035817759E-2</v>
      </c>
      <c r="JI190" s="86">
        <f t="shared" si="565"/>
        <v>9.0129574758872247E-2</v>
      </c>
      <c r="JJ190" s="86">
        <f t="shared" si="566"/>
        <v>0.14088940804324443</v>
      </c>
      <c r="JK190" s="86">
        <f t="shared" si="567"/>
        <v>0.28029506284458455</v>
      </c>
      <c r="JL190" s="86">
        <f t="shared" si="568"/>
        <v>0.20658344887977811</v>
      </c>
      <c r="JM190" s="86">
        <f t="shared" si="569"/>
        <v>0.44129466222654917</v>
      </c>
    </row>
    <row r="191" spans="2:273" x14ac:dyDescent="0.25">
      <c r="B191" s="2">
        <v>164</v>
      </c>
      <c r="C191" s="37">
        <v>76.766000000000005</v>
      </c>
      <c r="D191" s="37">
        <v>76.614000000000004</v>
      </c>
      <c r="E191" s="37">
        <v>75.305000000000007</v>
      </c>
      <c r="F191" s="37">
        <v>74.534000000000006</v>
      </c>
      <c r="G191" s="37">
        <v>77.167000000000002</v>
      </c>
      <c r="H191" s="37">
        <v>73.421000000000006</v>
      </c>
      <c r="I191" s="37">
        <v>73</v>
      </c>
      <c r="J191" s="37">
        <v>73.463999999999999</v>
      </c>
      <c r="K191" s="37">
        <v>73.069000000000003</v>
      </c>
      <c r="L191" s="37">
        <v>71</v>
      </c>
      <c r="M191" s="37">
        <v>70.525000000000006</v>
      </c>
      <c r="N191" s="37">
        <v>71.3</v>
      </c>
      <c r="O191" s="37">
        <v>77.75</v>
      </c>
      <c r="P191" s="37">
        <v>81.617000000000004</v>
      </c>
      <c r="Q191" s="37">
        <v>96.533000000000001</v>
      </c>
      <c r="S191" s="4">
        <f t="shared" si="441"/>
        <v>76.729319914941286</v>
      </c>
      <c r="T191" s="4">
        <f t="shared" si="442"/>
        <v>76.016399797589202</v>
      </c>
      <c r="U191" s="4">
        <f t="shared" si="443"/>
        <v>74.751668663034991</v>
      </c>
      <c r="V191" s="4">
        <f t="shared" si="444"/>
        <v>74.867284723956658</v>
      </c>
      <c r="W191" s="4">
        <f t="shared" si="445"/>
        <v>76.064173177361255</v>
      </c>
      <c r="X191" s="4">
        <f t="shared" si="446"/>
        <v>74.60435289209623</v>
      </c>
      <c r="Y191" s="4">
        <f t="shared" si="447"/>
        <v>71.093166295967663</v>
      </c>
      <c r="Z191" s="4">
        <f t="shared" si="448"/>
        <v>70.264116055741283</v>
      </c>
      <c r="AA191" s="4">
        <f t="shared" si="449"/>
        <v>68.098949485029721</v>
      </c>
      <c r="AB191" s="4">
        <f t="shared" si="450"/>
        <v>67.687878523125178</v>
      </c>
      <c r="AC191" s="4">
        <f t="shared" si="451"/>
        <v>68.367109866524274</v>
      </c>
      <c r="AD191" s="4">
        <f t="shared" si="452"/>
        <v>69.73976297100991</v>
      </c>
      <c r="AE191" s="4">
        <f t="shared" si="453"/>
        <v>77.144838973655595</v>
      </c>
      <c r="AF191" s="4">
        <f t="shared" si="454"/>
        <v>81.016663856465627</v>
      </c>
      <c r="AG191" s="4">
        <f t="shared" si="455"/>
        <v>96.770978858116365</v>
      </c>
      <c r="AI191" s="4">
        <f t="shared" si="456"/>
        <v>3.6680085058719669E-2</v>
      </c>
      <c r="AJ191" s="4">
        <f t="shared" si="457"/>
        <v>0.59760020241080269</v>
      </c>
      <c r="AK191" s="4">
        <f t="shared" si="458"/>
        <v>0.55333133696501591</v>
      </c>
      <c r="AL191" s="4">
        <f t="shared" si="459"/>
        <v>-0.33328472395665187</v>
      </c>
      <c r="AM191" s="4">
        <f t="shared" si="460"/>
        <v>1.1028268226387468</v>
      </c>
      <c r="AN191" s="4">
        <f t="shared" si="461"/>
        <v>-1.1833528920962237</v>
      </c>
      <c r="AO191" s="4">
        <f t="shared" si="462"/>
        <v>1.9068337040323371</v>
      </c>
      <c r="AP191" s="4">
        <f t="shared" si="463"/>
        <v>3.1998839442587155</v>
      </c>
      <c r="AQ191" s="4">
        <f t="shared" si="464"/>
        <v>4.9700505149702821</v>
      </c>
      <c r="AR191" s="4">
        <f t="shared" si="465"/>
        <v>3.3121214768748217</v>
      </c>
      <c r="AS191" s="4">
        <f t="shared" si="466"/>
        <v>2.1578901334757319</v>
      </c>
      <c r="AT191" s="4">
        <f t="shared" si="467"/>
        <v>1.5602370289900875</v>
      </c>
      <c r="AU191" s="4">
        <f t="shared" si="468"/>
        <v>0.60516102634440472</v>
      </c>
      <c r="AV191" s="4">
        <f t="shared" si="644"/>
        <v>0.6003361435343777</v>
      </c>
      <c r="AW191" s="4">
        <f t="shared" si="644"/>
        <v>-0.23797885811636377</v>
      </c>
      <c r="AY191" s="2">
        <f t="shared" si="520"/>
        <v>76.729319914941286</v>
      </c>
      <c r="AZ191" s="2">
        <f t="shared" si="571"/>
        <v>76.016375268279745</v>
      </c>
      <c r="BA191" s="2">
        <f t="shared" si="572"/>
        <v>74.751668034109969</v>
      </c>
      <c r="BB191" s="2">
        <f t="shared" si="573"/>
        <v>74.867140277290602</v>
      </c>
      <c r="BC191" s="2">
        <f t="shared" si="574"/>
        <v>76.061709628091108</v>
      </c>
      <c r="BD191" s="2">
        <f t="shared" si="575"/>
        <v>74.604009405525417</v>
      </c>
      <c r="BE191" s="2">
        <f t="shared" si="576"/>
        <v>71.093165938188562</v>
      </c>
      <c r="BF191" s="2">
        <f t="shared" si="577"/>
        <v>70.264116016331371</v>
      </c>
      <c r="BG191" s="2">
        <f t="shared" si="578"/>
        <v>68.098949485029337</v>
      </c>
      <c r="BH191" s="2">
        <f t="shared" si="579"/>
        <v>67.687878522129168</v>
      </c>
      <c r="BI191" s="2">
        <f t="shared" si="580"/>
        <v>68.36710505217178</v>
      </c>
      <c r="BJ191" s="2">
        <f t="shared" si="581"/>
        <v>69.739649583479434</v>
      </c>
      <c r="BK191" s="2">
        <f t="shared" si="582"/>
        <v>77.130833431923136</v>
      </c>
      <c r="BL191" s="2">
        <f t="shared" si="583"/>
        <v>79.381534633462252</v>
      </c>
      <c r="BM191" s="2">
        <f t="shared" si="584"/>
        <v>75.989922495958183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>
        <f t="shared" si="493"/>
        <v>73.069000000000003</v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129.10317560975611</v>
      </c>
      <c r="DL191" s="2">
        <f t="shared" si="645"/>
        <v>160.94350039164846</v>
      </c>
      <c r="DM191" s="2">
        <f t="shared" si="645"/>
        <v>151.9110780730897</v>
      </c>
      <c r="DN191" s="2">
        <f t="shared" si="645"/>
        <v>147.95169737335837</v>
      </c>
      <c r="DO191" s="2">
        <f t="shared" si="645"/>
        <v>137.1080731707317</v>
      </c>
      <c r="DP191" s="2">
        <f t="shared" si="645"/>
        <v>124.34306881720433</v>
      </c>
      <c r="DQ191" s="2">
        <f t="shared" si="645"/>
        <v>132.40372413793102</v>
      </c>
      <c r="DR191" s="2">
        <f t="shared" si="645"/>
        <v>132.61952307692306</v>
      </c>
      <c r="DS191" s="2">
        <f t="shared" si="645"/>
        <v>108.58279802955664</v>
      </c>
      <c r="DT191" s="2">
        <f t="shared" si="645"/>
        <v>115.39993596059111</v>
      </c>
      <c r="DU191" s="2">
        <f t="shared" si="645"/>
        <v>135.40957965686269</v>
      </c>
      <c r="DV191" s="2">
        <f t="shared" si="645"/>
        <v>95.588300164762458</v>
      </c>
      <c r="DW191" s="2">
        <f t="shared" si="645"/>
        <v>144.63689502814259</v>
      </c>
      <c r="DX191" s="2">
        <f t="shared" si="645"/>
        <v>122.71002857142862</v>
      </c>
      <c r="DY191" s="2">
        <f t="shared" si="645"/>
        <v>103.67286666666666</v>
      </c>
      <c r="EA191" s="2">
        <f t="shared" si="440"/>
        <v>76.58340611189</v>
      </c>
      <c r="EB191" s="2">
        <f t="shared" si="502"/>
        <v>76.047781515992114</v>
      </c>
      <c r="EC191" s="2">
        <f t="shared" si="503"/>
        <v>73.727907889190732</v>
      </c>
      <c r="ED191" s="2">
        <f t="shared" si="504"/>
        <v>75.090240915175599</v>
      </c>
      <c r="EE191" s="2">
        <f t="shared" si="505"/>
        <v>76.037342281660386</v>
      </c>
      <c r="EF191" s="2">
        <f t="shared" si="506"/>
        <v>74.638592047483471</v>
      </c>
      <c r="EG191" s="2">
        <f t="shared" si="507"/>
        <v>68.673579908675805</v>
      </c>
      <c r="EH191" s="2">
        <f t="shared" si="508"/>
        <v>67.597057403783424</v>
      </c>
      <c r="EI191" s="2">
        <f t="shared" si="509"/>
        <v>63.516827541983901</v>
      </c>
      <c r="EJ191" s="2">
        <f t="shared" si="510"/>
        <v>65.795668919782685</v>
      </c>
      <c r="EK191" s="2">
        <f t="shared" si="511"/>
        <v>67.351684933252074</v>
      </c>
      <c r="EL191" s="2">
        <f t="shared" si="512"/>
        <v>69.326367126116821</v>
      </c>
      <c r="EM191" s="2">
        <f t="shared" si="513"/>
        <v>76.697544607260042</v>
      </c>
      <c r="EN191" s="2">
        <f t="shared" si="514"/>
        <v>79.171468730856787</v>
      </c>
      <c r="EO191" s="2">
        <f t="shared" si="515"/>
        <v>76.278255602873131</v>
      </c>
      <c r="EQ191" s="2">
        <f t="shared" si="516"/>
        <v>76.802744352523519</v>
      </c>
      <c r="ER191" s="2">
        <f t="shared" si="646"/>
        <v>76.002965093998696</v>
      </c>
      <c r="ES191" s="2">
        <f t="shared" si="646"/>
        <v>75.050177790257194</v>
      </c>
      <c r="ET191" s="2">
        <f t="shared" si="646"/>
        <v>74.786337065330855</v>
      </c>
      <c r="EU191" s="2">
        <f t="shared" si="646"/>
        <v>76.070357300440975</v>
      </c>
      <c r="EV191" s="2">
        <f t="shared" si="646"/>
        <v>74.588412863333815</v>
      </c>
      <c r="EW191" s="2">
        <f t="shared" si="646"/>
        <v>71.783467742659937</v>
      </c>
      <c r="EX191" s="2">
        <f t="shared" si="646"/>
        <v>70.973021032990829</v>
      </c>
      <c r="EY191" s="2">
        <f t="shared" si="646"/>
        <v>68.988109867762148</v>
      </c>
      <c r="EZ191" s="2">
        <f t="shared" si="646"/>
        <v>68.164997478234852</v>
      </c>
      <c r="FA191" s="2">
        <f t="shared" si="646"/>
        <v>68.70390672821199</v>
      </c>
      <c r="FB191" s="2">
        <f t="shared" si="646"/>
        <v>69.891556493573262</v>
      </c>
      <c r="FC191" s="2">
        <f t="shared" si="646"/>
        <v>77.319545045567054</v>
      </c>
      <c r="FD191" s="2">
        <f t="shared" si="646"/>
        <v>79.513906459239962</v>
      </c>
      <c r="FE191" s="2">
        <f t="shared" si="646"/>
        <v>75.746415606227004</v>
      </c>
      <c r="FG191" s="2">
        <f t="shared" si="518"/>
        <v>0.99998728592682173</v>
      </c>
      <c r="FH191" s="2">
        <f t="shared" si="647"/>
        <v>0.9999832801876416</v>
      </c>
      <c r="FI191" s="2">
        <f t="shared" si="647"/>
        <v>0.99998513759335883</v>
      </c>
      <c r="FJ191" s="2">
        <f t="shared" si="647"/>
        <v>0.99998208173311642</v>
      </c>
      <c r="FK191" s="2">
        <f t="shared" si="647"/>
        <v>0.99998301298400794</v>
      </c>
      <c r="FL191" s="2">
        <f t="shared" si="647"/>
        <v>0.9999751657711734</v>
      </c>
      <c r="FM191" s="2">
        <f t="shared" si="647"/>
        <v>0.99997397102019325</v>
      </c>
      <c r="FN191" s="2">
        <f t="shared" si="647"/>
        <v>0.99997234483428354</v>
      </c>
      <c r="FO191" s="2">
        <f t="shared" si="647"/>
        <v>0.99997599503068402</v>
      </c>
      <c r="FP191" s="2">
        <f t="shared" si="647"/>
        <v>0.99997590977433204</v>
      </c>
      <c r="FQ191" s="2">
        <f t="shared" si="647"/>
        <v>0.99997673802719012</v>
      </c>
      <c r="FR191" s="2">
        <f t="shared" si="647"/>
        <v>0.99998307924433627</v>
      </c>
      <c r="FS191" s="2">
        <f t="shared" si="647"/>
        <v>0.99998108369402583</v>
      </c>
      <c r="FT191" s="2">
        <f t="shared" si="647"/>
        <v>0.99998022882222481</v>
      </c>
      <c r="FU191" s="2">
        <f t="shared" si="647"/>
        <v>0.99997447481425239</v>
      </c>
      <c r="FW191" s="2">
        <f t="shared" si="536"/>
        <v>0.6622012761617323</v>
      </c>
      <c r="FX191" s="2">
        <f t="shared" si="588"/>
        <v>0.73244776673204681</v>
      </c>
      <c r="FY191" s="2">
        <f t="shared" si="589"/>
        <v>0.77336567521252042</v>
      </c>
      <c r="FZ191" s="2">
        <f t="shared" si="590"/>
        <v>0.7384118003835205</v>
      </c>
      <c r="GA191" s="2">
        <f t="shared" si="591"/>
        <v>0.70664618134868162</v>
      </c>
      <c r="GB191" s="2">
        <f t="shared" si="592"/>
        <v>0.71378231660848257</v>
      </c>
      <c r="GC191" s="2">
        <f t="shared" si="593"/>
        <v>0.77749659407422267</v>
      </c>
      <c r="GD191" s="2">
        <f t="shared" si="594"/>
        <v>0.78948137427363618</v>
      </c>
      <c r="GE191" s="2">
        <f t="shared" si="595"/>
        <v>0.83728820101694745</v>
      </c>
      <c r="GF191" s="2">
        <f t="shared" si="596"/>
        <v>0.79812258102132139</v>
      </c>
      <c r="GG191" s="2">
        <f t="shared" si="597"/>
        <v>0.74975640963780976</v>
      </c>
      <c r="GH191" s="2">
        <f t="shared" si="598"/>
        <v>0.73044205956729369</v>
      </c>
      <c r="GI191" s="2">
        <f t="shared" si="599"/>
        <v>0.69453916189945153</v>
      </c>
      <c r="GJ191" s="2">
        <f t="shared" si="600"/>
        <v>0.6109288686925628</v>
      </c>
      <c r="GK191" s="2">
        <f t="shared" si="601"/>
        <v>0.5434573579902171</v>
      </c>
      <c r="GM191" s="86">
        <f t="shared" si="537"/>
        <v>0</v>
      </c>
      <c r="GN191" s="86">
        <f t="shared" si="602"/>
        <v>6.6908999835644059E-238</v>
      </c>
      <c r="GO191" s="86">
        <f t="shared" si="603"/>
        <v>0</v>
      </c>
      <c r="GP191" s="86">
        <f t="shared" si="604"/>
        <v>1.8521340246422559E-239</v>
      </c>
      <c r="GQ191" s="86">
        <f t="shared" si="605"/>
        <v>9.9799478436943314E-269</v>
      </c>
      <c r="GR191" s="86">
        <f t="shared" si="606"/>
        <v>1.57797231761859E-41</v>
      </c>
      <c r="GS191" s="86">
        <f t="shared" si="607"/>
        <v>1.1663316476658023E-60</v>
      </c>
      <c r="GT191" s="86">
        <f t="shared" si="608"/>
        <v>3.114715804534382E-18</v>
      </c>
      <c r="GU191" s="86">
        <f t="shared" si="609"/>
        <v>6.4533743894061758E-22</v>
      </c>
      <c r="GV191" s="86">
        <f t="shared" si="610"/>
        <v>2.2629678346296282E-20</v>
      </c>
      <c r="GW191" s="86">
        <f t="shared" si="611"/>
        <v>0</v>
      </c>
      <c r="GX191" s="86">
        <f t="shared" si="612"/>
        <v>0</v>
      </c>
      <c r="GY191" s="86">
        <f t="shared" si="613"/>
        <v>1.3737699517182238E-263</v>
      </c>
      <c r="GZ191" s="86">
        <f t="shared" si="614"/>
        <v>0</v>
      </c>
      <c r="HA191" s="86">
        <f t="shared" si="615"/>
        <v>0</v>
      </c>
      <c r="HC191" s="86">
        <f t="shared" si="538"/>
        <v>5.4363963133419791E-128</v>
      </c>
      <c r="HD191" s="86">
        <f t="shared" si="616"/>
        <v>5.9399911558827481E-126</v>
      </c>
      <c r="HE191" s="86">
        <f t="shared" si="617"/>
        <v>0</v>
      </c>
      <c r="HF191" s="86">
        <f t="shared" si="618"/>
        <v>4.875484014065372E-190</v>
      </c>
      <c r="HG191" s="86">
        <f t="shared" si="619"/>
        <v>5.3634095521882711E-266</v>
      </c>
      <c r="HH191" s="86">
        <f t="shared" si="620"/>
        <v>2.277811241603778E-85</v>
      </c>
      <c r="HI191" s="86">
        <f t="shared" si="621"/>
        <v>4.223964487504538E-244</v>
      </c>
      <c r="HJ191" s="86">
        <f t="shared" si="622"/>
        <v>2.0060526465828911E-299</v>
      </c>
      <c r="HK191" s="86">
        <f t="shared" si="623"/>
        <v>5.7403170941883515E-294</v>
      </c>
      <c r="HL191" s="86">
        <f t="shared" si="624"/>
        <v>1.8351937648751231E-249</v>
      </c>
      <c r="HM191" s="86">
        <f t="shared" si="625"/>
        <v>7.6436941224472363E-286</v>
      </c>
      <c r="HN191" s="86">
        <f t="shared" si="626"/>
        <v>0</v>
      </c>
      <c r="HO191" s="86">
        <f t="shared" si="627"/>
        <v>4.7960172203216583E-207</v>
      </c>
      <c r="HP191" s="86">
        <f t="shared" si="628"/>
        <v>2.9456236337086991E-296</v>
      </c>
      <c r="HQ191" s="86">
        <f t="shared" si="629"/>
        <v>4.8709703526888403E-272</v>
      </c>
      <c r="HS191" s="86">
        <f t="shared" si="539"/>
        <v>3.6044599933476849E-25</v>
      </c>
      <c r="HT191" s="86">
        <f t="shared" si="630"/>
        <v>6.3487714847455654E-40</v>
      </c>
      <c r="HU191" s="86">
        <f t="shared" si="631"/>
        <v>9.911803387581338E-49</v>
      </c>
      <c r="HV191" s="86">
        <f t="shared" si="632"/>
        <v>7.5147133229651916E-41</v>
      </c>
      <c r="HW191" s="86">
        <f t="shared" si="633"/>
        <v>1.1457710061739411E-37</v>
      </c>
      <c r="HX191" s="86">
        <f t="shared" si="634"/>
        <v>7.757746823027308E-51</v>
      </c>
      <c r="HY191" s="86">
        <f t="shared" si="635"/>
        <v>2.8822007403686846E-53</v>
      </c>
      <c r="HZ191" s="86">
        <f t="shared" si="636"/>
        <v>1.2084910594958195E-55</v>
      </c>
      <c r="IA191" s="86">
        <f t="shared" si="637"/>
        <v>7.7856172357653286E-65</v>
      </c>
      <c r="IB191" s="86">
        <f t="shared" si="638"/>
        <v>3.4750991749393815E-63</v>
      </c>
      <c r="IC191" s="86">
        <f t="shared" si="639"/>
        <v>9.5751147899355044E-57</v>
      </c>
      <c r="ID191" s="86">
        <f t="shared" si="640"/>
        <v>6.1858536148739743E-52</v>
      </c>
      <c r="IE191" s="86">
        <f t="shared" si="641"/>
        <v>6.5485915202611771E-39</v>
      </c>
      <c r="IF191" s="86">
        <f t="shared" si="642"/>
        <v>6.2062628828015329E-33</v>
      </c>
      <c r="IG191" s="86">
        <f t="shared" si="643"/>
        <v>7.6424176991160018E-26</v>
      </c>
      <c r="II191" s="86">
        <f t="shared" si="540"/>
        <v>0.40259122946789</v>
      </c>
      <c r="IJ191" s="86">
        <f t="shared" si="541"/>
        <v>0.13615610678726808</v>
      </c>
      <c r="IK191" s="86">
        <f t="shared" si="542"/>
        <v>5.8151571445215246E-2</v>
      </c>
      <c r="IL191" s="86">
        <f t="shared" si="543"/>
        <v>0.13033791919119628</v>
      </c>
      <c r="IM191" s="86">
        <f t="shared" si="544"/>
        <v>0.21895800061087053</v>
      </c>
      <c r="IN191" s="86">
        <f t="shared" si="545"/>
        <v>0.14272650908955198</v>
      </c>
      <c r="IO191" s="86">
        <f t="shared" si="546"/>
        <v>4.6603887355578619E-2</v>
      </c>
      <c r="IP191" s="86">
        <f t="shared" si="547"/>
        <v>3.3131541075992643E-2</v>
      </c>
      <c r="IQ191" s="86">
        <f t="shared" si="548"/>
        <v>6.1499754109987127E-3</v>
      </c>
      <c r="IR191" s="86">
        <f t="shared" si="549"/>
        <v>1.8715113695605506E-2</v>
      </c>
      <c r="IS191" s="86">
        <f t="shared" si="550"/>
        <v>6.4314622700818044E-2</v>
      </c>
      <c r="IT191" s="86">
        <f t="shared" si="551"/>
        <v>0.10472700093054918</v>
      </c>
      <c r="IU191" s="86">
        <f t="shared" si="552"/>
        <v>0.22445444185642963</v>
      </c>
      <c r="IV191" s="86">
        <f t="shared" si="553"/>
        <v>0.1322737317107778</v>
      </c>
      <c r="IW191" s="86">
        <f t="shared" si="554"/>
        <v>0.35285595334185721</v>
      </c>
      <c r="IY191" s="86">
        <f t="shared" si="555"/>
        <v>0.40259122946789</v>
      </c>
      <c r="IZ191" s="86">
        <f t="shared" si="556"/>
        <v>0.13615610678726808</v>
      </c>
      <c r="JA191" s="86">
        <f t="shared" si="557"/>
        <v>5.8151571445215246E-2</v>
      </c>
      <c r="JB191" s="86">
        <f t="shared" si="558"/>
        <v>0.13033791919119628</v>
      </c>
      <c r="JC191" s="86">
        <f t="shared" si="559"/>
        <v>0.21895800061087053</v>
      </c>
      <c r="JD191" s="86">
        <f t="shared" si="560"/>
        <v>0.14272650908955198</v>
      </c>
      <c r="JE191" s="86">
        <f t="shared" si="561"/>
        <v>4.6603887355578619E-2</v>
      </c>
      <c r="JF191" s="86">
        <f t="shared" si="562"/>
        <v>3.3131541075992643E-2</v>
      </c>
      <c r="JG191" s="86">
        <f t="shared" si="563"/>
        <v>6.1499754109987127E-3</v>
      </c>
      <c r="JH191" s="86">
        <f t="shared" si="564"/>
        <v>1.8715113695605506E-2</v>
      </c>
      <c r="JI191" s="86">
        <f t="shared" si="565"/>
        <v>6.4314622700818044E-2</v>
      </c>
      <c r="JJ191" s="86">
        <f t="shared" si="566"/>
        <v>0.10472700093054918</v>
      </c>
      <c r="JK191" s="86">
        <f t="shared" si="567"/>
        <v>0.22445444185642963</v>
      </c>
      <c r="JL191" s="86">
        <f t="shared" si="568"/>
        <v>0.1322737317107778</v>
      </c>
      <c r="JM191" s="86">
        <f t="shared" si="569"/>
        <v>0.35285595334185721</v>
      </c>
    </row>
    <row r="192" spans="2:273" x14ac:dyDescent="0.25">
      <c r="B192" s="2">
        <v>165</v>
      </c>
      <c r="C192" s="37">
        <v>77.483999999999995</v>
      </c>
      <c r="D192" s="37">
        <v>75.192999999999998</v>
      </c>
      <c r="E192" s="37">
        <v>75.897999999999996</v>
      </c>
      <c r="F192" s="37">
        <v>74.102999999999994</v>
      </c>
      <c r="G192" s="37">
        <v>76.073999999999998</v>
      </c>
      <c r="H192" s="37">
        <v>73.807000000000002</v>
      </c>
      <c r="I192" s="37">
        <v>74.018000000000001</v>
      </c>
      <c r="J192" s="37">
        <v>72.625</v>
      </c>
      <c r="K192" s="37">
        <v>72.034000000000006</v>
      </c>
      <c r="L192" s="37">
        <v>71.281000000000006</v>
      </c>
      <c r="M192" s="37">
        <v>70.338999999999999</v>
      </c>
      <c r="N192" s="37">
        <v>72</v>
      </c>
      <c r="O192" s="37">
        <v>77.167000000000002</v>
      </c>
      <c r="P192" s="37">
        <v>78.917000000000002</v>
      </c>
      <c r="Q192" s="37">
        <v>87.95</v>
      </c>
      <c r="S192" s="4">
        <f t="shared" si="441"/>
        <v>76.623406812498487</v>
      </c>
      <c r="T192" s="4">
        <f t="shared" si="442"/>
        <v>75.92201039333969</v>
      </c>
      <c r="U192" s="4">
        <f t="shared" si="443"/>
        <v>74.640468687334362</v>
      </c>
      <c r="V192" s="4">
        <f t="shared" si="444"/>
        <v>74.746361669279196</v>
      </c>
      <c r="W192" s="4">
        <f t="shared" si="445"/>
        <v>75.976237529323996</v>
      </c>
      <c r="X192" s="4">
        <f t="shared" si="446"/>
        <v>74.478463425438434</v>
      </c>
      <c r="Y192" s="4">
        <f t="shared" si="447"/>
        <v>70.913229532506705</v>
      </c>
      <c r="Z192" s="4">
        <f t="shared" si="448"/>
        <v>70.015773926541556</v>
      </c>
      <c r="AA192" s="4">
        <f t="shared" si="449"/>
        <v>67.836103025863935</v>
      </c>
      <c r="AB192" s="4">
        <f t="shared" si="450"/>
        <v>67.443387051868214</v>
      </c>
      <c r="AC192" s="4">
        <f t="shared" si="451"/>
        <v>68.153810937391356</v>
      </c>
      <c r="AD192" s="4">
        <f t="shared" si="452"/>
        <v>69.578296819647477</v>
      </c>
      <c r="AE192" s="4">
        <f t="shared" si="453"/>
        <v>77.067575433502128</v>
      </c>
      <c r="AF192" s="4">
        <f t="shared" si="454"/>
        <v>80.025546305232666</v>
      </c>
      <c r="AG192" s="4">
        <f t="shared" si="455"/>
        <v>88.512797534666504</v>
      </c>
      <c r="AI192" s="4">
        <f t="shared" si="456"/>
        <v>0.86059318750150737</v>
      </c>
      <c r="AJ192" s="4">
        <f t="shared" si="457"/>
        <v>-0.72901039333969209</v>
      </c>
      <c r="AK192" s="4">
        <f t="shared" si="458"/>
        <v>1.257531312665634</v>
      </c>
      <c r="AL192" s="4">
        <f t="shared" si="459"/>
        <v>-0.64336166927920146</v>
      </c>
      <c r="AM192" s="4">
        <f t="shared" si="460"/>
        <v>9.7762470676002522E-2</v>
      </c>
      <c r="AN192" s="4">
        <f t="shared" si="461"/>
        <v>-0.67146342543843218</v>
      </c>
      <c r="AO192" s="4">
        <f t="shared" si="462"/>
        <v>3.1047704674932959</v>
      </c>
      <c r="AP192" s="4">
        <f t="shared" si="463"/>
        <v>2.6092260734584443</v>
      </c>
      <c r="AQ192" s="4">
        <f t="shared" si="464"/>
        <v>4.1978969741360714</v>
      </c>
      <c r="AR192" s="4">
        <f t="shared" si="465"/>
        <v>3.8376129481317918</v>
      </c>
      <c r="AS192" s="4">
        <f t="shared" si="466"/>
        <v>2.185189062608643</v>
      </c>
      <c r="AT192" s="4">
        <f t="shared" si="467"/>
        <v>2.4217031803525231</v>
      </c>
      <c r="AU192" s="4">
        <f t="shared" si="468"/>
        <v>9.9424566497873457E-2</v>
      </c>
      <c r="AV192" s="4">
        <f t="shared" si="644"/>
        <v>-1.1085463052326645</v>
      </c>
      <c r="AW192" s="4">
        <f t="shared" si="644"/>
        <v>-0.56279753466650106</v>
      </c>
      <c r="AY192" s="2">
        <f t="shared" si="520"/>
        <v>76.623406812498487</v>
      </c>
      <c r="AZ192" s="2">
        <f t="shared" si="571"/>
        <v>75.922006057538255</v>
      </c>
      <c r="BA192" s="2">
        <f t="shared" si="572"/>
        <v>74.640468621477893</v>
      </c>
      <c r="BB192" s="2">
        <f t="shared" si="573"/>
        <v>74.74633604904524</v>
      </c>
      <c r="BC192" s="2">
        <f t="shared" si="574"/>
        <v>75.975613614283134</v>
      </c>
      <c r="BD192" s="2">
        <f t="shared" si="575"/>
        <v>74.478409782952255</v>
      </c>
      <c r="BE192" s="2">
        <f t="shared" si="576"/>
        <v>70.913229501200462</v>
      </c>
      <c r="BF192" s="2">
        <f t="shared" si="577"/>
        <v>70.015773923707314</v>
      </c>
      <c r="BG192" s="2">
        <f t="shared" si="578"/>
        <v>67.83610302586392</v>
      </c>
      <c r="BH192" s="2">
        <f t="shared" si="579"/>
        <v>67.443387051821958</v>
      </c>
      <c r="BI192" s="2">
        <f t="shared" si="580"/>
        <v>68.153810508812811</v>
      </c>
      <c r="BJ192" s="2">
        <f t="shared" si="581"/>
        <v>69.578282471207118</v>
      </c>
      <c r="BK192" s="2">
        <f t="shared" si="582"/>
        <v>77.064260344555052</v>
      </c>
      <c r="BL192" s="2">
        <f t="shared" si="583"/>
        <v>79.327715172384927</v>
      </c>
      <c r="BM192" s="2">
        <f t="shared" si="584"/>
        <v>75.876600921172582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>
        <f t="shared" si="493"/>
        <v>72.034000000000006</v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129.37185365853659</v>
      </c>
      <c r="DL192" s="2">
        <f t="shared" si="645"/>
        <v>161.4320940226346</v>
      </c>
      <c r="DM192" s="2">
        <f t="shared" si="645"/>
        <v>152.32239021443672</v>
      </c>
      <c r="DN192" s="2">
        <f t="shared" si="645"/>
        <v>148.33987495309572</v>
      </c>
      <c r="DO192" s="2">
        <f t="shared" si="645"/>
        <v>137.43881689895471</v>
      </c>
      <c r="DP192" s="2">
        <f t="shared" si="645"/>
        <v>124.55984456803859</v>
      </c>
      <c r="DQ192" s="2">
        <f t="shared" si="645"/>
        <v>132.67939310344826</v>
      </c>
      <c r="DR192" s="2">
        <f t="shared" si="645"/>
        <v>132.88123999999999</v>
      </c>
      <c r="DS192" s="2">
        <f t="shared" si="645"/>
        <v>108.57984926108374</v>
      </c>
      <c r="DT192" s="2">
        <f t="shared" si="645"/>
        <v>115.49311822660097</v>
      </c>
      <c r="DU192" s="2">
        <f t="shared" si="645"/>
        <v>135.64939148841347</v>
      </c>
      <c r="DV192" s="2">
        <f t="shared" si="645"/>
        <v>95.587015909029546</v>
      </c>
      <c r="DW192" s="2">
        <f t="shared" si="645"/>
        <v>144.96308217636022</v>
      </c>
      <c r="DX192" s="2">
        <f t="shared" si="645"/>
        <v>122.88857899159669</v>
      </c>
      <c r="DY192" s="2">
        <f t="shared" si="645"/>
        <v>103.75442528735631</v>
      </c>
      <c r="EA192" s="2">
        <f t="shared" si="440"/>
        <v>76.470042586806912</v>
      </c>
      <c r="EB192" s="2">
        <f t="shared" si="502"/>
        <v>75.954981779168719</v>
      </c>
      <c r="EC192" s="2">
        <f t="shared" si="503"/>
        <v>73.577204571000408</v>
      </c>
      <c r="ED192" s="2">
        <f t="shared" si="504"/>
        <v>74.979231572031097</v>
      </c>
      <c r="EE192" s="2">
        <f t="shared" si="505"/>
        <v>75.950259472076198</v>
      </c>
      <c r="EF192" s="2">
        <f t="shared" si="506"/>
        <v>74.514771914727064</v>
      </c>
      <c r="EG192" s="2">
        <f t="shared" si="507"/>
        <v>68.399134108437906</v>
      </c>
      <c r="EH192" s="2">
        <f t="shared" si="508"/>
        <v>67.24762403591572</v>
      </c>
      <c r="EI192" s="2">
        <f t="shared" si="509"/>
        <v>63.105180004319877</v>
      </c>
      <c r="EJ192" s="2">
        <f t="shared" si="510"/>
        <v>65.481597619047633</v>
      </c>
      <c r="EK192" s="2">
        <f t="shared" si="511"/>
        <v>67.096641300614834</v>
      </c>
      <c r="EL192" s="2">
        <f t="shared" si="512"/>
        <v>69.147530346439638</v>
      </c>
      <c r="EM192" s="2">
        <f t="shared" si="513"/>
        <v>76.610283057302084</v>
      </c>
      <c r="EN192" s="2">
        <f t="shared" si="514"/>
        <v>79.10632038710223</v>
      </c>
      <c r="EO192" s="2">
        <f t="shared" si="515"/>
        <v>76.182114142193029</v>
      </c>
      <c r="EQ192" s="2">
        <f t="shared" si="516"/>
        <v>76.693857700042983</v>
      </c>
      <c r="ER192" s="2">
        <f t="shared" si="646"/>
        <v>75.909282759149633</v>
      </c>
      <c r="ES192" s="2">
        <f t="shared" si="646"/>
        <v>74.92328840463037</v>
      </c>
      <c r="ET192" s="2">
        <f t="shared" si="646"/>
        <v>74.669504362346089</v>
      </c>
      <c r="EU192" s="2">
        <f t="shared" si="646"/>
        <v>75.983899627713896</v>
      </c>
      <c r="EV192" s="2">
        <f t="shared" si="646"/>
        <v>74.463563980448129</v>
      </c>
      <c r="EW192" s="2">
        <f t="shared" si="646"/>
        <v>71.567480663562463</v>
      </c>
      <c r="EX192" s="2">
        <f t="shared" si="646"/>
        <v>70.686906846271555</v>
      </c>
      <c r="EY192" s="2">
        <f t="shared" si="646"/>
        <v>68.673405697701213</v>
      </c>
      <c r="EZ192" s="2">
        <f t="shared" si="646"/>
        <v>67.894588930702525</v>
      </c>
      <c r="FA192" s="2">
        <f t="shared" si="646"/>
        <v>68.473714361049332</v>
      </c>
      <c r="FB192" s="2">
        <f t="shared" si="646"/>
        <v>69.722712359897173</v>
      </c>
      <c r="FC192" s="2">
        <f t="shared" si="646"/>
        <v>77.244701001978314</v>
      </c>
      <c r="FD192" s="2">
        <f t="shared" si="646"/>
        <v>79.455056748792089</v>
      </c>
      <c r="FE192" s="2">
        <f t="shared" si="646"/>
        <v>75.641397221386597</v>
      </c>
      <c r="FG192" s="2">
        <f t="shared" si="518"/>
        <v>0.99998840461447736</v>
      </c>
      <c r="FH192" s="2">
        <f t="shared" si="647"/>
        <v>0.99998475132746389</v>
      </c>
      <c r="FI192" s="2">
        <f t="shared" si="647"/>
        <v>0.99998644530631842</v>
      </c>
      <c r="FJ192" s="2">
        <f t="shared" si="647"/>
        <v>0.9999836583206152</v>
      </c>
      <c r="FK192" s="2">
        <f t="shared" si="647"/>
        <v>0.99998450763413094</v>
      </c>
      <c r="FL192" s="2">
        <f t="shared" si="647"/>
        <v>0.99997735086463146</v>
      </c>
      <c r="FM192" s="2">
        <f t="shared" si="647"/>
        <v>0.99997626123391081</v>
      </c>
      <c r="FN192" s="2">
        <f t="shared" si="647"/>
        <v>0.99997477812772873</v>
      </c>
      <c r="FO192" s="2">
        <f t="shared" si="647"/>
        <v>0.99997810716154378</v>
      </c>
      <c r="FP192" s="2">
        <f t="shared" si="647"/>
        <v>0.9999780294064976</v>
      </c>
      <c r="FQ192" s="2">
        <f t="shared" si="647"/>
        <v>0.99997878478522917</v>
      </c>
      <c r="FR192" s="2">
        <f t="shared" si="647"/>
        <v>0.99998456806444891</v>
      </c>
      <c r="FS192" s="2">
        <f t="shared" si="647"/>
        <v>0.99998274809519638</v>
      </c>
      <c r="FT192" s="2">
        <f t="shared" si="647"/>
        <v>0.9999819684401936</v>
      </c>
      <c r="FU192" s="2">
        <f t="shared" si="647"/>
        <v>0.99997672070163768</v>
      </c>
      <c r="FW192" s="2">
        <f t="shared" si="536"/>
        <v>0.68248656933295782</v>
      </c>
      <c r="FX192" s="2">
        <f t="shared" si="588"/>
        <v>0.75010654736299653</v>
      </c>
      <c r="FY192" s="2">
        <f t="shared" si="589"/>
        <v>0.78910143415271206</v>
      </c>
      <c r="FZ192" s="2">
        <f t="shared" si="590"/>
        <v>0.75580818145596596</v>
      </c>
      <c r="GA192" s="2">
        <f t="shared" si="591"/>
        <v>0.72536938417616481</v>
      </c>
      <c r="GB192" s="2">
        <f t="shared" si="592"/>
        <v>0.73222265119341978</v>
      </c>
      <c r="GC192" s="2">
        <f t="shared" si="593"/>
        <v>0.79302229570380645</v>
      </c>
      <c r="GD192" s="2">
        <f t="shared" si="594"/>
        <v>0.80438121482275804</v>
      </c>
      <c r="GE192" s="2">
        <f t="shared" si="595"/>
        <v>0.84944966537157085</v>
      </c>
      <c r="GF192" s="2">
        <f t="shared" si="596"/>
        <v>0.81255603387976394</v>
      </c>
      <c r="GG192" s="2">
        <f t="shared" si="597"/>
        <v>0.76663677274066122</v>
      </c>
      <c r="GH192" s="2">
        <f t="shared" si="598"/>
        <v>0.74818770799766265</v>
      </c>
      <c r="GI192" s="2">
        <f t="shared" si="599"/>
        <v>0.71372204249453475</v>
      </c>
      <c r="GJ192" s="2">
        <f t="shared" si="600"/>
        <v>0.63258480360131197</v>
      </c>
      <c r="GK192" s="2">
        <f t="shared" si="601"/>
        <v>0.56620215365470217</v>
      </c>
      <c r="GM192" s="86">
        <f t="shared" si="537"/>
        <v>0</v>
      </c>
      <c r="GN192" s="86">
        <f t="shared" si="602"/>
        <v>1.2561681067168003E-242</v>
      </c>
      <c r="GO192" s="86">
        <f t="shared" si="603"/>
        <v>0</v>
      </c>
      <c r="GP192" s="86">
        <f t="shared" si="604"/>
        <v>3.1015987863230378E-244</v>
      </c>
      <c r="GQ192" s="86">
        <f t="shared" si="605"/>
        <v>4.523619600301426E-274</v>
      </c>
      <c r="GR192" s="86">
        <f t="shared" si="606"/>
        <v>2.553278232173525E-42</v>
      </c>
      <c r="GS192" s="86">
        <f t="shared" si="607"/>
        <v>7.8956024939594851E-62</v>
      </c>
      <c r="GT192" s="86">
        <f t="shared" si="608"/>
        <v>1.458609268361856E-18</v>
      </c>
      <c r="GU192" s="86">
        <f t="shared" si="609"/>
        <v>2.5703891892947277E-22</v>
      </c>
      <c r="GV192" s="86">
        <f t="shared" si="610"/>
        <v>9.6519048475214447E-21</v>
      </c>
      <c r="GW192" s="86">
        <f t="shared" si="611"/>
        <v>0</v>
      </c>
      <c r="GX192" s="86">
        <f t="shared" si="612"/>
        <v>0</v>
      </c>
      <c r="GY192" s="86">
        <f t="shared" si="613"/>
        <v>7.5748975464008283E-269</v>
      </c>
      <c r="GZ192" s="86">
        <f t="shared" si="614"/>
        <v>0</v>
      </c>
      <c r="HA192" s="86">
        <f t="shared" si="615"/>
        <v>0</v>
      </c>
      <c r="HC192" s="86">
        <f t="shared" si="538"/>
        <v>2.1210032588592522E-131</v>
      </c>
      <c r="HD192" s="86">
        <f t="shared" si="616"/>
        <v>3.4112762804563639E-129</v>
      </c>
      <c r="HE192" s="86">
        <f t="shared" si="617"/>
        <v>0</v>
      </c>
      <c r="HF192" s="86">
        <f t="shared" si="618"/>
        <v>5.877475791711599E-195</v>
      </c>
      <c r="HG192" s="86">
        <f t="shared" si="619"/>
        <v>8.6728865062294315E-273</v>
      </c>
      <c r="HH192" s="86">
        <f t="shared" si="620"/>
        <v>1.5101945770794182E-87</v>
      </c>
      <c r="HI192" s="86">
        <f t="shared" si="621"/>
        <v>2.2675205720206403E-250</v>
      </c>
      <c r="HJ192" s="86">
        <f t="shared" si="622"/>
        <v>3.9107594796995886E-307</v>
      </c>
      <c r="HK192" s="86">
        <f t="shared" si="623"/>
        <v>2.1691597715265756E-301</v>
      </c>
      <c r="HL192" s="86">
        <f t="shared" si="624"/>
        <v>8.7133521414827493E-256</v>
      </c>
      <c r="HM192" s="86">
        <f t="shared" si="625"/>
        <v>3.1815959567782002E-293</v>
      </c>
      <c r="HN192" s="86">
        <f t="shared" si="626"/>
        <v>0</v>
      </c>
      <c r="HO192" s="86">
        <f t="shared" si="627"/>
        <v>1.79637697300961E-212</v>
      </c>
      <c r="HP192" s="86">
        <f t="shared" si="628"/>
        <v>6.4232009131959354E-304</v>
      </c>
      <c r="HQ192" s="86">
        <f t="shared" si="629"/>
        <v>4.2116343728656841E-279</v>
      </c>
      <c r="HS192" s="86">
        <f t="shared" si="539"/>
        <v>1.6636683640731339E-26</v>
      </c>
      <c r="HT192" s="86">
        <f t="shared" si="630"/>
        <v>5.7019793629852613E-42</v>
      </c>
      <c r="HU192" s="86">
        <f t="shared" si="631"/>
        <v>4.2856437825504318E-51</v>
      </c>
      <c r="HV192" s="86">
        <f t="shared" si="632"/>
        <v>6.860203502978505E-43</v>
      </c>
      <c r="HW192" s="86">
        <f t="shared" si="633"/>
        <v>1.5264266738581129E-39</v>
      </c>
      <c r="HX192" s="86">
        <f t="shared" si="634"/>
        <v>2.3911632185737771E-53</v>
      </c>
      <c r="HY192" s="86">
        <f t="shared" si="635"/>
        <v>8.1323706604651182E-56</v>
      </c>
      <c r="HZ192" s="86">
        <f t="shared" si="636"/>
        <v>2.7560077544693898E-58</v>
      </c>
      <c r="IA192" s="86">
        <f t="shared" si="637"/>
        <v>8.4785259453802917E-68</v>
      </c>
      <c r="IB192" s="86">
        <f t="shared" si="638"/>
        <v>3.5401240306503882E-66</v>
      </c>
      <c r="IC192" s="86">
        <f t="shared" si="639"/>
        <v>1.5438434614684916E-59</v>
      </c>
      <c r="ID192" s="86">
        <f t="shared" si="640"/>
        <v>1.641162449957732E-54</v>
      </c>
      <c r="IE192" s="86">
        <f t="shared" si="641"/>
        <v>6.2826750200656611E-41</v>
      </c>
      <c r="IF192" s="86">
        <f t="shared" si="642"/>
        <v>1.0320301146459427E-34</v>
      </c>
      <c r="IG192" s="86">
        <f t="shared" si="643"/>
        <v>2.475599495784036E-27</v>
      </c>
      <c r="II192" s="86">
        <f t="shared" si="540"/>
        <v>0.34529116121693687</v>
      </c>
      <c r="IJ192" s="86">
        <f t="shared" si="541"/>
        <v>0.1038366944685382</v>
      </c>
      <c r="IK192" s="86">
        <f t="shared" si="542"/>
        <v>4.1678308077162322E-2</v>
      </c>
      <c r="IL192" s="86">
        <f t="shared" si="543"/>
        <v>9.9553988029279894E-2</v>
      </c>
      <c r="IM192" s="86">
        <f t="shared" si="544"/>
        <v>0.17453228489466779</v>
      </c>
      <c r="IN192" s="86">
        <f t="shared" si="545"/>
        <v>0.10665515565341135</v>
      </c>
      <c r="IO192" s="86">
        <f t="shared" si="546"/>
        <v>3.2649338091546382E-2</v>
      </c>
      <c r="IP192" s="86">
        <f t="shared" si="547"/>
        <v>2.2670736993176302E-2</v>
      </c>
      <c r="IQ192" s="86">
        <f t="shared" si="548"/>
        <v>3.8072177069735551E-3</v>
      </c>
      <c r="IR192" s="86">
        <f t="shared" si="549"/>
        <v>1.2117850798674555E-2</v>
      </c>
      <c r="IS192" s="86">
        <f t="shared" si="550"/>
        <v>4.4933968583770183E-2</v>
      </c>
      <c r="IT192" s="86">
        <f t="shared" si="551"/>
        <v>7.6353707610277238E-2</v>
      </c>
      <c r="IU192" s="86">
        <f t="shared" si="552"/>
        <v>0.17681961348425973</v>
      </c>
      <c r="IV192" s="86">
        <f t="shared" si="553"/>
        <v>7.7503029916963853E-2</v>
      </c>
      <c r="IW192" s="86">
        <f t="shared" si="554"/>
        <v>0.25737026439999822</v>
      </c>
      <c r="IY192" s="86">
        <f t="shared" si="555"/>
        <v>0.34529116121693687</v>
      </c>
      <c r="IZ192" s="86">
        <f t="shared" si="556"/>
        <v>0.1038366944685382</v>
      </c>
      <c r="JA192" s="86">
        <f t="shared" si="557"/>
        <v>4.1678308077162322E-2</v>
      </c>
      <c r="JB192" s="86">
        <f t="shared" si="558"/>
        <v>9.9553988029279894E-2</v>
      </c>
      <c r="JC192" s="86">
        <f t="shared" si="559"/>
        <v>0.17453228489466779</v>
      </c>
      <c r="JD192" s="86">
        <f t="shared" si="560"/>
        <v>0.10665515565341135</v>
      </c>
      <c r="JE192" s="86">
        <f t="shared" si="561"/>
        <v>3.2649338091546382E-2</v>
      </c>
      <c r="JF192" s="86">
        <f t="shared" si="562"/>
        <v>2.2670736993176302E-2</v>
      </c>
      <c r="JG192" s="86">
        <f t="shared" si="563"/>
        <v>3.8072177069735551E-3</v>
      </c>
      <c r="JH192" s="86">
        <f t="shared" si="564"/>
        <v>1.2117850798674555E-2</v>
      </c>
      <c r="JI192" s="86">
        <f t="shared" si="565"/>
        <v>4.4933968583770183E-2</v>
      </c>
      <c r="JJ192" s="86">
        <f t="shared" si="566"/>
        <v>7.6353707610277238E-2</v>
      </c>
      <c r="JK192" s="86">
        <f t="shared" si="567"/>
        <v>0.17681961348425973</v>
      </c>
      <c r="JL192" s="86">
        <f t="shared" si="568"/>
        <v>7.7503029916963853E-2</v>
      </c>
      <c r="JM192" s="86">
        <f t="shared" si="569"/>
        <v>0.25737026439999822</v>
      </c>
    </row>
    <row r="193" spans="2:273" x14ac:dyDescent="0.25">
      <c r="B193" s="2">
        <v>166</v>
      </c>
      <c r="C193" s="37">
        <v>77.266000000000005</v>
      </c>
      <c r="D193" s="37">
        <v>75.227999999999994</v>
      </c>
      <c r="E193" s="37">
        <v>75.796999999999997</v>
      </c>
      <c r="F193" s="37">
        <v>74.897000000000006</v>
      </c>
      <c r="G193" s="37">
        <v>75.944000000000003</v>
      </c>
      <c r="H193" s="37">
        <v>73.841999999999999</v>
      </c>
      <c r="I193" s="37">
        <v>74.126999999999995</v>
      </c>
      <c r="J193" s="37">
        <v>73.661000000000001</v>
      </c>
      <c r="K193" s="37">
        <v>73.638000000000005</v>
      </c>
      <c r="L193" s="37">
        <v>70.158000000000001</v>
      </c>
      <c r="M193" s="37">
        <v>69.525000000000006</v>
      </c>
      <c r="N193" s="37">
        <v>70.516999999999996</v>
      </c>
      <c r="O193" s="37">
        <v>77.882999999999996</v>
      </c>
      <c r="P193" s="37">
        <v>78.667000000000002</v>
      </c>
      <c r="Q193" s="37">
        <v>81.183000000000007</v>
      </c>
      <c r="S193" s="4">
        <f t="shared" si="441"/>
        <v>76.517526737644374</v>
      </c>
      <c r="T193" s="4">
        <f t="shared" si="442"/>
        <v>75.827652786347102</v>
      </c>
      <c r="U193" s="4">
        <f t="shared" si="443"/>
        <v>74.528908901249835</v>
      </c>
      <c r="V193" s="4">
        <f t="shared" si="444"/>
        <v>74.625594376296192</v>
      </c>
      <c r="W193" s="4">
        <f t="shared" si="445"/>
        <v>75.889660856787643</v>
      </c>
      <c r="X193" s="4">
        <f t="shared" si="446"/>
        <v>74.352827807590273</v>
      </c>
      <c r="Y193" s="4">
        <f t="shared" si="447"/>
        <v>70.732487562053663</v>
      </c>
      <c r="Z193" s="4">
        <f t="shared" si="448"/>
        <v>69.766485537152192</v>
      </c>
      <c r="AA193" s="4">
        <f t="shared" si="449"/>
        <v>67.571327590910997</v>
      </c>
      <c r="AB193" s="4">
        <f t="shared" si="450"/>
        <v>67.198180661339165</v>
      </c>
      <c r="AC193" s="4">
        <f t="shared" si="451"/>
        <v>67.940231708334395</v>
      </c>
      <c r="AD193" s="4">
        <f t="shared" si="452"/>
        <v>69.416810676348092</v>
      </c>
      <c r="AE193" s="4">
        <f t="shared" si="453"/>
        <v>76.998373653565679</v>
      </c>
      <c r="AF193" s="4">
        <f t="shared" si="454"/>
        <v>79.537256460280091</v>
      </c>
      <c r="AG193" s="4">
        <f t="shared" si="455"/>
        <v>82.63609477876534</v>
      </c>
      <c r="AI193" s="4">
        <f t="shared" si="456"/>
        <v>0.74847326235563116</v>
      </c>
      <c r="AJ193" s="4">
        <f t="shared" si="457"/>
        <v>-0.59965278634710728</v>
      </c>
      <c r="AK193" s="4">
        <f t="shared" si="458"/>
        <v>1.2680910987501619</v>
      </c>
      <c r="AL193" s="4">
        <f t="shared" si="459"/>
        <v>0.2714056237038136</v>
      </c>
      <c r="AM193" s="4">
        <f t="shared" si="460"/>
        <v>5.4339143212359886E-2</v>
      </c>
      <c r="AN193" s="4">
        <f t="shared" si="461"/>
        <v>-0.51082780759027457</v>
      </c>
      <c r="AO193" s="4">
        <f t="shared" si="462"/>
        <v>3.3945124379463323</v>
      </c>
      <c r="AP193" s="4">
        <f t="shared" si="463"/>
        <v>3.894514462847809</v>
      </c>
      <c r="AQ193" s="4">
        <f t="shared" si="464"/>
        <v>6.0666724090890085</v>
      </c>
      <c r="AR193" s="4">
        <f t="shared" si="465"/>
        <v>2.9598193386608358</v>
      </c>
      <c r="AS193" s="4">
        <f t="shared" si="466"/>
        <v>1.5847682916656112</v>
      </c>
      <c r="AT193" s="4">
        <f t="shared" si="467"/>
        <v>1.1001893236519038</v>
      </c>
      <c r="AU193" s="4">
        <f t="shared" si="468"/>
        <v>0.8846263464343167</v>
      </c>
      <c r="AV193" s="4">
        <f t="shared" si="644"/>
        <v>-0.87025646028008907</v>
      </c>
      <c r="AW193" s="4">
        <f t="shared" si="644"/>
        <v>-1.4530947787653332</v>
      </c>
      <c r="AY193" s="2">
        <f t="shared" si="520"/>
        <v>76.517526737644374</v>
      </c>
      <c r="AZ193" s="2">
        <f t="shared" si="571"/>
        <v>75.827652122627825</v>
      </c>
      <c r="BA193" s="2">
        <f t="shared" si="572"/>
        <v>74.528908895356125</v>
      </c>
      <c r="BB193" s="2">
        <f t="shared" si="573"/>
        <v>74.625590424249097</v>
      </c>
      <c r="BC193" s="2">
        <f t="shared" si="574"/>
        <v>75.88952182758365</v>
      </c>
      <c r="BD193" s="2">
        <f t="shared" si="575"/>
        <v>74.352820732559749</v>
      </c>
      <c r="BE193" s="2">
        <f t="shared" si="576"/>
        <v>70.732487559735333</v>
      </c>
      <c r="BF193" s="2">
        <f t="shared" si="577"/>
        <v>69.766485536980497</v>
      </c>
      <c r="BG193" s="2">
        <f t="shared" si="578"/>
        <v>67.571327590910997</v>
      </c>
      <c r="BH193" s="2">
        <f t="shared" si="579"/>
        <v>67.198180661337389</v>
      </c>
      <c r="BI193" s="2">
        <f t="shared" si="580"/>
        <v>67.940231676699426</v>
      </c>
      <c r="BJ193" s="2">
        <f t="shared" si="581"/>
        <v>69.41680915096093</v>
      </c>
      <c r="BK193" s="2">
        <f t="shared" si="582"/>
        <v>76.997693622663604</v>
      </c>
      <c r="BL193" s="2">
        <f t="shared" si="583"/>
        <v>79.273989023358908</v>
      </c>
      <c r="BM193" s="2">
        <f t="shared" si="584"/>
        <v>75.763031634813444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73.638000000000005</v>
      </c>
      <c r="DD193" s="2">
        <f t="shared" si="494"/>
        <v>70.158000000000001</v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129.64053170731708</v>
      </c>
      <c r="DL193" s="2">
        <f t="shared" si="645"/>
        <v>161.92068765362075</v>
      </c>
      <c r="DM193" s="2">
        <f t="shared" si="645"/>
        <v>152.73370235578375</v>
      </c>
      <c r="DN193" s="2">
        <f t="shared" si="645"/>
        <v>148.72805253283303</v>
      </c>
      <c r="DO193" s="2">
        <f t="shared" si="645"/>
        <v>137.7695606271777</v>
      </c>
      <c r="DP193" s="2">
        <f t="shared" si="645"/>
        <v>124.77662031887284</v>
      </c>
      <c r="DQ193" s="2">
        <f t="shared" si="645"/>
        <v>132.9550620689655</v>
      </c>
      <c r="DR193" s="2">
        <f t="shared" si="645"/>
        <v>133.14295692307689</v>
      </c>
      <c r="DS193" s="2">
        <f t="shared" si="645"/>
        <v>108.57690049261083</v>
      </c>
      <c r="DT193" s="2">
        <f t="shared" si="645"/>
        <v>115.58630049261082</v>
      </c>
      <c r="DU193" s="2">
        <f t="shared" si="645"/>
        <v>135.88920331996428</v>
      </c>
      <c r="DV193" s="2">
        <f t="shared" si="645"/>
        <v>95.585731653296619</v>
      </c>
      <c r="DW193" s="2">
        <f t="shared" si="645"/>
        <v>145.28926932457784</v>
      </c>
      <c r="DX193" s="2">
        <f t="shared" si="645"/>
        <v>123.06712941176475</v>
      </c>
      <c r="DY193" s="2">
        <f t="shared" si="645"/>
        <v>103.83598390804596</v>
      </c>
      <c r="EA193" s="2">
        <f t="shared" si="440"/>
        <v>76.356679061723824</v>
      </c>
      <c r="EB193" s="2">
        <f t="shared" si="502"/>
        <v>75.862182042345339</v>
      </c>
      <c r="EC193" s="2">
        <f t="shared" si="503"/>
        <v>73.42650125281007</v>
      </c>
      <c r="ED193" s="2">
        <f t="shared" si="504"/>
        <v>74.868222228886609</v>
      </c>
      <c r="EE193" s="2">
        <f t="shared" si="505"/>
        <v>75.863176662492023</v>
      </c>
      <c r="EF193" s="2">
        <f t="shared" si="506"/>
        <v>74.390951781970642</v>
      </c>
      <c r="EG193" s="2">
        <f t="shared" si="507"/>
        <v>68.124688308200007</v>
      </c>
      <c r="EH193" s="2">
        <f t="shared" si="508"/>
        <v>66.898190668048031</v>
      </c>
      <c r="EI193" s="2">
        <f t="shared" si="509"/>
        <v>62.693532466655853</v>
      </c>
      <c r="EJ193" s="2">
        <f t="shared" si="510"/>
        <v>65.167526318312568</v>
      </c>
      <c r="EK193" s="2">
        <f t="shared" si="511"/>
        <v>66.841597667977595</v>
      </c>
      <c r="EL193" s="2">
        <f t="shared" si="512"/>
        <v>68.968693566762454</v>
      </c>
      <c r="EM193" s="2">
        <f t="shared" si="513"/>
        <v>76.523021507344126</v>
      </c>
      <c r="EN193" s="2">
        <f t="shared" si="514"/>
        <v>79.041172043347686</v>
      </c>
      <c r="EO193" s="2">
        <f t="shared" si="515"/>
        <v>76.085972681512914</v>
      </c>
      <c r="EQ193" s="2">
        <f t="shared" si="516"/>
        <v>76.584971047562448</v>
      </c>
      <c r="ER193" s="2">
        <f t="shared" si="646"/>
        <v>75.81560042430057</v>
      </c>
      <c r="ES193" s="2">
        <f t="shared" si="646"/>
        <v>74.796399019003545</v>
      </c>
      <c r="ET193" s="2">
        <f t="shared" si="646"/>
        <v>74.552671659361323</v>
      </c>
      <c r="EU193" s="2">
        <f t="shared" si="646"/>
        <v>75.897441954986832</v>
      </c>
      <c r="EV193" s="2">
        <f t="shared" si="646"/>
        <v>74.338715097562428</v>
      </c>
      <c r="EW193" s="2">
        <f t="shared" si="646"/>
        <v>71.351493584464976</v>
      </c>
      <c r="EX193" s="2">
        <f t="shared" si="646"/>
        <v>70.40079265955228</v>
      </c>
      <c r="EY193" s="2">
        <f t="shared" si="646"/>
        <v>68.358701527640278</v>
      </c>
      <c r="EZ193" s="2">
        <f t="shared" si="646"/>
        <v>67.624180383170199</v>
      </c>
      <c r="FA193" s="2">
        <f t="shared" si="646"/>
        <v>68.243521993886688</v>
      </c>
      <c r="FB193" s="2">
        <f t="shared" si="646"/>
        <v>69.553868226221084</v>
      </c>
      <c r="FC193" s="2">
        <f t="shared" si="646"/>
        <v>77.169856958389573</v>
      </c>
      <c r="FD193" s="2">
        <f t="shared" si="646"/>
        <v>79.39620703834423</v>
      </c>
      <c r="FE193" s="2">
        <f t="shared" si="646"/>
        <v>75.536378836546191</v>
      </c>
      <c r="FG193" s="2">
        <f t="shared" si="518"/>
        <v>0.99998942487192732</v>
      </c>
      <c r="FH193" s="2">
        <f t="shared" si="647"/>
        <v>0.99998609302670205</v>
      </c>
      <c r="FI193" s="2">
        <f t="shared" si="647"/>
        <v>0.99998763795769441</v>
      </c>
      <c r="FJ193" s="2">
        <f t="shared" si="647"/>
        <v>0.99998509618983766</v>
      </c>
      <c r="FK193" s="2">
        <f t="shared" si="647"/>
        <v>0.99998587077513967</v>
      </c>
      <c r="FL193" s="2">
        <f t="shared" si="647"/>
        <v>0.99997934370187636</v>
      </c>
      <c r="FM193" s="2">
        <f t="shared" si="647"/>
        <v>0.999978349942792</v>
      </c>
      <c r="FN193" s="2">
        <f t="shared" si="647"/>
        <v>0.99997699732805101</v>
      </c>
      <c r="FO193" s="2">
        <f t="shared" si="647"/>
        <v>0.99998003345556152</v>
      </c>
      <c r="FP193" s="2">
        <f t="shared" si="647"/>
        <v>0.99997996254184285</v>
      </c>
      <c r="FQ193" s="2">
        <f t="shared" si="647"/>
        <v>0.99998065145805171</v>
      </c>
      <c r="FR193" s="2">
        <f t="shared" si="647"/>
        <v>0.99998592588839474</v>
      </c>
      <c r="FS193" s="2">
        <f t="shared" si="647"/>
        <v>0.99998426605193569</v>
      </c>
      <c r="FT193" s="2">
        <f t="shared" si="647"/>
        <v>0.99998355499591474</v>
      </c>
      <c r="FU193" s="2">
        <f t="shared" si="647"/>
        <v>0.99997876898407301</v>
      </c>
      <c r="FW193" s="2">
        <f t="shared" si="536"/>
        <v>0.70210170438448283</v>
      </c>
      <c r="FX193" s="2">
        <f t="shared" si="588"/>
        <v>0.76697063255255749</v>
      </c>
      <c r="FY193" s="2">
        <f t="shared" si="589"/>
        <v>0.80402149032727077</v>
      </c>
      <c r="FZ193" s="2">
        <f t="shared" si="590"/>
        <v>0.77240423902150956</v>
      </c>
      <c r="GA193" s="2">
        <f t="shared" si="591"/>
        <v>0.74333163436915695</v>
      </c>
      <c r="GB193" s="2">
        <f t="shared" si="592"/>
        <v>0.74989121620430799</v>
      </c>
      <c r="GC193" s="2">
        <f t="shared" si="593"/>
        <v>0.8077325549843839</v>
      </c>
      <c r="GD193" s="2">
        <f t="shared" si="594"/>
        <v>0.81846897513890449</v>
      </c>
      <c r="GE193" s="2">
        <f t="shared" si="595"/>
        <v>0.8608532136375513</v>
      </c>
      <c r="GF193" s="2">
        <f t="shared" si="596"/>
        <v>0.826182289147249</v>
      </c>
      <c r="GG193" s="2">
        <f t="shared" si="597"/>
        <v>0.78270846574823716</v>
      </c>
      <c r="GH193" s="2">
        <f t="shared" si="598"/>
        <v>0.76514074182240754</v>
      </c>
      <c r="GI193" s="2">
        <f t="shared" si="599"/>
        <v>0.73216480324678967</v>
      </c>
      <c r="GJ193" s="2">
        <f t="shared" si="600"/>
        <v>0.65371858051540843</v>
      </c>
      <c r="GK193" s="2">
        <f t="shared" si="601"/>
        <v>0.58867145364297291</v>
      </c>
      <c r="GM193" s="86">
        <f t="shared" si="537"/>
        <v>0</v>
      </c>
      <c r="GN193" s="86">
        <f t="shared" si="602"/>
        <v>2.1173389878831897E-247</v>
      </c>
      <c r="GO193" s="86">
        <f t="shared" si="603"/>
        <v>0</v>
      </c>
      <c r="GP193" s="86">
        <f t="shared" si="604"/>
        <v>4.655905642264681E-249</v>
      </c>
      <c r="GQ193" s="86">
        <f t="shared" si="605"/>
        <v>1.8150990817745455E-279</v>
      </c>
      <c r="GR193" s="86">
        <f t="shared" si="606"/>
        <v>4.0587530197693129E-43</v>
      </c>
      <c r="GS193" s="86">
        <f t="shared" si="607"/>
        <v>5.2062164629989771E-63</v>
      </c>
      <c r="GT193" s="86">
        <f t="shared" si="608"/>
        <v>6.7813260860136629E-19</v>
      </c>
      <c r="GU193" s="86">
        <f t="shared" si="609"/>
        <v>1.0148320818467884E-22</v>
      </c>
      <c r="GV193" s="86">
        <f t="shared" si="610"/>
        <v>4.0833541154648421E-21</v>
      </c>
      <c r="GW193" s="86">
        <f t="shared" si="611"/>
        <v>0</v>
      </c>
      <c r="GX193" s="86">
        <f t="shared" si="612"/>
        <v>0</v>
      </c>
      <c r="GY193" s="86">
        <f t="shared" si="613"/>
        <v>3.7030995580202837E-274</v>
      </c>
      <c r="GZ193" s="86">
        <f t="shared" si="614"/>
        <v>0</v>
      </c>
      <c r="HA193" s="86">
        <f t="shared" si="615"/>
        <v>0</v>
      </c>
      <c r="HC193" s="86">
        <f t="shared" si="538"/>
        <v>7.4546447350722384E-135</v>
      </c>
      <c r="HD193" s="86">
        <f t="shared" si="616"/>
        <v>1.7798003472130565E-132</v>
      </c>
      <c r="HE193" s="86">
        <f t="shared" si="617"/>
        <v>0</v>
      </c>
      <c r="HF193" s="86">
        <f t="shared" si="618"/>
        <v>6.1231351424451822E-200</v>
      </c>
      <c r="HG193" s="86">
        <f t="shared" si="619"/>
        <v>1.1500839122894721E-279</v>
      </c>
      <c r="HH193" s="86">
        <f t="shared" si="620"/>
        <v>9.3891229709806111E-90</v>
      </c>
      <c r="HI193" s="86">
        <f t="shared" si="621"/>
        <v>1.0123208838626883E-256</v>
      </c>
      <c r="HJ193" s="86">
        <f t="shared" si="622"/>
        <v>0</v>
      </c>
      <c r="HK193" s="86">
        <f t="shared" si="623"/>
        <v>0</v>
      </c>
      <c r="HL193" s="86">
        <f t="shared" si="624"/>
        <v>3.4435335677981704E-262</v>
      </c>
      <c r="HM193" s="86">
        <f t="shared" si="625"/>
        <v>1.064982842321108E-300</v>
      </c>
      <c r="HN193" s="86">
        <f t="shared" si="626"/>
        <v>0</v>
      </c>
      <c r="HO193" s="86">
        <f t="shared" si="627"/>
        <v>5.7168503486669009E-218</v>
      </c>
      <c r="HP193" s="86">
        <f t="shared" si="628"/>
        <v>0</v>
      </c>
      <c r="HQ193" s="86">
        <f t="shared" si="629"/>
        <v>2.9525206595066664E-286</v>
      </c>
      <c r="HS193" s="86">
        <f t="shared" si="539"/>
        <v>7.0640490705279755E-28</v>
      </c>
      <c r="HT193" s="86">
        <f t="shared" si="630"/>
        <v>4.5342619104387454E-44</v>
      </c>
      <c r="HU193" s="86">
        <f t="shared" si="631"/>
        <v>1.622990471995003E-53</v>
      </c>
      <c r="HV193" s="86">
        <f t="shared" si="632"/>
        <v>5.5649525407217227E-45</v>
      </c>
      <c r="HW193" s="86">
        <f t="shared" si="633"/>
        <v>1.8243289756568926E-41</v>
      </c>
      <c r="HX193" s="86">
        <f t="shared" si="634"/>
        <v>6.3873021681670314E-56</v>
      </c>
      <c r="HY193" s="86">
        <f t="shared" si="635"/>
        <v>1.9932908325719738E-58</v>
      </c>
      <c r="HZ193" s="86">
        <f t="shared" si="636"/>
        <v>5.4389534204367729E-61</v>
      </c>
      <c r="IA193" s="86">
        <f t="shared" si="637"/>
        <v>7.9013241991343459E-71</v>
      </c>
      <c r="IB193" s="86">
        <f t="shared" si="638"/>
        <v>3.0641831526667627E-69</v>
      </c>
      <c r="IC193" s="86">
        <f t="shared" si="639"/>
        <v>2.1249353898524611E-62</v>
      </c>
      <c r="ID193" s="86">
        <f t="shared" si="640"/>
        <v>3.7574490786250584E-57</v>
      </c>
      <c r="IE193" s="86">
        <f t="shared" si="641"/>
        <v>5.3382077461592643E-43</v>
      </c>
      <c r="IF193" s="86">
        <f t="shared" si="642"/>
        <v>1.5343428550490853E-36</v>
      </c>
      <c r="IG193" s="86">
        <f t="shared" si="643"/>
        <v>7.250805760803828E-29</v>
      </c>
      <c r="II193" s="86">
        <f t="shared" si="540"/>
        <v>0.29189566118130589</v>
      </c>
      <c r="IJ193" s="86">
        <f t="shared" si="541"/>
        <v>7.7931116011539694E-2</v>
      </c>
      <c r="IK193" s="86">
        <f t="shared" si="542"/>
        <v>2.9340392440251054E-2</v>
      </c>
      <c r="IL193" s="86">
        <f t="shared" si="543"/>
        <v>7.4866640299429063E-2</v>
      </c>
      <c r="IM193" s="86">
        <f t="shared" si="544"/>
        <v>0.13715860036960972</v>
      </c>
      <c r="IN193" s="86">
        <f t="shared" si="545"/>
        <v>7.8216239348652281E-2</v>
      </c>
      <c r="IO193" s="86">
        <f t="shared" si="546"/>
        <v>2.243886063425353E-2</v>
      </c>
      <c r="IP193" s="86">
        <f t="shared" si="547"/>
        <v>1.5207862182495287E-2</v>
      </c>
      <c r="IQ193" s="86">
        <f t="shared" si="548"/>
        <v>2.3056908750258122E-3</v>
      </c>
      <c r="IR193" s="86">
        <f t="shared" si="549"/>
        <v>7.6707198895513322E-3</v>
      </c>
      <c r="IS193" s="86">
        <f t="shared" si="550"/>
        <v>3.0729977630214341E-2</v>
      </c>
      <c r="IT193" s="86">
        <f t="shared" si="551"/>
        <v>5.4588236995151591E-2</v>
      </c>
      <c r="IU193" s="86">
        <f t="shared" si="552"/>
        <v>0.13709725716388488</v>
      </c>
      <c r="IV193" s="86">
        <f t="shared" si="553"/>
        <v>4.1607033236737791E-2</v>
      </c>
      <c r="IW193" s="86">
        <f t="shared" si="554"/>
        <v>0.17080313093093674</v>
      </c>
      <c r="IY193" s="86">
        <f t="shared" si="555"/>
        <v>0.29189566118130589</v>
      </c>
      <c r="IZ193" s="86">
        <f t="shared" si="556"/>
        <v>7.7931116011539694E-2</v>
      </c>
      <c r="JA193" s="86">
        <f t="shared" si="557"/>
        <v>2.9340392440251054E-2</v>
      </c>
      <c r="JB193" s="86">
        <f t="shared" si="558"/>
        <v>7.4866640299429063E-2</v>
      </c>
      <c r="JC193" s="86">
        <f t="shared" si="559"/>
        <v>0.13715860036960972</v>
      </c>
      <c r="JD193" s="86">
        <f t="shared" si="560"/>
        <v>7.8216239348652281E-2</v>
      </c>
      <c r="JE193" s="86">
        <f t="shared" si="561"/>
        <v>2.243886063425353E-2</v>
      </c>
      <c r="JF193" s="86">
        <f t="shared" si="562"/>
        <v>1.5207862182495287E-2</v>
      </c>
      <c r="JG193" s="86">
        <f t="shared" si="563"/>
        <v>2.3056908750258122E-3</v>
      </c>
      <c r="JH193" s="86">
        <f t="shared" si="564"/>
        <v>7.6707198895513322E-3</v>
      </c>
      <c r="JI193" s="86">
        <f t="shared" si="565"/>
        <v>3.0729977630214341E-2</v>
      </c>
      <c r="JJ193" s="86">
        <f t="shared" si="566"/>
        <v>5.4588236995151591E-2</v>
      </c>
      <c r="JK193" s="86">
        <f t="shared" si="567"/>
        <v>0.13709725716388488</v>
      </c>
      <c r="JL193" s="86">
        <f t="shared" si="568"/>
        <v>4.1607033236737791E-2</v>
      </c>
      <c r="JM193" s="86">
        <f t="shared" si="569"/>
        <v>0.17080313093093674</v>
      </c>
    </row>
    <row r="194" spans="2:273" x14ac:dyDescent="0.25">
      <c r="B194" s="2">
        <v>167</v>
      </c>
      <c r="C194" s="37">
        <v>76.125</v>
      </c>
      <c r="D194" s="37">
        <v>76.034999999999997</v>
      </c>
      <c r="E194" s="37">
        <v>74.728999999999999</v>
      </c>
      <c r="F194" s="37">
        <v>75.138000000000005</v>
      </c>
      <c r="G194" s="37">
        <v>76.13</v>
      </c>
      <c r="H194" s="37">
        <v>73.754000000000005</v>
      </c>
      <c r="I194" s="37">
        <v>73.436000000000007</v>
      </c>
      <c r="J194" s="37">
        <v>73.643000000000001</v>
      </c>
      <c r="K194" s="37">
        <v>72.793000000000006</v>
      </c>
      <c r="L194" s="37">
        <v>70.281000000000006</v>
      </c>
      <c r="M194" s="37">
        <v>68.983000000000004</v>
      </c>
      <c r="N194" s="37">
        <v>70.632999999999996</v>
      </c>
      <c r="O194" s="37">
        <v>77.917000000000002</v>
      </c>
      <c r="P194" s="37">
        <v>79.167000000000002</v>
      </c>
      <c r="Q194" s="37">
        <v>77.483000000000004</v>
      </c>
      <c r="S194" s="4">
        <f t="shared" si="441"/>
        <v>76.411659573972031</v>
      </c>
      <c r="T194" s="4">
        <f t="shared" si="442"/>
        <v>75.733315567905379</v>
      </c>
      <c r="U194" s="4">
        <f t="shared" si="443"/>
        <v>74.416934782470761</v>
      </c>
      <c r="V194" s="4">
        <f t="shared" si="444"/>
        <v>74.504920911759825</v>
      </c>
      <c r="W194" s="4">
        <f t="shared" si="445"/>
        <v>75.803458631513152</v>
      </c>
      <c r="X194" s="4">
        <f t="shared" si="446"/>
        <v>74.227245971484606</v>
      </c>
      <c r="Y194" s="4">
        <f t="shared" si="447"/>
        <v>70.550813067292808</v>
      </c>
      <c r="Z194" s="4">
        <f t="shared" si="448"/>
        <v>69.516130443790047</v>
      </c>
      <c r="AA194" s="4" t="e">
        <f t="shared" si="449"/>
        <v>#N/A</v>
      </c>
      <c r="AB194" s="4">
        <f t="shared" si="450"/>
        <v>66.952185236561149</v>
      </c>
      <c r="AC194" s="4">
        <f t="shared" si="451"/>
        <v>67.726298172693916</v>
      </c>
      <c r="AD194" s="4">
        <f t="shared" si="452"/>
        <v>69.255196778690362</v>
      </c>
      <c r="AE194" s="4">
        <f t="shared" si="453"/>
        <v>76.931205043099766</v>
      </c>
      <c r="AF194" s="4">
        <f t="shared" si="454"/>
        <v>79.307979240558382</v>
      </c>
      <c r="AG194" s="4">
        <f t="shared" si="455"/>
        <v>78.981772791047035</v>
      </c>
      <c r="AI194" s="4">
        <f t="shared" si="456"/>
        <v>-0.28665957397203101</v>
      </c>
      <c r="AJ194" s="4">
        <f t="shared" si="457"/>
        <v>0.3016844320946177</v>
      </c>
      <c r="AK194" s="4">
        <f t="shared" si="458"/>
        <v>0.31206521752923777</v>
      </c>
      <c r="AL194" s="4">
        <f t="shared" si="459"/>
        <v>0.63307908824018</v>
      </c>
      <c r="AM194" s="4">
        <f t="shared" si="460"/>
        <v>0.32654136848684345</v>
      </c>
      <c r="AN194" s="4">
        <f t="shared" si="461"/>
        <v>-0.47324597148460157</v>
      </c>
      <c r="AO194" s="4">
        <f t="shared" si="462"/>
        <v>2.8851869327071995</v>
      </c>
      <c r="AP194" s="4">
        <f t="shared" si="463"/>
        <v>4.1268695562099538</v>
      </c>
      <c r="AQ194" s="4">
        <f t="shared" si="464"/>
        <v>0</v>
      </c>
      <c r="AR194" s="4">
        <f t="shared" si="465"/>
        <v>3.3288147634388565</v>
      </c>
      <c r="AS194" s="4">
        <f t="shared" si="466"/>
        <v>1.2567018273060881</v>
      </c>
      <c r="AT194" s="4">
        <f t="shared" si="467"/>
        <v>1.3778032213096338</v>
      </c>
      <c r="AU194" s="4">
        <f t="shared" si="468"/>
        <v>0.98579495690023577</v>
      </c>
      <c r="AV194" s="4">
        <f t="shared" si="644"/>
        <v>-0.14097924055838007</v>
      </c>
      <c r="AW194" s="4">
        <f t="shared" si="644"/>
        <v>-1.4987727910470312</v>
      </c>
      <c r="AY194" s="2">
        <f t="shared" si="520"/>
        <v>76.411659573972031</v>
      </c>
      <c r="AZ194" s="2">
        <f t="shared" si="571"/>
        <v>75.733315479932202</v>
      </c>
      <c r="BA194" s="2">
        <f t="shared" si="572"/>
        <v>74.41693478202005</v>
      </c>
      <c r="BB194" s="2">
        <f t="shared" si="573"/>
        <v>74.504920381670658</v>
      </c>
      <c r="BC194" s="2">
        <f t="shared" si="574"/>
        <v>75.803431378053787</v>
      </c>
      <c r="BD194" s="2">
        <f t="shared" si="575"/>
        <v>74.227245183594988</v>
      </c>
      <c r="BE194" s="2">
        <f t="shared" si="576"/>
        <v>70.550813067147544</v>
      </c>
      <c r="BF194" s="2">
        <f t="shared" si="577"/>
        <v>69.516130443781293</v>
      </c>
      <c r="BG194" s="2" t="e">
        <f t="shared" si="578"/>
        <v>#N/A</v>
      </c>
      <c r="BH194" s="2">
        <f t="shared" si="579"/>
        <v>66.952185236561093</v>
      </c>
      <c r="BI194" s="2">
        <f t="shared" si="580"/>
        <v>67.726298170758128</v>
      </c>
      <c r="BJ194" s="2">
        <f t="shared" si="581"/>
        <v>69.255196642484691</v>
      </c>
      <c r="BK194" s="2">
        <f t="shared" si="582"/>
        <v>76.931084177189291</v>
      </c>
      <c r="BL194" s="2">
        <f t="shared" si="583"/>
        <v>79.220321445068706</v>
      </c>
      <c r="BM194" s="2">
        <f t="shared" si="584"/>
        <v>75.649270899151134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>
        <f t="shared" si="492"/>
        <v>73.643000000000001</v>
      </c>
      <c r="DC194" s="2" t="str">
        <f t="shared" si="493"/>
        <v/>
      </c>
      <c r="DD194" s="2">
        <f t="shared" si="494"/>
        <v>70.281000000000006</v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129.90920975609757</v>
      </c>
      <c r="DL194" s="2">
        <f t="shared" si="645"/>
        <v>162.40928128460689</v>
      </c>
      <c r="DM194" s="2">
        <f t="shared" si="645"/>
        <v>153.14501449713077</v>
      </c>
      <c r="DN194" s="2">
        <f t="shared" si="645"/>
        <v>149.11623011257038</v>
      </c>
      <c r="DO194" s="2">
        <f t="shared" si="645"/>
        <v>138.10030435540068</v>
      </c>
      <c r="DP194" s="2">
        <f t="shared" si="645"/>
        <v>124.9933960697071</v>
      </c>
      <c r="DQ194" s="2">
        <f t="shared" si="645"/>
        <v>133.23073103448274</v>
      </c>
      <c r="DR194" s="2">
        <f t="shared" si="645"/>
        <v>133.40467384615383</v>
      </c>
      <c r="DS194" s="2">
        <f t="shared" si="645"/>
        <v>108.57395172413793</v>
      </c>
      <c r="DT194" s="2">
        <f t="shared" si="645"/>
        <v>115.67948275862068</v>
      </c>
      <c r="DU194" s="2">
        <f t="shared" si="645"/>
        <v>136.12901515151509</v>
      </c>
      <c r="DV194" s="2">
        <f t="shared" si="645"/>
        <v>95.584447397563693</v>
      </c>
      <c r="DW194" s="2">
        <f t="shared" si="645"/>
        <v>145.6154564727955</v>
      </c>
      <c r="DX194" s="2">
        <f t="shared" si="645"/>
        <v>123.24567983193282</v>
      </c>
      <c r="DY194" s="2">
        <f t="shared" si="645"/>
        <v>103.91754252873562</v>
      </c>
      <c r="EA194" s="2">
        <f t="shared" si="440"/>
        <v>76.243315536640736</v>
      </c>
      <c r="EB194" s="2">
        <f t="shared" si="502"/>
        <v>75.769382305521944</v>
      </c>
      <c r="EC194" s="2">
        <f t="shared" si="503"/>
        <v>73.275797934619732</v>
      </c>
      <c r="ED194" s="2">
        <f t="shared" si="504"/>
        <v>74.757212885742106</v>
      </c>
      <c r="EE194" s="2">
        <f t="shared" si="505"/>
        <v>75.776093852907849</v>
      </c>
      <c r="EF194" s="2">
        <f t="shared" si="506"/>
        <v>74.267131649214235</v>
      </c>
      <c r="EG194" s="2">
        <f t="shared" si="507"/>
        <v>67.850242507962093</v>
      </c>
      <c r="EH194" s="2">
        <f t="shared" si="508"/>
        <v>66.548757300180341</v>
      </c>
      <c r="EI194" s="2">
        <f t="shared" si="509"/>
        <v>62.281884928991843</v>
      </c>
      <c r="EJ194" s="2">
        <f t="shared" si="510"/>
        <v>64.853455017577517</v>
      </c>
      <c r="EK194" s="2">
        <f t="shared" si="511"/>
        <v>66.586554035340356</v>
      </c>
      <c r="EL194" s="2">
        <f t="shared" si="512"/>
        <v>68.789856787085256</v>
      </c>
      <c r="EM194" s="2">
        <f t="shared" si="513"/>
        <v>76.435759957386182</v>
      </c>
      <c r="EN194" s="2">
        <f t="shared" si="514"/>
        <v>78.976023699593128</v>
      </c>
      <c r="EO194" s="2">
        <f t="shared" si="515"/>
        <v>75.989831220832812</v>
      </c>
      <c r="EQ194" s="2">
        <f t="shared" si="516"/>
        <v>76.476084395081912</v>
      </c>
      <c r="ER194" s="2">
        <f t="shared" si="646"/>
        <v>75.721918089451506</v>
      </c>
      <c r="ES194" s="2">
        <f t="shared" si="646"/>
        <v>74.66950963337672</v>
      </c>
      <c r="ET194" s="2">
        <f t="shared" si="646"/>
        <v>74.435838956376557</v>
      </c>
      <c r="EU194" s="2">
        <f t="shared" si="646"/>
        <v>75.810984282259753</v>
      </c>
      <c r="EV194" s="2">
        <f t="shared" si="646"/>
        <v>74.213866214676742</v>
      </c>
      <c r="EW194" s="2">
        <f t="shared" si="646"/>
        <v>71.135506505367488</v>
      </c>
      <c r="EX194" s="2">
        <f t="shared" si="646"/>
        <v>70.11467847283302</v>
      </c>
      <c r="EY194" s="2">
        <f t="shared" si="646"/>
        <v>68.043997357579343</v>
      </c>
      <c r="EZ194" s="2">
        <f t="shared" si="646"/>
        <v>67.353771835637872</v>
      </c>
      <c r="FA194" s="2">
        <f t="shared" si="646"/>
        <v>68.01332962672403</v>
      </c>
      <c r="FB194" s="2">
        <f t="shared" si="646"/>
        <v>69.385024092544995</v>
      </c>
      <c r="FC194" s="2">
        <f t="shared" si="646"/>
        <v>77.095012914800819</v>
      </c>
      <c r="FD194" s="2">
        <f t="shared" si="646"/>
        <v>79.33735732789637</v>
      </c>
      <c r="FE194" s="2">
        <f t="shared" si="646"/>
        <v>75.431360451705785</v>
      </c>
      <c r="FG194" s="2">
        <f t="shared" si="518"/>
        <v>0.99999035535959591</v>
      </c>
      <c r="FH194" s="2">
        <f t="shared" si="647"/>
        <v>0.99998731667408947</v>
      </c>
      <c r="FI194" s="2">
        <f t="shared" si="647"/>
        <v>0.99998872567115737</v>
      </c>
      <c r="FJ194" s="2">
        <f t="shared" si="647"/>
        <v>0.99998640754575951</v>
      </c>
      <c r="FK194" s="2">
        <f t="shared" si="647"/>
        <v>0.99998711397775553</v>
      </c>
      <c r="FL194" s="2">
        <f t="shared" si="647"/>
        <v>0.9999811611979702</v>
      </c>
      <c r="FM194" s="2">
        <f t="shared" si="647"/>
        <v>0.99998025487553976</v>
      </c>
      <c r="FN194" s="2">
        <f t="shared" si="647"/>
        <v>0.99997902127138771</v>
      </c>
      <c r="FO194" s="2">
        <f t="shared" si="647"/>
        <v>0.999981790263056</v>
      </c>
      <c r="FP194" s="2">
        <f t="shared" si="647"/>
        <v>0.99998172558874832</v>
      </c>
      <c r="FQ194" s="2">
        <f t="shared" si="647"/>
        <v>0.99998235388997558</v>
      </c>
      <c r="FR194" s="2">
        <f t="shared" si="647"/>
        <v>0.99998716424176626</v>
      </c>
      <c r="FS194" s="2">
        <f t="shared" si="647"/>
        <v>0.99998565044895371</v>
      </c>
      <c r="FT194" s="2">
        <f t="shared" si="647"/>
        <v>0.99998500195631912</v>
      </c>
      <c r="FU194" s="2">
        <f t="shared" si="647"/>
        <v>0.99998063704717211</v>
      </c>
      <c r="FW194" s="2">
        <f t="shared" si="536"/>
        <v>0.72100043881945886</v>
      </c>
      <c r="FX194" s="2">
        <f t="shared" si="588"/>
        <v>0.78302584014448828</v>
      </c>
      <c r="FY194" s="2">
        <f t="shared" si="589"/>
        <v>0.81812929934169742</v>
      </c>
      <c r="FZ194" s="2">
        <f t="shared" si="590"/>
        <v>0.78818846976959633</v>
      </c>
      <c r="GA194" s="2">
        <f t="shared" si="591"/>
        <v>0.76050694920974315</v>
      </c>
      <c r="GB194" s="2">
        <f t="shared" si="592"/>
        <v>0.76676531463607422</v>
      </c>
      <c r="GC194" s="2">
        <f t="shared" si="593"/>
        <v>0.82163248233141561</v>
      </c>
      <c r="GD194" s="2">
        <f t="shared" si="594"/>
        <v>0.83175439048340605</v>
      </c>
      <c r="GE194" s="2">
        <f t="shared" si="595"/>
        <v>0.87152363388666643</v>
      </c>
      <c r="GF194" s="2">
        <f t="shared" si="596"/>
        <v>0.8390142353550758</v>
      </c>
      <c r="GG194" s="2">
        <f t="shared" si="597"/>
        <v>0.79796499770045715</v>
      </c>
      <c r="GH194" s="2">
        <f t="shared" si="598"/>
        <v>0.78128607241489734</v>
      </c>
      <c r="GI194" s="2">
        <f t="shared" si="599"/>
        <v>0.7498358811391479</v>
      </c>
      <c r="GJ194" s="2">
        <f t="shared" si="600"/>
        <v>0.67426269839103292</v>
      </c>
      <c r="GK194" s="2">
        <f t="shared" si="601"/>
        <v>0.61077697078311943</v>
      </c>
      <c r="GM194" s="86">
        <f t="shared" si="537"/>
        <v>0</v>
      </c>
      <c r="GN194" s="86">
        <f t="shared" si="602"/>
        <v>3.2041409897412622E-252</v>
      </c>
      <c r="GO194" s="86">
        <f t="shared" si="603"/>
        <v>0</v>
      </c>
      <c r="GP194" s="86">
        <f t="shared" si="604"/>
        <v>6.2650889527848759E-254</v>
      </c>
      <c r="GQ194" s="86">
        <f t="shared" si="605"/>
        <v>6.4471865239453568E-285</v>
      </c>
      <c r="GR194" s="86">
        <f t="shared" si="606"/>
        <v>6.3384354218773475E-44</v>
      </c>
      <c r="GS194" s="86">
        <f t="shared" si="607"/>
        <v>3.3437371170465308E-64</v>
      </c>
      <c r="GT194" s="86">
        <f t="shared" si="608"/>
        <v>3.1300027533805508E-19</v>
      </c>
      <c r="GU194" s="86">
        <f t="shared" si="609"/>
        <v>3.9716601006956095E-23</v>
      </c>
      <c r="GV194" s="86">
        <f t="shared" si="610"/>
        <v>1.713522175664947E-21</v>
      </c>
      <c r="GW194" s="86">
        <f t="shared" si="611"/>
        <v>0</v>
      </c>
      <c r="GX194" s="86">
        <f t="shared" si="612"/>
        <v>0</v>
      </c>
      <c r="GY194" s="86">
        <f t="shared" si="613"/>
        <v>1.6050148815727931E-279</v>
      </c>
      <c r="GZ194" s="86">
        <f t="shared" si="614"/>
        <v>0</v>
      </c>
      <c r="HA194" s="86">
        <f t="shared" si="615"/>
        <v>0</v>
      </c>
      <c r="HC194" s="86">
        <f t="shared" si="538"/>
        <v>2.360293491836668E-138</v>
      </c>
      <c r="HD194" s="86">
        <f t="shared" si="616"/>
        <v>8.436206771515987E-136</v>
      </c>
      <c r="HE194" s="86">
        <f t="shared" si="617"/>
        <v>0</v>
      </c>
      <c r="HF194" s="86">
        <f t="shared" si="618"/>
        <v>5.5127074562991551E-205</v>
      </c>
      <c r="HG194" s="86">
        <f t="shared" si="619"/>
        <v>1.2506530792742862E-286</v>
      </c>
      <c r="HH194" s="86">
        <f t="shared" si="620"/>
        <v>5.4738432748178638E-92</v>
      </c>
      <c r="HI194" s="86">
        <f t="shared" si="621"/>
        <v>3.7585419958411499E-263</v>
      </c>
      <c r="HJ194" s="86">
        <f t="shared" si="622"/>
        <v>0</v>
      </c>
      <c r="HK194" s="86">
        <f t="shared" si="623"/>
        <v>0</v>
      </c>
      <c r="HL194" s="86">
        <f t="shared" si="624"/>
        <v>1.1327587452778516E-268</v>
      </c>
      <c r="HM194" s="86">
        <f t="shared" si="625"/>
        <v>0</v>
      </c>
      <c r="HN194" s="86">
        <f t="shared" si="626"/>
        <v>0</v>
      </c>
      <c r="HO194" s="86">
        <f t="shared" si="627"/>
        <v>1.5458128930192879E-223</v>
      </c>
      <c r="HP194" s="86">
        <f t="shared" si="628"/>
        <v>0</v>
      </c>
      <c r="HQ194" s="86">
        <f t="shared" si="629"/>
        <v>1.6781877710564997E-293</v>
      </c>
      <c r="HS194" s="86">
        <f t="shared" si="539"/>
        <v>2.7592164744971433E-29</v>
      </c>
      <c r="HT194" s="86">
        <f t="shared" si="630"/>
        <v>3.1924133462130112E-46</v>
      </c>
      <c r="HU194" s="86">
        <f t="shared" si="631"/>
        <v>5.3832058655438932E-56</v>
      </c>
      <c r="HV194" s="86">
        <f t="shared" si="632"/>
        <v>4.0111910422111316E-47</v>
      </c>
      <c r="HW194" s="86">
        <f t="shared" si="633"/>
        <v>1.9559918212005143E-43</v>
      </c>
      <c r="HX194" s="86">
        <f t="shared" si="634"/>
        <v>1.478592003283437E-58</v>
      </c>
      <c r="HY194" s="86">
        <f t="shared" si="635"/>
        <v>4.2439848295650069E-61</v>
      </c>
      <c r="HZ194" s="86">
        <f t="shared" si="636"/>
        <v>9.2883272068523907E-64</v>
      </c>
      <c r="IA194" s="86">
        <f t="shared" si="637"/>
        <v>6.3011837539410531E-74</v>
      </c>
      <c r="IB194" s="86">
        <f t="shared" si="638"/>
        <v>2.2534369686857347E-72</v>
      </c>
      <c r="IC194" s="86">
        <f t="shared" si="639"/>
        <v>2.4966611286995544E-65</v>
      </c>
      <c r="ID194" s="86">
        <f t="shared" si="640"/>
        <v>7.4235584013701041E-60</v>
      </c>
      <c r="IE194" s="86">
        <f t="shared" si="641"/>
        <v>4.0168590577681616E-45</v>
      </c>
      <c r="IF194" s="86">
        <f t="shared" si="642"/>
        <v>2.0394098177478364E-38</v>
      </c>
      <c r="IG194" s="86">
        <f t="shared" si="643"/>
        <v>1.9201233888620157E-30</v>
      </c>
      <c r="II194" s="86">
        <f t="shared" si="540"/>
        <v>0.24368175987041277</v>
      </c>
      <c r="IJ194" s="86">
        <f t="shared" si="541"/>
        <v>5.7550160753395675E-2</v>
      </c>
      <c r="IK194" s="86">
        <f t="shared" si="542"/>
        <v>2.0284299162589215E-2</v>
      </c>
      <c r="IL194" s="86">
        <f t="shared" si="543"/>
        <v>5.5423195785915508E-2</v>
      </c>
      <c r="IM194" s="86">
        <f t="shared" si="544"/>
        <v>0.10627073654483332</v>
      </c>
      <c r="IN194" s="86">
        <f t="shared" si="545"/>
        <v>5.6280859709795863E-2</v>
      </c>
      <c r="IO194" s="86">
        <f t="shared" si="546"/>
        <v>1.51262320887887E-2</v>
      </c>
      <c r="IP194" s="86">
        <f t="shared" si="547"/>
        <v>9.9995904930458169E-3</v>
      </c>
      <c r="IQ194" s="86">
        <f t="shared" si="548"/>
        <v>1.3658486690562752E-3</v>
      </c>
      <c r="IR194" s="86">
        <f t="shared" si="549"/>
        <v>4.7462985467803991E-3</v>
      </c>
      <c r="IS194" s="86">
        <f t="shared" si="550"/>
        <v>2.0567467132618145E-2</v>
      </c>
      <c r="IT194" s="86">
        <f t="shared" si="551"/>
        <v>3.8262367444740403E-2</v>
      </c>
      <c r="IU194" s="86">
        <f t="shared" si="552"/>
        <v>0.10462624705472656</v>
      </c>
      <c r="IV194" s="86">
        <f t="shared" si="553"/>
        <v>2.0493918815046745E-2</v>
      </c>
      <c r="IW194" s="86">
        <f t="shared" si="554"/>
        <v>0.10296394401068493</v>
      </c>
      <c r="IY194" s="86">
        <f t="shared" si="555"/>
        <v>0.24368175987041277</v>
      </c>
      <c r="IZ194" s="86">
        <f t="shared" si="556"/>
        <v>5.7550160753395675E-2</v>
      </c>
      <c r="JA194" s="86">
        <f t="shared" si="557"/>
        <v>2.0284299162589215E-2</v>
      </c>
      <c r="JB194" s="86">
        <f t="shared" si="558"/>
        <v>5.5423195785915508E-2</v>
      </c>
      <c r="JC194" s="86">
        <f t="shared" si="559"/>
        <v>0.10627073654483332</v>
      </c>
      <c r="JD194" s="86">
        <f t="shared" si="560"/>
        <v>5.6280859709795863E-2</v>
      </c>
      <c r="JE194" s="86">
        <f t="shared" si="561"/>
        <v>1.51262320887887E-2</v>
      </c>
      <c r="JF194" s="86">
        <f t="shared" si="562"/>
        <v>9.9995904930458169E-3</v>
      </c>
      <c r="JG194" s="86">
        <f t="shared" si="563"/>
        <v>1.3658486690562752E-3</v>
      </c>
      <c r="JH194" s="86">
        <f t="shared" si="564"/>
        <v>4.7462985467803991E-3</v>
      </c>
      <c r="JI194" s="86">
        <f t="shared" si="565"/>
        <v>2.0567467132618145E-2</v>
      </c>
      <c r="JJ194" s="86">
        <f t="shared" si="566"/>
        <v>3.8262367444740403E-2</v>
      </c>
      <c r="JK194" s="86">
        <f t="shared" si="567"/>
        <v>0.10462624705472656</v>
      </c>
      <c r="JL194" s="86">
        <f t="shared" si="568"/>
        <v>2.0493918815046745E-2</v>
      </c>
      <c r="JM194" s="86">
        <f t="shared" si="569"/>
        <v>0.10296394401068493</v>
      </c>
    </row>
    <row r="195" spans="2:273" x14ac:dyDescent="0.25">
      <c r="B195" s="2">
        <v>168</v>
      </c>
      <c r="C195" s="37">
        <v>76.391000000000005</v>
      </c>
      <c r="D195" s="37">
        <v>75.227999999999994</v>
      </c>
      <c r="E195" s="37">
        <v>75.525000000000006</v>
      </c>
      <c r="F195" s="37">
        <v>75.069000000000003</v>
      </c>
      <c r="G195" s="37">
        <v>76.703999999999994</v>
      </c>
      <c r="H195" s="37">
        <v>74.316000000000003</v>
      </c>
      <c r="I195" s="37">
        <v>73.218000000000004</v>
      </c>
      <c r="J195" s="37">
        <v>72.588999999999999</v>
      </c>
      <c r="K195" s="37">
        <v>72.31</v>
      </c>
      <c r="L195" s="37">
        <v>70.421000000000006</v>
      </c>
      <c r="M195" s="37">
        <v>69.084999999999994</v>
      </c>
      <c r="N195" s="37">
        <v>71.216999999999999</v>
      </c>
      <c r="O195" s="37">
        <v>78.466999999999999</v>
      </c>
      <c r="P195" s="37">
        <v>79.632999999999996</v>
      </c>
      <c r="Q195" s="37">
        <v>76.066999999999993</v>
      </c>
      <c r="S195" s="4">
        <f t="shared" si="441"/>
        <v>76.305786575628801</v>
      </c>
      <c r="T195" s="4">
        <f t="shared" si="442"/>
        <v>75.638997887680617</v>
      </c>
      <c r="U195" s="4">
        <f t="shared" si="443"/>
        <v>74.304501285678867</v>
      </c>
      <c r="V195" s="4">
        <f t="shared" si="444"/>
        <v>74.384340788747949</v>
      </c>
      <c r="W195" s="4">
        <f t="shared" si="445"/>
        <v>75.717344359339918</v>
      </c>
      <c r="X195" s="4">
        <f t="shared" si="446"/>
        <v>74.101685828928865</v>
      </c>
      <c r="Y195" s="4">
        <f t="shared" si="447"/>
        <v>70.368100085754037</v>
      </c>
      <c r="Z195" s="4">
        <f t="shared" si="448"/>
        <v>69.264610112357587</v>
      </c>
      <c r="AA195" s="4" t="e">
        <f t="shared" si="449"/>
        <v>#N/A</v>
      </c>
      <c r="AB195" s="4">
        <f t="shared" si="450"/>
        <v>66.705341370412981</v>
      </c>
      <c r="AC195" s="4">
        <f t="shared" si="451"/>
        <v>67.511949466252787</v>
      </c>
      <c r="AD195" s="4">
        <f t="shared" si="452"/>
        <v>69.09341617984056</v>
      </c>
      <c r="AE195" s="4">
        <f t="shared" si="453"/>
        <v>76.864405954761139</v>
      </c>
      <c r="AF195" s="4">
        <f t="shared" si="454"/>
        <v>79.192403982299226</v>
      </c>
      <c r="AG195" s="4">
        <f t="shared" si="455"/>
        <v>76.971740203328011</v>
      </c>
      <c r="AI195" s="4">
        <f t="shared" si="456"/>
        <v>8.5213424371204383E-2</v>
      </c>
      <c r="AJ195" s="4">
        <f t="shared" si="457"/>
        <v>-0.4109978876806224</v>
      </c>
      <c r="AK195" s="4">
        <f t="shared" si="458"/>
        <v>1.2204987143211383</v>
      </c>
      <c r="AL195" s="4">
        <f t="shared" si="459"/>
        <v>0.68465921125205398</v>
      </c>
      <c r="AM195" s="4">
        <f t="shared" si="460"/>
        <v>0.98665564066007505</v>
      </c>
      <c r="AN195" s="4">
        <f t="shared" si="461"/>
        <v>0.21431417107113759</v>
      </c>
      <c r="AO195" s="4">
        <f t="shared" si="462"/>
        <v>2.8498999142459667</v>
      </c>
      <c r="AP195" s="4">
        <f t="shared" si="463"/>
        <v>3.3243898876424112</v>
      </c>
      <c r="AQ195" s="4">
        <f t="shared" si="464"/>
        <v>0</v>
      </c>
      <c r="AR195" s="4">
        <f t="shared" si="465"/>
        <v>3.7156586295870255</v>
      </c>
      <c r="AS195" s="4">
        <f t="shared" si="466"/>
        <v>1.5730505337472067</v>
      </c>
      <c r="AT195" s="4">
        <f t="shared" si="467"/>
        <v>2.123583820159439</v>
      </c>
      <c r="AU195" s="4">
        <f t="shared" si="468"/>
        <v>1.6025940452388596</v>
      </c>
      <c r="AV195" s="4">
        <f t="shared" si="644"/>
        <v>0.44059601770076995</v>
      </c>
      <c r="AW195" s="4">
        <f t="shared" si="644"/>
        <v>-0.90474020332801786</v>
      </c>
      <c r="AY195" s="2">
        <f t="shared" si="520"/>
        <v>76.305786575628801</v>
      </c>
      <c r="AZ195" s="2">
        <f t="shared" si="571"/>
        <v>75.638997877585908</v>
      </c>
      <c r="BA195" s="2">
        <f t="shared" si="572"/>
        <v>74.304501285649422</v>
      </c>
      <c r="BB195" s="2">
        <f t="shared" si="573"/>
        <v>74.384340726932876</v>
      </c>
      <c r="BC195" s="2">
        <f t="shared" si="574"/>
        <v>75.717339660423349</v>
      </c>
      <c r="BD195" s="2">
        <f t="shared" si="575"/>
        <v>74.10168575486145</v>
      </c>
      <c r="BE195" s="2">
        <f t="shared" si="576"/>
        <v>70.368100085746335</v>
      </c>
      <c r="BF195" s="2">
        <f t="shared" si="577"/>
        <v>69.264610112357218</v>
      </c>
      <c r="BG195" s="2" t="e">
        <f t="shared" si="578"/>
        <v>#N/A</v>
      </c>
      <c r="BH195" s="2">
        <f t="shared" si="579"/>
        <v>66.705341370412981</v>
      </c>
      <c r="BI195" s="2">
        <f t="shared" si="580"/>
        <v>67.511949466154604</v>
      </c>
      <c r="BJ195" s="2">
        <f t="shared" si="581"/>
        <v>69.093416169627332</v>
      </c>
      <c r="BK195" s="2">
        <f t="shared" si="582"/>
        <v>76.864387345342649</v>
      </c>
      <c r="BL195" s="2">
        <f t="shared" si="583"/>
        <v>79.166679180199537</v>
      </c>
      <c r="BM195" s="2">
        <f t="shared" si="584"/>
        <v>75.535374819711691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>
        <f t="shared" si="491"/>
        <v>73.218000000000004</v>
      </c>
      <c r="DB195" s="2">
        <f t="shared" si="492"/>
        <v>72.588999999999999</v>
      </c>
      <c r="DC195" s="2" t="str">
        <f t="shared" si="493"/>
        <v/>
      </c>
      <c r="DD195" s="2">
        <f t="shared" si="494"/>
        <v>70.421000000000006</v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79.632999999999996</v>
      </c>
      <c r="DI195" s="2" t="str">
        <f t="shared" si="499"/>
        <v/>
      </c>
      <c r="DK195" s="2">
        <f t="shared" si="500"/>
        <v>130.17788780487805</v>
      </c>
      <c r="DL195" s="2">
        <f t="shared" si="645"/>
        <v>162.89787491559304</v>
      </c>
      <c r="DM195" s="2">
        <f t="shared" si="645"/>
        <v>153.5563266384778</v>
      </c>
      <c r="DN195" s="2">
        <f t="shared" si="645"/>
        <v>149.50440769230772</v>
      </c>
      <c r="DO195" s="2">
        <f t="shared" si="645"/>
        <v>138.43104808362369</v>
      </c>
      <c r="DP195" s="2">
        <f t="shared" si="645"/>
        <v>125.21017182054138</v>
      </c>
      <c r="DQ195" s="2">
        <f t="shared" si="645"/>
        <v>133.50639999999999</v>
      </c>
      <c r="DR195" s="2">
        <f t="shared" si="645"/>
        <v>133.66639076923076</v>
      </c>
      <c r="DS195" s="2">
        <f t="shared" si="645"/>
        <v>108.57100295566502</v>
      </c>
      <c r="DT195" s="2">
        <f t="shared" si="645"/>
        <v>115.77266502463053</v>
      </c>
      <c r="DU195" s="2">
        <f t="shared" si="645"/>
        <v>136.3688269830659</v>
      </c>
      <c r="DV195" s="2">
        <f t="shared" si="645"/>
        <v>95.583163141830767</v>
      </c>
      <c r="DW195" s="2">
        <f t="shared" si="645"/>
        <v>145.94164362101313</v>
      </c>
      <c r="DX195" s="2">
        <f t="shared" si="645"/>
        <v>123.4242302521009</v>
      </c>
      <c r="DY195" s="2">
        <f t="shared" si="645"/>
        <v>103.99910114942527</v>
      </c>
      <c r="EA195" s="2">
        <f t="shared" si="440"/>
        <v>76.129952011557634</v>
      </c>
      <c r="EB195" s="2">
        <f t="shared" si="502"/>
        <v>75.676582568698564</v>
      </c>
      <c r="EC195" s="2">
        <f t="shared" si="503"/>
        <v>73.125094616429408</v>
      </c>
      <c r="ED195" s="2">
        <f t="shared" si="504"/>
        <v>74.646203542597604</v>
      </c>
      <c r="EE195" s="2">
        <f t="shared" si="505"/>
        <v>75.689011043323674</v>
      </c>
      <c r="EF195" s="2">
        <f t="shared" si="506"/>
        <v>74.143311516457828</v>
      </c>
      <c r="EG195" s="2">
        <f t="shared" si="507"/>
        <v>67.575796707724194</v>
      </c>
      <c r="EH195" s="2">
        <f t="shared" si="508"/>
        <v>66.199323932312637</v>
      </c>
      <c r="EI195" s="2">
        <f t="shared" si="509"/>
        <v>61.870237391327819</v>
      </c>
      <c r="EJ195" s="2">
        <f t="shared" si="510"/>
        <v>64.539383716842451</v>
      </c>
      <c r="EK195" s="2">
        <f t="shared" si="511"/>
        <v>66.331510402703131</v>
      </c>
      <c r="EL195" s="2">
        <f t="shared" si="512"/>
        <v>68.611020007408072</v>
      </c>
      <c r="EM195" s="2">
        <f t="shared" si="513"/>
        <v>76.348498407428224</v>
      </c>
      <c r="EN195" s="2">
        <f t="shared" si="514"/>
        <v>78.91087535583857</v>
      </c>
      <c r="EO195" s="2">
        <f t="shared" si="515"/>
        <v>75.893689760152711</v>
      </c>
      <c r="EQ195" s="2">
        <f t="shared" si="516"/>
        <v>76.367197742601377</v>
      </c>
      <c r="ER195" s="2">
        <f t="shared" si="646"/>
        <v>75.628235754602443</v>
      </c>
      <c r="ES195" s="2">
        <f t="shared" si="646"/>
        <v>74.542620247749909</v>
      </c>
      <c r="ET195" s="2">
        <f t="shared" si="646"/>
        <v>74.319006253391805</v>
      </c>
      <c r="EU195" s="2">
        <f t="shared" si="646"/>
        <v>75.724526609532674</v>
      </c>
      <c r="EV195" s="2">
        <f t="shared" si="646"/>
        <v>74.089017331791041</v>
      </c>
      <c r="EW195" s="2">
        <f t="shared" si="646"/>
        <v>70.91951942627</v>
      </c>
      <c r="EX195" s="2">
        <f t="shared" si="646"/>
        <v>69.828564286113746</v>
      </c>
      <c r="EY195" s="2">
        <f t="shared" si="646"/>
        <v>67.729293187518408</v>
      </c>
      <c r="EZ195" s="2">
        <f t="shared" si="646"/>
        <v>67.083363288105559</v>
      </c>
      <c r="FA195" s="2">
        <f t="shared" si="646"/>
        <v>67.783137259561386</v>
      </c>
      <c r="FB195" s="2">
        <f t="shared" si="646"/>
        <v>69.216179958868892</v>
      </c>
      <c r="FC195" s="2">
        <f t="shared" si="646"/>
        <v>77.020168871212078</v>
      </c>
      <c r="FD195" s="2">
        <f t="shared" si="646"/>
        <v>79.278507617448497</v>
      </c>
      <c r="FE195" s="2">
        <f t="shared" si="646"/>
        <v>75.326342066865394</v>
      </c>
      <c r="FG195" s="2">
        <f t="shared" si="518"/>
        <v>0.99999120397594521</v>
      </c>
      <c r="FH195" s="2">
        <f t="shared" si="647"/>
        <v>0.99998843265638149</v>
      </c>
      <c r="FI195" s="2">
        <f t="shared" si="647"/>
        <v>0.99998971767968881</v>
      </c>
      <c r="FJ195" s="2">
        <f t="shared" si="647"/>
        <v>0.99998760351957316</v>
      </c>
      <c r="FK195" s="2">
        <f t="shared" si="647"/>
        <v>0.99998824779471185</v>
      </c>
      <c r="FL195" s="2">
        <f t="shared" si="647"/>
        <v>0.99998281877986861</v>
      </c>
      <c r="FM195" s="2">
        <f t="shared" si="647"/>
        <v>0.99998199220118189</v>
      </c>
      <c r="FN195" s="2">
        <f t="shared" si="647"/>
        <v>0.99998086713679235</v>
      </c>
      <c r="FO195" s="2">
        <f t="shared" si="647"/>
        <v>0.99998339249591572</v>
      </c>
      <c r="FP195" s="2">
        <f t="shared" si="647"/>
        <v>0.9999833335120567</v>
      </c>
      <c r="FQ195" s="2">
        <f t="shared" si="647"/>
        <v>0.99998390653139746</v>
      </c>
      <c r="FR195" s="2">
        <f t="shared" si="647"/>
        <v>0.99998829363613817</v>
      </c>
      <c r="FS195" s="2">
        <f t="shared" si="647"/>
        <v>0.9999869130373823</v>
      </c>
      <c r="FT195" s="2">
        <f t="shared" si="647"/>
        <v>0.99998632160354295</v>
      </c>
      <c r="FU195" s="2">
        <f t="shared" si="647"/>
        <v>0.99998234074705239</v>
      </c>
      <c r="FW195" s="2">
        <f t="shared" si="536"/>
        <v>0.73914567969818945</v>
      </c>
      <c r="FX195" s="2">
        <f t="shared" si="588"/>
        <v>0.79826583185725142</v>
      </c>
      <c r="FY195" s="2">
        <f t="shared" si="589"/>
        <v>0.83143445415616679</v>
      </c>
      <c r="FZ195" s="2">
        <f t="shared" si="590"/>
        <v>0.80315700220233688</v>
      </c>
      <c r="GA195" s="2">
        <f t="shared" si="591"/>
        <v>0.77687793678428596</v>
      </c>
      <c r="GB195" s="2">
        <f t="shared" si="592"/>
        <v>0.78283066272267521</v>
      </c>
      <c r="GC195" s="2">
        <f t="shared" si="593"/>
        <v>0.83473312469999494</v>
      </c>
      <c r="GD195" s="2">
        <f t="shared" si="594"/>
        <v>0.84425252757775215</v>
      </c>
      <c r="GE195" s="2">
        <f t="shared" si="595"/>
        <v>0.88148844434981044</v>
      </c>
      <c r="GF195" s="2">
        <f t="shared" si="596"/>
        <v>0.85106963875119479</v>
      </c>
      <c r="GG195" s="2">
        <f t="shared" si="597"/>
        <v>0.81240706902354998</v>
      </c>
      <c r="GH195" s="2">
        <f t="shared" si="598"/>
        <v>0.79661652317521414</v>
      </c>
      <c r="GI195" s="2">
        <f t="shared" si="599"/>
        <v>0.76671255145482786</v>
      </c>
      <c r="GJ195" s="2">
        <f t="shared" si="600"/>
        <v>0.69415821105449438</v>
      </c>
      <c r="GK195" s="2">
        <f t="shared" si="601"/>
        <v>0.63243627365595811</v>
      </c>
      <c r="GM195" s="86">
        <f t="shared" si="537"/>
        <v>0</v>
      </c>
      <c r="GN195" s="86">
        <f t="shared" si="602"/>
        <v>4.3532202477629817E-257</v>
      </c>
      <c r="GO195" s="86">
        <f t="shared" si="603"/>
        <v>0</v>
      </c>
      <c r="GP195" s="86">
        <f t="shared" si="604"/>
        <v>7.5570801952836978E-259</v>
      </c>
      <c r="GQ195" s="86">
        <f t="shared" si="605"/>
        <v>2.0271924398924233E-290</v>
      </c>
      <c r="GR195" s="86">
        <f t="shared" si="606"/>
        <v>9.7244655649636122E-45</v>
      </c>
      <c r="GS195" s="86">
        <f t="shared" si="607"/>
        <v>2.0917714977789141E-65</v>
      </c>
      <c r="GT195" s="86">
        <f t="shared" si="608"/>
        <v>1.4342622741425074E-19</v>
      </c>
      <c r="GU195" s="86">
        <f t="shared" si="609"/>
        <v>1.5407489067306331E-23</v>
      </c>
      <c r="GV195" s="86">
        <f t="shared" si="610"/>
        <v>7.1323133535778932E-22</v>
      </c>
      <c r="GW195" s="86">
        <f t="shared" si="611"/>
        <v>0</v>
      </c>
      <c r="GX195" s="86">
        <f t="shared" si="612"/>
        <v>0</v>
      </c>
      <c r="GY195" s="86">
        <f t="shared" si="613"/>
        <v>6.1676111982918211E-285</v>
      </c>
      <c r="GZ195" s="86">
        <f t="shared" si="614"/>
        <v>0</v>
      </c>
      <c r="HA195" s="86">
        <f t="shared" si="615"/>
        <v>0</v>
      </c>
      <c r="HC195" s="86">
        <f t="shared" si="538"/>
        <v>6.7321942165389067E-142</v>
      </c>
      <c r="HD195" s="86">
        <f t="shared" si="616"/>
        <v>3.6328125103689022E-139</v>
      </c>
      <c r="HE195" s="86">
        <f t="shared" si="617"/>
        <v>0</v>
      </c>
      <c r="HF195" s="86">
        <f t="shared" si="618"/>
        <v>4.2890631608382313E-210</v>
      </c>
      <c r="HG195" s="86">
        <f t="shared" si="619"/>
        <v>1.1152802461837515E-293</v>
      </c>
      <c r="HH195" s="86">
        <f t="shared" si="620"/>
        <v>2.9924935919818763E-94</v>
      </c>
      <c r="HI195" s="86">
        <f t="shared" si="621"/>
        <v>1.160521524201667E-269</v>
      </c>
      <c r="HJ195" s="86">
        <f t="shared" si="622"/>
        <v>0</v>
      </c>
      <c r="HK195" s="86">
        <f t="shared" si="623"/>
        <v>0</v>
      </c>
      <c r="HL195" s="86">
        <f t="shared" si="624"/>
        <v>3.1015798679897165E-275</v>
      </c>
      <c r="HM195" s="86">
        <f t="shared" si="625"/>
        <v>0</v>
      </c>
      <c r="HN195" s="86">
        <f t="shared" si="626"/>
        <v>0</v>
      </c>
      <c r="HO195" s="86">
        <f t="shared" si="627"/>
        <v>3.5513707329539423E-229</v>
      </c>
      <c r="HP195" s="86">
        <f t="shared" si="628"/>
        <v>0</v>
      </c>
      <c r="HQ195" s="86">
        <f t="shared" si="629"/>
        <v>7.73377910085717E-301</v>
      </c>
      <c r="HS195" s="86">
        <f t="shared" si="539"/>
        <v>9.9139968703039692E-31</v>
      </c>
      <c r="HT195" s="86">
        <f t="shared" si="630"/>
        <v>1.9899889578640389E-48</v>
      </c>
      <c r="HU195" s="86">
        <f t="shared" si="631"/>
        <v>1.5637974199165026E-58</v>
      </c>
      <c r="HV195" s="86">
        <f t="shared" si="632"/>
        <v>2.5689817967459882E-49</v>
      </c>
      <c r="HW195" s="86">
        <f t="shared" si="633"/>
        <v>1.8812911200524246E-45</v>
      </c>
      <c r="HX195" s="86">
        <f t="shared" si="634"/>
        <v>2.9661337719517272E-61</v>
      </c>
      <c r="HY195" s="86">
        <f t="shared" si="635"/>
        <v>7.8490379035271567E-64</v>
      </c>
      <c r="HZ195" s="86">
        <f t="shared" si="636"/>
        <v>1.3725778349348558E-66</v>
      </c>
      <c r="IA195" s="86">
        <f t="shared" si="637"/>
        <v>4.3000969898225192E-77</v>
      </c>
      <c r="IB195" s="86">
        <f t="shared" si="638"/>
        <v>1.407993760121598E-75</v>
      </c>
      <c r="IC195" s="86">
        <f t="shared" si="639"/>
        <v>2.5039974249172107E-68</v>
      </c>
      <c r="ID195" s="86">
        <f t="shared" si="640"/>
        <v>1.2656026219832479E-62</v>
      </c>
      <c r="IE195" s="86">
        <f t="shared" si="641"/>
        <v>2.6767327589995674E-47</v>
      </c>
      <c r="IF195" s="86">
        <f t="shared" si="642"/>
        <v>2.4233938536361374E-40</v>
      </c>
      <c r="IG195" s="86">
        <f t="shared" si="643"/>
        <v>4.5971766557080415E-32</v>
      </c>
      <c r="II195" s="86">
        <f t="shared" si="540"/>
        <v>0.20110202543204031</v>
      </c>
      <c r="IJ195" s="86">
        <f t="shared" si="541"/>
        <v>4.1810646945792881E-2</v>
      </c>
      <c r="IK195" s="86">
        <f t="shared" si="542"/>
        <v>1.3769857437035547E-2</v>
      </c>
      <c r="IL195" s="86">
        <f t="shared" si="543"/>
        <v>4.0383221400825967E-2</v>
      </c>
      <c r="IM195" s="86">
        <f t="shared" si="544"/>
        <v>8.1171595506322178E-2</v>
      </c>
      <c r="IN195" s="86">
        <f t="shared" si="545"/>
        <v>3.9726762922433656E-2</v>
      </c>
      <c r="IO195" s="86">
        <f t="shared" si="546"/>
        <v>9.9999999227266528E-3</v>
      </c>
      <c r="IP195" s="86">
        <f t="shared" si="547"/>
        <v>6.4438710256734099E-3</v>
      </c>
      <c r="IQ195" s="86">
        <f t="shared" si="548"/>
        <v>7.9134488572666891E-4</v>
      </c>
      <c r="IR195" s="86">
        <f t="shared" si="549"/>
        <v>2.8702509135010426E-3</v>
      </c>
      <c r="IS195" s="86">
        <f t="shared" si="550"/>
        <v>1.3469388156864472E-2</v>
      </c>
      <c r="IT195" s="86">
        <f t="shared" si="551"/>
        <v>2.6288257088633978E-2</v>
      </c>
      <c r="IU195" s="86">
        <f t="shared" si="552"/>
        <v>7.8580368397244083E-2</v>
      </c>
      <c r="IV195" s="86">
        <f t="shared" si="553"/>
        <v>9.2744602263271757E-3</v>
      </c>
      <c r="IW195" s="86">
        <f t="shared" si="554"/>
        <v>5.6327129047272266E-2</v>
      </c>
      <c r="IY195" s="86">
        <f t="shared" si="555"/>
        <v>0.20110202543204031</v>
      </c>
      <c r="IZ195" s="86">
        <f t="shared" si="556"/>
        <v>4.1810646945792881E-2</v>
      </c>
      <c r="JA195" s="86">
        <f t="shared" si="557"/>
        <v>1.3769857437035547E-2</v>
      </c>
      <c r="JB195" s="86">
        <f t="shared" si="558"/>
        <v>4.0383221400825967E-2</v>
      </c>
      <c r="JC195" s="86">
        <f t="shared" si="559"/>
        <v>8.1171595506322178E-2</v>
      </c>
      <c r="JD195" s="86">
        <f t="shared" si="560"/>
        <v>3.9726762922433656E-2</v>
      </c>
      <c r="JE195" s="86">
        <f t="shared" si="561"/>
        <v>9.9999999227266528E-3</v>
      </c>
      <c r="JF195" s="86">
        <f t="shared" si="562"/>
        <v>6.4438710256734099E-3</v>
      </c>
      <c r="JG195" s="86">
        <f t="shared" si="563"/>
        <v>7.9134488572666891E-4</v>
      </c>
      <c r="JH195" s="86">
        <f t="shared" si="564"/>
        <v>2.8702509135010426E-3</v>
      </c>
      <c r="JI195" s="86">
        <f t="shared" si="565"/>
        <v>1.3469388156864472E-2</v>
      </c>
      <c r="JJ195" s="86">
        <f t="shared" si="566"/>
        <v>2.6288257088633978E-2</v>
      </c>
      <c r="JK195" s="86">
        <f t="shared" si="567"/>
        <v>7.8580368397244083E-2</v>
      </c>
      <c r="JL195" s="86">
        <f t="shared" si="568"/>
        <v>9.2744602263271757E-3</v>
      </c>
      <c r="JM195" s="86">
        <f t="shared" si="569"/>
        <v>5.6327129047272266E-2</v>
      </c>
    </row>
    <row r="196" spans="2:273" x14ac:dyDescent="0.25">
      <c r="B196" s="2">
        <v>169</v>
      </c>
      <c r="C196" s="37">
        <v>75.906000000000006</v>
      </c>
      <c r="D196" s="37">
        <v>74.930000000000007</v>
      </c>
      <c r="E196" s="37">
        <v>75.39</v>
      </c>
      <c r="F196" s="37">
        <v>74.224000000000004</v>
      </c>
      <c r="G196" s="37">
        <v>76.278000000000006</v>
      </c>
      <c r="H196" s="37">
        <v>73.578999999999994</v>
      </c>
      <c r="I196" s="37">
        <v>74.182000000000002</v>
      </c>
      <c r="J196" s="37">
        <v>72.429000000000002</v>
      </c>
      <c r="K196" s="37">
        <v>72.397000000000006</v>
      </c>
      <c r="L196" s="37">
        <v>70.667000000000002</v>
      </c>
      <c r="M196" s="37">
        <v>70.305000000000007</v>
      </c>
      <c r="N196" s="37">
        <v>70.45</v>
      </c>
      <c r="O196" s="37">
        <v>77.849999999999994</v>
      </c>
      <c r="P196" s="37">
        <v>79.033000000000001</v>
      </c>
      <c r="Q196" s="37">
        <v>74.433000000000007</v>
      </c>
      <c r="S196" s="4">
        <f t="shared" si="441"/>
        <v>76.199890537407825</v>
      </c>
      <c r="T196" s="4">
        <f t="shared" si="442"/>
        <v>75.544700789862233</v>
      </c>
      <c r="U196" s="4">
        <f t="shared" si="443"/>
        <v>74.191572082006203</v>
      </c>
      <c r="V196" s="4">
        <f t="shared" si="444"/>
        <v>74.263864103231938</v>
      </c>
      <c r="W196" s="4">
        <f t="shared" si="445"/>
        <v>75.631245071315988</v>
      </c>
      <c r="X196" s="4">
        <f t="shared" si="446"/>
        <v>73.976144744196347</v>
      </c>
      <c r="Y196" s="4">
        <f t="shared" si="447"/>
        <v>70.184262831308772</v>
      </c>
      <c r="Z196" s="4">
        <f t="shared" si="448"/>
        <v>69.011846659128224</v>
      </c>
      <c r="AA196" s="4" t="e">
        <f t="shared" si="449"/>
        <v>#N/A</v>
      </c>
      <c r="AB196" s="4" t="e">
        <f t="shared" si="450"/>
        <v>#N/A</v>
      </c>
      <c r="AC196" s="4">
        <f t="shared" si="451"/>
        <v>67.297134699124541</v>
      </c>
      <c r="AD196" s="4">
        <f t="shared" si="452"/>
        <v>68.931443150639041</v>
      </c>
      <c r="AE196" s="4">
        <f t="shared" si="453"/>
        <v>76.797565626647781</v>
      </c>
      <c r="AF196" s="4">
        <f t="shared" si="454"/>
        <v>79.119677524947036</v>
      </c>
      <c r="AG196" s="4">
        <f t="shared" si="455"/>
        <v>75.970502212693788</v>
      </c>
      <c r="AI196" s="4">
        <f t="shared" si="456"/>
        <v>-0.2938905374078189</v>
      </c>
      <c r="AJ196" s="4">
        <f t="shared" si="457"/>
        <v>-0.61470078986222632</v>
      </c>
      <c r="AK196" s="4">
        <f t="shared" si="458"/>
        <v>1.1984279179937971</v>
      </c>
      <c r="AL196" s="4">
        <f t="shared" si="459"/>
        <v>-3.9864103231934678E-2</v>
      </c>
      <c r="AM196" s="4">
        <f t="shared" si="460"/>
        <v>0.64675492868401818</v>
      </c>
      <c r="AN196" s="4">
        <f t="shared" si="461"/>
        <v>-0.39714474419635337</v>
      </c>
      <c r="AO196" s="4">
        <f t="shared" si="462"/>
        <v>3.9977371686912306</v>
      </c>
      <c r="AP196" s="4">
        <f t="shared" si="463"/>
        <v>3.4171533408717778</v>
      </c>
      <c r="AQ196" s="4">
        <f t="shared" si="464"/>
        <v>0</v>
      </c>
      <c r="AR196" s="4">
        <f t="shared" si="465"/>
        <v>0</v>
      </c>
      <c r="AS196" s="4">
        <f t="shared" si="466"/>
        <v>3.0078653008754657</v>
      </c>
      <c r="AT196" s="4">
        <f t="shared" si="467"/>
        <v>1.5185568493609622</v>
      </c>
      <c r="AU196" s="4">
        <f t="shared" si="468"/>
        <v>1.052434373352213</v>
      </c>
      <c r="AV196" s="4">
        <f t="shared" si="644"/>
        <v>-8.6677524947035067E-2</v>
      </c>
      <c r="AW196" s="4">
        <f t="shared" si="644"/>
        <v>-1.5375022126937807</v>
      </c>
      <c r="AY196" s="2">
        <f t="shared" si="520"/>
        <v>76.199890537407825</v>
      </c>
      <c r="AZ196" s="2">
        <f t="shared" si="571"/>
        <v>75.544700788859586</v>
      </c>
      <c r="BA196" s="2">
        <f t="shared" si="572"/>
        <v>74.191572082004555</v>
      </c>
      <c r="BB196" s="2">
        <f t="shared" si="573"/>
        <v>74.263864096965861</v>
      </c>
      <c r="BC196" s="2">
        <f t="shared" si="574"/>
        <v>75.631244358846871</v>
      </c>
      <c r="BD196" s="2">
        <f t="shared" si="575"/>
        <v>73.976144738319704</v>
      </c>
      <c r="BE196" s="2">
        <f t="shared" si="576"/>
        <v>70.18426283130843</v>
      </c>
      <c r="BF196" s="2">
        <f t="shared" si="577"/>
        <v>69.01184665912821</v>
      </c>
      <c r="BG196" s="2" t="e">
        <f t="shared" si="578"/>
        <v>#N/A</v>
      </c>
      <c r="BH196" s="2" t="e">
        <f t="shared" si="579"/>
        <v>#N/A</v>
      </c>
      <c r="BI196" s="2">
        <f t="shared" si="580"/>
        <v>67.29713469912042</v>
      </c>
      <c r="BJ196" s="2">
        <f t="shared" si="581"/>
        <v>68.931443149996056</v>
      </c>
      <c r="BK196" s="2">
        <f t="shared" si="582"/>
        <v>76.797563145027027</v>
      </c>
      <c r="BL196" s="2">
        <f t="shared" si="583"/>
        <v>79.113030876632607</v>
      </c>
      <c r="BM196" s="2">
        <f t="shared" si="584"/>
        <v>75.421398432521897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75.39</v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>
        <f t="shared" si="491"/>
        <v>74.182000000000002</v>
      </c>
      <c r="DB196" s="2">
        <f t="shared" si="492"/>
        <v>72.429000000000002</v>
      </c>
      <c r="DC196" s="2" t="str">
        <f t="shared" si="493"/>
        <v/>
      </c>
      <c r="DD196" s="2" t="str">
        <f t="shared" si="494"/>
        <v/>
      </c>
      <c r="DE196" s="2">
        <f t="shared" si="495"/>
        <v>70.305000000000007</v>
      </c>
      <c r="DF196" s="2" t="str">
        <f t="shared" si="496"/>
        <v/>
      </c>
      <c r="DG196" s="2" t="str">
        <f t="shared" si="497"/>
        <v/>
      </c>
      <c r="DH196" s="2">
        <f t="shared" si="498"/>
        <v>79.033000000000001</v>
      </c>
      <c r="DI196" s="2" t="str">
        <f t="shared" si="499"/>
        <v/>
      </c>
      <c r="DK196" s="2">
        <f t="shared" si="500"/>
        <v>130.44656585365854</v>
      </c>
      <c r="DL196" s="2">
        <f t="shared" si="645"/>
        <v>163.38646854657918</v>
      </c>
      <c r="DM196" s="2">
        <f t="shared" si="645"/>
        <v>153.96763877982482</v>
      </c>
      <c r="DN196" s="2">
        <f t="shared" si="645"/>
        <v>149.89258527204504</v>
      </c>
      <c r="DO196" s="2">
        <f t="shared" si="645"/>
        <v>138.76179181184668</v>
      </c>
      <c r="DP196" s="2">
        <f t="shared" si="645"/>
        <v>125.42694757137562</v>
      </c>
      <c r="DQ196" s="2">
        <f t="shared" si="645"/>
        <v>133.78206896551723</v>
      </c>
      <c r="DR196" s="2">
        <f t="shared" si="645"/>
        <v>133.92810769230766</v>
      </c>
      <c r="DS196" s="2">
        <f t="shared" si="645"/>
        <v>108.56805418719212</v>
      </c>
      <c r="DT196" s="2">
        <f t="shared" si="645"/>
        <v>115.86584729064037</v>
      </c>
      <c r="DU196" s="2">
        <f t="shared" si="645"/>
        <v>136.60863881461668</v>
      </c>
      <c r="DV196" s="2">
        <f t="shared" si="645"/>
        <v>95.581878886097854</v>
      </c>
      <c r="DW196" s="2">
        <f t="shared" si="645"/>
        <v>146.26783076923076</v>
      </c>
      <c r="DX196" s="2">
        <f t="shared" si="645"/>
        <v>123.60278067226896</v>
      </c>
      <c r="DY196" s="2">
        <f t="shared" si="645"/>
        <v>104.08065977011493</v>
      </c>
      <c r="EA196" s="2">
        <f t="shared" si="440"/>
        <v>76.016588486474546</v>
      </c>
      <c r="EB196" s="2">
        <f t="shared" si="502"/>
        <v>75.583782831875169</v>
      </c>
      <c r="EC196" s="2">
        <f t="shared" si="503"/>
        <v>72.97439129823907</v>
      </c>
      <c r="ED196" s="2">
        <f t="shared" si="504"/>
        <v>74.535194199453116</v>
      </c>
      <c r="EE196" s="2">
        <f t="shared" si="505"/>
        <v>75.601928233739486</v>
      </c>
      <c r="EF196" s="2">
        <f t="shared" si="506"/>
        <v>74.019491383701421</v>
      </c>
      <c r="EG196" s="2">
        <f t="shared" si="507"/>
        <v>67.301350907486295</v>
      </c>
      <c r="EH196" s="2">
        <f t="shared" si="508"/>
        <v>65.849890564444948</v>
      </c>
      <c r="EI196" s="2">
        <f t="shared" si="509"/>
        <v>61.458589853663796</v>
      </c>
      <c r="EJ196" s="2">
        <f t="shared" si="510"/>
        <v>64.225312416107386</v>
      </c>
      <c r="EK196" s="2">
        <f t="shared" si="511"/>
        <v>66.076466770065892</v>
      </c>
      <c r="EL196" s="2">
        <f t="shared" si="512"/>
        <v>68.432183227730889</v>
      </c>
      <c r="EM196" s="2">
        <f t="shared" si="513"/>
        <v>76.261236857470266</v>
      </c>
      <c r="EN196" s="2">
        <f t="shared" si="514"/>
        <v>78.845727012084026</v>
      </c>
      <c r="EO196" s="2">
        <f t="shared" si="515"/>
        <v>75.797548299472595</v>
      </c>
      <c r="EQ196" s="2">
        <f t="shared" si="516"/>
        <v>76.258311090120827</v>
      </c>
      <c r="ER196" s="2">
        <f t="shared" si="646"/>
        <v>75.534553419753365</v>
      </c>
      <c r="ES196" s="2">
        <f t="shared" si="646"/>
        <v>74.415730862123084</v>
      </c>
      <c r="ET196" s="2">
        <f t="shared" si="646"/>
        <v>74.202173550407039</v>
      </c>
      <c r="EU196" s="2">
        <f t="shared" si="646"/>
        <v>75.63806893680561</v>
      </c>
      <c r="EV196" s="2">
        <f t="shared" si="646"/>
        <v>73.964168448905355</v>
      </c>
      <c r="EW196" s="2">
        <f t="shared" si="646"/>
        <v>70.703532347172526</v>
      </c>
      <c r="EX196" s="2">
        <f t="shared" si="646"/>
        <v>69.542450099394472</v>
      </c>
      <c r="EY196" s="2">
        <f t="shared" si="646"/>
        <v>67.414589017457473</v>
      </c>
      <c r="EZ196" s="2">
        <f t="shared" si="646"/>
        <v>66.812954740573232</v>
      </c>
      <c r="FA196" s="2">
        <f t="shared" si="646"/>
        <v>67.552944892398727</v>
      </c>
      <c r="FB196" s="2">
        <f t="shared" si="646"/>
        <v>69.047335825192803</v>
      </c>
      <c r="FC196" s="2">
        <f t="shared" si="646"/>
        <v>76.945324827623324</v>
      </c>
      <c r="FD196" s="2">
        <f t="shared" si="646"/>
        <v>79.219657907000638</v>
      </c>
      <c r="FE196" s="2">
        <f t="shared" si="646"/>
        <v>75.221323682024988</v>
      </c>
      <c r="FG196" s="2">
        <f t="shared" si="518"/>
        <v>0.99999197792451011</v>
      </c>
      <c r="FH196" s="2">
        <f t="shared" si="647"/>
        <v>0.99998945044650001</v>
      </c>
      <c r="FI196" s="2">
        <f t="shared" si="647"/>
        <v>0.99999062240393821</v>
      </c>
      <c r="FJ196" s="2">
        <f t="shared" si="647"/>
        <v>0.99998869426314907</v>
      </c>
      <c r="FK196" s="2">
        <f t="shared" si="647"/>
        <v>0.99998928185030767</v>
      </c>
      <c r="FL196" s="2">
        <f t="shared" si="647"/>
        <v>0.99998433051731828</v>
      </c>
      <c r="FM196" s="2">
        <f t="shared" si="647"/>
        <v>0.99998357666626236</v>
      </c>
      <c r="FN196" s="2">
        <f t="shared" si="647"/>
        <v>0.99998255059199093</v>
      </c>
      <c r="FO196" s="2">
        <f t="shared" si="647"/>
        <v>0.9999848537541276</v>
      </c>
      <c r="FP196" s="2">
        <f t="shared" si="647"/>
        <v>0.99998479996005141</v>
      </c>
      <c r="FQ196" s="2">
        <f t="shared" si="647"/>
        <v>0.9999853225614076</v>
      </c>
      <c r="FR196" s="2">
        <f t="shared" si="647"/>
        <v>0.99998932365827164</v>
      </c>
      <c r="FS196" s="2">
        <f t="shared" si="647"/>
        <v>0.99998806453449451</v>
      </c>
      <c r="FT196" s="2">
        <f t="shared" si="647"/>
        <v>0.99998752513915212</v>
      </c>
      <c r="FU196" s="2">
        <f t="shared" si="647"/>
        <v>0.9999838945448718</v>
      </c>
      <c r="FW196" s="2">
        <f t="shared" si="536"/>
        <v>0.75650934909472389</v>
      </c>
      <c r="FX196" s="2">
        <f t="shared" si="588"/>
        <v>0.81269144646655767</v>
      </c>
      <c r="FY196" s="2">
        <f t="shared" si="589"/>
        <v>0.84395189883565147</v>
      </c>
      <c r="FZ196" s="2">
        <f t="shared" si="590"/>
        <v>0.8173129026687932</v>
      </c>
      <c r="GA196" s="2">
        <f t="shared" si="591"/>
        <v>0.79243528225240345</v>
      </c>
      <c r="GB196" s="2">
        <f t="shared" si="592"/>
        <v>0.79808082830247173</v>
      </c>
      <c r="GC196" s="2">
        <f t="shared" si="593"/>
        <v>0.84705067612976015</v>
      </c>
      <c r="GD196" s="2">
        <f t="shared" si="594"/>
        <v>0.85598299504175124</v>
      </c>
      <c r="GE196" s="2">
        <f t="shared" si="595"/>
        <v>0.89077723085952942</v>
      </c>
      <c r="GF196" s="2">
        <f t="shared" si="596"/>
        <v>0.86237036201881678</v>
      </c>
      <c r="GG196" s="2">
        <f t="shared" si="597"/>
        <v>0.82604183494675798</v>
      </c>
      <c r="GH196" s="2">
        <f t="shared" si="598"/>
        <v>0.81113217256208625</v>
      </c>
      <c r="GI196" s="2">
        <f t="shared" si="599"/>
        <v>0.78278050431168933</v>
      </c>
      <c r="GJ196" s="2">
        <f t="shared" si="600"/>
        <v>0.71335514170790948</v>
      </c>
      <c r="GK196" s="2">
        <f t="shared" si="601"/>
        <v>0.65357391532759557</v>
      </c>
      <c r="GM196" s="86">
        <f t="shared" si="537"/>
        <v>0</v>
      </c>
      <c r="GN196" s="86">
        <f t="shared" si="602"/>
        <v>5.3099042891659928E-262</v>
      </c>
      <c r="GO196" s="86">
        <f t="shared" si="603"/>
        <v>0</v>
      </c>
      <c r="GP196" s="86">
        <f t="shared" si="604"/>
        <v>8.171160857386712E-264</v>
      </c>
      <c r="GQ196" s="86">
        <f t="shared" si="605"/>
        <v>5.6425289427187159E-296</v>
      </c>
      <c r="GR196" s="86">
        <f t="shared" si="606"/>
        <v>1.4656927104173397E-45</v>
      </c>
      <c r="GS196" s="86">
        <f t="shared" si="607"/>
        <v>1.2745821658632181E-66</v>
      </c>
      <c r="GT196" s="86">
        <f t="shared" si="608"/>
        <v>6.5247750717854158E-20</v>
      </c>
      <c r="GU196" s="86">
        <f t="shared" si="609"/>
        <v>5.9247893375859678E-24</v>
      </c>
      <c r="GV196" s="86">
        <f t="shared" si="610"/>
        <v>2.9446823203420006E-22</v>
      </c>
      <c r="GW196" s="86">
        <f t="shared" si="611"/>
        <v>0</v>
      </c>
      <c r="GX196" s="86">
        <f t="shared" si="612"/>
        <v>0</v>
      </c>
      <c r="GY196" s="86">
        <f t="shared" si="613"/>
        <v>2.1012531851756339E-290</v>
      </c>
      <c r="GZ196" s="86">
        <f t="shared" si="614"/>
        <v>0</v>
      </c>
      <c r="HA196" s="86">
        <f t="shared" si="615"/>
        <v>0</v>
      </c>
      <c r="HC196" s="86">
        <f t="shared" si="538"/>
        <v>1.7298045357172165E-145</v>
      </c>
      <c r="HD196" s="86">
        <f t="shared" si="616"/>
        <v>1.4212057606026813E-142</v>
      </c>
      <c r="HE196" s="86">
        <f t="shared" si="617"/>
        <v>0</v>
      </c>
      <c r="HF196" s="86">
        <f t="shared" si="618"/>
        <v>2.8837969724768175E-215</v>
      </c>
      <c r="HG196" s="86">
        <f t="shared" si="619"/>
        <v>8.1558533747869195E-301</v>
      </c>
      <c r="HH196" s="86">
        <f t="shared" si="620"/>
        <v>1.5340730012586387E-96</v>
      </c>
      <c r="HI196" s="86">
        <f t="shared" si="621"/>
        <v>2.980011676333858E-276</v>
      </c>
      <c r="HJ196" s="86">
        <f t="shared" si="622"/>
        <v>0</v>
      </c>
      <c r="HK196" s="86">
        <f t="shared" si="623"/>
        <v>0</v>
      </c>
      <c r="HL196" s="86">
        <f t="shared" si="624"/>
        <v>7.0686976942937553E-282</v>
      </c>
      <c r="HM196" s="86">
        <f t="shared" si="625"/>
        <v>0</v>
      </c>
      <c r="HN196" s="86">
        <f t="shared" si="626"/>
        <v>0</v>
      </c>
      <c r="HO196" s="86">
        <f t="shared" si="627"/>
        <v>6.932220604454518E-235</v>
      </c>
      <c r="HP196" s="86">
        <f t="shared" si="628"/>
        <v>0</v>
      </c>
      <c r="HQ196" s="86">
        <f t="shared" si="629"/>
        <v>0</v>
      </c>
      <c r="HS196" s="86">
        <f t="shared" si="539"/>
        <v>3.2766460742617945E-32</v>
      </c>
      <c r="HT196" s="86">
        <f t="shared" si="630"/>
        <v>1.0982205974935991E-50</v>
      </c>
      <c r="HU196" s="86">
        <f t="shared" si="631"/>
        <v>3.9785474427050195E-61</v>
      </c>
      <c r="HV196" s="86">
        <f t="shared" si="632"/>
        <v>1.4618865288955473E-51</v>
      </c>
      <c r="HW196" s="86">
        <f t="shared" si="633"/>
        <v>1.6231522729352663E-47</v>
      </c>
      <c r="HX196" s="86">
        <f t="shared" si="634"/>
        <v>5.1562525633118627E-64</v>
      </c>
      <c r="HY196" s="86">
        <f t="shared" si="635"/>
        <v>1.2609240762099999E-66</v>
      </c>
      <c r="HZ196" s="86">
        <f t="shared" si="636"/>
        <v>1.755110429662172E-69</v>
      </c>
      <c r="IA196" s="86">
        <f t="shared" si="637"/>
        <v>2.5110760140089071E-80</v>
      </c>
      <c r="IB196" s="86">
        <f t="shared" si="638"/>
        <v>7.4743161118293037E-79</v>
      </c>
      <c r="IC196" s="86">
        <f t="shared" si="639"/>
        <v>2.1436717978749666E-71</v>
      </c>
      <c r="ID196" s="86">
        <f t="shared" si="640"/>
        <v>1.8618225206436539E-65</v>
      </c>
      <c r="IE196" s="86">
        <f t="shared" si="641"/>
        <v>1.5795692767931168E-49</v>
      </c>
      <c r="IF196" s="86">
        <f t="shared" si="642"/>
        <v>2.574348351287894E-42</v>
      </c>
      <c r="IG196" s="86">
        <f t="shared" si="643"/>
        <v>9.9507540300904647E-34</v>
      </c>
      <c r="II196" s="86">
        <f t="shared" si="540"/>
        <v>0.16413673347627095</v>
      </c>
      <c r="IJ196" s="86">
        <f t="shared" si="541"/>
        <v>2.9878970157687767E-2</v>
      </c>
      <c r="IK196" s="86">
        <f t="shared" si="542"/>
        <v>9.1773403819135659E-3</v>
      </c>
      <c r="IL196" s="86">
        <f t="shared" si="543"/>
        <v>2.8957009676319083E-2</v>
      </c>
      <c r="IM196" s="86">
        <f t="shared" si="544"/>
        <v>6.1113200244060306E-2</v>
      </c>
      <c r="IN196" s="86">
        <f t="shared" si="545"/>
        <v>2.7503036272158554E-2</v>
      </c>
      <c r="IO196" s="86">
        <f t="shared" si="546"/>
        <v>6.4826115630692736E-3</v>
      </c>
      <c r="IP196" s="86">
        <f t="shared" si="547"/>
        <v>4.069176681062641E-3</v>
      </c>
      <c r="IQ196" s="86">
        <f t="shared" si="548"/>
        <v>4.4838216127922472E-4</v>
      </c>
      <c r="IR196" s="86">
        <f t="shared" si="549"/>
        <v>1.6961872734879214E-3</v>
      </c>
      <c r="IS196" s="86">
        <f t="shared" si="550"/>
        <v>8.6295605122738307E-3</v>
      </c>
      <c r="IT196" s="86">
        <f t="shared" si="551"/>
        <v>1.7700686459084725E-2</v>
      </c>
      <c r="IU196" s="86">
        <f t="shared" si="552"/>
        <v>5.8073588047481361E-2</v>
      </c>
      <c r="IV196" s="86">
        <f t="shared" si="553"/>
        <v>3.8607903057423553E-3</v>
      </c>
      <c r="IW196" s="86">
        <f t="shared" si="554"/>
        <v>2.7952904413428837E-2</v>
      </c>
      <c r="IY196" s="86">
        <f t="shared" si="555"/>
        <v>0.16413673347627095</v>
      </c>
      <c r="IZ196" s="86">
        <f t="shared" si="556"/>
        <v>2.9878970157687767E-2</v>
      </c>
      <c r="JA196" s="86">
        <f t="shared" si="557"/>
        <v>9.1773403819135659E-3</v>
      </c>
      <c r="JB196" s="86">
        <f t="shared" si="558"/>
        <v>2.8957009676319083E-2</v>
      </c>
      <c r="JC196" s="86">
        <f t="shared" si="559"/>
        <v>6.1113200244060306E-2</v>
      </c>
      <c r="JD196" s="86">
        <f t="shared" si="560"/>
        <v>2.7503036272158554E-2</v>
      </c>
      <c r="JE196" s="86">
        <f t="shared" si="561"/>
        <v>6.4826115630692736E-3</v>
      </c>
      <c r="JF196" s="86">
        <f t="shared" si="562"/>
        <v>4.069176681062641E-3</v>
      </c>
      <c r="JG196" s="86">
        <f t="shared" si="563"/>
        <v>4.4838216127922472E-4</v>
      </c>
      <c r="JH196" s="86">
        <f t="shared" si="564"/>
        <v>1.6961872734879214E-3</v>
      </c>
      <c r="JI196" s="86">
        <f t="shared" si="565"/>
        <v>8.6295605122738307E-3</v>
      </c>
      <c r="JJ196" s="86">
        <f t="shared" si="566"/>
        <v>1.7700686459084725E-2</v>
      </c>
      <c r="JK196" s="86">
        <f t="shared" si="567"/>
        <v>5.8073588047481361E-2</v>
      </c>
      <c r="JL196" s="86">
        <f t="shared" si="568"/>
        <v>3.8607903057423553E-3</v>
      </c>
      <c r="JM196" s="86">
        <f t="shared" si="569"/>
        <v>2.7952904413428837E-2</v>
      </c>
    </row>
    <row r="197" spans="2:273" x14ac:dyDescent="0.25">
      <c r="B197" s="2">
        <v>170</v>
      </c>
      <c r="C197" s="37">
        <v>76.516000000000005</v>
      </c>
      <c r="D197" s="37">
        <v>76.332999999999998</v>
      </c>
      <c r="E197" s="37">
        <v>76.236999999999995</v>
      </c>
      <c r="F197" s="37">
        <v>74.155000000000001</v>
      </c>
      <c r="G197" s="37">
        <v>76</v>
      </c>
      <c r="H197" s="37">
        <v>73.614000000000004</v>
      </c>
      <c r="I197" s="37">
        <v>72.617999999999995</v>
      </c>
      <c r="J197" s="37">
        <v>72.75</v>
      </c>
      <c r="K197" s="37">
        <v>73.397000000000006</v>
      </c>
      <c r="L197" s="37">
        <v>70.947000000000003</v>
      </c>
      <c r="M197" s="37">
        <v>69.355999999999995</v>
      </c>
      <c r="N197" s="37">
        <v>70.933000000000007</v>
      </c>
      <c r="O197" s="37">
        <v>77.632999999999996</v>
      </c>
      <c r="P197" s="37">
        <v>78.766999999999996</v>
      </c>
      <c r="Q197" s="37">
        <v>74.933000000000007</v>
      </c>
      <c r="S197" s="4">
        <f t="shared" si="441"/>
        <v>76.093955914933545</v>
      </c>
      <c r="T197" s="4">
        <f t="shared" si="442"/>
        <v>75.450425413093058</v>
      </c>
      <c r="U197" s="4">
        <f t="shared" si="443"/>
        <v>74.078118994905751</v>
      </c>
      <c r="V197" s="4">
        <f t="shared" si="444"/>
        <v>74.143501010078239</v>
      </c>
      <c r="W197" s="4">
        <f t="shared" si="445"/>
        <v>75.545143540704089</v>
      </c>
      <c r="X197" s="4">
        <f t="shared" si="446"/>
        <v>73.850624092742478</v>
      </c>
      <c r="Y197" s="4">
        <f t="shared" si="447"/>
        <v>69.999234449521779</v>
      </c>
      <c r="Z197" s="4">
        <f t="shared" si="448"/>
        <v>68.757781386266316</v>
      </c>
      <c r="AA197" s="4" t="e">
        <f t="shared" si="449"/>
        <v>#N/A</v>
      </c>
      <c r="AB197" s="4" t="e">
        <f t="shared" si="450"/>
        <v>#N/A</v>
      </c>
      <c r="AC197" s="4">
        <f t="shared" si="451"/>
        <v>67.081812296881097</v>
      </c>
      <c r="AD197" s="4">
        <f t="shared" si="452"/>
        <v>68.769257098839688</v>
      </c>
      <c r="AE197" s="4">
        <f t="shared" si="453"/>
        <v>76.730576688690931</v>
      </c>
      <c r="AF197" s="4">
        <f t="shared" si="454"/>
        <v>79.060858013902006</v>
      </c>
      <c r="AG197" s="4">
        <f t="shared" si="455"/>
        <v>75.493237300027445</v>
      </c>
      <c r="AI197" s="4">
        <f t="shared" si="456"/>
        <v>0.42204408506646018</v>
      </c>
      <c r="AJ197" s="4">
        <f t="shared" si="457"/>
        <v>0.88257458690694079</v>
      </c>
      <c r="AK197" s="4">
        <f t="shared" si="458"/>
        <v>2.1588810050942442</v>
      </c>
      <c r="AL197" s="4">
        <f t="shared" si="459"/>
        <v>1.1498989921761904E-2</v>
      </c>
      <c r="AM197" s="4">
        <f t="shared" si="460"/>
        <v>0.45485645929591101</v>
      </c>
      <c r="AN197" s="4">
        <f t="shared" si="461"/>
        <v>-0.23662409274247409</v>
      </c>
      <c r="AO197" s="4">
        <f t="shared" si="462"/>
        <v>2.6187655504782157</v>
      </c>
      <c r="AP197" s="4">
        <f t="shared" si="463"/>
        <v>3.9922186137336837</v>
      </c>
      <c r="AQ197" s="4">
        <f t="shared" si="464"/>
        <v>0</v>
      </c>
      <c r="AR197" s="4">
        <f t="shared" si="465"/>
        <v>0</v>
      </c>
      <c r="AS197" s="4">
        <f t="shared" si="466"/>
        <v>2.2741877031188977</v>
      </c>
      <c r="AT197" s="4">
        <f t="shared" si="467"/>
        <v>2.1637429011603189</v>
      </c>
      <c r="AU197" s="4">
        <f t="shared" si="468"/>
        <v>0.9024233113090645</v>
      </c>
      <c r="AV197" s="4">
        <f t="shared" si="644"/>
        <v>-0.29385801390201038</v>
      </c>
      <c r="AW197" s="4">
        <f t="shared" si="644"/>
        <v>-0.56023730002743832</v>
      </c>
      <c r="AY197" s="2">
        <f t="shared" si="520"/>
        <v>76.093955914933545</v>
      </c>
      <c r="AZ197" s="2">
        <f t="shared" si="571"/>
        <v>75.450425413006869</v>
      </c>
      <c r="BA197" s="2">
        <f t="shared" si="572"/>
        <v>74.078118994905665</v>
      </c>
      <c r="BB197" s="2">
        <f t="shared" si="573"/>
        <v>74.143501009526176</v>
      </c>
      <c r="BC197" s="2">
        <f t="shared" si="574"/>
        <v>75.54514344571713</v>
      </c>
      <c r="BD197" s="2">
        <f t="shared" si="575"/>
        <v>73.850624092349022</v>
      </c>
      <c r="BE197" s="2">
        <f t="shared" si="576"/>
        <v>69.999234449521765</v>
      </c>
      <c r="BF197" s="2">
        <f t="shared" si="577"/>
        <v>68.757781386266316</v>
      </c>
      <c r="BG197" s="2" t="e">
        <f t="shared" si="578"/>
        <v>#N/A</v>
      </c>
      <c r="BH197" s="2" t="e">
        <f t="shared" si="579"/>
        <v>#N/A</v>
      </c>
      <c r="BI197" s="2">
        <f t="shared" si="580"/>
        <v>67.081812296880955</v>
      </c>
      <c r="BJ197" s="2">
        <f t="shared" si="581"/>
        <v>68.76925709880571</v>
      </c>
      <c r="BK197" s="2">
        <f t="shared" si="582"/>
        <v>76.730576402115773</v>
      </c>
      <c r="BL197" s="2">
        <f t="shared" si="583"/>
        <v>79.059347433318322</v>
      </c>
      <c r="BM197" s="2">
        <f t="shared" si="584"/>
        <v>75.307394862876407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76.236999999999995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>
        <f t="shared" si="491"/>
        <v>72.617999999999995</v>
      </c>
      <c r="DB197" s="2">
        <f t="shared" si="492"/>
        <v>72.75</v>
      </c>
      <c r="DC197" s="2" t="str">
        <f t="shared" si="493"/>
        <v/>
      </c>
      <c r="DD197" s="2" t="str">
        <f t="shared" si="494"/>
        <v/>
      </c>
      <c r="DE197" s="2">
        <f t="shared" si="495"/>
        <v>69.355999999999995</v>
      </c>
      <c r="DF197" s="2" t="str">
        <f t="shared" si="496"/>
        <v/>
      </c>
      <c r="DG197" s="2" t="str">
        <f t="shared" si="497"/>
        <v/>
      </c>
      <c r="DH197" s="2">
        <f t="shared" si="498"/>
        <v>78.766999999999996</v>
      </c>
      <c r="DI197" s="2" t="str">
        <f t="shared" si="499"/>
        <v/>
      </c>
      <c r="DK197" s="2">
        <f t="shared" si="500"/>
        <v>130.71524390243903</v>
      </c>
      <c r="DL197" s="2">
        <f t="shared" si="645"/>
        <v>163.87506217756533</v>
      </c>
      <c r="DM197" s="2">
        <f t="shared" si="645"/>
        <v>154.37895092117185</v>
      </c>
      <c r="DN197" s="2">
        <f t="shared" si="645"/>
        <v>150.28076285178238</v>
      </c>
      <c r="DO197" s="2">
        <f t="shared" si="645"/>
        <v>139.09253554006969</v>
      </c>
      <c r="DP197" s="2">
        <f t="shared" si="645"/>
        <v>125.64372332220989</v>
      </c>
      <c r="DQ197" s="2">
        <f t="shared" si="645"/>
        <v>134.05773793103447</v>
      </c>
      <c r="DR197" s="2">
        <f t="shared" si="645"/>
        <v>134.18982461538459</v>
      </c>
      <c r="DS197" s="2">
        <f t="shared" si="645"/>
        <v>108.56510541871921</v>
      </c>
      <c r="DT197" s="2">
        <f t="shared" si="645"/>
        <v>115.95902955665022</v>
      </c>
      <c r="DU197" s="2">
        <f t="shared" si="645"/>
        <v>136.84845064616749</v>
      </c>
      <c r="DV197" s="2">
        <f t="shared" si="645"/>
        <v>95.580594630364928</v>
      </c>
      <c r="DW197" s="2">
        <f t="shared" si="645"/>
        <v>146.59401791744841</v>
      </c>
      <c r="DX197" s="2">
        <f t="shared" si="645"/>
        <v>123.78133109243703</v>
      </c>
      <c r="DY197" s="2">
        <f t="shared" si="645"/>
        <v>104.16221839080458</v>
      </c>
      <c r="EA197" s="2">
        <f t="shared" si="440"/>
        <v>75.903224961391459</v>
      </c>
      <c r="EB197" s="2">
        <f t="shared" si="502"/>
        <v>75.490983095051789</v>
      </c>
      <c r="EC197" s="2">
        <f t="shared" si="503"/>
        <v>72.823687980048732</v>
      </c>
      <c r="ED197" s="2">
        <f t="shared" si="504"/>
        <v>74.424184856308614</v>
      </c>
      <c r="EE197" s="2">
        <f t="shared" si="505"/>
        <v>75.514845424155311</v>
      </c>
      <c r="EF197" s="2">
        <f t="shared" si="506"/>
        <v>73.895671250945</v>
      </c>
      <c r="EG197" s="2">
        <f t="shared" si="507"/>
        <v>67.026905107248382</v>
      </c>
      <c r="EH197" s="2">
        <f t="shared" si="508"/>
        <v>65.500457196577258</v>
      </c>
      <c r="EI197" s="2">
        <f t="shared" si="509"/>
        <v>61.046942315999772</v>
      </c>
      <c r="EJ197" s="2">
        <f t="shared" si="510"/>
        <v>63.911241115372334</v>
      </c>
      <c r="EK197" s="2">
        <f t="shared" si="511"/>
        <v>65.821423137428667</v>
      </c>
      <c r="EL197" s="2">
        <f t="shared" si="512"/>
        <v>68.253346448053691</v>
      </c>
      <c r="EM197" s="2">
        <f t="shared" si="513"/>
        <v>76.173975307512322</v>
      </c>
      <c r="EN197" s="2">
        <f t="shared" si="514"/>
        <v>78.780578668329468</v>
      </c>
      <c r="EO197" s="2">
        <f t="shared" si="515"/>
        <v>75.701406838792479</v>
      </c>
      <c r="EQ197" s="2">
        <f t="shared" si="516"/>
        <v>76.149424437640292</v>
      </c>
      <c r="ER197" s="2">
        <f t="shared" si="646"/>
        <v>75.440871084904302</v>
      </c>
      <c r="ES197" s="2">
        <f t="shared" si="646"/>
        <v>74.288841476496259</v>
      </c>
      <c r="ET197" s="2">
        <f t="shared" si="646"/>
        <v>74.085340847422273</v>
      </c>
      <c r="EU197" s="2">
        <f t="shared" si="646"/>
        <v>75.551611264078531</v>
      </c>
      <c r="EV197" s="2">
        <f t="shared" si="646"/>
        <v>73.839319566019654</v>
      </c>
      <c r="EW197" s="2">
        <f t="shared" si="646"/>
        <v>70.487545268075039</v>
      </c>
      <c r="EX197" s="2">
        <f t="shared" si="646"/>
        <v>69.256335912675212</v>
      </c>
      <c r="EY197" s="2">
        <f t="shared" si="646"/>
        <v>67.099884847396538</v>
      </c>
      <c r="EZ197" s="2">
        <f t="shared" si="646"/>
        <v>66.542546193040906</v>
      </c>
      <c r="FA197" s="2">
        <f t="shared" si="646"/>
        <v>67.322752525236069</v>
      </c>
      <c r="FB197" s="2">
        <f t="shared" si="646"/>
        <v>68.878491691516714</v>
      </c>
      <c r="FC197" s="2">
        <f t="shared" si="646"/>
        <v>76.870480784034584</v>
      </c>
      <c r="FD197" s="2">
        <f t="shared" si="646"/>
        <v>79.160808196552779</v>
      </c>
      <c r="FE197" s="2">
        <f t="shared" si="646"/>
        <v>75.116305297184581</v>
      </c>
      <c r="FG197" s="2">
        <f t="shared" si="518"/>
        <v>0.99999268377503492</v>
      </c>
      <c r="FH197" s="2">
        <f t="shared" si="647"/>
        <v>0.99999037868392671</v>
      </c>
      <c r="FI197" s="2">
        <f t="shared" si="647"/>
        <v>0.99999144752368774</v>
      </c>
      <c r="FJ197" s="2">
        <f t="shared" si="647"/>
        <v>0.99998968903518792</v>
      </c>
      <c r="FK197" s="2">
        <f t="shared" si="647"/>
        <v>0.999990224922084</v>
      </c>
      <c r="FL197" s="2">
        <f t="shared" si="647"/>
        <v>0.99998570924224384</v>
      </c>
      <c r="FM197" s="2">
        <f t="shared" si="647"/>
        <v>0.99998502171996817</v>
      </c>
      <c r="FN197" s="2">
        <f t="shared" si="647"/>
        <v>0.99998408592632149</v>
      </c>
      <c r="FO197" s="2">
        <f t="shared" si="647"/>
        <v>0.99998618644117943</v>
      </c>
      <c r="FP197" s="2">
        <f t="shared" si="647"/>
        <v>0.99998613738026776</v>
      </c>
      <c r="FQ197" s="2">
        <f t="shared" si="647"/>
        <v>0.99998661399962241</v>
      </c>
      <c r="FR197" s="2">
        <f t="shared" si="647"/>
        <v>0.99999026305147209</v>
      </c>
      <c r="FS197" s="2">
        <f t="shared" si="647"/>
        <v>0.99998911471465468</v>
      </c>
      <c r="FT197" s="2">
        <f t="shared" si="647"/>
        <v>0.99998862277919898</v>
      </c>
      <c r="FU197" s="2">
        <f t="shared" si="647"/>
        <v>0.99998531162953541</v>
      </c>
      <c r="FW197" s="2">
        <f t="shared" si="536"/>
        <v>0.77307206083719782</v>
      </c>
      <c r="FX197" s="2">
        <f t="shared" si="588"/>
        <v>0.8263099620979063</v>
      </c>
      <c r="FY197" s="2">
        <f t="shared" si="589"/>
        <v>0.85570113878330156</v>
      </c>
      <c r="FZ197" s="2">
        <f t="shared" si="590"/>
        <v>0.83066542098234608</v>
      </c>
      <c r="GA197" s="2">
        <f t="shared" si="591"/>
        <v>0.80717711737815845</v>
      </c>
      <c r="GB197" s="2">
        <f t="shared" si="592"/>
        <v>0.81251656508833836</v>
      </c>
      <c r="GC197" s="2">
        <f t="shared" si="593"/>
        <v>0.85860569073983328</v>
      </c>
      <c r="GD197" s="2">
        <f t="shared" si="594"/>
        <v>0.86696917237465487</v>
      </c>
      <c r="GE197" s="2">
        <f t="shared" si="595"/>
        <v>0.89942104465755879</v>
      </c>
      <c r="GF197" s="2">
        <f t="shared" si="596"/>
        <v>0.87294161189611297</v>
      </c>
      <c r="GG197" s="2">
        <f t="shared" si="597"/>
        <v>0.83888212797496786</v>
      </c>
      <c r="GH197" s="2">
        <f t="shared" si="598"/>
        <v>0.82483962268770306</v>
      </c>
      <c r="GI197" s="2">
        <f t="shared" si="599"/>
        <v>0.79803328341502133</v>
      </c>
      <c r="GJ197" s="2">
        <f t="shared" si="600"/>
        <v>0.73181265745595192</v>
      </c>
      <c r="GK197" s="2">
        <f t="shared" si="601"/>
        <v>0.67412233742531336</v>
      </c>
      <c r="GM197" s="86">
        <f t="shared" si="537"/>
        <v>0</v>
      </c>
      <c r="GN197" s="86">
        <f t="shared" si="602"/>
        <v>5.8148568458227356E-267</v>
      </c>
      <c r="GO197" s="86">
        <f t="shared" si="603"/>
        <v>0</v>
      </c>
      <c r="GP197" s="86">
        <f t="shared" si="604"/>
        <v>7.9198265940313565E-269</v>
      </c>
      <c r="GQ197" s="86">
        <f t="shared" si="605"/>
        <v>1.3902917281992526E-301</v>
      </c>
      <c r="GR197" s="86">
        <f t="shared" si="606"/>
        <v>2.1702658130587717E-46</v>
      </c>
      <c r="GS197" s="86">
        <f t="shared" si="607"/>
        <v>7.5647086610319905E-68</v>
      </c>
      <c r="GT197" s="86">
        <f t="shared" si="608"/>
        <v>2.9468294065987941E-20</v>
      </c>
      <c r="GU197" s="86">
        <f t="shared" si="609"/>
        <v>2.2583672541027864E-24</v>
      </c>
      <c r="GV197" s="86">
        <f t="shared" si="610"/>
        <v>1.2059052693603124E-22</v>
      </c>
      <c r="GW197" s="86">
        <f t="shared" si="611"/>
        <v>0</v>
      </c>
      <c r="GX197" s="86">
        <f t="shared" si="612"/>
        <v>0</v>
      </c>
      <c r="GY197" s="86">
        <f t="shared" si="613"/>
        <v>6.3469122954717475E-296</v>
      </c>
      <c r="GZ197" s="86">
        <f t="shared" si="614"/>
        <v>0</v>
      </c>
      <c r="HA197" s="86">
        <f t="shared" si="615"/>
        <v>0</v>
      </c>
      <c r="HC197" s="86">
        <f t="shared" si="538"/>
        <v>4.0039206211766941E-149</v>
      </c>
      <c r="HD197" s="86">
        <f t="shared" si="616"/>
        <v>5.0511185822571497E-146</v>
      </c>
      <c r="HE197" s="86">
        <f t="shared" si="617"/>
        <v>0</v>
      </c>
      <c r="HF197" s="86">
        <f t="shared" si="618"/>
        <v>1.6755989362626231E-220</v>
      </c>
      <c r="HG197" s="86">
        <f t="shared" si="619"/>
        <v>4.8909309588485519E-308</v>
      </c>
      <c r="HH197" s="86">
        <f t="shared" si="620"/>
        <v>7.3744425601994709E-99</v>
      </c>
      <c r="HI197" s="86">
        <f t="shared" si="621"/>
        <v>6.3637359999659007E-283</v>
      </c>
      <c r="HJ197" s="86">
        <f t="shared" si="622"/>
        <v>0</v>
      </c>
      <c r="HK197" s="86">
        <f t="shared" si="623"/>
        <v>0</v>
      </c>
      <c r="HL197" s="86">
        <f t="shared" si="624"/>
        <v>1.3409273514155568E-288</v>
      </c>
      <c r="HM197" s="86">
        <f t="shared" si="625"/>
        <v>0</v>
      </c>
      <c r="HN197" s="86">
        <f t="shared" si="626"/>
        <v>0</v>
      </c>
      <c r="HO197" s="86">
        <f t="shared" si="627"/>
        <v>1.1496995756206219E-240</v>
      </c>
      <c r="HP197" s="86">
        <f t="shared" si="628"/>
        <v>0</v>
      </c>
      <c r="HQ197" s="86">
        <f t="shared" si="629"/>
        <v>0</v>
      </c>
      <c r="HS197" s="86">
        <f t="shared" si="539"/>
        <v>9.9612942466520523E-34</v>
      </c>
      <c r="HT197" s="86">
        <f t="shared" si="630"/>
        <v>5.3656827207023158E-53</v>
      </c>
      <c r="HU197" s="86">
        <f t="shared" si="631"/>
        <v>8.8646956388933048E-64</v>
      </c>
      <c r="HV197" s="86">
        <f t="shared" si="632"/>
        <v>7.3913050379404804E-54</v>
      </c>
      <c r="HW197" s="86">
        <f t="shared" si="633"/>
        <v>1.2562229125726826E-49</v>
      </c>
      <c r="HX197" s="86">
        <f t="shared" si="634"/>
        <v>7.767279805104983E-67</v>
      </c>
      <c r="HY197" s="86">
        <f t="shared" si="635"/>
        <v>1.7594722207812735E-69</v>
      </c>
      <c r="HZ197" s="86">
        <f t="shared" si="636"/>
        <v>1.9419192553276624E-72</v>
      </c>
      <c r="IA197" s="86">
        <f t="shared" si="637"/>
        <v>1.25475557001509E-83</v>
      </c>
      <c r="IB197" s="86">
        <f t="shared" si="638"/>
        <v>3.3709241389385116E-82</v>
      </c>
      <c r="IC197" s="86">
        <f t="shared" si="639"/>
        <v>1.5664741855343447E-74</v>
      </c>
      <c r="ID197" s="86">
        <f t="shared" si="640"/>
        <v>2.3633335529240118E-68</v>
      </c>
      <c r="IE197" s="86">
        <f t="shared" si="641"/>
        <v>8.2542258118691888E-52</v>
      </c>
      <c r="IF197" s="86">
        <f t="shared" si="642"/>
        <v>2.4446787709655474E-44</v>
      </c>
      <c r="IG197" s="86">
        <f t="shared" si="643"/>
        <v>1.9471898864026488E-35</v>
      </c>
      <c r="II197" s="86">
        <f t="shared" si="540"/>
        <v>0.13251105918577863</v>
      </c>
      <c r="IJ197" s="86">
        <f t="shared" si="541"/>
        <v>2.1000122420410276E-2</v>
      </c>
      <c r="IK197" s="86">
        <f t="shared" si="542"/>
        <v>6.0044022438852738E-3</v>
      </c>
      <c r="IL197" s="86">
        <f t="shared" si="543"/>
        <v>2.0431115156999514E-2</v>
      </c>
      <c r="IM197" s="86">
        <f t="shared" si="544"/>
        <v>4.5346762144807609E-2</v>
      </c>
      <c r="IN197" s="86">
        <f t="shared" si="545"/>
        <v>1.8671398696007178E-2</v>
      </c>
      <c r="IO197" s="86">
        <f t="shared" si="546"/>
        <v>4.1202865254830875E-3</v>
      </c>
      <c r="IP197" s="86">
        <f t="shared" si="547"/>
        <v>2.5177391217428638E-3</v>
      </c>
      <c r="IQ197" s="86">
        <f t="shared" si="548"/>
        <v>2.4843418993380568E-4</v>
      </c>
      <c r="IR197" s="86">
        <f t="shared" si="549"/>
        <v>9.7941160972427944E-4</v>
      </c>
      <c r="IS197" s="86">
        <f t="shared" si="550"/>
        <v>5.4079858488576592E-3</v>
      </c>
      <c r="IT197" s="86">
        <f t="shared" si="551"/>
        <v>1.1678451227086051E-2</v>
      </c>
      <c r="IU197" s="86">
        <f t="shared" si="552"/>
        <v>4.2224416091465995E-2</v>
      </c>
      <c r="IV197" s="86">
        <f t="shared" si="553"/>
        <v>1.4797552495668387E-3</v>
      </c>
      <c r="IW197" s="86">
        <f t="shared" si="554"/>
        <v>1.2584074074163946E-2</v>
      </c>
      <c r="IY197" s="86">
        <f t="shared" si="555"/>
        <v>0.13251105918577863</v>
      </c>
      <c r="IZ197" s="86">
        <f t="shared" si="556"/>
        <v>2.1000122420410276E-2</v>
      </c>
      <c r="JA197" s="86">
        <f t="shared" si="557"/>
        <v>6.0044022438852738E-3</v>
      </c>
      <c r="JB197" s="86">
        <f t="shared" si="558"/>
        <v>2.0431115156999514E-2</v>
      </c>
      <c r="JC197" s="86">
        <f t="shared" si="559"/>
        <v>4.5346762144807609E-2</v>
      </c>
      <c r="JD197" s="86">
        <f t="shared" si="560"/>
        <v>1.8671398696007178E-2</v>
      </c>
      <c r="JE197" s="86">
        <f t="shared" si="561"/>
        <v>4.1202865254830875E-3</v>
      </c>
      <c r="JF197" s="86">
        <f t="shared" si="562"/>
        <v>2.5177391217428638E-3</v>
      </c>
      <c r="JG197" s="86">
        <f t="shared" si="563"/>
        <v>2.4843418993380568E-4</v>
      </c>
      <c r="JH197" s="86">
        <f t="shared" si="564"/>
        <v>9.7941160972427944E-4</v>
      </c>
      <c r="JI197" s="86">
        <f t="shared" si="565"/>
        <v>5.4079858488576592E-3</v>
      </c>
      <c r="JJ197" s="86">
        <f t="shared" si="566"/>
        <v>1.1678451227086051E-2</v>
      </c>
      <c r="JK197" s="86">
        <f t="shared" si="567"/>
        <v>4.2224416091465995E-2</v>
      </c>
      <c r="JL197" s="86">
        <f t="shared" si="568"/>
        <v>1.4797552495668387E-3</v>
      </c>
      <c r="JM197" s="86">
        <f t="shared" si="569"/>
        <v>1.2584074074163946E-2</v>
      </c>
    </row>
    <row r="198" spans="2:273" x14ac:dyDescent="0.25">
      <c r="B198" s="2">
        <v>171</v>
      </c>
      <c r="C198" s="37">
        <v>77.203000000000003</v>
      </c>
      <c r="D198" s="37">
        <v>74.632000000000005</v>
      </c>
      <c r="E198" s="37">
        <v>74.694999999999993</v>
      </c>
      <c r="F198" s="37">
        <v>74.602999999999994</v>
      </c>
      <c r="G198" s="37">
        <v>74.814999999999998</v>
      </c>
      <c r="H198" s="37">
        <v>73.930000000000007</v>
      </c>
      <c r="I198" s="37">
        <v>73.817999999999998</v>
      </c>
      <c r="J198" s="37">
        <v>72.231999999999999</v>
      </c>
      <c r="K198" s="37">
        <v>71.138000000000005</v>
      </c>
      <c r="L198" s="37">
        <v>71.894999999999996</v>
      </c>
      <c r="M198" s="37">
        <v>68.745999999999995</v>
      </c>
      <c r="N198" s="37">
        <v>69.2</v>
      </c>
      <c r="O198" s="37">
        <v>78.183000000000007</v>
      </c>
      <c r="P198" s="37">
        <v>78.632999999999996</v>
      </c>
      <c r="Q198" s="37">
        <v>75.117000000000004</v>
      </c>
      <c r="S198" s="4">
        <f t="shared" si="441"/>
        <v>75.987968896744007</v>
      </c>
      <c r="T198" s="4">
        <f t="shared" si="442"/>
        <v>75.356172682430582</v>
      </c>
      <c r="U198" s="4">
        <f t="shared" si="443"/>
        <v>73.964121387037295</v>
      </c>
      <c r="V198" s="4">
        <f t="shared" si="444"/>
        <v>74.023259950082789</v>
      </c>
      <c r="W198" s="4">
        <f t="shared" si="445"/>
        <v>75.459035186382181</v>
      </c>
      <c r="X198" s="4">
        <f t="shared" si="446"/>
        <v>73.725125443533869</v>
      </c>
      <c r="Y198" s="4">
        <f t="shared" si="447"/>
        <v>69.812965597377001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>
        <f t="shared" si="451"/>
        <v>66.865949471191399</v>
      </c>
      <c r="AD198" s="4">
        <f t="shared" si="452"/>
        <v>68.606841461300419</v>
      </c>
      <c r="AE198" s="4">
        <f t="shared" si="453"/>
        <v>76.663396791036419</v>
      </c>
      <c r="AF198" s="4">
        <f t="shared" si="454"/>
        <v>79.00590401274485</v>
      </c>
      <c r="AG198" s="4">
        <f t="shared" si="455"/>
        <v>75.249016481994957</v>
      </c>
      <c r="AI198" s="4">
        <f t="shared" si="456"/>
        <v>1.2150311032559955</v>
      </c>
      <c r="AJ198" s="4">
        <f t="shared" si="457"/>
        <v>-0.7241726824305772</v>
      </c>
      <c r="AK198" s="4">
        <f t="shared" si="458"/>
        <v>0.73087861296269807</v>
      </c>
      <c r="AL198" s="4">
        <f t="shared" si="459"/>
        <v>0.57974004991720562</v>
      </c>
      <c r="AM198" s="4">
        <f t="shared" si="460"/>
        <v>-0.64403518638218316</v>
      </c>
      <c r="AN198" s="4">
        <f t="shared" si="461"/>
        <v>0.20487455646613739</v>
      </c>
      <c r="AO198" s="4">
        <f t="shared" si="462"/>
        <v>4.0050344026229965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1.8800505288085958</v>
      </c>
      <c r="AT198" s="4">
        <f t="shared" si="467"/>
        <v>0.59315853869958346</v>
      </c>
      <c r="AU198" s="4">
        <f t="shared" si="468"/>
        <v>1.5196032089635878</v>
      </c>
      <c r="AV198" s="4">
        <f t="shared" si="644"/>
        <v>-0.37290401274485419</v>
      </c>
      <c r="AW198" s="4">
        <f t="shared" si="644"/>
        <v>-0.13201648199495253</v>
      </c>
      <c r="AY198" s="2">
        <f t="shared" si="520"/>
        <v>75.987968896744007</v>
      </c>
      <c r="AZ198" s="2">
        <f t="shared" si="571"/>
        <v>75.356172682424173</v>
      </c>
      <c r="BA198" s="2">
        <f t="shared" si="572"/>
        <v>73.964121387037295</v>
      </c>
      <c r="BB198" s="2">
        <f t="shared" si="573"/>
        <v>74.023259950040512</v>
      </c>
      <c r="BC198" s="2">
        <f t="shared" si="574"/>
        <v>75.459035175248616</v>
      </c>
      <c r="BD198" s="2">
        <f t="shared" si="575"/>
        <v>73.725125443511644</v>
      </c>
      <c r="BE198" s="2">
        <f t="shared" si="576"/>
        <v>69.812965597377001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>
        <f t="shared" si="580"/>
        <v>66.865949471191399</v>
      </c>
      <c r="BJ198" s="2">
        <f t="shared" si="581"/>
        <v>68.606841461298913</v>
      </c>
      <c r="BK198" s="2">
        <f t="shared" si="582"/>
        <v>76.663396762383073</v>
      </c>
      <c r="BL198" s="2">
        <f t="shared" si="583"/>
        <v>79.005602266433428</v>
      </c>
      <c r="BM198" s="2">
        <f t="shared" si="584"/>
        <v>75.193414579577762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>
        <f t="shared" si="487"/>
        <v>74.694999999999993</v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>
        <f t="shared" si="491"/>
        <v>73.817999999999998</v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>
        <f t="shared" si="495"/>
        <v>68.745999999999995</v>
      </c>
      <c r="DF198" s="2">
        <f t="shared" si="496"/>
        <v>69.2</v>
      </c>
      <c r="DG198" s="2" t="str">
        <f t="shared" si="497"/>
        <v/>
      </c>
      <c r="DH198" s="2">
        <f t="shared" si="498"/>
        <v>78.632999999999996</v>
      </c>
      <c r="DI198" s="2">
        <f t="shared" si="499"/>
        <v>75.117000000000004</v>
      </c>
      <c r="DK198" s="2">
        <f t="shared" si="500"/>
        <v>130.98392195121951</v>
      </c>
      <c r="DL198" s="2">
        <f t="shared" si="645"/>
        <v>164.36365580855147</v>
      </c>
      <c r="DM198" s="2">
        <f t="shared" si="645"/>
        <v>154.79026306251887</v>
      </c>
      <c r="DN198" s="2">
        <f t="shared" si="645"/>
        <v>150.66894043151973</v>
      </c>
      <c r="DO198" s="2">
        <f t="shared" si="645"/>
        <v>139.42327926829267</v>
      </c>
      <c r="DP198" s="2">
        <f t="shared" si="645"/>
        <v>125.86049907304414</v>
      </c>
      <c r="DQ198" s="2">
        <f t="shared" si="645"/>
        <v>134.33340689655171</v>
      </c>
      <c r="DR198" s="2">
        <f t="shared" si="645"/>
        <v>134.45154153846153</v>
      </c>
      <c r="DS198" s="2">
        <f t="shared" si="645"/>
        <v>108.56215665024631</v>
      </c>
      <c r="DT198" s="2">
        <f t="shared" si="645"/>
        <v>116.05221182266008</v>
      </c>
      <c r="DU198" s="2">
        <f t="shared" si="645"/>
        <v>137.0882624777183</v>
      </c>
      <c r="DV198" s="2">
        <f t="shared" si="645"/>
        <v>95.579310374632001</v>
      </c>
      <c r="DW198" s="2">
        <f t="shared" si="645"/>
        <v>146.92020506566604</v>
      </c>
      <c r="DX198" s="2">
        <f t="shared" si="645"/>
        <v>123.95988151260509</v>
      </c>
      <c r="DY198" s="2">
        <f t="shared" si="645"/>
        <v>104.24377701149425</v>
      </c>
      <c r="EA198" s="2">
        <f t="shared" si="440"/>
        <v>75.789861436308371</v>
      </c>
      <c r="EB198" s="2">
        <f t="shared" si="502"/>
        <v>75.398183358228394</v>
      </c>
      <c r="EC198" s="2">
        <f t="shared" si="503"/>
        <v>72.672984661858408</v>
      </c>
      <c r="ED198" s="2">
        <f t="shared" si="504"/>
        <v>74.313175513164111</v>
      </c>
      <c r="EE198" s="2">
        <f t="shared" si="505"/>
        <v>75.427762614571137</v>
      </c>
      <c r="EF198" s="2">
        <f t="shared" si="506"/>
        <v>73.771851118188593</v>
      </c>
      <c r="EG198" s="2">
        <f t="shared" si="507"/>
        <v>66.752459307010483</v>
      </c>
      <c r="EH198" s="2">
        <f t="shared" si="508"/>
        <v>65.151023828709555</v>
      </c>
      <c r="EI198" s="2">
        <f t="shared" si="509"/>
        <v>60.635294778335748</v>
      </c>
      <c r="EJ198" s="2">
        <f t="shared" si="510"/>
        <v>63.597169814637276</v>
      </c>
      <c r="EK198" s="2">
        <f t="shared" si="511"/>
        <v>65.566379504791428</v>
      </c>
      <c r="EL198" s="2">
        <f t="shared" si="512"/>
        <v>68.074509668376507</v>
      </c>
      <c r="EM198" s="2">
        <f t="shared" si="513"/>
        <v>76.086713757554364</v>
      </c>
      <c r="EN198" s="2">
        <f t="shared" si="514"/>
        <v>78.715430324574911</v>
      </c>
      <c r="EO198" s="2">
        <f t="shared" si="515"/>
        <v>75.605265378112378</v>
      </c>
      <c r="EQ198" s="2">
        <f t="shared" si="516"/>
        <v>76.040537785159756</v>
      </c>
      <c r="ER198" s="2">
        <f t="shared" si="646"/>
        <v>75.347188750055238</v>
      </c>
      <c r="ES198" s="2">
        <f t="shared" si="646"/>
        <v>74.161952090869434</v>
      </c>
      <c r="ET198" s="2">
        <f t="shared" si="646"/>
        <v>73.968508144437521</v>
      </c>
      <c r="EU198" s="2">
        <f t="shared" si="646"/>
        <v>75.465153591351452</v>
      </c>
      <c r="EV198" s="2">
        <f t="shared" si="646"/>
        <v>73.714470683133953</v>
      </c>
      <c r="EW198" s="2">
        <f t="shared" si="646"/>
        <v>70.271558188977565</v>
      </c>
      <c r="EX198" s="2">
        <f t="shared" si="646"/>
        <v>68.970221725955938</v>
      </c>
      <c r="EY198" s="2">
        <f t="shared" si="646"/>
        <v>66.785180677335603</v>
      </c>
      <c r="EZ198" s="2">
        <f t="shared" si="646"/>
        <v>66.272137645508593</v>
      </c>
      <c r="FA198" s="2">
        <f t="shared" si="646"/>
        <v>67.092560158073411</v>
      </c>
      <c r="FB198" s="2">
        <f t="shared" si="646"/>
        <v>68.709647557840611</v>
      </c>
      <c r="FC198" s="2">
        <f t="shared" si="646"/>
        <v>76.795636740445843</v>
      </c>
      <c r="FD198" s="2">
        <f t="shared" si="646"/>
        <v>79.101958486104905</v>
      </c>
      <c r="FE198" s="2">
        <f t="shared" si="646"/>
        <v>75.01128691234419</v>
      </c>
      <c r="FG198" s="2">
        <f t="shared" si="518"/>
        <v>0.9999933275192332</v>
      </c>
      <c r="FH198" s="2">
        <f t="shared" si="647"/>
        <v>0.99999122524802375</v>
      </c>
      <c r="FI198" s="2">
        <f t="shared" si="647"/>
        <v>0.99999220004303024</v>
      </c>
      <c r="FJ198" s="2">
        <f t="shared" si="647"/>
        <v>0.99999059627979558</v>
      </c>
      <c r="FK198" s="2">
        <f t="shared" si="647"/>
        <v>0.9999910850153173</v>
      </c>
      <c r="FL198" s="2">
        <f t="shared" si="647"/>
        <v>0.99998696665763531</v>
      </c>
      <c r="FM198" s="2">
        <f t="shared" si="647"/>
        <v>0.99998633962825267</v>
      </c>
      <c r="FN198" s="2">
        <f t="shared" si="647"/>
        <v>0.99998548617198368</v>
      </c>
      <c r="FO198" s="2">
        <f t="shared" si="647"/>
        <v>0.99998740186931323</v>
      </c>
      <c r="FP198" s="2">
        <f t="shared" si="647"/>
        <v>0.9999873571251211</v>
      </c>
      <c r="FQ198" s="2">
        <f t="shared" si="647"/>
        <v>0.99998779180818087</v>
      </c>
      <c r="FR198" s="2">
        <f t="shared" si="647"/>
        <v>0.99999111978979227</v>
      </c>
      <c r="FS198" s="2">
        <f t="shared" si="647"/>
        <v>0.99999007249226712</v>
      </c>
      <c r="FT198" s="2">
        <f t="shared" si="647"/>
        <v>0.99998962384092049</v>
      </c>
      <c r="FU198" s="2">
        <f t="shared" si="647"/>
        <v>0.99998660402961059</v>
      </c>
      <c r="FW198" s="2">
        <f t="shared" si="536"/>
        <v>0.78882263936928088</v>
      </c>
      <c r="FX198" s="2">
        <f t="shared" si="588"/>
        <v>0.83913431816404238</v>
      </c>
      <c r="FY198" s="2">
        <f t="shared" si="589"/>
        <v>0.8667054690363748</v>
      </c>
      <c r="FZ198" s="2">
        <f t="shared" si="590"/>
        <v>0.84322920515121635</v>
      </c>
      <c r="GA198" s="2">
        <f t="shared" si="591"/>
        <v>0.82110830661461764</v>
      </c>
      <c r="GB198" s="2">
        <f t="shared" si="592"/>
        <v>0.82614507565018769</v>
      </c>
      <c r="GC198" s="2">
        <f t="shared" si="593"/>
        <v>0.86942231864459196</v>
      </c>
      <c r="GD198" s="2">
        <f t="shared" si="594"/>
        <v>0.87723747462592427</v>
      </c>
      <c r="GE198" s="2">
        <f t="shared" si="595"/>
        <v>0.90745186467384376</v>
      </c>
      <c r="GF198" s="2">
        <f t="shared" si="596"/>
        <v>0.88281123039118903</v>
      </c>
      <c r="GG198" s="2">
        <f t="shared" si="597"/>
        <v>0.85094566671421035</v>
      </c>
      <c r="GH198" s="2">
        <f t="shared" si="598"/>
        <v>0.83775122431974292</v>
      </c>
      <c r="GI198" s="2">
        <f t="shared" si="599"/>
        <v>0.8124716206078596</v>
      </c>
      <c r="GJ198" s="2">
        <f t="shared" si="600"/>
        <v>0.74949901991305468</v>
      </c>
      <c r="GK198" s="2">
        <f t="shared" si="601"/>
        <v>0.69402253271137226</v>
      </c>
      <c r="GM198" s="86">
        <f t="shared" si="537"/>
        <v>0</v>
      </c>
      <c r="GN198" s="86">
        <f t="shared" si="602"/>
        <v>5.7169832099798493E-272</v>
      </c>
      <c r="GO198" s="86">
        <f t="shared" si="603"/>
        <v>0</v>
      </c>
      <c r="GP198" s="86">
        <f t="shared" si="604"/>
        <v>6.8809600088094865E-274</v>
      </c>
      <c r="GQ198" s="86">
        <f t="shared" si="605"/>
        <v>3.0324292735132392E-307</v>
      </c>
      <c r="GR198" s="86">
        <f t="shared" si="606"/>
        <v>3.1570035451653873E-47</v>
      </c>
      <c r="GS198" s="86">
        <f t="shared" si="607"/>
        <v>4.3730723190205227E-69</v>
      </c>
      <c r="GT198" s="86">
        <f t="shared" si="608"/>
        <v>1.3212844027203889E-20</v>
      </c>
      <c r="GU198" s="86">
        <f t="shared" si="609"/>
        <v>8.5328912095262814E-25</v>
      </c>
      <c r="GV198" s="86">
        <f t="shared" si="610"/>
        <v>4.8983975220054521E-23</v>
      </c>
      <c r="GW198" s="86">
        <f t="shared" si="611"/>
        <v>0</v>
      </c>
      <c r="GX198" s="86">
        <f t="shared" si="612"/>
        <v>0</v>
      </c>
      <c r="GY198" s="86">
        <f t="shared" si="613"/>
        <v>1.6996855825021943E-301</v>
      </c>
      <c r="GZ198" s="86">
        <f t="shared" si="614"/>
        <v>0</v>
      </c>
      <c r="HA198" s="86">
        <f t="shared" si="615"/>
        <v>0</v>
      </c>
      <c r="HC198" s="86">
        <f t="shared" si="538"/>
        <v>8.3487267432029132E-153</v>
      </c>
      <c r="HD198" s="86">
        <f t="shared" si="616"/>
        <v>1.6309223355134164E-149</v>
      </c>
      <c r="HE198" s="86">
        <f t="shared" si="617"/>
        <v>0</v>
      </c>
      <c r="HF198" s="86">
        <f t="shared" si="618"/>
        <v>8.4135076097365305E-226</v>
      </c>
      <c r="HG198" s="86">
        <f t="shared" si="619"/>
        <v>0</v>
      </c>
      <c r="HH198" s="86">
        <f t="shared" si="620"/>
        <v>3.324154810781076E-101</v>
      </c>
      <c r="HI198" s="86">
        <f t="shared" si="621"/>
        <v>1.1301452672916153E-289</v>
      </c>
      <c r="HJ198" s="86">
        <f t="shared" si="622"/>
        <v>0</v>
      </c>
      <c r="HK198" s="86">
        <f t="shared" si="623"/>
        <v>0</v>
      </c>
      <c r="HL198" s="86">
        <f t="shared" si="624"/>
        <v>2.1172836803296163E-295</v>
      </c>
      <c r="HM198" s="86">
        <f t="shared" si="625"/>
        <v>0</v>
      </c>
      <c r="HN198" s="86">
        <f t="shared" si="626"/>
        <v>0</v>
      </c>
      <c r="HO198" s="86">
        <f t="shared" si="627"/>
        <v>1.6200574460152922E-246</v>
      </c>
      <c r="HP198" s="86">
        <f t="shared" si="628"/>
        <v>0</v>
      </c>
      <c r="HQ198" s="86">
        <f t="shared" si="629"/>
        <v>0</v>
      </c>
      <c r="HS198" s="86">
        <f t="shared" si="539"/>
        <v>2.7854542929200285E-35</v>
      </c>
      <c r="HT198" s="86">
        <f t="shared" si="630"/>
        <v>2.3208480521453192E-55</v>
      </c>
      <c r="HU198" s="86">
        <f t="shared" si="631"/>
        <v>1.7297750597203433E-66</v>
      </c>
      <c r="HV198" s="86">
        <f t="shared" si="632"/>
        <v>3.3202740320249714E-56</v>
      </c>
      <c r="HW198" s="86">
        <f t="shared" si="633"/>
        <v>8.7210522622785596E-52</v>
      </c>
      <c r="HX198" s="86">
        <f t="shared" si="634"/>
        <v>1.0138784929803867E-69</v>
      </c>
      <c r="HY198" s="86">
        <f t="shared" si="635"/>
        <v>2.1324971959784323E-72</v>
      </c>
      <c r="HZ198" s="86">
        <f t="shared" si="636"/>
        <v>1.8591265172199804E-75</v>
      </c>
      <c r="IA198" s="86">
        <f t="shared" si="637"/>
        <v>5.3649872818654674E-87</v>
      </c>
      <c r="IB198" s="86">
        <f t="shared" si="638"/>
        <v>1.2915915067358373E-85</v>
      </c>
      <c r="IC198" s="86">
        <f t="shared" si="639"/>
        <v>9.7705659985268696E-78</v>
      </c>
      <c r="ID198" s="86">
        <f t="shared" si="640"/>
        <v>2.588501191032388E-71</v>
      </c>
      <c r="IE198" s="86">
        <f t="shared" si="641"/>
        <v>3.819508856430991E-54</v>
      </c>
      <c r="IF198" s="86">
        <f t="shared" si="642"/>
        <v>2.0752751756843753E-46</v>
      </c>
      <c r="IG198" s="86">
        <f t="shared" si="643"/>
        <v>3.4445620135275198E-37</v>
      </c>
      <c r="II198" s="86">
        <f t="shared" si="540"/>
        <v>0.10581585359523722</v>
      </c>
      <c r="IJ198" s="86">
        <f t="shared" si="541"/>
        <v>1.4514420781660063E-2</v>
      </c>
      <c r="IK198" s="86">
        <f t="shared" si="542"/>
        <v>3.8560293004914893E-3</v>
      </c>
      <c r="IL198" s="86">
        <f t="shared" si="543"/>
        <v>1.4182836708121189E-2</v>
      </c>
      <c r="IM198" s="86">
        <f t="shared" si="544"/>
        <v>3.3157438096352687E-2</v>
      </c>
      <c r="IN198" s="86">
        <f t="shared" si="545"/>
        <v>1.242803614341767E-2</v>
      </c>
      <c r="IO198" s="86">
        <f t="shared" si="546"/>
        <v>2.5673408981260388E-3</v>
      </c>
      <c r="IP198" s="86">
        <f t="shared" si="547"/>
        <v>1.5262060072445134E-3</v>
      </c>
      <c r="IQ198" s="86">
        <f t="shared" si="548"/>
        <v>1.3459203378281921E-4</v>
      </c>
      <c r="IR198" s="86">
        <f t="shared" si="549"/>
        <v>5.5251896343782322E-4</v>
      </c>
      <c r="IS198" s="86">
        <f t="shared" si="550"/>
        <v>3.3145689633763682E-3</v>
      </c>
      <c r="IT198" s="86">
        <f t="shared" si="551"/>
        <v>7.5488753768164695E-3</v>
      </c>
      <c r="IU198" s="86">
        <f t="shared" si="552"/>
        <v>3.0199709459233073E-2</v>
      </c>
      <c r="IV198" s="86">
        <f t="shared" si="553"/>
        <v>5.2251846935096687E-4</v>
      </c>
      <c r="IW198" s="86">
        <f t="shared" si="554"/>
        <v>5.1406951363836854E-3</v>
      </c>
      <c r="IY198" s="86">
        <f t="shared" si="555"/>
        <v>0.10581585359523722</v>
      </c>
      <c r="IZ198" s="86">
        <f t="shared" si="556"/>
        <v>1.4514420781660063E-2</v>
      </c>
      <c r="JA198" s="86">
        <f t="shared" si="557"/>
        <v>3.8560293004914893E-3</v>
      </c>
      <c r="JB198" s="86">
        <f t="shared" si="558"/>
        <v>1.4182836708121189E-2</v>
      </c>
      <c r="JC198" s="86">
        <f t="shared" si="559"/>
        <v>3.3157438096352687E-2</v>
      </c>
      <c r="JD198" s="86">
        <f t="shared" si="560"/>
        <v>1.242803614341767E-2</v>
      </c>
      <c r="JE198" s="86">
        <f t="shared" si="561"/>
        <v>2.5673408981260388E-3</v>
      </c>
      <c r="JF198" s="86">
        <f t="shared" si="562"/>
        <v>1.5262060072445134E-3</v>
      </c>
      <c r="JG198" s="86">
        <f t="shared" si="563"/>
        <v>1.3459203378281921E-4</v>
      </c>
      <c r="JH198" s="86">
        <f t="shared" si="564"/>
        <v>5.5251896343782322E-4</v>
      </c>
      <c r="JI198" s="86">
        <f t="shared" si="565"/>
        <v>3.3145689633763682E-3</v>
      </c>
      <c r="JJ198" s="86">
        <f t="shared" si="566"/>
        <v>7.5488753768164695E-3</v>
      </c>
      <c r="JK198" s="86">
        <f t="shared" si="567"/>
        <v>3.0199709459233073E-2</v>
      </c>
      <c r="JL198" s="86">
        <f t="shared" si="568"/>
        <v>5.2251846935096687E-4</v>
      </c>
      <c r="JM198" s="86">
        <f t="shared" si="569"/>
        <v>5.1406951363836854E-3</v>
      </c>
    </row>
    <row r="199" spans="2:273" x14ac:dyDescent="0.25">
      <c r="B199" s="2">
        <v>172</v>
      </c>
      <c r="C199" s="37">
        <v>77.25</v>
      </c>
      <c r="D199" s="37">
        <v>74.930000000000007</v>
      </c>
      <c r="E199" s="37">
        <v>75.78</v>
      </c>
      <c r="F199" s="37">
        <v>74</v>
      </c>
      <c r="G199" s="37">
        <v>75.814999999999998</v>
      </c>
      <c r="H199" s="37">
        <v>73.245999999999995</v>
      </c>
      <c r="I199" s="37">
        <v>72.382000000000005</v>
      </c>
      <c r="J199" s="37">
        <v>72.731999999999999</v>
      </c>
      <c r="K199" s="37">
        <v>71.914000000000001</v>
      </c>
      <c r="L199" s="37">
        <v>72.123000000000005</v>
      </c>
      <c r="M199" s="37">
        <v>68.305000000000007</v>
      </c>
      <c r="N199" s="37">
        <v>69.966999999999999</v>
      </c>
      <c r="O199" s="37">
        <v>77.582999999999998</v>
      </c>
      <c r="P199" s="37">
        <v>78.766999999999996</v>
      </c>
      <c r="Q199" s="37">
        <v>74.832999999999998</v>
      </c>
      <c r="S199" s="4">
        <f t="shared" si="441"/>
        <v>75.881917431773445</v>
      </c>
      <c r="T199" s="4">
        <f t="shared" si="442"/>
        <v>75.261943274934495</v>
      </c>
      <c r="U199" s="4">
        <f t="shared" si="443"/>
        <v>73.849565494169013</v>
      </c>
      <c r="V199" s="4">
        <f t="shared" si="444"/>
        <v>73.903147487914751</v>
      </c>
      <c r="W199" s="4">
        <f t="shared" si="445"/>
        <v>75.372918073793301</v>
      </c>
      <c r="X199" s="4">
        <f t="shared" si="446"/>
        <v>73.599650095525078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>
        <f t="shared" si="452"/>
        <v>68.444183388503433</v>
      </c>
      <c r="AE199" s="4">
        <f t="shared" si="453"/>
        <v>76.595998605153426</v>
      </c>
      <c r="AF199" s="4">
        <f t="shared" si="454"/>
        <v>78.951824439170025</v>
      </c>
      <c r="AG199" s="4">
        <f t="shared" si="455"/>
        <v>75.094192639995143</v>
      </c>
      <c r="AI199" s="4">
        <f t="shared" si="456"/>
        <v>1.3680825682265549</v>
      </c>
      <c r="AJ199" s="4">
        <f t="shared" si="457"/>
        <v>-0.33194327493448839</v>
      </c>
      <c r="AK199" s="4">
        <f t="shared" si="458"/>
        <v>1.9304345058309877</v>
      </c>
      <c r="AL199" s="4">
        <f t="shared" si="459"/>
        <v>9.6852512085249032E-2</v>
      </c>
      <c r="AM199" s="4">
        <f t="shared" si="460"/>
        <v>0.44208192620669706</v>
      </c>
      <c r="AN199" s="4">
        <f t="shared" si="461"/>
        <v>-0.35365009552508297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1.522816611496566</v>
      </c>
      <c r="AU199" s="4">
        <f t="shared" si="468"/>
        <v>0.98700139484657257</v>
      </c>
      <c r="AV199" s="4">
        <f t="shared" si="644"/>
        <v>-0.18482443917002911</v>
      </c>
      <c r="AW199" s="4">
        <f t="shared" si="644"/>
        <v>-0.2611926399951443</v>
      </c>
      <c r="AY199" s="2">
        <f t="shared" si="520"/>
        <v>75.881917431773445</v>
      </c>
      <c r="AZ199" s="2">
        <f t="shared" si="571"/>
        <v>75.261943274934083</v>
      </c>
      <c r="BA199" s="2">
        <f t="shared" si="572"/>
        <v>73.849565494169013</v>
      </c>
      <c r="BB199" s="2">
        <f t="shared" si="573"/>
        <v>73.903147487911937</v>
      </c>
      <c r="BC199" s="2">
        <f t="shared" si="574"/>
        <v>75.372918072646144</v>
      </c>
      <c r="BD199" s="2">
        <f t="shared" si="575"/>
        <v>73.599650095524012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>
        <f t="shared" si="581"/>
        <v>68.444183388503376</v>
      </c>
      <c r="BK199" s="2">
        <f t="shared" si="582"/>
        <v>76.595998602673234</v>
      </c>
      <c r="BL199" s="2">
        <f t="shared" si="583"/>
        <v>78.951771495265632</v>
      </c>
      <c r="BM199" s="2">
        <f t="shared" si="584"/>
        <v>75.079504762575482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74.930000000000007</v>
      </c>
      <c r="CW199" s="2">
        <f t="shared" si="487"/>
        <v>75.78</v>
      </c>
      <c r="CX199" s="2">
        <f t="shared" si="488"/>
        <v>74</v>
      </c>
      <c r="CY199" s="2" t="str">
        <f t="shared" si="489"/>
        <v/>
      </c>
      <c r="CZ199" s="2">
        <f t="shared" si="490"/>
        <v>73.245999999999995</v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>
        <f t="shared" si="496"/>
        <v>69.966999999999999</v>
      </c>
      <c r="DG199" s="2" t="str">
        <f t="shared" si="497"/>
        <v/>
      </c>
      <c r="DH199" s="2">
        <f t="shared" si="498"/>
        <v>78.766999999999996</v>
      </c>
      <c r="DI199" s="2">
        <f t="shared" si="499"/>
        <v>74.832999999999998</v>
      </c>
      <c r="DK199" s="2">
        <f t="shared" si="500"/>
        <v>131.25260000000003</v>
      </c>
      <c r="DL199" s="2">
        <f t="shared" si="645"/>
        <v>164.85224943953762</v>
      </c>
      <c r="DM199" s="2">
        <f t="shared" si="645"/>
        <v>155.2015752038659</v>
      </c>
      <c r="DN199" s="2">
        <f t="shared" si="645"/>
        <v>151.05711801125705</v>
      </c>
      <c r="DO199" s="2">
        <f t="shared" si="645"/>
        <v>139.75402299651569</v>
      </c>
      <c r="DP199" s="2">
        <f t="shared" si="645"/>
        <v>126.07727482387841</v>
      </c>
      <c r="DQ199" s="2">
        <f t="shared" si="645"/>
        <v>134.60907586206895</v>
      </c>
      <c r="DR199" s="2">
        <f t="shared" si="645"/>
        <v>134.71325846153843</v>
      </c>
      <c r="DS199" s="2">
        <f t="shared" si="645"/>
        <v>108.55920788177339</v>
      </c>
      <c r="DT199" s="2">
        <f t="shared" si="645"/>
        <v>116.14539408866993</v>
      </c>
      <c r="DU199" s="2">
        <f t="shared" si="645"/>
        <v>137.32807430926908</v>
      </c>
      <c r="DV199" s="2">
        <f t="shared" si="645"/>
        <v>95.578026118899075</v>
      </c>
      <c r="DW199" s="2">
        <f t="shared" si="645"/>
        <v>147.24639221388367</v>
      </c>
      <c r="DX199" s="2">
        <f t="shared" si="645"/>
        <v>124.13843193277316</v>
      </c>
      <c r="DY199" s="2">
        <f t="shared" si="645"/>
        <v>104.32533563218389</v>
      </c>
      <c r="EA199" s="2">
        <f t="shared" si="440"/>
        <v>75.676497911225283</v>
      </c>
      <c r="EB199" s="2">
        <f t="shared" si="502"/>
        <v>75.305383621405014</v>
      </c>
      <c r="EC199" s="2">
        <f t="shared" si="503"/>
        <v>72.52228134366807</v>
      </c>
      <c r="ED199" s="2">
        <f t="shared" si="504"/>
        <v>74.202166170019609</v>
      </c>
      <c r="EE199" s="2">
        <f t="shared" si="505"/>
        <v>75.340679804986962</v>
      </c>
      <c r="EF199" s="2">
        <f t="shared" si="506"/>
        <v>73.648030985432186</v>
      </c>
      <c r="EG199" s="2">
        <f t="shared" si="507"/>
        <v>66.478013506772584</v>
      </c>
      <c r="EH199" s="2">
        <f t="shared" si="508"/>
        <v>64.801590460841865</v>
      </c>
      <c r="EI199" s="2">
        <f t="shared" si="509"/>
        <v>60.223647240671738</v>
      </c>
      <c r="EJ199" s="2">
        <f t="shared" si="510"/>
        <v>63.283098513902218</v>
      </c>
      <c r="EK199" s="2">
        <f t="shared" si="511"/>
        <v>65.311335872154189</v>
      </c>
      <c r="EL199" s="2">
        <f t="shared" si="512"/>
        <v>67.895672888699323</v>
      </c>
      <c r="EM199" s="2">
        <f t="shared" si="513"/>
        <v>75.99945220759642</v>
      </c>
      <c r="EN199" s="2">
        <f t="shared" si="514"/>
        <v>78.650281980820367</v>
      </c>
      <c r="EO199" s="2">
        <f t="shared" si="515"/>
        <v>75.509123917432277</v>
      </c>
      <c r="EQ199" s="2">
        <f t="shared" si="516"/>
        <v>75.931651132679221</v>
      </c>
      <c r="ER199" s="2">
        <f t="shared" si="646"/>
        <v>75.253506415206175</v>
      </c>
      <c r="ES199" s="2">
        <f t="shared" si="646"/>
        <v>74.035062705242609</v>
      </c>
      <c r="ET199" s="2">
        <f t="shared" si="646"/>
        <v>73.851675441452755</v>
      </c>
      <c r="EU199" s="2">
        <f t="shared" si="646"/>
        <v>75.378695918624373</v>
      </c>
      <c r="EV199" s="2">
        <f t="shared" si="646"/>
        <v>73.589621800248267</v>
      </c>
      <c r="EW199" s="2">
        <f t="shared" si="646"/>
        <v>70.055571109880077</v>
      </c>
      <c r="EX199" s="2">
        <f t="shared" si="646"/>
        <v>68.684107539236663</v>
      </c>
      <c r="EY199" s="2">
        <f t="shared" si="646"/>
        <v>66.470476507274668</v>
      </c>
      <c r="EZ199" s="2">
        <f t="shared" si="646"/>
        <v>66.001729097976266</v>
      </c>
      <c r="FA199" s="2">
        <f t="shared" si="646"/>
        <v>66.862367790910767</v>
      </c>
      <c r="FB199" s="2">
        <f t="shared" si="646"/>
        <v>68.540803424164523</v>
      </c>
      <c r="FC199" s="2">
        <f t="shared" si="646"/>
        <v>76.720792696857089</v>
      </c>
      <c r="FD199" s="2">
        <f t="shared" si="646"/>
        <v>79.043108775657046</v>
      </c>
      <c r="FE199" s="2">
        <f t="shared" si="646"/>
        <v>74.906268527503784</v>
      </c>
      <c r="FG199" s="2">
        <f t="shared" si="518"/>
        <v>0.99999391462164255</v>
      </c>
      <c r="FH199" s="2">
        <f t="shared" si="647"/>
        <v>0.99999199732490629</v>
      </c>
      <c r="FI199" s="2">
        <f t="shared" si="647"/>
        <v>0.99999288634981487</v>
      </c>
      <c r="FJ199" s="2">
        <f t="shared" si="647"/>
        <v>0.99999142369814709</v>
      </c>
      <c r="FK199" s="2">
        <f t="shared" si="647"/>
        <v>0.99999186943095886</v>
      </c>
      <c r="FL199" s="2">
        <f t="shared" si="647"/>
        <v>0.99998811343685889</v>
      </c>
      <c r="FM199" s="2">
        <f t="shared" si="647"/>
        <v>0.99998754157792225</v>
      </c>
      <c r="FN199" s="2">
        <f t="shared" si="647"/>
        <v>0.99998676321462443</v>
      </c>
      <c r="FO199" s="2">
        <f t="shared" si="647"/>
        <v>0.99998851035552183</v>
      </c>
      <c r="FP199" s="2">
        <f t="shared" si="647"/>
        <v>0.99998846954824294</v>
      </c>
      <c r="FQ199" s="2">
        <f t="shared" si="647"/>
        <v>0.99998886598477199</v>
      </c>
      <c r="FR199" s="2">
        <f t="shared" si="647"/>
        <v>0.99999190114570669</v>
      </c>
      <c r="FS199" s="2">
        <f t="shared" si="647"/>
        <v>0.99999094599743099</v>
      </c>
      <c r="FT199" s="2">
        <f t="shared" si="647"/>
        <v>0.99999053682180883</v>
      </c>
      <c r="FU199" s="2">
        <f t="shared" si="647"/>
        <v>0.99998778271540067</v>
      </c>
      <c r="FW199" s="2">
        <f t="shared" si="536"/>
        <v>0.80375751389975048</v>
      </c>
      <c r="FX199" s="2">
        <f t="shared" si="588"/>
        <v>0.85118232416921391</v>
      </c>
      <c r="FY199" s="2">
        <f t="shared" si="589"/>
        <v>0.87699123787855293</v>
      </c>
      <c r="FZ199" s="2">
        <f t="shared" si="590"/>
        <v>0.85502351117511255</v>
      </c>
      <c r="GA199" s="2">
        <f t="shared" si="591"/>
        <v>0.8342396813012658</v>
      </c>
      <c r="GB199" s="2">
        <f t="shared" si="592"/>
        <v>0.8389792336802836</v>
      </c>
      <c r="GC199" s="2">
        <f t="shared" si="593"/>
        <v>0.87952758093481742</v>
      </c>
      <c r="GD199" s="2">
        <f t="shared" si="594"/>
        <v>0.88681666566959849</v>
      </c>
      <c r="GE199" s="2">
        <f t="shared" si="595"/>
        <v>0.91490212562308226</v>
      </c>
      <c r="GF199" s="2">
        <f t="shared" si="596"/>
        <v>0.89200904020332783</v>
      </c>
      <c r="GG199" s="2">
        <f t="shared" si="597"/>
        <v>0.86225427437766877</v>
      </c>
      <c r="GH199" s="2">
        <f t="shared" si="598"/>
        <v>0.84988428591956422</v>
      </c>
      <c r="GI199" s="2">
        <f t="shared" si="599"/>
        <v>0.82610269903152389</v>
      </c>
      <c r="GJ199" s="2">
        <f t="shared" si="600"/>
        <v>0.76639133565687811</v>
      </c>
      <c r="GK199" s="2">
        <f t="shared" si="601"/>
        <v>0.71322446128811834</v>
      </c>
      <c r="GM199" s="86">
        <f t="shared" si="537"/>
        <v>0</v>
      </c>
      <c r="GN199" s="86">
        <f t="shared" si="602"/>
        <v>5.0462603602460454E-277</v>
      </c>
      <c r="GO199" s="86">
        <f t="shared" si="603"/>
        <v>0</v>
      </c>
      <c r="GP199" s="86">
        <f t="shared" si="604"/>
        <v>5.3589922451159824E-279</v>
      </c>
      <c r="GQ199" s="86">
        <f t="shared" si="605"/>
        <v>0</v>
      </c>
      <c r="GR199" s="86">
        <f t="shared" si="606"/>
        <v>4.5115802784494581E-48</v>
      </c>
      <c r="GS199" s="86">
        <f t="shared" si="607"/>
        <v>2.4623542015946715E-70</v>
      </c>
      <c r="GT199" s="86">
        <f t="shared" si="608"/>
        <v>5.8815105832615698E-21</v>
      </c>
      <c r="GU199" s="86">
        <f t="shared" si="609"/>
        <v>3.1957825916797704E-25</v>
      </c>
      <c r="GV199" s="86">
        <f t="shared" si="610"/>
        <v>1.973605494707252E-23</v>
      </c>
      <c r="GW199" s="86">
        <f t="shared" si="611"/>
        <v>0</v>
      </c>
      <c r="GX199" s="86">
        <f t="shared" si="612"/>
        <v>0</v>
      </c>
      <c r="GY199" s="86">
        <f t="shared" si="613"/>
        <v>4.0354869843169756E-307</v>
      </c>
      <c r="GZ199" s="86">
        <f t="shared" si="614"/>
        <v>0</v>
      </c>
      <c r="HA199" s="86">
        <f t="shared" si="615"/>
        <v>0</v>
      </c>
      <c r="HC199" s="86">
        <f t="shared" si="538"/>
        <v>1.568193984658959E-156</v>
      </c>
      <c r="HD199" s="86">
        <f t="shared" si="616"/>
        <v>4.7840161965544851E-153</v>
      </c>
      <c r="HE199" s="86">
        <f t="shared" si="617"/>
        <v>0</v>
      </c>
      <c r="HF199" s="86">
        <f t="shared" si="618"/>
        <v>3.6507681260429635E-231</v>
      </c>
      <c r="HG199" s="86">
        <f t="shared" si="619"/>
        <v>0</v>
      </c>
      <c r="HH199" s="86">
        <f t="shared" si="620"/>
        <v>1.4050788989973384E-103</v>
      </c>
      <c r="HI199" s="86">
        <f t="shared" si="621"/>
        <v>1.6691019734788143E-296</v>
      </c>
      <c r="HJ199" s="86">
        <f t="shared" si="622"/>
        <v>0</v>
      </c>
      <c r="HK199" s="86">
        <f t="shared" si="623"/>
        <v>0</v>
      </c>
      <c r="HL199" s="86">
        <f t="shared" si="624"/>
        <v>2.7826553512182315E-302</v>
      </c>
      <c r="HM199" s="86">
        <f t="shared" si="625"/>
        <v>0</v>
      </c>
      <c r="HN199" s="86">
        <f t="shared" si="626"/>
        <v>0</v>
      </c>
      <c r="HO199" s="86">
        <f t="shared" si="627"/>
        <v>1.9395857134265418E-252</v>
      </c>
      <c r="HP199" s="86">
        <f t="shared" si="628"/>
        <v>0</v>
      </c>
      <c r="HQ199" s="86">
        <f t="shared" si="629"/>
        <v>0</v>
      </c>
      <c r="HS199" s="86">
        <f t="shared" si="539"/>
        <v>7.1640671131215975E-37</v>
      </c>
      <c r="HT199" s="86">
        <f t="shared" si="630"/>
        <v>8.8867962617269825E-58</v>
      </c>
      <c r="HU199" s="86">
        <f t="shared" si="631"/>
        <v>2.9559273555937423E-69</v>
      </c>
      <c r="HV199" s="86">
        <f t="shared" si="632"/>
        <v>1.3251443354145559E-58</v>
      </c>
      <c r="HW199" s="86">
        <f t="shared" si="633"/>
        <v>5.4307140703016746E-54</v>
      </c>
      <c r="HX199" s="86">
        <f t="shared" si="634"/>
        <v>1.1467704721600657E-72</v>
      </c>
      <c r="HY199" s="86">
        <f t="shared" si="635"/>
        <v>2.2449114720308064E-75</v>
      </c>
      <c r="HZ199" s="86">
        <f t="shared" si="636"/>
        <v>1.5400331622511505E-78</v>
      </c>
      <c r="IA199" s="86">
        <f t="shared" si="637"/>
        <v>1.9628251320539865E-90</v>
      </c>
      <c r="IB199" s="86">
        <f t="shared" si="638"/>
        <v>4.2042879199612461E-89</v>
      </c>
      <c r="IC199" s="86">
        <f t="shared" si="639"/>
        <v>5.2016280457884897E-81</v>
      </c>
      <c r="ID199" s="86">
        <f t="shared" si="640"/>
        <v>2.4462434628538437E-74</v>
      </c>
      <c r="IE199" s="86">
        <f t="shared" si="641"/>
        <v>1.5650289973448844E-56</v>
      </c>
      <c r="IF199" s="86">
        <f t="shared" si="642"/>
        <v>1.5747731398896231E-48</v>
      </c>
      <c r="IG199" s="86">
        <f t="shared" si="643"/>
        <v>5.5083302583763997E-39</v>
      </c>
      <c r="II199" s="86">
        <f t="shared" si="540"/>
        <v>8.3573769515003213E-2</v>
      </c>
      <c r="IJ199" s="86">
        <f t="shared" si="541"/>
        <v>9.8638893035196545E-3</v>
      </c>
      <c r="IK199" s="86">
        <f t="shared" si="542"/>
        <v>2.4304382034369908E-3</v>
      </c>
      <c r="IL199" s="86">
        <f t="shared" si="543"/>
        <v>9.6854155929201029E-3</v>
      </c>
      <c r="IM199" s="86">
        <f t="shared" si="544"/>
        <v>2.3888367406764571E-2</v>
      </c>
      <c r="IN199" s="86">
        <f t="shared" si="545"/>
        <v>8.1095095507784844E-3</v>
      </c>
      <c r="IO199" s="86">
        <f t="shared" si="546"/>
        <v>1.5681002346226384E-3</v>
      </c>
      <c r="IP199" s="86">
        <f t="shared" si="547"/>
        <v>9.0629911305259534E-4</v>
      </c>
      <c r="IQ199" s="86">
        <f t="shared" si="548"/>
        <v>7.1291812929192894E-5</v>
      </c>
      <c r="IR199" s="86">
        <f t="shared" si="549"/>
        <v>3.0449258234259928E-4</v>
      </c>
      <c r="IS199" s="86">
        <f t="shared" si="550"/>
        <v>1.9865861947054729E-3</v>
      </c>
      <c r="IT199" s="86">
        <f t="shared" si="551"/>
        <v>4.7799356276846377E-3</v>
      </c>
      <c r="IU199" s="86">
        <f t="shared" si="552"/>
        <v>2.1243940894788867E-2</v>
      </c>
      <c r="IV199" s="86">
        <f t="shared" si="553"/>
        <v>1.7004403819789371E-4</v>
      </c>
      <c r="IW199" s="86">
        <f t="shared" si="554"/>
        <v>1.9063835508686719E-3</v>
      </c>
      <c r="IY199" s="86">
        <f t="shared" si="555"/>
        <v>8.3573769515003213E-2</v>
      </c>
      <c r="IZ199" s="86">
        <f t="shared" si="556"/>
        <v>9.8638893035196545E-3</v>
      </c>
      <c r="JA199" s="86">
        <f t="shared" si="557"/>
        <v>2.4304382034369908E-3</v>
      </c>
      <c r="JB199" s="86">
        <f t="shared" si="558"/>
        <v>9.6854155929201029E-3</v>
      </c>
      <c r="JC199" s="86">
        <f t="shared" si="559"/>
        <v>2.3888367406764571E-2</v>
      </c>
      <c r="JD199" s="86">
        <f t="shared" si="560"/>
        <v>8.1095095507784844E-3</v>
      </c>
      <c r="JE199" s="86">
        <f t="shared" si="561"/>
        <v>1.5681002346226384E-3</v>
      </c>
      <c r="JF199" s="86">
        <f t="shared" si="562"/>
        <v>9.0629911305259534E-4</v>
      </c>
      <c r="JG199" s="86">
        <f t="shared" si="563"/>
        <v>7.1291812929192894E-5</v>
      </c>
      <c r="JH199" s="86">
        <f t="shared" si="564"/>
        <v>3.0449258234259928E-4</v>
      </c>
      <c r="JI199" s="86">
        <f t="shared" si="565"/>
        <v>1.9865861947054729E-3</v>
      </c>
      <c r="JJ199" s="86">
        <f t="shared" si="566"/>
        <v>4.7799356276846377E-3</v>
      </c>
      <c r="JK199" s="86">
        <f t="shared" si="567"/>
        <v>2.1243940894788867E-2</v>
      </c>
      <c r="JL199" s="86">
        <f t="shared" si="568"/>
        <v>1.7004403819789371E-4</v>
      </c>
      <c r="JM199" s="86">
        <f t="shared" si="569"/>
        <v>1.9063835508686719E-3</v>
      </c>
    </row>
    <row r="200" spans="2:273" x14ac:dyDescent="0.25">
      <c r="B200" s="2">
        <v>173</v>
      </c>
      <c r="C200" s="37">
        <v>76.343999999999994</v>
      </c>
      <c r="D200" s="37">
        <v>75.105000000000004</v>
      </c>
      <c r="E200" s="37">
        <v>75.016999999999996</v>
      </c>
      <c r="F200" s="37">
        <v>73.447999999999993</v>
      </c>
      <c r="G200" s="37">
        <v>75.667000000000002</v>
      </c>
      <c r="H200" s="37">
        <v>73.561000000000007</v>
      </c>
      <c r="I200" s="37">
        <v>72.655000000000001</v>
      </c>
      <c r="J200" s="37">
        <v>72.536000000000001</v>
      </c>
      <c r="K200" s="37">
        <v>70.828000000000003</v>
      </c>
      <c r="L200" s="37">
        <v>71.509</v>
      </c>
      <c r="M200" s="37">
        <v>69.034000000000006</v>
      </c>
      <c r="N200" s="37">
        <v>69.483000000000004</v>
      </c>
      <c r="O200" s="37">
        <v>76.466999999999999</v>
      </c>
      <c r="P200" s="37">
        <v>78.45</v>
      </c>
      <c r="Q200" s="37">
        <v>76.2</v>
      </c>
      <c r="S200" s="4">
        <f t="shared" si="441"/>
        <v>75.775791217008162</v>
      </c>
      <c r="T200" s="4">
        <f t="shared" si="442"/>
        <v>75.167737630022032</v>
      </c>
      <c r="U200" s="4" t="e">
        <f t="shared" si="443"/>
        <v>#N/A</v>
      </c>
      <c r="V200" s="4">
        <f t="shared" si="444"/>
        <v>73.783168414687509</v>
      </c>
      <c r="W200" s="4">
        <f t="shared" si="445"/>
        <v>75.286790919822465</v>
      </c>
      <c r="X200" s="4">
        <f t="shared" si="446"/>
        <v>73.474199044085978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68.28127347073162</v>
      </c>
      <c r="AE200" s="4">
        <f t="shared" si="453"/>
        <v>76.528360857701742</v>
      </c>
      <c r="AF200" s="4">
        <f t="shared" si="454"/>
        <v>78.897842205732019</v>
      </c>
      <c r="AG200" s="4">
        <f t="shared" si="455"/>
        <v>74.969131082360164</v>
      </c>
      <c r="AI200" s="4">
        <f t="shared" si="456"/>
        <v>0.56820878299183164</v>
      </c>
      <c r="AJ200" s="4">
        <f t="shared" si="457"/>
        <v>-6.2737630022027702E-2</v>
      </c>
      <c r="AK200" s="4">
        <f t="shared" si="458"/>
        <v>0</v>
      </c>
      <c r="AL200" s="4">
        <f t="shared" si="459"/>
        <v>-0.33516841468751579</v>
      </c>
      <c r="AM200" s="4">
        <f t="shared" si="460"/>
        <v>0.38020908017753641</v>
      </c>
      <c r="AN200" s="4">
        <f t="shared" si="461"/>
        <v>8.6800955914029032E-2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1.2017265292683845</v>
      </c>
      <c r="AU200" s="4">
        <f t="shared" si="468"/>
        <v>-6.1360857701743043E-2</v>
      </c>
      <c r="AV200" s="4">
        <f t="shared" si="644"/>
        <v>-0.44784220573201594</v>
      </c>
      <c r="AW200" s="4">
        <f t="shared" si="644"/>
        <v>1.2308689176398389</v>
      </c>
      <c r="AY200" s="2">
        <f t="shared" si="520"/>
        <v>75.775791217008162</v>
      </c>
      <c r="AZ200" s="2">
        <f t="shared" si="571"/>
        <v>75.167737630022003</v>
      </c>
      <c r="BA200" s="2" t="e">
        <f t="shared" si="572"/>
        <v>#N/A</v>
      </c>
      <c r="BB200" s="2">
        <f t="shared" si="573"/>
        <v>73.783168414687353</v>
      </c>
      <c r="BC200" s="2">
        <f t="shared" si="574"/>
        <v>75.28679091971857</v>
      </c>
      <c r="BD200" s="2">
        <f t="shared" si="575"/>
        <v>73.474199044085935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68.28127347073162</v>
      </c>
      <c r="BK200" s="2">
        <f t="shared" si="582"/>
        <v>76.528360857515921</v>
      </c>
      <c r="BL200" s="2">
        <f t="shared" si="583"/>
        <v>78.897834050657863</v>
      </c>
      <c r="BM200" s="2">
        <f t="shared" si="584"/>
        <v>74.965708795440747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75.105000000000004</v>
      </c>
      <c r="CW200" s="2" t="str">
        <f t="shared" si="487"/>
        <v/>
      </c>
      <c r="CX200" s="2">
        <f t="shared" si="488"/>
        <v>73.447999999999993</v>
      </c>
      <c r="CY200" s="2" t="str">
        <f t="shared" si="489"/>
        <v/>
      </c>
      <c r="CZ200" s="2">
        <f t="shared" si="490"/>
        <v>73.561000000000007</v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69.483000000000004</v>
      </c>
      <c r="DG200" s="2" t="str">
        <f t="shared" si="497"/>
        <v/>
      </c>
      <c r="DH200" s="2">
        <f t="shared" si="498"/>
        <v>78.45</v>
      </c>
      <c r="DI200" s="2">
        <f t="shared" si="499"/>
        <v>76.2</v>
      </c>
      <c r="DK200" s="2">
        <f t="shared" si="500"/>
        <v>131.52127804878052</v>
      </c>
      <c r="DL200" s="2">
        <f t="shared" si="645"/>
        <v>165.34084307052376</v>
      </c>
      <c r="DM200" s="2">
        <f t="shared" si="645"/>
        <v>155.61288734521293</v>
      </c>
      <c r="DN200" s="2">
        <f t="shared" si="645"/>
        <v>151.44529559099439</v>
      </c>
      <c r="DO200" s="2">
        <f t="shared" si="645"/>
        <v>140.08476672473867</v>
      </c>
      <c r="DP200" s="2">
        <f t="shared" si="645"/>
        <v>126.29405057471267</v>
      </c>
      <c r="DQ200" s="2">
        <f t="shared" si="645"/>
        <v>134.88474482758619</v>
      </c>
      <c r="DR200" s="2">
        <f t="shared" si="645"/>
        <v>134.97497538461536</v>
      </c>
      <c r="DS200" s="2">
        <f t="shared" si="645"/>
        <v>108.55625911330048</v>
      </c>
      <c r="DT200" s="2">
        <f t="shared" si="645"/>
        <v>116.23857635467979</v>
      </c>
      <c r="DU200" s="2">
        <f t="shared" si="645"/>
        <v>137.56788614081989</v>
      </c>
      <c r="DV200" s="2">
        <f t="shared" si="645"/>
        <v>95.576741863166163</v>
      </c>
      <c r="DW200" s="2">
        <f t="shared" si="645"/>
        <v>147.57257936210129</v>
      </c>
      <c r="DX200" s="2">
        <f t="shared" si="645"/>
        <v>124.31698235294122</v>
      </c>
      <c r="DY200" s="2">
        <f t="shared" si="645"/>
        <v>104.40689425287356</v>
      </c>
      <c r="EA200" s="2">
        <f t="shared" si="440"/>
        <v>75.563134386142195</v>
      </c>
      <c r="EB200" s="2">
        <f t="shared" si="502"/>
        <v>75.212583884581619</v>
      </c>
      <c r="EC200" s="2">
        <f t="shared" si="503"/>
        <v>72.371578025477731</v>
      </c>
      <c r="ED200" s="2">
        <f t="shared" si="504"/>
        <v>74.091156826875121</v>
      </c>
      <c r="EE200" s="2">
        <f t="shared" si="505"/>
        <v>75.253596995402773</v>
      </c>
      <c r="EF200" s="2">
        <f t="shared" si="506"/>
        <v>73.524210852675765</v>
      </c>
      <c r="EG200" s="2">
        <f t="shared" si="507"/>
        <v>66.20356770653467</v>
      </c>
      <c r="EH200" s="2">
        <f t="shared" si="508"/>
        <v>64.452157092974176</v>
      </c>
      <c r="EI200" s="2">
        <f t="shared" si="509"/>
        <v>59.811999703007714</v>
      </c>
      <c r="EJ200" s="2">
        <f t="shared" si="510"/>
        <v>62.969027213167159</v>
      </c>
      <c r="EK200" s="2">
        <f t="shared" si="511"/>
        <v>65.056292239516949</v>
      </c>
      <c r="EL200" s="2">
        <f t="shared" si="512"/>
        <v>67.71683610902214</v>
      </c>
      <c r="EM200" s="2">
        <f t="shared" si="513"/>
        <v>75.912190657638462</v>
      </c>
      <c r="EN200" s="2">
        <f t="shared" si="514"/>
        <v>78.585133637065809</v>
      </c>
      <c r="EO200" s="2">
        <f t="shared" si="515"/>
        <v>75.412982456752161</v>
      </c>
      <c r="EQ200" s="2">
        <f t="shared" si="516"/>
        <v>75.822764480198686</v>
      </c>
      <c r="ER200" s="2">
        <f t="shared" si="646"/>
        <v>75.159824080357112</v>
      </c>
      <c r="ES200" s="2">
        <f t="shared" si="646"/>
        <v>73.908173319615798</v>
      </c>
      <c r="ET200" s="2">
        <f t="shared" si="646"/>
        <v>73.734842738467989</v>
      </c>
      <c r="EU200" s="2">
        <f t="shared" si="646"/>
        <v>75.292238245897309</v>
      </c>
      <c r="EV200" s="2">
        <f t="shared" si="646"/>
        <v>73.464772917362566</v>
      </c>
      <c r="EW200" s="2">
        <f t="shared" si="646"/>
        <v>69.839584030782589</v>
      </c>
      <c r="EX200" s="2">
        <f t="shared" si="646"/>
        <v>68.397993352517403</v>
      </c>
      <c r="EY200" s="2">
        <f t="shared" si="646"/>
        <v>66.155772337213733</v>
      </c>
      <c r="EZ200" s="2">
        <f t="shared" si="646"/>
        <v>65.73132055044394</v>
      </c>
      <c r="FA200" s="2">
        <f t="shared" si="646"/>
        <v>66.632175423748109</v>
      </c>
      <c r="FB200" s="2">
        <f t="shared" si="646"/>
        <v>68.371959290488434</v>
      </c>
      <c r="FC200" s="2">
        <f t="shared" si="646"/>
        <v>76.645948653268348</v>
      </c>
      <c r="FD200" s="2">
        <f t="shared" si="646"/>
        <v>78.984259065209187</v>
      </c>
      <c r="FE200" s="2">
        <f t="shared" si="646"/>
        <v>74.801250142663378</v>
      </c>
      <c r="FG200" s="2">
        <f t="shared" si="518"/>
        <v>0.99999445006600474</v>
      </c>
      <c r="FH200" s="2">
        <f t="shared" si="647"/>
        <v>0.99999270146843144</v>
      </c>
      <c r="FI200" s="2">
        <f t="shared" si="647"/>
        <v>0.99999351226986288</v>
      </c>
      <c r="FJ200" s="2">
        <f t="shared" si="647"/>
        <v>0.99999217831384613</v>
      </c>
      <c r="FK200" s="2">
        <f t="shared" si="647"/>
        <v>0.99999258482759956</v>
      </c>
      <c r="FL200" s="2">
        <f t="shared" si="647"/>
        <v>0.99998915931423449</v>
      </c>
      <c r="FM200" s="2">
        <f t="shared" si="647"/>
        <v>0.99998863777156843</v>
      </c>
      <c r="FN200" s="2">
        <f t="shared" si="647"/>
        <v>0.99998792789419899</v>
      </c>
      <c r="FO200" s="2">
        <f t="shared" si="647"/>
        <v>0.9999895213091019</v>
      </c>
      <c r="FP200" s="2">
        <f t="shared" si="647"/>
        <v>0.99998948409234589</v>
      </c>
      <c r="FQ200" s="2">
        <f t="shared" si="647"/>
        <v>0.99998984564747861</v>
      </c>
      <c r="FR200" s="2">
        <f t="shared" si="647"/>
        <v>0.99999261375183457</v>
      </c>
      <c r="FS200" s="2">
        <f t="shared" si="647"/>
        <v>0.99999174264493929</v>
      </c>
      <c r="FT200" s="2">
        <f t="shared" si="647"/>
        <v>0.99999136947172862</v>
      </c>
      <c r="FU200" s="2">
        <f t="shared" si="647"/>
        <v>0.99998885769204005</v>
      </c>
      <c r="FW200" s="2">
        <f t="shared" si="536"/>
        <v>0.81788002131964566</v>
      </c>
      <c r="FX200" s="2">
        <f t="shared" si="588"/>
        <v>0.86247587862301367</v>
      </c>
      <c r="FY200" s="2">
        <f t="shared" si="589"/>
        <v>0.88658715878470551</v>
      </c>
      <c r="FZ200" s="2">
        <f t="shared" si="590"/>
        <v>0.86607142974172358</v>
      </c>
      <c r="GA200" s="2">
        <f t="shared" si="591"/>
        <v>0.8465872505850125</v>
      </c>
      <c r="GB200" s="2">
        <f t="shared" si="592"/>
        <v>0.85103679280943112</v>
      </c>
      <c r="GC200" s="2">
        <f t="shared" si="593"/>
        <v>0.88895069568946017</v>
      </c>
      <c r="GD200" s="2">
        <f t="shared" si="594"/>
        <v>0.89573722905997499</v>
      </c>
      <c r="GE200" s="2">
        <f t="shared" si="595"/>
        <v>0.92180431104169813</v>
      </c>
      <c r="GF200" s="2">
        <f t="shared" si="596"/>
        <v>0.90056625126070144</v>
      </c>
      <c r="GG200" s="2">
        <f t="shared" si="597"/>
        <v>0.8728331260139166</v>
      </c>
      <c r="GH200" s="2">
        <f t="shared" si="598"/>
        <v>0.86126029042180152</v>
      </c>
      <c r="GI200" s="2">
        <f t="shared" si="599"/>
        <v>0.83893937547583841</v>
      </c>
      <c r="GJ200" s="2">
        <f t="shared" si="600"/>
        <v>0.7824751357776677</v>
      </c>
      <c r="GK200" s="2">
        <f t="shared" si="601"/>
        <v>0.73168722674448916</v>
      </c>
      <c r="GM200" s="86">
        <f t="shared" si="537"/>
        <v>0</v>
      </c>
      <c r="GN200" s="86">
        <f t="shared" si="602"/>
        <v>3.9989553197085159E-282</v>
      </c>
      <c r="GO200" s="86">
        <f t="shared" si="603"/>
        <v>0</v>
      </c>
      <c r="GP200" s="86">
        <f t="shared" si="604"/>
        <v>3.74125458512727E-284</v>
      </c>
      <c r="GQ200" s="86">
        <f t="shared" si="605"/>
        <v>0</v>
      </c>
      <c r="GR200" s="86">
        <f t="shared" si="606"/>
        <v>6.3339283646712283E-49</v>
      </c>
      <c r="GS200" s="86">
        <f t="shared" si="607"/>
        <v>1.3504644313598895E-71</v>
      </c>
      <c r="GT200" s="86">
        <f t="shared" si="608"/>
        <v>2.5991547154660896E-21</v>
      </c>
      <c r="GU200" s="86">
        <f t="shared" si="609"/>
        <v>1.1864160940172722E-25</v>
      </c>
      <c r="GV200" s="86">
        <f t="shared" si="610"/>
        <v>7.8873581158233866E-24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2.653520921660947E-160</v>
      </c>
      <c r="HD200" s="86">
        <f t="shared" si="616"/>
        <v>1.2748650979863447E-156</v>
      </c>
      <c r="HE200" s="86">
        <f t="shared" si="617"/>
        <v>0</v>
      </c>
      <c r="HF200" s="86">
        <f t="shared" si="618"/>
        <v>1.368957997684797E-236</v>
      </c>
      <c r="HG200" s="86">
        <f t="shared" si="619"/>
        <v>0</v>
      </c>
      <c r="HH200" s="86">
        <f t="shared" si="620"/>
        <v>5.5691153230537692E-106</v>
      </c>
      <c r="HI200" s="86">
        <f t="shared" si="621"/>
        <v>2.050012745165678E-303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1.9729613699911187E-258</v>
      </c>
      <c r="HP200" s="86">
        <f t="shared" si="628"/>
        <v>0</v>
      </c>
      <c r="HQ200" s="86">
        <f t="shared" si="629"/>
        <v>0</v>
      </c>
      <c r="HS200" s="86">
        <f t="shared" si="539"/>
        <v>1.6947147037346598E-38</v>
      </c>
      <c r="HT200" s="86">
        <f t="shared" si="630"/>
        <v>3.0123929078705238E-60</v>
      </c>
      <c r="HU200" s="86">
        <f t="shared" si="631"/>
        <v>4.4235252175039956E-72</v>
      </c>
      <c r="HV200" s="86">
        <f t="shared" si="632"/>
        <v>4.6987306597941356E-61</v>
      </c>
      <c r="HW200" s="86">
        <f t="shared" si="633"/>
        <v>3.0333500916291701E-56</v>
      </c>
      <c r="HX200" s="86">
        <f t="shared" si="634"/>
        <v>1.123912974779621E-75</v>
      </c>
      <c r="HY200" s="86">
        <f t="shared" si="635"/>
        <v>2.0526138398450129E-78</v>
      </c>
      <c r="HZ200" s="86">
        <f t="shared" si="636"/>
        <v>1.1037921438883568E-81</v>
      </c>
      <c r="IA200" s="86">
        <f t="shared" si="637"/>
        <v>6.1445675863942721E-94</v>
      </c>
      <c r="IB200" s="86">
        <f t="shared" si="638"/>
        <v>1.1626356062633169E-92</v>
      </c>
      <c r="IC200" s="86">
        <f t="shared" si="639"/>
        <v>2.3636002483615878E-84</v>
      </c>
      <c r="ID200" s="86">
        <f t="shared" si="640"/>
        <v>1.9946689636380316E-77</v>
      </c>
      <c r="IE200" s="86">
        <f t="shared" si="641"/>
        <v>5.6782139773409687E-59</v>
      </c>
      <c r="IF200" s="86">
        <f t="shared" si="642"/>
        <v>1.0681652859308677E-50</v>
      </c>
      <c r="IG200" s="86">
        <f t="shared" si="643"/>
        <v>7.9625830267645116E-41</v>
      </c>
      <c r="II200" s="86">
        <f t="shared" si="540"/>
        <v>6.5278436505904536E-2</v>
      </c>
      <c r="IJ200" s="86">
        <f t="shared" si="541"/>
        <v>6.5905315467703575E-3</v>
      </c>
      <c r="IK200" s="86">
        <f t="shared" si="542"/>
        <v>1.5033576026253004E-3</v>
      </c>
      <c r="IL200" s="86">
        <f t="shared" si="543"/>
        <v>6.5059839582952443E-3</v>
      </c>
      <c r="IM200" s="86">
        <f t="shared" si="544"/>
        <v>1.6955647093099321E-2</v>
      </c>
      <c r="IN200" s="86">
        <f t="shared" si="545"/>
        <v>5.1867549180119052E-3</v>
      </c>
      <c r="IO200" s="86">
        <f t="shared" si="546"/>
        <v>9.387662510044368E-4</v>
      </c>
      <c r="IP200" s="86">
        <f t="shared" si="547"/>
        <v>5.2716574130969832E-4</v>
      </c>
      <c r="IQ200" s="86">
        <f t="shared" si="548"/>
        <v>3.691834798067724E-5</v>
      </c>
      <c r="IR200" s="86">
        <f t="shared" si="549"/>
        <v>1.6391345886557459E-4</v>
      </c>
      <c r="IS200" s="86">
        <f t="shared" si="550"/>
        <v>1.1641952317952365E-3</v>
      </c>
      <c r="IT200" s="86">
        <f t="shared" si="551"/>
        <v>2.9644957353487651E-3</v>
      </c>
      <c r="IU200" s="86">
        <f t="shared" si="552"/>
        <v>1.4696192565195283E-2</v>
      </c>
      <c r="IV200" s="86">
        <f t="shared" si="553"/>
        <v>5.100577911346779E-5</v>
      </c>
      <c r="IW200" s="86">
        <f t="shared" si="554"/>
        <v>6.4207467771171636E-4</v>
      </c>
      <c r="IY200" s="86">
        <f t="shared" si="555"/>
        <v>6.5278436505904536E-2</v>
      </c>
      <c r="IZ200" s="86">
        <f t="shared" si="556"/>
        <v>6.5905315467703575E-3</v>
      </c>
      <c r="JA200" s="86">
        <f t="shared" si="557"/>
        <v>1.5033576026253004E-3</v>
      </c>
      <c r="JB200" s="86">
        <f t="shared" si="558"/>
        <v>6.5059839582952443E-3</v>
      </c>
      <c r="JC200" s="86">
        <f t="shared" si="559"/>
        <v>1.6955647093099321E-2</v>
      </c>
      <c r="JD200" s="86">
        <f t="shared" si="560"/>
        <v>5.1867549180119052E-3</v>
      </c>
      <c r="JE200" s="86">
        <f t="shared" si="561"/>
        <v>9.387662510044368E-4</v>
      </c>
      <c r="JF200" s="86">
        <f t="shared" si="562"/>
        <v>5.2716574130969832E-4</v>
      </c>
      <c r="JG200" s="86">
        <f t="shared" si="563"/>
        <v>3.691834798067724E-5</v>
      </c>
      <c r="JH200" s="86">
        <f t="shared" si="564"/>
        <v>1.6391345886557459E-4</v>
      </c>
      <c r="JI200" s="86">
        <f t="shared" si="565"/>
        <v>1.1641952317952365E-3</v>
      </c>
      <c r="JJ200" s="86">
        <f t="shared" si="566"/>
        <v>2.9644957353487651E-3</v>
      </c>
      <c r="JK200" s="86">
        <f t="shared" si="567"/>
        <v>1.4696192565195283E-2</v>
      </c>
      <c r="JL200" s="86">
        <f t="shared" si="568"/>
        <v>5.100577911346779E-5</v>
      </c>
      <c r="JM200" s="86">
        <f t="shared" si="569"/>
        <v>6.4207467771171636E-4</v>
      </c>
    </row>
    <row r="201" spans="2:273" x14ac:dyDescent="0.25">
      <c r="B201" s="2">
        <v>174</v>
      </c>
      <c r="C201" s="37">
        <v>76.843999999999994</v>
      </c>
      <c r="D201" s="37">
        <v>75.614000000000004</v>
      </c>
      <c r="E201" s="37">
        <v>75.168999999999997</v>
      </c>
      <c r="F201" s="37">
        <v>73.034000000000006</v>
      </c>
      <c r="G201" s="37">
        <v>74.519000000000005</v>
      </c>
      <c r="H201" s="37">
        <v>73.367999999999995</v>
      </c>
      <c r="I201" s="37">
        <v>72.364000000000004</v>
      </c>
      <c r="J201" s="37">
        <v>73.429000000000002</v>
      </c>
      <c r="K201" s="37">
        <v>71.844999999999999</v>
      </c>
      <c r="L201" s="37">
        <v>71.052999999999997</v>
      </c>
      <c r="M201" s="37">
        <v>68.864000000000004</v>
      </c>
      <c r="N201" s="37">
        <v>70.082999999999998</v>
      </c>
      <c r="O201" s="37">
        <v>77.216999999999999</v>
      </c>
      <c r="P201" s="37">
        <v>78.349999999999994</v>
      </c>
      <c r="Q201" s="37">
        <v>74.8</v>
      </c>
      <c r="S201" s="4">
        <f t="shared" si="441"/>
        <v>75.669581650922566</v>
      </c>
      <c r="T201" s="4">
        <f t="shared" si="442"/>
        <v>75.073555967923909</v>
      </c>
      <c r="U201" s="4" t="e">
        <f t="shared" si="443"/>
        <v>#N/A</v>
      </c>
      <c r="V201" s="4">
        <f t="shared" si="444"/>
        <v>73.663325897034639</v>
      </c>
      <c r="W201" s="4">
        <f t="shared" si="445"/>
        <v>75.200652737803239</v>
      </c>
      <c r="X201" s="4">
        <f t="shared" si="446"/>
        <v>73.348772996236079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>
        <f t="shared" si="453"/>
        <v>76.460466777984919</v>
      </c>
      <c r="AF201" s="4">
        <f t="shared" si="454"/>
        <v>78.843772813862557</v>
      </c>
      <c r="AG201" s="4">
        <f t="shared" si="455"/>
        <v>74.85276863530413</v>
      </c>
      <c r="AI201" s="4">
        <f t="shared" si="456"/>
        <v>1.1744183490774276</v>
      </c>
      <c r="AJ201" s="4">
        <f t="shared" si="457"/>
        <v>0.54044403207609548</v>
      </c>
      <c r="AK201" s="4">
        <f t="shared" si="458"/>
        <v>0</v>
      </c>
      <c r="AL201" s="4">
        <f t="shared" si="459"/>
        <v>-0.62932589703463293</v>
      </c>
      <c r="AM201" s="4">
        <f t="shared" si="460"/>
        <v>-0.68165273780323332</v>
      </c>
      <c r="AN201" s="4">
        <f t="shared" si="461"/>
        <v>1.9227003763916173E-2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0.75653322201507933</v>
      </c>
      <c r="AV201" s="4">
        <f t="shared" si="644"/>
        <v>-0.493772813862563</v>
      </c>
      <c r="AW201" s="4">
        <f t="shared" si="644"/>
        <v>-5.2768635304133227E-2</v>
      </c>
      <c r="AY201" s="2">
        <f t="shared" si="520"/>
        <v>75.669581650922566</v>
      </c>
      <c r="AZ201" s="2">
        <f t="shared" si="571"/>
        <v>75.073555967923909</v>
      </c>
      <c r="BA201" s="2" t="e">
        <f t="shared" si="572"/>
        <v>#N/A</v>
      </c>
      <c r="BB201" s="2">
        <f t="shared" si="573"/>
        <v>73.663325897034625</v>
      </c>
      <c r="BC201" s="2">
        <f t="shared" si="574"/>
        <v>75.200652737794968</v>
      </c>
      <c r="BD201" s="2">
        <f t="shared" si="575"/>
        <v>73.348772996236079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>
        <f t="shared" si="582"/>
        <v>76.460466777972869</v>
      </c>
      <c r="BL201" s="2">
        <f t="shared" si="583"/>
        <v>78.843771711625365</v>
      </c>
      <c r="BM201" s="2">
        <f t="shared" si="584"/>
        <v>74.852065887652373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75.614000000000004</v>
      </c>
      <c r="CW201" s="2" t="str">
        <f t="shared" si="487"/>
        <v/>
      </c>
      <c r="CX201" s="2">
        <f t="shared" si="488"/>
        <v>73.034000000000006</v>
      </c>
      <c r="CY201" s="2" t="str">
        <f t="shared" si="489"/>
        <v/>
      </c>
      <c r="CZ201" s="2">
        <f t="shared" si="490"/>
        <v>73.367999999999995</v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>
        <f t="shared" si="497"/>
        <v>77.216999999999999</v>
      </c>
      <c r="DH201" s="2">
        <f t="shared" si="498"/>
        <v>78.349999999999994</v>
      </c>
      <c r="DI201" s="2">
        <f t="shared" si="499"/>
        <v>74.8</v>
      </c>
      <c r="DK201" s="2">
        <f t="shared" si="500"/>
        <v>131.789956097561</v>
      </c>
      <c r="DL201" s="2">
        <f t="shared" si="645"/>
        <v>165.82943670150991</v>
      </c>
      <c r="DM201" s="2">
        <f t="shared" si="645"/>
        <v>156.02419948655995</v>
      </c>
      <c r="DN201" s="2">
        <f t="shared" si="645"/>
        <v>151.83347317073174</v>
      </c>
      <c r="DO201" s="2">
        <f t="shared" si="645"/>
        <v>140.41551045296166</v>
      </c>
      <c r="DP201" s="2">
        <f t="shared" si="645"/>
        <v>126.51082632554693</v>
      </c>
      <c r="DQ201" s="2">
        <f t="shared" si="645"/>
        <v>135.16041379310343</v>
      </c>
      <c r="DR201" s="2">
        <f t="shared" si="645"/>
        <v>135.23669230769229</v>
      </c>
      <c r="DS201" s="2">
        <f t="shared" si="645"/>
        <v>108.55331034482758</v>
      </c>
      <c r="DT201" s="2">
        <f t="shared" si="645"/>
        <v>116.33175862068964</v>
      </c>
      <c r="DU201" s="2">
        <f t="shared" si="645"/>
        <v>137.8076979723707</v>
      </c>
      <c r="DV201" s="2">
        <f t="shared" si="645"/>
        <v>95.575457607433236</v>
      </c>
      <c r="DW201" s="2">
        <f t="shared" si="645"/>
        <v>147.89876651031895</v>
      </c>
      <c r="DX201" s="2">
        <f t="shared" si="645"/>
        <v>124.49553277310929</v>
      </c>
      <c r="DY201" s="2">
        <f t="shared" si="645"/>
        <v>104.4884528735632</v>
      </c>
      <c r="EA201" s="2">
        <f t="shared" si="440"/>
        <v>75.449770861059108</v>
      </c>
      <c r="EB201" s="2">
        <f t="shared" si="502"/>
        <v>75.119784147758239</v>
      </c>
      <c r="EC201" s="2">
        <f t="shared" si="503"/>
        <v>72.220874707287408</v>
      </c>
      <c r="ED201" s="2">
        <f t="shared" si="504"/>
        <v>73.980147483730619</v>
      </c>
      <c r="EE201" s="2">
        <f t="shared" si="505"/>
        <v>75.166514185818599</v>
      </c>
      <c r="EF201" s="2">
        <f t="shared" si="506"/>
        <v>73.400390719919358</v>
      </c>
      <c r="EG201" s="2">
        <f t="shared" si="507"/>
        <v>65.929121906296785</v>
      </c>
      <c r="EH201" s="2">
        <f t="shared" si="508"/>
        <v>64.102723725106472</v>
      </c>
      <c r="EI201" s="2">
        <f t="shared" si="509"/>
        <v>59.400352165343691</v>
      </c>
      <c r="EJ201" s="2">
        <f t="shared" si="510"/>
        <v>62.654955912432101</v>
      </c>
      <c r="EK201" s="2">
        <f t="shared" si="511"/>
        <v>64.80124860687971</v>
      </c>
      <c r="EL201" s="2">
        <f t="shared" si="512"/>
        <v>67.537999329344956</v>
      </c>
      <c r="EM201" s="2">
        <f t="shared" si="513"/>
        <v>75.824929107680504</v>
      </c>
      <c r="EN201" s="2">
        <f t="shared" si="514"/>
        <v>78.519985293311251</v>
      </c>
      <c r="EO201" s="2">
        <f t="shared" si="515"/>
        <v>75.31684099607206</v>
      </c>
      <c r="EQ201" s="2">
        <f t="shared" si="516"/>
        <v>75.713877827718136</v>
      </c>
      <c r="ER201" s="2">
        <f t="shared" si="646"/>
        <v>75.066141745508048</v>
      </c>
      <c r="ES201" s="2">
        <f t="shared" si="646"/>
        <v>73.781283933988973</v>
      </c>
      <c r="ET201" s="2">
        <f t="shared" si="646"/>
        <v>73.618010035483223</v>
      </c>
      <c r="EU201" s="2">
        <f t="shared" si="646"/>
        <v>75.20578057317023</v>
      </c>
      <c r="EV201" s="2">
        <f t="shared" si="646"/>
        <v>73.339924034476866</v>
      </c>
      <c r="EW201" s="2">
        <f t="shared" si="646"/>
        <v>69.623596951685101</v>
      </c>
      <c r="EX201" s="2">
        <f t="shared" si="646"/>
        <v>68.111879165798115</v>
      </c>
      <c r="EY201" s="2">
        <f t="shared" si="646"/>
        <v>65.841068167152798</v>
      </c>
      <c r="EZ201" s="2">
        <f t="shared" si="646"/>
        <v>65.460912002911613</v>
      </c>
      <c r="FA201" s="2">
        <f t="shared" si="646"/>
        <v>66.401983056585465</v>
      </c>
      <c r="FB201" s="2">
        <f t="shared" si="646"/>
        <v>68.203115156812345</v>
      </c>
      <c r="FC201" s="2">
        <f t="shared" si="646"/>
        <v>76.571104609679594</v>
      </c>
      <c r="FD201" s="2">
        <f t="shared" si="646"/>
        <v>78.925409354761314</v>
      </c>
      <c r="FE201" s="2">
        <f t="shared" si="646"/>
        <v>74.696231757822972</v>
      </c>
      <c r="FG201" s="2">
        <f t="shared" si="518"/>
        <v>0.99999493839756681</v>
      </c>
      <c r="FH201" s="2">
        <f t="shared" si="647"/>
        <v>0.99999334365582349</v>
      </c>
      <c r="FI201" s="2">
        <f t="shared" si="647"/>
        <v>0.99999408311641447</v>
      </c>
      <c r="FJ201" s="2">
        <f t="shared" si="647"/>
        <v>0.99999286653253616</v>
      </c>
      <c r="FK201" s="2">
        <f t="shared" si="647"/>
        <v>0.99999323727798273</v>
      </c>
      <c r="FL201" s="2">
        <f t="shared" si="647"/>
        <v>0.99999011316764508</v>
      </c>
      <c r="FM201" s="2">
        <f t="shared" si="647"/>
        <v>0.99998963751415126</v>
      </c>
      <c r="FN201" s="2">
        <f t="shared" si="647"/>
        <v>0.99998899009696074</v>
      </c>
      <c r="FO201" s="2">
        <f t="shared" si="647"/>
        <v>0.99999044331150733</v>
      </c>
      <c r="FP201" s="2">
        <f t="shared" si="647"/>
        <v>0.99999040936935968</v>
      </c>
      <c r="FQ201" s="2">
        <f t="shared" si="647"/>
        <v>0.99999073911215952</v>
      </c>
      <c r="FR201" s="2">
        <f t="shared" si="647"/>
        <v>0.99999326365723296</v>
      </c>
      <c r="FS201" s="2">
        <f t="shared" si="647"/>
        <v>0.99999246919720863</v>
      </c>
      <c r="FT201" s="2">
        <f t="shared" si="647"/>
        <v>0.99999212885868982</v>
      </c>
      <c r="FU201" s="2">
        <f t="shared" si="647"/>
        <v>0.99998983808440234</v>
      </c>
      <c r="FW201" s="2">
        <f t="shared" si="536"/>
        <v>0.83119964998192553</v>
      </c>
      <c r="FX201" s="2">
        <f t="shared" si="588"/>
        <v>0.87304021701756962</v>
      </c>
      <c r="FY201" s="2">
        <f t="shared" si="589"/>
        <v>0.89552367976864566</v>
      </c>
      <c r="FZ201" s="2">
        <f t="shared" si="590"/>
        <v>0.87639914733403856</v>
      </c>
      <c r="GA201" s="2">
        <f t="shared" si="591"/>
        <v>0.85817141391053064</v>
      </c>
      <c r="GB201" s="2">
        <f t="shared" si="592"/>
        <v>0.86233960526903508</v>
      </c>
      <c r="GC201" s="2">
        <f t="shared" si="593"/>
        <v>0.89772246313789417</v>
      </c>
      <c r="GD201" s="2">
        <f t="shared" si="594"/>
        <v>0.90403080194290686</v>
      </c>
      <c r="GE201" s="2">
        <f t="shared" si="595"/>
        <v>0.92819060867924807</v>
      </c>
      <c r="GF201" s="2">
        <f t="shared" si="596"/>
        <v>0.90851493206765177</v>
      </c>
      <c r="GG201" s="2">
        <f t="shared" si="597"/>
        <v>0.88271003919643887</v>
      </c>
      <c r="GH201" s="2">
        <f t="shared" si="598"/>
        <v>0.87190413919006515</v>
      </c>
      <c r="GI201" s="2">
        <f t="shared" si="599"/>
        <v>0.85099938919897178</v>
      </c>
      <c r="GJ201" s="2">
        <f t="shared" si="600"/>
        <v>0.79774381699572994</v>
      </c>
      <c r="GK201" s="2">
        <f t="shared" si="601"/>
        <v>0.74937902824253144</v>
      </c>
      <c r="GM201" s="86">
        <f t="shared" si="537"/>
        <v>0</v>
      </c>
      <c r="GN201" s="86">
        <f t="shared" si="602"/>
        <v>2.845096105200103E-287</v>
      </c>
      <c r="GO201" s="86">
        <f t="shared" si="603"/>
        <v>0</v>
      </c>
      <c r="GP201" s="86">
        <f t="shared" si="604"/>
        <v>2.3412659997459237E-289</v>
      </c>
      <c r="GQ201" s="86">
        <f t="shared" si="605"/>
        <v>0</v>
      </c>
      <c r="GR201" s="86">
        <f t="shared" si="606"/>
        <v>8.7359032930821291E-50</v>
      </c>
      <c r="GS201" s="86">
        <f t="shared" si="607"/>
        <v>7.2141289293629422E-73</v>
      </c>
      <c r="GT201" s="86">
        <f t="shared" si="608"/>
        <v>1.1403166956878717E-21</v>
      </c>
      <c r="GU201" s="86">
        <f t="shared" si="609"/>
        <v>4.3659126119072406E-26</v>
      </c>
      <c r="GV201" s="86">
        <f t="shared" si="610"/>
        <v>3.1265623563929569E-24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4.04470587258159E-164</v>
      </c>
      <c r="HD201" s="86">
        <f t="shared" si="616"/>
        <v>3.0863607299870186E-160</v>
      </c>
      <c r="HE201" s="86">
        <f t="shared" si="617"/>
        <v>0</v>
      </c>
      <c r="HF201" s="86">
        <f t="shared" si="618"/>
        <v>4.4360183408058478E-242</v>
      </c>
      <c r="HG201" s="86">
        <f t="shared" si="619"/>
        <v>0</v>
      </c>
      <c r="HH201" s="86">
        <f t="shared" si="620"/>
        <v>2.0698381622956614E-108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1.705131224508941E-264</v>
      </c>
      <c r="HP201" s="86">
        <f t="shared" si="628"/>
        <v>0</v>
      </c>
      <c r="HQ201" s="86">
        <f t="shared" si="629"/>
        <v>0</v>
      </c>
      <c r="HS201" s="86">
        <f t="shared" si="539"/>
        <v>3.6872070587693161E-40</v>
      </c>
      <c r="HT201" s="86">
        <f t="shared" si="630"/>
        <v>9.039356518939496E-63</v>
      </c>
      <c r="HU201" s="86">
        <f t="shared" si="631"/>
        <v>5.7970445528705475E-75</v>
      </c>
      <c r="HV201" s="86">
        <f t="shared" si="632"/>
        <v>1.4801924691390851E-63</v>
      </c>
      <c r="HW201" s="86">
        <f t="shared" si="633"/>
        <v>1.5197000189433711E-58</v>
      </c>
      <c r="HX201" s="86">
        <f t="shared" si="634"/>
        <v>9.5443619502097148E-79</v>
      </c>
      <c r="HY201" s="86">
        <f t="shared" si="635"/>
        <v>1.6300674979883061E-81</v>
      </c>
      <c r="HZ201" s="86">
        <f t="shared" si="636"/>
        <v>6.8450053363388402E-85</v>
      </c>
      <c r="IA201" s="86">
        <f t="shared" si="637"/>
        <v>1.6458553510950607E-97</v>
      </c>
      <c r="IB201" s="86">
        <f t="shared" si="638"/>
        <v>2.7313159094421605E-96</v>
      </c>
      <c r="IC201" s="86">
        <f t="shared" si="639"/>
        <v>9.1667727649047381E-88</v>
      </c>
      <c r="ID201" s="86">
        <f t="shared" si="640"/>
        <v>1.4033118576959634E-80</v>
      </c>
      <c r="IE201" s="86">
        <f t="shared" si="641"/>
        <v>1.8241770889113953E-61</v>
      </c>
      <c r="IF201" s="86">
        <f t="shared" si="642"/>
        <v>6.4763076321928935E-53</v>
      </c>
      <c r="IG201" s="86">
        <f t="shared" si="643"/>
        <v>1.040458164058615E-42</v>
      </c>
      <c r="II201" s="86">
        <f t="shared" si="540"/>
        <v>5.0420709141933334E-2</v>
      </c>
      <c r="IJ201" s="86">
        <f t="shared" si="541"/>
        <v>4.3288595854512509E-3</v>
      </c>
      <c r="IK201" s="86">
        <f t="shared" si="542"/>
        <v>9.1250763137817946E-4</v>
      </c>
      <c r="IL201" s="86">
        <f t="shared" si="543"/>
        <v>4.2983951788154468E-3</v>
      </c>
      <c r="IM201" s="86">
        <f t="shared" si="544"/>
        <v>1.1855506580177836E-2</v>
      </c>
      <c r="IN201" s="86">
        <f t="shared" si="545"/>
        <v>3.2512743340450227E-3</v>
      </c>
      <c r="IO201" s="86">
        <f t="shared" si="546"/>
        <v>5.5080398372575926E-4</v>
      </c>
      <c r="IP201" s="86">
        <f t="shared" si="547"/>
        <v>3.0033399045528258E-4</v>
      </c>
      <c r="IQ201" s="86">
        <f t="shared" si="548"/>
        <v>1.8689578800463765E-5</v>
      </c>
      <c r="IR201" s="86">
        <f t="shared" si="549"/>
        <v>8.6183666682502604E-5</v>
      </c>
      <c r="IS201" s="86">
        <f t="shared" si="550"/>
        <v>6.6701555538432693E-4</v>
      </c>
      <c r="IT201" s="86">
        <f t="shared" si="551"/>
        <v>1.8006094891496584E-3</v>
      </c>
      <c r="IU201" s="86">
        <f t="shared" si="552"/>
        <v>9.9967983637551418E-3</v>
      </c>
      <c r="IV201" s="86">
        <f t="shared" si="553"/>
        <v>1.4101133744355478E-5</v>
      </c>
      <c r="IW201" s="86">
        <f t="shared" si="554"/>
        <v>1.9648615744174478E-4</v>
      </c>
      <c r="IY201" s="86">
        <f t="shared" si="555"/>
        <v>5.0420709141933334E-2</v>
      </c>
      <c r="IZ201" s="86">
        <f t="shared" si="556"/>
        <v>4.3288595854512509E-3</v>
      </c>
      <c r="JA201" s="86">
        <f t="shared" si="557"/>
        <v>9.1250763137817946E-4</v>
      </c>
      <c r="JB201" s="86">
        <f t="shared" si="558"/>
        <v>4.2983951788154468E-3</v>
      </c>
      <c r="JC201" s="86">
        <f t="shared" si="559"/>
        <v>1.1855506580177836E-2</v>
      </c>
      <c r="JD201" s="86">
        <f t="shared" si="560"/>
        <v>3.2512743340450227E-3</v>
      </c>
      <c r="JE201" s="86">
        <f t="shared" si="561"/>
        <v>5.5080398372575926E-4</v>
      </c>
      <c r="JF201" s="86">
        <f t="shared" si="562"/>
        <v>3.0033399045528258E-4</v>
      </c>
      <c r="JG201" s="86">
        <f t="shared" si="563"/>
        <v>1.8689578800463765E-5</v>
      </c>
      <c r="JH201" s="86">
        <f t="shared" si="564"/>
        <v>8.6183666682502604E-5</v>
      </c>
      <c r="JI201" s="86">
        <f t="shared" si="565"/>
        <v>6.6701555538432693E-4</v>
      </c>
      <c r="JJ201" s="86">
        <f t="shared" si="566"/>
        <v>1.8006094891496584E-3</v>
      </c>
      <c r="JK201" s="86">
        <f t="shared" si="567"/>
        <v>9.9967983637551418E-3</v>
      </c>
      <c r="JL201" s="86">
        <f t="shared" si="568"/>
        <v>1.4101133744355478E-5</v>
      </c>
      <c r="JM201" s="86">
        <f t="shared" si="569"/>
        <v>1.9648615744174478E-4</v>
      </c>
    </row>
    <row r="202" spans="2:273" x14ac:dyDescent="0.25">
      <c r="B202" s="2">
        <v>175</v>
      </c>
      <c r="C202" s="37">
        <v>76.266000000000005</v>
      </c>
      <c r="D202" s="37">
        <v>74.632000000000005</v>
      </c>
      <c r="E202" s="37">
        <v>75.626999999999995</v>
      </c>
      <c r="F202" s="37">
        <v>73.120999999999995</v>
      </c>
      <c r="G202" s="37">
        <v>75.426000000000002</v>
      </c>
      <c r="H202" s="37">
        <v>73.509</v>
      </c>
      <c r="I202" s="37">
        <v>72.126999999999995</v>
      </c>
      <c r="J202" s="37">
        <v>72.588999999999999</v>
      </c>
      <c r="K202" s="37">
        <v>71.620999999999995</v>
      </c>
      <c r="L202" s="37">
        <v>70.385999999999996</v>
      </c>
      <c r="M202" s="37">
        <v>68.474999999999994</v>
      </c>
      <c r="N202" s="37">
        <v>69.867000000000004</v>
      </c>
      <c r="O202" s="37">
        <v>76.55</v>
      </c>
      <c r="P202" s="37">
        <v>79</v>
      </c>
      <c r="Q202" s="37">
        <v>74.566999999999993</v>
      </c>
      <c r="S202" s="4">
        <f t="shared" si="441"/>
        <v>75.563281758729033</v>
      </c>
      <c r="T202" s="4">
        <f t="shared" si="442"/>
        <v>74.979398310565713</v>
      </c>
      <c r="U202" s="4" t="e">
        <f t="shared" si="443"/>
        <v>#N/A</v>
      </c>
      <c r="V202" s="4">
        <f t="shared" si="444"/>
        <v>73.543621638227449</v>
      </c>
      <c r="W202" s="4">
        <f t="shared" si="445"/>
        <v>75.114502768758058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>
        <f t="shared" si="453"/>
        <v>76.392303639200975</v>
      </c>
      <c r="AF202" s="4">
        <f t="shared" si="454"/>
        <v>78.789569208524199</v>
      </c>
      <c r="AG202" s="4">
        <f t="shared" si="455"/>
        <v>74.738737913860334</v>
      </c>
      <c r="AI202" s="4">
        <f t="shared" si="456"/>
        <v>0.70271824127097204</v>
      </c>
      <c r="AJ202" s="4">
        <f t="shared" si="457"/>
        <v>-0.34739831056570836</v>
      </c>
      <c r="AK202" s="4">
        <f t="shared" si="458"/>
        <v>0</v>
      </c>
      <c r="AL202" s="4">
        <f t="shared" si="459"/>
        <v>-0.42262163822745435</v>
      </c>
      <c r="AM202" s="4">
        <f t="shared" si="460"/>
        <v>0.31149723124194395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0.15769636079902227</v>
      </c>
      <c r="AV202" s="4">
        <f t="shared" si="644"/>
        <v>0.21043079147580102</v>
      </c>
      <c r="AW202" s="4">
        <f t="shared" si="644"/>
        <v>-0.17173791386034054</v>
      </c>
      <c r="AY202" s="2">
        <f t="shared" si="520"/>
        <v>75.563281758729033</v>
      </c>
      <c r="AZ202" s="2">
        <f t="shared" si="571"/>
        <v>74.979398310565713</v>
      </c>
      <c r="BA202" s="2" t="e">
        <f t="shared" si="572"/>
        <v>#N/A</v>
      </c>
      <c r="BB202" s="2">
        <f t="shared" si="573"/>
        <v>73.543621638227449</v>
      </c>
      <c r="BC202" s="2">
        <f t="shared" si="574"/>
        <v>75.114502768757475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>
        <f t="shared" si="582"/>
        <v>76.392303639200293</v>
      </c>
      <c r="BL202" s="2">
        <f t="shared" si="583"/>
        <v>78.789569077851866</v>
      </c>
      <c r="BM202" s="2">
        <f t="shared" si="584"/>
        <v>74.738610825674783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74.632000000000005</v>
      </c>
      <c r="CW202" s="2" t="str">
        <f t="shared" si="487"/>
        <v/>
      </c>
      <c r="CX202" s="2">
        <f t="shared" si="488"/>
        <v>73.120999999999995</v>
      </c>
      <c r="CY202" s="2">
        <f t="shared" si="489"/>
        <v>75.426000000000002</v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>
        <f t="shared" si="497"/>
        <v>76.55</v>
      </c>
      <c r="DH202" s="2">
        <f t="shared" si="498"/>
        <v>79</v>
      </c>
      <c r="DI202" s="2">
        <f t="shared" si="499"/>
        <v>74.566999999999993</v>
      </c>
      <c r="DK202" s="2">
        <f t="shared" si="500"/>
        <v>132.05863414634149</v>
      </c>
      <c r="DL202" s="2">
        <f t="shared" si="645"/>
        <v>166.31803033249605</v>
      </c>
      <c r="DM202" s="2">
        <f t="shared" si="645"/>
        <v>156.43551162790698</v>
      </c>
      <c r="DN202" s="2">
        <f t="shared" si="645"/>
        <v>152.22165075046905</v>
      </c>
      <c r="DO202" s="2">
        <f t="shared" si="645"/>
        <v>140.74625418118467</v>
      </c>
      <c r="DP202" s="2">
        <f t="shared" si="645"/>
        <v>126.72760207638119</v>
      </c>
      <c r="DQ202" s="2">
        <f t="shared" si="645"/>
        <v>135.43608275862067</v>
      </c>
      <c r="DR202" s="2">
        <f t="shared" si="645"/>
        <v>135.49840923076923</v>
      </c>
      <c r="DS202" s="2">
        <f t="shared" si="645"/>
        <v>108.55036157635467</v>
      </c>
      <c r="DT202" s="2">
        <f t="shared" si="645"/>
        <v>116.42494088669949</v>
      </c>
      <c r="DU202" s="2">
        <f t="shared" si="645"/>
        <v>138.04750980392151</v>
      </c>
      <c r="DV202" s="2">
        <f t="shared" si="645"/>
        <v>95.57417335170031</v>
      </c>
      <c r="DW202" s="2">
        <f t="shared" si="645"/>
        <v>148.22495365853658</v>
      </c>
      <c r="DX202" s="2">
        <f t="shared" si="645"/>
        <v>124.67408319327737</v>
      </c>
      <c r="DY202" s="2">
        <f t="shared" si="645"/>
        <v>104.57001149425287</v>
      </c>
      <c r="EA202" s="2">
        <f t="shared" si="440"/>
        <v>75.33640733597602</v>
      </c>
      <c r="EB202" s="2">
        <f t="shared" si="502"/>
        <v>75.026984410934844</v>
      </c>
      <c r="EC202" s="2">
        <f t="shared" si="503"/>
        <v>72.070171389097069</v>
      </c>
      <c r="ED202" s="2">
        <f t="shared" si="504"/>
        <v>73.869138140586116</v>
      </c>
      <c r="EE202" s="2">
        <f t="shared" si="505"/>
        <v>75.079431376234425</v>
      </c>
      <c r="EF202" s="2">
        <f t="shared" si="506"/>
        <v>73.276570587162951</v>
      </c>
      <c r="EG202" s="2">
        <f t="shared" si="507"/>
        <v>65.654676106058872</v>
      </c>
      <c r="EH202" s="2">
        <f t="shared" si="508"/>
        <v>63.753290357238775</v>
      </c>
      <c r="EI202" s="2">
        <f t="shared" si="509"/>
        <v>58.988704627679667</v>
      </c>
      <c r="EJ202" s="2">
        <f t="shared" si="510"/>
        <v>62.340884611697042</v>
      </c>
      <c r="EK202" s="2">
        <f t="shared" si="511"/>
        <v>64.546204974242485</v>
      </c>
      <c r="EL202" s="2">
        <f t="shared" si="512"/>
        <v>67.359162549667758</v>
      </c>
      <c r="EM202" s="2">
        <f t="shared" si="513"/>
        <v>75.73766755772256</v>
      </c>
      <c r="EN202" s="2">
        <f t="shared" si="514"/>
        <v>78.454836949556707</v>
      </c>
      <c r="EO202" s="2">
        <f t="shared" si="515"/>
        <v>75.220699535391958</v>
      </c>
      <c r="EQ202" s="2">
        <f t="shared" si="516"/>
        <v>75.6049911752376</v>
      </c>
      <c r="ER202" s="2">
        <f t="shared" si="646"/>
        <v>74.972459410658985</v>
      </c>
      <c r="ES202" s="2">
        <f t="shared" si="646"/>
        <v>73.654394548362148</v>
      </c>
      <c r="ET202" s="2">
        <f t="shared" si="646"/>
        <v>73.501177332498457</v>
      </c>
      <c r="EU202" s="2">
        <f t="shared" si="646"/>
        <v>75.119322900443152</v>
      </c>
      <c r="EV202" s="2">
        <f t="shared" si="646"/>
        <v>73.215075151591179</v>
      </c>
      <c r="EW202" s="2">
        <f t="shared" si="646"/>
        <v>69.407609872587614</v>
      </c>
      <c r="EX202" s="2">
        <f t="shared" si="646"/>
        <v>67.825764979078855</v>
      </c>
      <c r="EY202" s="2">
        <f t="shared" si="646"/>
        <v>65.526363997091863</v>
      </c>
      <c r="EZ202" s="2">
        <f t="shared" si="646"/>
        <v>65.190503455379286</v>
      </c>
      <c r="FA202" s="2">
        <f t="shared" si="646"/>
        <v>66.171790689422807</v>
      </c>
      <c r="FB202" s="2">
        <f t="shared" si="646"/>
        <v>68.034271023136256</v>
      </c>
      <c r="FC202" s="2">
        <f t="shared" si="646"/>
        <v>76.496260566090854</v>
      </c>
      <c r="FD202" s="2">
        <f t="shared" si="646"/>
        <v>78.866559644313455</v>
      </c>
      <c r="FE202" s="2">
        <f t="shared" si="646"/>
        <v>74.59121337298258</v>
      </c>
      <c r="FG202" s="2">
        <f t="shared" si="518"/>
        <v>0.99999538376166053</v>
      </c>
      <c r="FH202" s="2">
        <f t="shared" si="647"/>
        <v>0.99999392933840503</v>
      </c>
      <c r="FI202" s="2">
        <f t="shared" si="647"/>
        <v>0.99999460373522542</v>
      </c>
      <c r="FJ202" s="2">
        <f t="shared" si="647"/>
        <v>0.99999349419626737</v>
      </c>
      <c r="FK202" s="2">
        <f t="shared" si="647"/>
        <v>0.99999383232054662</v>
      </c>
      <c r="FL202" s="2">
        <f t="shared" si="647"/>
        <v>0.99999098309388135</v>
      </c>
      <c r="FM202" s="2">
        <f t="shared" si="647"/>
        <v>0.99999054929196629</v>
      </c>
      <c r="FN202" s="2">
        <f t="shared" si="647"/>
        <v>0.99998995883936048</v>
      </c>
      <c r="FO202" s="2">
        <f t="shared" si="647"/>
        <v>0.99999128418917738</v>
      </c>
      <c r="FP202" s="2">
        <f t="shared" si="647"/>
        <v>0.99999125323351867</v>
      </c>
      <c r="FQ202" s="2">
        <f t="shared" si="647"/>
        <v>0.99999155396302508</v>
      </c>
      <c r="FR202" s="2">
        <f t="shared" si="647"/>
        <v>0.99999385637873739</v>
      </c>
      <c r="FS202" s="2">
        <f t="shared" si="647"/>
        <v>0.99999313182167415</v>
      </c>
      <c r="FT202" s="2">
        <f t="shared" si="647"/>
        <v>0.99999282142883528</v>
      </c>
      <c r="FU202" s="2">
        <f t="shared" si="647"/>
        <v>0.9999907322145396</v>
      </c>
      <c r="FW202" s="2">
        <f t="shared" si="536"/>
        <v>0.84373125374160263</v>
      </c>
      <c r="FX202" s="2">
        <f t="shared" si="588"/>
        <v>0.88290320352148444</v>
      </c>
      <c r="FY202" s="2">
        <f t="shared" si="589"/>
        <v>0.90383241568912354</v>
      </c>
      <c r="FZ202" s="2">
        <f t="shared" si="590"/>
        <v>0.88603525501008562</v>
      </c>
      <c r="GA202" s="2">
        <f t="shared" si="591"/>
        <v>0.86901619571823396</v>
      </c>
      <c r="GB202" s="2">
        <f t="shared" si="592"/>
        <v>0.87291286940689528</v>
      </c>
      <c r="GC202" s="2">
        <f t="shared" si="593"/>
        <v>0.90587471470293346</v>
      </c>
      <c r="GD202" s="2">
        <f t="shared" si="594"/>
        <v>0.91172967450352749</v>
      </c>
      <c r="GE202" s="2">
        <f t="shared" si="595"/>
        <v>0.93409262441796626</v>
      </c>
      <c r="GF202" s="2">
        <f t="shared" si="596"/>
        <v>0.91588754686869012</v>
      </c>
      <c r="GG202" s="2">
        <f t="shared" si="597"/>
        <v>0.89191481882699741</v>
      </c>
      <c r="GH202" s="2">
        <f t="shared" si="598"/>
        <v>0.88184343827166345</v>
      </c>
      <c r="GI202" s="2">
        <f t="shared" si="599"/>
        <v>0.86230458052529313</v>
      </c>
      <c r="GJ202" s="2">
        <f t="shared" si="600"/>
        <v>0.81219797792393866</v>
      </c>
      <c r="GK202" s="2">
        <f t="shared" si="601"/>
        <v>0.76627691226377148</v>
      </c>
      <c r="GM202" s="86">
        <f t="shared" si="537"/>
        <v>0</v>
      </c>
      <c r="GN202" s="86">
        <f t="shared" si="602"/>
        <v>1.8172729876041232E-292</v>
      </c>
      <c r="GO202" s="86">
        <f t="shared" si="603"/>
        <v>0</v>
      </c>
      <c r="GP202" s="86">
        <f t="shared" si="604"/>
        <v>1.3133575024535258E-294</v>
      </c>
      <c r="GQ202" s="86">
        <f t="shared" si="605"/>
        <v>0</v>
      </c>
      <c r="GR202" s="86">
        <f t="shared" si="606"/>
        <v>1.1836739558008739E-50</v>
      </c>
      <c r="GS202" s="86">
        <f t="shared" si="607"/>
        <v>3.7536359896120481E-74</v>
      </c>
      <c r="GT202" s="86">
        <f t="shared" si="608"/>
        <v>4.9667051462396293E-22</v>
      </c>
      <c r="GU202" s="86">
        <f t="shared" si="609"/>
        <v>1.5925412522570146E-26</v>
      </c>
      <c r="GV202" s="86">
        <f t="shared" si="610"/>
        <v>1.2293240822657336E-24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5.5538177684117584E-168</v>
      </c>
      <c r="HD202" s="86">
        <f t="shared" si="616"/>
        <v>6.7879507019956394E-164</v>
      </c>
      <c r="HE202" s="86">
        <f t="shared" si="617"/>
        <v>0</v>
      </c>
      <c r="HF202" s="86">
        <f t="shared" si="618"/>
        <v>1.2422029264423919E-247</v>
      </c>
      <c r="HG202" s="86">
        <f t="shared" si="619"/>
        <v>0</v>
      </c>
      <c r="HH202" s="86">
        <f t="shared" si="620"/>
        <v>7.2135649036728497E-111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1.2520603943074372E-270</v>
      </c>
      <c r="HP202" s="86">
        <f t="shared" si="628"/>
        <v>0</v>
      </c>
      <c r="HQ202" s="86">
        <f t="shared" si="629"/>
        <v>0</v>
      </c>
      <c r="HS202" s="86">
        <f t="shared" si="539"/>
        <v>7.3782548018225285E-42</v>
      </c>
      <c r="HT202" s="86">
        <f t="shared" si="630"/>
        <v>2.4011265846335057E-65</v>
      </c>
      <c r="HU202" s="86">
        <f t="shared" si="631"/>
        <v>6.6527518196351524E-78</v>
      </c>
      <c r="HV202" s="86">
        <f t="shared" si="632"/>
        <v>4.1425592321599432E-66</v>
      </c>
      <c r="HW202" s="86">
        <f t="shared" si="633"/>
        <v>6.828975846013552E-61</v>
      </c>
      <c r="HX202" s="86">
        <f t="shared" si="634"/>
        <v>7.0228280266716773E-82</v>
      </c>
      <c r="HY202" s="86">
        <f t="shared" si="635"/>
        <v>1.1243140628903414E-84</v>
      </c>
      <c r="HZ202" s="86">
        <f t="shared" si="636"/>
        <v>3.6726801340176366E-88</v>
      </c>
      <c r="IA202" s="86">
        <f t="shared" si="637"/>
        <v>3.7720443096268524E-101</v>
      </c>
      <c r="IB202" s="86">
        <f t="shared" si="638"/>
        <v>5.4509352562652533E-100</v>
      </c>
      <c r="IC202" s="86">
        <f t="shared" si="639"/>
        <v>3.0343074920254824E-91</v>
      </c>
      <c r="ID202" s="86">
        <f t="shared" si="640"/>
        <v>8.518097174061887E-84</v>
      </c>
      <c r="IE202" s="86">
        <f t="shared" si="641"/>
        <v>5.1889563778837228E-64</v>
      </c>
      <c r="IF202" s="86">
        <f t="shared" si="642"/>
        <v>3.5097487608089762E-55</v>
      </c>
      <c r="IG202" s="86">
        <f t="shared" si="643"/>
        <v>1.228913391733082E-44</v>
      </c>
      <c r="II202" s="86">
        <f t="shared" si="540"/>
        <v>3.8507765313801248E-2</v>
      </c>
      <c r="IJ202" s="86">
        <f t="shared" si="541"/>
        <v>2.7949103000364036E-3</v>
      </c>
      <c r="IK202" s="86">
        <f t="shared" si="542"/>
        <v>5.4346704063211687E-4</v>
      </c>
      <c r="IL202" s="86">
        <f t="shared" si="543"/>
        <v>2.7929338372362491E-3</v>
      </c>
      <c r="IM202" s="86">
        <f t="shared" si="544"/>
        <v>8.1651223614507655E-3</v>
      </c>
      <c r="IN202" s="86">
        <f t="shared" si="545"/>
        <v>1.997195126852818E-3</v>
      </c>
      <c r="IO202" s="86">
        <f t="shared" si="546"/>
        <v>3.1670744292317286E-4</v>
      </c>
      <c r="IP202" s="86">
        <f t="shared" si="547"/>
        <v>1.6757561106418286E-4</v>
      </c>
      <c r="IQ202" s="86">
        <f t="shared" si="548"/>
        <v>9.2488114529455716E-6</v>
      </c>
      <c r="IR202" s="86">
        <f t="shared" si="549"/>
        <v>4.4256272539368695E-5</v>
      </c>
      <c r="IS202" s="86">
        <f t="shared" si="550"/>
        <v>3.7359027450828652E-4</v>
      </c>
      <c r="IT202" s="86">
        <f t="shared" si="551"/>
        <v>1.0709848810554403E-3</v>
      </c>
      <c r="IU202" s="86">
        <f t="shared" si="552"/>
        <v>6.6858488760201005E-3</v>
      </c>
      <c r="IV202" s="86">
        <f t="shared" si="553"/>
        <v>3.5925168488365183E-6</v>
      </c>
      <c r="IW202" s="86">
        <f t="shared" si="554"/>
        <v>5.4651042351087971E-5</v>
      </c>
      <c r="IY202" s="86">
        <f t="shared" si="555"/>
        <v>3.8507765313801248E-2</v>
      </c>
      <c r="IZ202" s="86">
        <f t="shared" si="556"/>
        <v>2.7949103000364036E-3</v>
      </c>
      <c r="JA202" s="86">
        <f t="shared" si="557"/>
        <v>5.4346704063211687E-4</v>
      </c>
      <c r="JB202" s="86">
        <f t="shared" si="558"/>
        <v>2.7929338372362491E-3</v>
      </c>
      <c r="JC202" s="86">
        <f t="shared" si="559"/>
        <v>8.1651223614507655E-3</v>
      </c>
      <c r="JD202" s="86">
        <f t="shared" si="560"/>
        <v>1.997195126852818E-3</v>
      </c>
      <c r="JE202" s="86">
        <f t="shared" si="561"/>
        <v>3.1670744292317286E-4</v>
      </c>
      <c r="JF202" s="86">
        <f t="shared" si="562"/>
        <v>1.6757561106418286E-4</v>
      </c>
      <c r="JG202" s="86">
        <f t="shared" si="563"/>
        <v>9.2488114529455716E-6</v>
      </c>
      <c r="JH202" s="86">
        <f t="shared" si="564"/>
        <v>4.4256272539368695E-5</v>
      </c>
      <c r="JI202" s="86">
        <f t="shared" si="565"/>
        <v>3.7359027450828652E-4</v>
      </c>
      <c r="JJ202" s="86">
        <f t="shared" si="566"/>
        <v>1.0709848810554403E-3</v>
      </c>
      <c r="JK202" s="86">
        <f t="shared" si="567"/>
        <v>6.6858488760201005E-3</v>
      </c>
      <c r="JL202" s="86">
        <f t="shared" si="568"/>
        <v>3.5925168488365183E-6</v>
      </c>
      <c r="JM202" s="86">
        <f t="shared" si="569"/>
        <v>5.4651042351087971E-5</v>
      </c>
    </row>
    <row r="203" spans="2:273" x14ac:dyDescent="0.25">
      <c r="B203" s="2">
        <v>176</v>
      </c>
      <c r="C203" s="37">
        <v>75.343999999999994</v>
      </c>
      <c r="D203" s="37">
        <v>74.701999999999998</v>
      </c>
      <c r="E203" s="37">
        <v>75.712000000000003</v>
      </c>
      <c r="F203" s="37">
        <v>74.552000000000007</v>
      </c>
      <c r="G203" s="37">
        <v>74.962999999999994</v>
      </c>
      <c r="H203" s="37">
        <v>73.385999999999996</v>
      </c>
      <c r="I203" s="37">
        <v>72.364000000000004</v>
      </c>
      <c r="J203" s="37">
        <v>72.625</v>
      </c>
      <c r="K203" s="37">
        <v>71.206999999999994</v>
      </c>
      <c r="L203" s="37">
        <v>70.052999999999997</v>
      </c>
      <c r="M203" s="37">
        <v>68.373000000000005</v>
      </c>
      <c r="N203" s="37">
        <v>69.367000000000004</v>
      </c>
      <c r="O203" s="37">
        <v>77.3</v>
      </c>
      <c r="P203" s="37">
        <v>79.167000000000002</v>
      </c>
      <c r="Q203" s="37">
        <v>74.849999999999994</v>
      </c>
      <c r="S203" s="4">
        <f t="shared" si="441"/>
        <v>75.456886095542984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>
        <f t="shared" si="445"/>
        <v>75.028340454934877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76.323862412223676</v>
      </c>
      <c r="AF203" s="4">
        <f t="shared" si="454"/>
        <v>78.735213500739903</v>
      </c>
      <c r="AG203" s="4">
        <f t="shared" si="455"/>
        <v>74.625394075826705</v>
      </c>
      <c r="AI203" s="4">
        <f t="shared" si="456"/>
        <v>-0.11288609554299001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-6.5340454934883496E-2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0.97613758777632142</v>
      </c>
      <c r="AV203" s="4">
        <f t="shared" ref="AV203:AW218" si="648">IF(OR($B203 &lt; P$230, $B203 &gt; P$233), 0, P203-AF203)</f>
        <v>0.43178649926009882</v>
      </c>
      <c r="AW203" s="4">
        <f t="shared" si="648"/>
        <v>0.2246059241732894</v>
      </c>
      <c r="AY203" s="2">
        <f t="shared" si="520"/>
        <v>75.456886095542984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>
        <f t="shared" si="574"/>
        <v>75.028340454934835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76.323862412223647</v>
      </c>
      <c r="BL203" s="2">
        <f t="shared" si="583"/>
        <v>78.735213487156642</v>
      </c>
      <c r="BM203" s="2">
        <f t="shared" si="584"/>
        <v>74.625373846614025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>
        <f t="shared" si="489"/>
        <v>74.962999999999994</v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77.3</v>
      </c>
      <c r="DH203" s="2">
        <f t="shared" si="498"/>
        <v>79.167000000000002</v>
      </c>
      <c r="DI203" s="2">
        <f t="shared" si="499"/>
        <v>74.849999999999994</v>
      </c>
      <c r="DK203" s="2">
        <f t="shared" si="500"/>
        <v>132.32731219512198</v>
      </c>
      <c r="DL203" s="2">
        <f t="shared" ref="DL203:DY218" si="649">BP$228*$B203+BP$229</f>
        <v>166.8066239634822</v>
      </c>
      <c r="DM203" s="2">
        <f t="shared" si="649"/>
        <v>156.846823769254</v>
      </c>
      <c r="DN203" s="2">
        <f t="shared" si="649"/>
        <v>152.6098283302064</v>
      </c>
      <c r="DO203" s="2">
        <f t="shared" si="649"/>
        <v>141.07699790940765</v>
      </c>
      <c r="DP203" s="2">
        <f t="shared" si="649"/>
        <v>126.94437782721545</v>
      </c>
      <c r="DQ203" s="2">
        <f t="shared" si="649"/>
        <v>135.71175172413791</v>
      </c>
      <c r="DR203" s="2">
        <f t="shared" si="649"/>
        <v>135.76012615384613</v>
      </c>
      <c r="DS203" s="2">
        <f t="shared" si="649"/>
        <v>108.54741280788177</v>
      </c>
      <c r="DT203" s="2">
        <f t="shared" si="649"/>
        <v>116.51812315270934</v>
      </c>
      <c r="DU203" s="2">
        <f t="shared" si="649"/>
        <v>138.2873216354723</v>
      </c>
      <c r="DV203" s="2">
        <f t="shared" si="649"/>
        <v>95.572889095967383</v>
      </c>
      <c r="DW203" s="2">
        <f t="shared" si="649"/>
        <v>148.55114080675423</v>
      </c>
      <c r="DX203" s="2">
        <f t="shared" si="649"/>
        <v>124.85263361344543</v>
      </c>
      <c r="DY203" s="2">
        <f t="shared" si="649"/>
        <v>104.65157011494252</v>
      </c>
      <c r="EA203" s="2">
        <f t="shared" si="440"/>
        <v>75.223043810892932</v>
      </c>
      <c r="EB203" s="2">
        <f t="shared" si="502"/>
        <v>74.934184674111464</v>
      </c>
      <c r="EC203" s="2">
        <f t="shared" si="503"/>
        <v>71.919468070906731</v>
      </c>
      <c r="ED203" s="2">
        <f t="shared" si="504"/>
        <v>73.758128797441628</v>
      </c>
      <c r="EE203" s="2">
        <f t="shared" si="505"/>
        <v>74.99234856665025</v>
      </c>
      <c r="EF203" s="2">
        <f t="shared" si="506"/>
        <v>73.152750454406544</v>
      </c>
      <c r="EG203" s="2">
        <f t="shared" si="507"/>
        <v>65.380230305820959</v>
      </c>
      <c r="EH203" s="2">
        <f t="shared" si="508"/>
        <v>63.403856989371079</v>
      </c>
      <c r="EI203" s="2">
        <f t="shared" si="509"/>
        <v>58.577057090015643</v>
      </c>
      <c r="EJ203" s="2">
        <f t="shared" si="510"/>
        <v>62.026813310961984</v>
      </c>
      <c r="EK203" s="2">
        <f t="shared" si="511"/>
        <v>64.29116134160526</v>
      </c>
      <c r="EL203" s="2">
        <f t="shared" si="512"/>
        <v>67.180325769990574</v>
      </c>
      <c r="EM203" s="2">
        <f t="shared" si="513"/>
        <v>75.650406007764602</v>
      </c>
      <c r="EN203" s="2">
        <f t="shared" si="514"/>
        <v>78.389688605802149</v>
      </c>
      <c r="EO203" s="2">
        <f t="shared" si="515"/>
        <v>75.124558074711842</v>
      </c>
      <c r="EQ203" s="2">
        <f t="shared" si="516"/>
        <v>75.496104522757065</v>
      </c>
      <c r="ER203" s="2">
        <f t="shared" ref="ER203:FE218" si="650">CV$228*$B203+CV$229</f>
        <v>74.878777075809921</v>
      </c>
      <c r="ES203" s="2">
        <f t="shared" si="650"/>
        <v>73.527505162735324</v>
      </c>
      <c r="ET203" s="2">
        <f t="shared" si="650"/>
        <v>73.384344629513691</v>
      </c>
      <c r="EU203" s="2">
        <f t="shared" si="650"/>
        <v>75.032865227716073</v>
      </c>
      <c r="EV203" s="2">
        <f t="shared" si="650"/>
        <v>73.090226268705479</v>
      </c>
      <c r="EW203" s="2">
        <f t="shared" si="650"/>
        <v>69.19162279349014</v>
      </c>
      <c r="EX203" s="2">
        <f t="shared" si="650"/>
        <v>67.539650792359581</v>
      </c>
      <c r="EY203" s="2">
        <f t="shared" si="650"/>
        <v>65.211659827030928</v>
      </c>
      <c r="EZ203" s="2">
        <f t="shared" si="650"/>
        <v>64.920094907846959</v>
      </c>
      <c r="FA203" s="2">
        <f t="shared" si="650"/>
        <v>65.941598322260148</v>
      </c>
      <c r="FB203" s="2">
        <f t="shared" si="650"/>
        <v>67.865426889460153</v>
      </c>
      <c r="FC203" s="2">
        <f t="shared" si="650"/>
        <v>76.421416522502113</v>
      </c>
      <c r="FD203" s="2">
        <f t="shared" si="650"/>
        <v>78.807709933865596</v>
      </c>
      <c r="FE203" s="2">
        <f t="shared" si="650"/>
        <v>74.486194988142174</v>
      </c>
      <c r="FG203" s="2">
        <f t="shared" si="518"/>
        <v>0.99999578993888738</v>
      </c>
      <c r="FH203" s="2">
        <f t="shared" ref="FH203:FU218" si="651">POWER(10,($B203-D$231)/D$229)/(1+POWER(10,($B203-D$231)/D$229))</f>
        <v>0.99999446348786591</v>
      </c>
      <c r="FI203" s="2">
        <f t="shared" si="651"/>
        <v>0.9999950785456968</v>
      </c>
      <c r="FJ203" s="2">
        <f t="shared" si="651"/>
        <v>0.99999406663308055</v>
      </c>
      <c r="FK203" s="2">
        <f t="shared" si="651"/>
        <v>0.99999437500643229</v>
      </c>
      <c r="FL203" s="2">
        <f t="shared" si="651"/>
        <v>0.99999177647735782</v>
      </c>
      <c r="FM203" s="2">
        <f t="shared" si="651"/>
        <v>0.99999138084466632</v>
      </c>
      <c r="FN203" s="2">
        <f t="shared" si="651"/>
        <v>0.99999084234456614</v>
      </c>
      <c r="FO203" s="2">
        <f t="shared" si="651"/>
        <v>0.99999205107995992</v>
      </c>
      <c r="FP203" s="2">
        <f t="shared" si="651"/>
        <v>0.99999202284802036</v>
      </c>
      <c r="FQ203" s="2">
        <f t="shared" si="651"/>
        <v>0.99999229711700477</v>
      </c>
      <c r="FR203" s="2">
        <f t="shared" si="651"/>
        <v>0.99999439694778669</v>
      </c>
      <c r="FS203" s="2">
        <f t="shared" si="651"/>
        <v>0.9999937361431348</v>
      </c>
      <c r="FT203" s="2">
        <f t="shared" si="651"/>
        <v>0.99999345306115139</v>
      </c>
      <c r="FU203" s="2">
        <f t="shared" si="651"/>
        <v>0.99999154767231069</v>
      </c>
      <c r="FW203" s="2">
        <f t="shared" si="536"/>
        <v>0.85549426204746237</v>
      </c>
      <c r="FX203" s="2">
        <f t="shared" si="588"/>
        <v>0.89209467696374167</v>
      </c>
      <c r="FY203" s="2">
        <f t="shared" si="589"/>
        <v>0.91154564606264044</v>
      </c>
      <c r="FZ203" s="2">
        <f t="shared" si="590"/>
        <v>0.89501011414929754</v>
      </c>
      <c r="GA203" s="2">
        <f t="shared" si="591"/>
        <v>0.87914851866094024</v>
      </c>
      <c r="GB203" s="2">
        <f t="shared" si="592"/>
        <v>0.88278442076281338</v>
      </c>
      <c r="GC203" s="2">
        <f t="shared" si="593"/>
        <v>0.91343982778562627</v>
      </c>
      <c r="GD203" s="2">
        <f t="shared" si="594"/>
        <v>0.918866354975442</v>
      </c>
      <c r="GE203" s="2">
        <f t="shared" si="595"/>
        <v>0.93954115006365269</v>
      </c>
      <c r="GF203" s="2">
        <f t="shared" si="596"/>
        <v>0.92271655748627079</v>
      </c>
      <c r="GG203" s="2">
        <f t="shared" si="597"/>
        <v>0.90047866299991952</v>
      </c>
      <c r="GH203" s="2">
        <f t="shared" si="598"/>
        <v>0.8911078379604036</v>
      </c>
      <c r="GI203" s="2">
        <f t="shared" si="599"/>
        <v>0.87288013824301125</v>
      </c>
      <c r="GJ203" s="2">
        <f t="shared" si="600"/>
        <v>0.82584468331818317</v>
      </c>
      <c r="GK203" s="2">
        <f t="shared" si="601"/>
        <v>0.78236635323487358</v>
      </c>
      <c r="GM203" s="86">
        <f t="shared" si="537"/>
        <v>0</v>
      </c>
      <c r="GN203" s="86">
        <f t="shared" si="602"/>
        <v>1.0421149073263056E-297</v>
      </c>
      <c r="GO203" s="86">
        <f t="shared" si="603"/>
        <v>0</v>
      </c>
      <c r="GP203" s="86">
        <f t="shared" si="604"/>
        <v>6.6040936774563594E-300</v>
      </c>
      <c r="GQ203" s="86">
        <f t="shared" si="605"/>
        <v>0</v>
      </c>
      <c r="GR203" s="86">
        <f t="shared" si="606"/>
        <v>1.5755978406583104E-51</v>
      </c>
      <c r="GS203" s="86">
        <f t="shared" si="607"/>
        <v>1.9023363726515822E-75</v>
      </c>
      <c r="GT203" s="86">
        <f t="shared" si="608"/>
        <v>2.1476340137871771E-22</v>
      </c>
      <c r="GU203" s="86">
        <f t="shared" si="609"/>
        <v>5.7581561301255898E-27</v>
      </c>
      <c r="GV203" s="86">
        <f t="shared" si="610"/>
        <v>4.794340747725633E-25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6.8696586843865318E-172</v>
      </c>
      <c r="HD203" s="86">
        <f t="shared" si="616"/>
        <v>1.3562474687849281E-167</v>
      </c>
      <c r="HE203" s="86">
        <f t="shared" si="617"/>
        <v>0</v>
      </c>
      <c r="HF203" s="86">
        <f t="shared" si="618"/>
        <v>3.0059827339710387E-253</v>
      </c>
      <c r="HG203" s="86">
        <f t="shared" si="619"/>
        <v>0</v>
      </c>
      <c r="HH203" s="86">
        <f t="shared" si="620"/>
        <v>2.3573583803775799E-113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7.8112343264452087E-277</v>
      </c>
      <c r="HP203" s="86">
        <f t="shared" si="628"/>
        <v>0</v>
      </c>
      <c r="HQ203" s="86">
        <f t="shared" si="629"/>
        <v>0</v>
      </c>
      <c r="HS203" s="86">
        <f t="shared" si="539"/>
        <v>1.3578653835002209E-43</v>
      </c>
      <c r="HT203" s="86">
        <f t="shared" si="630"/>
        <v>5.6459475456323409E-68</v>
      </c>
      <c r="HU203" s="86">
        <f t="shared" si="631"/>
        <v>6.6856882403433297E-81</v>
      </c>
      <c r="HV203" s="86">
        <f t="shared" si="632"/>
        <v>1.0299715148233402E-68</v>
      </c>
      <c r="HW203" s="86">
        <f t="shared" si="633"/>
        <v>2.7523821304511071E-63</v>
      </c>
      <c r="HX203" s="86">
        <f t="shared" si="634"/>
        <v>4.477353424962093E-85</v>
      </c>
      <c r="HY203" s="86">
        <f t="shared" si="635"/>
        <v>6.7351489429759825E-88</v>
      </c>
      <c r="HZ203" s="86">
        <f t="shared" si="636"/>
        <v>1.7049402293501436E-91</v>
      </c>
      <c r="IA203" s="86">
        <f t="shared" si="637"/>
        <v>7.3967538741017001E-105</v>
      </c>
      <c r="IB203" s="86">
        <f t="shared" si="638"/>
        <v>9.2413383247418711E-104</v>
      </c>
      <c r="IC203" s="86">
        <f t="shared" si="639"/>
        <v>8.5722885167226567E-95</v>
      </c>
      <c r="ID203" s="86">
        <f t="shared" si="640"/>
        <v>4.4609694439895351E-87</v>
      </c>
      <c r="IE203" s="86">
        <f t="shared" si="641"/>
        <v>1.3069025663895913E-66</v>
      </c>
      <c r="IF203" s="86">
        <f t="shared" si="642"/>
        <v>1.7001047978291957E-57</v>
      </c>
      <c r="IG203" s="86">
        <f t="shared" si="643"/>
        <v>1.3120004614616753E-46</v>
      </c>
      <c r="II203" s="86">
        <f t="shared" si="540"/>
        <v>2.9077096861369285E-2</v>
      </c>
      <c r="IJ203" s="86">
        <f t="shared" si="541"/>
        <v>1.7736472315299468E-3</v>
      </c>
      <c r="IK203" s="86">
        <f t="shared" si="542"/>
        <v>3.1757120024964748E-4</v>
      </c>
      <c r="IL203" s="86">
        <f t="shared" si="543"/>
        <v>1.7846013205818777E-3</v>
      </c>
      <c r="IM203" s="86">
        <f t="shared" si="544"/>
        <v>5.5386550199323856E-3</v>
      </c>
      <c r="IN203" s="86">
        <f t="shared" si="545"/>
        <v>1.2021335123813324E-3</v>
      </c>
      <c r="IO203" s="86">
        <f t="shared" si="546"/>
        <v>1.7844708114527028E-4</v>
      </c>
      <c r="IP203" s="86">
        <f t="shared" si="547"/>
        <v>9.1566389524841321E-5</v>
      </c>
      <c r="IQ203" s="86">
        <f t="shared" si="548"/>
        <v>4.4738141529570294E-6</v>
      </c>
      <c r="IR203" s="86">
        <f t="shared" si="549"/>
        <v>2.2193916361943201E-5</v>
      </c>
      <c r="IS203" s="86">
        <f t="shared" si="550"/>
        <v>2.0453419703892226E-4</v>
      </c>
      <c r="IT203" s="86">
        <f t="shared" si="551"/>
        <v>6.2373661413579035E-4</v>
      </c>
      <c r="IU203" s="86">
        <f t="shared" si="552"/>
        <v>4.3959093859225759E-3</v>
      </c>
      <c r="IV203" s="86">
        <f t="shared" si="553"/>
        <v>8.4326436997607753E-7</v>
      </c>
      <c r="IW203" s="86">
        <f t="shared" si="554"/>
        <v>1.3819372131626891E-5</v>
      </c>
      <c r="IY203" s="86">
        <f t="shared" si="555"/>
        <v>2.9077096861369285E-2</v>
      </c>
      <c r="IZ203" s="86">
        <f t="shared" si="556"/>
        <v>1.7736472315299468E-3</v>
      </c>
      <c r="JA203" s="86">
        <f t="shared" si="557"/>
        <v>3.1757120024964748E-4</v>
      </c>
      <c r="JB203" s="86">
        <f t="shared" si="558"/>
        <v>1.7846013205818777E-3</v>
      </c>
      <c r="JC203" s="86">
        <f t="shared" si="559"/>
        <v>5.5386550199323856E-3</v>
      </c>
      <c r="JD203" s="86">
        <f t="shared" si="560"/>
        <v>1.2021335123813324E-3</v>
      </c>
      <c r="JE203" s="86">
        <f t="shared" si="561"/>
        <v>1.7844708114527028E-4</v>
      </c>
      <c r="JF203" s="86">
        <f t="shared" si="562"/>
        <v>9.1566389524841321E-5</v>
      </c>
      <c r="JG203" s="86">
        <f t="shared" si="563"/>
        <v>4.4738141529570294E-6</v>
      </c>
      <c r="JH203" s="86">
        <f t="shared" si="564"/>
        <v>2.2193916361943201E-5</v>
      </c>
      <c r="JI203" s="86">
        <f t="shared" si="565"/>
        <v>2.0453419703892226E-4</v>
      </c>
      <c r="JJ203" s="86">
        <f t="shared" si="566"/>
        <v>6.2373661413579035E-4</v>
      </c>
      <c r="JK203" s="86">
        <f t="shared" si="567"/>
        <v>4.3959093859225759E-3</v>
      </c>
      <c r="JL203" s="86">
        <f t="shared" si="568"/>
        <v>8.4326436997607753E-7</v>
      </c>
      <c r="JM203" s="86">
        <f t="shared" si="569"/>
        <v>1.3819372131626891E-5</v>
      </c>
    </row>
    <row r="204" spans="2:273" x14ac:dyDescent="0.25">
      <c r="B204" s="2">
        <v>177</v>
      </c>
      <c r="C204" s="37">
        <v>75.406000000000006</v>
      </c>
      <c r="D204" s="37">
        <v>75.192999999999998</v>
      </c>
      <c r="E204" s="37">
        <v>74.626999999999995</v>
      </c>
      <c r="F204" s="37">
        <v>73.602999999999994</v>
      </c>
      <c r="G204" s="37">
        <v>74.796000000000006</v>
      </c>
      <c r="H204" s="37">
        <v>73.543999999999997</v>
      </c>
      <c r="I204" s="37">
        <v>72.072999999999993</v>
      </c>
      <c r="J204" s="37">
        <v>72.268000000000001</v>
      </c>
      <c r="K204" s="37">
        <v>70.879000000000005</v>
      </c>
      <c r="L204" s="37">
        <v>70.509</v>
      </c>
      <c r="M204" s="37">
        <v>68.831000000000003</v>
      </c>
      <c r="N204" s="37">
        <v>69.167000000000002</v>
      </c>
      <c r="O204" s="37">
        <v>77.516999999999996</v>
      </c>
      <c r="P204" s="37">
        <v>78.466999999999999</v>
      </c>
      <c r="Q204" s="37">
        <v>73.783000000000001</v>
      </c>
      <c r="S204" s="4">
        <f t="shared" si="441"/>
        <v>75.350390633342244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>
        <f t="shared" si="445"/>
        <v>74.942165418510456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76.255137413941583</v>
      </c>
      <c r="AF204" s="4">
        <f t="shared" si="454"/>
        <v>78.680694888981463</v>
      </c>
      <c r="AG204" s="4">
        <f t="shared" si="455"/>
        <v>74.51238345679721</v>
      </c>
      <c r="AI204" s="4">
        <f t="shared" si="456"/>
        <v>5.5609366657762394E-2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-0.14616541851044929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1.2618625860584132</v>
      </c>
      <c r="AV204" s="4">
        <f t="shared" si="648"/>
        <v>-0.21369488898146471</v>
      </c>
      <c r="AW204" s="4">
        <f t="shared" si="648"/>
        <v>-0.7293834567972084</v>
      </c>
      <c r="AY204" s="2">
        <f t="shared" si="520"/>
        <v>75.350390633342244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>
        <f t="shared" si="574"/>
        <v>74.942165418510456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76.255137413941583</v>
      </c>
      <c r="BL204" s="2">
        <f t="shared" si="583"/>
        <v>78.680694887743783</v>
      </c>
      <c r="BM204" s="2">
        <f t="shared" si="584"/>
        <v>74.512380624068115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>
        <f t="shared" si="489"/>
        <v>74.796000000000006</v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77.516999999999996</v>
      </c>
      <c r="DH204" s="2">
        <f t="shared" si="498"/>
        <v>78.466999999999999</v>
      </c>
      <c r="DI204" s="2">
        <f t="shared" si="499"/>
        <v>73.783000000000001</v>
      </c>
      <c r="DK204" s="2">
        <f t="shared" si="500"/>
        <v>132.59599024390246</v>
      </c>
      <c r="DL204" s="2">
        <f t="shared" si="649"/>
        <v>167.29521759446834</v>
      </c>
      <c r="DM204" s="2">
        <f t="shared" si="649"/>
        <v>157.25813591060103</v>
      </c>
      <c r="DN204" s="2">
        <f t="shared" si="649"/>
        <v>152.99800590994374</v>
      </c>
      <c r="DO204" s="2">
        <f t="shared" si="649"/>
        <v>141.40774163763066</v>
      </c>
      <c r="DP204" s="2">
        <f t="shared" si="649"/>
        <v>127.16115357804972</v>
      </c>
      <c r="DQ204" s="2">
        <f t="shared" si="649"/>
        <v>135.98742068965515</v>
      </c>
      <c r="DR204" s="2">
        <f t="shared" si="649"/>
        <v>136.02184307692306</v>
      </c>
      <c r="DS204" s="2">
        <f t="shared" si="649"/>
        <v>108.54446403940887</v>
      </c>
      <c r="DT204" s="2">
        <f t="shared" si="649"/>
        <v>116.6113054187192</v>
      </c>
      <c r="DU204" s="2">
        <f t="shared" si="649"/>
        <v>138.52713346702311</v>
      </c>
      <c r="DV204" s="2">
        <f t="shared" si="649"/>
        <v>95.571604840234471</v>
      </c>
      <c r="DW204" s="2">
        <f t="shared" si="649"/>
        <v>148.87732795497186</v>
      </c>
      <c r="DX204" s="2">
        <f t="shared" si="649"/>
        <v>125.0311840336135</v>
      </c>
      <c r="DY204" s="2">
        <f t="shared" si="649"/>
        <v>104.73312873563218</v>
      </c>
      <c r="EA204" s="2">
        <f t="shared" si="440"/>
        <v>75.109680285809844</v>
      </c>
      <c r="EB204" s="2">
        <f t="shared" si="502"/>
        <v>74.841384937288069</v>
      </c>
      <c r="EC204" s="2">
        <f t="shared" si="503"/>
        <v>71.768764752716407</v>
      </c>
      <c r="ED204" s="2">
        <f t="shared" si="504"/>
        <v>73.647119454297126</v>
      </c>
      <c r="EE204" s="2">
        <f t="shared" si="505"/>
        <v>74.905265757066061</v>
      </c>
      <c r="EF204" s="2">
        <f t="shared" si="506"/>
        <v>73.028930321650122</v>
      </c>
      <c r="EG204" s="2">
        <f t="shared" si="507"/>
        <v>65.105784505583074</v>
      </c>
      <c r="EH204" s="2">
        <f t="shared" si="508"/>
        <v>63.054423621503389</v>
      </c>
      <c r="EI204" s="2">
        <f t="shared" si="509"/>
        <v>58.165409552351633</v>
      </c>
      <c r="EJ204" s="2">
        <f t="shared" si="510"/>
        <v>61.712742010226918</v>
      </c>
      <c r="EK204" s="2">
        <f t="shared" si="511"/>
        <v>64.036117708968021</v>
      </c>
      <c r="EL204" s="2">
        <f t="shared" si="512"/>
        <v>67.001488990313391</v>
      </c>
      <c r="EM204" s="2">
        <f t="shared" si="513"/>
        <v>75.563144457806658</v>
      </c>
      <c r="EN204" s="2">
        <f t="shared" si="514"/>
        <v>78.324540262047591</v>
      </c>
      <c r="EO204" s="2">
        <f t="shared" si="515"/>
        <v>75.028416614031727</v>
      </c>
      <c r="EQ204" s="2">
        <f t="shared" si="516"/>
        <v>75.38721787027653</v>
      </c>
      <c r="ER204" s="2">
        <f t="shared" si="650"/>
        <v>74.785094740960858</v>
      </c>
      <c r="ES204" s="2">
        <f t="shared" si="650"/>
        <v>73.400615777108499</v>
      </c>
      <c r="ET204" s="2">
        <f t="shared" si="650"/>
        <v>73.26751192652894</v>
      </c>
      <c r="EU204" s="2">
        <f t="shared" si="650"/>
        <v>74.946407554989008</v>
      </c>
      <c r="EV204" s="2">
        <f t="shared" si="650"/>
        <v>72.965377385819778</v>
      </c>
      <c r="EW204" s="2">
        <f t="shared" si="650"/>
        <v>68.975635714392666</v>
      </c>
      <c r="EX204" s="2">
        <f t="shared" si="650"/>
        <v>67.253536605640306</v>
      </c>
      <c r="EY204" s="2">
        <f t="shared" si="650"/>
        <v>64.896955656969993</v>
      </c>
      <c r="EZ204" s="2">
        <f t="shared" si="650"/>
        <v>64.649686360314632</v>
      </c>
      <c r="FA204" s="2">
        <f t="shared" si="650"/>
        <v>65.71140595509749</v>
      </c>
      <c r="FB204" s="2">
        <f t="shared" si="650"/>
        <v>67.696582755784064</v>
      </c>
      <c r="FC204" s="2">
        <f t="shared" si="650"/>
        <v>76.346572478913359</v>
      </c>
      <c r="FD204" s="2">
        <f t="shared" si="650"/>
        <v>78.748860223417722</v>
      </c>
      <c r="FE204" s="2">
        <f t="shared" si="650"/>
        <v>74.381176603301768</v>
      </c>
      <c r="FG204" s="2">
        <f t="shared" si="518"/>
        <v>0.99999616037720851</v>
      </c>
      <c r="FH204" s="2">
        <f t="shared" si="651"/>
        <v>0.99999495063846167</v>
      </c>
      <c r="FI204" s="2">
        <f t="shared" si="651"/>
        <v>0.9999955115783864</v>
      </c>
      <c r="FJ204" s="2">
        <f t="shared" si="651"/>
        <v>0.99999458870223057</v>
      </c>
      <c r="FK204" s="2">
        <f t="shared" si="651"/>
        <v>0.99999486994235587</v>
      </c>
      <c r="FL204" s="2">
        <f t="shared" si="651"/>
        <v>0.99999250005278584</v>
      </c>
      <c r="FM204" s="2">
        <f t="shared" si="651"/>
        <v>0.99999213923094799</v>
      </c>
      <c r="FN204" s="2">
        <f t="shared" si="651"/>
        <v>0.9999916481122515</v>
      </c>
      <c r="FO204" s="2">
        <f t="shared" si="651"/>
        <v>0.99999275049369185</v>
      </c>
      <c r="FP204" s="2">
        <f t="shared" si="651"/>
        <v>0.99999272474582079</v>
      </c>
      <c r="FQ204" s="2">
        <f t="shared" si="651"/>
        <v>0.99999297488245265</v>
      </c>
      <c r="FR204" s="2">
        <f t="shared" si="651"/>
        <v>0.99999488995312869</v>
      </c>
      <c r="FS204" s="2">
        <f t="shared" si="651"/>
        <v>0.9999942872914942</v>
      </c>
      <c r="FT204" s="2">
        <f t="shared" si="651"/>
        <v>0.9999940291173659</v>
      </c>
      <c r="FU204" s="2">
        <f t="shared" si="651"/>
        <v>0.99999229137979662</v>
      </c>
      <c r="FW204" s="2">
        <f t="shared" si="536"/>
        <v>0.86651190774251763</v>
      </c>
      <c r="FX204" s="2">
        <f t="shared" si="588"/>
        <v>0.9006458579842912</v>
      </c>
      <c r="FY204" s="2">
        <f t="shared" si="589"/>
        <v>0.91869587846255085</v>
      </c>
      <c r="FZ204" s="2">
        <f t="shared" si="590"/>
        <v>0.90335528491608663</v>
      </c>
      <c r="GA204" s="2">
        <f t="shared" si="591"/>
        <v>0.88859752746133547</v>
      </c>
      <c r="GB204" s="2">
        <f t="shared" si="592"/>
        <v>0.8919840773260137</v>
      </c>
      <c r="GC204" s="2">
        <f t="shared" si="593"/>
        <v>0.9204503058219623</v>
      </c>
      <c r="GD204" s="2">
        <f t="shared" si="594"/>
        <v>0.92547319830828678</v>
      </c>
      <c r="GE204" s="2">
        <f t="shared" si="595"/>
        <v>0.94456597986570123</v>
      </c>
      <c r="GF204" s="2">
        <f t="shared" si="596"/>
        <v>0.92903408704832413</v>
      </c>
      <c r="GG204" s="2">
        <f t="shared" si="597"/>
        <v>0.90843363365181229</v>
      </c>
      <c r="GH204" s="2">
        <f t="shared" si="598"/>
        <v>0.89972843293144522</v>
      </c>
      <c r="GI204" s="2">
        <f t="shared" si="599"/>
        <v>0.8827538905212069</v>
      </c>
      <c r="GJ204" s="2">
        <f t="shared" si="600"/>
        <v>0.83869668695025235</v>
      </c>
      <c r="GK204" s="2">
        <f t="shared" si="601"/>
        <v>0.79764069549001204</v>
      </c>
      <c r="GM204" s="86">
        <f t="shared" si="537"/>
        <v>0</v>
      </c>
      <c r="GN204" s="86">
        <f t="shared" si="602"/>
        <v>5.3651594840278301E-303</v>
      </c>
      <c r="GO204" s="86">
        <f t="shared" si="603"/>
        <v>0</v>
      </c>
      <c r="GP204" s="86">
        <f t="shared" si="604"/>
        <v>2.9767401974890697E-305</v>
      </c>
      <c r="GQ204" s="86">
        <f t="shared" si="605"/>
        <v>0</v>
      </c>
      <c r="GR204" s="86">
        <f t="shared" si="606"/>
        <v>2.0603789038662862E-52</v>
      </c>
      <c r="GS204" s="86">
        <f t="shared" si="607"/>
        <v>9.3905014515917669E-77</v>
      </c>
      <c r="GT204" s="86">
        <f t="shared" si="608"/>
        <v>9.2193571065090568E-23</v>
      </c>
      <c r="GU204" s="86">
        <f t="shared" si="609"/>
        <v>2.0637293426605943E-27</v>
      </c>
      <c r="GV204" s="86">
        <f t="shared" si="610"/>
        <v>1.8546163535457015E-25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7.6544889394053379E-176</v>
      </c>
      <c r="HD204" s="86">
        <f t="shared" si="616"/>
        <v>2.4617629656815962E-171</v>
      </c>
      <c r="HE204" s="86">
        <f t="shared" si="617"/>
        <v>0</v>
      </c>
      <c r="HF204" s="86">
        <f t="shared" si="618"/>
        <v>6.2859929625852725E-259</v>
      </c>
      <c r="HG204" s="86">
        <f t="shared" si="619"/>
        <v>0</v>
      </c>
      <c r="HH204" s="86">
        <f t="shared" si="620"/>
        <v>7.2237411389247718E-116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4.1403751092903461E-283</v>
      </c>
      <c r="HP204" s="86">
        <f t="shared" si="628"/>
        <v>0</v>
      </c>
      <c r="HQ204" s="86">
        <f t="shared" si="629"/>
        <v>0</v>
      </c>
      <c r="HS204" s="86">
        <f t="shared" si="539"/>
        <v>2.2982590239687976E-45</v>
      </c>
      <c r="HT204" s="86">
        <f t="shared" si="630"/>
        <v>1.1751570082699825E-70</v>
      </c>
      <c r="HU204" s="86">
        <f t="shared" si="631"/>
        <v>5.8834891097534495E-84</v>
      </c>
      <c r="HV204" s="86">
        <f t="shared" si="632"/>
        <v>2.2749984239630308E-71</v>
      </c>
      <c r="HW204" s="86">
        <f t="shared" si="633"/>
        <v>9.9497184410518681E-66</v>
      </c>
      <c r="HX204" s="86">
        <f t="shared" si="634"/>
        <v>2.4732533370465747E-88</v>
      </c>
      <c r="HY204" s="86">
        <f t="shared" si="635"/>
        <v>3.5041154138165041E-91</v>
      </c>
      <c r="HZ204" s="86">
        <f t="shared" si="636"/>
        <v>6.8477232056210693E-95</v>
      </c>
      <c r="IA204" s="86">
        <f t="shared" si="637"/>
        <v>1.2410222861506251E-108</v>
      </c>
      <c r="IB204" s="86">
        <f t="shared" si="638"/>
        <v>1.3309378774384882E-107</v>
      </c>
      <c r="IC204" s="86">
        <f t="shared" si="639"/>
        <v>2.0669110667721847E-98</v>
      </c>
      <c r="ID204" s="86">
        <f t="shared" si="640"/>
        <v>2.0156159466549401E-90</v>
      </c>
      <c r="IE204" s="86">
        <f t="shared" si="641"/>
        <v>2.9144016499039208E-69</v>
      </c>
      <c r="IF204" s="86">
        <f t="shared" si="642"/>
        <v>7.3606899898520027E-60</v>
      </c>
      <c r="IG204" s="86">
        <f t="shared" si="643"/>
        <v>1.2660575207356118E-48</v>
      </c>
      <c r="II204" s="86">
        <f t="shared" si="540"/>
        <v>2.170615411011774E-2</v>
      </c>
      <c r="IJ204" s="86">
        <f t="shared" si="541"/>
        <v>1.106211456715299E-3</v>
      </c>
      <c r="IK204" s="86">
        <f t="shared" si="542"/>
        <v>1.8205865707736197E-4</v>
      </c>
      <c r="IL204" s="86">
        <f t="shared" si="543"/>
        <v>1.1212850295765435E-3</v>
      </c>
      <c r="IM204" s="86">
        <f t="shared" si="544"/>
        <v>3.7000713529246995E-3</v>
      </c>
      <c r="IN204" s="86">
        <f t="shared" si="545"/>
        <v>7.0894124459164353E-4</v>
      </c>
      <c r="IO204" s="86">
        <f t="shared" si="546"/>
        <v>9.8519338365707072E-5</v>
      </c>
      <c r="IP204" s="86">
        <f t="shared" si="547"/>
        <v>4.8995095530617191E-5</v>
      </c>
      <c r="IQ204" s="86">
        <f t="shared" si="548"/>
        <v>2.1152113016027477E-6</v>
      </c>
      <c r="IR204" s="86">
        <f t="shared" si="549"/>
        <v>1.0868621090587308E-5</v>
      </c>
      <c r="IS204" s="86">
        <f t="shared" si="550"/>
        <v>1.0944895481100779E-4</v>
      </c>
      <c r="IT204" s="86">
        <f t="shared" si="551"/>
        <v>3.5566051436561102E-4</v>
      </c>
      <c r="IU204" s="86">
        <f t="shared" si="552"/>
        <v>2.8411749329167418E-3</v>
      </c>
      <c r="IV204" s="86">
        <f t="shared" si="553"/>
        <v>1.8232680546721755E-7</v>
      </c>
      <c r="IW204" s="86">
        <f t="shared" si="554"/>
        <v>3.1772969673924373E-6</v>
      </c>
      <c r="IY204" s="86">
        <f t="shared" si="555"/>
        <v>2.170615411011774E-2</v>
      </c>
      <c r="IZ204" s="86">
        <f t="shared" si="556"/>
        <v>1.106211456715299E-3</v>
      </c>
      <c r="JA204" s="86">
        <f t="shared" si="557"/>
        <v>1.8205865707736197E-4</v>
      </c>
      <c r="JB204" s="86">
        <f t="shared" si="558"/>
        <v>1.1212850295765435E-3</v>
      </c>
      <c r="JC204" s="86">
        <f t="shared" si="559"/>
        <v>3.7000713529246995E-3</v>
      </c>
      <c r="JD204" s="86">
        <f t="shared" si="560"/>
        <v>7.0894124459164353E-4</v>
      </c>
      <c r="JE204" s="86">
        <f t="shared" si="561"/>
        <v>9.8519338365707072E-5</v>
      </c>
      <c r="JF204" s="86">
        <f t="shared" si="562"/>
        <v>4.8995095530617191E-5</v>
      </c>
      <c r="JG204" s="86">
        <f t="shared" si="563"/>
        <v>2.1152113016027477E-6</v>
      </c>
      <c r="JH204" s="86">
        <f t="shared" si="564"/>
        <v>1.0868621090587308E-5</v>
      </c>
      <c r="JI204" s="86">
        <f t="shared" si="565"/>
        <v>1.0944895481100779E-4</v>
      </c>
      <c r="JJ204" s="86">
        <f t="shared" si="566"/>
        <v>3.5566051436561102E-4</v>
      </c>
      <c r="JK204" s="86">
        <f t="shared" si="567"/>
        <v>2.8411749329167418E-3</v>
      </c>
      <c r="JL204" s="86">
        <f t="shared" si="568"/>
        <v>1.8232680546721755E-7</v>
      </c>
      <c r="JM204" s="86">
        <f t="shared" si="569"/>
        <v>3.1772969673924373E-6</v>
      </c>
    </row>
    <row r="205" spans="2:273" x14ac:dyDescent="0.25">
      <c r="B205" s="2">
        <v>178</v>
      </c>
      <c r="C205" s="37">
        <v>76.188000000000002</v>
      </c>
      <c r="D205" s="37">
        <v>75.876999999999995</v>
      </c>
      <c r="E205" s="37">
        <v>75.474999999999994</v>
      </c>
      <c r="F205" s="37">
        <v>73.397000000000006</v>
      </c>
      <c r="G205" s="37">
        <v>74.926000000000002</v>
      </c>
      <c r="H205" s="37">
        <v>73.210999999999999</v>
      </c>
      <c r="I205" s="37">
        <v>73.072999999999993</v>
      </c>
      <c r="J205" s="37">
        <v>72.588999999999999</v>
      </c>
      <c r="K205" s="37">
        <v>71.085999999999999</v>
      </c>
      <c r="L205" s="37">
        <v>70.930000000000007</v>
      </c>
      <c r="M205" s="37">
        <v>68</v>
      </c>
      <c r="N205" s="37">
        <v>68.25</v>
      </c>
      <c r="O205" s="37">
        <v>76.783000000000001</v>
      </c>
      <c r="P205" s="37">
        <v>78.617000000000004</v>
      </c>
      <c r="Q205" s="37">
        <v>74.400000000000006</v>
      </c>
      <c r="S205" s="4">
        <f t="shared" si="441"/>
        <v>75.243792637155991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>
        <f t="shared" si="445"/>
        <v>74.855977440999411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78.626005675274726</v>
      </c>
      <c r="AG205" s="4">
        <f t="shared" si="455"/>
        <v>74.399652701567831</v>
      </c>
      <c r="AI205" s="4">
        <f t="shared" si="456"/>
        <v>0.9442073628440113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7.00225590005914E-2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-9.0056752747216251E-3</v>
      </c>
      <c r="AW205" s="4">
        <f t="shared" si="648"/>
        <v>3.472984321746253E-4</v>
      </c>
      <c r="AY205" s="2">
        <f t="shared" si="520"/>
        <v>75.243792637155991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>
        <f t="shared" si="574"/>
        <v>74.855977440999411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78.626005675175904</v>
      </c>
      <c r="BM205" s="2">
        <f t="shared" si="584"/>
        <v>74.399652352749371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>
        <f t="shared" si="489"/>
        <v>74.926000000000002</v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78.617000000000004</v>
      </c>
      <c r="DI205" s="2">
        <f t="shared" si="499"/>
        <v>74.400000000000006</v>
      </c>
      <c r="DK205" s="2">
        <f t="shared" si="500"/>
        <v>132.86466829268295</v>
      </c>
      <c r="DL205" s="2">
        <f t="shared" si="649"/>
        <v>167.78381122545449</v>
      </c>
      <c r="DM205" s="2">
        <f t="shared" si="649"/>
        <v>157.66944805194805</v>
      </c>
      <c r="DN205" s="2">
        <f t="shared" si="649"/>
        <v>153.38618348968106</v>
      </c>
      <c r="DO205" s="2">
        <f t="shared" si="649"/>
        <v>141.73848536585365</v>
      </c>
      <c r="DP205" s="2">
        <f t="shared" si="649"/>
        <v>127.37792932888397</v>
      </c>
      <c r="DQ205" s="2">
        <f t="shared" si="649"/>
        <v>136.26308965517239</v>
      </c>
      <c r="DR205" s="2">
        <f t="shared" si="649"/>
        <v>136.28355999999999</v>
      </c>
      <c r="DS205" s="2">
        <f t="shared" si="649"/>
        <v>108.54151527093596</v>
      </c>
      <c r="DT205" s="2">
        <f t="shared" si="649"/>
        <v>116.70448768472905</v>
      </c>
      <c r="DU205" s="2">
        <f t="shared" si="649"/>
        <v>138.76694529857392</v>
      </c>
      <c r="DV205" s="2">
        <f t="shared" si="649"/>
        <v>95.570320584501545</v>
      </c>
      <c r="DW205" s="2">
        <f t="shared" si="649"/>
        <v>149.20351510318949</v>
      </c>
      <c r="DX205" s="2">
        <f t="shared" si="649"/>
        <v>125.20973445378156</v>
      </c>
      <c r="DY205" s="2">
        <f t="shared" si="649"/>
        <v>104.81468735632183</v>
      </c>
      <c r="EA205" s="2">
        <f t="shared" si="440"/>
        <v>74.996316760726756</v>
      </c>
      <c r="EB205" s="2">
        <f t="shared" si="502"/>
        <v>74.748585200464689</v>
      </c>
      <c r="EC205" s="2">
        <f t="shared" si="503"/>
        <v>71.618061434526069</v>
      </c>
      <c r="ED205" s="2">
        <f t="shared" si="504"/>
        <v>73.536110111152624</v>
      </c>
      <c r="EE205" s="2">
        <f t="shared" si="505"/>
        <v>74.818182947481887</v>
      </c>
      <c r="EF205" s="2">
        <f t="shared" si="506"/>
        <v>72.905110188893715</v>
      </c>
      <c r="EG205" s="2">
        <f t="shared" si="507"/>
        <v>64.831338705345161</v>
      </c>
      <c r="EH205" s="2">
        <f t="shared" si="508"/>
        <v>62.704990253635692</v>
      </c>
      <c r="EI205" s="2">
        <f t="shared" si="509"/>
        <v>57.753762014687609</v>
      </c>
      <c r="EJ205" s="2">
        <f t="shared" si="510"/>
        <v>61.39867070949186</v>
      </c>
      <c r="EK205" s="2">
        <f t="shared" si="511"/>
        <v>63.781074076330782</v>
      </c>
      <c r="EL205" s="2">
        <f t="shared" si="512"/>
        <v>66.822652210636193</v>
      </c>
      <c r="EM205" s="2">
        <f t="shared" si="513"/>
        <v>75.4758829078487</v>
      </c>
      <c r="EN205" s="2">
        <f t="shared" si="514"/>
        <v>78.259391918293034</v>
      </c>
      <c r="EO205" s="2">
        <f t="shared" si="515"/>
        <v>74.932275153351625</v>
      </c>
      <c r="EQ205" s="2">
        <f t="shared" si="516"/>
        <v>75.278331217795994</v>
      </c>
      <c r="ER205" s="2">
        <f t="shared" si="650"/>
        <v>74.691412406111795</v>
      </c>
      <c r="ES205" s="2">
        <f t="shared" si="650"/>
        <v>73.273726391481688</v>
      </c>
      <c r="ET205" s="2">
        <f t="shared" si="650"/>
        <v>73.150679223544174</v>
      </c>
      <c r="EU205" s="2">
        <f t="shared" si="650"/>
        <v>74.85994988226193</v>
      </c>
      <c r="EV205" s="2">
        <f t="shared" si="650"/>
        <v>72.840528502934092</v>
      </c>
      <c r="EW205" s="2">
        <f t="shared" si="650"/>
        <v>68.759648635295179</v>
      </c>
      <c r="EX205" s="2">
        <f t="shared" si="650"/>
        <v>66.967422418921046</v>
      </c>
      <c r="EY205" s="2">
        <f t="shared" si="650"/>
        <v>64.582251486909058</v>
      </c>
      <c r="EZ205" s="2">
        <f t="shared" si="650"/>
        <v>64.37927781278232</v>
      </c>
      <c r="FA205" s="2">
        <f t="shared" si="650"/>
        <v>65.481213587934846</v>
      </c>
      <c r="FB205" s="2">
        <f t="shared" si="650"/>
        <v>67.527738622107975</v>
      </c>
      <c r="FC205" s="2">
        <f t="shared" si="650"/>
        <v>76.271728435324619</v>
      </c>
      <c r="FD205" s="2">
        <f t="shared" si="650"/>
        <v>78.690010512969863</v>
      </c>
      <c r="FE205" s="2">
        <f t="shared" si="650"/>
        <v>74.276158218461376</v>
      </c>
      <c r="FG205" s="2">
        <f t="shared" si="518"/>
        <v>0.99999649822121206</v>
      </c>
      <c r="FH205" s="2">
        <f t="shared" si="651"/>
        <v>0.99999539492549927</v>
      </c>
      <c r="FI205" s="2">
        <f t="shared" si="651"/>
        <v>0.99999590650922021</v>
      </c>
      <c r="FJ205" s="2">
        <f t="shared" si="651"/>
        <v>0.99999506483542944</v>
      </c>
      <c r="FK205" s="2">
        <f t="shared" si="651"/>
        <v>0.99999532132971014</v>
      </c>
      <c r="FL205" s="2">
        <f t="shared" si="651"/>
        <v>0.99999315996233229</v>
      </c>
      <c r="FM205" s="2">
        <f t="shared" si="651"/>
        <v>0.99999283088846036</v>
      </c>
      <c r="FN205" s="2">
        <f t="shared" si="651"/>
        <v>0.99999238298224669</v>
      </c>
      <c r="FO205" s="2">
        <f t="shared" si="651"/>
        <v>0.99999338836744955</v>
      </c>
      <c r="FP205" s="2">
        <f t="shared" si="651"/>
        <v>0.99999336488508206</v>
      </c>
      <c r="FQ205" s="2">
        <f t="shared" si="651"/>
        <v>0.99999359301268864</v>
      </c>
      <c r="FR205" s="2">
        <f t="shared" si="651"/>
        <v>0.99999533957976827</v>
      </c>
      <c r="FS205" s="2">
        <f t="shared" si="651"/>
        <v>0.99999478994530178</v>
      </c>
      <c r="FT205" s="2">
        <f t="shared" si="651"/>
        <v>0.99999455448745622</v>
      </c>
      <c r="FU205" s="2">
        <f t="shared" si="651"/>
        <v>0.99999296965004947</v>
      </c>
      <c r="FW205" s="2">
        <f t="shared" si="536"/>
        <v>0.87681048990560917</v>
      </c>
      <c r="FX205" s="2">
        <f t="shared" si="588"/>
        <v>0.908588821015899</v>
      </c>
      <c r="FY205" s="2">
        <f t="shared" si="589"/>
        <v>0.92531547564305061</v>
      </c>
      <c r="FZ205" s="2">
        <f t="shared" si="590"/>
        <v>0.91110302015305888</v>
      </c>
      <c r="GA205" s="2">
        <f t="shared" si="591"/>
        <v>0.89739397167137391</v>
      </c>
      <c r="GB205" s="2">
        <f t="shared" si="592"/>
        <v>0.9005430458943493</v>
      </c>
      <c r="GC205" s="2">
        <f t="shared" si="593"/>
        <v>0.92693842133175119</v>
      </c>
      <c r="GD205" s="2">
        <f t="shared" si="594"/>
        <v>0.93158209515300494</v>
      </c>
      <c r="GE205" s="2">
        <f t="shared" si="595"/>
        <v>0.94919577041881109</v>
      </c>
      <c r="GF205" s="2">
        <f t="shared" si="596"/>
        <v>0.93487164164155567</v>
      </c>
      <c r="GG205" s="2">
        <f t="shared" si="597"/>
        <v>0.91581219302952777</v>
      </c>
      <c r="GH205" s="2">
        <f t="shared" si="598"/>
        <v>0.90773722694315218</v>
      </c>
      <c r="GI205" s="2">
        <f t="shared" si="599"/>
        <v>0.8919556499808029</v>
      </c>
      <c r="GJ205" s="2">
        <f t="shared" si="600"/>
        <v>0.85077164045504783</v>
      </c>
      <c r="GK205" s="2">
        <f t="shared" si="601"/>
        <v>0.81210049014591656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2.6468948033990559E-53</v>
      </c>
      <c r="GS205" s="86">
        <f t="shared" si="607"/>
        <v>4.5149817541976154E-78</v>
      </c>
      <c r="GT205" s="86">
        <f t="shared" si="608"/>
        <v>3.9290626296117581E-23</v>
      </c>
      <c r="GU205" s="86">
        <f t="shared" si="609"/>
        <v>7.3315884075112031E-28</v>
      </c>
      <c r="GV205" s="86">
        <f t="shared" si="610"/>
        <v>7.1160899937885068E-26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7.6830461592402279E-180</v>
      </c>
      <c r="HD205" s="86">
        <f t="shared" si="616"/>
        <v>4.0593768074720189E-175</v>
      </c>
      <c r="HE205" s="86">
        <f t="shared" si="617"/>
        <v>0</v>
      </c>
      <c r="HF205" s="86">
        <f t="shared" si="618"/>
        <v>1.1359352369282415E-264</v>
      </c>
      <c r="HG205" s="86">
        <f t="shared" si="619"/>
        <v>0</v>
      </c>
      <c r="HH205" s="86">
        <f t="shared" si="620"/>
        <v>2.0756706924183019E-118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1.8645932433272638E-289</v>
      </c>
      <c r="HP205" s="86">
        <f t="shared" si="628"/>
        <v>0</v>
      </c>
      <c r="HQ205" s="86">
        <f t="shared" si="629"/>
        <v>0</v>
      </c>
      <c r="HS205" s="86">
        <f t="shared" si="539"/>
        <v>3.5774462699178872E-47</v>
      </c>
      <c r="HT205" s="86">
        <f t="shared" si="630"/>
        <v>2.1651383497288307E-73</v>
      </c>
      <c r="HU205" s="86">
        <f t="shared" si="631"/>
        <v>4.533797020896357E-87</v>
      </c>
      <c r="HV205" s="86">
        <f t="shared" si="632"/>
        <v>4.4640618246199213E-74</v>
      </c>
      <c r="HW205" s="86">
        <f t="shared" si="633"/>
        <v>3.2259348319406665E-68</v>
      </c>
      <c r="HX205" s="86">
        <f t="shared" si="634"/>
        <v>1.1837165944513384E-91</v>
      </c>
      <c r="HY205" s="86">
        <f t="shared" si="635"/>
        <v>1.5833454674275357E-94</v>
      </c>
      <c r="HZ205" s="86">
        <f t="shared" si="636"/>
        <v>2.379516827259226E-98</v>
      </c>
      <c r="IA205" s="86">
        <f t="shared" si="637"/>
        <v>1.7815050891656559E-112</v>
      </c>
      <c r="IB205" s="86">
        <f t="shared" si="638"/>
        <v>1.6282998587355656E-111</v>
      </c>
      <c r="IC205" s="86">
        <f t="shared" si="639"/>
        <v>4.2533264971039958E-102</v>
      </c>
      <c r="ID205" s="86">
        <f t="shared" si="640"/>
        <v>7.8572789610935949E-94</v>
      </c>
      <c r="IE205" s="86">
        <f t="shared" si="641"/>
        <v>5.7542913335343128E-72</v>
      </c>
      <c r="IF205" s="86">
        <f t="shared" si="642"/>
        <v>2.8483743617761286E-62</v>
      </c>
      <c r="IG205" s="86">
        <f t="shared" si="643"/>
        <v>1.1042588487125915E-50</v>
      </c>
      <c r="II205" s="86">
        <f t="shared" si="540"/>
        <v>1.6018137046704222E-2</v>
      </c>
      <c r="IJ205" s="86">
        <f t="shared" si="541"/>
        <v>6.780312823943483E-4</v>
      </c>
      <c r="IK205" s="86">
        <f t="shared" si="542"/>
        <v>1.0238992464856938E-4</v>
      </c>
      <c r="IL205" s="86">
        <f t="shared" si="543"/>
        <v>6.9271650438778253E-4</v>
      </c>
      <c r="IM205" s="86">
        <f t="shared" si="544"/>
        <v>2.4341528229719195E-3</v>
      </c>
      <c r="IN205" s="86">
        <f t="shared" si="545"/>
        <v>4.0959668581065683E-4</v>
      </c>
      <c r="IO205" s="86">
        <f t="shared" si="546"/>
        <v>5.3292674289819941E-5</v>
      </c>
      <c r="IP205" s="86">
        <f t="shared" si="547"/>
        <v>2.5670526935258102E-5</v>
      </c>
      <c r="IQ205" s="86">
        <f t="shared" si="548"/>
        <v>9.7744693215896876E-7</v>
      </c>
      <c r="IR205" s="86">
        <f t="shared" si="549"/>
        <v>5.1972147845433346E-6</v>
      </c>
      <c r="IS205" s="86">
        <f t="shared" si="550"/>
        <v>5.724006142587206E-5</v>
      </c>
      <c r="IT205" s="86">
        <f t="shared" si="551"/>
        <v>1.9854186309517294E-4</v>
      </c>
      <c r="IU205" s="86">
        <f t="shared" si="552"/>
        <v>1.8049615558478741E-3</v>
      </c>
      <c r="IV205" s="86">
        <f t="shared" si="553"/>
        <v>3.6304608390190645E-8</v>
      </c>
      <c r="IW205" s="86">
        <f t="shared" si="554"/>
        <v>6.6423388108010847E-7</v>
      </c>
      <c r="IY205" s="86">
        <f t="shared" si="555"/>
        <v>1.6018137046704222E-2</v>
      </c>
      <c r="IZ205" s="86">
        <f t="shared" si="556"/>
        <v>6.780312823943483E-4</v>
      </c>
      <c r="JA205" s="86">
        <f t="shared" si="557"/>
        <v>1.0238992464856938E-4</v>
      </c>
      <c r="JB205" s="86">
        <f t="shared" si="558"/>
        <v>6.9271650438778253E-4</v>
      </c>
      <c r="JC205" s="86">
        <f t="shared" si="559"/>
        <v>2.4341528229719195E-3</v>
      </c>
      <c r="JD205" s="86">
        <f t="shared" si="560"/>
        <v>4.0959668581065683E-4</v>
      </c>
      <c r="JE205" s="86">
        <f t="shared" si="561"/>
        <v>5.3292674289819941E-5</v>
      </c>
      <c r="JF205" s="86">
        <f t="shared" si="562"/>
        <v>2.5670526935258102E-5</v>
      </c>
      <c r="JG205" s="86">
        <f t="shared" si="563"/>
        <v>9.7744693215896876E-7</v>
      </c>
      <c r="JH205" s="86">
        <f t="shared" si="564"/>
        <v>5.1972147845433346E-6</v>
      </c>
      <c r="JI205" s="86">
        <f t="shared" si="565"/>
        <v>5.724006142587206E-5</v>
      </c>
      <c r="JJ205" s="86">
        <f t="shared" si="566"/>
        <v>1.9854186309517294E-4</v>
      </c>
      <c r="JK205" s="86">
        <f t="shared" si="567"/>
        <v>1.8049615558478741E-3</v>
      </c>
      <c r="JL205" s="86">
        <f t="shared" si="568"/>
        <v>3.6304608390190645E-8</v>
      </c>
      <c r="JM205" s="86">
        <f t="shared" si="569"/>
        <v>6.6423388108010847E-7</v>
      </c>
    </row>
    <row r="206" spans="2:273" x14ac:dyDescent="0.25">
      <c r="B206" s="2">
        <v>179</v>
      </c>
      <c r="C206" s="37">
        <v>74.796999999999997</v>
      </c>
      <c r="D206" s="37">
        <v>74.876999999999995</v>
      </c>
      <c r="E206" s="37">
        <v>74.644000000000005</v>
      </c>
      <c r="F206" s="37">
        <v>74.259</v>
      </c>
      <c r="G206" s="37">
        <v>73.111000000000004</v>
      </c>
      <c r="H206" s="37">
        <v>72.807000000000002</v>
      </c>
      <c r="I206" s="37">
        <v>72.164000000000001</v>
      </c>
      <c r="J206" s="37">
        <v>73.320999999999998</v>
      </c>
      <c r="K206" s="37">
        <v>71.171999999999997</v>
      </c>
      <c r="L206" s="37">
        <v>70.350999999999999</v>
      </c>
      <c r="M206" s="37">
        <v>69.39</v>
      </c>
      <c r="N206" s="37">
        <v>69.316999999999993</v>
      </c>
      <c r="O206" s="37">
        <v>76.683000000000007</v>
      </c>
      <c r="P206" s="37">
        <v>78.45</v>
      </c>
      <c r="Q206" s="37">
        <v>74.466999999999999</v>
      </c>
      <c r="S206" s="4">
        <f t="shared" si="441"/>
        <v>75.137090535325228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78.571140503669412</v>
      </c>
      <c r="AG206" s="4">
        <f t="shared" si="455"/>
        <v>74.287205954311176</v>
      </c>
      <c r="AI206" s="4">
        <f t="shared" si="456"/>
        <v>-0.34009053532523126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-0.12114050366940887</v>
      </c>
      <c r="AW206" s="4">
        <f t="shared" si="648"/>
        <v>0.17979404568882273</v>
      </c>
      <c r="AY206" s="2">
        <f t="shared" si="520"/>
        <v>75.137090535325228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78.571140503662491</v>
      </c>
      <c r="BM206" s="2">
        <f t="shared" si="584"/>
        <v>74.28720591655356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78.45</v>
      </c>
      <c r="DI206" s="2">
        <f t="shared" si="499"/>
        <v>74.466999999999999</v>
      </c>
      <c r="DK206" s="2">
        <f t="shared" si="500"/>
        <v>133.13334634146344</v>
      </c>
      <c r="DL206" s="2">
        <f t="shared" si="649"/>
        <v>168.27240485644063</v>
      </c>
      <c r="DM206" s="2">
        <f t="shared" si="649"/>
        <v>158.08076019329508</v>
      </c>
      <c r="DN206" s="2">
        <f t="shared" si="649"/>
        <v>153.7743610694184</v>
      </c>
      <c r="DO206" s="2">
        <f t="shared" si="649"/>
        <v>142.06922909407666</v>
      </c>
      <c r="DP206" s="2">
        <f t="shared" si="649"/>
        <v>127.59470507971824</v>
      </c>
      <c r="DQ206" s="2">
        <f t="shared" si="649"/>
        <v>136.53875862068963</v>
      </c>
      <c r="DR206" s="2">
        <f t="shared" si="649"/>
        <v>136.5452769230769</v>
      </c>
      <c r="DS206" s="2">
        <f t="shared" si="649"/>
        <v>108.53856650246306</v>
      </c>
      <c r="DT206" s="2">
        <f t="shared" si="649"/>
        <v>116.79766995073891</v>
      </c>
      <c r="DU206" s="2">
        <f t="shared" si="649"/>
        <v>139.0067571301247</v>
      </c>
      <c r="DV206" s="2">
        <f t="shared" si="649"/>
        <v>95.569036328768618</v>
      </c>
      <c r="DW206" s="2">
        <f t="shared" si="649"/>
        <v>149.52970225140712</v>
      </c>
      <c r="DX206" s="2">
        <f t="shared" si="649"/>
        <v>125.38828487394963</v>
      </c>
      <c r="DY206" s="2">
        <f t="shared" si="649"/>
        <v>104.89624597701149</v>
      </c>
      <c r="EA206" s="2">
        <f t="shared" si="440"/>
        <v>74.882953235643669</v>
      </c>
      <c r="EB206" s="2">
        <f t="shared" si="502"/>
        <v>74.655785463641294</v>
      </c>
      <c r="EC206" s="2">
        <f t="shared" si="503"/>
        <v>71.467358116335731</v>
      </c>
      <c r="ED206" s="2">
        <f t="shared" si="504"/>
        <v>73.425100768008122</v>
      </c>
      <c r="EE206" s="2">
        <f t="shared" si="505"/>
        <v>74.731100137897712</v>
      </c>
      <c r="EF206" s="2">
        <f t="shared" si="506"/>
        <v>72.781290056137308</v>
      </c>
      <c r="EG206" s="2">
        <f t="shared" si="507"/>
        <v>64.556892905107262</v>
      </c>
      <c r="EH206" s="2">
        <f t="shared" si="508"/>
        <v>62.355556885767996</v>
      </c>
      <c r="EI206" s="2">
        <f t="shared" si="509"/>
        <v>57.342114477023586</v>
      </c>
      <c r="EJ206" s="2">
        <f t="shared" si="510"/>
        <v>61.084599408756802</v>
      </c>
      <c r="EK206" s="2">
        <f t="shared" si="511"/>
        <v>63.526030443693543</v>
      </c>
      <c r="EL206" s="2">
        <f t="shared" si="512"/>
        <v>66.643815430959009</v>
      </c>
      <c r="EM206" s="2">
        <f t="shared" si="513"/>
        <v>75.388621357890742</v>
      </c>
      <c r="EN206" s="2">
        <f t="shared" si="514"/>
        <v>78.19424357453849</v>
      </c>
      <c r="EO206" s="2">
        <f t="shared" si="515"/>
        <v>74.836133692671524</v>
      </c>
      <c r="EQ206" s="2">
        <f t="shared" si="516"/>
        <v>75.169444565315445</v>
      </c>
      <c r="ER206" s="2">
        <f t="shared" si="650"/>
        <v>74.597730071262731</v>
      </c>
      <c r="ES206" s="2">
        <f t="shared" si="650"/>
        <v>73.146837005854863</v>
      </c>
      <c r="ET206" s="2">
        <f t="shared" si="650"/>
        <v>73.033846520559408</v>
      </c>
      <c r="EU206" s="2">
        <f t="shared" si="650"/>
        <v>74.773492209534851</v>
      </c>
      <c r="EV206" s="2">
        <f t="shared" si="650"/>
        <v>72.715679620048405</v>
      </c>
      <c r="EW206" s="2">
        <f t="shared" si="650"/>
        <v>68.543661556197691</v>
      </c>
      <c r="EX206" s="2">
        <f t="shared" si="650"/>
        <v>66.681308232201772</v>
      </c>
      <c r="EY206" s="2">
        <f t="shared" si="650"/>
        <v>64.267547316848123</v>
      </c>
      <c r="EZ206" s="2">
        <f t="shared" si="650"/>
        <v>64.108869265249993</v>
      </c>
      <c r="FA206" s="2">
        <f t="shared" si="650"/>
        <v>65.251021220772188</v>
      </c>
      <c r="FB206" s="2">
        <f t="shared" si="650"/>
        <v>67.358894488431872</v>
      </c>
      <c r="FC206" s="2">
        <f t="shared" si="650"/>
        <v>76.196884391735864</v>
      </c>
      <c r="FD206" s="2">
        <f t="shared" si="650"/>
        <v>78.631160802522004</v>
      </c>
      <c r="FE206" s="2">
        <f t="shared" si="650"/>
        <v>74.17113983362097</v>
      </c>
      <c r="FG206" s="2">
        <f t="shared" si="518"/>
        <v>0.99999680633880439</v>
      </c>
      <c r="FH206" s="2">
        <f t="shared" si="651"/>
        <v>0.99999580012043754</v>
      </c>
      <c r="FI206" s="2">
        <f t="shared" si="651"/>
        <v>0.9999962666906933</v>
      </c>
      <c r="FJ206" s="2">
        <f t="shared" si="651"/>
        <v>0.99999549907446317</v>
      </c>
      <c r="FK206" s="2">
        <f t="shared" si="651"/>
        <v>0.99999573300022526</v>
      </c>
      <c r="FL206" s="2">
        <f t="shared" si="651"/>
        <v>0.99999376180775101</v>
      </c>
      <c r="FM206" s="2">
        <f t="shared" si="651"/>
        <v>0.99999346168844283</v>
      </c>
      <c r="FN206" s="2">
        <f t="shared" si="651"/>
        <v>0.99999305319258958</v>
      </c>
      <c r="FO206" s="2">
        <f t="shared" si="651"/>
        <v>0.99999397011594027</v>
      </c>
      <c r="FP206" s="2">
        <f t="shared" si="651"/>
        <v>0.99999394869974167</v>
      </c>
      <c r="FQ206" s="2">
        <f t="shared" si="651"/>
        <v>0.99999415675483039</v>
      </c>
      <c r="FR206" s="2">
        <f t="shared" si="651"/>
        <v>0.99999574964448978</v>
      </c>
      <c r="FS206" s="2">
        <f t="shared" si="651"/>
        <v>0.99999524837146325</v>
      </c>
      <c r="FT206" s="2">
        <f t="shared" si="651"/>
        <v>0.99999503363115461</v>
      </c>
      <c r="FU206" s="2">
        <f t="shared" si="651"/>
        <v>0.99999358824067441</v>
      </c>
      <c r="FW206" s="2">
        <f t="shared" si="536"/>
        <v>0.88641868482516795</v>
      </c>
      <c r="FX206" s="2">
        <f t="shared" si="588"/>
        <v>0.91595603208111009</v>
      </c>
      <c r="FY206" s="2">
        <f t="shared" si="589"/>
        <v>0.93143634307752798</v>
      </c>
      <c r="FZ206" s="2">
        <f t="shared" si="590"/>
        <v>0.91828582491515731</v>
      </c>
      <c r="GA206" s="2">
        <f t="shared" si="591"/>
        <v>0.90556965218591079</v>
      </c>
      <c r="GB206" s="2">
        <f t="shared" si="592"/>
        <v>0.9084933932367073</v>
      </c>
      <c r="GC206" s="2">
        <f t="shared" si="593"/>
        <v>0.93293591834925604</v>
      </c>
      <c r="GD206" s="2">
        <f t="shared" si="594"/>
        <v>0.93722421682313006</v>
      </c>
      <c r="GE206" s="2">
        <f t="shared" si="595"/>
        <v>0.95345793861252237</v>
      </c>
      <c r="GF206" s="2">
        <f t="shared" si="596"/>
        <v>0.94025988514759795</v>
      </c>
      <c r="GG206" s="2">
        <f t="shared" si="597"/>
        <v>0.92264680485351935</v>
      </c>
      <c r="GH206" s="2">
        <f t="shared" si="598"/>
        <v>0.91516666336034191</v>
      </c>
      <c r="GI206" s="2">
        <f t="shared" si="599"/>
        <v>0.90051661985057085</v>
      </c>
      <c r="GJ206" s="2">
        <f t="shared" si="600"/>
        <v>0.86209131154201513</v>
      </c>
      <c r="GK206" s="2">
        <f t="shared" si="601"/>
        <v>0.82575275974313433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3.3405162450449623E-54</v>
      </c>
      <c r="GS206" s="86">
        <f t="shared" si="607"/>
        <v>2.1144060865739485E-79</v>
      </c>
      <c r="GT206" s="86">
        <f t="shared" si="608"/>
        <v>1.6623585827229658E-23</v>
      </c>
      <c r="GU206" s="86">
        <f t="shared" si="609"/>
        <v>2.5817782399748769E-28</v>
      </c>
      <c r="GV206" s="86">
        <f t="shared" si="610"/>
        <v>2.7082604637533686E-26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6.9468133157864382E-184</v>
      </c>
      <c r="HD206" s="86">
        <f t="shared" si="616"/>
        <v>6.0810305129279257E-179</v>
      </c>
      <c r="HE206" s="86">
        <f t="shared" si="617"/>
        <v>0</v>
      </c>
      <c r="HF206" s="86">
        <f t="shared" si="618"/>
        <v>1.7738805089845797E-270</v>
      </c>
      <c r="HG206" s="86">
        <f t="shared" si="619"/>
        <v>0</v>
      </c>
      <c r="HH206" s="86">
        <f t="shared" si="620"/>
        <v>5.5925941747992434E-121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7.1343057559618183E-296</v>
      </c>
      <c r="HP206" s="86">
        <f t="shared" si="628"/>
        <v>0</v>
      </c>
      <c r="HQ206" s="86">
        <f t="shared" si="629"/>
        <v>0</v>
      </c>
      <c r="HS206" s="86">
        <f t="shared" si="539"/>
        <v>5.121206326700918E-49</v>
      </c>
      <c r="HT206" s="86">
        <f t="shared" si="630"/>
        <v>3.5310178096645622E-76</v>
      </c>
      <c r="HU206" s="86">
        <f t="shared" si="631"/>
        <v>3.0592998033147792E-90</v>
      </c>
      <c r="HV206" s="86">
        <f t="shared" si="632"/>
        <v>7.7815600003470135E-77</v>
      </c>
      <c r="HW206" s="86">
        <f t="shared" si="633"/>
        <v>9.3807441752740118E-71</v>
      </c>
      <c r="HX206" s="86">
        <f t="shared" si="634"/>
        <v>4.9085489072666874E-95</v>
      </c>
      <c r="HY206" s="86">
        <f t="shared" si="635"/>
        <v>6.2134640607086108E-98</v>
      </c>
      <c r="HZ206" s="86">
        <f t="shared" si="636"/>
        <v>7.1537169646682197E-102</v>
      </c>
      <c r="IA206" s="86">
        <f t="shared" si="637"/>
        <v>2.1880584847287749E-116</v>
      </c>
      <c r="IB206" s="86">
        <f t="shared" si="638"/>
        <v>1.6922307076434675E-115</v>
      </c>
      <c r="IC206" s="86">
        <f t="shared" si="639"/>
        <v>7.4698519166535713E-106</v>
      </c>
      <c r="ID206" s="86">
        <f t="shared" si="640"/>
        <v>2.6425104220741525E-97</v>
      </c>
      <c r="IE206" s="86">
        <f t="shared" si="641"/>
        <v>1.0059216705024475E-74</v>
      </c>
      <c r="IF206" s="86">
        <f t="shared" si="642"/>
        <v>9.8515436845242571E-65</v>
      </c>
      <c r="IG206" s="86">
        <f t="shared" si="643"/>
        <v>8.7051876116408455E-53</v>
      </c>
      <c r="II206" s="86">
        <f t="shared" si="540"/>
        <v>1.1684464867546289E-2</v>
      </c>
      <c r="IJ206" s="86">
        <f t="shared" si="541"/>
        <v>4.0838847703132913E-4</v>
      </c>
      <c r="IK206" s="86">
        <f t="shared" si="542"/>
        <v>5.6487729692678801E-5</v>
      </c>
      <c r="IL206" s="86">
        <f t="shared" si="543"/>
        <v>4.2075803390229652E-4</v>
      </c>
      <c r="IM206" s="86">
        <f t="shared" si="544"/>
        <v>1.5768404800680983E-3</v>
      </c>
      <c r="IN206" s="86">
        <f t="shared" si="545"/>
        <v>2.3182356547512032E-4</v>
      </c>
      <c r="IO206" s="86">
        <f t="shared" si="546"/>
        <v>2.8243772497839036E-5</v>
      </c>
      <c r="IP206" s="86">
        <f t="shared" si="547"/>
        <v>1.3169186896187893E-5</v>
      </c>
      <c r="IQ206" s="86">
        <f t="shared" si="548"/>
        <v>4.4144589957473734E-7</v>
      </c>
      <c r="IR206" s="86">
        <f t="shared" si="549"/>
        <v>2.4266038812971783E-6</v>
      </c>
      <c r="IS206" s="86">
        <f t="shared" si="550"/>
        <v>2.9255089791705789E-5</v>
      </c>
      <c r="IT206" s="86">
        <f t="shared" si="551"/>
        <v>1.0849728176159081E-4</v>
      </c>
      <c r="IU206" s="86">
        <f t="shared" si="552"/>
        <v>1.127003363574674E-3</v>
      </c>
      <c r="IV206" s="86">
        <f t="shared" si="553"/>
        <v>6.6558868563924341E-9</v>
      </c>
      <c r="IW206" s="86">
        <f t="shared" si="554"/>
        <v>1.262578235167556E-7</v>
      </c>
      <c r="IY206" s="86">
        <f t="shared" si="555"/>
        <v>1.1684464867546289E-2</v>
      </c>
      <c r="IZ206" s="86">
        <f t="shared" si="556"/>
        <v>4.0838847703132913E-4</v>
      </c>
      <c r="JA206" s="86">
        <f t="shared" si="557"/>
        <v>5.6487729692678801E-5</v>
      </c>
      <c r="JB206" s="86">
        <f t="shared" si="558"/>
        <v>4.2075803390229652E-4</v>
      </c>
      <c r="JC206" s="86">
        <f t="shared" si="559"/>
        <v>1.5768404800680983E-3</v>
      </c>
      <c r="JD206" s="86">
        <f t="shared" si="560"/>
        <v>2.3182356547512032E-4</v>
      </c>
      <c r="JE206" s="86">
        <f t="shared" si="561"/>
        <v>2.8243772497839036E-5</v>
      </c>
      <c r="JF206" s="86">
        <f t="shared" si="562"/>
        <v>1.3169186896187893E-5</v>
      </c>
      <c r="JG206" s="86">
        <f t="shared" si="563"/>
        <v>4.4144589957473734E-7</v>
      </c>
      <c r="JH206" s="86">
        <f t="shared" si="564"/>
        <v>2.4266038812971783E-6</v>
      </c>
      <c r="JI206" s="86">
        <f t="shared" si="565"/>
        <v>2.9255089791705789E-5</v>
      </c>
      <c r="JJ206" s="86">
        <f t="shared" si="566"/>
        <v>1.0849728176159081E-4</v>
      </c>
      <c r="JK206" s="86">
        <f t="shared" si="567"/>
        <v>1.127003363574674E-3</v>
      </c>
      <c r="JL206" s="86">
        <f t="shared" si="568"/>
        <v>6.6558868563924341E-9</v>
      </c>
      <c r="JM206" s="86">
        <f t="shared" si="569"/>
        <v>1.262578235167556E-7</v>
      </c>
    </row>
    <row r="207" spans="2:273" x14ac:dyDescent="0.25">
      <c r="B207" s="2">
        <v>180</v>
      </c>
      <c r="C207" s="37">
        <v>75.391000000000005</v>
      </c>
      <c r="D207" s="37">
        <v>74.754000000000005</v>
      </c>
      <c r="E207" s="37">
        <v>74.644000000000005</v>
      </c>
      <c r="F207" s="37">
        <v>74.328000000000003</v>
      </c>
      <c r="G207" s="37">
        <v>73.093000000000004</v>
      </c>
      <c r="H207" s="37">
        <v>73.210999999999999</v>
      </c>
      <c r="I207" s="37">
        <v>71.655000000000001</v>
      </c>
      <c r="J207" s="37">
        <v>73.518000000000001</v>
      </c>
      <c r="K207" s="37">
        <v>71.844999999999999</v>
      </c>
      <c r="L207" s="37">
        <v>71.509</v>
      </c>
      <c r="M207" s="37">
        <v>69.492000000000004</v>
      </c>
      <c r="N207" s="37">
        <v>70.25</v>
      </c>
      <c r="O207" s="37">
        <v>77.332999999999998</v>
      </c>
      <c r="P207" s="37">
        <v>78.349999999999994</v>
      </c>
      <c r="Q207" s="37">
        <v>74.05</v>
      </c>
      <c r="S207" s="4">
        <f t="shared" si="441"/>
        <v>75.0302837879956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78.516096080534609</v>
      </c>
      <c r="AG207" s="4">
        <f t="shared" si="455"/>
        <v>74.175054127491933</v>
      </c>
      <c r="AI207" s="4">
        <f t="shared" si="456"/>
        <v>0.36071621200440518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-0.166096080534615</v>
      </c>
      <c r="AW207" s="4">
        <f t="shared" si="648"/>
        <v>-0.12505412749193567</v>
      </c>
      <c r="AY207" s="2">
        <f t="shared" si="520"/>
        <v>75.0302837879956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78.516096080534183</v>
      </c>
      <c r="BM207" s="2">
        <f t="shared" si="584"/>
        <v>74.175054123900367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75.391000000000005</v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78.349999999999994</v>
      </c>
      <c r="DI207" s="2">
        <f t="shared" si="499"/>
        <v>74.05</v>
      </c>
      <c r="DK207" s="2">
        <f t="shared" si="500"/>
        <v>133.40202439024392</v>
      </c>
      <c r="DL207" s="2">
        <f t="shared" si="649"/>
        <v>168.76099848742678</v>
      </c>
      <c r="DM207" s="2">
        <f t="shared" si="649"/>
        <v>158.4920723346421</v>
      </c>
      <c r="DN207" s="2">
        <f t="shared" si="649"/>
        <v>154.16253864915575</v>
      </c>
      <c r="DO207" s="2">
        <f t="shared" si="649"/>
        <v>142.39997282229965</v>
      </c>
      <c r="DP207" s="2">
        <f t="shared" si="649"/>
        <v>127.81148083055248</v>
      </c>
      <c r="DQ207" s="2">
        <f t="shared" si="649"/>
        <v>136.81442758620688</v>
      </c>
      <c r="DR207" s="2">
        <f t="shared" si="649"/>
        <v>136.80699384615383</v>
      </c>
      <c r="DS207" s="2">
        <f t="shared" si="649"/>
        <v>108.53561773399015</v>
      </c>
      <c r="DT207" s="2">
        <f t="shared" si="649"/>
        <v>116.89085221674875</v>
      </c>
      <c r="DU207" s="2">
        <f t="shared" si="649"/>
        <v>139.24656896167551</v>
      </c>
      <c r="DV207" s="2">
        <f t="shared" si="649"/>
        <v>95.567752073035692</v>
      </c>
      <c r="DW207" s="2">
        <f t="shared" si="649"/>
        <v>149.85588939962477</v>
      </c>
      <c r="DX207" s="2">
        <f t="shared" si="649"/>
        <v>125.56683529411771</v>
      </c>
      <c r="DY207" s="2">
        <f t="shared" si="649"/>
        <v>104.97780459770114</v>
      </c>
      <c r="EA207" s="2">
        <f t="shared" si="440"/>
        <v>74.769589710560581</v>
      </c>
      <c r="EB207" s="2">
        <f t="shared" si="502"/>
        <v>74.562985726817914</v>
      </c>
      <c r="EC207" s="2">
        <f t="shared" si="503"/>
        <v>71.316654798145407</v>
      </c>
      <c r="ED207" s="2">
        <f t="shared" si="504"/>
        <v>73.314091424863619</v>
      </c>
      <c r="EE207" s="2">
        <f t="shared" si="505"/>
        <v>74.644017328313538</v>
      </c>
      <c r="EF207" s="2">
        <f t="shared" si="506"/>
        <v>72.657469923380887</v>
      </c>
      <c r="EG207" s="2">
        <f t="shared" si="507"/>
        <v>64.282447104869362</v>
      </c>
      <c r="EH207" s="2">
        <f t="shared" si="508"/>
        <v>62.006123517900299</v>
      </c>
      <c r="EI207" s="2">
        <f t="shared" si="509"/>
        <v>56.930466939359562</v>
      </c>
      <c r="EJ207" s="2">
        <f t="shared" si="510"/>
        <v>60.770528108021743</v>
      </c>
      <c r="EK207" s="2">
        <f t="shared" si="511"/>
        <v>63.270986811056311</v>
      </c>
      <c r="EL207" s="2">
        <f t="shared" si="512"/>
        <v>66.464978651281825</v>
      </c>
      <c r="EM207" s="2">
        <f t="shared" si="513"/>
        <v>75.301359807932798</v>
      </c>
      <c r="EN207" s="2">
        <f t="shared" si="514"/>
        <v>78.129095230783932</v>
      </c>
      <c r="EO207" s="2">
        <f t="shared" si="515"/>
        <v>74.739992231991408</v>
      </c>
      <c r="EQ207" s="2">
        <f t="shared" si="516"/>
        <v>75.060557912834909</v>
      </c>
      <c r="ER207" s="2">
        <f t="shared" si="650"/>
        <v>74.504047736413668</v>
      </c>
      <c r="ES207" s="2">
        <f t="shared" si="650"/>
        <v>73.019947620228038</v>
      </c>
      <c r="ET207" s="2">
        <f t="shared" si="650"/>
        <v>72.917013817574642</v>
      </c>
      <c r="EU207" s="2">
        <f t="shared" si="650"/>
        <v>74.687034536807772</v>
      </c>
      <c r="EV207" s="2">
        <f t="shared" si="650"/>
        <v>72.590830737162705</v>
      </c>
      <c r="EW207" s="2">
        <f t="shared" si="650"/>
        <v>68.327674477100203</v>
      </c>
      <c r="EX207" s="2">
        <f t="shared" si="650"/>
        <v>66.395194045482498</v>
      </c>
      <c r="EY207" s="2">
        <f t="shared" si="650"/>
        <v>63.952843146787174</v>
      </c>
      <c r="EZ207" s="2">
        <f t="shared" si="650"/>
        <v>63.838460717717666</v>
      </c>
      <c r="FA207" s="2">
        <f t="shared" si="650"/>
        <v>65.020828853609544</v>
      </c>
      <c r="FB207" s="2">
        <f t="shared" si="650"/>
        <v>67.190050354755783</v>
      </c>
      <c r="FC207" s="2">
        <f t="shared" si="650"/>
        <v>76.122040348147124</v>
      </c>
      <c r="FD207" s="2">
        <f t="shared" si="650"/>
        <v>78.572311092074131</v>
      </c>
      <c r="FE207" s="2">
        <f t="shared" si="650"/>
        <v>74.066121448780564</v>
      </c>
      <c r="FG207" s="2">
        <f t="shared" si="518"/>
        <v>0.99999708734555393</v>
      </c>
      <c r="FH207" s="2">
        <f t="shared" si="651"/>
        <v>0.9999961696628995</v>
      </c>
      <c r="FI207" s="2">
        <f t="shared" si="651"/>
        <v>0.99999659518032713</v>
      </c>
      <c r="FJ207" s="2">
        <f t="shared" si="651"/>
        <v>0.99999589510549758</v>
      </c>
      <c r="FK207" s="2">
        <f t="shared" si="651"/>
        <v>0.99999610844849285</v>
      </c>
      <c r="FL207" s="2">
        <f t="shared" si="651"/>
        <v>0.9999943106979281</v>
      </c>
      <c r="FM207" s="2">
        <f t="shared" si="651"/>
        <v>0.99999403698555822</v>
      </c>
      <c r="FN207" s="2">
        <f t="shared" si="651"/>
        <v>0.99999366443247018</v>
      </c>
      <c r="FO207" s="2">
        <f t="shared" si="651"/>
        <v>0.99999450067745976</v>
      </c>
      <c r="FP207" s="2">
        <f t="shared" si="651"/>
        <v>0.99999448114563372</v>
      </c>
      <c r="FQ207" s="2">
        <f t="shared" si="651"/>
        <v>0.99999467089432836</v>
      </c>
      <c r="FR207" s="2">
        <f t="shared" si="651"/>
        <v>0.99999612362825385</v>
      </c>
      <c r="FS207" s="2">
        <f t="shared" si="651"/>
        <v>0.9999956664614581</v>
      </c>
      <c r="FT207" s="2">
        <f t="shared" si="651"/>
        <v>0.99999547061580152</v>
      </c>
      <c r="FU207" s="2">
        <f t="shared" si="651"/>
        <v>0.99999415240269673</v>
      </c>
      <c r="FW207" s="2">
        <f t="shared" si="536"/>
        <v>0.89536691424389281</v>
      </c>
      <c r="FX207" s="2">
        <f t="shared" si="588"/>
        <v>0.92277995124316714</v>
      </c>
      <c r="FY207" s="2">
        <f t="shared" si="589"/>
        <v>0.9370896725896134</v>
      </c>
      <c r="FZ207" s="2">
        <f t="shared" si="590"/>
        <v>0.9249360798845333</v>
      </c>
      <c r="GA207" s="2">
        <f t="shared" si="591"/>
        <v>0.9131569334728401</v>
      </c>
      <c r="GB207" s="2">
        <f t="shared" si="592"/>
        <v>0.91586758307256355</v>
      </c>
      <c r="GC207" s="2">
        <f t="shared" si="593"/>
        <v>0.9384737697168628</v>
      </c>
      <c r="GD207" s="2">
        <f t="shared" si="594"/>
        <v>0.94242981126288494</v>
      </c>
      <c r="GE207" s="2">
        <f t="shared" si="595"/>
        <v>0.95737859247198243</v>
      </c>
      <c r="GF207" s="2">
        <f t="shared" si="596"/>
        <v>0.94522846207621669</v>
      </c>
      <c r="GG207" s="2">
        <f t="shared" si="597"/>
        <v>0.92896959740747331</v>
      </c>
      <c r="GH207" s="2">
        <f t="shared" si="598"/>
        <v>0.92204922054979443</v>
      </c>
      <c r="GI207" s="2">
        <f t="shared" si="599"/>
        <v>0.90846886491905721</v>
      </c>
      <c r="GJ207" s="2">
        <f t="shared" si="600"/>
        <v>0.87268083067711499</v>
      </c>
      <c r="GK207" s="2">
        <f t="shared" si="601"/>
        <v>0.83861022130748575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4.1416870424679256E-55</v>
      </c>
      <c r="GS207" s="86">
        <f t="shared" si="607"/>
        <v>9.644627140737789E-81</v>
      </c>
      <c r="GT207" s="86">
        <f t="shared" si="608"/>
        <v>6.9824433177148059E-24</v>
      </c>
      <c r="GU207" s="86">
        <f t="shared" si="609"/>
        <v>9.011867996582638E-29</v>
      </c>
      <c r="GV207" s="86">
        <f t="shared" si="610"/>
        <v>1.0223523113483083E-26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5.6581119879700142E-188</v>
      </c>
      <c r="HD207" s="86">
        <f t="shared" si="616"/>
        <v>8.2755823718611968E-183</v>
      </c>
      <c r="HE207" s="86">
        <f t="shared" si="617"/>
        <v>0</v>
      </c>
      <c r="HF207" s="86">
        <f t="shared" si="618"/>
        <v>2.3937849656502676E-276</v>
      </c>
      <c r="HG207" s="86">
        <f t="shared" si="619"/>
        <v>0</v>
      </c>
      <c r="HH207" s="86">
        <f t="shared" si="620"/>
        <v>1.4129462066946126E-123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2.3192168855118775E-302</v>
      </c>
      <c r="HP207" s="86">
        <f t="shared" si="628"/>
        <v>0</v>
      </c>
      <c r="HQ207" s="86">
        <f t="shared" si="629"/>
        <v>0</v>
      </c>
      <c r="HS207" s="86">
        <f t="shared" si="539"/>
        <v>6.7420185459396691E-51</v>
      </c>
      <c r="HT207" s="86">
        <f t="shared" si="630"/>
        <v>5.0972132024402922E-79</v>
      </c>
      <c r="HU207" s="86">
        <f t="shared" si="631"/>
        <v>1.8076306655258058E-93</v>
      </c>
      <c r="HV207" s="86">
        <f t="shared" si="632"/>
        <v>1.2049942644043298E-79</v>
      </c>
      <c r="HW207" s="86">
        <f t="shared" si="633"/>
        <v>2.4465290666486852E-73</v>
      </c>
      <c r="HX207" s="86">
        <f t="shared" si="634"/>
        <v>1.7635160397681088E-98</v>
      </c>
      <c r="HY207" s="86">
        <f t="shared" si="635"/>
        <v>2.1176185957046758E-101</v>
      </c>
      <c r="HZ207" s="86">
        <f t="shared" si="636"/>
        <v>1.8606737462829697E-105</v>
      </c>
      <c r="IA207" s="86">
        <f t="shared" si="637"/>
        <v>2.2992738095956412E-120</v>
      </c>
      <c r="IB207" s="86">
        <f t="shared" si="638"/>
        <v>1.4939240169028102E-119</v>
      </c>
      <c r="IC207" s="86">
        <f t="shared" si="639"/>
        <v>1.1196088431536193E-109</v>
      </c>
      <c r="ID207" s="86">
        <f t="shared" si="640"/>
        <v>7.6671860322528234E-101</v>
      </c>
      <c r="IE207" s="86">
        <f t="shared" si="641"/>
        <v>1.5568986429547168E-77</v>
      </c>
      <c r="IF207" s="86">
        <f t="shared" si="642"/>
        <v>3.0453243708531929E-67</v>
      </c>
      <c r="IG207" s="86">
        <f t="shared" si="643"/>
        <v>6.2025098971480769E-55</v>
      </c>
      <c r="II207" s="86">
        <f t="shared" si="540"/>
        <v>8.424532898984002E-3</v>
      </c>
      <c r="IJ207" s="86">
        <f t="shared" si="541"/>
        <v>2.4170355451502142E-4</v>
      </c>
      <c r="IK207" s="86">
        <f t="shared" si="542"/>
        <v>3.0568856487803229E-5</v>
      </c>
      <c r="IL207" s="86">
        <f t="shared" si="543"/>
        <v>2.5125885192834468E-4</v>
      </c>
      <c r="IM207" s="86">
        <f t="shared" si="544"/>
        <v>1.0057783645611425E-3</v>
      </c>
      <c r="IN207" s="86">
        <f t="shared" si="545"/>
        <v>1.2852354179047554E-4</v>
      </c>
      <c r="IO207" s="86">
        <f t="shared" si="546"/>
        <v>1.4664392799731295E-5</v>
      </c>
      <c r="IP207" s="86">
        <f t="shared" si="547"/>
        <v>6.6145947578955583E-6</v>
      </c>
      <c r="IQ207" s="86">
        <f t="shared" si="548"/>
        <v>1.9484498892794387E-7</v>
      </c>
      <c r="IR207" s="86">
        <f t="shared" si="549"/>
        <v>1.1062090144095912E-6</v>
      </c>
      <c r="IS207" s="86">
        <f t="shared" si="550"/>
        <v>1.4611274729593192E-5</v>
      </c>
      <c r="IT207" s="86">
        <f t="shared" si="551"/>
        <v>5.8037241088177681E-5</v>
      </c>
      <c r="IU207" s="86">
        <f t="shared" si="552"/>
        <v>6.9157434523087842E-4</v>
      </c>
      <c r="IV207" s="86">
        <f t="shared" si="553"/>
        <v>1.1233094743047172E-9</v>
      </c>
      <c r="IW207" s="86">
        <f t="shared" si="554"/>
        <v>2.1818547072591772E-8</v>
      </c>
      <c r="IY207" s="86">
        <f t="shared" si="555"/>
        <v>8.424532898984002E-3</v>
      </c>
      <c r="IZ207" s="86">
        <f t="shared" si="556"/>
        <v>2.4170355451502142E-4</v>
      </c>
      <c r="JA207" s="86">
        <f t="shared" si="557"/>
        <v>3.0568856487803229E-5</v>
      </c>
      <c r="JB207" s="86">
        <f t="shared" si="558"/>
        <v>2.5125885192834468E-4</v>
      </c>
      <c r="JC207" s="86">
        <f t="shared" si="559"/>
        <v>1.0057783645611425E-3</v>
      </c>
      <c r="JD207" s="86">
        <f t="shared" si="560"/>
        <v>1.2852354179047554E-4</v>
      </c>
      <c r="JE207" s="86">
        <f t="shared" si="561"/>
        <v>1.4664392799731295E-5</v>
      </c>
      <c r="JF207" s="86">
        <f t="shared" si="562"/>
        <v>6.6145947578955583E-6</v>
      </c>
      <c r="JG207" s="86">
        <f t="shared" si="563"/>
        <v>1.9484498892794387E-7</v>
      </c>
      <c r="JH207" s="86">
        <f t="shared" si="564"/>
        <v>1.1062090144095912E-6</v>
      </c>
      <c r="JI207" s="86">
        <f t="shared" si="565"/>
        <v>1.4611274729593192E-5</v>
      </c>
      <c r="JJ207" s="86">
        <f t="shared" si="566"/>
        <v>5.8037241088177681E-5</v>
      </c>
      <c r="JK207" s="86">
        <f t="shared" si="567"/>
        <v>6.9157434523087842E-4</v>
      </c>
      <c r="JL207" s="86">
        <f t="shared" si="568"/>
        <v>1.1233094743047172E-9</v>
      </c>
      <c r="JM207" s="86">
        <f t="shared" si="569"/>
        <v>2.1818547072591772E-8</v>
      </c>
    </row>
    <row r="208" spans="2:273" x14ac:dyDescent="0.25">
      <c r="B208" s="2">
        <v>181</v>
      </c>
      <c r="C208" s="37">
        <v>74.343999999999994</v>
      </c>
      <c r="D208" s="37">
        <v>75.105000000000004</v>
      </c>
      <c r="E208" s="37">
        <v>73.287999999999997</v>
      </c>
      <c r="F208" s="37">
        <v>74.138000000000005</v>
      </c>
      <c r="G208" s="37">
        <v>74.167000000000002</v>
      </c>
      <c r="H208" s="37">
        <v>72.332999999999998</v>
      </c>
      <c r="I208" s="37">
        <v>73.108999999999995</v>
      </c>
      <c r="J208" s="37">
        <v>72.429000000000002</v>
      </c>
      <c r="K208" s="37">
        <v>70.430999999999997</v>
      </c>
      <c r="L208" s="37">
        <v>71.491</v>
      </c>
      <c r="M208" s="37">
        <v>68.525000000000006</v>
      </c>
      <c r="N208" s="37">
        <v>69.716999999999999</v>
      </c>
      <c r="O208" s="37">
        <v>77.55</v>
      </c>
      <c r="P208" s="37">
        <v>78.617000000000004</v>
      </c>
      <c r="Q208" s="37">
        <v>74.316999999999993</v>
      </c>
      <c r="S208" s="4">
        <f t="shared" si="441"/>
        <v>74.923372757290196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78.46087095180296</v>
      </c>
      <c r="AG208" s="4">
        <f t="shared" si="455"/>
        <v>74.063205994530009</v>
      </c>
      <c r="AI208" s="4">
        <f t="shared" si="456"/>
        <v>-0.57937275729020143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0.15612904819704454</v>
      </c>
      <c r="AW208" s="4">
        <f t="shared" si="648"/>
        <v>0.25379400546998454</v>
      </c>
      <c r="AY208" s="2">
        <f t="shared" si="520"/>
        <v>74.923372757290196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78.460870951802931</v>
      </c>
      <c r="BM208" s="2">
        <f t="shared" si="584"/>
        <v>74.063205994229875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74.343999999999994</v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78.617000000000004</v>
      </c>
      <c r="DI208" s="2">
        <f t="shared" si="499"/>
        <v>74.316999999999993</v>
      </c>
      <c r="DK208" s="2">
        <f t="shared" si="500"/>
        <v>133.67070243902441</v>
      </c>
      <c r="DL208" s="2">
        <f t="shared" si="649"/>
        <v>169.24959211841289</v>
      </c>
      <c r="DM208" s="2">
        <f t="shared" si="649"/>
        <v>158.90338447598913</v>
      </c>
      <c r="DN208" s="2">
        <f t="shared" si="649"/>
        <v>154.55071622889307</v>
      </c>
      <c r="DO208" s="2">
        <f t="shared" si="649"/>
        <v>142.73071655052263</v>
      </c>
      <c r="DP208" s="2">
        <f t="shared" si="649"/>
        <v>128.02825658138676</v>
      </c>
      <c r="DQ208" s="2">
        <f t="shared" si="649"/>
        <v>137.09009655172412</v>
      </c>
      <c r="DR208" s="2">
        <f t="shared" si="649"/>
        <v>137.06871076923076</v>
      </c>
      <c r="DS208" s="2">
        <f t="shared" si="649"/>
        <v>108.53266896551723</v>
      </c>
      <c r="DT208" s="2">
        <f t="shared" si="649"/>
        <v>116.9840344827586</v>
      </c>
      <c r="DU208" s="2">
        <f t="shared" si="649"/>
        <v>139.48638079322632</v>
      </c>
      <c r="DV208" s="2">
        <f t="shared" si="649"/>
        <v>95.56646781730278</v>
      </c>
      <c r="DW208" s="2">
        <f t="shared" si="649"/>
        <v>150.1820765478424</v>
      </c>
      <c r="DX208" s="2">
        <f t="shared" si="649"/>
        <v>125.74538571428576</v>
      </c>
      <c r="DY208" s="2">
        <f t="shared" si="649"/>
        <v>105.0593632183908</v>
      </c>
      <c r="EA208" s="2">
        <f t="shared" si="440"/>
        <v>74.656226185477493</v>
      </c>
      <c r="EB208" s="2">
        <f t="shared" si="502"/>
        <v>74.470185989994519</v>
      </c>
      <c r="EC208" s="2">
        <f t="shared" si="503"/>
        <v>71.165951479955069</v>
      </c>
      <c r="ED208" s="2">
        <f t="shared" si="504"/>
        <v>73.203082081719131</v>
      </c>
      <c r="EE208" s="2">
        <f t="shared" si="505"/>
        <v>74.556934518729349</v>
      </c>
      <c r="EF208" s="2">
        <f t="shared" si="506"/>
        <v>72.53364979062448</v>
      </c>
      <c r="EG208" s="2">
        <f t="shared" si="507"/>
        <v>64.008001304631449</v>
      </c>
      <c r="EH208" s="2">
        <f t="shared" si="508"/>
        <v>61.65669015003261</v>
      </c>
      <c r="EI208" s="2">
        <f t="shared" si="509"/>
        <v>56.518819401695552</v>
      </c>
      <c r="EJ208" s="2">
        <f t="shared" si="510"/>
        <v>60.456456807286685</v>
      </c>
      <c r="EK208" s="2">
        <f t="shared" si="511"/>
        <v>63.015943178419079</v>
      </c>
      <c r="EL208" s="2">
        <f t="shared" si="512"/>
        <v>66.286141871604627</v>
      </c>
      <c r="EM208" s="2">
        <f t="shared" si="513"/>
        <v>75.21409825797484</v>
      </c>
      <c r="EN208" s="2">
        <f t="shared" si="514"/>
        <v>78.063946887029374</v>
      </c>
      <c r="EO208" s="2">
        <f t="shared" si="515"/>
        <v>74.643850771311307</v>
      </c>
      <c r="EQ208" s="2">
        <f t="shared" si="516"/>
        <v>74.951671260354374</v>
      </c>
      <c r="ER208" s="2">
        <f t="shared" si="650"/>
        <v>74.410365401564604</v>
      </c>
      <c r="ES208" s="2">
        <f t="shared" si="650"/>
        <v>72.893058234601213</v>
      </c>
      <c r="ET208" s="2">
        <f t="shared" si="650"/>
        <v>72.80018111458989</v>
      </c>
      <c r="EU208" s="2">
        <f t="shared" si="650"/>
        <v>74.600576864080708</v>
      </c>
      <c r="EV208" s="2">
        <f t="shared" si="650"/>
        <v>72.465981854277004</v>
      </c>
      <c r="EW208" s="2">
        <f t="shared" si="650"/>
        <v>68.111687398002715</v>
      </c>
      <c r="EX208" s="2">
        <f t="shared" si="650"/>
        <v>66.109079858763238</v>
      </c>
      <c r="EY208" s="2">
        <f t="shared" si="650"/>
        <v>63.638138976726239</v>
      </c>
      <c r="EZ208" s="2">
        <f t="shared" si="650"/>
        <v>63.568052170185346</v>
      </c>
      <c r="FA208" s="2">
        <f t="shared" si="650"/>
        <v>64.790636486446886</v>
      </c>
      <c r="FB208" s="2">
        <f t="shared" si="650"/>
        <v>67.021206221079694</v>
      </c>
      <c r="FC208" s="2">
        <f t="shared" si="650"/>
        <v>76.047196304558383</v>
      </c>
      <c r="FD208" s="2">
        <f t="shared" si="650"/>
        <v>78.513461381626271</v>
      </c>
      <c r="FE208" s="2">
        <f t="shared" si="650"/>
        <v>73.961103063940158</v>
      </c>
      <c r="FG208" s="2">
        <f t="shared" si="518"/>
        <v>0.99999734362689308</v>
      </c>
      <c r="FH208" s="2">
        <f t="shared" si="651"/>
        <v>0.99999650668986861</v>
      </c>
      <c r="FI208" s="2">
        <f t="shared" si="651"/>
        <v>0.99999689476662201</v>
      </c>
      <c r="FJ208" s="2">
        <f t="shared" si="651"/>
        <v>0.99999625629036726</v>
      </c>
      <c r="FK208" s="2">
        <f t="shared" si="651"/>
        <v>0.99999645086162825</v>
      </c>
      <c r="FL208" s="2">
        <f t="shared" si="651"/>
        <v>0.99999481129224455</v>
      </c>
      <c r="FM208" s="2">
        <f t="shared" si="651"/>
        <v>0.99999456166334055</v>
      </c>
      <c r="FN208" s="2">
        <f t="shared" si="651"/>
        <v>0.99999422189051834</v>
      </c>
      <c r="FO208" s="2">
        <f t="shared" si="651"/>
        <v>0.99999498455580726</v>
      </c>
      <c r="FP208" s="2">
        <f t="shared" si="651"/>
        <v>0.99999496674255295</v>
      </c>
      <c r="FQ208" s="2">
        <f t="shared" si="651"/>
        <v>0.99999513979558441</v>
      </c>
      <c r="FR208" s="2">
        <f t="shared" si="651"/>
        <v>0.99999646470574433</v>
      </c>
      <c r="FS208" s="2">
        <f t="shared" si="651"/>
        <v>0.99999604776437001</v>
      </c>
      <c r="FT208" s="2">
        <f t="shared" si="651"/>
        <v>0.99999586915086913</v>
      </c>
      <c r="FU208" s="2">
        <f t="shared" si="651"/>
        <v>0.99999466692513117</v>
      </c>
      <c r="FW208" s="2">
        <f t="shared" si="536"/>
        <v>0.90368677648911711</v>
      </c>
      <c r="FX208" s="2">
        <f t="shared" si="588"/>
        <v>0.92909269691335705</v>
      </c>
      <c r="FY208" s="2">
        <f t="shared" si="589"/>
        <v>0.94230573711930243</v>
      </c>
      <c r="FZ208" s="2">
        <f t="shared" si="590"/>
        <v>0.93108572542896484</v>
      </c>
      <c r="GA208" s="2">
        <f t="shared" si="591"/>
        <v>0.92018832113036597</v>
      </c>
      <c r="GB208" s="2">
        <f t="shared" si="592"/>
        <v>0.92269807773105705</v>
      </c>
      <c r="GC208" s="2">
        <f t="shared" si="593"/>
        <v>0.94358198417312988</v>
      </c>
      <c r="GD208" s="2">
        <f t="shared" si="594"/>
        <v>0.94722804473356492</v>
      </c>
      <c r="GE208" s="2">
        <f t="shared" si="595"/>
        <v>0.96098249002647607</v>
      </c>
      <c r="GF208" s="2">
        <f t="shared" si="596"/>
        <v>0.94980586303828163</v>
      </c>
      <c r="GG208" s="2">
        <f t="shared" si="597"/>
        <v>0.93481208460053078</v>
      </c>
      <c r="GH208" s="2">
        <f t="shared" si="598"/>
        <v>0.92841706950819225</v>
      </c>
      <c r="GI208" s="2">
        <f t="shared" si="599"/>
        <v>0.91584484830412871</v>
      </c>
      <c r="GJ208" s="2">
        <f t="shared" si="600"/>
        <v>0.88256798103736267</v>
      </c>
      <c r="GK208" s="2">
        <f t="shared" si="601"/>
        <v>0.85069049520916817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5.0446057732853634E-56</v>
      </c>
      <c r="GS208" s="86">
        <f t="shared" si="607"/>
        <v>4.2849582651238552E-82</v>
      </c>
      <c r="GT208" s="86">
        <f t="shared" si="608"/>
        <v>2.9116327513092169E-24</v>
      </c>
      <c r="GU208" s="86">
        <f t="shared" si="609"/>
        <v>3.1180655871286546E-29</v>
      </c>
      <c r="GV208" s="86">
        <f t="shared" si="610"/>
        <v>3.8279954058516172E-27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4.1513561819811569E-192</v>
      </c>
      <c r="HD208" s="86">
        <f t="shared" si="616"/>
        <v>1.0231102457833555E-186</v>
      </c>
      <c r="HE208" s="86">
        <f t="shared" si="617"/>
        <v>0</v>
      </c>
      <c r="HF208" s="86">
        <f t="shared" si="618"/>
        <v>2.791481804208313E-282</v>
      </c>
      <c r="HG208" s="86">
        <f t="shared" si="619"/>
        <v>0</v>
      </c>
      <c r="HH208" s="86">
        <f t="shared" si="620"/>
        <v>3.3472977739993615E-126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8.1624399007052137E-53</v>
      </c>
      <c r="HT208" s="86">
        <f t="shared" si="630"/>
        <v>6.5129655447565506E-82</v>
      </c>
      <c r="HU208" s="86">
        <f t="shared" si="631"/>
        <v>9.3523375475629276E-97</v>
      </c>
      <c r="HV208" s="86">
        <f t="shared" si="632"/>
        <v>1.6576005877725468E-82</v>
      </c>
      <c r="HW208" s="86">
        <f t="shared" si="633"/>
        <v>5.7225503918911305E-76</v>
      </c>
      <c r="HX208" s="86">
        <f t="shared" si="634"/>
        <v>5.4893578424525673E-102</v>
      </c>
      <c r="HY208" s="86">
        <f t="shared" si="635"/>
        <v>6.2677665299022317E-105</v>
      </c>
      <c r="HZ208" s="86">
        <f t="shared" si="636"/>
        <v>4.1869673381161719E-109</v>
      </c>
      <c r="IA208" s="86">
        <f t="shared" si="637"/>
        <v>2.0671791864469027E-124</v>
      </c>
      <c r="IB208" s="86">
        <f t="shared" si="638"/>
        <v>1.1203058648935736E-123</v>
      </c>
      <c r="IC208" s="86">
        <f t="shared" si="639"/>
        <v>1.4321440359081028E-113</v>
      </c>
      <c r="ID208" s="86">
        <f t="shared" si="640"/>
        <v>1.9192207868760481E-104</v>
      </c>
      <c r="IE208" s="86">
        <f t="shared" si="641"/>
        <v>2.1334117501255412E-80</v>
      </c>
      <c r="IF208" s="86">
        <f t="shared" si="642"/>
        <v>8.413537297225853E-70</v>
      </c>
      <c r="IG208" s="86">
        <f t="shared" si="643"/>
        <v>3.9942166660313964E-57</v>
      </c>
      <c r="II208" s="86">
        <f t="shared" si="540"/>
        <v>6.0034016569421233E-3</v>
      </c>
      <c r="IJ208" s="86">
        <f t="shared" si="541"/>
        <v>1.405574909274763E-4</v>
      </c>
      <c r="IK208" s="86">
        <f t="shared" si="542"/>
        <v>1.6225992416420372E-5</v>
      </c>
      <c r="IL208" s="86">
        <f t="shared" si="543"/>
        <v>1.4750235214826095E-4</v>
      </c>
      <c r="IM208" s="86">
        <f t="shared" si="544"/>
        <v>6.3163454922176318E-4</v>
      </c>
      <c r="IN208" s="86">
        <f t="shared" si="545"/>
        <v>6.9791604614859355E-5</v>
      </c>
      <c r="IO208" s="86">
        <f t="shared" si="546"/>
        <v>7.4588241560563544E-6</v>
      </c>
      <c r="IP208" s="86">
        <f t="shared" si="547"/>
        <v>3.2527248080529612E-6</v>
      </c>
      <c r="IQ208" s="86">
        <f t="shared" si="548"/>
        <v>8.4045070050756568E-8</v>
      </c>
      <c r="IR208" s="86">
        <f t="shared" si="549"/>
        <v>4.9234017668593806E-7</v>
      </c>
      <c r="IS208" s="86">
        <f t="shared" si="550"/>
        <v>7.130741617227396E-6</v>
      </c>
      <c r="IT208" s="86">
        <f t="shared" si="551"/>
        <v>3.038707409477095E-5</v>
      </c>
      <c r="IU208" s="86">
        <f t="shared" si="552"/>
        <v>4.1704261280042603E-4</v>
      </c>
      <c r="IV208" s="86">
        <f t="shared" si="553"/>
        <v>1.7448853847797505E-10</v>
      </c>
      <c r="IW208" s="86">
        <f t="shared" si="554"/>
        <v>3.4273991767995369E-9</v>
      </c>
      <c r="IY208" s="86">
        <f t="shared" si="555"/>
        <v>6.0034016569421233E-3</v>
      </c>
      <c r="IZ208" s="86">
        <f t="shared" si="556"/>
        <v>1.405574909274763E-4</v>
      </c>
      <c r="JA208" s="86">
        <f t="shared" si="557"/>
        <v>1.6225992416420372E-5</v>
      </c>
      <c r="JB208" s="86">
        <f t="shared" si="558"/>
        <v>1.4750235214826095E-4</v>
      </c>
      <c r="JC208" s="86">
        <f t="shared" si="559"/>
        <v>6.3163454922176318E-4</v>
      </c>
      <c r="JD208" s="86">
        <f t="shared" si="560"/>
        <v>6.9791604614859355E-5</v>
      </c>
      <c r="JE208" s="86">
        <f t="shared" si="561"/>
        <v>7.4588241560563544E-6</v>
      </c>
      <c r="JF208" s="86">
        <f t="shared" si="562"/>
        <v>3.2527248080529612E-6</v>
      </c>
      <c r="JG208" s="86">
        <f t="shared" si="563"/>
        <v>8.4045070050756568E-8</v>
      </c>
      <c r="JH208" s="86">
        <f t="shared" si="564"/>
        <v>4.9234017668593806E-7</v>
      </c>
      <c r="JI208" s="86">
        <f t="shared" si="565"/>
        <v>7.130741617227396E-6</v>
      </c>
      <c r="JJ208" s="86">
        <f t="shared" si="566"/>
        <v>3.038707409477095E-5</v>
      </c>
      <c r="JK208" s="86">
        <f t="shared" si="567"/>
        <v>4.1704261280042603E-4</v>
      </c>
      <c r="JL208" s="86">
        <f t="shared" si="568"/>
        <v>1.7448853847797505E-10</v>
      </c>
      <c r="JM208" s="86">
        <f t="shared" si="569"/>
        <v>3.4273991767995369E-9</v>
      </c>
    </row>
    <row r="209" spans="2:273" x14ac:dyDescent="0.25">
      <c r="B209" s="2">
        <v>182</v>
      </c>
      <c r="C209" s="37">
        <v>75.108999999999995</v>
      </c>
      <c r="D209" s="37">
        <v>73.876999999999995</v>
      </c>
      <c r="E209" s="37">
        <v>74.338999999999999</v>
      </c>
      <c r="F209" s="37">
        <v>72.655000000000001</v>
      </c>
      <c r="G209" s="37">
        <v>75.093000000000004</v>
      </c>
      <c r="H209" s="37">
        <v>72.789000000000001</v>
      </c>
      <c r="I209" s="37">
        <v>72.290999999999997</v>
      </c>
      <c r="J209" s="37">
        <v>71.25</v>
      </c>
      <c r="K209" s="37">
        <v>71.397000000000006</v>
      </c>
      <c r="L209" s="37">
        <v>70.912000000000006</v>
      </c>
      <c r="M209" s="37">
        <v>67.864000000000004</v>
      </c>
      <c r="N209" s="37">
        <v>68.733000000000004</v>
      </c>
      <c r="O209" s="37">
        <v>77.8</v>
      </c>
      <c r="P209" s="37">
        <v>79.266999999999996</v>
      </c>
      <c r="Q209" s="37">
        <v>73.8</v>
      </c>
      <c r="S209" s="4">
        <f t="shared" si="441"/>
        <v>74.816358581907394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78.405465285589585</v>
      </c>
      <c r="AG209" s="4">
        <f t="shared" si="455"/>
        <v>73.951667080356685</v>
      </c>
      <c r="AI209" s="4">
        <f t="shared" si="456"/>
        <v>0.29264141809260025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0.86153471441041063</v>
      </c>
      <c r="AW209" s="4">
        <f t="shared" si="648"/>
        <v>-0.15166708035668819</v>
      </c>
      <c r="AY209" s="2">
        <f t="shared" si="520"/>
        <v>74.816358581907394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78.405465285589585</v>
      </c>
      <c r="BM209" s="2">
        <f t="shared" si="584"/>
        <v>73.951667080334659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75.108999999999995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79.266999999999996</v>
      </c>
      <c r="DI209" s="2">
        <f t="shared" si="499"/>
        <v>73.8</v>
      </c>
      <c r="DK209" s="2">
        <f t="shared" si="500"/>
        <v>133.9393804878049</v>
      </c>
      <c r="DL209" s="2">
        <f t="shared" si="649"/>
        <v>169.73818574939904</v>
      </c>
      <c r="DM209" s="2">
        <f t="shared" si="649"/>
        <v>159.31469661733615</v>
      </c>
      <c r="DN209" s="2">
        <f t="shared" si="649"/>
        <v>154.93889380863041</v>
      </c>
      <c r="DO209" s="2">
        <f t="shared" si="649"/>
        <v>143.06146027874564</v>
      </c>
      <c r="DP209" s="2">
        <f t="shared" si="649"/>
        <v>128.245032332221</v>
      </c>
      <c r="DQ209" s="2">
        <f t="shared" si="649"/>
        <v>137.36576551724136</v>
      </c>
      <c r="DR209" s="2">
        <f t="shared" si="649"/>
        <v>137.33042769230769</v>
      </c>
      <c r="DS209" s="2">
        <f t="shared" si="649"/>
        <v>108.52972019704433</v>
      </c>
      <c r="DT209" s="2">
        <f t="shared" si="649"/>
        <v>117.07721674876845</v>
      </c>
      <c r="DU209" s="2">
        <f t="shared" si="649"/>
        <v>139.72619262477713</v>
      </c>
      <c r="DV209" s="2">
        <f t="shared" si="649"/>
        <v>95.565183561569853</v>
      </c>
      <c r="DW209" s="2">
        <f t="shared" si="649"/>
        <v>150.50826369606003</v>
      </c>
      <c r="DX209" s="2">
        <f t="shared" si="649"/>
        <v>125.92393613445384</v>
      </c>
      <c r="DY209" s="2">
        <f t="shared" si="649"/>
        <v>105.14092183908045</v>
      </c>
      <c r="EA209" s="2">
        <f t="shared" si="440"/>
        <v>74.542862660394405</v>
      </c>
      <c r="EB209" s="2">
        <f t="shared" si="502"/>
        <v>74.377386253171139</v>
      </c>
      <c r="EC209" s="2">
        <f t="shared" si="503"/>
        <v>71.015248161764731</v>
      </c>
      <c r="ED209" s="2">
        <f t="shared" si="504"/>
        <v>73.092072738574629</v>
      </c>
      <c r="EE209" s="2">
        <f t="shared" si="505"/>
        <v>74.469851709145175</v>
      </c>
      <c r="EF209" s="2">
        <f t="shared" si="506"/>
        <v>72.409829657868073</v>
      </c>
      <c r="EG209" s="2">
        <f t="shared" si="507"/>
        <v>63.73355550439355</v>
      </c>
      <c r="EH209" s="2">
        <f t="shared" si="508"/>
        <v>61.307256782164913</v>
      </c>
      <c r="EI209" s="2">
        <f t="shared" si="509"/>
        <v>56.107171864031528</v>
      </c>
      <c r="EJ209" s="2">
        <f t="shared" si="510"/>
        <v>60.142385506551626</v>
      </c>
      <c r="EK209" s="2">
        <f t="shared" si="511"/>
        <v>62.760899545781839</v>
      </c>
      <c r="EL209" s="2">
        <f t="shared" si="512"/>
        <v>66.107305091927444</v>
      </c>
      <c r="EM209" s="2">
        <f t="shared" si="513"/>
        <v>75.126836708016896</v>
      </c>
      <c r="EN209" s="2">
        <f t="shared" si="514"/>
        <v>77.99879854327483</v>
      </c>
      <c r="EO209" s="2">
        <f t="shared" si="515"/>
        <v>74.547709310631205</v>
      </c>
      <c r="EQ209" s="2">
        <f t="shared" si="516"/>
        <v>74.842784607873838</v>
      </c>
      <c r="ER209" s="2">
        <f t="shared" si="650"/>
        <v>74.316683066715541</v>
      </c>
      <c r="ES209" s="2">
        <f t="shared" si="650"/>
        <v>72.766168848974388</v>
      </c>
      <c r="ET209" s="2">
        <f t="shared" si="650"/>
        <v>72.683348411605124</v>
      </c>
      <c r="EU209" s="2">
        <f t="shared" si="650"/>
        <v>74.514119191353629</v>
      </c>
      <c r="EV209" s="2">
        <f t="shared" si="650"/>
        <v>72.341132971391318</v>
      </c>
      <c r="EW209" s="2">
        <f t="shared" si="650"/>
        <v>67.895700318905241</v>
      </c>
      <c r="EX209" s="2">
        <f t="shared" si="650"/>
        <v>65.822965672043964</v>
      </c>
      <c r="EY209" s="2">
        <f t="shared" si="650"/>
        <v>63.323434806665304</v>
      </c>
      <c r="EZ209" s="2">
        <f t="shared" si="650"/>
        <v>63.29764362265302</v>
      </c>
      <c r="FA209" s="2">
        <f t="shared" si="650"/>
        <v>64.560444119284227</v>
      </c>
      <c r="FB209" s="2">
        <f t="shared" si="650"/>
        <v>66.852362087403606</v>
      </c>
      <c r="FC209" s="2">
        <f t="shared" si="650"/>
        <v>75.972352260969629</v>
      </c>
      <c r="FD209" s="2">
        <f t="shared" si="650"/>
        <v>78.454611671178412</v>
      </c>
      <c r="FE209" s="2">
        <f t="shared" si="650"/>
        <v>73.856084679099766</v>
      </c>
      <c r="FG209" s="2">
        <f t="shared" si="518"/>
        <v>0.99999757735836681</v>
      </c>
      <c r="FH209" s="2">
        <f t="shared" si="651"/>
        <v>0.99999681406231566</v>
      </c>
      <c r="FI209" s="2">
        <f t="shared" si="651"/>
        <v>0.99999716799272675</v>
      </c>
      <c r="FJ209" s="2">
        <f t="shared" si="651"/>
        <v>0.99999658569511085</v>
      </c>
      <c r="FK209" s="2">
        <f t="shared" si="651"/>
        <v>0.9999967631463238</v>
      </c>
      <c r="FL209" s="2">
        <f t="shared" si="651"/>
        <v>0.99999526784012438</v>
      </c>
      <c r="FM209" s="2">
        <f t="shared" si="651"/>
        <v>0.99999504017564511</v>
      </c>
      <c r="FN209" s="2">
        <f t="shared" si="651"/>
        <v>0.99999473029884256</v>
      </c>
      <c r="FO209" s="2">
        <f t="shared" si="651"/>
        <v>0.99999542585851353</v>
      </c>
      <c r="FP209" s="2">
        <f t="shared" si="651"/>
        <v>0.99999540961261801</v>
      </c>
      <c r="FQ209" s="2">
        <f t="shared" si="651"/>
        <v>0.99999556743899598</v>
      </c>
      <c r="FR209" s="2">
        <f t="shared" si="651"/>
        <v>0.9999967757723156</v>
      </c>
      <c r="FS209" s="2">
        <f t="shared" si="651"/>
        <v>0.99999639551701236</v>
      </c>
      <c r="FT209" s="2">
        <f t="shared" si="651"/>
        <v>0.99999623261944759</v>
      </c>
      <c r="FU209" s="2">
        <f t="shared" si="651"/>
        <v>0.99999513617563018</v>
      </c>
      <c r="FW209" s="2">
        <f t="shared" si="536"/>
        <v>0.91141054308733316</v>
      </c>
      <c r="FX209" s="2">
        <f t="shared" si="588"/>
        <v>0.93492576804145988</v>
      </c>
      <c r="FY209" s="2">
        <f t="shared" si="589"/>
        <v>0.94711373134032784</v>
      </c>
      <c r="FZ209" s="2">
        <f t="shared" si="590"/>
        <v>0.93676600203115401</v>
      </c>
      <c r="GA209" s="2">
        <f t="shared" si="591"/>
        <v>0.92669610255260892</v>
      </c>
      <c r="GB209" s="2">
        <f t="shared" si="592"/>
        <v>0.92901700170951507</v>
      </c>
      <c r="GC209" s="2">
        <f t="shared" si="593"/>
        <v>0.94828945790972341</v>
      </c>
      <c r="GD209" s="2">
        <f t="shared" si="594"/>
        <v>0.95164688385523344</v>
      </c>
      <c r="GE209" s="2">
        <f t="shared" si="595"/>
        <v>0.96429302171125875</v>
      </c>
      <c r="GF209" s="2">
        <f t="shared" si="596"/>
        <v>0.95401932754054952</v>
      </c>
      <c r="GG209" s="2">
        <f t="shared" si="597"/>
        <v>0.94020494026557511</v>
      </c>
      <c r="GH209" s="2">
        <f t="shared" si="598"/>
        <v>0.934301789858618</v>
      </c>
      <c r="GI209" s="2">
        <f t="shared" si="599"/>
        <v>0.92267703290856595</v>
      </c>
      <c r="GJ209" s="2">
        <f t="shared" si="600"/>
        <v>0.89178254244887301</v>
      </c>
      <c r="GK209" s="2">
        <f t="shared" si="601"/>
        <v>0.86201532323837382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6.0361905133111339E-57</v>
      </c>
      <c r="GS209" s="86">
        <f t="shared" si="607"/>
        <v>1.8542630515016723E-83</v>
      </c>
      <c r="GT209" s="86">
        <f t="shared" si="608"/>
        <v>1.2053461084360754E-24</v>
      </c>
      <c r="GU209" s="86">
        <f t="shared" si="609"/>
        <v>1.0693742803923999E-29</v>
      </c>
      <c r="GV209" s="86">
        <f t="shared" si="610"/>
        <v>1.4216818899534413E-27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2.7437204622082983E-196</v>
      </c>
      <c r="HD209" s="86">
        <f t="shared" si="616"/>
        <v>1.1490733139810345E-190</v>
      </c>
      <c r="HE209" s="86">
        <f t="shared" si="617"/>
        <v>0</v>
      </c>
      <c r="HF209" s="86">
        <f t="shared" si="618"/>
        <v>2.8130166654496E-288</v>
      </c>
      <c r="HG209" s="86">
        <f t="shared" si="619"/>
        <v>0</v>
      </c>
      <c r="HH209" s="86">
        <f t="shared" si="620"/>
        <v>7.435641318360441E-129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9.0877555678752309E-55</v>
      </c>
      <c r="HT209" s="86">
        <f t="shared" si="630"/>
        <v>7.3660150339975747E-85</v>
      </c>
      <c r="HU209" s="86">
        <f t="shared" si="631"/>
        <v>4.2369059373718136E-100</v>
      </c>
      <c r="HV209" s="86">
        <f t="shared" si="632"/>
        <v>2.0255662116778553E-85</v>
      </c>
      <c r="HW209" s="86">
        <f t="shared" si="633"/>
        <v>1.2004665828455851E-78</v>
      </c>
      <c r="HX209" s="86">
        <f t="shared" si="634"/>
        <v>1.480385089725955E-105</v>
      </c>
      <c r="HY209" s="86">
        <f t="shared" si="635"/>
        <v>1.6111074649986443E-108</v>
      </c>
      <c r="HZ209" s="86">
        <f t="shared" si="636"/>
        <v>8.1510841956460439E-113</v>
      </c>
      <c r="IA209" s="86">
        <f t="shared" si="637"/>
        <v>1.5900734439164093E-128</v>
      </c>
      <c r="IB209" s="86">
        <f t="shared" si="638"/>
        <v>7.1364054168038023E-128</v>
      </c>
      <c r="IC209" s="86">
        <f t="shared" si="639"/>
        <v>1.5633937825585109E-117</v>
      </c>
      <c r="ID209" s="86">
        <f t="shared" si="640"/>
        <v>4.1445623531994819E-108</v>
      </c>
      <c r="IE209" s="86">
        <f t="shared" si="641"/>
        <v>2.5882236771452195E-83</v>
      </c>
      <c r="IF209" s="86">
        <f t="shared" si="642"/>
        <v>2.0774643285213721E-72</v>
      </c>
      <c r="IG209" s="86">
        <f t="shared" si="643"/>
        <v>2.324683076012682E-59</v>
      </c>
      <c r="II209" s="86">
        <f t="shared" si="540"/>
        <v>4.2280457119542817E-3</v>
      </c>
      <c r="IJ209" s="86">
        <f t="shared" si="541"/>
        <v>8.0308908968513472E-5</v>
      </c>
      <c r="IK209" s="86">
        <f t="shared" si="542"/>
        <v>8.4475483633229968E-6</v>
      </c>
      <c r="IL209" s="86">
        <f t="shared" si="543"/>
        <v>8.5122305193313739E-5</v>
      </c>
      <c r="IM209" s="86">
        <f t="shared" si="544"/>
        <v>3.9053037355624555E-4</v>
      </c>
      <c r="IN209" s="86">
        <f t="shared" si="545"/>
        <v>3.7118696750827741E-5</v>
      </c>
      <c r="IO209" s="86">
        <f t="shared" si="546"/>
        <v>3.7163944504130769E-6</v>
      </c>
      <c r="IP209" s="86">
        <f t="shared" si="547"/>
        <v>1.5659300110448028E-6</v>
      </c>
      <c r="IQ209" s="86">
        <f t="shared" si="548"/>
        <v>3.5426756654646405E-8</v>
      </c>
      <c r="IR209" s="86">
        <f t="shared" si="549"/>
        <v>2.1392636306726561E-7</v>
      </c>
      <c r="IS209" s="86">
        <f t="shared" si="550"/>
        <v>3.4003040100796683E-6</v>
      </c>
      <c r="IT209" s="86">
        <f t="shared" si="551"/>
        <v>1.5571856101331916E-5</v>
      </c>
      <c r="IU209" s="86">
        <f t="shared" si="552"/>
        <v>2.4712889232868473E-4</v>
      </c>
      <c r="IV209" s="86">
        <f t="shared" si="553"/>
        <v>2.4942554996421424E-11</v>
      </c>
      <c r="IW209" s="86">
        <f t="shared" si="554"/>
        <v>4.8933726092498302E-10</v>
      </c>
      <c r="IY209" s="86">
        <f t="shared" si="555"/>
        <v>4.2280457119542817E-3</v>
      </c>
      <c r="IZ209" s="86">
        <f t="shared" si="556"/>
        <v>8.0308908968513472E-5</v>
      </c>
      <c r="JA209" s="86">
        <f t="shared" si="557"/>
        <v>8.4475483633229968E-6</v>
      </c>
      <c r="JB209" s="86">
        <f t="shared" si="558"/>
        <v>8.5122305193313739E-5</v>
      </c>
      <c r="JC209" s="86">
        <f t="shared" si="559"/>
        <v>3.9053037355624555E-4</v>
      </c>
      <c r="JD209" s="86">
        <f t="shared" si="560"/>
        <v>3.7118696750827741E-5</v>
      </c>
      <c r="JE209" s="86">
        <f t="shared" si="561"/>
        <v>3.7163944504130769E-6</v>
      </c>
      <c r="JF209" s="86">
        <f t="shared" si="562"/>
        <v>1.5659300110448028E-6</v>
      </c>
      <c r="JG209" s="86">
        <f t="shared" si="563"/>
        <v>3.5426756654646405E-8</v>
      </c>
      <c r="JH209" s="86">
        <f t="shared" si="564"/>
        <v>2.1392636306726561E-7</v>
      </c>
      <c r="JI209" s="86">
        <f t="shared" si="565"/>
        <v>3.4003040100796683E-6</v>
      </c>
      <c r="JJ209" s="86">
        <f t="shared" si="566"/>
        <v>1.5571856101331916E-5</v>
      </c>
      <c r="JK209" s="86">
        <f t="shared" si="567"/>
        <v>2.4712889232868473E-4</v>
      </c>
      <c r="JL209" s="86">
        <f t="shared" si="568"/>
        <v>2.4942554996421424E-11</v>
      </c>
      <c r="JM209" s="86">
        <f t="shared" si="569"/>
        <v>4.8933726092498302E-10</v>
      </c>
    </row>
    <row r="210" spans="2:273" x14ac:dyDescent="0.25">
      <c r="B210" s="2">
        <v>183</v>
      </c>
      <c r="C210" s="37">
        <v>75.438000000000002</v>
      </c>
      <c r="D210" s="37">
        <v>73.841999999999999</v>
      </c>
      <c r="E210" s="37">
        <v>74.271000000000001</v>
      </c>
      <c r="F210" s="37">
        <v>72.861999999999995</v>
      </c>
      <c r="G210" s="37">
        <v>74.167000000000002</v>
      </c>
      <c r="H210" s="37">
        <v>74</v>
      </c>
      <c r="I210" s="37">
        <v>72.236000000000004</v>
      </c>
      <c r="J210" s="37">
        <v>72.481999999999999</v>
      </c>
      <c r="K210" s="37">
        <v>71.034000000000006</v>
      </c>
      <c r="L210" s="37">
        <v>70.456000000000003</v>
      </c>
      <c r="M210" s="37">
        <v>67.61</v>
      </c>
      <c r="N210" s="37">
        <v>68.917000000000002</v>
      </c>
      <c r="O210" s="37">
        <v>77.882999999999996</v>
      </c>
      <c r="P210" s="37">
        <v>78.117000000000004</v>
      </c>
      <c r="Q210" s="37">
        <v>73.016999999999996</v>
      </c>
      <c r="S210" s="4">
        <f t="shared" si="441"/>
        <v>74.709243058226576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78.349880659026056</v>
      </c>
      <c r="AG210" s="4">
        <f t="shared" si="455"/>
        <v>73.840439812545057</v>
      </c>
      <c r="AI210" s="4">
        <f t="shared" si="456"/>
        <v>0.72875694177342609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-0.23288065902605126</v>
      </c>
      <c r="AW210" s="4">
        <f t="shared" si="648"/>
        <v>-0.82343981254506105</v>
      </c>
      <c r="AY210" s="2">
        <f t="shared" si="520"/>
        <v>74.709243058226576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78.349880659026056</v>
      </c>
      <c r="BM210" s="2">
        <f t="shared" si="584"/>
        <v>73.840439812543636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75.438000000000002</v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78.117000000000004</v>
      </c>
      <c r="DI210" s="2">
        <f t="shared" si="499"/>
        <v>73.016999999999996</v>
      </c>
      <c r="DK210" s="2">
        <f t="shared" si="500"/>
        <v>134.20805853658538</v>
      </c>
      <c r="DL210" s="2">
        <f t="shared" si="649"/>
        <v>170.22677938038518</v>
      </c>
      <c r="DM210" s="2">
        <f t="shared" si="649"/>
        <v>159.72600875868318</v>
      </c>
      <c r="DN210" s="2">
        <f t="shared" si="649"/>
        <v>155.32707138836776</v>
      </c>
      <c r="DO210" s="2">
        <f t="shared" si="649"/>
        <v>143.39220400696863</v>
      </c>
      <c r="DP210" s="2">
        <f t="shared" si="649"/>
        <v>128.46180808305527</v>
      </c>
      <c r="DQ210" s="2">
        <f t="shared" si="649"/>
        <v>137.6414344827586</v>
      </c>
      <c r="DR210" s="2">
        <f t="shared" si="649"/>
        <v>137.5921446153846</v>
      </c>
      <c r="DS210" s="2">
        <f t="shared" si="649"/>
        <v>108.52677142857142</v>
      </c>
      <c r="DT210" s="2">
        <f t="shared" si="649"/>
        <v>117.17039901477831</v>
      </c>
      <c r="DU210" s="2">
        <f t="shared" si="649"/>
        <v>139.96600445632791</v>
      </c>
      <c r="DV210" s="2">
        <f t="shared" si="649"/>
        <v>95.563899305836927</v>
      </c>
      <c r="DW210" s="2">
        <f t="shared" si="649"/>
        <v>150.83445084427768</v>
      </c>
      <c r="DX210" s="2">
        <f t="shared" si="649"/>
        <v>126.1024865546219</v>
      </c>
      <c r="DY210" s="2">
        <f t="shared" si="649"/>
        <v>105.22248045977011</v>
      </c>
      <c r="EA210" s="2">
        <f t="shared" si="440"/>
        <v>74.429499135311318</v>
      </c>
      <c r="EB210" s="2">
        <f t="shared" si="502"/>
        <v>74.284586516347758</v>
      </c>
      <c r="EC210" s="2">
        <f t="shared" si="503"/>
        <v>70.864544843574407</v>
      </c>
      <c r="ED210" s="2">
        <f t="shared" si="504"/>
        <v>72.981063395430141</v>
      </c>
      <c r="EE210" s="2">
        <f t="shared" si="505"/>
        <v>74.382768899561</v>
      </c>
      <c r="EF210" s="2">
        <f t="shared" si="506"/>
        <v>72.286009525111666</v>
      </c>
      <c r="EG210" s="2">
        <f t="shared" si="507"/>
        <v>63.459109704155644</v>
      </c>
      <c r="EH210" s="2">
        <f t="shared" si="508"/>
        <v>60.957823414297216</v>
      </c>
      <c r="EI210" s="2">
        <f t="shared" si="509"/>
        <v>55.695524326367504</v>
      </c>
      <c r="EJ210" s="2">
        <f t="shared" si="510"/>
        <v>59.828314205816568</v>
      </c>
      <c r="EK210" s="2">
        <f t="shared" si="511"/>
        <v>62.505855913144607</v>
      </c>
      <c r="EL210" s="2">
        <f t="shared" si="512"/>
        <v>65.92846831225026</v>
      </c>
      <c r="EM210" s="2">
        <f t="shared" si="513"/>
        <v>75.039575158058938</v>
      </c>
      <c r="EN210" s="2">
        <f t="shared" si="514"/>
        <v>77.933650199520272</v>
      </c>
      <c r="EO210" s="2">
        <f t="shared" si="515"/>
        <v>74.45156784995109</v>
      </c>
      <c r="EQ210" s="2">
        <f t="shared" si="516"/>
        <v>74.733897955393303</v>
      </c>
      <c r="ER210" s="2">
        <f t="shared" si="650"/>
        <v>74.223000731866478</v>
      </c>
      <c r="ES210" s="2">
        <f t="shared" si="650"/>
        <v>72.639279463347577</v>
      </c>
      <c r="ET210" s="2">
        <f t="shared" si="650"/>
        <v>72.566515708620358</v>
      </c>
      <c r="EU210" s="2">
        <f t="shared" si="650"/>
        <v>74.42766151862655</v>
      </c>
      <c r="EV210" s="2">
        <f t="shared" si="650"/>
        <v>72.216284088505617</v>
      </c>
      <c r="EW210" s="2">
        <f t="shared" si="650"/>
        <v>67.679713239807768</v>
      </c>
      <c r="EX210" s="2">
        <f t="shared" si="650"/>
        <v>65.536851485324689</v>
      </c>
      <c r="EY210" s="2">
        <f t="shared" si="650"/>
        <v>63.008730636604369</v>
      </c>
      <c r="EZ210" s="2">
        <f t="shared" si="650"/>
        <v>63.027235075120693</v>
      </c>
      <c r="FA210" s="2">
        <f t="shared" si="650"/>
        <v>64.330251752121569</v>
      </c>
      <c r="FB210" s="2">
        <f t="shared" si="650"/>
        <v>66.683517953727517</v>
      </c>
      <c r="FC210" s="2">
        <f t="shared" si="650"/>
        <v>75.897508217380889</v>
      </c>
      <c r="FD210" s="2">
        <f t="shared" si="650"/>
        <v>78.395761960730553</v>
      </c>
      <c r="FE210" s="2">
        <f t="shared" si="650"/>
        <v>73.75106629425936</v>
      </c>
      <c r="FG210" s="2">
        <f t="shared" si="518"/>
        <v>0.99999779052409976</v>
      </c>
      <c r="FH210" s="2">
        <f t="shared" si="651"/>
        <v>0.99999709438948392</v>
      </c>
      <c r="FI210" s="2">
        <f t="shared" si="651"/>
        <v>0.99999741717802615</v>
      </c>
      <c r="FJ210" s="2">
        <f t="shared" si="651"/>
        <v>0.99999688611599669</v>
      </c>
      <c r="FK210" s="2">
        <f t="shared" si="651"/>
        <v>0.99999704795352107</v>
      </c>
      <c r="FL210" s="2">
        <f t="shared" si="651"/>
        <v>0.99999568421710283</v>
      </c>
      <c r="FM210" s="2">
        <f t="shared" si="651"/>
        <v>0.99999547658445298</v>
      </c>
      <c r="FN210" s="2">
        <f t="shared" si="651"/>
        <v>0.99999519397319581</v>
      </c>
      <c r="FO210" s="2">
        <f t="shared" si="651"/>
        <v>0.99999582833170453</v>
      </c>
      <c r="FP210" s="2">
        <f t="shared" si="651"/>
        <v>0.9999958135152599</v>
      </c>
      <c r="FQ210" s="2">
        <f t="shared" si="651"/>
        <v>0.99999595745474157</v>
      </c>
      <c r="FR210" s="2">
        <f t="shared" si="651"/>
        <v>0.99999705946856909</v>
      </c>
      <c r="FS210" s="2">
        <f t="shared" si="651"/>
        <v>0.99999671267140233</v>
      </c>
      <c r="FT210" s="2">
        <f t="shared" si="651"/>
        <v>0.99999656410696125</v>
      </c>
      <c r="FU210" s="2">
        <f t="shared" si="651"/>
        <v>0.99999556413755564</v>
      </c>
      <c r="FW210" s="2">
        <f t="shared" si="536"/>
        <v>0.91857072098243964</v>
      </c>
      <c r="FX210" s="2">
        <f t="shared" si="588"/>
        <v>0.94030981944060876</v>
      </c>
      <c r="FY210" s="2">
        <f t="shared" si="589"/>
        <v>0.951541652765169</v>
      </c>
      <c r="FZ210" s="2">
        <f t="shared" si="590"/>
        <v>0.94200724215978604</v>
      </c>
      <c r="GA210" s="2">
        <f t="shared" si="591"/>
        <v>0.93271204713647293</v>
      </c>
      <c r="GB210" s="2">
        <f t="shared" si="592"/>
        <v>0.93485586317016089</v>
      </c>
      <c r="GC210" s="2">
        <f t="shared" si="593"/>
        <v>0.95262386524574116</v>
      </c>
      <c r="GD210" s="2">
        <f t="shared" si="594"/>
        <v>0.95571301275313603</v>
      </c>
      <c r="GE210" s="2">
        <f t="shared" si="595"/>
        <v>0.96733221222075372</v>
      </c>
      <c r="GF210" s="2">
        <f t="shared" si="596"/>
        <v>0.95789477898025066</v>
      </c>
      <c r="GG210" s="2">
        <f t="shared" si="597"/>
        <v>0.94517782051095012</v>
      </c>
      <c r="GH210" s="2">
        <f t="shared" si="598"/>
        <v>0.93973413953514529</v>
      </c>
      <c r="GI210" s="2">
        <f t="shared" si="599"/>
        <v>0.92899754478612562</v>
      </c>
      <c r="GJ210" s="2">
        <f t="shared" si="600"/>
        <v>0.90035569630730683</v>
      </c>
      <c r="GK210" s="2">
        <f t="shared" si="601"/>
        <v>0.87260981503384516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7.0955146290954176E-58</v>
      </c>
      <c r="GS210" s="86">
        <f t="shared" si="607"/>
        <v>7.8155434698170998E-85</v>
      </c>
      <c r="GT210" s="86">
        <f t="shared" si="608"/>
        <v>4.9537317051981916E-25</v>
      </c>
      <c r="GU210" s="86">
        <f t="shared" si="609"/>
        <v>3.6353633404308944E-30</v>
      </c>
      <c r="GV210" s="86">
        <f t="shared" si="610"/>
        <v>5.2371280353607159E-28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1.6335033558632784E-200</v>
      </c>
      <c r="HD210" s="86">
        <f t="shared" si="616"/>
        <v>1.1723936704732076E-194</v>
      </c>
      <c r="HE210" s="86">
        <f t="shared" si="617"/>
        <v>0</v>
      </c>
      <c r="HF210" s="86">
        <f t="shared" si="618"/>
        <v>2.4496081811734572E-294</v>
      </c>
      <c r="HG210" s="86">
        <f t="shared" si="619"/>
        <v>0</v>
      </c>
      <c r="HH210" s="86">
        <f t="shared" si="620"/>
        <v>1.5488054682562707E-131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9.3045286690741722E-57</v>
      </c>
      <c r="HT210" s="86">
        <f t="shared" si="630"/>
        <v>7.3737648366436264E-88</v>
      </c>
      <c r="HU210" s="86">
        <f t="shared" si="631"/>
        <v>1.6807040480839991E-103</v>
      </c>
      <c r="HV210" s="86">
        <f t="shared" si="632"/>
        <v>2.1987706255676484E-88</v>
      </c>
      <c r="HW210" s="86">
        <f t="shared" si="633"/>
        <v>2.2585360517544562E-81</v>
      </c>
      <c r="HX210" s="86">
        <f t="shared" si="634"/>
        <v>3.4588707295128745E-109</v>
      </c>
      <c r="HY210" s="86">
        <f t="shared" si="635"/>
        <v>3.5964876627186006E-112</v>
      </c>
      <c r="HZ210" s="86">
        <f t="shared" si="636"/>
        <v>1.3728195720026133E-116</v>
      </c>
      <c r="IA210" s="86">
        <f t="shared" si="637"/>
        <v>1.0464151860938992E-132</v>
      </c>
      <c r="IB210" s="86">
        <f t="shared" si="638"/>
        <v>3.8614736860273549E-132</v>
      </c>
      <c r="IC210" s="86">
        <f t="shared" si="639"/>
        <v>1.4564878225809915E-121</v>
      </c>
      <c r="ID210" s="86">
        <f t="shared" si="640"/>
        <v>7.7213389957237373E-112</v>
      </c>
      <c r="IE210" s="86">
        <f t="shared" si="641"/>
        <v>2.7799475789589066E-86</v>
      </c>
      <c r="IF210" s="86">
        <f t="shared" si="642"/>
        <v>4.5845089021116864E-75</v>
      </c>
      <c r="IG210" s="86">
        <f t="shared" si="643"/>
        <v>1.2228055871394778E-61</v>
      </c>
      <c r="II210" s="86">
        <f t="shared" si="540"/>
        <v>2.9427298849201778E-3</v>
      </c>
      <c r="IJ210" s="86">
        <f t="shared" si="541"/>
        <v>4.5080758881444293E-5</v>
      </c>
      <c r="IK210" s="86">
        <f t="shared" si="542"/>
        <v>4.3133943787485965E-6</v>
      </c>
      <c r="IL210" s="86">
        <f t="shared" si="543"/>
        <v>4.8287468333274716E-5</v>
      </c>
      <c r="IM210" s="86">
        <f t="shared" si="544"/>
        <v>2.3770979954270449E-4</v>
      </c>
      <c r="IN210" s="86">
        <f t="shared" si="545"/>
        <v>1.9334232484207563E-5</v>
      </c>
      <c r="IO210" s="86">
        <f t="shared" si="546"/>
        <v>1.8138444247102044E-6</v>
      </c>
      <c r="IP210" s="86">
        <f t="shared" si="547"/>
        <v>7.3800752588532916E-7</v>
      </c>
      <c r="IQ210" s="86">
        <f t="shared" si="548"/>
        <v>1.4592597503932408E-8</v>
      </c>
      <c r="IR210" s="86">
        <f t="shared" si="549"/>
        <v>9.0743764715386742E-8</v>
      </c>
      <c r="IS210" s="86">
        <f t="shared" si="550"/>
        <v>1.5842201677891855E-6</v>
      </c>
      <c r="IT210" s="86">
        <f t="shared" si="551"/>
        <v>7.8097703886953648E-6</v>
      </c>
      <c r="IU210" s="86">
        <f t="shared" si="552"/>
        <v>1.4389434597375546E-4</v>
      </c>
      <c r="IV210" s="86">
        <f t="shared" si="553"/>
        <v>3.2806599638009724E-12</v>
      </c>
      <c r="IW210" s="86">
        <f t="shared" si="554"/>
        <v>6.3487446436881946E-11</v>
      </c>
      <c r="IY210" s="86">
        <f t="shared" si="555"/>
        <v>2.9427298849201778E-3</v>
      </c>
      <c r="IZ210" s="86">
        <f t="shared" si="556"/>
        <v>4.5080758881444293E-5</v>
      </c>
      <c r="JA210" s="86">
        <f t="shared" si="557"/>
        <v>4.3133943787485965E-6</v>
      </c>
      <c r="JB210" s="86">
        <f t="shared" si="558"/>
        <v>4.8287468333274716E-5</v>
      </c>
      <c r="JC210" s="86">
        <f t="shared" si="559"/>
        <v>2.3770979954270449E-4</v>
      </c>
      <c r="JD210" s="86">
        <f t="shared" si="560"/>
        <v>1.9334232484207563E-5</v>
      </c>
      <c r="JE210" s="86">
        <f t="shared" si="561"/>
        <v>1.8138444247102044E-6</v>
      </c>
      <c r="JF210" s="86">
        <f t="shared" si="562"/>
        <v>7.3800752588532916E-7</v>
      </c>
      <c r="JG210" s="86">
        <f t="shared" si="563"/>
        <v>1.4592597503932408E-8</v>
      </c>
      <c r="JH210" s="86">
        <f t="shared" si="564"/>
        <v>9.0743764715386742E-8</v>
      </c>
      <c r="JI210" s="86">
        <f t="shared" si="565"/>
        <v>1.5842201677891855E-6</v>
      </c>
      <c r="JJ210" s="86">
        <f t="shared" si="566"/>
        <v>7.8097703886953648E-6</v>
      </c>
      <c r="JK210" s="86">
        <f t="shared" si="567"/>
        <v>1.4389434597375546E-4</v>
      </c>
      <c r="JL210" s="86">
        <f t="shared" si="568"/>
        <v>3.2806599638009724E-12</v>
      </c>
      <c r="JM210" s="86">
        <f t="shared" si="569"/>
        <v>6.3487446436881946E-11</v>
      </c>
    </row>
    <row r="211" spans="2:273" x14ac:dyDescent="0.25">
      <c r="B211" s="2">
        <v>184</v>
      </c>
      <c r="C211" s="37">
        <v>75.343999999999994</v>
      </c>
      <c r="D211" s="37">
        <v>74.332999999999998</v>
      </c>
      <c r="E211" s="37">
        <v>74.78</v>
      </c>
      <c r="F211" s="37">
        <v>73.620999999999995</v>
      </c>
      <c r="G211" s="37">
        <v>74.462999999999994</v>
      </c>
      <c r="H211" s="37">
        <v>73.034999999999997</v>
      </c>
      <c r="I211" s="37">
        <v>72.364000000000004</v>
      </c>
      <c r="J211" s="37">
        <v>71.820999999999998</v>
      </c>
      <c r="K211" s="37">
        <v>69.414000000000001</v>
      </c>
      <c r="L211" s="37">
        <v>71.018000000000001</v>
      </c>
      <c r="M211" s="37">
        <v>68</v>
      </c>
      <c r="N211" s="37">
        <v>69.183000000000007</v>
      </c>
      <c r="O211" s="37">
        <v>76.382999999999996</v>
      </c>
      <c r="P211" s="37">
        <v>78.216999999999999</v>
      </c>
      <c r="Q211" s="37">
        <v>73.3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78.294119853078485</v>
      </c>
      <c r="AG211" s="4">
        <f t="shared" si="455"/>
        <v>73.729523852469953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-7.7119853078485789E-2</v>
      </c>
      <c r="AW211" s="4">
        <f t="shared" si="648"/>
        <v>-0.42952385246995561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78.294119853078485</v>
      </c>
      <c r="BM211" s="2">
        <f t="shared" si="584"/>
        <v>73.729523852469868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78.216999999999999</v>
      </c>
      <c r="DI211" s="2">
        <f t="shared" si="499"/>
        <v>73.3</v>
      </c>
      <c r="DK211" s="2">
        <f t="shared" si="500"/>
        <v>134.47673658536587</v>
      </c>
      <c r="DL211" s="2">
        <f t="shared" si="649"/>
        <v>170.71537301137133</v>
      </c>
      <c r="DM211" s="2">
        <f t="shared" si="649"/>
        <v>160.1373209000302</v>
      </c>
      <c r="DN211" s="2">
        <f t="shared" si="649"/>
        <v>155.71524896810507</v>
      </c>
      <c r="DO211" s="2">
        <f t="shared" si="649"/>
        <v>143.72294773519164</v>
      </c>
      <c r="DP211" s="2">
        <f t="shared" si="649"/>
        <v>128.67858383388955</v>
      </c>
      <c r="DQ211" s="2">
        <f t="shared" si="649"/>
        <v>137.91710344827584</v>
      </c>
      <c r="DR211" s="2">
        <f t="shared" si="649"/>
        <v>137.85386153846153</v>
      </c>
      <c r="DS211" s="2">
        <f t="shared" si="649"/>
        <v>108.52382266009852</v>
      </c>
      <c r="DT211" s="2">
        <f t="shared" si="649"/>
        <v>117.26358128078816</v>
      </c>
      <c r="DU211" s="2">
        <f t="shared" si="649"/>
        <v>140.20581628787872</v>
      </c>
      <c r="DV211" s="2">
        <f t="shared" si="649"/>
        <v>95.562615050104</v>
      </c>
      <c r="DW211" s="2">
        <f t="shared" si="649"/>
        <v>151.16063799249531</v>
      </c>
      <c r="DX211" s="2">
        <f t="shared" si="649"/>
        <v>126.28103697478997</v>
      </c>
      <c r="DY211" s="2">
        <f t="shared" si="649"/>
        <v>105.30403908045976</v>
      </c>
      <c r="EA211" s="2">
        <f t="shared" si="440"/>
        <v>74.31613561022823</v>
      </c>
      <c r="EB211" s="2">
        <f t="shared" si="502"/>
        <v>74.191786779524364</v>
      </c>
      <c r="EC211" s="2">
        <f t="shared" si="503"/>
        <v>70.713841525384069</v>
      </c>
      <c r="ED211" s="2">
        <f t="shared" si="504"/>
        <v>72.870054052285639</v>
      </c>
      <c r="EE211" s="2">
        <f t="shared" si="505"/>
        <v>74.295686089976826</v>
      </c>
      <c r="EF211" s="2">
        <f t="shared" si="506"/>
        <v>72.162189392355245</v>
      </c>
      <c r="EG211" s="2">
        <f t="shared" si="507"/>
        <v>63.184663903917738</v>
      </c>
      <c r="EH211" s="2">
        <f t="shared" si="508"/>
        <v>60.60839004642952</v>
      </c>
      <c r="EI211" s="2">
        <f t="shared" si="509"/>
        <v>55.283876788703481</v>
      </c>
      <c r="EJ211" s="2">
        <f t="shared" si="510"/>
        <v>59.51424290508151</v>
      </c>
      <c r="EK211" s="2">
        <f t="shared" si="511"/>
        <v>62.250812280507375</v>
      </c>
      <c r="EL211" s="2">
        <f t="shared" si="512"/>
        <v>65.749631532573062</v>
      </c>
      <c r="EM211" s="2">
        <f t="shared" si="513"/>
        <v>74.95231360810098</v>
      </c>
      <c r="EN211" s="2">
        <f t="shared" si="514"/>
        <v>77.868501855765714</v>
      </c>
      <c r="EO211" s="2">
        <f t="shared" si="515"/>
        <v>74.355426389270974</v>
      </c>
      <c r="EQ211" s="2">
        <f t="shared" si="516"/>
        <v>74.625011302912753</v>
      </c>
      <c r="ER211" s="2">
        <f t="shared" si="650"/>
        <v>74.129318397017414</v>
      </c>
      <c r="ES211" s="2">
        <f t="shared" si="650"/>
        <v>72.512390077720752</v>
      </c>
      <c r="ET211" s="2">
        <f t="shared" si="650"/>
        <v>72.449683005635592</v>
      </c>
      <c r="EU211" s="2">
        <f t="shared" si="650"/>
        <v>74.341203845899486</v>
      </c>
      <c r="EV211" s="2">
        <f t="shared" si="650"/>
        <v>72.091435205619916</v>
      </c>
      <c r="EW211" s="2">
        <f t="shared" si="650"/>
        <v>67.46372616071028</v>
      </c>
      <c r="EX211" s="2">
        <f t="shared" si="650"/>
        <v>65.250737298605429</v>
      </c>
      <c r="EY211" s="2">
        <f t="shared" si="650"/>
        <v>62.694026466543434</v>
      </c>
      <c r="EZ211" s="2">
        <f t="shared" si="650"/>
        <v>62.756826527588373</v>
      </c>
      <c r="FA211" s="2">
        <f t="shared" si="650"/>
        <v>64.100059384958911</v>
      </c>
      <c r="FB211" s="2">
        <f t="shared" si="650"/>
        <v>66.514673820051414</v>
      </c>
      <c r="FC211" s="2">
        <f t="shared" si="650"/>
        <v>75.822664173792134</v>
      </c>
      <c r="FD211" s="2">
        <f t="shared" si="650"/>
        <v>78.33691225028268</v>
      </c>
      <c r="FE211" s="2">
        <f t="shared" si="650"/>
        <v>73.646047909418954</v>
      </c>
      <c r="FG211" s="2">
        <f t="shared" si="518"/>
        <v>0.9999979849336379</v>
      </c>
      <c r="FH211" s="2">
        <f t="shared" si="651"/>
        <v>0.99999735005103685</v>
      </c>
      <c r="FI211" s="2">
        <f t="shared" si="651"/>
        <v>0.99999764443782835</v>
      </c>
      <c r="FJ211" s="2">
        <f t="shared" si="651"/>
        <v>0.99999716010325845</v>
      </c>
      <c r="FK211" s="2">
        <f t="shared" si="651"/>
        <v>0.99999730770091366</v>
      </c>
      <c r="FL211" s="2">
        <f t="shared" si="651"/>
        <v>0.99999606395772278</v>
      </c>
      <c r="FM211" s="2">
        <f t="shared" si="651"/>
        <v>0.99999587459434824</v>
      </c>
      <c r="FN211" s="2">
        <f t="shared" si="651"/>
        <v>0.99999561684960681</v>
      </c>
      <c r="FO211" s="2">
        <f t="shared" si="651"/>
        <v>0.99999619539189988</v>
      </c>
      <c r="FP211" s="2">
        <f t="shared" si="651"/>
        <v>0.99999618187913175</v>
      </c>
      <c r="FQ211" s="2">
        <f t="shared" si="651"/>
        <v>0.99999631315359427</v>
      </c>
      <c r="FR211" s="2">
        <f t="shared" si="651"/>
        <v>0.9999973182027676</v>
      </c>
      <c r="FS211" s="2">
        <f t="shared" si="651"/>
        <v>0.99999700191981922</v>
      </c>
      <c r="FT211" s="2">
        <f t="shared" si="651"/>
        <v>0.99999686642735841</v>
      </c>
      <c r="FU211" s="2">
        <f t="shared" si="651"/>
        <v>0.99999595444378986</v>
      </c>
      <c r="FW211" s="2">
        <f t="shared" si="536"/>
        <v>0.92519967852706564</v>
      </c>
      <c r="FX211" s="2">
        <f t="shared" si="588"/>
        <v>0.94527448505790945</v>
      </c>
      <c r="FY211" s="2">
        <f t="shared" si="589"/>
        <v>0.95561621808247954</v>
      </c>
      <c r="FZ211" s="2">
        <f t="shared" si="590"/>
        <v>0.94683870831043315</v>
      </c>
      <c r="GA211" s="2">
        <f t="shared" si="591"/>
        <v>0.93826716153918321</v>
      </c>
      <c r="GB211" s="2">
        <f t="shared" si="592"/>
        <v>0.94024532863378174</v>
      </c>
      <c r="GC211" s="2">
        <f t="shared" si="593"/>
        <v>0.95661158321617534</v>
      </c>
      <c r="GD211" s="2">
        <f t="shared" si="594"/>
        <v>0.95945178030632428</v>
      </c>
      <c r="GE211" s="2">
        <f t="shared" si="595"/>
        <v>0.97012073816187305</v>
      </c>
      <c r="GF211" s="2">
        <f t="shared" si="596"/>
        <v>0.96145678702327808</v>
      </c>
      <c r="GG211" s="2">
        <f t="shared" si="597"/>
        <v>0.9497592287689296</v>
      </c>
      <c r="GH211" s="2">
        <f t="shared" si="598"/>
        <v>0.94474387300114648</v>
      </c>
      <c r="GI211" s="2">
        <f t="shared" si="599"/>
        <v>0.93483789445991905</v>
      </c>
      <c r="GJ211" s="2">
        <f t="shared" si="600"/>
        <v>0.90831949524936761</v>
      </c>
      <c r="GK211" s="2">
        <f t="shared" si="601"/>
        <v>0.88250173769575446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8.1938806051352635E-59</v>
      </c>
      <c r="GS211" s="86">
        <f t="shared" si="607"/>
        <v>3.2085559704424202E-86</v>
      </c>
      <c r="GT211" s="86">
        <f t="shared" si="608"/>
        <v>2.0211487650447028E-25</v>
      </c>
      <c r="GU211" s="86">
        <f t="shared" si="609"/>
        <v>1.2250083796605759E-30</v>
      </c>
      <c r="GV211" s="86">
        <f t="shared" si="610"/>
        <v>1.913565083284563E-28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8.7605109136546902E-205</v>
      </c>
      <c r="HD211" s="86">
        <f t="shared" si="616"/>
        <v>1.0866723804916276E-198</v>
      </c>
      <c r="HE211" s="86">
        <f t="shared" si="617"/>
        <v>0</v>
      </c>
      <c r="HF211" s="86">
        <f t="shared" si="618"/>
        <v>1.8433455992670943E-300</v>
      </c>
      <c r="HG211" s="86">
        <f t="shared" si="619"/>
        <v>0</v>
      </c>
      <c r="HH211" s="86">
        <f t="shared" si="620"/>
        <v>3.0250231231899932E-134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8.7604824096201456E-59</v>
      </c>
      <c r="HT211" s="86">
        <f t="shared" si="630"/>
        <v>6.5334730692575879E-91</v>
      </c>
      <c r="HU211" s="86">
        <f t="shared" si="631"/>
        <v>5.8377199842411642E-107</v>
      </c>
      <c r="HV211" s="86">
        <f t="shared" si="632"/>
        <v>2.1201953011437414E-91</v>
      </c>
      <c r="HW211" s="86">
        <f t="shared" si="633"/>
        <v>3.8107987828843851E-84</v>
      </c>
      <c r="HX211" s="86">
        <f t="shared" si="634"/>
        <v>7.0015806483014848E-113</v>
      </c>
      <c r="HY211" s="86">
        <f t="shared" si="635"/>
        <v>6.9722178768488692E-116</v>
      </c>
      <c r="HZ211" s="86">
        <f t="shared" si="636"/>
        <v>2.0002756114702826E-120</v>
      </c>
      <c r="IA211" s="86">
        <f t="shared" si="637"/>
        <v>5.8916238604502037E-137</v>
      </c>
      <c r="IB211" s="86">
        <f t="shared" si="638"/>
        <v>1.7748161162274566E-136</v>
      </c>
      <c r="IC211" s="86">
        <f t="shared" si="639"/>
        <v>1.1579714404712925E-125</v>
      </c>
      <c r="ID211" s="86">
        <f t="shared" si="640"/>
        <v>1.2409731871051147E-115</v>
      </c>
      <c r="IE211" s="86">
        <f t="shared" si="641"/>
        <v>2.6434691473904747E-89</v>
      </c>
      <c r="IF211" s="86">
        <f t="shared" si="642"/>
        <v>9.0417202455075943E-78</v>
      </c>
      <c r="IG211" s="86">
        <f t="shared" si="643"/>
        <v>5.8130827421732206E-64</v>
      </c>
      <c r="II211" s="86">
        <f t="shared" si="540"/>
        <v>2.0239920973967552E-3</v>
      </c>
      <c r="IJ211" s="86">
        <f t="shared" si="541"/>
        <v>2.4860905670221472E-5</v>
      </c>
      <c r="IK211" s="86">
        <f t="shared" si="542"/>
        <v>2.1600295598966681E-6</v>
      </c>
      <c r="IL211" s="86">
        <f t="shared" si="543"/>
        <v>2.6924850969830543E-5</v>
      </c>
      <c r="IM211" s="86">
        <f t="shared" si="544"/>
        <v>1.4243679810685211E-4</v>
      </c>
      <c r="IN211" s="86">
        <f t="shared" si="545"/>
        <v>9.862415441324352E-6</v>
      </c>
      <c r="IO211" s="86">
        <f t="shared" si="546"/>
        <v>8.6713753828333764E-7</v>
      </c>
      <c r="IP211" s="86">
        <f t="shared" si="547"/>
        <v>3.4048370581286108E-7</v>
      </c>
      <c r="IQ211" s="86">
        <f t="shared" si="548"/>
        <v>5.8735775909888412E-9</v>
      </c>
      <c r="IR211" s="86">
        <f t="shared" si="549"/>
        <v>3.757564655224443E-8</v>
      </c>
      <c r="IS211" s="86">
        <f t="shared" si="550"/>
        <v>7.211206853275823E-7</v>
      </c>
      <c r="IT211" s="86">
        <f t="shared" si="551"/>
        <v>3.8331979617992625E-6</v>
      </c>
      <c r="IU211" s="86">
        <f t="shared" si="552"/>
        <v>8.2322474764797099E-5</v>
      </c>
      <c r="IV211" s="86">
        <f t="shared" si="553"/>
        <v>3.9698469257218611E-13</v>
      </c>
      <c r="IW211" s="86">
        <f t="shared" si="554"/>
        <v>7.4840406749344605E-12</v>
      </c>
      <c r="IY211" s="86">
        <f t="shared" si="555"/>
        <v>2.0239920973967552E-3</v>
      </c>
      <c r="IZ211" s="86">
        <f t="shared" si="556"/>
        <v>2.4860905670221472E-5</v>
      </c>
      <c r="JA211" s="86">
        <f t="shared" si="557"/>
        <v>2.1600295598966681E-6</v>
      </c>
      <c r="JB211" s="86">
        <f t="shared" si="558"/>
        <v>2.6924850969830543E-5</v>
      </c>
      <c r="JC211" s="86">
        <f t="shared" si="559"/>
        <v>1.4243679810685211E-4</v>
      </c>
      <c r="JD211" s="86">
        <f t="shared" si="560"/>
        <v>9.862415441324352E-6</v>
      </c>
      <c r="JE211" s="86">
        <f t="shared" si="561"/>
        <v>8.6713753828333764E-7</v>
      </c>
      <c r="JF211" s="86">
        <f t="shared" si="562"/>
        <v>3.4048370581286108E-7</v>
      </c>
      <c r="JG211" s="86">
        <f t="shared" si="563"/>
        <v>5.8735775909888412E-9</v>
      </c>
      <c r="JH211" s="86">
        <f t="shared" si="564"/>
        <v>3.757564655224443E-8</v>
      </c>
      <c r="JI211" s="86">
        <f t="shared" si="565"/>
        <v>7.211206853275823E-7</v>
      </c>
      <c r="JJ211" s="86">
        <f t="shared" si="566"/>
        <v>3.8331979617992625E-6</v>
      </c>
      <c r="JK211" s="86">
        <f t="shared" si="567"/>
        <v>8.2322474764797099E-5</v>
      </c>
      <c r="JL211" s="86">
        <f t="shared" si="568"/>
        <v>3.9698469257218611E-13</v>
      </c>
      <c r="JM211" s="86">
        <f t="shared" si="569"/>
        <v>7.4840406749344605E-12</v>
      </c>
    </row>
    <row r="212" spans="2:273" x14ac:dyDescent="0.25">
      <c r="B212" s="2">
        <v>185</v>
      </c>
      <c r="C212" s="37">
        <v>75.75</v>
      </c>
      <c r="D212" s="37">
        <v>74.596000000000004</v>
      </c>
      <c r="E212" s="37">
        <v>73.236999999999995</v>
      </c>
      <c r="F212" s="37">
        <v>72.585999999999999</v>
      </c>
      <c r="G212" s="37">
        <v>73.37</v>
      </c>
      <c r="H212" s="37">
        <v>73.052999999999997</v>
      </c>
      <c r="I212" s="37">
        <v>72.182000000000002</v>
      </c>
      <c r="J212" s="37">
        <v>72.429000000000002</v>
      </c>
      <c r="K212" s="37">
        <v>70.155000000000001</v>
      </c>
      <c r="L212" s="37">
        <v>70.614000000000004</v>
      </c>
      <c r="M212" s="37">
        <v>68.457999999999998</v>
      </c>
      <c r="N212" s="37">
        <v>69.033000000000001</v>
      </c>
      <c r="O212" s="37">
        <v>76.566999999999993</v>
      </c>
      <c r="P212" s="37">
        <v>79.266999999999996</v>
      </c>
      <c r="Q212" s="37">
        <v>73.332999999999998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78.238186658647621</v>
      </c>
      <c r="AG212" s="4">
        <f t="shared" si="455"/>
        <v>73.618916445920945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1.0288133413523752</v>
      </c>
      <c r="AW212" s="4">
        <f t="shared" si="648"/>
        <v>-0.28591644592094667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78.238186658647621</v>
      </c>
      <c r="BM212" s="2">
        <f t="shared" si="584"/>
        <v>73.618916445920945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79.266999999999996</v>
      </c>
      <c r="DI212" s="2">
        <f t="shared" si="499"/>
        <v>73.332999999999998</v>
      </c>
      <c r="DK212" s="2">
        <f t="shared" si="500"/>
        <v>134.74541463414636</v>
      </c>
      <c r="DL212" s="2">
        <f t="shared" si="649"/>
        <v>171.20396664235747</v>
      </c>
      <c r="DM212" s="2">
        <f t="shared" si="649"/>
        <v>160.54863304137723</v>
      </c>
      <c r="DN212" s="2">
        <f t="shared" si="649"/>
        <v>156.10342654784242</v>
      </c>
      <c r="DO212" s="2">
        <f t="shared" si="649"/>
        <v>144.05369146341462</v>
      </c>
      <c r="DP212" s="2">
        <f t="shared" si="649"/>
        <v>128.89535958472379</v>
      </c>
      <c r="DQ212" s="2">
        <f t="shared" si="649"/>
        <v>138.19277241379308</v>
      </c>
      <c r="DR212" s="2">
        <f t="shared" si="649"/>
        <v>138.11557846153846</v>
      </c>
      <c r="DS212" s="2">
        <f t="shared" si="649"/>
        <v>108.52087389162561</v>
      </c>
      <c r="DT212" s="2">
        <f t="shared" si="649"/>
        <v>117.35676354679801</v>
      </c>
      <c r="DU212" s="2">
        <f t="shared" si="649"/>
        <v>140.44562811942953</v>
      </c>
      <c r="DV212" s="2">
        <f t="shared" si="649"/>
        <v>95.561330794371088</v>
      </c>
      <c r="DW212" s="2">
        <f t="shared" si="649"/>
        <v>151.48682514071294</v>
      </c>
      <c r="DX212" s="2">
        <f t="shared" si="649"/>
        <v>126.45958739495804</v>
      </c>
      <c r="DY212" s="2">
        <f t="shared" si="649"/>
        <v>105.38559770114941</v>
      </c>
      <c r="EA212" s="2">
        <f t="shared" si="440"/>
        <v>74.202772085145142</v>
      </c>
      <c r="EB212" s="2">
        <f t="shared" si="502"/>
        <v>74.098987042700969</v>
      </c>
      <c r="EC212" s="2">
        <f t="shared" si="503"/>
        <v>70.563138207193731</v>
      </c>
      <c r="ED212" s="2">
        <f t="shared" si="504"/>
        <v>72.759044709141136</v>
      </c>
      <c r="EE212" s="2">
        <f t="shared" si="505"/>
        <v>74.208603280392651</v>
      </c>
      <c r="EF212" s="2">
        <f t="shared" si="506"/>
        <v>72.038369259598838</v>
      </c>
      <c r="EG212" s="2">
        <f t="shared" si="507"/>
        <v>62.910218103679838</v>
      </c>
      <c r="EH212" s="2">
        <f t="shared" si="508"/>
        <v>60.25895667856183</v>
      </c>
      <c r="EI212" s="2">
        <f t="shared" si="509"/>
        <v>54.872229251039457</v>
      </c>
      <c r="EJ212" s="2">
        <f t="shared" si="510"/>
        <v>59.200171604346451</v>
      </c>
      <c r="EK212" s="2">
        <f t="shared" si="511"/>
        <v>61.995768647870136</v>
      </c>
      <c r="EL212" s="2">
        <f t="shared" si="512"/>
        <v>65.570794752895893</v>
      </c>
      <c r="EM212" s="2">
        <f t="shared" si="513"/>
        <v>74.865052058143036</v>
      </c>
      <c r="EN212" s="2">
        <f t="shared" si="514"/>
        <v>77.803353512011171</v>
      </c>
      <c r="EO212" s="2">
        <f t="shared" si="515"/>
        <v>74.259284928590873</v>
      </c>
      <c r="EQ212" s="2">
        <f t="shared" si="516"/>
        <v>74.516124650432218</v>
      </c>
      <c r="ER212" s="2">
        <f t="shared" si="650"/>
        <v>74.035636062168351</v>
      </c>
      <c r="ES212" s="2">
        <f t="shared" si="650"/>
        <v>72.385500692093927</v>
      </c>
      <c r="ET212" s="2">
        <f t="shared" si="650"/>
        <v>72.332850302650826</v>
      </c>
      <c r="EU212" s="2">
        <f t="shared" si="650"/>
        <v>74.254746173172407</v>
      </c>
      <c r="EV212" s="2">
        <f t="shared" si="650"/>
        <v>71.96658632273423</v>
      </c>
      <c r="EW212" s="2">
        <f t="shared" si="650"/>
        <v>67.247739081612792</v>
      </c>
      <c r="EX212" s="2">
        <f t="shared" si="650"/>
        <v>64.964623111886141</v>
      </c>
      <c r="EY212" s="2">
        <f t="shared" si="650"/>
        <v>62.379322296482499</v>
      </c>
      <c r="EZ212" s="2">
        <f t="shared" si="650"/>
        <v>62.486417980056046</v>
      </c>
      <c r="FA212" s="2">
        <f t="shared" si="650"/>
        <v>63.869867017796267</v>
      </c>
      <c r="FB212" s="2">
        <f t="shared" si="650"/>
        <v>66.345829686375325</v>
      </c>
      <c r="FC212" s="2">
        <f t="shared" si="650"/>
        <v>75.747820130203394</v>
      </c>
      <c r="FD212" s="2">
        <f t="shared" si="650"/>
        <v>78.278062539834821</v>
      </c>
      <c r="FE212" s="2">
        <f t="shared" si="650"/>
        <v>73.541029524578562</v>
      </c>
      <c r="FG212" s="2">
        <f t="shared" si="518"/>
        <v>0.99999816223730986</v>
      </c>
      <c r="FH212" s="2">
        <f t="shared" si="651"/>
        <v>0.9999975832172584</v>
      </c>
      <c r="FI212" s="2">
        <f t="shared" si="651"/>
        <v>0.99999785170132138</v>
      </c>
      <c r="FJ212" s="2">
        <f t="shared" si="651"/>
        <v>0.99999740998274178</v>
      </c>
      <c r="FK212" s="2">
        <f t="shared" si="651"/>
        <v>0.99999754459346879</v>
      </c>
      <c r="FL212" s="2">
        <f t="shared" si="651"/>
        <v>0.99999641028553576</v>
      </c>
      <c r="FM212" s="2">
        <f t="shared" si="651"/>
        <v>0.99999623758396317</v>
      </c>
      <c r="FN212" s="2">
        <f t="shared" si="651"/>
        <v>0.9999960025177892</v>
      </c>
      <c r="FO212" s="2">
        <f t="shared" si="651"/>
        <v>0.99999653015501155</v>
      </c>
      <c r="FP212" s="2">
        <f t="shared" si="651"/>
        <v>0.99999651783121235</v>
      </c>
      <c r="FQ212" s="2">
        <f t="shared" si="651"/>
        <v>0.9999966375550241</v>
      </c>
      <c r="FR212" s="2">
        <f t="shared" si="651"/>
        <v>0.999997554171278</v>
      </c>
      <c r="FS212" s="2">
        <f t="shared" si="651"/>
        <v>0.99999726571765657</v>
      </c>
      <c r="FT212" s="2">
        <f t="shared" si="651"/>
        <v>0.99999714214699698</v>
      </c>
      <c r="FU212" s="2">
        <f t="shared" si="651"/>
        <v>0.99999631040757175</v>
      </c>
      <c r="FW212" s="2">
        <f t="shared" si="536"/>
        <v>0.93132933195870116</v>
      </c>
      <c r="FX212" s="2">
        <f t="shared" si="588"/>
        <v>0.94984824383299538</v>
      </c>
      <c r="FY212" s="2">
        <f t="shared" si="589"/>
        <v>0.95936280971699273</v>
      </c>
      <c r="FZ212" s="2">
        <f t="shared" si="590"/>
        <v>0.9512884718516248</v>
      </c>
      <c r="GA212" s="2">
        <f t="shared" si="591"/>
        <v>0.94339149493328733</v>
      </c>
      <c r="GB212" s="2">
        <f t="shared" si="592"/>
        <v>0.94521504568539394</v>
      </c>
      <c r="GC212" s="2">
        <f t="shared" si="593"/>
        <v>0.96027764514442904</v>
      </c>
      <c r="GD212" s="2">
        <f t="shared" si="594"/>
        <v>0.96288717283638903</v>
      </c>
      <c r="GE212" s="2">
        <f t="shared" si="595"/>
        <v>0.97267795828594505</v>
      </c>
      <c r="GF212" s="2">
        <f t="shared" si="596"/>
        <v>0.96472855292656223</v>
      </c>
      <c r="GG212" s="2">
        <f t="shared" si="597"/>
        <v>0.95397641822165935</v>
      </c>
      <c r="GH212" s="2">
        <f t="shared" si="598"/>
        <v>0.94935960265082686</v>
      </c>
      <c r="GI212" s="2">
        <f t="shared" si="599"/>
        <v>0.94022875145380636</v>
      </c>
      <c r="GJ212" s="2">
        <f t="shared" si="600"/>
        <v>0.91570639864429149</v>
      </c>
      <c r="GK212" s="2">
        <f t="shared" si="601"/>
        <v>0.89172085932107736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9.2956477885271824E-60</v>
      </c>
      <c r="GS212" s="86">
        <f t="shared" si="607"/>
        <v>1.2829867590140169E-87</v>
      </c>
      <c r="GT212" s="86">
        <f t="shared" si="608"/>
        <v>8.1866972175059222E-26</v>
      </c>
      <c r="GU212" s="86">
        <f t="shared" si="609"/>
        <v>4.09169261656341E-31</v>
      </c>
      <c r="GV212" s="86">
        <f t="shared" si="610"/>
        <v>6.935090449701447E-29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4.2322083432037046E-209</v>
      </c>
      <c r="HD212" s="86">
        <f t="shared" si="616"/>
        <v>9.1500249047405821E-203</v>
      </c>
      <c r="HE212" s="86">
        <f t="shared" si="617"/>
        <v>0</v>
      </c>
      <c r="HF212" s="86">
        <f t="shared" si="618"/>
        <v>1.1986758965721122E-306</v>
      </c>
      <c r="HG212" s="86">
        <f t="shared" si="619"/>
        <v>0</v>
      </c>
      <c r="HH212" s="86">
        <f t="shared" si="620"/>
        <v>5.540040812831928E-137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7.5849485548770813E-61</v>
      </c>
      <c r="HT212" s="86">
        <f t="shared" si="630"/>
        <v>5.1238048965524609E-94</v>
      </c>
      <c r="HU212" s="86">
        <f t="shared" si="631"/>
        <v>1.7754190744392682E-110</v>
      </c>
      <c r="HV212" s="86">
        <f t="shared" si="632"/>
        <v>1.8160592685675088E-94</v>
      </c>
      <c r="HW212" s="86">
        <f t="shared" si="633"/>
        <v>5.7665067326346365E-87</v>
      </c>
      <c r="HX212" s="86">
        <f t="shared" si="634"/>
        <v>1.2278798575922998E-116</v>
      </c>
      <c r="HY212" s="86">
        <f t="shared" si="635"/>
        <v>1.1738099193592759E-119</v>
      </c>
      <c r="HZ212" s="86">
        <f t="shared" si="636"/>
        <v>2.5213940308727737E-124</v>
      </c>
      <c r="IA212" s="86">
        <f t="shared" si="637"/>
        <v>2.8379623644018709E-141</v>
      </c>
      <c r="IB212" s="86">
        <f t="shared" si="638"/>
        <v>6.9290965387755992E-141</v>
      </c>
      <c r="IC212" s="86">
        <f t="shared" si="639"/>
        <v>7.8566476935794382E-130</v>
      </c>
      <c r="ID212" s="86">
        <f t="shared" si="640"/>
        <v>1.7206156152554425E-119</v>
      </c>
      <c r="IE212" s="86">
        <f t="shared" si="641"/>
        <v>2.2254104923302264E-92</v>
      </c>
      <c r="IF212" s="86">
        <f t="shared" si="642"/>
        <v>1.5936879701482442E-80</v>
      </c>
      <c r="IG212" s="86">
        <f t="shared" si="643"/>
        <v>2.4974986439774804E-66</v>
      </c>
      <c r="II212" s="86">
        <f t="shared" si="540"/>
        <v>1.3756106079013011E-3</v>
      </c>
      <c r="IJ212" s="86">
        <f t="shared" si="541"/>
        <v>1.3468608672990704E-5</v>
      </c>
      <c r="IK212" s="86">
        <f t="shared" si="542"/>
        <v>1.0608070647444431E-6</v>
      </c>
      <c r="IL212" s="86">
        <f t="shared" si="543"/>
        <v>1.4756469419203211E-5</v>
      </c>
      <c r="IM212" s="86">
        <f t="shared" si="544"/>
        <v>8.4015825063326309E-5</v>
      </c>
      <c r="IN212" s="86">
        <f t="shared" si="545"/>
        <v>4.926527339399888E-6</v>
      </c>
      <c r="IO212" s="86">
        <f t="shared" si="546"/>
        <v>4.0604087280422389E-7</v>
      </c>
      <c r="IP212" s="86">
        <f t="shared" si="547"/>
        <v>1.5376722022531644E-7</v>
      </c>
      <c r="IQ212" s="86">
        <f t="shared" si="548"/>
        <v>2.3100926686378328E-9</v>
      </c>
      <c r="IR212" s="86">
        <f t="shared" si="549"/>
        <v>1.5188614518448863E-8</v>
      </c>
      <c r="IS212" s="86">
        <f t="shared" si="550"/>
        <v>3.2068328837050608E-7</v>
      </c>
      <c r="IT212" s="86">
        <f t="shared" si="551"/>
        <v>1.8411517555953213E-6</v>
      </c>
      <c r="IU212" s="86">
        <f t="shared" si="552"/>
        <v>4.6272884453284794E-5</v>
      </c>
      <c r="IV212" s="86">
        <f t="shared" si="553"/>
        <v>4.41906228810669E-14</v>
      </c>
      <c r="IW212" s="86">
        <f t="shared" si="554"/>
        <v>8.01474136535602E-13</v>
      </c>
      <c r="IY212" s="86">
        <f t="shared" si="555"/>
        <v>1.3756106079013011E-3</v>
      </c>
      <c r="IZ212" s="86">
        <f t="shared" si="556"/>
        <v>1.3468608672990704E-5</v>
      </c>
      <c r="JA212" s="86">
        <f t="shared" si="557"/>
        <v>1.0608070647444431E-6</v>
      </c>
      <c r="JB212" s="86">
        <f t="shared" si="558"/>
        <v>1.4756469419203211E-5</v>
      </c>
      <c r="JC212" s="86">
        <f t="shared" si="559"/>
        <v>8.4015825063326309E-5</v>
      </c>
      <c r="JD212" s="86">
        <f t="shared" si="560"/>
        <v>4.926527339399888E-6</v>
      </c>
      <c r="JE212" s="86">
        <f t="shared" si="561"/>
        <v>4.0604087280422389E-7</v>
      </c>
      <c r="JF212" s="86">
        <f t="shared" si="562"/>
        <v>1.5376722022531644E-7</v>
      </c>
      <c r="JG212" s="86">
        <f t="shared" si="563"/>
        <v>2.3100926686378328E-9</v>
      </c>
      <c r="JH212" s="86">
        <f t="shared" si="564"/>
        <v>1.5188614518448863E-8</v>
      </c>
      <c r="JI212" s="86">
        <f t="shared" si="565"/>
        <v>3.2068328837050608E-7</v>
      </c>
      <c r="JJ212" s="86">
        <f t="shared" si="566"/>
        <v>1.8411517555953213E-6</v>
      </c>
      <c r="JK212" s="86">
        <f t="shared" si="567"/>
        <v>4.6272884453284794E-5</v>
      </c>
      <c r="JL212" s="86">
        <f t="shared" si="568"/>
        <v>4.41906228810669E-14</v>
      </c>
      <c r="JM212" s="86">
        <f t="shared" si="569"/>
        <v>8.01474136535602E-13</v>
      </c>
    </row>
    <row r="213" spans="2:273" x14ac:dyDescent="0.25">
      <c r="B213" s="2">
        <v>186</v>
      </c>
      <c r="C213" s="37">
        <v>76.561999999999998</v>
      </c>
      <c r="D213" s="37">
        <v>75.316000000000003</v>
      </c>
      <c r="E213" s="37">
        <v>74.406999999999996</v>
      </c>
      <c r="F213" s="37">
        <v>73.293000000000006</v>
      </c>
      <c r="G213" s="37">
        <v>73.055999999999997</v>
      </c>
      <c r="H213" s="37">
        <v>73</v>
      </c>
      <c r="I213" s="37">
        <v>72.290999999999997</v>
      </c>
      <c r="J213" s="37">
        <v>72.820999999999998</v>
      </c>
      <c r="K213" s="37">
        <v>70.414000000000001</v>
      </c>
      <c r="L213" s="37">
        <v>71.018000000000001</v>
      </c>
      <c r="M213" s="37">
        <v>67.441000000000003</v>
      </c>
      <c r="N213" s="37">
        <v>70.150000000000006</v>
      </c>
      <c r="O213" s="37">
        <v>76.617000000000004</v>
      </c>
      <c r="P213" s="37">
        <v>78.266999999999996</v>
      </c>
      <c r="Q213" s="37">
        <v>73.099999999999994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78.182085696315838</v>
      </c>
      <c r="AG213" s="4">
        <f t="shared" si="455"/>
        <v>73.508612766510225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8.4914303684158199E-2</v>
      </c>
      <c r="AW213" s="4">
        <f t="shared" si="648"/>
        <v>-0.40861276651023104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78.182085696315838</v>
      </c>
      <c r="BM213" s="2">
        <f t="shared" si="584"/>
        <v>73.508612766510225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78.266999999999996</v>
      </c>
      <c r="DI213" s="2">
        <f t="shared" si="499"/>
        <v>73.099999999999994</v>
      </c>
      <c r="DK213" s="2">
        <f t="shared" si="500"/>
        <v>135.01409268292684</v>
      </c>
      <c r="DL213" s="2">
        <f t="shared" si="649"/>
        <v>171.69256027334362</v>
      </c>
      <c r="DM213" s="2">
        <f t="shared" si="649"/>
        <v>160.95994518272425</v>
      </c>
      <c r="DN213" s="2">
        <f t="shared" si="649"/>
        <v>156.49160412757976</v>
      </c>
      <c r="DO213" s="2">
        <f t="shared" si="649"/>
        <v>144.38443519163764</v>
      </c>
      <c r="DP213" s="2">
        <f t="shared" si="649"/>
        <v>129.11213533555804</v>
      </c>
      <c r="DQ213" s="2">
        <f t="shared" si="649"/>
        <v>138.46844137931032</v>
      </c>
      <c r="DR213" s="2">
        <f t="shared" si="649"/>
        <v>138.37729538461537</v>
      </c>
      <c r="DS213" s="2">
        <f t="shared" si="649"/>
        <v>108.51792512315271</v>
      </c>
      <c r="DT213" s="2">
        <f t="shared" si="649"/>
        <v>117.44994581280787</v>
      </c>
      <c r="DU213" s="2">
        <f t="shared" si="649"/>
        <v>140.68543995098031</v>
      </c>
      <c r="DV213" s="2">
        <f t="shared" si="649"/>
        <v>95.560046538638161</v>
      </c>
      <c r="DW213" s="2">
        <f t="shared" si="649"/>
        <v>151.81301228893057</v>
      </c>
      <c r="DX213" s="2">
        <f t="shared" si="649"/>
        <v>126.6381378151261</v>
      </c>
      <c r="DY213" s="2">
        <f t="shared" si="649"/>
        <v>105.46715632183907</v>
      </c>
      <c r="EA213" s="2">
        <f t="shared" ref="EA213:EA227" si="652">CE$228*$B213+CE$229</f>
        <v>74.089408560062054</v>
      </c>
      <c r="EB213" s="2">
        <f t="shared" si="502"/>
        <v>74.006187305877589</v>
      </c>
      <c r="EC213" s="2">
        <f t="shared" si="503"/>
        <v>70.412434889003407</v>
      </c>
      <c r="ED213" s="2">
        <f t="shared" si="504"/>
        <v>72.648035365996634</v>
      </c>
      <c r="EE213" s="2">
        <f t="shared" si="505"/>
        <v>74.121520470808463</v>
      </c>
      <c r="EF213" s="2">
        <f t="shared" si="506"/>
        <v>71.914549126842417</v>
      </c>
      <c r="EG213" s="2">
        <f t="shared" si="507"/>
        <v>62.635772303441932</v>
      </c>
      <c r="EH213" s="2">
        <f t="shared" si="508"/>
        <v>59.909523310694127</v>
      </c>
      <c r="EI213" s="2">
        <f t="shared" si="509"/>
        <v>54.460581713375447</v>
      </c>
      <c r="EJ213" s="2">
        <f t="shared" si="510"/>
        <v>58.886100303611393</v>
      </c>
      <c r="EK213" s="2">
        <f t="shared" si="511"/>
        <v>61.740725015232904</v>
      </c>
      <c r="EL213" s="2">
        <f t="shared" si="512"/>
        <v>65.391957973218695</v>
      </c>
      <c r="EM213" s="2">
        <f t="shared" si="513"/>
        <v>74.777790508185078</v>
      </c>
      <c r="EN213" s="2">
        <f t="shared" si="514"/>
        <v>77.738205168256613</v>
      </c>
      <c r="EO213" s="2">
        <f t="shared" si="515"/>
        <v>74.163143467910771</v>
      </c>
      <c r="EQ213" s="2">
        <f t="shared" si="516"/>
        <v>74.407237997951682</v>
      </c>
      <c r="ER213" s="2">
        <f t="shared" si="650"/>
        <v>73.941953727319287</v>
      </c>
      <c r="ES213" s="2">
        <f t="shared" si="650"/>
        <v>72.258611306467103</v>
      </c>
      <c r="ET213" s="2">
        <f t="shared" si="650"/>
        <v>72.21601759966606</v>
      </c>
      <c r="EU213" s="2">
        <f t="shared" si="650"/>
        <v>74.168288500445328</v>
      </c>
      <c r="EV213" s="2">
        <f t="shared" si="650"/>
        <v>71.841737439848529</v>
      </c>
      <c r="EW213" s="2">
        <f t="shared" si="650"/>
        <v>67.031752002515304</v>
      </c>
      <c r="EX213" s="2">
        <f t="shared" si="650"/>
        <v>64.678508925166881</v>
      </c>
      <c r="EY213" s="2">
        <f t="shared" si="650"/>
        <v>62.064618126421557</v>
      </c>
      <c r="EZ213" s="2">
        <f t="shared" si="650"/>
        <v>62.216009432523727</v>
      </c>
      <c r="FA213" s="2">
        <f t="shared" si="650"/>
        <v>63.639674650633616</v>
      </c>
      <c r="FB213" s="2">
        <f t="shared" si="650"/>
        <v>66.176985552699236</v>
      </c>
      <c r="FC213" s="2">
        <f t="shared" si="650"/>
        <v>75.672976086614653</v>
      </c>
      <c r="FD213" s="2">
        <f t="shared" si="650"/>
        <v>78.219212829386962</v>
      </c>
      <c r="FE213" s="2">
        <f t="shared" si="650"/>
        <v>73.436011139738156</v>
      </c>
      <c r="FG213" s="2">
        <f t="shared" si="518"/>
        <v>0.99999832394023547</v>
      </c>
      <c r="FH213" s="2">
        <f t="shared" si="651"/>
        <v>0.99999779586747461</v>
      </c>
      <c r="FI213" s="2">
        <f t="shared" si="651"/>
        <v>0.99999804072794862</v>
      </c>
      <c r="FJ213" s="2">
        <f t="shared" si="651"/>
        <v>0.9999976378756481</v>
      </c>
      <c r="FK213" s="2">
        <f t="shared" si="651"/>
        <v>0.99999776064214474</v>
      </c>
      <c r="FL213" s="2">
        <f t="shared" si="651"/>
        <v>0.99999672614046442</v>
      </c>
      <c r="FM213" s="2">
        <f t="shared" si="651"/>
        <v>0.99999656863465625</v>
      </c>
      <c r="FN213" s="2">
        <f t="shared" si="651"/>
        <v>0.99999635425161126</v>
      </c>
      <c r="FO213" s="2">
        <f t="shared" si="651"/>
        <v>0.9999968354627935</v>
      </c>
      <c r="FP213" s="2">
        <f t="shared" si="651"/>
        <v>0.99999682422334812</v>
      </c>
      <c r="FQ213" s="2">
        <f t="shared" si="651"/>
        <v>0.99999693341282803</v>
      </c>
      <c r="FR213" s="2">
        <f t="shared" si="651"/>
        <v>0.9999977693772143</v>
      </c>
      <c r="FS213" s="2">
        <f t="shared" si="651"/>
        <v>0.99999750630426498</v>
      </c>
      <c r="FT213" s="2">
        <f t="shared" si="651"/>
        <v>0.99999739360642859</v>
      </c>
      <c r="FU213" s="2">
        <f t="shared" si="651"/>
        <v>0.9999966350506202</v>
      </c>
      <c r="FW213" s="2">
        <f t="shared" si="536"/>
        <v>0.93699088805380959</v>
      </c>
      <c r="FX213" s="2">
        <f t="shared" si="588"/>
        <v>0.95405832282779091</v>
      </c>
      <c r="FY213" s="2">
        <f t="shared" si="589"/>
        <v>0.96280544794054224</v>
      </c>
      <c r="FZ213" s="2">
        <f t="shared" si="590"/>
        <v>0.95538332741012355</v>
      </c>
      <c r="GA213" s="2">
        <f t="shared" si="591"/>
        <v>0.94811398893890286</v>
      </c>
      <c r="GB213" s="2">
        <f t="shared" si="592"/>
        <v>0.94979350833477205</v>
      </c>
      <c r="GC213" s="2">
        <f t="shared" si="593"/>
        <v>0.96364571862530413</v>
      </c>
      <c r="GD213" s="2">
        <f t="shared" si="594"/>
        <v>0.96604180797130035</v>
      </c>
      <c r="GE213" s="2">
        <f t="shared" si="595"/>
        <v>0.97502195349266174</v>
      </c>
      <c r="GF213" s="2">
        <f t="shared" si="596"/>
        <v>0.96773191378160495</v>
      </c>
      <c r="GG213" s="2">
        <f t="shared" si="597"/>
        <v>0.95785532647982574</v>
      </c>
      <c r="GH213" s="2">
        <f t="shared" si="598"/>
        <v>0.95360869806408544</v>
      </c>
      <c r="GI213" s="2">
        <f t="shared" si="599"/>
        <v>0.94519976685279783</v>
      </c>
      <c r="GJ213" s="2">
        <f t="shared" si="600"/>
        <v>0.92254887281073406</v>
      </c>
      <c r="GK213" s="2">
        <f t="shared" si="601"/>
        <v>0.90029835348453391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1.0359851329853851E-60</v>
      </c>
      <c r="GS213" s="86">
        <f t="shared" si="607"/>
        <v>4.9968507583174111E-89</v>
      </c>
      <c r="GT213" s="86">
        <f t="shared" si="608"/>
        <v>3.292027056110489E-26</v>
      </c>
      <c r="GU213" s="86">
        <f t="shared" si="609"/>
        <v>1.3546877818174408E-31</v>
      </c>
      <c r="GV213" s="86">
        <f t="shared" si="610"/>
        <v>2.4929836859308891E-29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1.8417549259989362E-213</v>
      </c>
      <c r="HD213" s="86">
        <f t="shared" si="616"/>
        <v>6.9991206766735418E-207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9.5136846912097501E-140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6.0389794763185688E-63</v>
      </c>
      <c r="HT213" s="86">
        <f t="shared" si="630"/>
        <v>3.5565626190142953E-97</v>
      </c>
      <c r="HU213" s="86">
        <f t="shared" si="631"/>
        <v>4.7278133353073184E-114</v>
      </c>
      <c r="HV213" s="86">
        <f t="shared" si="632"/>
        <v>1.3817781942107462E-97</v>
      </c>
      <c r="HW213" s="86">
        <f t="shared" si="633"/>
        <v>7.8255225584336178E-90</v>
      </c>
      <c r="HX213" s="86">
        <f t="shared" si="634"/>
        <v>1.8655622652154864E-120</v>
      </c>
      <c r="HY213" s="86">
        <f t="shared" si="635"/>
        <v>1.716150507579939E-123</v>
      </c>
      <c r="HZ213" s="86">
        <f t="shared" si="636"/>
        <v>2.7495555035430964E-128</v>
      </c>
      <c r="IA213" s="86">
        <f t="shared" si="637"/>
        <v>1.1695413028134282E-145</v>
      </c>
      <c r="IB213" s="86">
        <f t="shared" si="638"/>
        <v>2.2978371554295502E-145</v>
      </c>
      <c r="IC213" s="86">
        <f t="shared" si="639"/>
        <v>4.5490559025205983E-134</v>
      </c>
      <c r="ID213" s="86">
        <f t="shared" si="640"/>
        <v>2.0580364164013012E-123</v>
      </c>
      <c r="IE213" s="86">
        <f t="shared" si="641"/>
        <v>1.6585932724905502E-95</v>
      </c>
      <c r="IF213" s="86">
        <f t="shared" si="642"/>
        <v>2.5104105285545652E-83</v>
      </c>
      <c r="IG213" s="86">
        <f t="shared" si="643"/>
        <v>9.6972418979489638E-69</v>
      </c>
      <c r="II213" s="86">
        <f t="shared" si="540"/>
        <v>9.2383067302375223E-4</v>
      </c>
      <c r="IJ213" s="86">
        <f t="shared" si="541"/>
        <v>7.1678952758457407E-6</v>
      </c>
      <c r="IK213" s="86">
        <f t="shared" si="542"/>
        <v>5.1089833814761112E-7</v>
      </c>
      <c r="IL213" s="86">
        <f t="shared" si="543"/>
        <v>7.948872847894342E-6</v>
      </c>
      <c r="IM213" s="86">
        <f t="shared" si="544"/>
        <v>4.8780471351716281E-5</v>
      </c>
      <c r="IN213" s="86">
        <f t="shared" si="545"/>
        <v>2.4097964577692384E-6</v>
      </c>
      <c r="IO213" s="86">
        <f t="shared" si="546"/>
        <v>1.8622178759459575E-7</v>
      </c>
      <c r="IP213" s="86">
        <f t="shared" si="547"/>
        <v>6.7974947823199814E-8</v>
      </c>
      <c r="IQ213" s="86">
        <f t="shared" si="548"/>
        <v>8.8777139796729759E-10</v>
      </c>
      <c r="IR213" s="86">
        <f t="shared" si="549"/>
        <v>5.9929099486708297E-9</v>
      </c>
      <c r="IS213" s="86">
        <f t="shared" si="550"/>
        <v>1.393167443513273E-7</v>
      </c>
      <c r="IT213" s="86">
        <f t="shared" si="551"/>
        <v>8.6537618777171967E-7</v>
      </c>
      <c r="IU213" s="86">
        <f t="shared" si="552"/>
        <v>2.5553398076864557E-5</v>
      </c>
      <c r="IV213" s="86">
        <f t="shared" si="553"/>
        <v>4.5246679257187018E-15</v>
      </c>
      <c r="IW213" s="86">
        <f t="shared" si="554"/>
        <v>7.7963095856881498E-14</v>
      </c>
      <c r="IY213" s="86">
        <f t="shared" si="555"/>
        <v>9.2383067302375223E-4</v>
      </c>
      <c r="IZ213" s="86">
        <f t="shared" si="556"/>
        <v>7.1678952758457407E-6</v>
      </c>
      <c r="JA213" s="86">
        <f t="shared" si="557"/>
        <v>5.1089833814761112E-7</v>
      </c>
      <c r="JB213" s="86">
        <f t="shared" si="558"/>
        <v>7.948872847894342E-6</v>
      </c>
      <c r="JC213" s="86">
        <f t="shared" si="559"/>
        <v>4.8780471351716281E-5</v>
      </c>
      <c r="JD213" s="86">
        <f t="shared" si="560"/>
        <v>2.4097964577692384E-6</v>
      </c>
      <c r="JE213" s="86">
        <f t="shared" si="561"/>
        <v>1.8622178759459575E-7</v>
      </c>
      <c r="JF213" s="86">
        <f t="shared" si="562"/>
        <v>6.7974947823199814E-8</v>
      </c>
      <c r="JG213" s="86">
        <f t="shared" si="563"/>
        <v>8.8777139796729759E-10</v>
      </c>
      <c r="JH213" s="86">
        <f t="shared" si="564"/>
        <v>5.9929099486708297E-9</v>
      </c>
      <c r="JI213" s="86">
        <f t="shared" si="565"/>
        <v>1.393167443513273E-7</v>
      </c>
      <c r="JJ213" s="86">
        <f t="shared" si="566"/>
        <v>8.6537618777171967E-7</v>
      </c>
      <c r="JK213" s="86">
        <f t="shared" si="567"/>
        <v>2.5553398076864557E-5</v>
      </c>
      <c r="JL213" s="86">
        <f t="shared" si="568"/>
        <v>4.5246679257187018E-15</v>
      </c>
      <c r="JM213" s="86">
        <f t="shared" si="569"/>
        <v>7.7963095856881498E-14</v>
      </c>
    </row>
    <row r="214" spans="2:273" x14ac:dyDescent="0.25">
      <c r="B214" s="2">
        <v>187</v>
      </c>
      <c r="C214" s="37">
        <v>75.516000000000005</v>
      </c>
      <c r="D214" s="37">
        <v>73.701999999999998</v>
      </c>
      <c r="E214" s="37">
        <v>74.203000000000003</v>
      </c>
      <c r="F214" s="37">
        <v>73.085999999999999</v>
      </c>
      <c r="G214" s="37">
        <v>73.055999999999997</v>
      </c>
      <c r="H214" s="37">
        <v>74.263000000000005</v>
      </c>
      <c r="I214" s="37">
        <v>72.144999999999996</v>
      </c>
      <c r="J214" s="37">
        <v>73.125</v>
      </c>
      <c r="K214" s="37">
        <v>70.793000000000006</v>
      </c>
      <c r="L214" s="37">
        <v>69.789000000000001</v>
      </c>
      <c r="M214" s="37">
        <v>68.168999999999997</v>
      </c>
      <c r="N214" s="37">
        <v>69.650000000000006</v>
      </c>
      <c r="O214" s="37">
        <v>77.417000000000002</v>
      </c>
      <c r="P214" s="37">
        <v>78.650000000000006</v>
      </c>
      <c r="Q214" s="37">
        <v>72.55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78.125822251249858</v>
      </c>
      <c r="AG214" s="4">
        <f t="shared" si="455"/>
        <v>73.398606243389054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0.524177748750148</v>
      </c>
      <c r="AW214" s="4">
        <f t="shared" si="648"/>
        <v>-0.84860624338905666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78.125822251249858</v>
      </c>
      <c r="BM214" s="2">
        <f t="shared" si="584"/>
        <v>73.398606243389054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78.650000000000006</v>
      </c>
      <c r="DI214" s="2">
        <f t="shared" si="499"/>
        <v>72.55</v>
      </c>
      <c r="DK214" s="2">
        <f t="shared" si="500"/>
        <v>135.28277073170733</v>
      </c>
      <c r="DL214" s="2">
        <f t="shared" si="649"/>
        <v>172.18115390432976</v>
      </c>
      <c r="DM214" s="2">
        <f t="shared" si="649"/>
        <v>161.37125732407128</v>
      </c>
      <c r="DN214" s="2">
        <f t="shared" si="649"/>
        <v>156.87978170731708</v>
      </c>
      <c r="DO214" s="2">
        <f t="shared" si="649"/>
        <v>144.71517891986062</v>
      </c>
      <c r="DP214" s="2">
        <f t="shared" si="649"/>
        <v>129.32891108639231</v>
      </c>
      <c r="DQ214" s="2">
        <f t="shared" si="649"/>
        <v>138.74411034482756</v>
      </c>
      <c r="DR214" s="2">
        <f t="shared" si="649"/>
        <v>138.6390123076923</v>
      </c>
      <c r="DS214" s="2">
        <f t="shared" si="649"/>
        <v>108.5149763546798</v>
      </c>
      <c r="DT214" s="2">
        <f t="shared" si="649"/>
        <v>117.54312807881772</v>
      </c>
      <c r="DU214" s="2">
        <f t="shared" si="649"/>
        <v>140.92525178253112</v>
      </c>
      <c r="DV214" s="2">
        <f t="shared" si="649"/>
        <v>95.558762282905235</v>
      </c>
      <c r="DW214" s="2">
        <f t="shared" si="649"/>
        <v>152.13919943714822</v>
      </c>
      <c r="DX214" s="2">
        <f t="shared" si="649"/>
        <v>126.81668823529418</v>
      </c>
      <c r="DY214" s="2">
        <f t="shared" si="649"/>
        <v>105.54871494252873</v>
      </c>
      <c r="EA214" s="2">
        <f t="shared" si="652"/>
        <v>73.976045034978966</v>
      </c>
      <c r="EB214" s="2">
        <f t="shared" si="502"/>
        <v>73.913387569054208</v>
      </c>
      <c r="EC214" s="2">
        <f t="shared" si="503"/>
        <v>70.261731570813069</v>
      </c>
      <c r="ED214" s="2">
        <f t="shared" si="504"/>
        <v>72.537026022852132</v>
      </c>
      <c r="EE214" s="2">
        <f t="shared" si="505"/>
        <v>74.034437661224288</v>
      </c>
      <c r="EF214" s="2">
        <f t="shared" si="506"/>
        <v>71.79072899408601</v>
      </c>
      <c r="EG214" s="2">
        <f t="shared" si="507"/>
        <v>62.361326503204033</v>
      </c>
      <c r="EH214" s="2">
        <f t="shared" si="508"/>
        <v>59.560089942826437</v>
      </c>
      <c r="EI214" s="2">
        <f t="shared" si="509"/>
        <v>54.048934175711423</v>
      </c>
      <c r="EJ214" s="2">
        <f t="shared" si="510"/>
        <v>58.572029002876327</v>
      </c>
      <c r="EK214" s="2">
        <f t="shared" si="511"/>
        <v>61.485681382595665</v>
      </c>
      <c r="EL214" s="2">
        <f t="shared" si="512"/>
        <v>65.213121193541511</v>
      </c>
      <c r="EM214" s="2">
        <f t="shared" si="513"/>
        <v>74.690528958227134</v>
      </c>
      <c r="EN214" s="2">
        <f t="shared" si="514"/>
        <v>77.673056824502055</v>
      </c>
      <c r="EO214" s="2">
        <f t="shared" si="515"/>
        <v>74.067002007230656</v>
      </c>
      <c r="EQ214" s="2">
        <f t="shared" si="516"/>
        <v>74.298351345471147</v>
      </c>
      <c r="ER214" s="2">
        <f t="shared" si="650"/>
        <v>73.848271392470224</v>
      </c>
      <c r="ES214" s="2">
        <f t="shared" si="650"/>
        <v>72.131721920840278</v>
      </c>
      <c r="ET214" s="2">
        <f t="shared" si="650"/>
        <v>72.099184896681308</v>
      </c>
      <c r="EU214" s="2">
        <f t="shared" si="650"/>
        <v>74.08183082771825</v>
      </c>
      <c r="EV214" s="2">
        <f t="shared" si="650"/>
        <v>71.716888556962829</v>
      </c>
      <c r="EW214" s="2">
        <f t="shared" si="650"/>
        <v>66.815764923417817</v>
      </c>
      <c r="EX214" s="2">
        <f t="shared" si="650"/>
        <v>64.392394738447607</v>
      </c>
      <c r="EY214" s="2">
        <f t="shared" si="650"/>
        <v>61.749913956360622</v>
      </c>
      <c r="EZ214" s="2">
        <f t="shared" si="650"/>
        <v>61.9456008849914</v>
      </c>
      <c r="FA214" s="2">
        <f t="shared" si="650"/>
        <v>63.409482283470957</v>
      </c>
      <c r="FB214" s="2">
        <f t="shared" si="650"/>
        <v>66.008141419023133</v>
      </c>
      <c r="FC214" s="2">
        <f t="shared" si="650"/>
        <v>75.598132043025899</v>
      </c>
      <c r="FD214" s="2">
        <f t="shared" si="650"/>
        <v>78.160363118939088</v>
      </c>
      <c r="FE214" s="2">
        <f t="shared" si="650"/>
        <v>73.33099275489775</v>
      </c>
      <c r="FG214" s="2">
        <f t="shared" si="518"/>
        <v>0.9999984714151019</v>
      </c>
      <c r="FH214" s="2">
        <f t="shared" si="651"/>
        <v>0.99999798980685561</v>
      </c>
      <c r="FI214" s="2">
        <f t="shared" si="651"/>
        <v>0.99999821312234383</v>
      </c>
      <c r="FJ214" s="2">
        <f t="shared" si="651"/>
        <v>0.99999784571653938</v>
      </c>
      <c r="FK214" s="2">
        <f t="shared" si="651"/>
        <v>0.99999795768096034</v>
      </c>
      <c r="FL214" s="2">
        <f t="shared" si="651"/>
        <v>0.99999701420375686</v>
      </c>
      <c r="FM214" s="2">
        <f t="shared" si="651"/>
        <v>0.99999687055666786</v>
      </c>
      <c r="FN214" s="2">
        <f t="shared" si="651"/>
        <v>0.99999667503688527</v>
      </c>
      <c r="FO214" s="2">
        <f t="shared" si="651"/>
        <v>0.99999711390696255</v>
      </c>
      <c r="FP214" s="2">
        <f t="shared" si="651"/>
        <v>0.99999710365646077</v>
      </c>
      <c r="FQ214" s="2">
        <f t="shared" si="651"/>
        <v>0.99999720323850472</v>
      </c>
      <c r="FR214" s="2">
        <f t="shared" si="651"/>
        <v>0.99999796564744159</v>
      </c>
      <c r="FS214" s="2">
        <f t="shared" si="651"/>
        <v>0.99999772572196055</v>
      </c>
      <c r="FT214" s="2">
        <f t="shared" si="651"/>
        <v>0.99999762294026606</v>
      </c>
      <c r="FU214" s="2">
        <f t="shared" si="651"/>
        <v>0.99999693112878307</v>
      </c>
      <c r="FW214" s="2">
        <f t="shared" si="536"/>
        <v>0.94221463801089311</v>
      </c>
      <c r="FX214" s="2">
        <f t="shared" si="588"/>
        <v>0.95793063250796895</v>
      </c>
      <c r="FY214" s="2">
        <f t="shared" si="589"/>
        <v>0.96596678425890015</v>
      </c>
      <c r="FZ214" s="2">
        <f t="shared" si="590"/>
        <v>0.95914873776787601</v>
      </c>
      <c r="GA214" s="2">
        <f t="shared" si="591"/>
        <v>0.952462366879126</v>
      </c>
      <c r="GB214" s="2">
        <f t="shared" si="592"/>
        <v>0.95400795971354246</v>
      </c>
      <c r="GC214" s="2">
        <f t="shared" si="593"/>
        <v>0.96673810375085945</v>
      </c>
      <c r="GD214" s="2">
        <f t="shared" si="594"/>
        <v>0.9689369458448347</v>
      </c>
      <c r="GE214" s="2">
        <f t="shared" si="595"/>
        <v>0.9771695741901022</v>
      </c>
      <c r="GF214" s="2">
        <f t="shared" si="596"/>
        <v>0.97048736208771602</v>
      </c>
      <c r="GG214" s="2">
        <f t="shared" si="597"/>
        <v>0.96142053769417335</v>
      </c>
      <c r="GH214" s="2">
        <f t="shared" si="598"/>
        <v>0.95751721796714184</v>
      </c>
      <c r="GI214" s="2">
        <f t="shared" si="599"/>
        <v>0.94977943853551627</v>
      </c>
      <c r="GJ214" s="2">
        <f t="shared" si="600"/>
        <v>0.92887905321092601</v>
      </c>
      <c r="GK214" s="2">
        <f t="shared" si="601"/>
        <v>0.90826626845435932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1.1342551750184071E-61</v>
      </c>
      <c r="GS214" s="86">
        <f t="shared" si="607"/>
        <v>1.8955348556526076E-90</v>
      </c>
      <c r="GT214" s="86">
        <f t="shared" si="608"/>
        <v>1.3142012124487046E-26</v>
      </c>
      <c r="GU214" s="86">
        <f t="shared" si="609"/>
        <v>4.4457729314421238E-32</v>
      </c>
      <c r="GV214" s="86">
        <f t="shared" si="610"/>
        <v>8.8888328101231336E-30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7.2197617481430582E-218</v>
      </c>
      <c r="HD214" s="86">
        <f t="shared" si="616"/>
        <v>4.8636391713752099E-211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1.5319167989638056E-142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4.4213645134267251E-65</v>
      </c>
      <c r="HT214" s="86">
        <f t="shared" si="630"/>
        <v>2.1850112542553484E-100</v>
      </c>
      <c r="HU214" s="86">
        <f t="shared" si="631"/>
        <v>1.1023460922257149E-117</v>
      </c>
      <c r="HV214" s="86">
        <f t="shared" si="632"/>
        <v>9.3389267703118273E-101</v>
      </c>
      <c r="HW214" s="86">
        <f t="shared" si="633"/>
        <v>9.5238776595526796E-93</v>
      </c>
      <c r="HX214" s="86">
        <f t="shared" si="634"/>
        <v>2.4555794031162286E-124</v>
      </c>
      <c r="HY214" s="86">
        <f t="shared" si="635"/>
        <v>2.1789147461421761E-127</v>
      </c>
      <c r="HZ214" s="86">
        <f t="shared" si="636"/>
        <v>2.5938909050963408E-132</v>
      </c>
      <c r="IA214" s="86">
        <f t="shared" si="637"/>
        <v>4.1234300392429625E-150</v>
      </c>
      <c r="IB214" s="86">
        <f t="shared" si="638"/>
        <v>6.4725864284833365E-150</v>
      </c>
      <c r="IC214" s="86">
        <f t="shared" si="639"/>
        <v>2.2477403443746571E-138</v>
      </c>
      <c r="ID214" s="86">
        <f t="shared" si="640"/>
        <v>2.1235682430896264E-127</v>
      </c>
      <c r="IE214" s="86">
        <f t="shared" si="641"/>
        <v>1.0943579626776223E-98</v>
      </c>
      <c r="IF214" s="86">
        <f t="shared" si="642"/>
        <v>3.5340354942472951E-86</v>
      </c>
      <c r="IG214" s="86">
        <f t="shared" si="643"/>
        <v>3.4027515623956176E-71</v>
      </c>
      <c r="II214" s="86">
        <f t="shared" si="540"/>
        <v>6.1303098898574299E-4</v>
      </c>
      <c r="IJ214" s="86">
        <f t="shared" si="541"/>
        <v>3.7472088437696094E-6</v>
      </c>
      <c r="IK214" s="86">
        <f t="shared" si="542"/>
        <v>2.4129044294298857E-7</v>
      </c>
      <c r="IL214" s="86">
        <f t="shared" si="543"/>
        <v>4.2083059567596226E-6</v>
      </c>
      <c r="IM214" s="86">
        <f t="shared" si="544"/>
        <v>2.787791576029654E-5</v>
      </c>
      <c r="IN214" s="86">
        <f t="shared" si="545"/>
        <v>1.1542069031834773E-6</v>
      </c>
      <c r="IO214" s="86">
        <f t="shared" si="546"/>
        <v>8.3648150578507764E-8</v>
      </c>
      <c r="IP214" s="86">
        <f t="shared" si="547"/>
        <v>2.9412939058912515E-8</v>
      </c>
      <c r="IQ214" s="86">
        <f t="shared" si="548"/>
        <v>3.3335512877713795E-10</v>
      </c>
      <c r="IR214" s="86">
        <f t="shared" si="549"/>
        <v>2.3080862687000027E-9</v>
      </c>
      <c r="IS214" s="86">
        <f t="shared" si="550"/>
        <v>5.9125221345560997E-8</v>
      </c>
      <c r="IT214" s="86">
        <f t="shared" si="551"/>
        <v>3.9800658334400511E-7</v>
      </c>
      <c r="IU214" s="86">
        <f t="shared" si="552"/>
        <v>1.3863296220148419E-5</v>
      </c>
      <c r="IV214" s="86">
        <f t="shared" si="553"/>
        <v>4.2609278100012686E-16</v>
      </c>
      <c r="IW214" s="86">
        <f t="shared" si="554"/>
        <v>6.8878070369361691E-15</v>
      </c>
      <c r="IY214" s="86">
        <f t="shared" si="555"/>
        <v>6.1303098898574299E-4</v>
      </c>
      <c r="IZ214" s="86">
        <f t="shared" si="556"/>
        <v>3.7472088437696094E-6</v>
      </c>
      <c r="JA214" s="86">
        <f t="shared" si="557"/>
        <v>2.4129044294298857E-7</v>
      </c>
      <c r="JB214" s="86">
        <f t="shared" si="558"/>
        <v>4.2083059567596226E-6</v>
      </c>
      <c r="JC214" s="86">
        <f t="shared" si="559"/>
        <v>2.787791576029654E-5</v>
      </c>
      <c r="JD214" s="86">
        <f t="shared" si="560"/>
        <v>1.1542069031834773E-6</v>
      </c>
      <c r="JE214" s="86">
        <f t="shared" si="561"/>
        <v>8.3648150578507764E-8</v>
      </c>
      <c r="JF214" s="86">
        <f t="shared" si="562"/>
        <v>2.9412939058912515E-8</v>
      </c>
      <c r="JG214" s="86">
        <f t="shared" si="563"/>
        <v>3.3335512877713795E-10</v>
      </c>
      <c r="JH214" s="86">
        <f t="shared" si="564"/>
        <v>2.3080862687000027E-9</v>
      </c>
      <c r="JI214" s="86">
        <f t="shared" si="565"/>
        <v>5.9125221345560997E-8</v>
      </c>
      <c r="JJ214" s="86">
        <f t="shared" si="566"/>
        <v>3.9800658334400511E-7</v>
      </c>
      <c r="JK214" s="86">
        <f t="shared" si="567"/>
        <v>1.3863296220148419E-5</v>
      </c>
      <c r="JL214" s="86">
        <f t="shared" si="568"/>
        <v>4.2609278100012686E-16</v>
      </c>
      <c r="JM214" s="86">
        <f t="shared" si="569"/>
        <v>6.8878070369361691E-15</v>
      </c>
    </row>
    <row r="215" spans="2:273" x14ac:dyDescent="0.25">
      <c r="B215" s="2">
        <v>188</v>
      </c>
      <c r="C215" s="37">
        <v>76.311999999999998</v>
      </c>
      <c r="D215" s="37">
        <v>73.825000000000003</v>
      </c>
      <c r="E215" s="37">
        <v>74.186000000000007</v>
      </c>
      <c r="F215" s="37">
        <v>73.706999999999994</v>
      </c>
      <c r="G215" s="37">
        <v>73.388999999999996</v>
      </c>
      <c r="H215" s="37">
        <v>73.491</v>
      </c>
      <c r="I215" s="37">
        <v>72.236000000000004</v>
      </c>
      <c r="J215" s="37">
        <v>72.893000000000001</v>
      </c>
      <c r="K215" s="37">
        <v>70.620999999999995</v>
      </c>
      <c r="L215" s="37">
        <v>69.474000000000004</v>
      </c>
      <c r="M215" s="37">
        <v>67.915000000000006</v>
      </c>
      <c r="N215" s="37">
        <v>69.25</v>
      </c>
      <c r="O215" s="37">
        <v>74.900000000000006</v>
      </c>
      <c r="P215" s="37">
        <v>78.283000000000001</v>
      </c>
      <c r="Q215" s="37">
        <v>72.150000000000006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78.069402124042369</v>
      </c>
      <c r="AG215" s="4">
        <f t="shared" si="455"/>
        <v>73.288888868264209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0.2135978759576318</v>
      </c>
      <c r="AW215" s="4">
        <f t="shared" si="648"/>
        <v>-1.1388888682642033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78.069402124042369</v>
      </c>
      <c r="BM215" s="2">
        <f t="shared" si="584"/>
        <v>73.288888868264209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78.283000000000001</v>
      </c>
      <c r="DI215" s="2">
        <f t="shared" si="499"/>
        <v>72.150000000000006</v>
      </c>
      <c r="DK215" s="2">
        <f t="shared" si="500"/>
        <v>135.55144878048782</v>
      </c>
      <c r="DL215" s="2">
        <f t="shared" si="649"/>
        <v>172.66974753531591</v>
      </c>
      <c r="DM215" s="2">
        <f t="shared" si="649"/>
        <v>161.78256946541831</v>
      </c>
      <c r="DN215" s="2">
        <f t="shared" si="649"/>
        <v>157.26795928705445</v>
      </c>
      <c r="DO215" s="2">
        <f t="shared" si="649"/>
        <v>145.0459226480836</v>
      </c>
      <c r="DP215" s="2">
        <f t="shared" si="649"/>
        <v>129.54568683722658</v>
      </c>
      <c r="DQ215" s="2">
        <f t="shared" si="649"/>
        <v>139.0197793103448</v>
      </c>
      <c r="DR215" s="2">
        <f t="shared" si="649"/>
        <v>138.90072923076923</v>
      </c>
      <c r="DS215" s="2">
        <f t="shared" si="649"/>
        <v>108.5120275862069</v>
      </c>
      <c r="DT215" s="2">
        <f t="shared" si="649"/>
        <v>117.63631034482756</v>
      </c>
      <c r="DU215" s="2">
        <f t="shared" si="649"/>
        <v>141.16506361408193</v>
      </c>
      <c r="DV215" s="2">
        <f t="shared" si="649"/>
        <v>95.557478027172309</v>
      </c>
      <c r="DW215" s="2">
        <f t="shared" si="649"/>
        <v>152.46538658536585</v>
      </c>
      <c r="DX215" s="2">
        <f t="shared" si="649"/>
        <v>126.99523865546223</v>
      </c>
      <c r="DY215" s="2">
        <f t="shared" si="649"/>
        <v>105.63027356321838</v>
      </c>
      <c r="EA215" s="2">
        <f t="shared" si="652"/>
        <v>73.862681509895879</v>
      </c>
      <c r="EB215" s="2">
        <f t="shared" si="502"/>
        <v>73.820587832230814</v>
      </c>
      <c r="EC215" s="2">
        <f t="shared" si="503"/>
        <v>70.111028252622731</v>
      </c>
      <c r="ED215" s="2">
        <f t="shared" si="504"/>
        <v>72.426016679707644</v>
      </c>
      <c r="EE215" s="2">
        <f t="shared" si="505"/>
        <v>73.947354851640114</v>
      </c>
      <c r="EF215" s="2">
        <f t="shared" si="506"/>
        <v>71.666908861329603</v>
      </c>
      <c r="EG215" s="2">
        <f t="shared" si="507"/>
        <v>62.086880702966127</v>
      </c>
      <c r="EH215" s="2">
        <f t="shared" si="508"/>
        <v>59.210656574958747</v>
      </c>
      <c r="EI215" s="2">
        <f t="shared" si="509"/>
        <v>53.637286638047399</v>
      </c>
      <c r="EJ215" s="2">
        <f t="shared" si="510"/>
        <v>58.257957702141269</v>
      </c>
      <c r="EK215" s="2">
        <f t="shared" si="511"/>
        <v>61.230637749958433</v>
      </c>
      <c r="EL215" s="2">
        <f t="shared" si="512"/>
        <v>65.034284413864327</v>
      </c>
      <c r="EM215" s="2">
        <f t="shared" si="513"/>
        <v>74.603267408269176</v>
      </c>
      <c r="EN215" s="2">
        <f t="shared" si="514"/>
        <v>77.607908480747511</v>
      </c>
      <c r="EO215" s="2">
        <f t="shared" si="515"/>
        <v>73.970860546550554</v>
      </c>
      <c r="EQ215" s="2">
        <f t="shared" si="516"/>
        <v>74.189464692990612</v>
      </c>
      <c r="ER215" s="2">
        <f t="shared" si="650"/>
        <v>73.75458905762116</v>
      </c>
      <c r="ES215" s="2">
        <f t="shared" si="650"/>
        <v>72.004832535213467</v>
      </c>
      <c r="ET215" s="2">
        <f t="shared" si="650"/>
        <v>71.982352193696542</v>
      </c>
      <c r="EU215" s="2">
        <f t="shared" si="650"/>
        <v>73.995373154991171</v>
      </c>
      <c r="EV215" s="2">
        <f t="shared" si="650"/>
        <v>71.592039674077142</v>
      </c>
      <c r="EW215" s="2">
        <f t="shared" si="650"/>
        <v>66.599777844320343</v>
      </c>
      <c r="EX215" s="2">
        <f t="shared" si="650"/>
        <v>64.106280551728332</v>
      </c>
      <c r="EY215" s="2">
        <f t="shared" si="650"/>
        <v>61.435209786299687</v>
      </c>
      <c r="EZ215" s="2">
        <f t="shared" si="650"/>
        <v>61.675192337459073</v>
      </c>
      <c r="FA215" s="2">
        <f t="shared" si="650"/>
        <v>63.179289916308306</v>
      </c>
      <c r="FB215" s="2">
        <f t="shared" si="650"/>
        <v>65.839297285347044</v>
      </c>
      <c r="FC215" s="2">
        <f t="shared" si="650"/>
        <v>75.523287999437159</v>
      </c>
      <c r="FD215" s="2">
        <f t="shared" si="650"/>
        <v>78.101513408491229</v>
      </c>
      <c r="FE215" s="2">
        <f t="shared" si="650"/>
        <v>73.225974370057344</v>
      </c>
      <c r="FG215" s="2">
        <f t="shared" si="518"/>
        <v>0.99999860591381651</v>
      </c>
      <c r="FH215" s="2">
        <f t="shared" si="651"/>
        <v>0.9999981666817388</v>
      </c>
      <c r="FI215" s="2">
        <f t="shared" si="651"/>
        <v>0.9999983703479528</v>
      </c>
      <c r="FJ215" s="2">
        <f t="shared" si="651"/>
        <v>0.9999980352697605</v>
      </c>
      <c r="FK215" s="2">
        <f t="shared" si="651"/>
        <v>0.99999813738256371</v>
      </c>
      <c r="FL215" s="2">
        <f t="shared" si="651"/>
        <v>0.9999972769207468</v>
      </c>
      <c r="FM215" s="2">
        <f t="shared" si="651"/>
        <v>0.99999714591297406</v>
      </c>
      <c r="FN215" s="2">
        <f t="shared" si="651"/>
        <v>0.99999696759671175</v>
      </c>
      <c r="FO215" s="2">
        <f t="shared" si="651"/>
        <v>0.99999736785119797</v>
      </c>
      <c r="FP215" s="2">
        <f t="shared" si="651"/>
        <v>0.99999735850262461</v>
      </c>
      <c r="FQ215" s="2">
        <f t="shared" si="651"/>
        <v>0.99999744932257351</v>
      </c>
      <c r="FR215" s="2">
        <f t="shared" si="651"/>
        <v>0.99999814464808356</v>
      </c>
      <c r="FS215" s="2">
        <f t="shared" si="651"/>
        <v>0.99999792583336133</v>
      </c>
      <c r="FT215" s="2">
        <f t="shared" si="651"/>
        <v>0.99999783209530346</v>
      </c>
      <c r="FU215" s="2">
        <f t="shared" si="651"/>
        <v>0.99999720115542989</v>
      </c>
      <c r="FW215" s="2">
        <f t="shared" si="536"/>
        <v>0.94702979728223535</v>
      </c>
      <c r="FX215" s="2">
        <f t="shared" si="588"/>
        <v>0.96148972936325872</v>
      </c>
      <c r="FY215" s="2">
        <f t="shared" si="589"/>
        <v>0.96886811222420133</v>
      </c>
      <c r="FZ215" s="2">
        <f t="shared" si="590"/>
        <v>0.96260880457721865</v>
      </c>
      <c r="GA215" s="2">
        <f t="shared" si="591"/>
        <v>0.95646305714698132</v>
      </c>
      <c r="GB215" s="2">
        <f t="shared" si="592"/>
        <v>0.95788432698609949</v>
      </c>
      <c r="GC215" s="2">
        <f t="shared" si="593"/>
        <v>0.969575747840283</v>
      </c>
      <c r="GD215" s="2">
        <f t="shared" si="594"/>
        <v>0.97159251422421167</v>
      </c>
      <c r="GE215" s="2">
        <f t="shared" si="595"/>
        <v>0.97913649295531902</v>
      </c>
      <c r="GF215" s="2">
        <f t="shared" si="596"/>
        <v>0.97301407749189861</v>
      </c>
      <c r="GG215" s="2">
        <f t="shared" si="597"/>
        <v>0.96469526765619418</v>
      </c>
      <c r="GH215" s="2">
        <f t="shared" si="598"/>
        <v>0.96110987004796866</v>
      </c>
      <c r="GI215" s="2">
        <f t="shared" si="599"/>
        <v>0.95399501376001405</v>
      </c>
      <c r="GJ215" s="2">
        <f t="shared" si="600"/>
        <v>0.93472846468294823</v>
      </c>
      <c r="GK215" s="2">
        <f t="shared" si="601"/>
        <v>0.91565706222871612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1.2199750761174961E-62</v>
      </c>
      <c r="GS215" s="86">
        <f t="shared" si="607"/>
        <v>7.0037061514305359E-92</v>
      </c>
      <c r="GT215" s="86">
        <f t="shared" si="608"/>
        <v>5.2083926981886114E-27</v>
      </c>
      <c r="GU215" s="86">
        <f t="shared" si="609"/>
        <v>1.4461947405567727E-32</v>
      </c>
      <c r="GV215" s="86">
        <f t="shared" si="610"/>
        <v>3.1436024739179846E-30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2.5494070026817688E-222</v>
      </c>
      <c r="HD215" s="86">
        <f t="shared" si="616"/>
        <v>3.0702589302088407E-215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2.3129773328702972E-145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2.9766427735901821E-67</v>
      </c>
      <c r="HT215" s="86">
        <f t="shared" si="630"/>
        <v>1.1881147367793932E-103</v>
      </c>
      <c r="HU215" s="86">
        <f t="shared" si="631"/>
        <v>2.2504552098651911E-121</v>
      </c>
      <c r="HV215" s="86">
        <f t="shared" si="632"/>
        <v>5.6066346558171493E-104</v>
      </c>
      <c r="HW215" s="86">
        <f t="shared" si="633"/>
        <v>1.0394665612253121E-95</v>
      </c>
      <c r="HX215" s="86">
        <f t="shared" si="634"/>
        <v>2.8001739814979608E-128</v>
      </c>
      <c r="HY215" s="86">
        <f t="shared" si="635"/>
        <v>2.4024205028054462E-131</v>
      </c>
      <c r="HZ215" s="86">
        <f t="shared" si="636"/>
        <v>2.1169230860885816E-136</v>
      </c>
      <c r="IA215" s="86">
        <f t="shared" si="637"/>
        <v>1.2437491472578408E-154</v>
      </c>
      <c r="IB215" s="86">
        <f t="shared" si="638"/>
        <v>1.5486354198972715E-154</v>
      </c>
      <c r="IC215" s="86">
        <f t="shared" si="639"/>
        <v>9.4778179049290842E-143</v>
      </c>
      <c r="ID215" s="86">
        <f t="shared" si="640"/>
        <v>1.8902523021498672E-131</v>
      </c>
      <c r="IE215" s="86">
        <f t="shared" si="641"/>
        <v>6.3924110315044076E-102</v>
      </c>
      <c r="IF215" s="86">
        <f t="shared" si="642"/>
        <v>4.4460821097184329E-89</v>
      </c>
      <c r="IG215" s="86">
        <f t="shared" si="643"/>
        <v>1.0790620039112702E-73</v>
      </c>
      <c r="II215" s="86">
        <f t="shared" si="540"/>
        <v>4.0192940335374513E-4</v>
      </c>
      <c r="IJ215" s="86">
        <f t="shared" si="541"/>
        <v>1.9242288420271846E-6</v>
      </c>
      <c r="IK215" s="86">
        <f t="shared" si="542"/>
        <v>1.1174815298302168E-7</v>
      </c>
      <c r="IL215" s="86">
        <f t="shared" si="543"/>
        <v>2.1896437586806425E-6</v>
      </c>
      <c r="IM215" s="86">
        <f t="shared" si="544"/>
        <v>1.5681533361189559E-5</v>
      </c>
      <c r="IN215" s="86">
        <f t="shared" si="545"/>
        <v>5.4129503896053315E-7</v>
      </c>
      <c r="IO215" s="86">
        <f t="shared" si="546"/>
        <v>3.6798858649239457E-8</v>
      </c>
      <c r="IP215" s="86">
        <f t="shared" si="547"/>
        <v>1.2457186574948781E-8</v>
      </c>
      <c r="IQ215" s="86">
        <f t="shared" si="548"/>
        <v>1.2230303427753599E-10</v>
      </c>
      <c r="IR215" s="86">
        <f t="shared" si="549"/>
        <v>8.6765819446356883E-10</v>
      </c>
      <c r="IS215" s="86">
        <f t="shared" si="550"/>
        <v>2.4511488055491769E-8</v>
      </c>
      <c r="IT215" s="86">
        <f t="shared" si="551"/>
        <v>1.7911404724248138E-7</v>
      </c>
      <c r="IU215" s="86">
        <f t="shared" si="552"/>
        <v>7.388617094386188E-6</v>
      </c>
      <c r="IV215" s="86">
        <f t="shared" si="553"/>
        <v>3.6901744531338783E-17</v>
      </c>
      <c r="IW215" s="86">
        <f t="shared" si="554"/>
        <v>5.5260687409653258E-16</v>
      </c>
      <c r="IY215" s="86">
        <f t="shared" si="555"/>
        <v>4.0192940335374513E-4</v>
      </c>
      <c r="IZ215" s="86">
        <f t="shared" si="556"/>
        <v>1.9242288420271846E-6</v>
      </c>
      <c r="JA215" s="86">
        <f t="shared" si="557"/>
        <v>1.1174815298302168E-7</v>
      </c>
      <c r="JB215" s="86">
        <f t="shared" si="558"/>
        <v>2.1896437586806425E-6</v>
      </c>
      <c r="JC215" s="86">
        <f t="shared" si="559"/>
        <v>1.5681533361189559E-5</v>
      </c>
      <c r="JD215" s="86">
        <f t="shared" si="560"/>
        <v>5.4129503896053315E-7</v>
      </c>
      <c r="JE215" s="86">
        <f t="shared" si="561"/>
        <v>3.6798858649239457E-8</v>
      </c>
      <c r="JF215" s="86">
        <f t="shared" si="562"/>
        <v>1.2457186574948781E-8</v>
      </c>
      <c r="JG215" s="86">
        <f t="shared" si="563"/>
        <v>1.2230303427753599E-10</v>
      </c>
      <c r="JH215" s="86">
        <f t="shared" si="564"/>
        <v>8.6765819446356883E-10</v>
      </c>
      <c r="JI215" s="86">
        <f t="shared" si="565"/>
        <v>2.4511488055491769E-8</v>
      </c>
      <c r="JJ215" s="86">
        <f t="shared" si="566"/>
        <v>1.7911404724248138E-7</v>
      </c>
      <c r="JK215" s="86">
        <f t="shared" si="567"/>
        <v>7.388617094386188E-6</v>
      </c>
      <c r="JL215" s="86">
        <f t="shared" si="568"/>
        <v>3.6901744531338783E-17</v>
      </c>
      <c r="JM215" s="86">
        <f t="shared" si="569"/>
        <v>5.5260687409653258E-16</v>
      </c>
    </row>
    <row r="216" spans="2:273" x14ac:dyDescent="0.25">
      <c r="B216" s="2">
        <v>189</v>
      </c>
      <c r="C216" s="37">
        <v>76.296999999999997</v>
      </c>
      <c r="D216" s="37">
        <v>73.438999999999993</v>
      </c>
      <c r="E216" s="37">
        <v>74.728999999999999</v>
      </c>
      <c r="F216" s="37">
        <v>72.602999999999994</v>
      </c>
      <c r="G216" s="37">
        <v>72.814999999999998</v>
      </c>
      <c r="H216" s="37">
        <v>72.649000000000001</v>
      </c>
      <c r="I216" s="37">
        <v>72.164000000000001</v>
      </c>
      <c r="J216" s="37">
        <v>72.125</v>
      </c>
      <c r="K216" s="37">
        <v>71.430999999999997</v>
      </c>
      <c r="L216" s="37">
        <v>69.018000000000001</v>
      </c>
      <c r="M216" s="37">
        <v>67.846999999999994</v>
      </c>
      <c r="N216" s="37">
        <v>68.599999999999994</v>
      </c>
      <c r="O216" s="37">
        <v>76.650000000000006</v>
      </c>
      <c r="P216" s="37">
        <v>77.483000000000004</v>
      </c>
      <c r="Q216" s="37">
        <v>72.733000000000004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78.012831497683479</v>
      </c>
      <c r="AG216" s="4">
        <f t="shared" si="455"/>
        <v>73.179451478422919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-0.52983149768347459</v>
      </c>
      <c r="AW216" s="4">
        <f t="shared" si="648"/>
        <v>-0.44645147842291522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78.012831497683479</v>
      </c>
      <c r="BM216" s="2">
        <f t="shared" si="584"/>
        <v>73.179451478422919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77.483000000000004</v>
      </c>
      <c r="DI216" s="2">
        <f t="shared" si="499"/>
        <v>72.733000000000004</v>
      </c>
      <c r="DK216" s="2">
        <f t="shared" si="500"/>
        <v>135.8201268292683</v>
      </c>
      <c r="DL216" s="2">
        <f t="shared" si="649"/>
        <v>173.15834116630205</v>
      </c>
      <c r="DM216" s="2">
        <f t="shared" si="649"/>
        <v>162.19388160676533</v>
      </c>
      <c r="DN216" s="2">
        <f t="shared" si="649"/>
        <v>157.65613686679177</v>
      </c>
      <c r="DO216" s="2">
        <f t="shared" si="649"/>
        <v>145.37666637630662</v>
      </c>
      <c r="DP216" s="2">
        <f t="shared" si="649"/>
        <v>129.76246258806083</v>
      </c>
      <c r="DQ216" s="2">
        <f t="shared" si="649"/>
        <v>139.29544827586204</v>
      </c>
      <c r="DR216" s="2">
        <f t="shared" si="649"/>
        <v>139.16244615384613</v>
      </c>
      <c r="DS216" s="2">
        <f t="shared" si="649"/>
        <v>108.50907881773398</v>
      </c>
      <c r="DT216" s="2">
        <f t="shared" si="649"/>
        <v>117.72949261083743</v>
      </c>
      <c r="DU216" s="2">
        <f t="shared" si="649"/>
        <v>141.40487544563274</v>
      </c>
      <c r="DV216" s="2">
        <f t="shared" si="649"/>
        <v>95.556193771439396</v>
      </c>
      <c r="DW216" s="2">
        <f t="shared" si="649"/>
        <v>152.79157373358348</v>
      </c>
      <c r="DX216" s="2">
        <f t="shared" si="649"/>
        <v>127.17378907563031</v>
      </c>
      <c r="DY216" s="2">
        <f t="shared" si="649"/>
        <v>105.71183218390803</v>
      </c>
      <c r="EA216" s="2">
        <f t="shared" si="652"/>
        <v>73.749317984812791</v>
      </c>
      <c r="EB216" s="2">
        <f t="shared" si="502"/>
        <v>73.727788095407419</v>
      </c>
      <c r="EC216" s="2">
        <f t="shared" si="503"/>
        <v>69.960324934432407</v>
      </c>
      <c r="ED216" s="2">
        <f t="shared" si="504"/>
        <v>72.315007336563141</v>
      </c>
      <c r="EE216" s="2">
        <f t="shared" si="505"/>
        <v>73.860272042055925</v>
      </c>
      <c r="EF216" s="2">
        <f t="shared" si="506"/>
        <v>71.543088728573196</v>
      </c>
      <c r="EG216" s="2">
        <f t="shared" si="507"/>
        <v>61.812434902728221</v>
      </c>
      <c r="EH216" s="2">
        <f t="shared" si="508"/>
        <v>58.861223207091044</v>
      </c>
      <c r="EI216" s="2">
        <f t="shared" si="509"/>
        <v>53.225639100383376</v>
      </c>
      <c r="EJ216" s="2">
        <f t="shared" si="510"/>
        <v>57.94388640140621</v>
      </c>
      <c r="EK216" s="2">
        <f t="shared" si="511"/>
        <v>60.975594117321201</v>
      </c>
      <c r="EL216" s="2">
        <f t="shared" si="512"/>
        <v>64.855447634187129</v>
      </c>
      <c r="EM216" s="2">
        <f t="shared" si="513"/>
        <v>74.516005858311217</v>
      </c>
      <c r="EN216" s="2">
        <f t="shared" si="514"/>
        <v>77.542760136992953</v>
      </c>
      <c r="EO216" s="2">
        <f t="shared" si="515"/>
        <v>73.874719085870453</v>
      </c>
      <c r="EQ216" s="2">
        <f t="shared" si="516"/>
        <v>74.080578040510062</v>
      </c>
      <c r="ER216" s="2">
        <f t="shared" si="650"/>
        <v>73.660906722772097</v>
      </c>
      <c r="ES216" s="2">
        <f t="shared" si="650"/>
        <v>71.877943149586642</v>
      </c>
      <c r="ET216" s="2">
        <f t="shared" si="650"/>
        <v>71.865519490711776</v>
      </c>
      <c r="EU216" s="2">
        <f t="shared" si="650"/>
        <v>73.908915482264106</v>
      </c>
      <c r="EV216" s="2">
        <f t="shared" si="650"/>
        <v>71.467190791191442</v>
      </c>
      <c r="EW216" s="2">
        <f t="shared" si="650"/>
        <v>66.383790765222869</v>
      </c>
      <c r="EX216" s="2">
        <f t="shared" si="650"/>
        <v>63.820166365009065</v>
      </c>
      <c r="EY216" s="2">
        <f t="shared" si="650"/>
        <v>61.120505616238752</v>
      </c>
      <c r="EZ216" s="2">
        <f t="shared" si="650"/>
        <v>61.404783789926753</v>
      </c>
      <c r="FA216" s="2">
        <f t="shared" si="650"/>
        <v>62.949097549145655</v>
      </c>
      <c r="FB216" s="2">
        <f t="shared" si="650"/>
        <v>65.670453151670955</v>
      </c>
      <c r="FC216" s="2">
        <f t="shared" si="650"/>
        <v>75.448443955848404</v>
      </c>
      <c r="FD216" s="2">
        <f t="shared" si="650"/>
        <v>78.04266369804337</v>
      </c>
      <c r="FE216" s="2">
        <f t="shared" si="650"/>
        <v>73.120955985216952</v>
      </c>
      <c r="FG216" s="2">
        <f t="shared" si="518"/>
        <v>0.99999872857813377</v>
      </c>
      <c r="FH216" s="2">
        <f t="shared" si="651"/>
        <v>0.99999832799360411</v>
      </c>
      <c r="FI216" s="2">
        <f t="shared" si="651"/>
        <v>0.99999851373945536</v>
      </c>
      <c r="FJ216" s="2">
        <f t="shared" si="651"/>
        <v>0.99999820814441542</v>
      </c>
      <c r="FK216" s="2">
        <f t="shared" si="651"/>
        <v>0.99999830127243017</v>
      </c>
      <c r="FL216" s="2">
        <f t="shared" si="651"/>
        <v>0.99999751652160962</v>
      </c>
      <c r="FM216" s="2">
        <f t="shared" si="651"/>
        <v>0.99999739704104218</v>
      </c>
      <c r="FN216" s="2">
        <f t="shared" si="651"/>
        <v>0.99999723441459387</v>
      </c>
      <c r="FO216" s="2">
        <f t="shared" si="651"/>
        <v>0.99999759945120581</v>
      </c>
      <c r="FP216" s="2">
        <f t="shared" si="651"/>
        <v>0.99999759092520157</v>
      </c>
      <c r="FQ216" s="2">
        <f t="shared" si="651"/>
        <v>0.99999767375401727</v>
      </c>
      <c r="FR216" s="2">
        <f t="shared" si="651"/>
        <v>0.99999830789866517</v>
      </c>
      <c r="FS216" s="2">
        <f t="shared" si="651"/>
        <v>0.9999981083371976</v>
      </c>
      <c r="FT216" s="2">
        <f t="shared" si="651"/>
        <v>0.99999802284704087</v>
      </c>
      <c r="FU216" s="2">
        <f t="shared" si="651"/>
        <v>0.99999744742278573</v>
      </c>
      <c r="FW216" s="2">
        <f t="shared" si="536"/>
        <v>0.9514643859903118</v>
      </c>
      <c r="FX216" s="2">
        <f t="shared" si="588"/>
        <v>0.96475880143106174</v>
      </c>
      <c r="FY216" s="2">
        <f t="shared" si="589"/>
        <v>0.97152939225491519</v>
      </c>
      <c r="FZ216" s="2">
        <f t="shared" si="590"/>
        <v>0.96578626059442563</v>
      </c>
      <c r="GA216" s="2">
        <f t="shared" si="591"/>
        <v>0.96014114574143283</v>
      </c>
      <c r="GB216" s="2">
        <f t="shared" si="592"/>
        <v>0.96144718365717152</v>
      </c>
      <c r="GC216" s="2">
        <f t="shared" si="593"/>
        <v>0.97217827336612683</v>
      </c>
      <c r="GD216" s="2">
        <f t="shared" si="594"/>
        <v>0.97402714458132811</v>
      </c>
      <c r="GE216" s="2">
        <f t="shared" si="595"/>
        <v>0.98093726076695675</v>
      </c>
      <c r="GF216" s="2">
        <f t="shared" si="596"/>
        <v>0.97532996794437188</v>
      </c>
      <c r="GG216" s="2">
        <f t="shared" si="597"/>
        <v>0.96770136786042571</v>
      </c>
      <c r="GH216" s="2">
        <f t="shared" si="598"/>
        <v>0.96440999414670825</v>
      </c>
      <c r="GI216" s="2">
        <f t="shared" si="599"/>
        <v>0.95787242397938321</v>
      </c>
      <c r="GJ216" s="2">
        <f t="shared" si="600"/>
        <v>0.94012779498362298</v>
      </c>
      <c r="GK216" s="2">
        <f t="shared" si="601"/>
        <v>0.92250320231135885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1.2890615631191237E-63</v>
      </c>
      <c r="GS216" s="86">
        <f t="shared" si="607"/>
        <v>2.520486452223659E-93</v>
      </c>
      <c r="GT216" s="86">
        <f t="shared" si="608"/>
        <v>2.0492199185728307E-27</v>
      </c>
      <c r="GU216" s="86">
        <f t="shared" si="609"/>
        <v>4.663127731387606E-33</v>
      </c>
      <c r="GV216" s="86">
        <f t="shared" si="610"/>
        <v>1.1027261846614712E-30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8.1092343379000914E-227</v>
      </c>
      <c r="HD216" s="86">
        <f t="shared" si="616"/>
        <v>1.7606928599742404E-219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3.274586827916032E-148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1.8427682692425064E-69</v>
      </c>
      <c r="HT216" s="86">
        <f t="shared" si="630"/>
        <v>5.7179571691255727E-107</v>
      </c>
      <c r="HU216" s="86">
        <f t="shared" si="631"/>
        <v>4.0226685927559832E-125</v>
      </c>
      <c r="HV216" s="86">
        <f t="shared" si="632"/>
        <v>2.9898589530132749E-107</v>
      </c>
      <c r="HW216" s="86">
        <f t="shared" si="633"/>
        <v>1.0174193706421425E-98</v>
      </c>
      <c r="HX216" s="86">
        <f t="shared" si="634"/>
        <v>2.7663011418878398E-132</v>
      </c>
      <c r="HY216" s="86">
        <f t="shared" si="635"/>
        <v>2.3002685555062192E-135</v>
      </c>
      <c r="HZ216" s="86">
        <f t="shared" si="636"/>
        <v>1.4945810436848344E-140</v>
      </c>
      <c r="IA216" s="86">
        <f t="shared" si="637"/>
        <v>3.2094835769676799E-159</v>
      </c>
      <c r="IB216" s="86">
        <f t="shared" si="638"/>
        <v>3.1472419198327936E-159</v>
      </c>
      <c r="IC216" s="86">
        <f t="shared" si="639"/>
        <v>3.410394158438551E-147</v>
      </c>
      <c r="ID216" s="86">
        <f t="shared" si="640"/>
        <v>1.4514774639590139E-135</v>
      </c>
      <c r="IE216" s="86">
        <f t="shared" si="641"/>
        <v>3.3056130215148531E-105</v>
      </c>
      <c r="IF216" s="86">
        <f t="shared" si="642"/>
        <v>4.9987380602983087E-92</v>
      </c>
      <c r="IG216" s="86">
        <f t="shared" si="643"/>
        <v>3.0923742948804799E-76</v>
      </c>
      <c r="II216" s="86">
        <f t="shared" si="540"/>
        <v>2.6036315729282633E-4</v>
      </c>
      <c r="IJ216" s="86">
        <f t="shared" si="541"/>
        <v>9.7056431400288966E-7</v>
      </c>
      <c r="IK216" s="86">
        <f t="shared" si="542"/>
        <v>5.0748483387127552E-8</v>
      </c>
      <c r="IL216" s="86">
        <f t="shared" si="543"/>
        <v>1.1196716104585396E-6</v>
      </c>
      <c r="IM216" s="86">
        <f t="shared" si="544"/>
        <v>8.6819278710589025E-6</v>
      </c>
      <c r="IN216" s="86">
        <f t="shared" si="545"/>
        <v>2.485512062916692E-7</v>
      </c>
      <c r="IO216" s="86">
        <f t="shared" si="546"/>
        <v>1.5854493575502625E-8</v>
      </c>
      <c r="IP216" s="86">
        <f t="shared" si="547"/>
        <v>5.1639483631112545E-9</v>
      </c>
      <c r="IQ216" s="86">
        <f t="shared" si="548"/>
        <v>4.3841144705086992E-11</v>
      </c>
      <c r="IR216" s="86">
        <f t="shared" si="549"/>
        <v>3.1835824517555959E-10</v>
      </c>
      <c r="IS216" s="86">
        <f t="shared" si="550"/>
        <v>9.9261304737764895E-9</v>
      </c>
      <c r="IT216" s="86">
        <f t="shared" si="551"/>
        <v>7.8869357564464729E-8</v>
      </c>
      <c r="IU216" s="86">
        <f t="shared" si="552"/>
        <v>3.8683238877680715E-6</v>
      </c>
      <c r="IV216" s="86">
        <f t="shared" si="553"/>
        <v>2.9388846243329486E-18</v>
      </c>
      <c r="IW216" s="86">
        <f t="shared" si="554"/>
        <v>4.0257862631202744E-17</v>
      </c>
      <c r="IY216" s="86">
        <f t="shared" si="555"/>
        <v>2.6036315729282633E-4</v>
      </c>
      <c r="IZ216" s="86">
        <f t="shared" si="556"/>
        <v>9.7056431400288966E-7</v>
      </c>
      <c r="JA216" s="86">
        <f t="shared" si="557"/>
        <v>5.0748483387127552E-8</v>
      </c>
      <c r="JB216" s="86">
        <f t="shared" si="558"/>
        <v>1.1196716104585396E-6</v>
      </c>
      <c r="JC216" s="86">
        <f t="shared" si="559"/>
        <v>8.6819278710589025E-6</v>
      </c>
      <c r="JD216" s="86">
        <f t="shared" si="560"/>
        <v>2.485512062916692E-7</v>
      </c>
      <c r="JE216" s="86">
        <f t="shared" si="561"/>
        <v>1.5854493575502625E-8</v>
      </c>
      <c r="JF216" s="86">
        <f t="shared" si="562"/>
        <v>5.1639483631112545E-9</v>
      </c>
      <c r="JG216" s="86">
        <f t="shared" si="563"/>
        <v>4.3841144705086992E-11</v>
      </c>
      <c r="JH216" s="86">
        <f t="shared" si="564"/>
        <v>3.1835824517555959E-10</v>
      </c>
      <c r="JI216" s="86">
        <f t="shared" si="565"/>
        <v>9.9261304737764895E-9</v>
      </c>
      <c r="JJ216" s="86">
        <f t="shared" si="566"/>
        <v>7.8869357564464729E-8</v>
      </c>
      <c r="JK216" s="86">
        <f t="shared" si="567"/>
        <v>3.8683238877680715E-6</v>
      </c>
      <c r="JL216" s="86">
        <f t="shared" si="568"/>
        <v>2.9388846243329486E-18</v>
      </c>
      <c r="JM216" s="86">
        <f t="shared" si="569"/>
        <v>4.0257862631202744E-17</v>
      </c>
    </row>
    <row r="217" spans="2:273" x14ac:dyDescent="0.25">
      <c r="B217" s="2">
        <v>190</v>
      </c>
      <c r="C217" s="37">
        <v>75.766000000000005</v>
      </c>
      <c r="D217" s="37">
        <v>73.981999999999999</v>
      </c>
      <c r="E217" s="37">
        <v>75.119</v>
      </c>
      <c r="F217" s="37">
        <v>73.259</v>
      </c>
      <c r="G217" s="37">
        <v>72.63</v>
      </c>
      <c r="H217" s="37">
        <v>73.263000000000005</v>
      </c>
      <c r="I217" s="37">
        <v>72.691000000000003</v>
      </c>
      <c r="J217" s="37">
        <v>72.463999999999999</v>
      </c>
      <c r="K217" s="37">
        <v>70.31</v>
      </c>
      <c r="L217" s="37">
        <v>69.034999999999997</v>
      </c>
      <c r="M217" s="37">
        <v>68.39</v>
      </c>
      <c r="N217" s="37">
        <v>69.882999999999996</v>
      </c>
      <c r="O217" s="37">
        <v>77</v>
      </c>
      <c r="P217" s="37">
        <v>78.183000000000007</v>
      </c>
      <c r="Q217" s="37">
        <v>73.632999999999996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77.956116820387081</v>
      </c>
      <c r="AG217" s="4">
        <f t="shared" si="455"/>
        <v>73.070284013827035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0.22688317961292626</v>
      </c>
      <c r="AW217" s="4">
        <f t="shared" si="648"/>
        <v>0.56271598617296092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77.956116820387081</v>
      </c>
      <c r="BM217" s="2">
        <f t="shared" si="584"/>
        <v>73.070284013827035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78.183000000000007</v>
      </c>
      <c r="DI217" s="2">
        <f t="shared" si="499"/>
        <v>73.632999999999996</v>
      </c>
      <c r="DK217" s="2">
        <f t="shared" si="500"/>
        <v>136.08880487804879</v>
      </c>
      <c r="DL217" s="2">
        <f t="shared" si="649"/>
        <v>173.6469347972882</v>
      </c>
      <c r="DM217" s="2">
        <f t="shared" si="649"/>
        <v>162.60519374811236</v>
      </c>
      <c r="DN217" s="2">
        <f t="shared" si="649"/>
        <v>158.04431444652909</v>
      </c>
      <c r="DO217" s="2">
        <f t="shared" si="649"/>
        <v>145.70741010452963</v>
      </c>
      <c r="DP217" s="2">
        <f t="shared" si="649"/>
        <v>129.9792383388951</v>
      </c>
      <c r="DQ217" s="2">
        <f t="shared" si="649"/>
        <v>139.57111724137928</v>
      </c>
      <c r="DR217" s="2">
        <f t="shared" si="649"/>
        <v>139.42416307692307</v>
      </c>
      <c r="DS217" s="2">
        <f t="shared" si="649"/>
        <v>108.50613004926107</v>
      </c>
      <c r="DT217" s="2">
        <f t="shared" si="649"/>
        <v>117.82267487684727</v>
      </c>
      <c r="DU217" s="2">
        <f t="shared" si="649"/>
        <v>141.64468727718355</v>
      </c>
      <c r="DV217" s="2">
        <f t="shared" si="649"/>
        <v>95.55490951570647</v>
      </c>
      <c r="DW217" s="2">
        <f t="shared" si="649"/>
        <v>153.11776088180113</v>
      </c>
      <c r="DX217" s="2">
        <f t="shared" si="649"/>
        <v>127.35233949579838</v>
      </c>
      <c r="DY217" s="2">
        <f t="shared" si="649"/>
        <v>105.79339080459769</v>
      </c>
      <c r="EA217" s="2">
        <f t="shared" si="652"/>
        <v>73.635954459729703</v>
      </c>
      <c r="EB217" s="2">
        <f t="shared" si="502"/>
        <v>73.634988358584039</v>
      </c>
      <c r="EC217" s="2">
        <f t="shared" si="503"/>
        <v>69.809621616242069</v>
      </c>
      <c r="ED217" s="2">
        <f t="shared" si="504"/>
        <v>72.203997993418653</v>
      </c>
      <c r="EE217" s="2">
        <f t="shared" si="505"/>
        <v>73.773189232471751</v>
      </c>
      <c r="EF217" s="2">
        <f t="shared" si="506"/>
        <v>71.419268595816789</v>
      </c>
      <c r="EG217" s="2">
        <f t="shared" si="507"/>
        <v>61.537989102490322</v>
      </c>
      <c r="EH217" s="2">
        <f t="shared" si="508"/>
        <v>58.511789839223354</v>
      </c>
      <c r="EI217" s="2">
        <f t="shared" si="509"/>
        <v>52.813991562719366</v>
      </c>
      <c r="EJ217" s="2">
        <f t="shared" si="510"/>
        <v>57.629815100671152</v>
      </c>
      <c r="EK217" s="2">
        <f t="shared" si="511"/>
        <v>60.720550484683962</v>
      </c>
      <c r="EL217" s="2">
        <f t="shared" si="512"/>
        <v>64.676610854509946</v>
      </c>
      <c r="EM217" s="2">
        <f t="shared" si="513"/>
        <v>74.428744308353259</v>
      </c>
      <c r="EN217" s="2">
        <f t="shared" si="514"/>
        <v>77.477611793238395</v>
      </c>
      <c r="EO217" s="2">
        <f t="shared" si="515"/>
        <v>73.778577625190337</v>
      </c>
      <c r="EQ217" s="2">
        <f t="shared" si="516"/>
        <v>73.971691388029527</v>
      </c>
      <c r="ER217" s="2">
        <f t="shared" si="650"/>
        <v>73.567224387923034</v>
      </c>
      <c r="ES217" s="2">
        <f t="shared" si="650"/>
        <v>71.751053763959817</v>
      </c>
      <c r="ET217" s="2">
        <f t="shared" si="650"/>
        <v>71.74868678772701</v>
      </c>
      <c r="EU217" s="2">
        <f t="shared" si="650"/>
        <v>73.822457809537028</v>
      </c>
      <c r="EV217" s="2">
        <f t="shared" si="650"/>
        <v>71.342341908305755</v>
      </c>
      <c r="EW217" s="2">
        <f t="shared" si="650"/>
        <v>66.167803686125382</v>
      </c>
      <c r="EX217" s="2">
        <f t="shared" si="650"/>
        <v>63.534052178289798</v>
      </c>
      <c r="EY217" s="2">
        <f t="shared" si="650"/>
        <v>60.805801446177817</v>
      </c>
      <c r="EZ217" s="2">
        <f t="shared" si="650"/>
        <v>61.134375242394427</v>
      </c>
      <c r="FA217" s="2">
        <f t="shared" si="650"/>
        <v>62.718905181982997</v>
      </c>
      <c r="FB217" s="2">
        <f t="shared" si="650"/>
        <v>65.501609017994866</v>
      </c>
      <c r="FC217" s="2">
        <f t="shared" si="650"/>
        <v>75.373599912259664</v>
      </c>
      <c r="FD217" s="2">
        <f t="shared" si="650"/>
        <v>77.983813987595511</v>
      </c>
      <c r="FE217" s="2">
        <f t="shared" si="650"/>
        <v>73.015937600376546</v>
      </c>
      <c r="FG217" s="2">
        <f t="shared" si="518"/>
        <v>0.99999884044934684</v>
      </c>
      <c r="FH217" s="2">
        <f t="shared" si="651"/>
        <v>0.99999847511181916</v>
      </c>
      <c r="FI217" s="2">
        <f t="shared" si="651"/>
        <v>0.99999864451409592</v>
      </c>
      <c r="FJ217" s="2">
        <f t="shared" si="651"/>
        <v>0.99999836580802659</v>
      </c>
      <c r="FK217" s="2">
        <f t="shared" si="651"/>
        <v>0.9999984507418116</v>
      </c>
      <c r="FL217" s="2">
        <f t="shared" si="651"/>
        <v>0.99999773504029366</v>
      </c>
      <c r="FM217" s="2">
        <f t="shared" si="651"/>
        <v>0.9999976260726724</v>
      </c>
      <c r="FN217" s="2">
        <f t="shared" si="651"/>
        <v>0.99999747775551873</v>
      </c>
      <c r="FO217" s="2">
        <f t="shared" si="651"/>
        <v>0.99999781067301685</v>
      </c>
      <c r="FP217" s="2">
        <f t="shared" si="651"/>
        <v>0.9999978028972053</v>
      </c>
      <c r="FQ217" s="2">
        <f t="shared" si="651"/>
        <v>0.99999787843801446</v>
      </c>
      <c r="FR217" s="2">
        <f t="shared" si="651"/>
        <v>0.99999845678501154</v>
      </c>
      <c r="FS217" s="2">
        <f t="shared" si="651"/>
        <v>0.99999827478273273</v>
      </c>
      <c r="FT217" s="2">
        <f t="shared" si="651"/>
        <v>0.99999819681475655</v>
      </c>
      <c r="FU217" s="2">
        <f t="shared" si="651"/>
        <v>0.99999767202138945</v>
      </c>
      <c r="FW217" s="2">
        <f t="shared" si="536"/>
        <v>0.9555451446703136</v>
      </c>
      <c r="FX217" s="2">
        <f t="shared" si="588"/>
        <v>0.96775967270447694</v>
      </c>
      <c r="FY217" s="2">
        <f t="shared" si="589"/>
        <v>0.97396928746847833</v>
      </c>
      <c r="FZ217" s="2">
        <f t="shared" si="590"/>
        <v>0.96870247955570665</v>
      </c>
      <c r="GA217" s="2">
        <f t="shared" si="591"/>
        <v>0.96352035338393005</v>
      </c>
      <c r="GB217" s="2">
        <f t="shared" si="592"/>
        <v>0.96471973483549123</v>
      </c>
      <c r="GC217" s="2">
        <f t="shared" si="593"/>
        <v>0.97456401618806154</v>
      </c>
      <c r="GD217" s="2">
        <f t="shared" si="594"/>
        <v>0.97625821652510592</v>
      </c>
      <c r="GE217" s="2">
        <f t="shared" si="595"/>
        <v>0.98258536537379015</v>
      </c>
      <c r="GF217" s="2">
        <f t="shared" si="596"/>
        <v>0.97745171790548135</v>
      </c>
      <c r="GG217" s="2">
        <f t="shared" si="597"/>
        <v>0.97045934493231023</v>
      </c>
      <c r="GH217" s="2">
        <f t="shared" si="598"/>
        <v>0.96743956475486148</v>
      </c>
      <c r="GI217" s="2">
        <f t="shared" si="599"/>
        <v>0.96143624706887154</v>
      </c>
      <c r="GJ217" s="2">
        <f t="shared" si="600"/>
        <v>0.94510671646387712</v>
      </c>
      <c r="GK217" s="2">
        <f t="shared" si="601"/>
        <v>0.92883682748823981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1.3380688205145548E-64</v>
      </c>
      <c r="GS217" s="86">
        <f t="shared" si="607"/>
        <v>8.834880946624384E-95</v>
      </c>
      <c r="GT217" s="86">
        <f t="shared" si="608"/>
        <v>8.0041646404227826E-28</v>
      </c>
      <c r="GU217" s="86">
        <f t="shared" si="609"/>
        <v>1.4903850462407292E-33</v>
      </c>
      <c r="GV217" s="86">
        <f t="shared" si="610"/>
        <v>3.8367591763383773E-31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2.3235071218996467E-231</v>
      </c>
      <c r="HD217" s="86">
        <f t="shared" si="616"/>
        <v>9.1724705528274923E-224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4.3470012694303154E-151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1.0490218065687684E-71</v>
      </c>
      <c r="HT217" s="86">
        <f t="shared" si="630"/>
        <v>2.435553759875202E-110</v>
      </c>
      <c r="HU217" s="86">
        <f t="shared" si="631"/>
        <v>6.2957354545186058E-129</v>
      </c>
      <c r="HV217" s="86">
        <f t="shared" si="632"/>
        <v>1.4162468797807896E-110</v>
      </c>
      <c r="HW217" s="86">
        <f t="shared" si="633"/>
        <v>8.9305645471180656E-102</v>
      </c>
      <c r="HX217" s="86">
        <f t="shared" si="634"/>
        <v>2.3675222111175768E-136</v>
      </c>
      <c r="HY217" s="86">
        <f t="shared" si="635"/>
        <v>1.9126069910993608E-139</v>
      </c>
      <c r="HZ217" s="86">
        <f t="shared" si="636"/>
        <v>9.1283414724707473E-145</v>
      </c>
      <c r="IA217" s="86">
        <f t="shared" si="637"/>
        <v>7.0853766007998172E-164</v>
      </c>
      <c r="IB217" s="86">
        <f t="shared" si="638"/>
        <v>5.4327247705605168E-164</v>
      </c>
      <c r="IC217" s="86">
        <f t="shared" si="639"/>
        <v>1.0472046977753644E-151</v>
      </c>
      <c r="ID217" s="86">
        <f t="shared" si="640"/>
        <v>9.6146731269052017E-140</v>
      </c>
      <c r="IE217" s="86">
        <f t="shared" si="641"/>
        <v>1.5132747117236597E-108</v>
      </c>
      <c r="IF217" s="86">
        <f t="shared" si="642"/>
        <v>5.0224511675669893E-95</v>
      </c>
      <c r="IG217" s="86">
        <f t="shared" si="643"/>
        <v>8.0087140629604886E-79</v>
      </c>
      <c r="II217" s="86">
        <f t="shared" si="540"/>
        <v>1.6663173065098577E-4</v>
      </c>
      <c r="IJ217" s="86">
        <f t="shared" si="541"/>
        <v>4.8083688982403177E-7</v>
      </c>
      <c r="IK217" s="86">
        <f t="shared" si="542"/>
        <v>2.259835871639756E-8</v>
      </c>
      <c r="IL217" s="86">
        <f t="shared" si="543"/>
        <v>5.6266047147826773E-7</v>
      </c>
      <c r="IM217" s="86">
        <f t="shared" si="544"/>
        <v>4.7307464605347351E-6</v>
      </c>
      <c r="IN217" s="86">
        <f t="shared" si="545"/>
        <v>1.1174152022837904E-7</v>
      </c>
      <c r="IO217" s="86">
        <f t="shared" si="546"/>
        <v>6.6895830146062718E-9</v>
      </c>
      <c r="IP217" s="86">
        <f t="shared" si="547"/>
        <v>2.0951411262464522E-9</v>
      </c>
      <c r="IQ217" s="86">
        <f t="shared" si="548"/>
        <v>1.53543745834174E-11</v>
      </c>
      <c r="IR217" s="86">
        <f t="shared" si="549"/>
        <v>1.140101438028073E-10</v>
      </c>
      <c r="IS217" s="86">
        <f t="shared" si="550"/>
        <v>3.926364172781058E-9</v>
      </c>
      <c r="IT217" s="86">
        <f t="shared" si="551"/>
        <v>3.3979140847687956E-8</v>
      </c>
      <c r="IU217" s="86">
        <f t="shared" si="552"/>
        <v>1.9894395635161624E-6</v>
      </c>
      <c r="IV217" s="86">
        <f t="shared" si="553"/>
        <v>2.152195173577116E-19</v>
      </c>
      <c r="IW217" s="86">
        <f t="shared" si="554"/>
        <v>2.6628344647003017E-18</v>
      </c>
      <c r="IY217" s="86">
        <f t="shared" si="555"/>
        <v>1.6663173065098577E-4</v>
      </c>
      <c r="IZ217" s="86">
        <f t="shared" si="556"/>
        <v>4.8083688982403177E-7</v>
      </c>
      <c r="JA217" s="86">
        <f t="shared" si="557"/>
        <v>2.259835871639756E-8</v>
      </c>
      <c r="JB217" s="86">
        <f t="shared" si="558"/>
        <v>5.6266047147826773E-7</v>
      </c>
      <c r="JC217" s="86">
        <f t="shared" si="559"/>
        <v>4.7307464605347351E-6</v>
      </c>
      <c r="JD217" s="86">
        <f t="shared" si="560"/>
        <v>1.1174152022837904E-7</v>
      </c>
      <c r="JE217" s="86">
        <f t="shared" si="561"/>
        <v>6.6895830146062718E-9</v>
      </c>
      <c r="JF217" s="86">
        <f t="shared" si="562"/>
        <v>2.0951411262464522E-9</v>
      </c>
      <c r="JG217" s="86">
        <f t="shared" si="563"/>
        <v>1.53543745834174E-11</v>
      </c>
      <c r="JH217" s="86">
        <f t="shared" si="564"/>
        <v>1.140101438028073E-10</v>
      </c>
      <c r="JI217" s="86">
        <f t="shared" si="565"/>
        <v>3.926364172781058E-9</v>
      </c>
      <c r="JJ217" s="86">
        <f t="shared" si="566"/>
        <v>3.3979140847687956E-8</v>
      </c>
      <c r="JK217" s="86">
        <f t="shared" si="567"/>
        <v>1.9894395635161624E-6</v>
      </c>
      <c r="JL217" s="86">
        <f t="shared" si="568"/>
        <v>2.152195173577116E-19</v>
      </c>
      <c r="JM217" s="86">
        <f t="shared" si="569"/>
        <v>2.6628344647003017E-18</v>
      </c>
    </row>
    <row r="218" spans="2:273" x14ac:dyDescent="0.25">
      <c r="B218" s="2">
        <v>191</v>
      </c>
      <c r="C218" s="37">
        <v>75.766000000000005</v>
      </c>
      <c r="D218" s="37">
        <v>73.509</v>
      </c>
      <c r="E218" s="37">
        <v>73.813999999999993</v>
      </c>
      <c r="F218" s="37">
        <v>72.844999999999999</v>
      </c>
      <c r="G218" s="37">
        <v>73</v>
      </c>
      <c r="H218" s="37">
        <v>72.736999999999995</v>
      </c>
      <c r="I218" s="37">
        <v>71.509</v>
      </c>
      <c r="J218" s="37">
        <v>72.036000000000001</v>
      </c>
      <c r="K218" s="37">
        <v>70.069000000000003</v>
      </c>
      <c r="L218" s="37">
        <v>69.018000000000001</v>
      </c>
      <c r="M218" s="37">
        <v>68.355999999999995</v>
      </c>
      <c r="N218" s="37">
        <v>67.716999999999999</v>
      </c>
      <c r="O218" s="37">
        <v>76.016999999999996</v>
      </c>
      <c r="P218" s="37">
        <v>78.016999999999996</v>
      </c>
      <c r="Q218" s="37">
        <v>72.667000000000002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77.899264703645542</v>
      </c>
      <c r="AG218" s="4">
        <f t="shared" si="455"/>
        <v>72.961375747455364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0.11773529635445357</v>
      </c>
      <c r="AW218" s="4">
        <f t="shared" si="648"/>
        <v>-0.2943757474553621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77.899264703645542</v>
      </c>
      <c r="BM218" s="2">
        <f t="shared" si="584"/>
        <v>72.961375747455364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78.016999999999996</v>
      </c>
      <c r="DI218" s="2">
        <f t="shared" si="499"/>
        <v>72.667000000000002</v>
      </c>
      <c r="DK218" s="2">
        <f t="shared" si="500"/>
        <v>136.35748292682928</v>
      </c>
      <c r="DL218" s="2">
        <f t="shared" si="649"/>
        <v>174.13552842827434</v>
      </c>
      <c r="DM218" s="2">
        <f t="shared" si="649"/>
        <v>163.01650588945938</v>
      </c>
      <c r="DN218" s="2">
        <f t="shared" si="649"/>
        <v>158.43249202626646</v>
      </c>
      <c r="DO218" s="2">
        <f t="shared" si="649"/>
        <v>146.03815383275261</v>
      </c>
      <c r="DP218" s="2">
        <f t="shared" si="649"/>
        <v>130.19601408972935</v>
      </c>
      <c r="DQ218" s="2">
        <f t="shared" si="649"/>
        <v>139.84678620689652</v>
      </c>
      <c r="DR218" s="2">
        <f t="shared" si="649"/>
        <v>139.68588</v>
      </c>
      <c r="DS218" s="2">
        <f t="shared" si="649"/>
        <v>108.50318128078817</v>
      </c>
      <c r="DT218" s="2">
        <f t="shared" si="649"/>
        <v>117.91585714285712</v>
      </c>
      <c r="DU218" s="2">
        <f t="shared" si="649"/>
        <v>141.88449910873433</v>
      </c>
      <c r="DV218" s="2">
        <f t="shared" si="649"/>
        <v>95.553625259973543</v>
      </c>
      <c r="DW218" s="2">
        <f t="shared" si="649"/>
        <v>153.44394803001876</v>
      </c>
      <c r="DX218" s="2">
        <f t="shared" si="649"/>
        <v>127.53088991596644</v>
      </c>
      <c r="DY218" s="2">
        <f t="shared" si="649"/>
        <v>105.87494942528734</v>
      </c>
      <c r="EA218" s="2">
        <f t="shared" si="652"/>
        <v>73.522590934646615</v>
      </c>
      <c r="EB218" s="2">
        <f t="shared" si="502"/>
        <v>73.542188621760658</v>
      </c>
      <c r="EC218" s="2">
        <f t="shared" si="503"/>
        <v>69.658918298051731</v>
      </c>
      <c r="ED218" s="2">
        <f t="shared" si="504"/>
        <v>72.092988650274151</v>
      </c>
      <c r="EE218" s="2">
        <f t="shared" si="505"/>
        <v>73.686106422887576</v>
      </c>
      <c r="EF218" s="2">
        <f t="shared" si="506"/>
        <v>71.295448463060367</v>
      </c>
      <c r="EG218" s="2">
        <f t="shared" si="507"/>
        <v>61.263543302252415</v>
      </c>
      <c r="EH218" s="2">
        <f t="shared" si="508"/>
        <v>58.16235647135565</v>
      </c>
      <c r="EI218" s="2">
        <f t="shared" si="509"/>
        <v>52.402344025055342</v>
      </c>
      <c r="EJ218" s="2">
        <f t="shared" si="510"/>
        <v>57.315743799936094</v>
      </c>
      <c r="EK218" s="2">
        <f t="shared" si="511"/>
        <v>60.46550685204673</v>
      </c>
      <c r="EL218" s="2">
        <f t="shared" si="512"/>
        <v>64.497774074832762</v>
      </c>
      <c r="EM218" s="2">
        <f t="shared" si="513"/>
        <v>74.341482758395315</v>
      </c>
      <c r="EN218" s="2">
        <f t="shared" si="514"/>
        <v>77.412463449483852</v>
      </c>
      <c r="EO218" s="2">
        <f t="shared" si="515"/>
        <v>73.682436164510221</v>
      </c>
      <c r="EQ218" s="2">
        <f t="shared" si="516"/>
        <v>73.862804735548991</v>
      </c>
      <c r="ER218" s="2">
        <f t="shared" si="650"/>
        <v>73.47354205307397</v>
      </c>
      <c r="ES218" s="2">
        <f t="shared" si="650"/>
        <v>71.624164378332992</v>
      </c>
      <c r="ET218" s="2">
        <f t="shared" si="650"/>
        <v>71.631854084742258</v>
      </c>
      <c r="EU218" s="2">
        <f t="shared" si="650"/>
        <v>73.736000136809949</v>
      </c>
      <c r="EV218" s="2">
        <f t="shared" si="650"/>
        <v>71.217493025420055</v>
      </c>
      <c r="EW218" s="2">
        <f t="shared" si="650"/>
        <v>65.951816607027894</v>
      </c>
      <c r="EX218" s="2">
        <f t="shared" si="650"/>
        <v>63.247937991570524</v>
      </c>
      <c r="EY218" s="2">
        <f t="shared" si="650"/>
        <v>60.491097276116882</v>
      </c>
      <c r="EZ218" s="2">
        <f t="shared" si="650"/>
        <v>60.863966694862107</v>
      </c>
      <c r="FA218" s="2">
        <f t="shared" si="650"/>
        <v>62.488712814820346</v>
      </c>
      <c r="FB218" s="2">
        <f t="shared" si="650"/>
        <v>65.332764884318777</v>
      </c>
      <c r="FC218" s="2">
        <f t="shared" si="650"/>
        <v>75.298755868670909</v>
      </c>
      <c r="FD218" s="2">
        <f t="shared" si="650"/>
        <v>77.924964277147637</v>
      </c>
      <c r="FE218" s="2">
        <f t="shared" si="650"/>
        <v>72.910919215536154</v>
      </c>
      <c r="FG218" s="2">
        <f t="shared" si="518"/>
        <v>0.99999894247712762</v>
      </c>
      <c r="FH218" s="2">
        <f t="shared" si="651"/>
        <v>0.99999860928526363</v>
      </c>
      <c r="FI218" s="2">
        <f t="shared" si="651"/>
        <v>0.99999876378201547</v>
      </c>
      <c r="FJ218" s="2">
        <f t="shared" si="651"/>
        <v>0.99999850959899239</v>
      </c>
      <c r="FK218" s="2">
        <f t="shared" si="651"/>
        <v>0.99999858705954658</v>
      </c>
      <c r="FL218" s="2">
        <f t="shared" si="651"/>
        <v>0.99999793433178552</v>
      </c>
      <c r="FM218" s="2">
        <f t="shared" si="651"/>
        <v>0.99999783495209316</v>
      </c>
      <c r="FN218" s="2">
        <f t="shared" si="651"/>
        <v>0.99999769968518304</v>
      </c>
      <c r="FO218" s="2">
        <f t="shared" si="651"/>
        <v>0.99999800330967581</v>
      </c>
      <c r="FP218" s="2">
        <f t="shared" si="651"/>
        <v>0.99999799621804863</v>
      </c>
      <c r="FQ218" s="2">
        <f t="shared" si="651"/>
        <v>0.99999806511211164</v>
      </c>
      <c r="FR218" s="2">
        <f t="shared" si="651"/>
        <v>0.99999859257101198</v>
      </c>
      <c r="FS218" s="2">
        <f t="shared" si="651"/>
        <v>0.99999842658291316</v>
      </c>
      <c r="FT218" s="2">
        <f t="shared" si="651"/>
        <v>0.99999835547525173</v>
      </c>
      <c r="FU218" s="2">
        <f t="shared" si="651"/>
        <v>0.99999787685783847</v>
      </c>
      <c r="FW218" s="2">
        <f t="shared" si="536"/>
        <v>0.95929748032343243</v>
      </c>
      <c r="FX218" s="2">
        <f t="shared" si="588"/>
        <v>0.97051282283745766</v>
      </c>
      <c r="FY218" s="2">
        <f t="shared" si="589"/>
        <v>0.97620520793444521</v>
      </c>
      <c r="FZ218" s="2">
        <f t="shared" si="590"/>
        <v>0.97137750025202951</v>
      </c>
      <c r="GA218" s="2">
        <f t="shared" si="591"/>
        <v>0.96662303303156261</v>
      </c>
      <c r="GB218" s="2">
        <f t="shared" si="592"/>
        <v>0.96772382142933799</v>
      </c>
      <c r="GC218" s="2">
        <f t="shared" si="593"/>
        <v>0.97675007160145211</v>
      </c>
      <c r="GD218" s="2">
        <f t="shared" si="594"/>
        <v>0.97830190838658926</v>
      </c>
      <c r="GE218" s="2">
        <f t="shared" si="595"/>
        <v>0.98409329062126838</v>
      </c>
      <c r="GF218" s="2">
        <f t="shared" si="596"/>
        <v>0.97939484159568879</v>
      </c>
      <c r="GG218" s="2">
        <f t="shared" si="597"/>
        <v>0.97298839225407718</v>
      </c>
      <c r="GH218" s="2">
        <f t="shared" si="598"/>
        <v>0.97021920918799653</v>
      </c>
      <c r="GI218" s="2">
        <f t="shared" si="599"/>
        <v>0.96470969252267558</v>
      </c>
      <c r="GJ218" s="2">
        <f t="shared" si="600"/>
        <v>0.94969375052079685</v>
      </c>
      <c r="GK218" s="2">
        <f t="shared" si="601"/>
        <v>0.93468946767270722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1.3644729276267034E-65</v>
      </c>
      <c r="GS218" s="86">
        <f t="shared" si="607"/>
        <v>3.0163136732791861E-96</v>
      </c>
      <c r="GT218" s="86">
        <f t="shared" si="608"/>
        <v>3.1037424194344101E-28</v>
      </c>
      <c r="GU218" s="86">
        <f t="shared" si="609"/>
        <v>4.7216078040619618E-34</v>
      </c>
      <c r="GV218" s="86">
        <f t="shared" si="610"/>
        <v>1.3240908894792972E-31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5.9969549371880689E-236</v>
      </c>
      <c r="HD218" s="86">
        <f t="shared" si="616"/>
        <v>4.3409259280746169E-228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5.4109105729366248E-154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5.4911643627557645E-74</v>
      </c>
      <c r="HT218" s="86">
        <f t="shared" si="630"/>
        <v>9.1817509089770922E-114</v>
      </c>
      <c r="HU218" s="86">
        <f t="shared" si="631"/>
        <v>8.62708390732157E-133</v>
      </c>
      <c r="HV218" s="86">
        <f t="shared" si="632"/>
        <v>5.958869414165619E-114</v>
      </c>
      <c r="HW218" s="86">
        <f t="shared" si="633"/>
        <v>7.0298179447475085E-105</v>
      </c>
      <c r="HX218" s="86">
        <f t="shared" si="634"/>
        <v>1.7553581469881653E-140</v>
      </c>
      <c r="HY218" s="86">
        <f t="shared" si="635"/>
        <v>1.3809809822059447E-143</v>
      </c>
      <c r="HZ218" s="86">
        <f t="shared" si="636"/>
        <v>4.8230241293358972E-149</v>
      </c>
      <c r="IA218" s="86">
        <f t="shared" si="637"/>
        <v>1.3381767522263275E-168</v>
      </c>
      <c r="IB218" s="86">
        <f t="shared" si="638"/>
        <v>7.9654272410071705E-169</v>
      </c>
      <c r="IC218" s="86">
        <f t="shared" si="639"/>
        <v>2.7440139634158943E-156</v>
      </c>
      <c r="ID218" s="86">
        <f t="shared" si="640"/>
        <v>5.4940086607223706E-144</v>
      </c>
      <c r="IE218" s="86">
        <f t="shared" si="641"/>
        <v>6.1327966903433528E-112</v>
      </c>
      <c r="IF218" s="86">
        <f t="shared" si="642"/>
        <v>4.5096185227212138E-98</v>
      </c>
      <c r="IG218" s="86">
        <f t="shared" si="643"/>
        <v>1.8743660210868101E-81</v>
      </c>
      <c r="II218" s="86">
        <f t="shared" si="540"/>
        <v>1.0535888840404422E-4</v>
      </c>
      <c r="IJ218" s="86">
        <f t="shared" si="541"/>
        <v>2.339725974115129E-7</v>
      </c>
      <c r="IK218" s="86">
        <f t="shared" si="542"/>
        <v>9.8671374057961479E-9</v>
      </c>
      <c r="IL218" s="86">
        <f t="shared" si="543"/>
        <v>2.7786186588228584E-7</v>
      </c>
      <c r="IM218" s="86">
        <f t="shared" si="544"/>
        <v>2.5369757001414799E-6</v>
      </c>
      <c r="IN218" s="86">
        <f t="shared" si="545"/>
        <v>4.9183171523107818E-8</v>
      </c>
      <c r="IO218" s="86">
        <f t="shared" si="546"/>
        <v>2.7641633042950558E-9</v>
      </c>
      <c r="IP218" s="86">
        <f t="shared" si="547"/>
        <v>8.3196278842303404E-10</v>
      </c>
      <c r="IQ218" s="86">
        <f t="shared" si="548"/>
        <v>5.2538724292661532E-12</v>
      </c>
      <c r="IR218" s="86">
        <f t="shared" si="549"/>
        <v>3.9849298599039203E-11</v>
      </c>
      <c r="IS218" s="86">
        <f t="shared" si="550"/>
        <v>1.5170126892546159E-9</v>
      </c>
      <c r="IT218" s="86">
        <f t="shared" si="551"/>
        <v>1.4322835020541425E-8</v>
      </c>
      <c r="IU218" s="86">
        <f t="shared" si="552"/>
        <v>1.0050163347179463E-6</v>
      </c>
      <c r="IV218" s="86">
        <f t="shared" si="553"/>
        <v>1.4491634681826275E-20</v>
      </c>
      <c r="IW218" s="86">
        <f t="shared" si="554"/>
        <v>1.5990436613063233E-19</v>
      </c>
      <c r="IY218" s="86">
        <f t="shared" si="555"/>
        <v>1.0535888840404422E-4</v>
      </c>
      <c r="IZ218" s="86">
        <f t="shared" si="556"/>
        <v>2.339725974115129E-7</v>
      </c>
      <c r="JA218" s="86">
        <f t="shared" si="557"/>
        <v>9.8671374057961479E-9</v>
      </c>
      <c r="JB218" s="86">
        <f t="shared" si="558"/>
        <v>2.7786186588228584E-7</v>
      </c>
      <c r="JC218" s="86">
        <f t="shared" si="559"/>
        <v>2.5369757001414799E-6</v>
      </c>
      <c r="JD218" s="86">
        <f t="shared" si="560"/>
        <v>4.9183171523107818E-8</v>
      </c>
      <c r="JE218" s="86">
        <f t="shared" si="561"/>
        <v>2.7641633042950558E-9</v>
      </c>
      <c r="JF218" s="86">
        <f t="shared" si="562"/>
        <v>8.3196278842303404E-10</v>
      </c>
      <c r="JG218" s="86">
        <f t="shared" si="563"/>
        <v>5.2538724292661532E-12</v>
      </c>
      <c r="JH218" s="86">
        <f t="shared" si="564"/>
        <v>3.9849298599039203E-11</v>
      </c>
      <c r="JI218" s="86">
        <f t="shared" si="565"/>
        <v>1.5170126892546159E-9</v>
      </c>
      <c r="JJ218" s="86">
        <f t="shared" si="566"/>
        <v>1.4322835020541425E-8</v>
      </c>
      <c r="JK218" s="86">
        <f t="shared" si="567"/>
        <v>1.0050163347179463E-6</v>
      </c>
      <c r="JL218" s="86">
        <f t="shared" si="568"/>
        <v>1.4491634681826275E-20</v>
      </c>
      <c r="JM218" s="86">
        <f t="shared" si="569"/>
        <v>1.5990436613063233E-19</v>
      </c>
    </row>
    <row r="219" spans="2:273" x14ac:dyDescent="0.25">
      <c r="B219" s="2">
        <v>192</v>
      </c>
      <c r="C219" s="37">
        <v>75.483999999999995</v>
      </c>
      <c r="D219" s="37">
        <v>73.86</v>
      </c>
      <c r="E219" s="37">
        <v>74.153000000000006</v>
      </c>
      <c r="F219" s="37">
        <v>73.016999999999996</v>
      </c>
      <c r="G219" s="37">
        <v>73.388999999999996</v>
      </c>
      <c r="H219" s="37">
        <v>72.86</v>
      </c>
      <c r="I219" s="37">
        <v>72.364000000000004</v>
      </c>
      <c r="J219" s="37">
        <v>72.643000000000001</v>
      </c>
      <c r="K219" s="37">
        <v>69.465999999999994</v>
      </c>
      <c r="L219" s="37">
        <v>68.789000000000001</v>
      </c>
      <c r="M219" s="37">
        <v>68.254000000000005</v>
      </c>
      <c r="N219" s="37">
        <v>69.150000000000006</v>
      </c>
      <c r="O219" s="37">
        <v>77.117000000000004</v>
      </c>
      <c r="P219" s="37">
        <v>78.8</v>
      </c>
      <c r="Q219" s="37">
        <v>72.183000000000007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77.842281834634633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72.852715488968315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0.95771816536536392</v>
      </c>
      <c r="AW219" s="4">
        <f t="shared" si="681"/>
        <v>-0.66971548896830768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77.842281834634633</v>
      </c>
      <c r="BM219" s="2">
        <f t="shared" si="584"/>
        <v>72.852715488968315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78.8</v>
      </c>
      <c r="DI219" s="2">
        <f t="shared" ref="DI219:DI227" si="711">IF(AND(JM219 &lt; $DI$22, $B219 &gt; Q$7, $B219 &lt; Q$233), Q219, "")</f>
        <v>72.183000000000007</v>
      </c>
      <c r="DK219" s="2">
        <f t="shared" ref="DK219:DK227" si="712">BO$228*$B219+BO$229</f>
        <v>136.62616097560976</v>
      </c>
      <c r="DL219" s="2">
        <f t="shared" ref="DL219:DY227" si="713">BP$228*$B219+BP$229</f>
        <v>174.62412205926049</v>
      </c>
      <c r="DM219" s="2">
        <f t="shared" si="713"/>
        <v>163.42781803080641</v>
      </c>
      <c r="DN219" s="2">
        <f t="shared" si="713"/>
        <v>158.82066960600378</v>
      </c>
      <c r="DO219" s="2">
        <f t="shared" si="713"/>
        <v>146.3688975609756</v>
      </c>
      <c r="DP219" s="2">
        <f t="shared" si="713"/>
        <v>130.41278984056362</v>
      </c>
      <c r="DQ219" s="2">
        <f t="shared" si="713"/>
        <v>140.12245517241377</v>
      </c>
      <c r="DR219" s="2">
        <f t="shared" si="713"/>
        <v>139.9475969230769</v>
      </c>
      <c r="DS219" s="2">
        <f t="shared" si="713"/>
        <v>108.50023251231526</v>
      </c>
      <c r="DT219" s="2">
        <f t="shared" si="713"/>
        <v>118.00903940886698</v>
      </c>
      <c r="DU219" s="2">
        <f t="shared" si="713"/>
        <v>142.12431094028514</v>
      </c>
      <c r="DV219" s="2">
        <f t="shared" si="713"/>
        <v>95.552341004240617</v>
      </c>
      <c r="DW219" s="2">
        <f t="shared" si="713"/>
        <v>153.77013517823639</v>
      </c>
      <c r="DX219" s="2">
        <f t="shared" si="713"/>
        <v>127.70944033613451</v>
      </c>
      <c r="DY219" s="2">
        <f t="shared" si="713"/>
        <v>105.956508045977</v>
      </c>
      <c r="EA219" s="2">
        <f t="shared" si="652"/>
        <v>73.409227409563528</v>
      </c>
      <c r="EB219" s="2">
        <f t="shared" ref="EB219:EB227" si="714">CF$228*$B219+CF$229</f>
        <v>73.449388884937264</v>
      </c>
      <c r="EC219" s="2">
        <f t="shared" ref="EC219:EC227" si="715">CG$228*$B219+CG$229</f>
        <v>69.508214979861407</v>
      </c>
      <c r="ED219" s="2">
        <f t="shared" ref="ED219:ED227" si="716">CH$228*$B219+CH$229</f>
        <v>71.981979307129649</v>
      </c>
      <c r="EE219" s="2">
        <f t="shared" ref="EE219:EE227" si="717">CI$228*$B219+CI$229</f>
        <v>73.599023613303387</v>
      </c>
      <c r="EF219" s="2">
        <f t="shared" ref="EF219:EF227" si="718">CJ$228*$B219+CJ$229</f>
        <v>71.17162833030396</v>
      </c>
      <c r="EG219" s="2">
        <f t="shared" ref="EG219:EG227" si="719">CK$228*$B219+CK$229</f>
        <v>60.989097502014516</v>
      </c>
      <c r="EH219" s="2">
        <f t="shared" ref="EH219:EH227" si="720">CL$228*$B219+CL$229</f>
        <v>57.812923103487961</v>
      </c>
      <c r="EI219" s="2">
        <f t="shared" ref="EI219:EI227" si="721">CM$228*$B219+CM$229</f>
        <v>51.990696487391318</v>
      </c>
      <c r="EJ219" s="2">
        <f t="shared" ref="EJ219:EJ227" si="722">CN$228*$B219+CN$229</f>
        <v>57.001672499201035</v>
      </c>
      <c r="EK219" s="2">
        <f t="shared" ref="EK219:EK227" si="723">CO$228*$B219+CO$229</f>
        <v>60.21046321940949</v>
      </c>
      <c r="EL219" s="2">
        <f t="shared" ref="EL219:EL227" si="724">CP$228*$B219+CP$229</f>
        <v>64.318937295155564</v>
      </c>
      <c r="EM219" s="2">
        <f t="shared" ref="EM219:EM227" si="725">CQ$228*$B219+CQ$229</f>
        <v>74.254221208437357</v>
      </c>
      <c r="EN219" s="2">
        <f t="shared" ref="EN219:EN227" si="726">CR$228*$B219+CR$229</f>
        <v>77.347315105729294</v>
      </c>
      <c r="EO219" s="2">
        <f t="shared" ref="EO219:EO227" si="727">CS$228*$B219+CS$229</f>
        <v>73.58629470383012</v>
      </c>
      <c r="EQ219" s="2">
        <f t="shared" ref="EQ219:EQ227" si="728">CU$228*$B219+CU$229</f>
        <v>73.753918083068456</v>
      </c>
      <c r="ER219" s="2">
        <f t="shared" ref="ER219:FE227" si="729">CV$228*$B219+CV$229</f>
        <v>73.379859718224907</v>
      </c>
      <c r="ES219" s="2">
        <f t="shared" si="729"/>
        <v>71.497274992706167</v>
      </c>
      <c r="ET219" s="2">
        <f t="shared" si="729"/>
        <v>71.515021381757492</v>
      </c>
      <c r="EU219" s="2">
        <f t="shared" si="729"/>
        <v>73.649542464082884</v>
      </c>
      <c r="EV219" s="2">
        <f t="shared" si="729"/>
        <v>71.092644142534368</v>
      </c>
      <c r="EW219" s="2">
        <f t="shared" si="729"/>
        <v>65.735829527930406</v>
      </c>
      <c r="EX219" s="2">
        <f t="shared" si="729"/>
        <v>62.961823804851257</v>
      </c>
      <c r="EY219" s="2">
        <f t="shared" si="729"/>
        <v>60.17639310605594</v>
      </c>
      <c r="EZ219" s="2">
        <f t="shared" si="729"/>
        <v>60.59355814732978</v>
      </c>
      <c r="FA219" s="2">
        <f t="shared" si="729"/>
        <v>62.258520447657695</v>
      </c>
      <c r="FB219" s="2">
        <f t="shared" si="729"/>
        <v>65.163920750642674</v>
      </c>
      <c r="FC219" s="2">
        <f t="shared" si="729"/>
        <v>75.223911825082169</v>
      </c>
      <c r="FD219" s="2">
        <f t="shared" si="729"/>
        <v>77.866114566699778</v>
      </c>
      <c r="FE219" s="2">
        <f t="shared" si="729"/>
        <v>72.805900830695748</v>
      </c>
      <c r="FG219" s="2">
        <f t="shared" ref="FG219:FG227" si="730">POWER(10,($B219-C$231)/C$229)/(1+POWER(10,($B219-C$231)/C$229))</f>
        <v>0.99999903552758784</v>
      </c>
      <c r="FH219" s="2">
        <f t="shared" ref="FH219:FU227" si="731">POWER(10,($B219-D$231)/D$229)/(1+POWER(10,($B219-D$231)/D$229))</f>
        <v>0.99999873165293074</v>
      </c>
      <c r="FI219" s="2">
        <f t="shared" si="731"/>
        <v>0.99999887255567566</v>
      </c>
      <c r="FJ219" s="2">
        <f t="shared" si="731"/>
        <v>0.99999864073794786</v>
      </c>
      <c r="FK219" s="2">
        <f t="shared" si="731"/>
        <v>0.99999871138283092</v>
      </c>
      <c r="FL219" s="2">
        <f t="shared" si="731"/>
        <v>0.99999811608785549</v>
      </c>
      <c r="FM219" s="2">
        <f t="shared" si="731"/>
        <v>0.99999802545246508</v>
      </c>
      <c r="FN219" s="2">
        <f t="shared" si="731"/>
        <v>0.99999790208752837</v>
      </c>
      <c r="FO219" s="2">
        <f t="shared" si="731"/>
        <v>0.9999981789964616</v>
      </c>
      <c r="FP219" s="2">
        <f t="shared" si="731"/>
        <v>0.99999817252881851</v>
      </c>
      <c r="FQ219" s="2">
        <f t="shared" si="731"/>
        <v>0.99999823536097243</v>
      </c>
      <c r="FR219" s="2">
        <f t="shared" si="731"/>
        <v>0.99999871640934834</v>
      </c>
      <c r="FS219" s="2">
        <f t="shared" si="731"/>
        <v>0.99999856502636331</v>
      </c>
      <c r="FT219" s="2">
        <f t="shared" si="731"/>
        <v>0.99999850017538694</v>
      </c>
      <c r="FU219" s="2">
        <f t="shared" si="731"/>
        <v>0.99999806367097344</v>
      </c>
      <c r="FW219" s="2">
        <f t="shared" si="536"/>
        <v>0.96274543810277724</v>
      </c>
      <c r="FX219" s="2">
        <f t="shared" si="588"/>
        <v>0.97303741898811857</v>
      </c>
      <c r="FY219" s="2">
        <f t="shared" si="589"/>
        <v>0.97825336113089056</v>
      </c>
      <c r="FZ219" s="2">
        <f t="shared" si="590"/>
        <v>0.97383006178319709</v>
      </c>
      <c r="GA219" s="2">
        <f t="shared" si="591"/>
        <v>0.96947018403118046</v>
      </c>
      <c r="GB219" s="2">
        <f t="shared" si="592"/>
        <v>0.97047993968128343</v>
      </c>
      <c r="GC219" s="2">
        <f t="shared" si="593"/>
        <v>0.97875234607493633</v>
      </c>
      <c r="GD219" s="2">
        <f t="shared" si="594"/>
        <v>0.98017325209020711</v>
      </c>
      <c r="GE219" s="2">
        <f t="shared" si="595"/>
        <v>0.98547257578358616</v>
      </c>
      <c r="GF219" s="2">
        <f t="shared" si="596"/>
        <v>0.98117373960257159</v>
      </c>
      <c r="GG219" s="2">
        <f t="shared" si="597"/>
        <v>0.97530643103338754</v>
      </c>
      <c r="GH219" s="2">
        <f t="shared" si="598"/>
        <v>0.97276823822612657</v>
      </c>
      <c r="GI219" s="2">
        <f t="shared" si="599"/>
        <v>0.96771460559481037</v>
      </c>
      <c r="GJ219" s="2">
        <f t="shared" si="600"/>
        <v>0.95391616950525693</v>
      </c>
      <c r="GK219" s="2">
        <f t="shared" si="601"/>
        <v>0.94009181709602385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1.3668871926486687E-66</v>
      </c>
      <c r="GS219" s="86">
        <f t="shared" si="607"/>
        <v>1.0030240914750979E-97</v>
      </c>
      <c r="GT219" s="86">
        <f t="shared" si="608"/>
        <v>1.1948053800752535E-28</v>
      </c>
      <c r="GU219" s="86">
        <f t="shared" si="609"/>
        <v>1.4826929103743561E-34</v>
      </c>
      <c r="GV219" s="86">
        <f t="shared" si="610"/>
        <v>4.5323880086235231E-32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1.3942458077667715E-240</v>
      </c>
      <c r="HD219" s="86">
        <f t="shared" si="616"/>
        <v>1.8662549633646456E-232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6.3153512601630502E-157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2.6430600408655765E-76</v>
      </c>
      <c r="HT219" s="86">
        <f t="shared" si="630"/>
        <v>3.0635224390517809E-117</v>
      </c>
      <c r="HU219" s="86">
        <f t="shared" si="631"/>
        <v>1.0350564590287854E-136</v>
      </c>
      <c r="HV219" s="86">
        <f t="shared" si="632"/>
        <v>2.2270110126778078E-117</v>
      </c>
      <c r="HW219" s="86">
        <f t="shared" si="633"/>
        <v>4.9624078543766209E-108</v>
      </c>
      <c r="HX219" s="86">
        <f t="shared" si="634"/>
        <v>1.1274869646167837E-144</v>
      </c>
      <c r="HY219" s="86">
        <f t="shared" si="635"/>
        <v>8.6588781786916303E-148</v>
      </c>
      <c r="HZ219" s="86">
        <f t="shared" si="636"/>
        <v>2.204445646630197E-153</v>
      </c>
      <c r="IA219" s="86">
        <f t="shared" si="637"/>
        <v>2.1621421203993294E-173</v>
      </c>
      <c r="IB219" s="86">
        <f t="shared" si="638"/>
        <v>9.9197681399605099E-174</v>
      </c>
      <c r="IC219" s="86">
        <f t="shared" si="639"/>
        <v>6.1357245512934855E-161</v>
      </c>
      <c r="ID219" s="86">
        <f t="shared" si="640"/>
        <v>2.708144080661402E-148</v>
      </c>
      <c r="IE219" s="86">
        <f t="shared" si="641"/>
        <v>2.2002454321371232E-115</v>
      </c>
      <c r="IF219" s="86">
        <f t="shared" si="642"/>
        <v>3.6185043454510177E-101</v>
      </c>
      <c r="IG219" s="86">
        <f t="shared" si="643"/>
        <v>3.9642670536855297E-84</v>
      </c>
      <c r="II219" s="86">
        <f t="shared" si="540"/>
        <v>6.5812383223687348E-5</v>
      </c>
      <c r="IJ219" s="86">
        <f t="shared" si="541"/>
        <v>1.1181874497288661E-7</v>
      </c>
      <c r="IK219" s="86">
        <f t="shared" si="542"/>
        <v>4.2243109296913769E-9</v>
      </c>
      <c r="IL219" s="86">
        <f t="shared" si="543"/>
        <v>1.3484264936562332E-7</v>
      </c>
      <c r="IM219" s="86">
        <f t="shared" si="544"/>
        <v>1.3389493367326096E-6</v>
      </c>
      <c r="IN219" s="86">
        <f t="shared" si="545"/>
        <v>2.1193808369075783E-8</v>
      </c>
      <c r="IO219" s="86">
        <f t="shared" si="546"/>
        <v>1.1185008008041712E-9</v>
      </c>
      <c r="IP219" s="86">
        <f t="shared" si="547"/>
        <v>3.2332860330013898E-10</v>
      </c>
      <c r="IQ219" s="86">
        <f t="shared" si="548"/>
        <v>1.7563703553212009E-12</v>
      </c>
      <c r="IR219" s="86">
        <f t="shared" si="549"/>
        <v>1.3593713636006862E-11</v>
      </c>
      <c r="IS219" s="86">
        <f t="shared" si="550"/>
        <v>5.7248538486668679E-10</v>
      </c>
      <c r="IT219" s="86">
        <f t="shared" si="551"/>
        <v>5.9067146311243567E-9</v>
      </c>
      <c r="IU219" s="86">
        <f t="shared" si="552"/>
        <v>4.9869730235580301E-7</v>
      </c>
      <c r="IV219" s="86">
        <f t="shared" si="553"/>
        <v>8.9715013073102698E-22</v>
      </c>
      <c r="IW219" s="86">
        <f t="shared" si="554"/>
        <v>8.7169829449707051E-21</v>
      </c>
      <c r="IY219" s="86">
        <f t="shared" si="555"/>
        <v>6.5812383223687348E-5</v>
      </c>
      <c r="IZ219" s="86">
        <f t="shared" si="556"/>
        <v>1.1181874497288661E-7</v>
      </c>
      <c r="JA219" s="86">
        <f t="shared" si="557"/>
        <v>4.2243109296913769E-9</v>
      </c>
      <c r="JB219" s="86">
        <f t="shared" si="558"/>
        <v>1.3484264936562332E-7</v>
      </c>
      <c r="JC219" s="86">
        <f t="shared" si="559"/>
        <v>1.3389493367326096E-6</v>
      </c>
      <c r="JD219" s="86">
        <f t="shared" si="560"/>
        <v>2.1193808369075783E-8</v>
      </c>
      <c r="JE219" s="86">
        <f t="shared" si="561"/>
        <v>1.1185008008041712E-9</v>
      </c>
      <c r="JF219" s="86">
        <f t="shared" si="562"/>
        <v>3.2332860330013898E-10</v>
      </c>
      <c r="JG219" s="86">
        <f t="shared" si="563"/>
        <v>1.7563703553212009E-12</v>
      </c>
      <c r="JH219" s="86">
        <f t="shared" si="564"/>
        <v>1.3593713636006862E-11</v>
      </c>
      <c r="JI219" s="86">
        <f t="shared" si="565"/>
        <v>5.7248538486668679E-10</v>
      </c>
      <c r="JJ219" s="86">
        <f t="shared" si="566"/>
        <v>5.9067146311243567E-9</v>
      </c>
      <c r="JK219" s="86">
        <f t="shared" si="567"/>
        <v>4.9869730235580301E-7</v>
      </c>
      <c r="JL219" s="86">
        <f t="shared" si="568"/>
        <v>8.9715013073102698E-22</v>
      </c>
      <c r="JM219" s="86">
        <f t="shared" si="569"/>
        <v>8.7169829449707051E-21</v>
      </c>
    </row>
    <row r="220" spans="2:273" x14ac:dyDescent="0.25">
      <c r="B220" s="2">
        <v>193</v>
      </c>
      <c r="C220" s="37">
        <v>76.343999999999994</v>
      </c>
      <c r="D220" s="37">
        <v>73.421000000000006</v>
      </c>
      <c r="E220" s="37">
        <v>74</v>
      </c>
      <c r="F220" s="37">
        <v>73.69</v>
      </c>
      <c r="G220" s="37">
        <v>73.167000000000002</v>
      </c>
      <c r="H220" s="37">
        <v>73.667000000000002</v>
      </c>
      <c r="I220" s="37">
        <v>71.855000000000004</v>
      </c>
      <c r="J220" s="37">
        <v>72.213999999999999</v>
      </c>
      <c r="K220" s="37">
        <v>69.31</v>
      </c>
      <c r="L220" s="37">
        <v>69.789000000000001</v>
      </c>
      <c r="M220" s="37">
        <v>67.102000000000004</v>
      </c>
      <c r="N220" s="37">
        <v>69.150000000000006</v>
      </c>
      <c r="O220" s="37">
        <v>76.033000000000001</v>
      </c>
      <c r="P220" s="37">
        <v>77.832999999999998</v>
      </c>
      <c r="Q220" s="37">
        <v>73.216999999999999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77.785174901923369</v>
      </c>
      <c r="AG220" s="4">
        <f t="shared" si="667"/>
        <v>72.74429176246359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4.7825098076629047E-2</v>
      </c>
      <c r="AW220" s="4">
        <f t="shared" si="681"/>
        <v>0.47270823753640911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77.785174901923369</v>
      </c>
      <c r="BM220" s="2">
        <f t="shared" si="584"/>
        <v>72.74429176246359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77.832999999999998</v>
      </c>
      <c r="DI220" s="2">
        <f t="shared" si="711"/>
        <v>73.216999999999999</v>
      </c>
      <c r="DK220" s="2">
        <f t="shared" si="712"/>
        <v>136.89483902439025</v>
      </c>
      <c r="DL220" s="2">
        <f t="shared" si="713"/>
        <v>175.1127156902466</v>
      </c>
      <c r="DM220" s="2">
        <f t="shared" si="713"/>
        <v>163.83913017215343</v>
      </c>
      <c r="DN220" s="2">
        <f t="shared" si="713"/>
        <v>159.20884718574109</v>
      </c>
      <c r="DO220" s="2">
        <f t="shared" si="713"/>
        <v>146.69964128919861</v>
      </c>
      <c r="DP220" s="2">
        <f t="shared" si="713"/>
        <v>130.62956559139786</v>
      </c>
      <c r="DQ220" s="2">
        <f t="shared" si="713"/>
        <v>140.39812413793101</v>
      </c>
      <c r="DR220" s="2">
        <f t="shared" si="713"/>
        <v>140.20931384615383</v>
      </c>
      <c r="DS220" s="2">
        <f t="shared" si="713"/>
        <v>108.49728374384236</v>
      </c>
      <c r="DT220" s="2">
        <f t="shared" si="713"/>
        <v>118.10222167487683</v>
      </c>
      <c r="DU220" s="2">
        <f t="shared" si="713"/>
        <v>142.36412277183592</v>
      </c>
      <c r="DV220" s="2">
        <f t="shared" si="713"/>
        <v>95.551056748507705</v>
      </c>
      <c r="DW220" s="2">
        <f t="shared" si="713"/>
        <v>154.09632232645401</v>
      </c>
      <c r="DX220" s="2">
        <f t="shared" si="713"/>
        <v>127.88799075630257</v>
      </c>
      <c r="DY220" s="2">
        <f t="shared" si="713"/>
        <v>106.03806666666665</v>
      </c>
      <c r="EA220" s="2">
        <f t="shared" si="652"/>
        <v>73.29586388448044</v>
      </c>
      <c r="EB220" s="2">
        <f t="shared" si="714"/>
        <v>73.356589148113883</v>
      </c>
      <c r="EC220" s="2">
        <f t="shared" si="715"/>
        <v>69.357511661671069</v>
      </c>
      <c r="ED220" s="2">
        <f t="shared" si="716"/>
        <v>71.870969963985146</v>
      </c>
      <c r="EE220" s="2">
        <f t="shared" si="717"/>
        <v>73.511940803719213</v>
      </c>
      <c r="EF220" s="2">
        <f t="shared" si="718"/>
        <v>71.047808197547539</v>
      </c>
      <c r="EG220" s="2">
        <f t="shared" si="719"/>
        <v>60.71465170177661</v>
      </c>
      <c r="EH220" s="2">
        <f t="shared" si="720"/>
        <v>57.463489735620271</v>
      </c>
      <c r="EI220" s="2">
        <f t="shared" si="721"/>
        <v>51.579048949727294</v>
      </c>
      <c r="EJ220" s="2">
        <f t="shared" si="722"/>
        <v>56.687601198465977</v>
      </c>
      <c r="EK220" s="2">
        <f t="shared" si="723"/>
        <v>59.955419586772258</v>
      </c>
      <c r="EL220" s="2">
        <f t="shared" si="724"/>
        <v>64.14010051547838</v>
      </c>
      <c r="EM220" s="2">
        <f t="shared" si="725"/>
        <v>74.166959658479414</v>
      </c>
      <c r="EN220" s="2">
        <f t="shared" si="726"/>
        <v>77.282166761974736</v>
      </c>
      <c r="EO220" s="2">
        <f t="shared" si="727"/>
        <v>73.490153243150019</v>
      </c>
      <c r="EQ220" s="2">
        <f t="shared" si="728"/>
        <v>73.64503143058792</v>
      </c>
      <c r="ER220" s="2">
        <f t="shared" si="729"/>
        <v>73.286177383375843</v>
      </c>
      <c r="ES220" s="2">
        <f t="shared" si="729"/>
        <v>71.370385607079356</v>
      </c>
      <c r="ET220" s="2">
        <f t="shared" si="729"/>
        <v>71.398188678772726</v>
      </c>
      <c r="EU220" s="2">
        <f t="shared" si="729"/>
        <v>73.563084791355806</v>
      </c>
      <c r="EV220" s="2">
        <f t="shared" si="729"/>
        <v>70.967795259648668</v>
      </c>
      <c r="EW220" s="2">
        <f t="shared" si="729"/>
        <v>65.519842448832918</v>
      </c>
      <c r="EX220" s="2">
        <f t="shared" si="729"/>
        <v>62.675709618131989</v>
      </c>
      <c r="EY220" s="2">
        <f t="shared" si="729"/>
        <v>59.861688935995005</v>
      </c>
      <c r="EZ220" s="2">
        <f t="shared" si="729"/>
        <v>60.323149599797453</v>
      </c>
      <c r="FA220" s="2">
        <f t="shared" si="729"/>
        <v>62.028328080495037</v>
      </c>
      <c r="FB220" s="2">
        <f t="shared" si="729"/>
        <v>64.995076616966585</v>
      </c>
      <c r="FC220" s="2">
        <f t="shared" si="729"/>
        <v>75.149067781493429</v>
      </c>
      <c r="FD220" s="2">
        <f t="shared" si="729"/>
        <v>77.807264856251919</v>
      </c>
      <c r="FE220" s="2">
        <f t="shared" si="729"/>
        <v>72.700882445855342</v>
      </c>
      <c r="FG220" s="2">
        <f t="shared" si="730"/>
        <v>0.99999912039063121</v>
      </c>
      <c r="FH220" s="2">
        <f t="shared" si="731"/>
        <v>0.99999884325359567</v>
      </c>
      <c r="FI220" s="2">
        <f t="shared" si="731"/>
        <v>0.99999897175845343</v>
      </c>
      <c r="FJ220" s="2">
        <f t="shared" si="731"/>
        <v>0.99999876033812662</v>
      </c>
      <c r="FK220" s="2">
        <f t="shared" si="731"/>
        <v>0.99999882476704072</v>
      </c>
      <c r="FL220" s="2">
        <f t="shared" si="731"/>
        <v>0.99999828185141892</v>
      </c>
      <c r="FM220" s="2">
        <f t="shared" si="731"/>
        <v>0.99999819919093247</v>
      </c>
      <c r="FN220" s="2">
        <f t="shared" si="731"/>
        <v>0.99999808668073265</v>
      </c>
      <c r="FO220" s="2">
        <f t="shared" si="731"/>
        <v>0.99999833922476833</v>
      </c>
      <c r="FP220" s="2">
        <f t="shared" si="731"/>
        <v>0.9999983333262058</v>
      </c>
      <c r="FQ220" s="2">
        <f t="shared" si="731"/>
        <v>0.99999839062982943</v>
      </c>
      <c r="FR220" s="2">
        <f t="shared" si="731"/>
        <v>0.99999882935128015</v>
      </c>
      <c r="FS220" s="2">
        <f t="shared" si="731"/>
        <v>0.99999869128832386</v>
      </c>
      <c r="FT220" s="2">
        <f t="shared" si="731"/>
        <v>0.99999863214351525</v>
      </c>
      <c r="FU220" s="2">
        <f t="shared" si="731"/>
        <v>0.99999823404663835</v>
      </c>
      <c r="FW220" s="2">
        <f t="shared" ref="FW220:FW227" si="748">POWER(10,($B220-C$232)/C$229)/(1+POWER(10,($B220-C$232)/C$229))</f>
        <v>0.96591169434909174</v>
      </c>
      <c r="FX220" s="2">
        <f t="shared" si="588"/>
        <v>0.97535135705304954</v>
      </c>
      <c r="FY220" s="2">
        <f t="shared" si="589"/>
        <v>0.9801288067294146</v>
      </c>
      <c r="FZ220" s="2">
        <f t="shared" si="590"/>
        <v>0.9760776473758066</v>
      </c>
      <c r="GA220" s="2">
        <f t="shared" si="591"/>
        <v>0.9720814795902506</v>
      </c>
      <c r="GB220" s="2">
        <f t="shared" si="592"/>
        <v>0.97300727287789357</v>
      </c>
      <c r="GC220" s="2">
        <f t="shared" si="593"/>
        <v>0.98058561288508794</v>
      </c>
      <c r="GD220" s="2">
        <f t="shared" si="594"/>
        <v>0.98188619075210692</v>
      </c>
      <c r="GE220" s="2">
        <f t="shared" si="595"/>
        <v>0.98673387414355207</v>
      </c>
      <c r="GF220" s="2">
        <f t="shared" si="596"/>
        <v>0.98280175744640286</v>
      </c>
      <c r="GG220" s="2">
        <f t="shared" si="597"/>
        <v>0.97743015844653536</v>
      </c>
      <c r="GH220" s="2">
        <f t="shared" si="598"/>
        <v>0.97510468643007653</v>
      </c>
      <c r="GI220" s="2">
        <f t="shared" si="599"/>
        <v>0.97047148678999851</v>
      </c>
      <c r="GJ220" s="2">
        <f t="shared" si="600"/>
        <v>0.95779993095656946</v>
      </c>
      <c r="GK220" s="2">
        <f t="shared" si="601"/>
        <v>0.94507355566717388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1.3451828178644745E-67</v>
      </c>
      <c r="GS220" s="86">
        <f t="shared" si="607"/>
        <v>3.2486646964240169E-99</v>
      </c>
      <c r="GT220" s="86">
        <f t="shared" si="608"/>
        <v>4.5661496342167069E-29</v>
      </c>
      <c r="GU220" s="86">
        <f t="shared" si="609"/>
        <v>4.6151095893838627E-35</v>
      </c>
      <c r="GV220" s="86">
        <f t="shared" si="610"/>
        <v>1.5388348958423142E-32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2.9199060781465324E-245</v>
      </c>
      <c r="HD220" s="86">
        <f t="shared" si="616"/>
        <v>7.2887218131184054E-237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6.911470923329116E-160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1.169792826112863E-78</v>
      </c>
      <c r="HT220" s="86">
        <f t="shared" si="630"/>
        <v>9.0465158412324597E-121</v>
      </c>
      <c r="HU220" s="86">
        <f t="shared" si="631"/>
        <v>1.0872859577195744E-140</v>
      </c>
      <c r="HV220" s="86">
        <f t="shared" si="632"/>
        <v>7.3928440746263885E-121</v>
      </c>
      <c r="HW220" s="86">
        <f t="shared" si="633"/>
        <v>3.1413848187937E-111</v>
      </c>
      <c r="HX220" s="86">
        <f t="shared" si="634"/>
        <v>6.2737701500587098E-149</v>
      </c>
      <c r="HY220" s="86">
        <f t="shared" si="635"/>
        <v>4.7146001266454308E-152</v>
      </c>
      <c r="HZ220" s="86">
        <f t="shared" si="636"/>
        <v>8.7162390177253762E-158</v>
      </c>
      <c r="IA220" s="86">
        <f t="shared" si="637"/>
        <v>2.9886342404388254E-178</v>
      </c>
      <c r="IB220" s="86">
        <f t="shared" si="638"/>
        <v>1.0492825197395042E-178</v>
      </c>
      <c r="IC220" s="86">
        <f t="shared" si="639"/>
        <v>1.1707587045855098E-165</v>
      </c>
      <c r="ID220" s="86">
        <f t="shared" si="640"/>
        <v>1.1515398072889934E-152</v>
      </c>
      <c r="IE220" s="86">
        <f t="shared" si="641"/>
        <v>6.9879910697822469E-119</v>
      </c>
      <c r="IF220" s="86">
        <f t="shared" si="642"/>
        <v>2.5946586712026822E-104</v>
      </c>
      <c r="IG220" s="86">
        <f t="shared" si="643"/>
        <v>7.5767766587574716E-87</v>
      </c>
      <c r="II220" s="86">
        <f t="shared" ref="II220:II227" si="752" xml:space="preserve"> _xlfn.NORM.DIST($B220, C$10, ABS(C$14), TRUE) * _xlfn.NORM.DIST(($B220 - C$10)*C$18, 0, ABS(C$14), TRUE) * 2</f>
        <v>4.061209692728633E-5</v>
      </c>
      <c r="IJ220" s="86">
        <f t="shared" ref="IJ220:IJ227" si="753" xml:space="preserve"> _xlfn.NORM.DIST($B220, D$10, ABS(D$14), TRUE) * _xlfn.NORM.DIST(($B220 - D$10)*D$18, 0, ABS(D$14), TRUE) * 2</f>
        <v>5.2485092297864125E-8</v>
      </c>
      <c r="IK220" s="86">
        <f t="shared" ref="IK220:IK227" si="754" xml:space="preserve"> _xlfn.NORM.DIST($B220, E$10, ABS(E$14), TRUE) * _xlfn.NORM.DIST(($B220 - E$10)*E$18, 0, ABS(E$14), TRUE) * 2</f>
        <v>1.7732157118828669E-9</v>
      </c>
      <c r="IL220" s="86">
        <f t="shared" ref="IL220:IL227" si="755" xml:space="preserve"> _xlfn.NORM.DIST($B220, F$10, ABS(F$14), TRUE) * _xlfn.NORM.DIST(($B220 - F$10)*F$18, 0, ABS(F$14), TRUE) * 2</f>
        <v>6.430297118411233E-8</v>
      </c>
      <c r="IM220" s="86">
        <f t="shared" ref="IM220:IM227" si="756" xml:space="preserve"> _xlfn.NORM.DIST($B220, G$10, ABS(G$14), TRUE) * _xlfn.NORM.DIST(($B220 - G$10)*G$18, 0, ABS(G$14), TRUE) * 2</f>
        <v>6.954437014656918E-7</v>
      </c>
      <c r="IN220" s="86">
        <f t="shared" ref="IN220:IN227" si="757" xml:space="preserve"> _xlfn.NORM.DIST($B220, H$10, ABS(H$14), TRUE) * _xlfn.NORM.DIST(($B220 - H$10)*H$18, 0, ABS(H$14), TRUE) * 2</f>
        <v>8.9408759258316004E-9</v>
      </c>
      <c r="IO220" s="86">
        <f t="shared" ref="IO220:IO227" si="758" xml:space="preserve"> _xlfn.NORM.DIST($B220, I$10, ABS(I$14), TRUE) * _xlfn.NORM.DIST(($B220 - I$10)*I$18, 0, ABS(I$14), TRUE) * 2</f>
        <v>4.4320783355283039E-10</v>
      </c>
      <c r="IP220" s="86">
        <f t="shared" ref="IP220:IP227" si="759" xml:space="preserve"> _xlfn.NORM.DIST($B220, J$10, ABS(J$14), TRUE) * _xlfn.NORM.DIST(($B220 - J$10)*J$18, 0, ABS(J$14), TRUE) * 2</f>
        <v>1.2297728458017128E-10</v>
      </c>
      <c r="IQ220" s="86">
        <f t="shared" ref="IQ220:IQ227" si="760" xml:space="preserve"> _xlfn.NORM.DIST($B220, K$10, ABS(K$14), TRUE) * _xlfn.NORM.DIST(($B220 - K$10)*K$18, 0, ABS(K$14), TRUE) * 2</f>
        <v>5.7363328417637187E-13</v>
      </c>
      <c r="IR220" s="86">
        <f t="shared" ref="IR220:IR227" si="761" xml:space="preserve"> _xlfn.NORM.DIST($B220, L$10, ABS(L$14), TRUE) * _xlfn.NORM.DIST(($B220 - L$10)*L$18, 0, ABS(L$14), TRUE) * 2</f>
        <v>4.5257109988497394E-12</v>
      </c>
      <c r="IS220" s="86">
        <f t="shared" ref="IS220:IS227" si="762" xml:space="preserve"> _xlfn.NORM.DIST($B220, M$10, ABS(M$14), TRUE) * _xlfn.NORM.DIST(($B220 - M$10)*M$18, 0, ABS(M$14), TRUE) * 2</f>
        <v>2.1101114042229278E-10</v>
      </c>
      <c r="IT220" s="86">
        <f t="shared" ref="IT220:IT227" si="763" xml:space="preserve"> _xlfn.NORM.DIST($B220, N$10, ABS(N$14), TRUE) * _xlfn.NORM.DIST(($B220 - N$10)*N$18, 0, ABS(N$14), TRUE) * 2</f>
        <v>2.3831537059518271E-9</v>
      </c>
      <c r="IU220" s="86">
        <f t="shared" ref="IU220:IU227" si="764" xml:space="preserve"> _xlfn.NORM.DIST($B220, O$10, ABS(O$14), TRUE) * _xlfn.NORM.DIST(($B220 - O$10)*O$18, 0, ABS(O$14), TRUE) * 2</f>
        <v>2.4305823317908416E-7</v>
      </c>
      <c r="IV220" s="86">
        <f t="shared" ref="IV220:IV227" si="765" xml:space="preserve"> _xlfn.NORM.DIST($B220, P$10, ABS(P$14), TRUE) * _xlfn.NORM.DIST(($B220 - P$10)*P$18, 0, ABS(P$14), TRUE) * 2</f>
        <v>5.1062532214691519E-23</v>
      </c>
      <c r="IW220" s="86">
        <f t="shared" ref="IW220:IW227" si="766" xml:space="preserve"> _xlfn.NORM.DIST($B220, Q$10, ABS(Q$14), TRUE) * _xlfn.NORM.DIST(($B220 - Q$10)*Q$18, 0, ABS(Q$14), TRUE) * 2</f>
        <v>4.3135197558936643E-22</v>
      </c>
      <c r="IY220" s="86">
        <f t="shared" ref="IY220:IY227" si="767">GM220+HC220+HS220+II220</f>
        <v>4.061209692728633E-5</v>
      </c>
      <c r="IZ220" s="86">
        <f t="shared" ref="IZ220:IZ227" si="768">GN220+HD220+HT220+IJ220</f>
        <v>5.2485092297864125E-8</v>
      </c>
      <c r="JA220" s="86">
        <f t="shared" ref="JA220:JA227" si="769">GO220+HE220+HU220+IK220</f>
        <v>1.7732157118828669E-9</v>
      </c>
      <c r="JB220" s="86">
        <f t="shared" ref="JB220:JB227" si="770">GP220+HF220+HV220+IL220</f>
        <v>6.430297118411233E-8</v>
      </c>
      <c r="JC220" s="86">
        <f t="shared" ref="JC220:JC227" si="771">GQ220+HG220+HW220+IM220</f>
        <v>6.954437014656918E-7</v>
      </c>
      <c r="JD220" s="86">
        <f t="shared" ref="JD220:JD227" si="772">GR220+HH220+HX220+IN220</f>
        <v>8.9408759258316004E-9</v>
      </c>
      <c r="JE220" s="86">
        <f t="shared" ref="JE220:JE227" si="773">GS220+HI220+HY220+IO220</f>
        <v>4.4320783355283039E-10</v>
      </c>
      <c r="JF220" s="86">
        <f t="shared" ref="JF220:JF227" si="774">GT220+HJ220+HZ220+IP220</f>
        <v>1.2297728458017128E-10</v>
      </c>
      <c r="JG220" s="86">
        <f t="shared" ref="JG220:JG227" si="775">GU220+HK220+IA220+IQ220</f>
        <v>5.7363328417637187E-13</v>
      </c>
      <c r="JH220" s="86">
        <f t="shared" ref="JH220:JH227" si="776">GV220+HL220+IB220+IR220</f>
        <v>4.5257109988497394E-12</v>
      </c>
      <c r="JI220" s="86">
        <f t="shared" ref="JI220:JI227" si="777">GW220+HM220+IC220+IS220</f>
        <v>2.1101114042229278E-10</v>
      </c>
      <c r="JJ220" s="86">
        <f t="shared" ref="JJ220:JJ227" si="778">GX220+HN220+ID220+IT220</f>
        <v>2.3831537059518271E-9</v>
      </c>
      <c r="JK220" s="86">
        <f t="shared" ref="JK220:JK227" si="779">GY220+HO220+IE220+IU220</f>
        <v>2.4305823317908416E-7</v>
      </c>
      <c r="JL220" s="86">
        <f t="shared" ref="JL220:JL227" si="780">GZ220+HP220+IF220+IV220</f>
        <v>5.1062532214691519E-23</v>
      </c>
      <c r="JM220" s="86">
        <f t="shared" ref="JM220:JM227" si="781">HA220+HQ220+IG220+IW220</f>
        <v>4.3135197558936643E-22</v>
      </c>
    </row>
    <row r="221" spans="2:273" x14ac:dyDescent="0.25">
      <c r="B221" s="2">
        <v>194</v>
      </c>
      <c r="C221" s="37">
        <v>75.078000000000003</v>
      </c>
      <c r="D221" s="37">
        <v>73.912000000000006</v>
      </c>
      <c r="E221" s="37">
        <v>73.983000000000004</v>
      </c>
      <c r="F221" s="37">
        <v>74.034000000000006</v>
      </c>
      <c r="G221" s="37">
        <v>73.111000000000004</v>
      </c>
      <c r="H221" s="37">
        <v>72.596000000000004</v>
      </c>
      <c r="I221" s="37">
        <v>72.400000000000006</v>
      </c>
      <c r="J221" s="37">
        <v>72.695999999999998</v>
      </c>
      <c r="K221" s="37">
        <v>69.361999999999995</v>
      </c>
      <c r="L221" s="37">
        <v>69.158000000000001</v>
      </c>
      <c r="M221" s="37">
        <v>68.305000000000007</v>
      </c>
      <c r="N221" s="37">
        <v>68.566999999999993</v>
      </c>
      <c r="O221" s="37">
        <v>76.683000000000007</v>
      </c>
      <c r="P221" s="37">
        <v>78.167000000000002</v>
      </c>
      <c r="Q221" s="37">
        <v>72.016999999999996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77.727950533347723</v>
      </c>
      <c r="AG221" s="4">
        <f t="shared" si="667"/>
        <v>72.636092959601285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0.4390494666522784</v>
      </c>
      <c r="AW221" s="4">
        <f t="shared" si="681"/>
        <v>-0.61909295960128929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77.727950533347723</v>
      </c>
      <c r="BM221" s="2">
        <f t="shared" si="584"/>
        <v>72.636092959601285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78.167000000000002</v>
      </c>
      <c r="DI221" s="2">
        <f t="shared" si="711"/>
        <v>72.016999999999996</v>
      </c>
      <c r="DK221" s="2">
        <f t="shared" si="712"/>
        <v>137.16351707317074</v>
      </c>
      <c r="DL221" s="2">
        <f t="shared" si="713"/>
        <v>175.60130932123275</v>
      </c>
      <c r="DM221" s="2">
        <f t="shared" si="713"/>
        <v>164.25044231350046</v>
      </c>
      <c r="DN221" s="2">
        <f t="shared" si="713"/>
        <v>159.59702476547847</v>
      </c>
      <c r="DO221" s="2">
        <f t="shared" si="713"/>
        <v>147.03038501742159</v>
      </c>
      <c r="DP221" s="2">
        <f t="shared" si="713"/>
        <v>130.84634134223214</v>
      </c>
      <c r="DQ221" s="2">
        <f t="shared" si="713"/>
        <v>140.67379310344825</v>
      </c>
      <c r="DR221" s="2">
        <f t="shared" si="713"/>
        <v>140.47103076923077</v>
      </c>
      <c r="DS221" s="2">
        <f t="shared" si="713"/>
        <v>108.49433497536945</v>
      </c>
      <c r="DT221" s="2">
        <f t="shared" si="713"/>
        <v>118.19540394088668</v>
      </c>
      <c r="DU221" s="2">
        <f t="shared" si="713"/>
        <v>142.60393460338673</v>
      </c>
      <c r="DV221" s="2">
        <f t="shared" si="713"/>
        <v>95.549772492774778</v>
      </c>
      <c r="DW221" s="2">
        <f t="shared" si="713"/>
        <v>154.42250947467167</v>
      </c>
      <c r="DX221" s="2">
        <f t="shared" si="713"/>
        <v>128.06654117647065</v>
      </c>
      <c r="DY221" s="2">
        <f t="shared" si="713"/>
        <v>106.11962528735631</v>
      </c>
      <c r="EA221" s="2">
        <f t="shared" si="652"/>
        <v>73.182500359397352</v>
      </c>
      <c r="EB221" s="2">
        <f t="shared" si="714"/>
        <v>73.263789411290489</v>
      </c>
      <c r="EC221" s="2">
        <f t="shared" si="715"/>
        <v>69.206808343480731</v>
      </c>
      <c r="ED221" s="2">
        <f t="shared" si="716"/>
        <v>71.759960620840644</v>
      </c>
      <c r="EE221" s="2">
        <f t="shared" si="717"/>
        <v>73.424857994135039</v>
      </c>
      <c r="EF221" s="2">
        <f t="shared" si="718"/>
        <v>70.923988064791132</v>
      </c>
      <c r="EG221" s="2">
        <f t="shared" si="719"/>
        <v>60.440205901538704</v>
      </c>
      <c r="EH221" s="2">
        <f t="shared" si="720"/>
        <v>57.114056367752568</v>
      </c>
      <c r="EI221" s="2">
        <f t="shared" si="721"/>
        <v>51.167401412063271</v>
      </c>
      <c r="EJ221" s="2">
        <f t="shared" si="722"/>
        <v>56.373529897730918</v>
      </c>
      <c r="EK221" s="2">
        <f t="shared" si="723"/>
        <v>59.700375954135026</v>
      </c>
      <c r="EL221" s="2">
        <f t="shared" si="724"/>
        <v>63.961263735801197</v>
      </c>
      <c r="EM221" s="2">
        <f t="shared" si="725"/>
        <v>74.079698108521455</v>
      </c>
      <c r="EN221" s="2">
        <f t="shared" si="726"/>
        <v>77.217018418220192</v>
      </c>
      <c r="EO221" s="2">
        <f t="shared" si="727"/>
        <v>73.394011782469903</v>
      </c>
      <c r="EQ221" s="2">
        <f t="shared" si="728"/>
        <v>73.536144778107371</v>
      </c>
      <c r="ER221" s="2">
        <f t="shared" si="729"/>
        <v>73.19249504852678</v>
      </c>
      <c r="ES221" s="2">
        <f t="shared" si="729"/>
        <v>71.243496221452531</v>
      </c>
      <c r="ET221" s="2">
        <f t="shared" si="729"/>
        <v>71.28135597578796</v>
      </c>
      <c r="EU221" s="2">
        <f t="shared" si="729"/>
        <v>73.476627118628727</v>
      </c>
      <c r="EV221" s="2">
        <f t="shared" si="729"/>
        <v>70.842946376762967</v>
      </c>
      <c r="EW221" s="2">
        <f t="shared" si="729"/>
        <v>65.303855369735444</v>
      </c>
      <c r="EX221" s="2">
        <f t="shared" si="729"/>
        <v>62.389595431412715</v>
      </c>
      <c r="EY221" s="2">
        <f t="shared" si="729"/>
        <v>59.54698476593407</v>
      </c>
      <c r="EZ221" s="2">
        <f t="shared" si="729"/>
        <v>60.052741052265134</v>
      </c>
      <c r="FA221" s="2">
        <f t="shared" si="729"/>
        <v>61.798135713332385</v>
      </c>
      <c r="FB221" s="2">
        <f t="shared" si="729"/>
        <v>64.826232483290482</v>
      </c>
      <c r="FC221" s="2">
        <f t="shared" si="729"/>
        <v>75.074223737904674</v>
      </c>
      <c r="FD221" s="2">
        <f t="shared" si="729"/>
        <v>77.748415145804046</v>
      </c>
      <c r="FE221" s="2">
        <f t="shared" si="729"/>
        <v>72.595864061014936</v>
      </c>
      <c r="FG221" s="2">
        <f t="shared" si="730"/>
        <v>0.99999919778665913</v>
      </c>
      <c r="FH221" s="2">
        <f t="shared" si="731"/>
        <v>0.99999894503463349</v>
      </c>
      <c r="FI221" s="2">
        <f t="shared" si="731"/>
        <v>0.99999906223247925</v>
      </c>
      <c r="FJ221" s="2">
        <f t="shared" si="731"/>
        <v>0.99999886941481098</v>
      </c>
      <c r="FK221" s="2">
        <f t="shared" si="731"/>
        <v>0.9999989281746916</v>
      </c>
      <c r="FL221" s="2">
        <f t="shared" si="731"/>
        <v>0.99999843302963354</v>
      </c>
      <c r="FM221" s="2">
        <f t="shared" si="731"/>
        <v>0.99999835764235057</v>
      </c>
      <c r="FN221" s="2">
        <f t="shared" si="731"/>
        <v>0.99999825503179529</v>
      </c>
      <c r="FO221" s="2">
        <f t="shared" si="731"/>
        <v>0.99999848535476565</v>
      </c>
      <c r="FP221" s="2">
        <f t="shared" si="731"/>
        <v>0.99999847997521119</v>
      </c>
      <c r="FQ221" s="2">
        <f t="shared" si="731"/>
        <v>0.99999853223675206</v>
      </c>
      <c r="FR221" s="2">
        <f t="shared" si="731"/>
        <v>0.99999893235556847</v>
      </c>
      <c r="FS221" s="2">
        <f t="shared" si="731"/>
        <v>0.99999880644062833</v>
      </c>
      <c r="FT221" s="2">
        <f t="shared" si="731"/>
        <v>0.9999987524999091</v>
      </c>
      <c r="FU221" s="2">
        <f t="shared" si="731"/>
        <v>0.99999838943114217</v>
      </c>
      <c r="FW221" s="2">
        <f t="shared" si="748"/>
        <v>0.96881756711819078</v>
      </c>
      <c r="FX221" s="2">
        <f t="shared" si="588"/>
        <v>0.9774713099319754</v>
      </c>
      <c r="FY221" s="2">
        <f t="shared" si="589"/>
        <v>0.9818455141424477</v>
      </c>
      <c r="FZ221" s="2">
        <f t="shared" si="590"/>
        <v>0.97813653452640426</v>
      </c>
      <c r="GA221" s="2">
        <f t="shared" si="591"/>
        <v>0.97447530465973431</v>
      </c>
      <c r="GB221" s="2">
        <f t="shared" si="592"/>
        <v>0.97532373248225435</v>
      </c>
      <c r="GC221" s="2">
        <f t="shared" si="593"/>
        <v>0.98226357015567001</v>
      </c>
      <c r="GD221" s="2">
        <f t="shared" si="594"/>
        <v>0.98345363771943395</v>
      </c>
      <c r="GE221" s="2">
        <f t="shared" si="595"/>
        <v>0.98788701022914416</v>
      </c>
      <c r="GF221" s="2">
        <f t="shared" si="596"/>
        <v>0.98429124495945264</v>
      </c>
      <c r="GG221" s="2">
        <f t="shared" si="597"/>
        <v>0.97937510084429458</v>
      </c>
      <c r="GH221" s="2">
        <f t="shared" si="598"/>
        <v>0.97724535973177717</v>
      </c>
      <c r="GI221" s="2">
        <f t="shared" si="599"/>
        <v>0.97299952353898345</v>
      </c>
      <c r="GJ221" s="2">
        <f t="shared" si="600"/>
        <v>0.96136963933912223</v>
      </c>
      <c r="GK221" s="2">
        <f t="shared" si="601"/>
        <v>0.94966321314661184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1.3005002821462941E-68</v>
      </c>
      <c r="GS221" s="86">
        <f t="shared" si="607"/>
        <v>1.0248414635271828E-100</v>
      </c>
      <c r="GT221" s="86">
        <f t="shared" si="608"/>
        <v>1.7323842329817414E-29</v>
      </c>
      <c r="GU221" s="86">
        <f t="shared" si="609"/>
        <v>1.4239081322781239E-35</v>
      </c>
      <c r="GV221" s="86">
        <f t="shared" si="610"/>
        <v>5.1821773334498054E-33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5.5083128899081179E-250</v>
      </c>
      <c r="HD221" s="86">
        <f t="shared" si="616"/>
        <v>2.5859661822419847E-241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7.0923237805919114E-163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4.7606587066151117E-81</v>
      </c>
      <c r="HT221" s="86">
        <f t="shared" si="630"/>
        <v>2.3643046598181721E-124</v>
      </c>
      <c r="HU221" s="86">
        <f t="shared" si="631"/>
        <v>1.0000014085668451E-144</v>
      </c>
      <c r="HV221" s="86">
        <f t="shared" si="632"/>
        <v>2.1798601407891079E-124</v>
      </c>
      <c r="HW221" s="86">
        <f t="shared" si="633"/>
        <v>1.7833120862731828E-114</v>
      </c>
      <c r="HX221" s="86">
        <f t="shared" si="634"/>
        <v>3.0242260754548062E-153</v>
      </c>
      <c r="HY221" s="86">
        <f t="shared" si="635"/>
        <v>2.2291271500950992E-156</v>
      </c>
      <c r="HZ221" s="86">
        <f t="shared" si="636"/>
        <v>2.9813030466596189E-162</v>
      </c>
      <c r="IA221" s="86">
        <f t="shared" si="637"/>
        <v>3.5340828916392815E-183</v>
      </c>
      <c r="IB221" s="86">
        <f t="shared" si="638"/>
        <v>9.4271263793513445E-184</v>
      </c>
      <c r="IC221" s="86">
        <f t="shared" si="639"/>
        <v>1.9062868822388727E-170</v>
      </c>
      <c r="ID221" s="86">
        <f t="shared" si="640"/>
        <v>4.2238470353166347E-157</v>
      </c>
      <c r="IE221" s="86">
        <f t="shared" si="641"/>
        <v>1.9647135043792517E-122</v>
      </c>
      <c r="IF221" s="86">
        <f t="shared" si="642"/>
        <v>1.662608506706328E-107</v>
      </c>
      <c r="IG221" s="86">
        <f t="shared" si="643"/>
        <v>1.3086259420939951E-89</v>
      </c>
      <c r="II221" s="86">
        <f t="shared" si="752"/>
        <v>2.4757320672026866E-5</v>
      </c>
      <c r="IJ221" s="86">
        <f t="shared" si="753"/>
        <v>2.4194632190493777E-8</v>
      </c>
      <c r="IK221" s="86">
        <f t="shared" si="754"/>
        <v>7.2979247093010118E-10</v>
      </c>
      <c r="IL221" s="86">
        <f t="shared" si="755"/>
        <v>3.0132176226564966E-8</v>
      </c>
      <c r="IM221" s="86">
        <f t="shared" si="756"/>
        <v>3.5546698764433211E-7</v>
      </c>
      <c r="IN221" s="86">
        <f t="shared" si="757"/>
        <v>3.6924833420385896E-9</v>
      </c>
      <c r="IO221" s="86">
        <f t="shared" si="758"/>
        <v>1.7197614482911837E-10</v>
      </c>
      <c r="IP221" s="86">
        <f t="shared" si="759"/>
        <v>4.5775984345747296E-11</v>
      </c>
      <c r="IQ221" s="86">
        <f t="shared" si="760"/>
        <v>1.8303205666417722E-13</v>
      </c>
      <c r="IR221" s="86">
        <f t="shared" si="761"/>
        <v>1.4704773086916813E-12</v>
      </c>
      <c r="IS221" s="86">
        <f t="shared" si="762"/>
        <v>7.5962990078150094E-11</v>
      </c>
      <c r="IT221" s="86">
        <f t="shared" si="763"/>
        <v>9.4066837725149207E-10</v>
      </c>
      <c r="IU221" s="86">
        <f t="shared" si="764"/>
        <v>1.1635410577096057E-7</v>
      </c>
      <c r="IV221" s="86">
        <f t="shared" si="765"/>
        <v>2.6718269228810385E-24</v>
      </c>
      <c r="IW221" s="86">
        <f t="shared" si="766"/>
        <v>1.9374466342043516E-23</v>
      </c>
      <c r="IY221" s="86">
        <f t="shared" si="767"/>
        <v>2.4757320672026866E-5</v>
      </c>
      <c r="IZ221" s="86">
        <f t="shared" si="768"/>
        <v>2.4194632190493777E-8</v>
      </c>
      <c r="JA221" s="86">
        <f t="shared" si="769"/>
        <v>7.2979247093010118E-10</v>
      </c>
      <c r="JB221" s="86">
        <f t="shared" si="770"/>
        <v>3.0132176226564966E-8</v>
      </c>
      <c r="JC221" s="86">
        <f t="shared" si="771"/>
        <v>3.5546698764433211E-7</v>
      </c>
      <c r="JD221" s="86">
        <f t="shared" si="772"/>
        <v>3.6924833420385896E-9</v>
      </c>
      <c r="JE221" s="86">
        <f t="shared" si="773"/>
        <v>1.7197614482911837E-10</v>
      </c>
      <c r="JF221" s="86">
        <f t="shared" si="774"/>
        <v>4.5775984345747296E-11</v>
      </c>
      <c r="JG221" s="86">
        <f t="shared" si="775"/>
        <v>1.8303205666417722E-13</v>
      </c>
      <c r="JH221" s="86">
        <f t="shared" si="776"/>
        <v>1.4704773086916813E-12</v>
      </c>
      <c r="JI221" s="86">
        <f t="shared" si="777"/>
        <v>7.5962990078150094E-11</v>
      </c>
      <c r="JJ221" s="86">
        <f t="shared" si="778"/>
        <v>9.4066837725149207E-10</v>
      </c>
      <c r="JK221" s="86">
        <f t="shared" si="779"/>
        <v>1.1635410577096057E-7</v>
      </c>
      <c r="JL221" s="86">
        <f t="shared" si="780"/>
        <v>2.6718269228810385E-24</v>
      </c>
      <c r="JM221" s="86">
        <f t="shared" si="781"/>
        <v>1.9374466342043516E-23</v>
      </c>
    </row>
    <row r="222" spans="2:273" x14ac:dyDescent="0.25">
      <c r="B222" s="2">
        <v>195</v>
      </c>
      <c r="C222" s="37">
        <v>74.593999999999994</v>
      </c>
      <c r="D222" s="37">
        <v>73.052999999999997</v>
      </c>
      <c r="E222" s="37">
        <v>74.492000000000004</v>
      </c>
      <c r="F222" s="37">
        <v>73.397000000000006</v>
      </c>
      <c r="G222" s="37">
        <v>72.944000000000003</v>
      </c>
      <c r="H222" s="37">
        <v>72.930000000000007</v>
      </c>
      <c r="I222" s="37">
        <v>72.364000000000004</v>
      </c>
      <c r="J222" s="37">
        <v>72.356999999999999</v>
      </c>
      <c r="K222" s="37">
        <v>69.447999999999993</v>
      </c>
      <c r="L222" s="37">
        <v>69.298000000000002</v>
      </c>
      <c r="M222" s="37">
        <v>67.271000000000001</v>
      </c>
      <c r="N222" s="37">
        <v>69.266999999999996</v>
      </c>
      <c r="O222" s="37">
        <v>76.867000000000004</v>
      </c>
      <c r="P222" s="37">
        <v>78.816999999999993</v>
      </c>
      <c r="Q222" s="37">
        <v>72.382999999999996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72.528107469730969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-0.14510746973097355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72.528107469730969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72.382999999999996</v>
      </c>
      <c r="DK222" s="2">
        <f t="shared" si="712"/>
        <v>137.43219512195122</v>
      </c>
      <c r="DL222" s="2">
        <f t="shared" si="713"/>
        <v>176.08990295221889</v>
      </c>
      <c r="DM222" s="2">
        <f t="shared" si="713"/>
        <v>164.66175445484748</v>
      </c>
      <c r="DN222" s="2">
        <f t="shared" si="713"/>
        <v>159.98520234521578</v>
      </c>
      <c r="DO222" s="2">
        <f t="shared" si="713"/>
        <v>147.36112874564458</v>
      </c>
      <c r="DP222" s="2">
        <f t="shared" si="713"/>
        <v>131.06311709306641</v>
      </c>
      <c r="DQ222" s="2">
        <f t="shared" si="713"/>
        <v>140.94946206896549</v>
      </c>
      <c r="DR222" s="2">
        <f t="shared" si="713"/>
        <v>140.73274769230767</v>
      </c>
      <c r="DS222" s="2">
        <f t="shared" si="713"/>
        <v>108.49138620689655</v>
      </c>
      <c r="DT222" s="2">
        <f t="shared" si="713"/>
        <v>118.28858620689653</v>
      </c>
      <c r="DU222" s="2">
        <f t="shared" si="713"/>
        <v>142.84374643493754</v>
      </c>
      <c r="DV222" s="2">
        <f t="shared" si="713"/>
        <v>95.548488237041852</v>
      </c>
      <c r="DW222" s="2">
        <f t="shared" si="713"/>
        <v>154.7486966228893</v>
      </c>
      <c r="DX222" s="2">
        <f t="shared" si="713"/>
        <v>128.2450915966387</v>
      </c>
      <c r="DY222" s="2">
        <f t="shared" si="713"/>
        <v>106.20118390804596</v>
      </c>
      <c r="EA222" s="2">
        <f t="shared" si="652"/>
        <v>73.069136834314264</v>
      </c>
      <c r="EB222" s="2">
        <f t="shared" si="714"/>
        <v>73.170989674467108</v>
      </c>
      <c r="EC222" s="2">
        <f t="shared" si="715"/>
        <v>69.056105025290393</v>
      </c>
      <c r="ED222" s="2">
        <f t="shared" si="716"/>
        <v>71.648951277696156</v>
      </c>
      <c r="EE222" s="2">
        <f t="shared" si="717"/>
        <v>73.337775184550864</v>
      </c>
      <c r="EF222" s="2">
        <f t="shared" si="718"/>
        <v>70.800167932034725</v>
      </c>
      <c r="EG222" s="2">
        <f t="shared" si="719"/>
        <v>60.165760101300805</v>
      </c>
      <c r="EH222" s="2">
        <f t="shared" si="720"/>
        <v>56.764622999884878</v>
      </c>
      <c r="EI222" s="2">
        <f t="shared" si="721"/>
        <v>50.755753874399261</v>
      </c>
      <c r="EJ222" s="2">
        <f t="shared" si="722"/>
        <v>56.05945859699586</v>
      </c>
      <c r="EK222" s="2">
        <f t="shared" si="723"/>
        <v>59.445332321497787</v>
      </c>
      <c r="EL222" s="2">
        <f t="shared" si="724"/>
        <v>63.782426956124006</v>
      </c>
      <c r="EM222" s="2">
        <f t="shared" si="725"/>
        <v>73.992436558563497</v>
      </c>
      <c r="EN222" s="2">
        <f t="shared" si="726"/>
        <v>77.151870074465634</v>
      </c>
      <c r="EO222" s="2">
        <f t="shared" si="727"/>
        <v>73.297870321789802</v>
      </c>
      <c r="EQ222" s="2">
        <f t="shared" si="728"/>
        <v>73.427258125626835</v>
      </c>
      <c r="ER222" s="2">
        <f t="shared" si="729"/>
        <v>73.098812713677717</v>
      </c>
      <c r="ES222" s="2">
        <f t="shared" si="729"/>
        <v>71.116606835825706</v>
      </c>
      <c r="ET222" s="2">
        <f t="shared" si="729"/>
        <v>71.164523272803194</v>
      </c>
      <c r="EU222" s="2">
        <f t="shared" si="729"/>
        <v>73.390169445901648</v>
      </c>
      <c r="EV222" s="2">
        <f t="shared" si="729"/>
        <v>70.718097493877281</v>
      </c>
      <c r="EW222" s="2">
        <f t="shared" si="729"/>
        <v>65.087868290637957</v>
      </c>
      <c r="EX222" s="2">
        <f t="shared" si="729"/>
        <v>62.103481244693448</v>
      </c>
      <c r="EY222" s="2">
        <f t="shared" si="729"/>
        <v>59.232280595873135</v>
      </c>
      <c r="EZ222" s="2">
        <f t="shared" si="729"/>
        <v>59.782332504732807</v>
      </c>
      <c r="FA222" s="2">
        <f t="shared" si="729"/>
        <v>61.567943346169734</v>
      </c>
      <c r="FB222" s="2">
        <f t="shared" si="729"/>
        <v>64.657388349614394</v>
      </c>
      <c r="FC222" s="2">
        <f t="shared" si="729"/>
        <v>74.999379694315934</v>
      </c>
      <c r="FD222" s="2">
        <f t="shared" si="729"/>
        <v>77.689565435356187</v>
      </c>
      <c r="FE222" s="2">
        <f t="shared" si="729"/>
        <v>72.49084567617453</v>
      </c>
      <c r="FG222" s="2">
        <f t="shared" si="730"/>
        <v>0.99999926837268605</v>
      </c>
      <c r="FH222" s="2">
        <f t="shared" si="731"/>
        <v>0.99999903786006128</v>
      </c>
      <c r="FI222" s="2">
        <f t="shared" si="731"/>
        <v>0.99999914474578566</v>
      </c>
      <c r="FJ222" s="2">
        <f t="shared" si="731"/>
        <v>0.99999896889395024</v>
      </c>
      <c r="FK222" s="2">
        <f t="shared" si="731"/>
        <v>0.99999902248360861</v>
      </c>
      <c r="FL222" s="2">
        <f t="shared" si="731"/>
        <v>0.99999857090584388</v>
      </c>
      <c r="FM222" s="2">
        <f t="shared" si="731"/>
        <v>0.99999850215180519</v>
      </c>
      <c r="FN222" s="2">
        <f t="shared" si="731"/>
        <v>0.99999840856983868</v>
      </c>
      <c r="FO222" s="2">
        <f t="shared" si="731"/>
        <v>0.99999861862694439</v>
      </c>
      <c r="FP222" s="2">
        <f t="shared" si="731"/>
        <v>0.99999861372073107</v>
      </c>
      <c r="FQ222" s="2">
        <f t="shared" si="731"/>
        <v>0.99999866138383542</v>
      </c>
      <c r="FR222" s="2">
        <f t="shared" si="731"/>
        <v>0.99999902629661441</v>
      </c>
      <c r="FS222" s="2">
        <f t="shared" si="731"/>
        <v>0.99999891146080133</v>
      </c>
      <c r="FT222" s="2">
        <f t="shared" si="731"/>
        <v>0.99999886226627011</v>
      </c>
      <c r="FU222" s="2">
        <f t="shared" si="731"/>
        <v>0.99999853114353598</v>
      </c>
      <c r="FW222" s="2">
        <f t="shared" si="748"/>
        <v>0.97148304077426206</v>
      </c>
      <c r="FX222" s="2">
        <f t="shared" si="588"/>
        <v>0.9794127808177302</v>
      </c>
      <c r="FY222" s="2">
        <f t="shared" si="589"/>
        <v>0.98341642154037001</v>
      </c>
      <c r="FZ222" s="2">
        <f t="shared" si="590"/>
        <v>0.98002184957575833</v>
      </c>
      <c r="GA222" s="2">
        <f t="shared" si="591"/>
        <v>0.97666880172142978</v>
      </c>
      <c r="GB222" s="2">
        <f t="shared" si="592"/>
        <v>0.97744600632402012</v>
      </c>
      <c r="GC222" s="2">
        <f t="shared" si="593"/>
        <v>0.98379890007402382</v>
      </c>
      <c r="GD222" s="2">
        <f t="shared" si="594"/>
        <v>0.9848875360038909</v>
      </c>
      <c r="GE222" s="2">
        <f t="shared" si="595"/>
        <v>0.98894103525682187</v>
      </c>
      <c r="GF222" s="2">
        <f t="shared" si="596"/>
        <v>0.98565361555520437</v>
      </c>
      <c r="GG222" s="2">
        <f t="shared" si="597"/>
        <v>0.9811556703311054</v>
      </c>
      <c r="GH222" s="2">
        <f t="shared" si="598"/>
        <v>0.97920588825565869</v>
      </c>
      <c r="GI222" s="2">
        <f t="shared" si="599"/>
        <v>0.97531663130484736</v>
      </c>
      <c r="GJ222" s="2">
        <f t="shared" si="600"/>
        <v>0.96464853083136837</v>
      </c>
      <c r="GK222" s="2">
        <f t="shared" si="601"/>
        <v>0.95388807081199423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1.2351500409337088E-69</v>
      </c>
      <c r="GS222" s="86">
        <f t="shared" si="607"/>
        <v>3.1489544735099482E-102</v>
      </c>
      <c r="GT222" s="86">
        <f t="shared" si="608"/>
        <v>6.5249782355145102E-30</v>
      </c>
      <c r="GU222" s="86">
        <f t="shared" si="609"/>
        <v>4.3546245260254171E-36</v>
      </c>
      <c r="GV222" s="86">
        <f t="shared" si="610"/>
        <v>1.7309617155611754E-33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9.3602562837231937E-255</v>
      </c>
      <c r="HD222" s="86">
        <f t="shared" si="616"/>
        <v>8.3345981050713512E-246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6.8241884568789026E-166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1.7814690517246203E-83</v>
      </c>
      <c r="HT222" s="86">
        <f t="shared" si="630"/>
        <v>5.4687056339773299E-128</v>
      </c>
      <c r="HU222" s="86">
        <f t="shared" si="631"/>
        <v>8.0525238424832093E-149</v>
      </c>
      <c r="HV222" s="86">
        <f t="shared" si="632"/>
        <v>5.7091434027412669E-128</v>
      </c>
      <c r="HW222" s="86">
        <f t="shared" si="633"/>
        <v>9.0783815383046452E-118</v>
      </c>
      <c r="HX222" s="86">
        <f t="shared" si="634"/>
        <v>1.2628910534753349E-157</v>
      </c>
      <c r="HY222" s="86">
        <f t="shared" si="635"/>
        <v>9.152276069024324E-161</v>
      </c>
      <c r="HZ222" s="86">
        <f t="shared" si="636"/>
        <v>8.821205913029448E-167</v>
      </c>
      <c r="IA222" s="86">
        <f t="shared" si="637"/>
        <v>3.5751468294549594E-188</v>
      </c>
      <c r="IB222" s="86">
        <f t="shared" si="638"/>
        <v>7.1938239049040496E-189</v>
      </c>
      <c r="IC222" s="86">
        <f t="shared" si="639"/>
        <v>2.6486579696261087E-175</v>
      </c>
      <c r="ID222" s="86">
        <f t="shared" si="640"/>
        <v>1.3364626798029815E-161</v>
      </c>
      <c r="IE222" s="86">
        <f t="shared" si="641"/>
        <v>4.8900009963194086E-126</v>
      </c>
      <c r="IF222" s="86">
        <f t="shared" si="642"/>
        <v>9.5204027099289345E-111</v>
      </c>
      <c r="IG222" s="86">
        <f t="shared" si="643"/>
        <v>2.0424553230575899E-92</v>
      </c>
      <c r="II222" s="86">
        <f t="shared" si="752"/>
        <v>1.4908776549870457E-5</v>
      </c>
      <c r="IJ222" s="86">
        <f t="shared" si="753"/>
        <v>1.0953536356223474E-8</v>
      </c>
      <c r="IK222" s="86">
        <f t="shared" si="754"/>
        <v>2.9448347624390223E-10</v>
      </c>
      <c r="IL222" s="86">
        <f t="shared" si="755"/>
        <v>1.3874472487494878E-8</v>
      </c>
      <c r="IM222" s="86">
        <f t="shared" si="756"/>
        <v>1.7879942524483156E-7</v>
      </c>
      <c r="IN222" s="86">
        <f t="shared" si="757"/>
        <v>1.4928423260262806E-9</v>
      </c>
      <c r="IO222" s="86">
        <f t="shared" si="758"/>
        <v>6.5344687043429453E-11</v>
      </c>
      <c r="IP222" s="86">
        <f t="shared" si="759"/>
        <v>1.6675330984223931E-11</v>
      </c>
      <c r="IQ222" s="86">
        <f t="shared" si="760"/>
        <v>5.705422894847602E-14</v>
      </c>
      <c r="IR222" s="86">
        <f t="shared" si="761"/>
        <v>4.6627773276334946E-13</v>
      </c>
      <c r="IS222" s="86">
        <f t="shared" si="762"/>
        <v>2.6708217755788184E-11</v>
      </c>
      <c r="IT222" s="86">
        <f t="shared" si="763"/>
        <v>3.6323648954759699E-10</v>
      </c>
      <c r="IU222" s="86">
        <f t="shared" si="764"/>
        <v>5.4706694887756806E-8</v>
      </c>
      <c r="IV222" s="86">
        <f t="shared" si="765"/>
        <v>1.2851799914870592E-25</v>
      </c>
      <c r="IW222" s="86">
        <f t="shared" si="766"/>
        <v>7.8983260648554825E-25</v>
      </c>
      <c r="IY222" s="86">
        <f t="shared" si="767"/>
        <v>1.4908776549870457E-5</v>
      </c>
      <c r="IZ222" s="86">
        <f t="shared" si="768"/>
        <v>1.0953536356223474E-8</v>
      </c>
      <c r="JA222" s="86">
        <f t="shared" si="769"/>
        <v>2.9448347624390223E-10</v>
      </c>
      <c r="JB222" s="86">
        <f t="shared" si="770"/>
        <v>1.3874472487494878E-8</v>
      </c>
      <c r="JC222" s="86">
        <f t="shared" si="771"/>
        <v>1.7879942524483156E-7</v>
      </c>
      <c r="JD222" s="86">
        <f t="shared" si="772"/>
        <v>1.4928423260262806E-9</v>
      </c>
      <c r="JE222" s="86">
        <f t="shared" si="773"/>
        <v>6.5344687043429453E-11</v>
      </c>
      <c r="JF222" s="86">
        <f t="shared" si="774"/>
        <v>1.6675330984223931E-11</v>
      </c>
      <c r="JG222" s="86">
        <f t="shared" si="775"/>
        <v>5.705422894847602E-14</v>
      </c>
      <c r="JH222" s="86">
        <f t="shared" si="776"/>
        <v>4.6627773276334946E-13</v>
      </c>
      <c r="JI222" s="86">
        <f t="shared" si="777"/>
        <v>2.6708217755788184E-11</v>
      </c>
      <c r="JJ222" s="86">
        <f t="shared" si="778"/>
        <v>3.6323648954759699E-10</v>
      </c>
      <c r="JK222" s="86">
        <f t="shared" si="779"/>
        <v>5.4706694887756806E-8</v>
      </c>
      <c r="JL222" s="86">
        <f t="shared" si="780"/>
        <v>1.2851799914870592E-25</v>
      </c>
      <c r="JM222" s="86">
        <f t="shared" si="781"/>
        <v>7.8983260648554825E-25</v>
      </c>
    </row>
    <row r="223" spans="2:273" x14ac:dyDescent="0.25">
      <c r="B223" s="2">
        <v>196</v>
      </c>
      <c r="C223" s="37">
        <v>75.561999999999998</v>
      </c>
      <c r="D223" s="37">
        <v>73.105000000000004</v>
      </c>
      <c r="E223" s="37">
        <v>75.474999999999994</v>
      </c>
      <c r="F223" s="37">
        <v>73.585999999999999</v>
      </c>
      <c r="G223" s="37">
        <v>72.721999999999994</v>
      </c>
      <c r="H223" s="37">
        <v>72.789000000000001</v>
      </c>
      <c r="I223" s="37">
        <v>71.673000000000002</v>
      </c>
      <c r="J223" s="37">
        <v>71.768000000000001</v>
      </c>
      <c r="K223" s="37">
        <v>69.655000000000001</v>
      </c>
      <c r="L223" s="37">
        <v>69.561000000000007</v>
      </c>
      <c r="M223" s="37">
        <v>68.373000000000005</v>
      </c>
      <c r="N223" s="37">
        <v>69.082999999999998</v>
      </c>
      <c r="O223" s="37">
        <v>75.816999999999993</v>
      </c>
      <c r="P223" s="37">
        <v>78.816999999999993</v>
      </c>
      <c r="Q223" s="37">
        <v>72.132999999999996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72.420323788874896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-0.28732378887490029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72.420323788874896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72.132999999999996</v>
      </c>
      <c r="DK223" s="2">
        <f t="shared" si="712"/>
        <v>137.70087317073171</v>
      </c>
      <c r="DL223" s="2">
        <f t="shared" si="713"/>
        <v>176.57849658320504</v>
      </c>
      <c r="DM223" s="2">
        <f t="shared" si="713"/>
        <v>165.07306659619451</v>
      </c>
      <c r="DN223" s="2">
        <f t="shared" si="713"/>
        <v>160.3733799249531</v>
      </c>
      <c r="DO223" s="2">
        <f t="shared" si="713"/>
        <v>147.69187247386759</v>
      </c>
      <c r="DP223" s="2">
        <f t="shared" si="713"/>
        <v>131.27989284390065</v>
      </c>
      <c r="DQ223" s="2">
        <f t="shared" si="713"/>
        <v>141.22513103448273</v>
      </c>
      <c r="DR223" s="2">
        <f t="shared" si="713"/>
        <v>140.9944646153846</v>
      </c>
      <c r="DS223" s="2">
        <f t="shared" si="713"/>
        <v>108.48843743842365</v>
      </c>
      <c r="DT223" s="2">
        <f t="shared" si="713"/>
        <v>118.38176847290639</v>
      </c>
      <c r="DU223" s="2">
        <f t="shared" si="713"/>
        <v>143.08355826648835</v>
      </c>
      <c r="DV223" s="2">
        <f t="shared" si="713"/>
        <v>95.547203981308925</v>
      </c>
      <c r="DW223" s="2">
        <f t="shared" si="713"/>
        <v>155.07488377110695</v>
      </c>
      <c r="DX223" s="2">
        <f t="shared" si="713"/>
        <v>128.42364201680678</v>
      </c>
      <c r="DY223" s="2">
        <f t="shared" si="713"/>
        <v>106.28274252873562</v>
      </c>
      <c r="EA223" s="2">
        <f t="shared" si="652"/>
        <v>72.955773309231176</v>
      </c>
      <c r="EB223" s="2">
        <f t="shared" si="714"/>
        <v>73.078189937643714</v>
      </c>
      <c r="EC223" s="2">
        <f t="shared" si="715"/>
        <v>68.905401707100069</v>
      </c>
      <c r="ED223" s="2">
        <f t="shared" si="716"/>
        <v>71.537941934551654</v>
      </c>
      <c r="EE223" s="2">
        <f t="shared" si="717"/>
        <v>73.25069237496669</v>
      </c>
      <c r="EF223" s="2">
        <f t="shared" si="718"/>
        <v>70.676347799278318</v>
      </c>
      <c r="EG223" s="2">
        <f t="shared" si="719"/>
        <v>59.891314301062899</v>
      </c>
      <c r="EH223" s="2">
        <f t="shared" si="720"/>
        <v>56.415189632017174</v>
      </c>
      <c r="EI223" s="2">
        <f t="shared" si="721"/>
        <v>50.344106336735237</v>
      </c>
      <c r="EJ223" s="2">
        <f t="shared" si="722"/>
        <v>55.745387296260802</v>
      </c>
      <c r="EK223" s="2">
        <f t="shared" si="723"/>
        <v>59.190288688860555</v>
      </c>
      <c r="EL223" s="2">
        <f t="shared" si="724"/>
        <v>63.603590176446822</v>
      </c>
      <c r="EM223" s="2">
        <f t="shared" si="725"/>
        <v>73.905175008605553</v>
      </c>
      <c r="EN223" s="2">
        <f t="shared" si="726"/>
        <v>77.086721730711076</v>
      </c>
      <c r="EO223" s="2">
        <f t="shared" si="727"/>
        <v>73.2017288611097</v>
      </c>
      <c r="EQ223" s="2">
        <f t="shared" si="728"/>
        <v>73.3183714731463</v>
      </c>
      <c r="ER223" s="2">
        <f t="shared" si="729"/>
        <v>73.005130378828653</v>
      </c>
      <c r="ES223" s="2">
        <f t="shared" si="729"/>
        <v>70.989717450198881</v>
      </c>
      <c r="ET223" s="2">
        <f t="shared" si="729"/>
        <v>71.047690569818428</v>
      </c>
      <c r="EU223" s="2">
        <f t="shared" si="729"/>
        <v>73.30371177317457</v>
      </c>
      <c r="EV223" s="2">
        <f t="shared" si="729"/>
        <v>70.59324861099158</v>
      </c>
      <c r="EW223" s="2">
        <f t="shared" si="729"/>
        <v>64.871881211540483</v>
      </c>
      <c r="EX223" s="2">
        <f t="shared" si="729"/>
        <v>61.817367057974174</v>
      </c>
      <c r="EY223" s="2">
        <f t="shared" si="729"/>
        <v>58.9175764258122</v>
      </c>
      <c r="EZ223" s="2">
        <f t="shared" si="729"/>
        <v>59.511923957200487</v>
      </c>
      <c r="FA223" s="2">
        <f t="shared" si="729"/>
        <v>61.337750979007076</v>
      </c>
      <c r="FB223" s="2">
        <f t="shared" si="729"/>
        <v>64.488544215938305</v>
      </c>
      <c r="FC223" s="2">
        <f t="shared" si="729"/>
        <v>74.924535650727179</v>
      </c>
      <c r="FD223" s="2">
        <f t="shared" si="729"/>
        <v>77.630715724908328</v>
      </c>
      <c r="FE223" s="2">
        <f t="shared" si="729"/>
        <v>72.385827291334138</v>
      </c>
      <c r="FG223" s="2">
        <f t="shared" si="730"/>
        <v>0.9999993327479163</v>
      </c>
      <c r="FH223" s="2">
        <f t="shared" si="731"/>
        <v>0.99999912251787271</v>
      </c>
      <c r="FI223" s="2">
        <f t="shared" si="731"/>
        <v>0.99999921999882746</v>
      </c>
      <c r="FJ223" s="2">
        <f t="shared" si="731"/>
        <v>0.99999905962002078</v>
      </c>
      <c r="FK223" s="2">
        <f t="shared" si="731"/>
        <v>0.99999910849437879</v>
      </c>
      <c r="FL223" s="2">
        <f t="shared" si="731"/>
        <v>0.99999869665047525</v>
      </c>
      <c r="FM223" s="2">
        <f t="shared" si="731"/>
        <v>0.9999986339460305</v>
      </c>
      <c r="FN223" s="2">
        <f t="shared" si="731"/>
        <v>0.99999854859823956</v>
      </c>
      <c r="FO223" s="2">
        <f t="shared" si="731"/>
        <v>0.999998740172647</v>
      </c>
      <c r="FP223" s="2">
        <f t="shared" si="731"/>
        <v>0.99999873569812614</v>
      </c>
      <c r="FQ223" s="2">
        <f t="shared" si="731"/>
        <v>0.99999877916740432</v>
      </c>
      <c r="FR223" s="2">
        <f t="shared" si="731"/>
        <v>0.99999911197188196</v>
      </c>
      <c r="FS223" s="2">
        <f t="shared" si="731"/>
        <v>0.99999900724035662</v>
      </c>
      <c r="FT223" s="2">
        <f t="shared" si="731"/>
        <v>0.99999896237440211</v>
      </c>
      <c r="FU223" s="2">
        <f t="shared" si="731"/>
        <v>0.99999866038681018</v>
      </c>
      <c r="FW223" s="2">
        <f t="shared" si="748"/>
        <v>0.97392680164660383</v>
      </c>
      <c r="FX223" s="2">
        <f t="shared" si="588"/>
        <v>0.98119015982842039</v>
      </c>
      <c r="FY223" s="2">
        <f t="shared" si="589"/>
        <v>0.98485349528623367</v>
      </c>
      <c r="FZ223" s="2">
        <f t="shared" si="590"/>
        <v>0.98174762513058045</v>
      </c>
      <c r="GA223" s="2">
        <f t="shared" si="591"/>
        <v>0.97867792234033246</v>
      </c>
      <c r="GB223" s="2">
        <f t="shared" si="592"/>
        <v>0.97938961183772311</v>
      </c>
      <c r="GC223" s="2">
        <f t="shared" si="593"/>
        <v>0.98520332828904489</v>
      </c>
      <c r="GD223" s="2">
        <f t="shared" si="594"/>
        <v>0.98619891727072428</v>
      </c>
      <c r="GE223" s="2">
        <f t="shared" si="595"/>
        <v>0.98990428045018419</v>
      </c>
      <c r="GF223" s="2">
        <f t="shared" si="596"/>
        <v>0.98689940465439385</v>
      </c>
      <c r="GG223" s="2">
        <f t="shared" si="597"/>
        <v>0.9827852233162927</v>
      </c>
      <c r="GH223" s="2">
        <f t="shared" si="598"/>
        <v>0.9810007826540349</v>
      </c>
      <c r="GI223" s="2">
        <f t="shared" si="599"/>
        <v>0.97743950175384298</v>
      </c>
      <c r="GJ223" s="2">
        <f t="shared" si="600"/>
        <v>0.9676584771332406</v>
      </c>
      <c r="GK223" s="2">
        <f t="shared" si="601"/>
        <v>0.95777409548557024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1.1524145780060062E-70</v>
      </c>
      <c r="GS223" s="86">
        <f t="shared" si="607"/>
        <v>9.4239635804838251E-104</v>
      </c>
      <c r="GT223" s="86">
        <f t="shared" si="608"/>
        <v>2.4398005815205734E-30</v>
      </c>
      <c r="GU223" s="86">
        <f t="shared" si="609"/>
        <v>1.320042469584044E-36</v>
      </c>
      <c r="GV223" s="86">
        <f t="shared" si="610"/>
        <v>5.7347865476645724E-34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1.4327669421962228E-259</v>
      </c>
      <c r="HD223" s="86">
        <f t="shared" si="616"/>
        <v>2.4402602662993723E-250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6.1568301551491549E-169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6.1297076140954824E-86</v>
      </c>
      <c r="HT223" s="86">
        <f t="shared" si="630"/>
        <v>1.119494604162273E-131</v>
      </c>
      <c r="HU223" s="86">
        <f t="shared" si="631"/>
        <v>5.6772182226337075E-153</v>
      </c>
      <c r="HV223" s="86">
        <f t="shared" si="632"/>
        <v>1.328115846551162E-131</v>
      </c>
      <c r="HW223" s="86">
        <f t="shared" si="633"/>
        <v>4.1444015232709899E-121</v>
      </c>
      <c r="HX223" s="86">
        <f t="shared" si="634"/>
        <v>4.5685777226541827E-162</v>
      </c>
      <c r="HY223" s="86">
        <f t="shared" si="635"/>
        <v>3.2630619793908308E-165</v>
      </c>
      <c r="HZ223" s="86">
        <f t="shared" si="636"/>
        <v>2.2578356372398353E-171</v>
      </c>
      <c r="IA223" s="86">
        <f t="shared" si="637"/>
        <v>3.0940125057581092E-193</v>
      </c>
      <c r="IB223" s="86">
        <f t="shared" si="638"/>
        <v>4.6626365418878273E-194</v>
      </c>
      <c r="IC223" s="86">
        <f t="shared" si="639"/>
        <v>3.1403481457505827E-180</v>
      </c>
      <c r="ID223" s="86">
        <f t="shared" si="640"/>
        <v>3.6477277415336112E-166</v>
      </c>
      <c r="IE223" s="86">
        <f t="shared" si="641"/>
        <v>1.0774044585657119E-129</v>
      </c>
      <c r="IF223" s="86">
        <f t="shared" si="642"/>
        <v>4.8716183923728162E-114</v>
      </c>
      <c r="IG223" s="86">
        <f t="shared" si="643"/>
        <v>2.8806620196764196E-95</v>
      </c>
      <c r="II223" s="86">
        <f t="shared" si="752"/>
        <v>8.8687169608024934E-6</v>
      </c>
      <c r="IJ223" s="86">
        <f t="shared" si="753"/>
        <v>4.8700460202046902E-9</v>
      </c>
      <c r="IK223" s="86">
        <f t="shared" si="754"/>
        <v>1.1650332832160965E-10</v>
      </c>
      <c r="IL223" s="86">
        <f t="shared" si="755"/>
        <v>6.2774077493212998E-9</v>
      </c>
      <c r="IM223" s="86">
        <f t="shared" si="756"/>
        <v>8.8502018224724465E-8</v>
      </c>
      <c r="IN223" s="86">
        <f t="shared" si="757"/>
        <v>5.9082164170220845E-10</v>
      </c>
      <c r="IO223" s="86">
        <f t="shared" si="758"/>
        <v>2.4312284031002285E-11</v>
      </c>
      <c r="IP223" s="86">
        <f t="shared" si="759"/>
        <v>5.9446682521704163E-12</v>
      </c>
      <c r="IQ223" s="86">
        <f t="shared" si="760"/>
        <v>1.7374408832450955E-14</v>
      </c>
      <c r="IR223" s="86">
        <f t="shared" si="761"/>
        <v>1.442907016266475E-13</v>
      </c>
      <c r="IS223" s="86">
        <f t="shared" si="762"/>
        <v>9.17117591759585E-12</v>
      </c>
      <c r="IT223" s="86">
        <f t="shared" si="763"/>
        <v>1.3721495141971605E-10</v>
      </c>
      <c r="IU223" s="86">
        <f t="shared" si="764"/>
        <v>2.5262515904597363E-8</v>
      </c>
      <c r="IV223" s="86">
        <f t="shared" si="765"/>
        <v>5.682659416709343E-27</v>
      </c>
      <c r="IW223" s="86">
        <f t="shared" si="766"/>
        <v>2.9223000334925855E-26</v>
      </c>
      <c r="IY223" s="86">
        <f t="shared" si="767"/>
        <v>8.8687169608024934E-6</v>
      </c>
      <c r="IZ223" s="86">
        <f t="shared" si="768"/>
        <v>4.8700460202046902E-9</v>
      </c>
      <c r="JA223" s="86">
        <f t="shared" si="769"/>
        <v>1.1650332832160965E-10</v>
      </c>
      <c r="JB223" s="86">
        <f t="shared" si="770"/>
        <v>6.2774077493212998E-9</v>
      </c>
      <c r="JC223" s="86">
        <f t="shared" si="771"/>
        <v>8.8502018224724465E-8</v>
      </c>
      <c r="JD223" s="86">
        <f t="shared" si="772"/>
        <v>5.9082164170220845E-10</v>
      </c>
      <c r="JE223" s="86">
        <f t="shared" si="773"/>
        <v>2.4312284031002285E-11</v>
      </c>
      <c r="JF223" s="86">
        <f t="shared" si="774"/>
        <v>5.9446682521704163E-12</v>
      </c>
      <c r="JG223" s="86">
        <f t="shared" si="775"/>
        <v>1.7374408832450955E-14</v>
      </c>
      <c r="JH223" s="86">
        <f t="shared" si="776"/>
        <v>1.442907016266475E-13</v>
      </c>
      <c r="JI223" s="86">
        <f t="shared" si="777"/>
        <v>9.17117591759585E-12</v>
      </c>
      <c r="JJ223" s="86">
        <f t="shared" si="778"/>
        <v>1.3721495141971605E-10</v>
      </c>
      <c r="JK223" s="86">
        <f t="shared" si="779"/>
        <v>2.5262515904597363E-8</v>
      </c>
      <c r="JL223" s="86">
        <f t="shared" si="780"/>
        <v>5.682659416709343E-27</v>
      </c>
      <c r="JM223" s="86">
        <f t="shared" si="781"/>
        <v>2.9223000334925855E-26</v>
      </c>
    </row>
    <row r="224" spans="2:273" x14ac:dyDescent="0.25">
      <c r="B224" s="2">
        <v>197</v>
      </c>
      <c r="C224" s="37">
        <v>74.641000000000005</v>
      </c>
      <c r="D224" s="37">
        <v>72.403999999999996</v>
      </c>
      <c r="E224" s="37">
        <v>73.864000000000004</v>
      </c>
      <c r="F224" s="37">
        <v>72.965999999999994</v>
      </c>
      <c r="G224" s="37">
        <v>72.926000000000002</v>
      </c>
      <c r="H224" s="37">
        <v>73.491</v>
      </c>
      <c r="I224" s="37">
        <v>72.236000000000004</v>
      </c>
      <c r="J224" s="37">
        <v>72.536000000000001</v>
      </c>
      <c r="K224" s="37">
        <v>69.430999999999997</v>
      </c>
      <c r="L224" s="37">
        <v>69.509</v>
      </c>
      <c r="M224" s="37">
        <v>68.016999999999996</v>
      </c>
      <c r="N224" s="37">
        <v>67.766999999999996</v>
      </c>
      <c r="O224" s="37">
        <v>75.900000000000006</v>
      </c>
      <c r="P224" s="37">
        <v>77.332999999999998</v>
      </c>
      <c r="Q224" s="37">
        <v>72.332999999999998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72.312730609536302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2.0269390463695913E-2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72.312730609536302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72.332999999999998</v>
      </c>
      <c r="DK224" s="2">
        <f t="shared" si="712"/>
        <v>137.9695512195122</v>
      </c>
      <c r="DL224" s="2">
        <f t="shared" si="713"/>
        <v>177.06709021419118</v>
      </c>
      <c r="DM224" s="2">
        <f t="shared" si="713"/>
        <v>165.48437873754153</v>
      </c>
      <c r="DN224" s="2">
        <f t="shared" si="713"/>
        <v>160.76155750469047</v>
      </c>
      <c r="DO224" s="2">
        <f t="shared" si="713"/>
        <v>148.0226162020906</v>
      </c>
      <c r="DP224" s="2">
        <f t="shared" si="713"/>
        <v>131.4966685947349</v>
      </c>
      <c r="DQ224" s="2">
        <f t="shared" si="713"/>
        <v>141.50079999999997</v>
      </c>
      <c r="DR224" s="2">
        <f t="shared" si="713"/>
        <v>141.25618153846153</v>
      </c>
      <c r="DS224" s="2">
        <f t="shared" si="713"/>
        <v>108.48548866995074</v>
      </c>
      <c r="DT224" s="2">
        <f t="shared" si="713"/>
        <v>118.47495073891623</v>
      </c>
      <c r="DU224" s="2">
        <f t="shared" si="713"/>
        <v>143.32337009803916</v>
      </c>
      <c r="DV224" s="2">
        <f t="shared" si="713"/>
        <v>95.545919725576013</v>
      </c>
      <c r="DW224" s="2">
        <f t="shared" si="713"/>
        <v>155.40107091932458</v>
      </c>
      <c r="DX224" s="2">
        <f t="shared" si="713"/>
        <v>128.60219243697486</v>
      </c>
      <c r="DY224" s="2">
        <f t="shared" si="713"/>
        <v>106.36430114942527</v>
      </c>
      <c r="EA224" s="2">
        <f t="shared" si="652"/>
        <v>72.842409784148089</v>
      </c>
      <c r="EB224" s="2">
        <f t="shared" si="714"/>
        <v>72.985390200820333</v>
      </c>
      <c r="EC224" s="2">
        <f t="shared" si="715"/>
        <v>68.754698388909731</v>
      </c>
      <c r="ED224" s="2">
        <f t="shared" si="716"/>
        <v>71.426932591407166</v>
      </c>
      <c r="EE224" s="2">
        <f t="shared" si="717"/>
        <v>73.163609565382501</v>
      </c>
      <c r="EF224" s="2">
        <f t="shared" si="718"/>
        <v>70.552527666521897</v>
      </c>
      <c r="EG224" s="2">
        <f t="shared" si="719"/>
        <v>59.616868500824992</v>
      </c>
      <c r="EH224" s="2">
        <f t="shared" si="720"/>
        <v>56.065756264149485</v>
      </c>
      <c r="EI224" s="2">
        <f t="shared" si="721"/>
        <v>49.932458799071213</v>
      </c>
      <c r="EJ224" s="2">
        <f t="shared" si="722"/>
        <v>55.431315995525743</v>
      </c>
      <c r="EK224" s="2">
        <f t="shared" si="723"/>
        <v>58.935245056223323</v>
      </c>
      <c r="EL224" s="2">
        <f t="shared" si="724"/>
        <v>63.424753396769631</v>
      </c>
      <c r="EM224" s="2">
        <f t="shared" si="725"/>
        <v>73.817913458647595</v>
      </c>
      <c r="EN224" s="2">
        <f t="shared" si="726"/>
        <v>77.021573386956533</v>
      </c>
      <c r="EO224" s="2">
        <f t="shared" si="727"/>
        <v>73.105587400429584</v>
      </c>
      <c r="EQ224" s="2">
        <f t="shared" si="728"/>
        <v>73.209484820665764</v>
      </c>
      <c r="ER224" s="2">
        <f t="shared" si="729"/>
        <v>72.91144804397959</v>
      </c>
      <c r="ES224" s="2">
        <f t="shared" si="729"/>
        <v>70.862828064572057</v>
      </c>
      <c r="ET224" s="2">
        <f t="shared" si="729"/>
        <v>70.930857866833676</v>
      </c>
      <c r="EU224" s="2">
        <f t="shared" si="729"/>
        <v>73.217254100447505</v>
      </c>
      <c r="EV224" s="2">
        <f t="shared" si="729"/>
        <v>70.468399728105879</v>
      </c>
      <c r="EW224" s="2">
        <f t="shared" si="729"/>
        <v>64.655894132442995</v>
      </c>
      <c r="EX224" s="2">
        <f t="shared" si="729"/>
        <v>61.531252871254907</v>
      </c>
      <c r="EY224" s="2">
        <f t="shared" si="729"/>
        <v>58.602872255751265</v>
      </c>
      <c r="EZ224" s="2">
        <f t="shared" si="729"/>
        <v>59.24151540966816</v>
      </c>
      <c r="FA224" s="2">
        <f t="shared" si="729"/>
        <v>61.107558611844425</v>
      </c>
      <c r="FB224" s="2">
        <f t="shared" si="729"/>
        <v>64.319700082262216</v>
      </c>
      <c r="FC224" s="2">
        <f t="shared" si="729"/>
        <v>74.849691607138439</v>
      </c>
      <c r="FD224" s="2">
        <f t="shared" si="729"/>
        <v>77.571866014460454</v>
      </c>
      <c r="FE224" s="2">
        <f t="shared" si="729"/>
        <v>72.280808906493732</v>
      </c>
      <c r="FG224" s="2">
        <f t="shared" si="730"/>
        <v>0.99999939145883132</v>
      </c>
      <c r="FH224" s="2">
        <f t="shared" si="731"/>
        <v>0.99999919972672668</v>
      </c>
      <c r="FI224" s="2">
        <f t="shared" si="731"/>
        <v>0.99999928863042709</v>
      </c>
      <c r="FJ224" s="2">
        <f t="shared" si="731"/>
        <v>0.99999914236319487</v>
      </c>
      <c r="FK224" s="2">
        <f t="shared" si="731"/>
        <v>0.99999918693714629</v>
      </c>
      <c r="FL224" s="2">
        <f t="shared" si="731"/>
        <v>0.99999881133096957</v>
      </c>
      <c r="FM224" s="2">
        <f t="shared" si="731"/>
        <v>0.999998754143823</v>
      </c>
      <c r="FN224" s="2">
        <f t="shared" si="731"/>
        <v>0.99999867630569317</v>
      </c>
      <c r="FO224" s="2">
        <f t="shared" si="731"/>
        <v>0.99999885102367103</v>
      </c>
      <c r="FP224" s="2">
        <f t="shared" si="731"/>
        <v>0.99999884694285857</v>
      </c>
      <c r="FQ224" s="2">
        <f t="shared" si="731"/>
        <v>0.99999888658732017</v>
      </c>
      <c r="FR224" s="2">
        <f t="shared" si="731"/>
        <v>0.99999919010866745</v>
      </c>
      <c r="FS224" s="2">
        <f t="shared" si="731"/>
        <v>0.99999909459236525</v>
      </c>
      <c r="FT224" s="2">
        <f t="shared" si="731"/>
        <v>0.99999905367412112</v>
      </c>
      <c r="FU224" s="2">
        <f t="shared" si="731"/>
        <v>0.99999877825810635</v>
      </c>
      <c r="FW224" s="2">
        <f t="shared" si="748"/>
        <v>0.97616628215056933</v>
      </c>
      <c r="FX224" s="2">
        <f t="shared" si="588"/>
        <v>0.98281678258595317</v>
      </c>
      <c r="FY224" s="2">
        <f t="shared" si="589"/>
        <v>0.98616778894444335</v>
      </c>
      <c r="FZ224" s="2">
        <f t="shared" si="590"/>
        <v>0.98332685902488171</v>
      </c>
      <c r="GA224" s="2">
        <f t="shared" si="591"/>
        <v>0.98051748267778027</v>
      </c>
      <c r="GB224" s="2">
        <f t="shared" si="592"/>
        <v>0.9811689526624181</v>
      </c>
      <c r="GC224" s="2">
        <f t="shared" si="593"/>
        <v>0.98648768269596798</v>
      </c>
      <c r="GD224" s="2">
        <f t="shared" si="594"/>
        <v>0.98739795972281597</v>
      </c>
      <c r="GE224" s="2">
        <f t="shared" si="595"/>
        <v>0.99078440800110001</v>
      </c>
      <c r="GF224" s="2">
        <f t="shared" si="596"/>
        <v>0.98803832669771341</v>
      </c>
      <c r="GG224" s="2">
        <f t="shared" si="597"/>
        <v>0.98427611988994457</v>
      </c>
      <c r="GH224" s="2">
        <f t="shared" si="598"/>
        <v>0.98264349253050309</v>
      </c>
      <c r="GI224" s="2">
        <f t="shared" si="599"/>
        <v>0.97938365598038934</v>
      </c>
      <c r="GJ224" s="2">
        <f t="shared" si="600"/>
        <v>0.97042000468950285</v>
      </c>
      <c r="GK224" s="2">
        <f t="shared" si="601"/>
        <v>0.96134590109580664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1.056275413119216E-71</v>
      </c>
      <c r="GS224" s="86">
        <f t="shared" si="607"/>
        <v>2.7469956818942475E-105</v>
      </c>
      <c r="GT224" s="86">
        <f t="shared" si="608"/>
        <v>9.0566935976376553E-31</v>
      </c>
      <c r="GU224" s="86">
        <f t="shared" si="609"/>
        <v>3.9663697835275892E-37</v>
      </c>
      <c r="GV224" s="86">
        <f t="shared" si="610"/>
        <v>1.8845224655425265E-34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1.9755194787685455E-264</v>
      </c>
      <c r="HD224" s="86">
        <f t="shared" si="616"/>
        <v>6.4904771434087121E-255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5.2084244697483924E-172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1.9393165660104324E-88</v>
      </c>
      <c r="HT224" s="86">
        <f t="shared" si="630"/>
        <v>2.0282115584312956E-135</v>
      </c>
      <c r="HU224" s="86">
        <f t="shared" si="631"/>
        <v>3.5043623222543453E-157</v>
      </c>
      <c r="HV224" s="86">
        <f t="shared" si="632"/>
        <v>2.7442344004687769E-135</v>
      </c>
      <c r="HW224" s="86">
        <f t="shared" si="633"/>
        <v>1.6966219837463338E-124</v>
      </c>
      <c r="HX224" s="86">
        <f t="shared" si="634"/>
        <v>1.4317172723874791E-166</v>
      </c>
      <c r="HY224" s="86">
        <f t="shared" si="635"/>
        <v>1.0102322282677203E-169</v>
      </c>
      <c r="HZ224" s="86">
        <f t="shared" si="636"/>
        <v>4.9991594928047671E-176</v>
      </c>
      <c r="IA224" s="86">
        <f t="shared" si="637"/>
        <v>2.290652478410988E-198</v>
      </c>
      <c r="IB224" s="86">
        <f t="shared" si="638"/>
        <v>2.5668022259611549E-199</v>
      </c>
      <c r="IC224" s="86">
        <f t="shared" si="639"/>
        <v>3.1771787815261776E-185</v>
      </c>
      <c r="ID224" s="86">
        <f t="shared" si="640"/>
        <v>8.5882074332650988E-171</v>
      </c>
      <c r="IE224" s="86">
        <f t="shared" si="641"/>
        <v>2.1013872036543443E-133</v>
      </c>
      <c r="IF224" s="86">
        <f t="shared" si="642"/>
        <v>2.2276195263475212E-117</v>
      </c>
      <c r="IG224" s="86">
        <f t="shared" si="643"/>
        <v>3.6713991096510791E-98</v>
      </c>
      <c r="II224" s="86">
        <f t="shared" si="752"/>
        <v>5.2113572290425977E-6</v>
      </c>
      <c r="IJ224" s="86">
        <f t="shared" si="753"/>
        <v>2.1264088718871927E-9</v>
      </c>
      <c r="IK224" s="86">
        <f t="shared" si="754"/>
        <v>4.5188104756373712E-11</v>
      </c>
      <c r="IL224" s="86">
        <f t="shared" si="755"/>
        <v>2.7907049284511594E-9</v>
      </c>
      <c r="IM224" s="86">
        <f t="shared" si="756"/>
        <v>4.3107381134934038E-8</v>
      </c>
      <c r="IN224" s="86">
        <f t="shared" si="757"/>
        <v>2.2889517465511859E-10</v>
      </c>
      <c r="IO224" s="86">
        <f t="shared" si="758"/>
        <v>8.8574191919106296E-12</v>
      </c>
      <c r="IP224" s="86">
        <f t="shared" si="759"/>
        <v>2.0739104754239796E-12</v>
      </c>
      <c r="IQ224" s="86">
        <f t="shared" si="760"/>
        <v>5.168776283553339E-15</v>
      </c>
      <c r="IR224" s="86">
        <f t="shared" si="761"/>
        <v>4.3574482105261735E-14</v>
      </c>
      <c r="IS224" s="86">
        <f t="shared" si="762"/>
        <v>3.0756292764613473E-12</v>
      </c>
      <c r="IT224" s="86">
        <f t="shared" si="763"/>
        <v>5.0706496212468124E-11</v>
      </c>
      <c r="IU224" s="86">
        <f t="shared" si="764"/>
        <v>1.1457256591824238E-8</v>
      </c>
      <c r="IV224" s="86">
        <f t="shared" si="765"/>
        <v>2.3096971688510376E-28</v>
      </c>
      <c r="IW224" s="86">
        <f t="shared" si="766"/>
        <v>9.8124607873707899E-28</v>
      </c>
      <c r="IY224" s="86">
        <f t="shared" si="767"/>
        <v>5.2113572290425977E-6</v>
      </c>
      <c r="IZ224" s="86">
        <f t="shared" si="768"/>
        <v>2.1264088718871927E-9</v>
      </c>
      <c r="JA224" s="86">
        <f t="shared" si="769"/>
        <v>4.5188104756373712E-11</v>
      </c>
      <c r="JB224" s="86">
        <f t="shared" si="770"/>
        <v>2.7907049284511594E-9</v>
      </c>
      <c r="JC224" s="86">
        <f t="shared" si="771"/>
        <v>4.3107381134934038E-8</v>
      </c>
      <c r="JD224" s="86">
        <f t="shared" si="772"/>
        <v>2.2889517465511859E-10</v>
      </c>
      <c r="JE224" s="86">
        <f t="shared" si="773"/>
        <v>8.8574191919106296E-12</v>
      </c>
      <c r="JF224" s="86">
        <f t="shared" si="774"/>
        <v>2.0739104754239796E-12</v>
      </c>
      <c r="JG224" s="86">
        <f t="shared" si="775"/>
        <v>5.168776283553339E-15</v>
      </c>
      <c r="JH224" s="86">
        <f t="shared" si="776"/>
        <v>4.3574482105261735E-14</v>
      </c>
      <c r="JI224" s="86">
        <f t="shared" si="777"/>
        <v>3.0756292764613473E-12</v>
      </c>
      <c r="JJ224" s="86">
        <f t="shared" si="778"/>
        <v>5.0706496212468124E-11</v>
      </c>
      <c r="JK224" s="86">
        <f t="shared" si="779"/>
        <v>1.1457256591824238E-8</v>
      </c>
      <c r="JL224" s="86">
        <f t="shared" si="780"/>
        <v>2.3096971688510376E-28</v>
      </c>
      <c r="JM224" s="86">
        <f t="shared" si="781"/>
        <v>9.8124607873707899E-28</v>
      </c>
    </row>
    <row r="225" spans="1:273" x14ac:dyDescent="0.25">
      <c r="B225" s="2">
        <v>198</v>
      </c>
      <c r="C225" s="37">
        <v>75.593999999999994</v>
      </c>
      <c r="D225" s="37">
        <v>73.018000000000001</v>
      </c>
      <c r="E225" s="37">
        <v>73.441000000000003</v>
      </c>
      <c r="F225" s="37">
        <v>73.293000000000006</v>
      </c>
      <c r="G225" s="37">
        <v>73.093000000000004</v>
      </c>
      <c r="H225" s="37">
        <v>73.421000000000006</v>
      </c>
      <c r="I225" s="37">
        <v>71.635999999999996</v>
      </c>
      <c r="J225" s="37">
        <v>72.679000000000002</v>
      </c>
      <c r="K225" s="37">
        <v>69.034000000000006</v>
      </c>
      <c r="L225" s="37">
        <v>68.614000000000004</v>
      </c>
      <c r="M225" s="37">
        <v>67.102000000000004</v>
      </c>
      <c r="N225" s="37">
        <v>69.033000000000001</v>
      </c>
      <c r="O225" s="37">
        <v>76.316999999999993</v>
      </c>
      <c r="P225" s="37">
        <v>77.2</v>
      </c>
      <c r="Q225" s="37">
        <v>72.7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72.205316893331798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0.49468310666820514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72.205316893331798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72.7</v>
      </c>
      <c r="DK225" s="2">
        <f t="shared" si="712"/>
        <v>138.23822926829268</v>
      </c>
      <c r="DL225" s="2">
        <f t="shared" si="713"/>
        <v>177.55568384517733</v>
      </c>
      <c r="DM225" s="2">
        <f t="shared" si="713"/>
        <v>165.89569087888856</v>
      </c>
      <c r="DN225" s="2">
        <f t="shared" si="713"/>
        <v>161.14973508442779</v>
      </c>
      <c r="DO225" s="2">
        <f t="shared" si="713"/>
        <v>148.35335993031359</v>
      </c>
      <c r="DP225" s="2">
        <f t="shared" si="713"/>
        <v>131.71344434556917</v>
      </c>
      <c r="DQ225" s="2">
        <f t="shared" si="713"/>
        <v>141.77646896551721</v>
      </c>
      <c r="DR225" s="2">
        <f t="shared" si="713"/>
        <v>141.51789846153844</v>
      </c>
      <c r="DS225" s="2">
        <f t="shared" si="713"/>
        <v>108.48253990147782</v>
      </c>
      <c r="DT225" s="2">
        <f t="shared" si="713"/>
        <v>118.5681330049261</v>
      </c>
      <c r="DU225" s="2">
        <f t="shared" si="713"/>
        <v>143.56318192958994</v>
      </c>
      <c r="DV225" s="2">
        <f t="shared" si="713"/>
        <v>95.544635469843087</v>
      </c>
      <c r="DW225" s="2">
        <f t="shared" si="713"/>
        <v>155.72725806754221</v>
      </c>
      <c r="DX225" s="2">
        <f t="shared" si="713"/>
        <v>128.78074285714291</v>
      </c>
      <c r="DY225" s="2">
        <f t="shared" si="713"/>
        <v>106.44585977011494</v>
      </c>
      <c r="EA225" s="2">
        <f t="shared" si="652"/>
        <v>72.729046259065001</v>
      </c>
      <c r="EB225" s="2">
        <f t="shared" si="714"/>
        <v>72.892590463996939</v>
      </c>
      <c r="EC225" s="2">
        <f t="shared" si="715"/>
        <v>68.603995070719392</v>
      </c>
      <c r="ED225" s="2">
        <f t="shared" si="716"/>
        <v>71.315923248262663</v>
      </c>
      <c r="EE225" s="2">
        <f t="shared" si="717"/>
        <v>73.076526755798326</v>
      </c>
      <c r="EF225" s="2">
        <f t="shared" si="718"/>
        <v>70.42870753376549</v>
      </c>
      <c r="EG225" s="2">
        <f t="shared" si="719"/>
        <v>59.342422700587093</v>
      </c>
      <c r="EH225" s="2">
        <f t="shared" si="720"/>
        <v>55.716322896281795</v>
      </c>
      <c r="EI225" s="2">
        <f t="shared" si="721"/>
        <v>49.520811261407189</v>
      </c>
      <c r="EJ225" s="2">
        <f t="shared" si="722"/>
        <v>55.117244694790678</v>
      </c>
      <c r="EK225" s="2">
        <f t="shared" si="723"/>
        <v>58.680201423586084</v>
      </c>
      <c r="EL225" s="2">
        <f t="shared" si="724"/>
        <v>63.245916617092448</v>
      </c>
      <c r="EM225" s="2">
        <f t="shared" si="725"/>
        <v>73.730651908689651</v>
      </c>
      <c r="EN225" s="2">
        <f t="shared" si="726"/>
        <v>76.956425043201975</v>
      </c>
      <c r="EO225" s="2">
        <f t="shared" si="727"/>
        <v>73.009445939749469</v>
      </c>
      <c r="EQ225" s="2">
        <f t="shared" si="728"/>
        <v>73.100598168185229</v>
      </c>
      <c r="ER225" s="2">
        <f t="shared" si="729"/>
        <v>72.817765709130526</v>
      </c>
      <c r="ES225" s="2">
        <f t="shared" si="729"/>
        <v>70.735938678945246</v>
      </c>
      <c r="ET225" s="2">
        <f t="shared" si="729"/>
        <v>70.81402516384891</v>
      </c>
      <c r="EU225" s="2">
        <f t="shared" si="729"/>
        <v>73.130796427720426</v>
      </c>
      <c r="EV225" s="2">
        <f t="shared" si="729"/>
        <v>70.343550845220193</v>
      </c>
      <c r="EW225" s="2">
        <f t="shared" si="729"/>
        <v>64.439907053345507</v>
      </c>
      <c r="EX225" s="2">
        <f t="shared" si="729"/>
        <v>61.245138684535632</v>
      </c>
      <c r="EY225" s="2">
        <f t="shared" si="729"/>
        <v>58.28816808569033</v>
      </c>
      <c r="EZ225" s="2">
        <f t="shared" si="729"/>
        <v>58.971106862135834</v>
      </c>
      <c r="FA225" s="2">
        <f t="shared" si="729"/>
        <v>60.877366244681774</v>
      </c>
      <c r="FB225" s="2">
        <f t="shared" si="729"/>
        <v>64.150855948586127</v>
      </c>
      <c r="FC225" s="2">
        <f t="shared" si="729"/>
        <v>74.774847563549685</v>
      </c>
      <c r="FD225" s="2">
        <f t="shared" si="729"/>
        <v>77.513016304012595</v>
      </c>
      <c r="FE225" s="2">
        <f t="shared" si="729"/>
        <v>72.17579052165334</v>
      </c>
      <c r="FG225" s="2">
        <f t="shared" si="730"/>
        <v>0.99999944500382831</v>
      </c>
      <c r="FH225" s="2">
        <f t="shared" si="731"/>
        <v>0.99999927014204892</v>
      </c>
      <c r="FI225" s="2">
        <f t="shared" si="731"/>
        <v>0.99999935122319816</v>
      </c>
      <c r="FJ225" s="2">
        <f t="shared" si="731"/>
        <v>0.99999921782587853</v>
      </c>
      <c r="FK225" s="2">
        <f t="shared" si="731"/>
        <v>0.99999925847781124</v>
      </c>
      <c r="FL225" s="2">
        <f t="shared" si="731"/>
        <v>0.99999891592084655</v>
      </c>
      <c r="FM225" s="2">
        <f t="shared" si="731"/>
        <v>0.9999988637655377</v>
      </c>
      <c r="FN225" s="2">
        <f t="shared" si="731"/>
        <v>0.99999879277630355</v>
      </c>
      <c r="FO225" s="2">
        <f t="shared" si="731"/>
        <v>0.99999895212102785</v>
      </c>
      <c r="FP225" s="2">
        <f t="shared" si="731"/>
        <v>0.99999894839928194</v>
      </c>
      <c r="FQ225" s="2">
        <f t="shared" si="731"/>
        <v>0.99999898455546776</v>
      </c>
      <c r="FR225" s="2">
        <f t="shared" si="731"/>
        <v>0.99999926137027328</v>
      </c>
      <c r="FS225" s="2">
        <f t="shared" si="731"/>
        <v>0.99999917425835738</v>
      </c>
      <c r="FT225" s="2">
        <f t="shared" si="731"/>
        <v>0.99999913694046905</v>
      </c>
      <c r="FU225" s="2">
        <f t="shared" si="731"/>
        <v>0.99999888575803031</v>
      </c>
      <c r="FW225" s="2">
        <f t="shared" si="748"/>
        <v>0.97821771114891209</v>
      </c>
      <c r="FX225" s="2">
        <f t="shared" si="588"/>
        <v>0.98430498959836221</v>
      </c>
      <c r="FY225" s="2">
        <f t="shared" si="589"/>
        <v>0.98736950119897948</v>
      </c>
      <c r="FZ225" s="2">
        <f t="shared" si="590"/>
        <v>0.98477157375536795</v>
      </c>
      <c r="GA225" s="2">
        <f t="shared" si="591"/>
        <v>0.98220122146192168</v>
      </c>
      <c r="GB225" s="2">
        <f t="shared" si="592"/>
        <v>0.98279737720346827</v>
      </c>
      <c r="GC225" s="2">
        <f t="shared" si="593"/>
        <v>0.98766195098527487</v>
      </c>
      <c r="GD225" s="2">
        <f t="shared" si="594"/>
        <v>0.98849404437146815</v>
      </c>
      <c r="GE225" s="2">
        <f t="shared" si="595"/>
        <v>0.99158845952154795</v>
      </c>
      <c r="GF225" s="2">
        <f t="shared" si="596"/>
        <v>0.98907933031291251</v>
      </c>
      <c r="GG225" s="2">
        <f t="shared" si="597"/>
        <v>0.98563978309745925</v>
      </c>
      <c r="GH225" s="2">
        <f t="shared" si="598"/>
        <v>0.98414646578234977</v>
      </c>
      <c r="GI225" s="2">
        <f t="shared" si="599"/>
        <v>0.98116350109832695</v>
      </c>
      <c r="GJ225" s="2">
        <f t="shared" si="600"/>
        <v>0.97295232615521088</v>
      </c>
      <c r="GK225" s="2">
        <f t="shared" si="601"/>
        <v>0.96462673332083471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9.5109664161177231E-73</v>
      </c>
      <c r="GS225" s="86">
        <f t="shared" si="607"/>
        <v>7.7990042967797023E-107</v>
      </c>
      <c r="GT225" s="86">
        <f t="shared" si="608"/>
        <v>3.3375268773224096E-31</v>
      </c>
      <c r="GU225" s="86">
        <f t="shared" si="609"/>
        <v>1.1813165103848718E-37</v>
      </c>
      <c r="GV225" s="86">
        <f t="shared" si="610"/>
        <v>6.1424172728457712E-35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2.4536031870386997E-269</v>
      </c>
      <c r="HD225" s="86">
        <f t="shared" si="616"/>
        <v>1.5682143985731255E-259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4.1314067510201605E-175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5.6416023537457304E-91</v>
      </c>
      <c r="HT225" s="86">
        <f t="shared" si="630"/>
        <v>3.2520397228914314E-139</v>
      </c>
      <c r="HU225" s="86">
        <f t="shared" si="631"/>
        <v>1.8938694550377793E-161</v>
      </c>
      <c r="HV225" s="86">
        <f t="shared" si="632"/>
        <v>5.0364478600567719E-139</v>
      </c>
      <c r="HW225" s="86">
        <f t="shared" si="633"/>
        <v>6.2283912064243585E-128</v>
      </c>
      <c r="HX225" s="86">
        <f t="shared" si="634"/>
        <v>3.8868013142643959E-171</v>
      </c>
      <c r="HY225" s="86">
        <f t="shared" si="635"/>
        <v>2.715905373656963E-174</v>
      </c>
      <c r="HZ225" s="86">
        <f t="shared" si="636"/>
        <v>9.5750231638768331E-181</v>
      </c>
      <c r="IA225" s="86">
        <f t="shared" si="637"/>
        <v>1.4507858656620286E-203</v>
      </c>
      <c r="IB225" s="86">
        <f t="shared" si="638"/>
        <v>1.2001629615167384E-204</v>
      </c>
      <c r="IC225" s="86">
        <f t="shared" si="639"/>
        <v>2.7429329066206458E-190</v>
      </c>
      <c r="ID225" s="86">
        <f t="shared" si="640"/>
        <v>1.7441943056633144E-175</v>
      </c>
      <c r="IE225" s="86">
        <f t="shared" si="641"/>
        <v>3.6281763816742526E-137</v>
      </c>
      <c r="IF225" s="86">
        <f t="shared" si="642"/>
        <v>9.1023995440108258E-121</v>
      </c>
      <c r="IG225" s="86">
        <f t="shared" si="643"/>
        <v>4.2283159287920746E-101</v>
      </c>
      <c r="II225" s="86">
        <f t="shared" si="752"/>
        <v>3.0248475798901657E-6</v>
      </c>
      <c r="IJ225" s="86">
        <f t="shared" si="753"/>
        <v>9.1177477800246774E-10</v>
      </c>
      <c r="IK225" s="86">
        <f t="shared" si="754"/>
        <v>1.7183485707321859E-11</v>
      </c>
      <c r="IL225" s="86">
        <f t="shared" si="755"/>
        <v>1.2190163140652626E-9</v>
      </c>
      <c r="IM225" s="86">
        <f t="shared" si="756"/>
        <v>2.066108887082971E-8</v>
      </c>
      <c r="IN225" s="86">
        <f t="shared" si="757"/>
        <v>8.6805238879797829E-11</v>
      </c>
      <c r="IO225" s="86">
        <f t="shared" si="758"/>
        <v>3.1597124422587501E-12</v>
      </c>
      <c r="IP225" s="86">
        <f t="shared" si="759"/>
        <v>7.0803517008567335E-13</v>
      </c>
      <c r="IQ225" s="86">
        <f t="shared" si="760"/>
        <v>1.5021566942393588E-15</v>
      </c>
      <c r="IR225" s="86">
        <f t="shared" si="761"/>
        <v>1.2841614579341685E-14</v>
      </c>
      <c r="IS225" s="86">
        <f t="shared" si="762"/>
        <v>1.0073116710364401E-12</v>
      </c>
      <c r="IT225" s="86">
        <f t="shared" si="763"/>
        <v>1.8330218321043494E-11</v>
      </c>
      <c r="IU225" s="86">
        <f t="shared" si="764"/>
        <v>5.1032130913371661E-9</v>
      </c>
      <c r="IV225" s="86">
        <f t="shared" si="765"/>
        <v>8.628972758889507E-30</v>
      </c>
      <c r="IW225" s="86">
        <f t="shared" si="766"/>
        <v>2.990026786171548E-29</v>
      </c>
      <c r="IY225" s="86">
        <f t="shared" si="767"/>
        <v>3.0248475798901657E-6</v>
      </c>
      <c r="IZ225" s="86">
        <f t="shared" si="768"/>
        <v>9.1177477800246774E-10</v>
      </c>
      <c r="JA225" s="86">
        <f t="shared" si="769"/>
        <v>1.7183485707321859E-11</v>
      </c>
      <c r="JB225" s="86">
        <f t="shared" si="770"/>
        <v>1.2190163140652626E-9</v>
      </c>
      <c r="JC225" s="86">
        <f t="shared" si="771"/>
        <v>2.066108887082971E-8</v>
      </c>
      <c r="JD225" s="86">
        <f t="shared" si="772"/>
        <v>8.6805238879797829E-11</v>
      </c>
      <c r="JE225" s="86">
        <f t="shared" si="773"/>
        <v>3.1597124422587501E-12</v>
      </c>
      <c r="JF225" s="86">
        <f t="shared" si="774"/>
        <v>7.0803517008567335E-13</v>
      </c>
      <c r="JG225" s="86">
        <f t="shared" si="775"/>
        <v>1.5021566942393588E-15</v>
      </c>
      <c r="JH225" s="86">
        <f t="shared" si="776"/>
        <v>1.2841614579341685E-14</v>
      </c>
      <c r="JI225" s="86">
        <f t="shared" si="777"/>
        <v>1.0073116710364401E-12</v>
      </c>
      <c r="JJ225" s="86">
        <f t="shared" si="778"/>
        <v>1.8330218321043494E-11</v>
      </c>
      <c r="JK225" s="86">
        <f t="shared" si="779"/>
        <v>5.1032130913371661E-9</v>
      </c>
      <c r="JL225" s="86">
        <f t="shared" si="780"/>
        <v>8.628972758889507E-30</v>
      </c>
      <c r="JM225" s="86">
        <f t="shared" si="781"/>
        <v>2.990026786171548E-29</v>
      </c>
    </row>
    <row r="226" spans="1:273" x14ac:dyDescent="0.25">
      <c r="B226" s="2">
        <v>199</v>
      </c>
      <c r="C226" s="37">
        <v>73.703000000000003</v>
      </c>
      <c r="D226" s="37">
        <v>72.281000000000006</v>
      </c>
      <c r="E226" s="37">
        <v>73.424000000000007</v>
      </c>
      <c r="F226" s="37">
        <v>73.120999999999995</v>
      </c>
      <c r="G226" s="37">
        <v>73</v>
      </c>
      <c r="H226" s="37">
        <v>72.876999999999995</v>
      </c>
      <c r="I226" s="37">
        <v>71.617999999999995</v>
      </c>
      <c r="J226" s="37">
        <v>72.893000000000001</v>
      </c>
      <c r="K226" s="37">
        <v>69.379000000000005</v>
      </c>
      <c r="L226" s="37">
        <v>68.894999999999996</v>
      </c>
      <c r="M226" s="37">
        <v>67.492000000000004</v>
      </c>
      <c r="N226" s="37">
        <v>69.516999999999996</v>
      </c>
      <c r="O226" s="37">
        <v>75.167000000000002</v>
      </c>
      <c r="P226" s="37">
        <v>78.25</v>
      </c>
      <c r="Q226" s="37">
        <v>72.382999999999996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72.098071928413262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0.28492807158673372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72.098071928413262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72.382999999999996</v>
      </c>
      <c r="DK226" s="2">
        <f t="shared" si="712"/>
        <v>138.50690731707317</v>
      </c>
      <c r="DL226" s="2">
        <f t="shared" si="713"/>
        <v>178.04427747616347</v>
      </c>
      <c r="DM226" s="2">
        <f t="shared" si="713"/>
        <v>166.30700302023558</v>
      </c>
      <c r="DN226" s="2">
        <f t="shared" si="713"/>
        <v>161.53791266416513</v>
      </c>
      <c r="DO226" s="2">
        <f t="shared" si="713"/>
        <v>148.68410365853657</v>
      </c>
      <c r="DP226" s="2">
        <f t="shared" si="713"/>
        <v>131.93022009640345</v>
      </c>
      <c r="DQ226" s="2">
        <f t="shared" si="713"/>
        <v>142.05213793103445</v>
      </c>
      <c r="DR226" s="2">
        <f t="shared" si="713"/>
        <v>141.77961538461537</v>
      </c>
      <c r="DS226" s="2">
        <f t="shared" si="713"/>
        <v>108.47959113300492</v>
      </c>
      <c r="DT226" s="2">
        <f t="shared" si="713"/>
        <v>118.66131527093594</v>
      </c>
      <c r="DU226" s="2">
        <f t="shared" si="713"/>
        <v>143.80299376114075</v>
      </c>
      <c r="DV226" s="2">
        <f t="shared" si="713"/>
        <v>95.54335121411016</v>
      </c>
      <c r="DW226" s="2">
        <f t="shared" si="713"/>
        <v>156.05344521575984</v>
      </c>
      <c r="DX226" s="2">
        <f t="shared" si="713"/>
        <v>128.95929327731099</v>
      </c>
      <c r="DY226" s="2">
        <f t="shared" si="713"/>
        <v>106.52741839080458</v>
      </c>
      <c r="EA226" s="2">
        <f t="shared" si="652"/>
        <v>72.615682733981913</v>
      </c>
      <c r="EB226" s="2">
        <f t="shared" si="714"/>
        <v>72.799790727173558</v>
      </c>
      <c r="EC226" s="2">
        <f t="shared" si="715"/>
        <v>68.453291752529069</v>
      </c>
      <c r="ED226" s="2">
        <f t="shared" si="716"/>
        <v>71.204913905118161</v>
      </c>
      <c r="EE226" s="2">
        <f t="shared" si="717"/>
        <v>72.989443946214152</v>
      </c>
      <c r="EF226" s="2">
        <f t="shared" si="718"/>
        <v>70.304887401009083</v>
      </c>
      <c r="EG226" s="2">
        <f t="shared" si="719"/>
        <v>59.067976900349187</v>
      </c>
      <c r="EH226" s="2">
        <f t="shared" si="720"/>
        <v>55.366889528414092</v>
      </c>
      <c r="EI226" s="2">
        <f t="shared" si="721"/>
        <v>49.10916372374318</v>
      </c>
      <c r="EJ226" s="2">
        <f t="shared" si="722"/>
        <v>54.803173394055619</v>
      </c>
      <c r="EK226" s="2">
        <f t="shared" si="723"/>
        <v>58.425157790948852</v>
      </c>
      <c r="EL226" s="2">
        <f t="shared" si="724"/>
        <v>63.067079837415257</v>
      </c>
      <c r="EM226" s="2">
        <f t="shared" si="725"/>
        <v>73.643390358731693</v>
      </c>
      <c r="EN226" s="2">
        <f t="shared" si="726"/>
        <v>76.891276699447417</v>
      </c>
      <c r="EO226" s="2">
        <f t="shared" si="727"/>
        <v>72.913304479069367</v>
      </c>
      <c r="EQ226" s="2">
        <f t="shared" si="728"/>
        <v>72.991711515704679</v>
      </c>
      <c r="ER226" s="2">
        <f t="shared" si="729"/>
        <v>72.724083374281463</v>
      </c>
      <c r="ES226" s="2">
        <f t="shared" si="729"/>
        <v>70.609049293318421</v>
      </c>
      <c r="ET226" s="2">
        <f t="shared" si="729"/>
        <v>70.697192460864144</v>
      </c>
      <c r="EU226" s="2">
        <f t="shared" si="729"/>
        <v>73.044338754993348</v>
      </c>
      <c r="EV226" s="2">
        <f t="shared" si="729"/>
        <v>70.218701962334492</v>
      </c>
      <c r="EW226" s="2">
        <f t="shared" si="729"/>
        <v>64.22391997424802</v>
      </c>
      <c r="EX226" s="2">
        <f t="shared" si="729"/>
        <v>60.959024497816365</v>
      </c>
      <c r="EY226" s="2">
        <f t="shared" si="729"/>
        <v>57.973463915629388</v>
      </c>
      <c r="EZ226" s="2">
        <f t="shared" si="729"/>
        <v>58.700698314603514</v>
      </c>
      <c r="FA226" s="2">
        <f t="shared" si="729"/>
        <v>60.647173877519116</v>
      </c>
      <c r="FB226" s="2">
        <f t="shared" si="729"/>
        <v>63.982011814910031</v>
      </c>
      <c r="FC226" s="2">
        <f t="shared" si="729"/>
        <v>74.700003519960944</v>
      </c>
      <c r="FD226" s="2">
        <f t="shared" si="729"/>
        <v>77.454166593564736</v>
      </c>
      <c r="FE226" s="2">
        <f t="shared" si="729"/>
        <v>72.070772136812934</v>
      </c>
      <c r="FG226" s="2">
        <f t="shared" si="730"/>
        <v>0.9999994938374509</v>
      </c>
      <c r="FH226" s="2">
        <f t="shared" si="731"/>
        <v>0.99999933436159472</v>
      </c>
      <c r="FI226" s="2">
        <f t="shared" si="731"/>
        <v>0.99999940830849054</v>
      </c>
      <c r="FJ226" s="2">
        <f t="shared" si="731"/>
        <v>0.99999928664867377</v>
      </c>
      <c r="FK226" s="2">
        <f t="shared" si="731"/>
        <v>0.99999932372368217</v>
      </c>
      <c r="FL226" s="2">
        <f t="shared" si="731"/>
        <v>0.99999901130796698</v>
      </c>
      <c r="FM226" s="2">
        <f t="shared" si="731"/>
        <v>0.99999896374175079</v>
      </c>
      <c r="FN226" s="2">
        <f t="shared" si="731"/>
        <v>0.99999889899878636</v>
      </c>
      <c r="FO226" s="2">
        <f t="shared" si="731"/>
        <v>0.99999904432293096</v>
      </c>
      <c r="FP226" s="2">
        <f t="shared" si="731"/>
        <v>0.99999904092865766</v>
      </c>
      <c r="FQ226" s="2">
        <f t="shared" si="731"/>
        <v>0.99999907390349707</v>
      </c>
      <c r="FR226" s="2">
        <f t="shared" si="731"/>
        <v>0.99999932636163924</v>
      </c>
      <c r="FS226" s="2">
        <f t="shared" si="731"/>
        <v>0.99999924691461661</v>
      </c>
      <c r="FT226" s="2">
        <f t="shared" si="731"/>
        <v>0.99999921288029303</v>
      </c>
      <c r="FU226" s="2">
        <f t="shared" si="731"/>
        <v>0.99999898379914631</v>
      </c>
      <c r="FW226" s="2">
        <f t="shared" si="748"/>
        <v>0.98009616867295768</v>
      </c>
      <c r="FX226" s="2">
        <f t="shared" si="588"/>
        <v>0.98566618552410379</v>
      </c>
      <c r="FY226" s="2">
        <f t="shared" si="589"/>
        <v>0.98846803216928281</v>
      </c>
      <c r="FZ226" s="2">
        <f t="shared" si="590"/>
        <v>0.98609287553567371</v>
      </c>
      <c r="GA226" s="2">
        <f t="shared" si="591"/>
        <v>0.98374185917839907</v>
      </c>
      <c r="GB226" s="2">
        <f t="shared" si="592"/>
        <v>0.98428723801094975</v>
      </c>
      <c r="GC226" s="2">
        <f t="shared" si="593"/>
        <v>0.98873533647914535</v>
      </c>
      <c r="GD226" s="2">
        <f t="shared" si="594"/>
        <v>0.98949580931351178</v>
      </c>
      <c r="GE226" s="2">
        <f t="shared" si="595"/>
        <v>0.99232290190045025</v>
      </c>
      <c r="GF226" s="2">
        <f t="shared" si="596"/>
        <v>0.99003065131962642</v>
      </c>
      <c r="GG226" s="2">
        <f t="shared" si="597"/>
        <v>0.98688675737779441</v>
      </c>
      <c r="GH226" s="2">
        <f t="shared" si="598"/>
        <v>0.98552120791720632</v>
      </c>
      <c r="GI226" s="2">
        <f t="shared" si="599"/>
        <v>0.98279238879837538</v>
      </c>
      <c r="GJ226" s="2">
        <f t="shared" si="600"/>
        <v>0.97527338134204977</v>
      </c>
      <c r="GK226" s="2">
        <f t="shared" si="601"/>
        <v>0.96763847327682817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8.4129988935357608E-74</v>
      </c>
      <c r="GS226" s="86">
        <f t="shared" si="607"/>
        <v>2.1566357508670694E-108</v>
      </c>
      <c r="GT226" s="86">
        <f t="shared" si="608"/>
        <v>1.2210102166207213E-31</v>
      </c>
      <c r="GU226" s="86">
        <f t="shared" si="609"/>
        <v>3.4874404318504612E-38</v>
      </c>
      <c r="GV226" s="86">
        <f t="shared" si="610"/>
        <v>1.9857790538070429E-35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2.7450098102040274E-274</v>
      </c>
      <c r="HD226" s="86">
        <f t="shared" si="616"/>
        <v>3.4420878285418025E-264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3.0727787713656749E-178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1.5090322093873011E-93</v>
      </c>
      <c r="HT226" s="86">
        <f t="shared" si="630"/>
        <v>4.6147419291688855E-143</v>
      </c>
      <c r="HU226" s="86">
        <f t="shared" si="631"/>
        <v>8.9610018317597719E-166</v>
      </c>
      <c r="HV226" s="86">
        <f t="shared" si="632"/>
        <v>8.2099993246399351E-143</v>
      </c>
      <c r="HW226" s="86">
        <f t="shared" si="633"/>
        <v>2.0503686537990039E-131</v>
      </c>
      <c r="HX226" s="86">
        <f t="shared" si="634"/>
        <v>9.14079677153733E-176</v>
      </c>
      <c r="HY226" s="86">
        <f t="shared" si="635"/>
        <v>6.3402077386103414E-179</v>
      </c>
      <c r="HZ226" s="86">
        <f t="shared" si="636"/>
        <v>1.5864222605173716E-185</v>
      </c>
      <c r="IA226" s="86">
        <f t="shared" si="637"/>
        <v>7.8605417593051783E-209</v>
      </c>
      <c r="IB226" s="86">
        <f t="shared" si="638"/>
        <v>4.7662077422009969E-210</v>
      </c>
      <c r="IC226" s="86">
        <f t="shared" si="639"/>
        <v>2.0206738379168227E-195</v>
      </c>
      <c r="ID226" s="86">
        <f t="shared" si="640"/>
        <v>3.0556050914672643E-180</v>
      </c>
      <c r="IE226" s="86">
        <f t="shared" si="641"/>
        <v>5.5452776613555373E-141</v>
      </c>
      <c r="IF226" s="86">
        <f t="shared" si="642"/>
        <v>3.3236502937079885E-124</v>
      </c>
      <c r="IG226" s="86">
        <f t="shared" si="643"/>
        <v>4.4004482703472464E-104</v>
      </c>
      <c r="II226" s="86">
        <f t="shared" si="752"/>
        <v>1.7342454502063484E-6</v>
      </c>
      <c r="IJ226" s="86">
        <f t="shared" si="753"/>
        <v>3.839264102514301E-10</v>
      </c>
      <c r="IK226" s="86">
        <f t="shared" si="754"/>
        <v>6.4060906893011585E-12</v>
      </c>
      <c r="IL226" s="86">
        <f t="shared" si="755"/>
        <v>5.2319050529296008E-10</v>
      </c>
      <c r="IM226" s="86">
        <f t="shared" si="756"/>
        <v>9.7442861306537101E-9</v>
      </c>
      <c r="IN226" s="86">
        <f t="shared" si="757"/>
        <v>3.2223748876659156E-11</v>
      </c>
      <c r="IO226" s="86">
        <f t="shared" si="758"/>
        <v>1.1036724199942184E-12</v>
      </c>
      <c r="IP226" s="86">
        <f t="shared" si="759"/>
        <v>2.3654604243902579E-13</v>
      </c>
      <c r="IQ226" s="86">
        <f t="shared" si="760"/>
        <v>4.2646867446665597E-16</v>
      </c>
      <c r="IR226" s="86">
        <f t="shared" si="761"/>
        <v>3.6931265222900316E-15</v>
      </c>
      <c r="IS226" s="86">
        <f t="shared" si="762"/>
        <v>3.2218638252731302E-13</v>
      </c>
      <c r="IT226" s="86">
        <f t="shared" si="763"/>
        <v>6.4819501521856991E-12</v>
      </c>
      <c r="IU226" s="86">
        <f t="shared" si="764"/>
        <v>2.2323249119532635E-9</v>
      </c>
      <c r="IV226" s="86">
        <f t="shared" si="765"/>
        <v>2.9631236850974899E-31</v>
      </c>
      <c r="IW226" s="86">
        <f t="shared" si="766"/>
        <v>8.2679600238299786E-31</v>
      </c>
      <c r="IY226" s="86">
        <f t="shared" si="767"/>
        <v>1.7342454502063484E-6</v>
      </c>
      <c r="IZ226" s="86">
        <f t="shared" si="768"/>
        <v>3.839264102514301E-10</v>
      </c>
      <c r="JA226" s="86">
        <f t="shared" si="769"/>
        <v>6.4060906893011585E-12</v>
      </c>
      <c r="JB226" s="86">
        <f t="shared" si="770"/>
        <v>5.2319050529296008E-10</v>
      </c>
      <c r="JC226" s="86">
        <f t="shared" si="771"/>
        <v>9.7442861306537101E-9</v>
      </c>
      <c r="JD226" s="86">
        <f t="shared" si="772"/>
        <v>3.2223748876659156E-11</v>
      </c>
      <c r="JE226" s="86">
        <f t="shared" si="773"/>
        <v>1.1036724199942184E-12</v>
      </c>
      <c r="JF226" s="86">
        <f t="shared" si="774"/>
        <v>2.3654604243902579E-13</v>
      </c>
      <c r="JG226" s="86">
        <f t="shared" si="775"/>
        <v>4.2646867446665597E-16</v>
      </c>
      <c r="JH226" s="86">
        <f t="shared" si="776"/>
        <v>3.6931265222900316E-15</v>
      </c>
      <c r="JI226" s="86">
        <f t="shared" si="777"/>
        <v>3.2218638252731302E-13</v>
      </c>
      <c r="JJ226" s="86">
        <f t="shared" si="778"/>
        <v>6.4819501521856991E-12</v>
      </c>
      <c r="JK226" s="86">
        <f t="shared" si="779"/>
        <v>2.2323249119532635E-9</v>
      </c>
      <c r="JL226" s="86">
        <f t="shared" si="780"/>
        <v>2.9631236850974899E-31</v>
      </c>
      <c r="JM226" s="86">
        <f t="shared" si="781"/>
        <v>8.2679600238299786E-31</v>
      </c>
    </row>
    <row r="227" spans="1:273" x14ac:dyDescent="0.25">
      <c r="B227" s="2">
        <v>200</v>
      </c>
      <c r="C227" s="37">
        <v>74.688000000000002</v>
      </c>
      <c r="D227" s="37">
        <v>71.614000000000004</v>
      </c>
      <c r="E227" s="37">
        <v>73.084999999999994</v>
      </c>
      <c r="F227" s="37">
        <v>72.328000000000003</v>
      </c>
      <c r="G227" s="37">
        <v>73</v>
      </c>
      <c r="H227" s="37">
        <v>72.894999999999996</v>
      </c>
      <c r="I227" s="37">
        <v>71.655000000000001</v>
      </c>
      <c r="J227" s="37">
        <v>72.304000000000002</v>
      </c>
      <c r="K227" s="37">
        <v>69.171999999999997</v>
      </c>
      <c r="L227" s="37">
        <v>68.281000000000006</v>
      </c>
      <c r="M227" s="37">
        <v>67.168999999999997</v>
      </c>
      <c r="N227" s="37">
        <v>67.832999999999998</v>
      </c>
      <c r="O227" s="37">
        <v>74.816999999999993</v>
      </c>
      <c r="P227" s="37">
        <v>77.983000000000004</v>
      </c>
      <c r="Q227" s="37">
        <v>71.582999999999998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71.990985373564314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-0.40798537356431552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71.990985373564314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71.582999999999998</v>
      </c>
      <c r="DK227" s="2">
        <f t="shared" si="712"/>
        <v>138.77558536585366</v>
      </c>
      <c r="DL227" s="2">
        <f t="shared" si="713"/>
        <v>178.53287110714962</v>
      </c>
      <c r="DM227" s="2">
        <f t="shared" si="713"/>
        <v>166.71831516158261</v>
      </c>
      <c r="DN227" s="2">
        <f t="shared" si="713"/>
        <v>161.92609024390248</v>
      </c>
      <c r="DO227" s="2">
        <f t="shared" si="713"/>
        <v>149.01484738675958</v>
      </c>
      <c r="DP227" s="2">
        <f t="shared" si="713"/>
        <v>132.14699584723769</v>
      </c>
      <c r="DQ227" s="2">
        <f t="shared" si="713"/>
        <v>142.32780689655169</v>
      </c>
      <c r="DR227" s="2">
        <f t="shared" si="713"/>
        <v>142.0413323076923</v>
      </c>
      <c r="DS227" s="2">
        <f t="shared" si="713"/>
        <v>108.47664236453201</v>
      </c>
      <c r="DT227" s="2">
        <f t="shared" si="713"/>
        <v>118.75449753694579</v>
      </c>
      <c r="DU227" s="2">
        <f t="shared" si="713"/>
        <v>144.04280559269154</v>
      </c>
      <c r="DV227" s="2">
        <f t="shared" si="713"/>
        <v>95.542066958377234</v>
      </c>
      <c r="DW227" s="2">
        <f t="shared" si="713"/>
        <v>156.37963236397746</v>
      </c>
      <c r="DX227" s="2">
        <f t="shared" si="713"/>
        <v>129.13784369747904</v>
      </c>
      <c r="DY227" s="2">
        <f t="shared" si="713"/>
        <v>106.60897701149425</v>
      </c>
      <c r="DZ227" s="5"/>
      <c r="EA227" s="2">
        <f t="shared" si="652"/>
        <v>72.502319208898825</v>
      </c>
      <c r="EB227" s="2">
        <f t="shared" si="714"/>
        <v>72.706990990350164</v>
      </c>
      <c r="EC227" s="2">
        <f t="shared" si="715"/>
        <v>68.30258843433873</v>
      </c>
      <c r="ED227" s="2">
        <f t="shared" si="716"/>
        <v>71.093904561973659</v>
      </c>
      <c r="EE227" s="2">
        <f t="shared" si="717"/>
        <v>72.902361136629963</v>
      </c>
      <c r="EF227" s="2">
        <f t="shared" si="718"/>
        <v>70.181067268252662</v>
      </c>
      <c r="EG227" s="2">
        <f t="shared" si="719"/>
        <v>58.793531100111288</v>
      </c>
      <c r="EH227" s="2">
        <f t="shared" si="720"/>
        <v>55.017456160546402</v>
      </c>
      <c r="EI227" s="2">
        <f t="shared" si="721"/>
        <v>48.697516186079156</v>
      </c>
      <c r="EJ227" s="2">
        <f t="shared" si="722"/>
        <v>54.489102093320561</v>
      </c>
      <c r="EK227" s="2">
        <f t="shared" si="723"/>
        <v>58.170114158311613</v>
      </c>
      <c r="EL227" s="2">
        <f t="shared" si="724"/>
        <v>62.888243057738073</v>
      </c>
      <c r="EM227" s="2">
        <f t="shared" si="725"/>
        <v>73.556128808773735</v>
      </c>
      <c r="EN227" s="2">
        <f t="shared" si="726"/>
        <v>76.826128355692873</v>
      </c>
      <c r="EO227" s="2">
        <f t="shared" si="727"/>
        <v>72.817163018389266</v>
      </c>
      <c r="EP227" s="5"/>
      <c r="EQ227" s="2">
        <f t="shared" si="728"/>
        <v>72.882824863224144</v>
      </c>
      <c r="ER227" s="2">
        <f t="shared" si="729"/>
        <v>72.6304010394324</v>
      </c>
      <c r="ES227" s="2">
        <f t="shared" si="729"/>
        <v>70.482159907691596</v>
      </c>
      <c r="ET227" s="2">
        <f t="shared" si="729"/>
        <v>70.580359757879393</v>
      </c>
      <c r="EU227" s="2">
        <f t="shared" si="729"/>
        <v>72.957881082266283</v>
      </c>
      <c r="EV227" s="2">
        <f t="shared" si="729"/>
        <v>70.093853079448792</v>
      </c>
      <c r="EW227" s="2">
        <f t="shared" si="729"/>
        <v>64.007932895150546</v>
      </c>
      <c r="EX227" s="2">
        <f t="shared" si="729"/>
        <v>60.672910311097091</v>
      </c>
      <c r="EY227" s="2">
        <f t="shared" si="729"/>
        <v>57.658759745568453</v>
      </c>
      <c r="EZ227" s="2">
        <f t="shared" si="729"/>
        <v>58.430289767071187</v>
      </c>
      <c r="FA227" s="2">
        <f t="shared" si="729"/>
        <v>60.416981510356464</v>
      </c>
      <c r="FB227" s="2">
        <f t="shared" si="729"/>
        <v>63.813167681233935</v>
      </c>
      <c r="FC227" s="2">
        <f t="shared" si="729"/>
        <v>74.625159476372204</v>
      </c>
      <c r="FD227" s="2">
        <f t="shared" si="729"/>
        <v>77.395316883116863</v>
      </c>
      <c r="FE227" s="2">
        <f t="shared" si="729"/>
        <v>71.965753751972528</v>
      </c>
      <c r="FG227" s="2">
        <f t="shared" si="730"/>
        <v>0.99999953837424815</v>
      </c>
      <c r="FH227" s="2">
        <f t="shared" si="731"/>
        <v>0.99999939293052376</v>
      </c>
      <c r="FI227" s="2">
        <f t="shared" si="731"/>
        <v>0.9999994603709017</v>
      </c>
      <c r="FJ227" s="2">
        <f t="shared" si="731"/>
        <v>0.99999934941581736</v>
      </c>
      <c r="FK227" s="2">
        <f t="shared" si="731"/>
        <v>0.99999938322863102</v>
      </c>
      <c r="FL227" s="2">
        <f t="shared" si="731"/>
        <v>0.99999909830207068</v>
      </c>
      <c r="FM227" s="2">
        <f t="shared" si="731"/>
        <v>0.99999905492115815</v>
      </c>
      <c r="FN227" s="2">
        <f t="shared" si="731"/>
        <v>0.99999899587486174</v>
      </c>
      <c r="FO227" s="2">
        <f t="shared" si="731"/>
        <v>0.99999912841208083</v>
      </c>
      <c r="FP227" s="2">
        <f t="shared" si="731"/>
        <v>0.99999912531646629</v>
      </c>
      <c r="FQ227" s="2">
        <f t="shared" si="731"/>
        <v>0.99999915538988227</v>
      </c>
      <c r="FR227" s="2">
        <f t="shared" si="731"/>
        <v>0.99999938563447677</v>
      </c>
      <c r="FS227" s="2">
        <f t="shared" si="731"/>
        <v>0.9999993131779219</v>
      </c>
      <c r="FT227" s="2">
        <f t="shared" si="731"/>
        <v>0.99999928213824563</v>
      </c>
      <c r="FU227" s="2">
        <f t="shared" si="731"/>
        <v>0.99999907321372361</v>
      </c>
      <c r="FV227" s="5"/>
      <c r="FW227" s="2">
        <f t="shared" si="748"/>
        <v>0.98181564343200345</v>
      </c>
      <c r="FX227" s="2">
        <f t="shared" si="588"/>
        <v>0.98691089758693418</v>
      </c>
      <c r="FY227" s="2">
        <f t="shared" si="589"/>
        <v>0.98947203774052339</v>
      </c>
      <c r="FZ227" s="2">
        <f t="shared" si="590"/>
        <v>0.98730101229513501</v>
      </c>
      <c r="GA227" s="2">
        <f t="shared" si="591"/>
        <v>0.98515115747729964</v>
      </c>
      <c r="GB227" s="2">
        <f t="shared" si="592"/>
        <v>0.98564995105028907</v>
      </c>
      <c r="GC227" s="2">
        <f t="shared" si="593"/>
        <v>0.98971631190175535</v>
      </c>
      <c r="GD227" s="2">
        <f t="shared" si="594"/>
        <v>0.99041120174127706</v>
      </c>
      <c r="GE227" s="2">
        <f t="shared" si="595"/>
        <v>0.99299367053292231</v>
      </c>
      <c r="GF227" s="2">
        <f t="shared" si="596"/>
        <v>0.99089986335124802</v>
      </c>
      <c r="GG227" s="2">
        <f t="shared" si="597"/>
        <v>0.98802676559366809</v>
      </c>
      <c r="GH227" s="2">
        <f t="shared" si="598"/>
        <v>0.98677834059286518</v>
      </c>
      <c r="GI227" s="2">
        <f t="shared" si="599"/>
        <v>0.98428267472550668</v>
      </c>
      <c r="GJ227" s="2">
        <f t="shared" si="600"/>
        <v>0.97739988527179711</v>
      </c>
      <c r="GK227" s="2">
        <f t="shared" si="601"/>
        <v>0.97040165664582345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7.3106397854761308E-75</v>
      </c>
      <c r="GS227" s="86">
        <f t="shared" si="607"/>
        <v>5.8085878072778007E-110</v>
      </c>
      <c r="GT227" s="86">
        <f t="shared" si="608"/>
        <v>4.4345845270900698E-32</v>
      </c>
      <c r="GU227" s="86">
        <f t="shared" si="609"/>
        <v>1.0205034014192949E-38</v>
      </c>
      <c r="GV227" s="86">
        <f t="shared" si="610"/>
        <v>6.367600828541251E-36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2.7663006055397989E-279</v>
      </c>
      <c r="HD227" s="86">
        <f t="shared" si="616"/>
        <v>6.8631823219430816E-269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2.1429190815993185E-181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3.71137110940429E-96</v>
      </c>
      <c r="HT227" s="86">
        <f t="shared" si="630"/>
        <v>5.7954308594371542E-147</v>
      </c>
      <c r="HU227" s="86">
        <f t="shared" si="631"/>
        <v>3.7121586708801622E-170</v>
      </c>
      <c r="HV227" s="86">
        <f t="shared" si="632"/>
        <v>1.1887085316976578E-146</v>
      </c>
      <c r="HW227" s="86">
        <f t="shared" si="633"/>
        <v>6.05272778706263E-135</v>
      </c>
      <c r="HX227" s="86">
        <f t="shared" si="634"/>
        <v>1.8622170320235504E-180</v>
      </c>
      <c r="HY227" s="86">
        <f t="shared" si="635"/>
        <v>1.2852445768694072E-183</v>
      </c>
      <c r="HZ227" s="86">
        <f t="shared" si="636"/>
        <v>2.273693434134133E-190</v>
      </c>
      <c r="IA227" s="86">
        <f t="shared" si="637"/>
        <v>3.6433832248214977E-214</v>
      </c>
      <c r="IB227" s="86">
        <f t="shared" si="638"/>
        <v>1.6076396060148638E-215</v>
      </c>
      <c r="IC227" s="86">
        <f t="shared" si="639"/>
        <v>1.2702308856419165E-200</v>
      </c>
      <c r="ID227" s="86">
        <f t="shared" si="640"/>
        <v>4.6175062058809932E-185</v>
      </c>
      <c r="IE227" s="86">
        <f t="shared" si="641"/>
        <v>7.5025430929545307E-145</v>
      </c>
      <c r="IF227" s="86">
        <f t="shared" si="642"/>
        <v>1.0844682219333457E-127</v>
      </c>
      <c r="IG227" s="86">
        <f t="shared" si="643"/>
        <v>4.1382556354853114E-107</v>
      </c>
      <c r="II227" s="86">
        <f t="shared" si="752"/>
        <v>9.8211943178915154E-7</v>
      </c>
      <c r="IJ227" s="86">
        <f t="shared" si="753"/>
        <v>1.5875263815512377E-10</v>
      </c>
      <c r="IK227" s="86">
        <f t="shared" si="754"/>
        <v>2.3413334147982878E-12</v>
      </c>
      <c r="IL227" s="86">
        <f t="shared" si="755"/>
        <v>2.2062668528321057E-10</v>
      </c>
      <c r="IM227" s="86">
        <f t="shared" si="756"/>
        <v>4.5220430189968483E-9</v>
      </c>
      <c r="IN227" s="86">
        <f t="shared" si="757"/>
        <v>1.1708985237006571E-11</v>
      </c>
      <c r="IO227" s="86">
        <f t="shared" si="758"/>
        <v>3.7746682428601751E-13</v>
      </c>
      <c r="IP227" s="86">
        <f t="shared" si="759"/>
        <v>7.7333291841710374E-14</v>
      </c>
      <c r="IQ227" s="86">
        <f t="shared" si="760"/>
        <v>1.1827645464932369E-16</v>
      </c>
      <c r="IR227" s="86">
        <f t="shared" si="761"/>
        <v>1.0364536533122716E-15</v>
      </c>
      <c r="IS227" s="86">
        <f t="shared" si="762"/>
        <v>1.0063681037721711E-13</v>
      </c>
      <c r="IT227" s="86">
        <f t="shared" si="763"/>
        <v>2.2421792742895254E-12</v>
      </c>
      <c r="IU227" s="86">
        <f t="shared" si="764"/>
        <v>9.589894580737326E-10</v>
      </c>
      <c r="IV227" s="86">
        <f t="shared" si="765"/>
        <v>9.3522058234087204E-33</v>
      </c>
      <c r="IW227" s="86">
        <f t="shared" si="766"/>
        <v>2.074585254884888E-32</v>
      </c>
      <c r="IY227" s="86">
        <f t="shared" si="767"/>
        <v>9.8211943178915154E-7</v>
      </c>
      <c r="IZ227" s="86">
        <f t="shared" si="768"/>
        <v>1.5875263815512377E-10</v>
      </c>
      <c r="JA227" s="86">
        <f t="shared" si="769"/>
        <v>2.3413334147982878E-12</v>
      </c>
      <c r="JB227" s="86">
        <f t="shared" si="770"/>
        <v>2.2062668528321057E-10</v>
      </c>
      <c r="JC227" s="86">
        <f t="shared" si="771"/>
        <v>4.5220430189968483E-9</v>
      </c>
      <c r="JD227" s="86">
        <f t="shared" si="772"/>
        <v>1.1708985237006571E-11</v>
      </c>
      <c r="JE227" s="86">
        <f t="shared" si="773"/>
        <v>3.7746682428601751E-13</v>
      </c>
      <c r="JF227" s="86">
        <f t="shared" si="774"/>
        <v>7.7333291841710374E-14</v>
      </c>
      <c r="JG227" s="86">
        <f t="shared" si="775"/>
        <v>1.1827645464932369E-16</v>
      </c>
      <c r="JH227" s="86">
        <f t="shared" si="776"/>
        <v>1.0364536533122716E-15</v>
      </c>
      <c r="JI227" s="86">
        <f t="shared" si="777"/>
        <v>1.0063681037721711E-13</v>
      </c>
      <c r="JJ227" s="86">
        <f t="shared" si="778"/>
        <v>2.2421792742895254E-12</v>
      </c>
      <c r="JK227" s="86">
        <f t="shared" si="779"/>
        <v>9.589894580737326E-10</v>
      </c>
      <c r="JL227" s="86">
        <f t="shared" si="780"/>
        <v>9.3522058234087204E-33</v>
      </c>
      <c r="JM227" s="86">
        <f t="shared" si="781"/>
        <v>2.074585254884888E-32</v>
      </c>
    </row>
    <row r="228" spans="1:273" x14ac:dyDescent="0.25">
      <c r="AY228" s="5"/>
      <c r="AZ228" s="5"/>
      <c r="BO228" s="28">
        <f>SLOPE(BO27:BO227,$B27:$B227)</f>
        <v>0.26867804878048779</v>
      </c>
      <c r="BP228" s="28">
        <f t="shared" ref="BP228:CC228" si="782">SLOPE(BP27:BP227,$B27:$B227)</f>
        <v>0.48859363098614372</v>
      </c>
      <c r="BQ228" s="28">
        <f t="shared" si="782"/>
        <v>0.4113121413470251</v>
      </c>
      <c r="BR228" s="28">
        <f t="shared" si="782"/>
        <v>0.38817757973733591</v>
      </c>
      <c r="BS228" s="28">
        <f t="shared" si="782"/>
        <v>0.33074372822299647</v>
      </c>
      <c r="BT228" s="28">
        <f t="shared" si="782"/>
        <v>0.21677575083426032</v>
      </c>
      <c r="BU228" s="28">
        <f t="shared" si="782"/>
        <v>0.27566896551724135</v>
      </c>
      <c r="BV228" s="28">
        <f t="shared" si="782"/>
        <v>0.26171692307692307</v>
      </c>
      <c r="BW228" s="28">
        <f t="shared" si="782"/>
        <v>-2.9487684729064341E-3</v>
      </c>
      <c r="BX228" s="28">
        <f t="shared" si="782"/>
        <v>9.3182266009852216E-2</v>
      </c>
      <c r="BY228" s="28">
        <f t="shared" si="782"/>
        <v>0.23981183155080196</v>
      </c>
      <c r="BZ228" s="28">
        <f t="shared" si="782"/>
        <v>-1.2842557329228736E-3</v>
      </c>
      <c r="CA228" s="28">
        <f t="shared" si="782"/>
        <v>0.32618714821763606</v>
      </c>
      <c r="CB228" s="28">
        <f t="shared" si="782"/>
        <v>0.17855042016806738</v>
      </c>
      <c r="CC228" s="28">
        <f t="shared" si="782"/>
        <v>8.1558620689655165E-2</v>
      </c>
      <c r="CE228" s="28">
        <f>SLOPE(CE27:CE227,$B27:$B227)</f>
        <v>-0.11336352508308832</v>
      </c>
      <c r="CF228" s="28">
        <f t="shared" ref="CF228:CS228" si="783">SLOPE(CF27:CF227,$B27:$B227)</f>
        <v>-9.2799736823387186E-2</v>
      </c>
      <c r="CG228" s="28">
        <f t="shared" si="783"/>
        <v>-0.15070331819033342</v>
      </c>
      <c r="CH228" s="28">
        <f t="shared" si="783"/>
        <v>-0.11100934314449828</v>
      </c>
      <c r="CI228" s="28">
        <f t="shared" si="783"/>
        <v>-8.708280958417805E-2</v>
      </c>
      <c r="CJ228" s="28">
        <f t="shared" si="783"/>
        <v>-0.12382013275641125</v>
      </c>
      <c r="CK228" s="28">
        <f t="shared" si="783"/>
        <v>-0.27444580023790349</v>
      </c>
      <c r="CL228" s="28">
        <f t="shared" si="783"/>
        <v>-0.34943336786769508</v>
      </c>
      <c r="CM228" s="28">
        <f t="shared" si="783"/>
        <v>-0.41164753766402074</v>
      </c>
      <c r="CN228" s="28">
        <f t="shared" si="783"/>
        <v>-0.31407130073505907</v>
      </c>
      <c r="CO228" s="28">
        <f t="shared" si="783"/>
        <v>-0.25504363263723479</v>
      </c>
      <c r="CP228" s="28">
        <f t="shared" si="783"/>
        <v>-0.17883677967718759</v>
      </c>
      <c r="CQ228" s="28">
        <f t="shared" si="783"/>
        <v>-8.7261549957952669E-2</v>
      </c>
      <c r="CR228" s="28">
        <f t="shared" si="783"/>
        <v>-6.514834375455332E-2</v>
      </c>
      <c r="CS228" s="28">
        <f t="shared" si="783"/>
        <v>-9.6141460680107566E-2</v>
      </c>
      <c r="CU228" s="28">
        <f>SLOPE(CU27:CU227,$B27:$B227)</f>
        <v>-0.10888665248053825</v>
      </c>
      <c r="CV228" s="28">
        <f t="shared" ref="CV228:DI228" si="784">SLOPE(CV27:CV227,$B27:$B227)</f>
        <v>-9.3682334849063867E-2</v>
      </c>
      <c r="CW228" s="28">
        <f t="shared" si="784"/>
        <v>-0.12688938562682212</v>
      </c>
      <c r="CX228" s="28">
        <f t="shared" si="784"/>
        <v>-0.11683270298476306</v>
      </c>
      <c r="CY228" s="28">
        <f t="shared" si="784"/>
        <v>-8.6457672727075052E-2</v>
      </c>
      <c r="CZ228" s="28">
        <f t="shared" si="784"/>
        <v>-0.12484888288569511</v>
      </c>
      <c r="DA228" s="28">
        <f t="shared" si="784"/>
        <v>-0.21598707909748321</v>
      </c>
      <c r="DB228" s="28">
        <f t="shared" si="784"/>
        <v>-0.28611418671927036</v>
      </c>
      <c r="DC228" s="28">
        <f t="shared" si="784"/>
        <v>-0.31470417006093615</v>
      </c>
      <c r="DD228" s="28">
        <f t="shared" si="784"/>
        <v>-0.27040854753232402</v>
      </c>
      <c r="DE228" s="28">
        <f t="shared" si="784"/>
        <v>-0.23019236716265354</v>
      </c>
      <c r="DF228" s="28">
        <f t="shared" si="784"/>
        <v>-0.16884413367609247</v>
      </c>
      <c r="DG228" s="28">
        <f t="shared" si="784"/>
        <v>-7.4844043588746079E-2</v>
      </c>
      <c r="DH228" s="28">
        <f t="shared" si="784"/>
        <v>-5.8849710447863517E-2</v>
      </c>
      <c r="DI228" s="28">
        <f t="shared" si="784"/>
        <v>-0.10501838484040192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85.039975609756112</v>
      </c>
      <c r="BP229" s="28">
        <f t="shared" ref="BP229:CC229" si="786">INTERCEPT(BP27:BP227,$B27:$B227)</f>
        <v>80.814144909920884</v>
      </c>
      <c r="BQ229" s="28">
        <f t="shared" si="786"/>
        <v>84.455886892177574</v>
      </c>
      <c r="BR229" s="28">
        <f t="shared" si="786"/>
        <v>84.290574296435281</v>
      </c>
      <c r="BS229" s="28">
        <f t="shared" si="786"/>
        <v>82.866101742160282</v>
      </c>
      <c r="BT229" s="28">
        <f t="shared" si="786"/>
        <v>88.791845680385634</v>
      </c>
      <c r="BU229" s="28">
        <f t="shared" si="786"/>
        <v>87.194013793103437</v>
      </c>
      <c r="BV229" s="28">
        <f t="shared" si="786"/>
        <v>89.697947692307679</v>
      </c>
      <c r="BW229" s="28">
        <f t="shared" si="786"/>
        <v>109.0663960591133</v>
      </c>
      <c r="BX229" s="28">
        <f t="shared" si="786"/>
        <v>100.11804433497535</v>
      </c>
      <c r="BY229" s="28">
        <f t="shared" si="786"/>
        <v>96.08043928253116</v>
      </c>
      <c r="BZ229" s="28">
        <f t="shared" si="786"/>
        <v>95.798918104961814</v>
      </c>
      <c r="CA229" s="28">
        <f t="shared" si="786"/>
        <v>91.142202720450271</v>
      </c>
      <c r="CB229" s="28">
        <f t="shared" si="786"/>
        <v>93.427759663865572</v>
      </c>
      <c r="CC229" s="28">
        <f t="shared" si="786"/>
        <v>90.29725287356321</v>
      </c>
      <c r="CD229" s="2"/>
      <c r="CE229" s="28">
        <f>INTERCEPT(CE27:CE227,$B27:$B227)</f>
        <v>95.175024225516481</v>
      </c>
      <c r="CF229" s="28">
        <f t="shared" ref="CF229:CS229" si="787">INTERCEPT(CF27:CF227,$B27:$B227)</f>
        <v>91.266938355027605</v>
      </c>
      <c r="CG229" s="28">
        <f t="shared" si="787"/>
        <v>98.443252072405414</v>
      </c>
      <c r="CH229" s="28">
        <f t="shared" si="787"/>
        <v>93.295773190873319</v>
      </c>
      <c r="CI229" s="28">
        <f t="shared" si="787"/>
        <v>90.318923053465582</v>
      </c>
      <c r="CJ229" s="28">
        <f t="shared" si="787"/>
        <v>94.945093819534918</v>
      </c>
      <c r="CK229" s="28">
        <f t="shared" si="787"/>
        <v>113.68269114769198</v>
      </c>
      <c r="CL229" s="28">
        <f t="shared" si="787"/>
        <v>124.90412973408542</v>
      </c>
      <c r="CM229" s="28">
        <f t="shared" si="787"/>
        <v>131.0270237188833</v>
      </c>
      <c r="CN229" s="28">
        <f t="shared" si="787"/>
        <v>117.30336224033238</v>
      </c>
      <c r="CO229" s="28">
        <f t="shared" si="787"/>
        <v>109.17884068575857</v>
      </c>
      <c r="CP229" s="28">
        <f t="shared" si="787"/>
        <v>98.655598993175587</v>
      </c>
      <c r="CQ229" s="28">
        <f t="shared" si="787"/>
        <v>91.008438800364274</v>
      </c>
      <c r="CR229" s="28">
        <f t="shared" si="787"/>
        <v>89.855797106603532</v>
      </c>
      <c r="CS229" s="28">
        <f t="shared" si="787"/>
        <v>92.045455154410774</v>
      </c>
      <c r="CT229" s="2"/>
      <c r="CU229" s="28">
        <f>INTERCEPT(CU27:CU227,$B27:$B227)</f>
        <v>94.660155359331796</v>
      </c>
      <c r="CV229" s="28">
        <f t="shared" ref="CV229:DI229" si="788">INTERCEPT(CV27:CV227,$B27:$B227)</f>
        <v>91.366868009245167</v>
      </c>
      <c r="CW229" s="28">
        <f t="shared" si="788"/>
        <v>95.860037033056017</v>
      </c>
      <c r="CX229" s="28">
        <f t="shared" si="788"/>
        <v>93.946900354831996</v>
      </c>
      <c r="CY229" s="28">
        <f t="shared" si="788"/>
        <v>90.249415627681287</v>
      </c>
      <c r="CZ229" s="28">
        <f t="shared" si="788"/>
        <v>95.063629656587821</v>
      </c>
      <c r="DA229" s="28">
        <f t="shared" si="788"/>
        <v>107.20534871464719</v>
      </c>
      <c r="DB229" s="28">
        <f t="shared" si="788"/>
        <v>117.89574765495117</v>
      </c>
      <c r="DC229" s="28">
        <f t="shared" si="788"/>
        <v>120.59959375775568</v>
      </c>
      <c r="DD229" s="28">
        <f t="shared" si="788"/>
        <v>112.51199927353599</v>
      </c>
      <c r="DE229" s="28">
        <f t="shared" si="788"/>
        <v>106.45545494288717</v>
      </c>
      <c r="DF229" s="28">
        <f t="shared" si="788"/>
        <v>97.581994416452432</v>
      </c>
      <c r="DG229" s="28">
        <f t="shared" si="788"/>
        <v>89.593968194121416</v>
      </c>
      <c r="DH229" s="28">
        <f t="shared" si="788"/>
        <v>89.165258972689571</v>
      </c>
      <c r="DI229" s="28">
        <f t="shared" si="788"/>
        <v>92.969430720052912</v>
      </c>
    </row>
    <row r="230" spans="1:273" x14ac:dyDescent="0.25">
      <c r="A230" s="144"/>
      <c r="B230" s="28" t="s">
        <v>36</v>
      </c>
      <c r="C230" s="5">
        <f>C$7 - ABS(C$11)*Expt!$B$9</f>
        <v>-11.493091084520827</v>
      </c>
      <c r="D230" s="5">
        <f>D$7 - ABS(D$11)*Expt!$B$9</f>
        <v>2.4426951723174213</v>
      </c>
      <c r="E230" s="5">
        <f>E$7 - ABS(E$11)*Expt!$B$9</f>
        <v>-2.9231241183366166</v>
      </c>
      <c r="F230" s="5">
        <f>F$7 - ABS(F$11)*Expt!$B$9</f>
        <v>4.0000000015562449</v>
      </c>
      <c r="G230" s="5">
        <f>G$7 - ABS(G$11)*Expt!$B$9</f>
        <v>3.0027531883858245</v>
      </c>
      <c r="H230" s="5">
        <f>H$7 - ABS(H$11)*Expt!$B$9</f>
        <v>18.00034459996256</v>
      </c>
      <c r="I230" s="5">
        <f>I$7 - ABS(I$11)*Expt!$B$9</f>
        <v>19.684735185894141</v>
      </c>
      <c r="J230" s="5">
        <f>J$7 - ABS(J$11)*Expt!$B$9</f>
        <v>23.093429694698045</v>
      </c>
      <c r="K230" s="5">
        <f>K$7 - ABS(K$11)*Expt!$B$9</f>
        <v>19.102876869195114</v>
      </c>
      <c r="L230" s="5">
        <f>L$7 - ABS(L$11)*Expt!$B$9</f>
        <v>19.010880918873937</v>
      </c>
      <c r="M230" s="5">
        <f>M$7 - ABS(M$11)*Expt!$B$9</f>
        <v>14.000000048560182</v>
      </c>
      <c r="N230" s="5">
        <f>N$7 - ABS(N$11)*Expt!$B$9</f>
        <v>2.9742711515426592</v>
      </c>
      <c r="O230" s="5">
        <f>O$7 - ABS(O$11)*Expt!$B$9</f>
        <v>5.996452280588727</v>
      </c>
      <c r="P230" s="5">
        <f>P$7 - ABS(P$11)*Expt!$B$9</f>
        <v>10.457928950650754</v>
      </c>
      <c r="Q230" s="5">
        <f>Q$7 - ABS(Q$11)*Expt!$B$9</f>
        <v>18.69127626230906</v>
      </c>
    </row>
    <row r="231" spans="1:273" x14ac:dyDescent="0.25">
      <c r="A231" s="144"/>
      <c r="B231" s="3" t="s">
        <v>59</v>
      </c>
      <c r="C231" s="72">
        <f t="shared" ref="C231:O231" si="789">C7 - C11*$S231</f>
        <v>41.607255711279834</v>
      </c>
      <c r="D231" s="72">
        <f t="shared" si="789"/>
        <v>44.580966513815085</v>
      </c>
      <c r="E231" s="72">
        <f t="shared" si="789"/>
        <v>43.302389857671592</v>
      </c>
      <c r="F231" s="72">
        <f t="shared" si="789"/>
        <v>45.332594569389244</v>
      </c>
      <c r="G231" s="72">
        <f t="shared" si="789"/>
        <v>44.753111826841504</v>
      </c>
      <c r="H231" s="72">
        <f t="shared" si="789"/>
        <v>48.876536599115326</v>
      </c>
      <c r="I231" s="72">
        <f t="shared" si="789"/>
        <v>49.386711271740815</v>
      </c>
      <c r="J231" s="72">
        <f t="shared" si="789"/>
        <v>50.044706896549869</v>
      </c>
      <c r="K231" s="72">
        <f t="shared" si="789"/>
        <v>48.507789513155515</v>
      </c>
      <c r="L231" s="72">
        <f t="shared" si="789"/>
        <v>48.546283267491027</v>
      </c>
      <c r="M231" s="72">
        <f t="shared" si="789"/>
        <v>48.166416160605564</v>
      </c>
      <c r="N231" s="72">
        <f t="shared" si="789"/>
        <v>44.710677573456287</v>
      </c>
      <c r="O231" s="72">
        <f t="shared" si="789"/>
        <v>45.921113637666721</v>
      </c>
      <c r="P231" s="72">
        <f>P7 - P11*$S231</f>
        <v>46.401028193468981</v>
      </c>
      <c r="Q231" s="72">
        <f>Q7 - Q11*$S231</f>
        <v>49.174499918348616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156.69169977898784</v>
      </c>
      <c r="D232" s="72">
        <f t="shared" si="790"/>
        <v>153.06579803098592</v>
      </c>
      <c r="E232" s="72">
        <f t="shared" si="790"/>
        <v>150.67351984420293</v>
      </c>
      <c r="F232" s="72">
        <f t="shared" si="790"/>
        <v>152.73298801019087</v>
      </c>
      <c r="G232" s="72">
        <f t="shared" si="790"/>
        <v>154.45474323708845</v>
      </c>
      <c r="H232" s="72">
        <f t="shared" si="790"/>
        <v>154.07826694560441</v>
      </c>
      <c r="I232" s="72">
        <f t="shared" si="790"/>
        <v>150.41595420058621</v>
      </c>
      <c r="J232" s="72">
        <f t="shared" si="790"/>
        <v>149.64871594571912</v>
      </c>
      <c r="K232" s="72">
        <f t="shared" si="790"/>
        <v>146.21360188896423</v>
      </c>
      <c r="L232" s="72">
        <f t="shared" si="790"/>
        <v>149.07545363170576</v>
      </c>
      <c r="M232" s="72">
        <f t="shared" si="790"/>
        <v>152.08606938093487</v>
      </c>
      <c r="N232" s="72">
        <f t="shared" si="790"/>
        <v>153.17665892806886</v>
      </c>
      <c r="O232" s="72">
        <f t="shared" si="790"/>
        <v>155.08147000889397</v>
      </c>
      <c r="P232" s="72">
        <f t="shared" si="790"/>
        <v>159.10095900275306</v>
      </c>
      <c r="Q232" s="72">
        <f>Q10 + Q14*$S232</f>
        <v>162.10789686528804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183.66891882592043</v>
      </c>
      <c r="D233" s="2">
        <f>D$10 + ABS(D$14)*Expt!$B$10</f>
        <v>175.43897484037487</v>
      </c>
      <c r="E233" s="2">
        <f>E$10 + ABS(E$14)*Expt!$B$10</f>
        <v>172.12236876335692</v>
      </c>
      <c r="F233" s="2">
        <f>F$10 + ABS(F$14)*Expt!$B$10</f>
        <v>175.44399363826685</v>
      </c>
      <c r="G233" s="2">
        <f>G$10 + ABS(G$14)*Expt!$B$10</f>
        <v>178.13870133247261</v>
      </c>
      <c r="H233" s="2">
        <f>H$10 + ABS(H$14)*Expt!$B$10</f>
        <v>174.71986642961772</v>
      </c>
      <c r="I233" s="2">
        <f>I$10 + ABS(I$14)*Expt!$B$10</f>
        <v>171.23194631748993</v>
      </c>
      <c r="J233" s="2">
        <f>J$10 + ABS(J$14)*Expt!$B$10</f>
        <v>170.18905182771803</v>
      </c>
      <c r="K233" s="2">
        <f>K$10 + ABS(K$14)*Expt!$B$10</f>
        <v>166.00990853016117</v>
      </c>
      <c r="L233" s="2">
        <f>L$10 + ABS(L$14)*Expt!$B$10</f>
        <v>168.43141818687218</v>
      </c>
      <c r="M233" s="2">
        <f>M$10 + ABS(M$14)*Expt!$B$10</f>
        <v>171.72331345742401</v>
      </c>
      <c r="N233" s="2">
        <f>N$10 + ABS(N$14)*Expt!$B$10</f>
        <v>173.51950697091451</v>
      </c>
      <c r="O233" s="2">
        <f>O$10 + ABS(O$14)*Expt!$B$10</f>
        <v>177.47626177563959</v>
      </c>
      <c r="P233" s="2">
        <f>P$10 + ABS(P$14)*Expt!$B$10</f>
        <v>194.99952279290477</v>
      </c>
      <c r="Q233" s="2">
        <f>Q$10 + ABS(Q$14)*Expt!$B$10</f>
        <v>205.30148538257478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58" activePane="bottomRight" state="frozen"/>
      <selection activeCell="G29" sqref="G29"/>
      <selection pane="topRight" activeCell="G29" sqref="G29"/>
      <selection pane="bottomLeft" activeCell="G29" sqref="G29"/>
      <selection pane="bottomRight" activeCell="E20" sqref="E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14923.158734111486</v>
      </c>
      <c r="C2" s="49">
        <f>SUMSQ(AI27:AI227)</f>
        <v>374.06873502520955</v>
      </c>
      <c r="D2" s="50">
        <f t="shared" ref="D2:O2" si="0">SUMSQ(AJ27:AJ227)</f>
        <v>660.67290112313651</v>
      </c>
      <c r="E2" s="50">
        <f t="shared" si="0"/>
        <v>2243.8766268301997</v>
      </c>
      <c r="F2" s="50">
        <f t="shared" si="0"/>
        <v>796.09508693058228</v>
      </c>
      <c r="G2" s="50">
        <f t="shared" si="0"/>
        <v>853.06040627398465</v>
      </c>
      <c r="H2" s="50">
        <f t="shared" si="0"/>
        <v>1076.4799106348569</v>
      </c>
      <c r="I2" s="50">
        <f t="shared" si="0"/>
        <v>557.2184339248073</v>
      </c>
      <c r="J2" s="50">
        <f t="shared" si="0"/>
        <v>907.63982643117015</v>
      </c>
      <c r="K2" s="50">
        <f t="shared" si="0"/>
        <v>1309.7133622108147</v>
      </c>
      <c r="L2" s="50">
        <f t="shared" si="0"/>
        <v>1248.3188059281863</v>
      </c>
      <c r="M2" s="50">
        <f t="shared" si="0"/>
        <v>1899.1883116613828</v>
      </c>
      <c r="N2" s="50">
        <f t="shared" si="0"/>
        <v>1379.4528036536231</v>
      </c>
      <c r="O2" s="51">
        <f t="shared" si="0"/>
        <v>1617.3735234835351</v>
      </c>
      <c r="P2" s="104">
        <f>SUMSQ(AV27:AV227)</f>
        <v>1193.736683546801</v>
      </c>
      <c r="Q2" s="105">
        <f>SUMSQ(AW27:AW227)</f>
        <v>549.48844457291682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1179.9639770081192</v>
      </c>
      <c r="D3" s="55">
        <v>1204.767314954636</v>
      </c>
      <c r="E3" s="55">
        <v>1574.5712962379268</v>
      </c>
      <c r="F3" s="55">
        <v>1485.0736638091744</v>
      </c>
      <c r="G3" s="55">
        <v>1393.4259800022216</v>
      </c>
      <c r="H3" s="55">
        <v>1604.3090665680929</v>
      </c>
      <c r="I3" s="55">
        <v>1346.4814829039356</v>
      </c>
      <c r="J3" s="55">
        <v>1461.8146654042971</v>
      </c>
      <c r="K3" s="55">
        <v>1606.8014797268697</v>
      </c>
      <c r="L3" s="55">
        <v>1640.8047842168303</v>
      </c>
      <c r="M3" s="55">
        <v>1728.0348941090581</v>
      </c>
      <c r="N3" s="55">
        <v>1591.2503841074424</v>
      </c>
      <c r="O3" s="67">
        <v>1616.5517036256947</v>
      </c>
      <c r="P3" s="99">
        <v>1340.8620041637982</v>
      </c>
      <c r="Q3" s="92">
        <v>977.88362675912288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707.4423148709302</v>
      </c>
      <c r="D4" s="57">
        <v>719.78661515388808</v>
      </c>
      <c r="E4" s="57">
        <v>869.55357512720104</v>
      </c>
      <c r="F4" s="57">
        <v>899.52091915437143</v>
      </c>
      <c r="G4" s="57">
        <v>745.6991506925433</v>
      </c>
      <c r="H4" s="57">
        <v>961.24953404443602</v>
      </c>
      <c r="I4" s="57">
        <v>874.28979986109471</v>
      </c>
      <c r="J4" s="57">
        <v>982.40194992341048</v>
      </c>
      <c r="K4" s="57">
        <v>1085.719095095797</v>
      </c>
      <c r="L4" s="57">
        <v>1100.1871252319147</v>
      </c>
      <c r="M4" s="57">
        <v>972.53079026021078</v>
      </c>
      <c r="N4" s="57">
        <v>919.99040257790614</v>
      </c>
      <c r="O4" s="68">
        <v>1014.0223591364459</v>
      </c>
      <c r="P4" s="100">
        <v>806.51065143047902</v>
      </c>
      <c r="Q4" s="93">
        <v>576.07706711400465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0.88516561215922862</v>
      </c>
      <c r="D5" s="57">
        <v>14.988539639038896</v>
      </c>
      <c r="E5" s="57">
        <v>23.205426556921321</v>
      </c>
      <c r="F5" s="57">
        <v>29.58555333316836</v>
      </c>
      <c r="G5" s="57">
        <v>23.18733380056538</v>
      </c>
      <c r="H5" s="57">
        <v>63.15662402761847</v>
      </c>
      <c r="I5" s="57">
        <v>42.273743188153084</v>
      </c>
      <c r="J5" s="57">
        <v>70.607060081181999</v>
      </c>
      <c r="K5" s="57">
        <v>81.367294265380607</v>
      </c>
      <c r="L5" s="57">
        <v>105.71696437663122</v>
      </c>
      <c r="M5" s="57">
        <v>109.94602417727418</v>
      </c>
      <c r="N5" s="57">
        <v>106.87159143691343</v>
      </c>
      <c r="O5" s="68">
        <v>122.04784913681738</v>
      </c>
      <c r="P5" s="100">
        <v>381.79148374261223</v>
      </c>
      <c r="Q5" s="93">
        <v>914.31149275111102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1.671397732246416</v>
      </c>
      <c r="D6" s="59">
        <v>0.7157894845873225</v>
      </c>
      <c r="E6" s="59">
        <v>10.624060015591517</v>
      </c>
      <c r="F6" s="59">
        <v>19.408705823401359</v>
      </c>
      <c r="G6" s="59">
        <v>14.235274508987283</v>
      </c>
      <c r="H6" s="59">
        <v>29.679488250982729</v>
      </c>
      <c r="I6" s="59">
        <v>33.496972563276884</v>
      </c>
      <c r="J6" s="59">
        <v>32.817630862693136</v>
      </c>
      <c r="K6" s="59">
        <v>44.153067407157728</v>
      </c>
      <c r="L6" s="59">
        <v>45.32227062349088</v>
      </c>
      <c r="M6" s="59">
        <v>51.048858476876887</v>
      </c>
      <c r="N6" s="59">
        <v>51.272564333564304</v>
      </c>
      <c r="O6" s="69">
        <v>65.314778725312948</v>
      </c>
      <c r="P6" s="101">
        <v>225.64971312658639</v>
      </c>
      <c r="Q6" s="94">
        <v>542.08023197906198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64.419315555027822</v>
      </c>
      <c r="D7" s="57">
        <v>64.7027359595224</v>
      </c>
      <c r="E7" s="57">
        <v>64.146701610748877</v>
      </c>
      <c r="F7" s="57">
        <v>63.704440960338978</v>
      </c>
      <c r="G7" s="57">
        <v>64.221631656277836</v>
      </c>
      <c r="H7" s="57">
        <v>62.872555640478645</v>
      </c>
      <c r="I7" s="57">
        <v>62.477252576055093</v>
      </c>
      <c r="J7" s="57">
        <v>60.911054561499192</v>
      </c>
      <c r="K7" s="57">
        <v>62.647193314364195</v>
      </c>
      <c r="L7" s="57">
        <v>62.116488959668636</v>
      </c>
      <c r="M7" s="57">
        <v>61.91271993615171</v>
      </c>
      <c r="N7" s="55">
        <v>64.40777815660573</v>
      </c>
      <c r="O7" s="67">
        <v>63.785633790057936</v>
      </c>
      <c r="P7" s="99">
        <v>62.87873171249764</v>
      </c>
      <c r="Q7" s="92">
        <v>63.605762876811703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88.742182286365733</v>
      </c>
      <c r="D8" s="57">
        <v>87.75033690684937</v>
      </c>
      <c r="E8" s="57">
        <v>87.341599370746991</v>
      </c>
      <c r="F8" s="57">
        <v>86.502945737498464</v>
      </c>
      <c r="G8" s="57">
        <v>85.801258102505116</v>
      </c>
      <c r="H8" s="57">
        <v>86.525830843101616</v>
      </c>
      <c r="I8" s="57">
        <v>84.675063006796776</v>
      </c>
      <c r="J8" s="57">
        <v>84.426896197823297</v>
      </c>
      <c r="K8" s="57">
        <v>85.04754509500988</v>
      </c>
      <c r="L8" s="57">
        <v>85.168195462577117</v>
      </c>
      <c r="M8" s="57">
        <v>86.975270998373048</v>
      </c>
      <c r="N8" s="57">
        <v>86.512491884209524</v>
      </c>
      <c r="O8" s="68">
        <v>87.33508117663682</v>
      </c>
      <c r="P8" s="100">
        <v>86.983079993893881</v>
      </c>
      <c r="Q8" s="93">
        <v>87.673286200736754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127.90706153239589</v>
      </c>
      <c r="D9" s="65">
        <f t="shared" ref="D9:N9" si="1">D$8+ ($O9 - $O$8)*D$19</f>
        <v>126.92616959941886</v>
      </c>
      <c r="E9" s="65">
        <f t="shared" si="1"/>
        <v>126.39406492925787</v>
      </c>
      <c r="F9" s="65">
        <f t="shared" si="1"/>
        <v>124.97969108471547</v>
      </c>
      <c r="G9" s="65">
        <f t="shared" si="1"/>
        <v>124.77629813332601</v>
      </c>
      <c r="H9" s="65">
        <f t="shared" si="1"/>
        <v>124.49380576022472</v>
      </c>
      <c r="I9" s="65">
        <f t="shared" si="1"/>
        <v>121.65296845211078</v>
      </c>
      <c r="J9" s="65">
        <f t="shared" si="1"/>
        <v>121.1079730889341</v>
      </c>
      <c r="K9" s="65">
        <f t="shared" si="1"/>
        <v>121.22717866797295</v>
      </c>
      <c r="L9" s="65">
        <f t="shared" si="1"/>
        <v>122.82378433222192</v>
      </c>
      <c r="M9" s="65">
        <f t="shared" si="1"/>
        <v>124.70323817340312</v>
      </c>
      <c r="N9" s="66">
        <f t="shared" si="1"/>
        <v>125.15907270710977</v>
      </c>
      <c r="O9" s="68">
        <v>126.49996042266697</v>
      </c>
      <c r="P9" s="100">
        <v>128.28396743231235</v>
      </c>
      <c r="Q9" s="93">
        <v>131.54101520359157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156.08469741856169</v>
      </c>
      <c r="D10" s="125">
        <f t="shared" ref="D10:N10" si="2">D$8 + ($O10 - $O$8)*D$20</f>
        <v>149.20260214749919</v>
      </c>
      <c r="E10" s="125">
        <f t="shared" si="2"/>
        <v>154.68411450294292</v>
      </c>
      <c r="F10" s="125">
        <f t="shared" si="2"/>
        <v>153.15741602039967</v>
      </c>
      <c r="G10" s="125">
        <f t="shared" si="2"/>
        <v>152.6690331291075</v>
      </c>
      <c r="H10" s="125">
        <f t="shared" si="2"/>
        <v>152.6971296820314</v>
      </c>
      <c r="I10" s="125">
        <f t="shared" si="2"/>
        <v>148.87550824379713</v>
      </c>
      <c r="J10" s="125">
        <f t="shared" si="2"/>
        <v>147.7920254238521</v>
      </c>
      <c r="K10" s="125">
        <f t="shared" si="2"/>
        <v>146.84864073274306</v>
      </c>
      <c r="L10" s="125">
        <f t="shared" si="2"/>
        <v>149.34868593737522</v>
      </c>
      <c r="M10" s="125">
        <f t="shared" si="2"/>
        <v>152.28894765841562</v>
      </c>
      <c r="N10" s="126">
        <f t="shared" si="2"/>
        <v>153.11197075644839</v>
      </c>
      <c r="O10" s="69">
        <v>154.67759630883276</v>
      </c>
      <c r="P10" s="101">
        <v>158.97702991661382</v>
      </c>
      <c r="Q10" s="94">
        <v>162.62057205939448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8.6025500191565918</v>
      </c>
      <c r="D11" s="109">
        <v>7.8378410770419524</v>
      </c>
      <c r="E11" s="109">
        <v>8.5376820186053788</v>
      </c>
      <c r="F11" s="109">
        <v>7.5880551198422204</v>
      </c>
      <c r="G11" s="109">
        <v>7.5767220440108947</v>
      </c>
      <c r="H11" s="109">
        <v>5.8522276461691094</v>
      </c>
      <c r="I11" s="109">
        <v>5.2953622654903247</v>
      </c>
      <c r="J11" s="109">
        <v>4.9690783753898167</v>
      </c>
      <c r="K11" s="109">
        <v>5.6445382145388017</v>
      </c>
      <c r="L11" s="109">
        <v>5.4347500922187031</v>
      </c>
      <c r="M11" s="109">
        <v>5.5260706486261322</v>
      </c>
      <c r="N11" s="109">
        <v>7.8592386089751987</v>
      </c>
      <c r="O11" s="115">
        <v>7.0982040935827326</v>
      </c>
      <c r="P11" s="102">
        <v>6.4459180283084505</v>
      </c>
      <c r="Q11" s="95">
        <v>5.492482144073322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7.4972351370998895</v>
      </c>
      <c r="D12" s="110">
        <v>6.3901660334123305</v>
      </c>
      <c r="E12" s="110">
        <v>6.2778592122760992</v>
      </c>
      <c r="F12" s="110">
        <v>6.4928669911557959</v>
      </c>
      <c r="G12" s="110">
        <v>5.9168422688893996</v>
      </c>
      <c r="H12" s="110">
        <v>6.0527500278672575</v>
      </c>
      <c r="I12" s="110">
        <v>4.8445869327287827</v>
      </c>
      <c r="J12" s="110">
        <v>5.3053866664797278</v>
      </c>
      <c r="K12" s="110">
        <v>5.7607733214389247</v>
      </c>
      <c r="L12" s="110">
        <v>5.6325692535361158</v>
      </c>
      <c r="M12" s="110">
        <v>5.7115689593349019</v>
      </c>
      <c r="N12" s="110">
        <v>5.8287286710969468</v>
      </c>
      <c r="O12" s="116">
        <v>6.3899286997078972</v>
      </c>
      <c r="P12" s="90">
        <v>5.9396563921789713</v>
      </c>
      <c r="Q12" s="96">
        <v>5.0113245523633303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4.9220463945668076</v>
      </c>
      <c r="D13" s="61">
        <f t="shared" ref="D13:N13" si="3">D$12/$O12*$O13</f>
        <v>4.1952390595030868</v>
      </c>
      <c r="E13" s="61">
        <f t="shared" si="3"/>
        <v>4.1215079607779801</v>
      </c>
      <c r="F13" s="61">
        <f t="shared" si="3"/>
        <v>4.2626637660163365</v>
      </c>
      <c r="G13" s="61">
        <f t="shared" si="3"/>
        <v>3.8844949670436804</v>
      </c>
      <c r="H13" s="61">
        <f t="shared" si="3"/>
        <v>3.9737204325436704</v>
      </c>
      <c r="I13" s="61">
        <f t="shared" si="3"/>
        <v>3.1805433882426022</v>
      </c>
      <c r="J13" s="61">
        <f t="shared" si="3"/>
        <v>3.4830652681957406</v>
      </c>
      <c r="K13" s="61">
        <f t="shared" si="3"/>
        <v>3.7820333813984424</v>
      </c>
      <c r="L13" s="61">
        <f t="shared" si="3"/>
        <v>3.697865503687471</v>
      </c>
      <c r="M13" s="61">
        <f t="shared" si="3"/>
        <v>3.7497299857249344</v>
      </c>
      <c r="N13" s="118">
        <f t="shared" si="3"/>
        <v>3.826647079336317</v>
      </c>
      <c r="O13" s="116">
        <v>4.1950832463956074</v>
      </c>
      <c r="P13" s="90">
        <v>4.7842689910406824</v>
      </c>
      <c r="Q13" s="96">
        <v>5.9112122711509221</v>
      </c>
    </row>
    <row r="14" spans="1:156" ht="15.75" thickBot="1" x14ac:dyDescent="0.3">
      <c r="A14" s="141"/>
      <c r="B14" s="122" t="s">
        <v>51</v>
      </c>
      <c r="C14" s="62">
        <f>C12/$O12*$O14</f>
        <v>3.3648666864076584</v>
      </c>
      <c r="D14" s="63">
        <f>D12/$O12*$O14</f>
        <v>2.8679981904316301</v>
      </c>
      <c r="E14" s="63">
        <f t="shared" ref="E14:N14" si="4">E12/$O12*$O14</f>
        <v>2.8175932779289354</v>
      </c>
      <c r="F14" s="63">
        <f t="shared" si="4"/>
        <v>2.9140918536359597</v>
      </c>
      <c r="G14" s="63">
        <f t="shared" si="4"/>
        <v>2.6555636945136647</v>
      </c>
      <c r="H14" s="63">
        <f t="shared" si="4"/>
        <v>2.7165610465035899</v>
      </c>
      <c r="I14" s="63">
        <f t="shared" si="4"/>
        <v>2.1743201168491972</v>
      </c>
      <c r="J14" s="63">
        <f t="shared" si="4"/>
        <v>2.3811336480843743</v>
      </c>
      <c r="K14" s="63">
        <f t="shared" si="4"/>
        <v>2.5855177119006729</v>
      </c>
      <c r="L14" s="63">
        <f t="shared" si="4"/>
        <v>2.5279778869839662</v>
      </c>
      <c r="M14" s="63">
        <f t="shared" si="4"/>
        <v>2.5634340882924889</v>
      </c>
      <c r="N14" s="119">
        <f t="shared" si="4"/>
        <v>2.6160170477286155</v>
      </c>
      <c r="O14" s="117">
        <v>2.8678916716602423</v>
      </c>
      <c r="P14" s="103">
        <v>4.5028636799015587</v>
      </c>
      <c r="Q14" s="97">
        <v>5.4526487865932296</v>
      </c>
    </row>
    <row r="15" spans="1:156" x14ac:dyDescent="0.25">
      <c r="A15" s="139" t="s">
        <v>40</v>
      </c>
      <c r="B15" s="120" t="s">
        <v>38</v>
      </c>
      <c r="C15" s="112">
        <v>-2.393112655318816</v>
      </c>
      <c r="D15" s="109">
        <v>-2.5043377918227101</v>
      </c>
      <c r="E15" s="109">
        <v>-2.4421852287414376</v>
      </c>
      <c r="F15" s="109">
        <v>-2.5852069692953621</v>
      </c>
      <c r="G15" s="109">
        <v>-2.5046579031190142</v>
      </c>
      <c r="H15" s="109">
        <v>-0.92014281845955903</v>
      </c>
      <c r="I15" s="109">
        <v>-0.83724793892521465</v>
      </c>
      <c r="J15" s="109">
        <v>-0.27929798746182705</v>
      </c>
      <c r="K15" s="109">
        <v>-0.51850017220205791</v>
      </c>
      <c r="L15" s="109">
        <v>-0.39188278524208031</v>
      </c>
      <c r="M15" s="109">
        <v>-0.49002149591863409</v>
      </c>
      <c r="N15" s="109">
        <v>-3.5665719947151748</v>
      </c>
      <c r="O15" s="109">
        <v>-2.3182818622211014</v>
      </c>
      <c r="P15" s="90">
        <v>-2.5737259811646558</v>
      </c>
      <c r="Q15" s="96">
        <v>-2.0788152152219395</v>
      </c>
    </row>
    <row r="16" spans="1:156" ht="15.75" thickBot="1" x14ac:dyDescent="0.3">
      <c r="A16" s="140"/>
      <c r="B16" s="113" t="s">
        <v>39</v>
      </c>
      <c r="C16" s="114">
        <v>-2.6093707007671414</v>
      </c>
      <c r="D16" s="110">
        <v>-1.9982107593034484</v>
      </c>
      <c r="E16" s="110">
        <v>-3.1373425457902679</v>
      </c>
      <c r="F16" s="110">
        <v>-2.3981099999124686</v>
      </c>
      <c r="G16" s="110">
        <v>-3.0163305453444957</v>
      </c>
      <c r="H16" s="110">
        <v>-2.3581508686207897</v>
      </c>
      <c r="I16" s="110">
        <v>-0.87094450532980272</v>
      </c>
      <c r="J16" s="110">
        <v>-0.8375128846946156</v>
      </c>
      <c r="K16" s="110">
        <v>-1</v>
      </c>
      <c r="L16" s="110">
        <v>-0.99999993378350027</v>
      </c>
      <c r="M16" s="110">
        <v>-2.6691559266725693</v>
      </c>
      <c r="N16" s="110">
        <v>-2.5982956286092089</v>
      </c>
      <c r="O16" s="116">
        <v>-2.5065398140693897</v>
      </c>
      <c r="P16" s="90">
        <v>-3.0623050169751189</v>
      </c>
      <c r="Q16" s="96">
        <v>-2.2224201763158549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-1.6726464490788335</v>
      </c>
      <c r="D17" s="61">
        <f t="shared" si="5"/>
        <v>-1.6726464490788335</v>
      </c>
      <c r="E17" s="61">
        <f t="shared" si="5"/>
        <v>-1.6726464490788335</v>
      </c>
      <c r="F17" s="61">
        <f t="shared" si="5"/>
        <v>-1.6726464490788335</v>
      </c>
      <c r="G17" s="61">
        <f t="shared" si="5"/>
        <v>-1.6726464490788335</v>
      </c>
      <c r="H17" s="61">
        <f t="shared" si="5"/>
        <v>-1.6726464490788335</v>
      </c>
      <c r="I17" s="61">
        <f t="shared" si="5"/>
        <v>-1.6726464490788335</v>
      </c>
      <c r="J17" s="61">
        <f t="shared" si="5"/>
        <v>-1.6726464490788335</v>
      </c>
      <c r="K17" s="61">
        <f t="shared" si="5"/>
        <v>-1.6726464490788335</v>
      </c>
      <c r="L17" s="61">
        <f t="shared" si="5"/>
        <v>-1.6726464490788335</v>
      </c>
      <c r="M17" s="61">
        <f t="shared" si="5"/>
        <v>-1.6726464490788335</v>
      </c>
      <c r="N17" s="118">
        <f>$O17</f>
        <v>-1.6726464490788335</v>
      </c>
      <c r="O17" s="116">
        <v>-1.6726464490788335</v>
      </c>
      <c r="P17" s="90">
        <v>-1.5220664336461276</v>
      </c>
      <c r="Q17" s="96">
        <v>-1.7816105055541711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-0.38231289023960879</v>
      </c>
      <c r="D18" s="63">
        <f t="shared" si="5"/>
        <v>-0.38231289023960879</v>
      </c>
      <c r="E18" s="63">
        <f t="shared" si="5"/>
        <v>-0.38231289023960879</v>
      </c>
      <c r="F18" s="63">
        <f t="shared" si="5"/>
        <v>-0.38231289023960879</v>
      </c>
      <c r="G18" s="63">
        <f t="shared" si="5"/>
        <v>-0.38231289023960879</v>
      </c>
      <c r="H18" s="63">
        <f t="shared" si="5"/>
        <v>-0.38231289023960879</v>
      </c>
      <c r="I18" s="63">
        <f t="shared" si="5"/>
        <v>-0.38231289023960879</v>
      </c>
      <c r="J18" s="63">
        <f t="shared" si="5"/>
        <v>-0.38231289023960879</v>
      </c>
      <c r="K18" s="63">
        <f t="shared" si="5"/>
        <v>-0.38231289023960879</v>
      </c>
      <c r="L18" s="63">
        <f t="shared" si="5"/>
        <v>-0.38231289023960879</v>
      </c>
      <c r="M18" s="63">
        <f t="shared" si="5"/>
        <v>-0.38231289023960879</v>
      </c>
      <c r="N18" s="119">
        <f>$O18</f>
        <v>-0.38231289023960879</v>
      </c>
      <c r="O18" s="117">
        <v>-0.38231289023960879</v>
      </c>
      <c r="P18" s="103">
        <v>-1.1574948481139193</v>
      </c>
      <c r="Q18" s="97">
        <v>-1.6007171286084536</v>
      </c>
      <c r="R18" s="107"/>
    </row>
    <row r="19" spans="1:273" x14ac:dyDescent="0.25">
      <c r="A19" s="40"/>
      <c r="B19" s="40"/>
      <c r="C19" s="112">
        <v>1</v>
      </c>
      <c r="D19" s="109">
        <v>1.0002796752281686</v>
      </c>
      <c r="E19" s="110">
        <v>0.99712973230906443</v>
      </c>
      <c r="F19" s="110">
        <v>0.98242982202267615</v>
      </c>
      <c r="G19" s="110">
        <v>0.99515282010658812</v>
      </c>
      <c r="H19" s="110">
        <v>0.96943934586423186</v>
      </c>
      <c r="I19" s="110">
        <v>0.94415982270804977</v>
      </c>
      <c r="J19" s="110">
        <v>0.93658087544924296</v>
      </c>
      <c r="K19" s="110">
        <v>0.9237774830272284</v>
      </c>
      <c r="L19" s="110">
        <v>0.96146316788303821</v>
      </c>
      <c r="M19" s="110">
        <v>0.96331120895398337</v>
      </c>
      <c r="N19" s="110">
        <v>0.98676624483190634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0.91253296851204135</v>
      </c>
      <c r="E20" s="110">
        <v>1</v>
      </c>
      <c r="F20" s="110">
        <v>0.98978290537643154</v>
      </c>
      <c r="G20" s="110">
        <v>0.99295036568412043</v>
      </c>
      <c r="H20" s="110">
        <v>0.98260807023665508</v>
      </c>
      <c r="I20" s="110">
        <v>0.95334195806278421</v>
      </c>
      <c r="J20" s="110">
        <v>0.9409379661814028</v>
      </c>
      <c r="K20" s="110">
        <v>0.91771291161928326</v>
      </c>
      <c r="L20" s="110">
        <v>0.95304564061513497</v>
      </c>
      <c r="M20" s="110">
        <v>0.96987284380200711</v>
      </c>
      <c r="N20" s="110">
        <v>0.98896631261100854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6.5821486754587743E-4</v>
      </c>
      <c r="D21" s="15">
        <f t="shared" si="6"/>
        <v>1.0805274206808756E-2</v>
      </c>
      <c r="E21" s="15">
        <f t="shared" si="6"/>
        <v>1.2774428450665431E-2</v>
      </c>
      <c r="F21" s="15">
        <f t="shared" si="6"/>
        <v>1.7190904323020954E-2</v>
      </c>
      <c r="G21" s="15">
        <f t="shared" si="6"/>
        <v>1.4400097044501738E-2</v>
      </c>
      <c r="H21" s="15">
        <f t="shared" si="6"/>
        <v>3.3409594577692943E-2</v>
      </c>
      <c r="I21" s="15">
        <f t="shared" si="6"/>
        <v>2.6826165490137263E-2</v>
      </c>
      <c r="J21" s="15">
        <f t="shared" si="6"/>
        <v>4.0683255265431283E-2</v>
      </c>
      <c r="K21" s="15">
        <f t="shared" si="6"/>
        <v>4.2568957273222734E-2</v>
      </c>
      <c r="L21" s="15">
        <f t="shared" si="6"/>
        <v>5.3541111274098004E-2</v>
      </c>
      <c r="M21" s="15">
        <f t="shared" si="6"/>
        <v>5.2907503973203658E-2</v>
      </c>
      <c r="N21" s="15">
        <f t="shared" si="6"/>
        <v>5.5685033379340221E-2</v>
      </c>
      <c r="O21" s="16">
        <f>O5/(O3*$P21 + O5)</f>
        <v>6.2167535272091762E-2</v>
      </c>
      <c r="P21" s="128">
        <f>(1 - P$1) / P$1 * (P5/P3)</f>
        <v>1.1389434037418604</v>
      </c>
      <c r="Q21" s="129">
        <f>(1 - Q$1) / Q$1 * (Q5/Q3)</f>
        <v>0.93499008238976145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2.1066298956703474E-3</v>
      </c>
      <c r="D22" s="52">
        <f t="shared" si="6"/>
        <v>8.8779182905267208E-4</v>
      </c>
      <c r="E22" s="52">
        <f t="shared" si="6"/>
        <v>1.0799258426576995E-2</v>
      </c>
      <c r="F22" s="52">
        <f t="shared" si="6"/>
        <v>1.8915039750380846E-2</v>
      </c>
      <c r="G22" s="52">
        <f t="shared" si="6"/>
        <v>1.677150304985979E-2</v>
      </c>
      <c r="H22" s="52">
        <f t="shared" si="6"/>
        <v>2.684826090268504E-2</v>
      </c>
      <c r="I22" s="52">
        <f t="shared" si="6"/>
        <v>3.310140334160469E-2</v>
      </c>
      <c r="J22" s="52">
        <f t="shared" si="6"/>
        <v>2.8984091069291795E-2</v>
      </c>
      <c r="K22" s="52">
        <f t="shared" si="6"/>
        <v>3.5063671733822736E-2</v>
      </c>
      <c r="L22" s="52">
        <f t="shared" si="6"/>
        <v>3.5502705142565982E-2</v>
      </c>
      <c r="M22" s="52">
        <f t="shared" si="6"/>
        <v>4.4801409585051348E-2</v>
      </c>
      <c r="N22" s="52">
        <f t="shared" si="6"/>
        <v>4.7436330464229487E-2</v>
      </c>
      <c r="O22" s="53">
        <f t="shared" si="6"/>
        <v>5.4422251230977582E-2</v>
      </c>
      <c r="P22" s="21">
        <f>(1 - P$1) / P$1 * (P6/P4)</f>
        <v>1.1191406473125165</v>
      </c>
      <c r="Q22" s="22">
        <f>(1 - Q$1) / Q$1 * (Q6/Q4)</f>
        <v>0.9409856127318903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154.40620000000001</v>
      </c>
      <c r="D27" s="37">
        <v>142.667</v>
      </c>
      <c r="E27" s="37">
        <v>132.37899999999999</v>
      </c>
      <c r="F27" s="37">
        <v>119.19</v>
      </c>
      <c r="G27" s="37">
        <v>108.4</v>
      </c>
      <c r="H27" s="37">
        <v>108.649</v>
      </c>
      <c r="I27" s="37">
        <v>103.175</v>
      </c>
      <c r="J27" s="37">
        <v>100.93</v>
      </c>
      <c r="K27" s="37">
        <v>105.13800000000001</v>
      </c>
      <c r="L27" s="37">
        <v>98.328000000000003</v>
      </c>
      <c r="M27" s="37">
        <v>110.627</v>
      </c>
      <c r="N27" s="37">
        <v>96.35</v>
      </c>
      <c r="O27" s="37">
        <v>93.316999999999993</v>
      </c>
      <c r="P27" s="37">
        <v>94.417000000000002</v>
      </c>
      <c r="Q27" s="37">
        <v>87.1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152.39958965111956</v>
      </c>
      <c r="T27" s="4" t="e">
        <f t="shared" si="7"/>
        <v>#N/A</v>
      </c>
      <c r="U27" s="4">
        <f t="shared" si="7"/>
        <v>128.35749099334259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2.0066103488804572</v>
      </c>
      <c r="AJ27" s="4">
        <f t="shared" si="8"/>
        <v>0</v>
      </c>
      <c r="AK27" s="4">
        <f t="shared" si="8"/>
        <v>4.0215090066573964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152.39958965104671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128.35749099326137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154.40620000000001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132.37899999999999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152.24916078224101</v>
      </c>
      <c r="DL27" s="2">
        <f t="shared" si="41"/>
        <v>138.39241903681494</v>
      </c>
      <c r="DM27" s="2">
        <f t="shared" si="41"/>
        <v>128.20876744186046</v>
      </c>
      <c r="DN27" s="2">
        <f t="shared" si="41"/>
        <v>115.8722466898955</v>
      </c>
      <c r="DO27" s="2">
        <f t="shared" si="41"/>
        <v>104.73726132404185</v>
      </c>
      <c r="DP27" s="2">
        <f t="shared" si="41"/>
        <v>104.07503225806452</v>
      </c>
      <c r="DQ27" s="2">
        <f t="shared" si="41"/>
        <v>96.109372742200321</v>
      </c>
      <c r="DR27" s="2">
        <f t="shared" si="41"/>
        <v>95.364940170940187</v>
      </c>
      <c r="DS27" s="2">
        <f t="shared" si="41"/>
        <v>110.86161774193546</v>
      </c>
      <c r="DT27" s="2">
        <f t="shared" si="41"/>
        <v>98.737363885799013</v>
      </c>
      <c r="DU27" s="2">
        <f t="shared" si="41"/>
        <v>89.597754764553201</v>
      </c>
      <c r="DV27" s="2">
        <f t="shared" si="41"/>
        <v>92.416178495922694</v>
      </c>
      <c r="DW27" s="2">
        <f t="shared" si="41"/>
        <v>85.278789473684228</v>
      </c>
      <c r="DX27" s="2">
        <f t="shared" si="41"/>
        <v>88.364439495798308</v>
      </c>
      <c r="DY27" s="2">
        <f t="shared" si="41"/>
        <v>85.565829217649238</v>
      </c>
      <c r="EA27" s="2">
        <f t="shared" ref="EA27:EO43" si="42">CE$228*$B27+CE$229</f>
        <v>160.23123091755315</v>
      </c>
      <c r="EB27" s="2">
        <f t="shared" si="42"/>
        <v>144.33439668369687</v>
      </c>
      <c r="EC27" s="2">
        <f t="shared" si="42"/>
        <v>136.02194280716461</v>
      </c>
      <c r="ED27" s="2">
        <f t="shared" si="42"/>
        <v>122.11709899154935</v>
      </c>
      <c r="EE27" s="2">
        <f t="shared" si="42"/>
        <v>110.12819911278609</v>
      </c>
      <c r="EF27" s="2">
        <f t="shared" si="42"/>
        <v>110.90389251352357</v>
      </c>
      <c r="EG27" s="2">
        <f t="shared" si="42"/>
        <v>119.17391492657831</v>
      </c>
      <c r="EH27" s="2">
        <f t="shared" si="42"/>
        <v>115.91236478405318</v>
      </c>
      <c r="EI27" s="2">
        <f t="shared" si="42"/>
        <v>110.83695723230394</v>
      </c>
      <c r="EJ27" s="2">
        <f t="shared" si="42"/>
        <v>104.82280536988785</v>
      </c>
      <c r="EK27" s="2">
        <f t="shared" si="42"/>
        <v>100.97871881781403</v>
      </c>
      <c r="EL27" s="2">
        <f t="shared" si="42"/>
        <v>91.430900198122515</v>
      </c>
      <c r="EM27" s="2">
        <f t="shared" si="42"/>
        <v>86.592678374574632</v>
      </c>
      <c r="EN27" s="2">
        <f t="shared" si="42"/>
        <v>85.109936173248798</v>
      </c>
      <c r="EO27" s="2">
        <f t="shared" si="42"/>
        <v>87.46269982436381</v>
      </c>
      <c r="EQ27" s="2">
        <f t="shared" ref="EQ27:FE43" si="43">CU$228*$B27+CU$229</f>
        <v>157.86459025022239</v>
      </c>
      <c r="ER27" s="2">
        <f t="shared" si="43"/>
        <v>145.78345322048142</v>
      </c>
      <c r="ES27" s="2">
        <f t="shared" si="43"/>
        <v>135.25237271654623</v>
      </c>
      <c r="ET27" s="2">
        <f t="shared" si="43"/>
        <v>123.0700253024464</v>
      </c>
      <c r="EU27" s="2">
        <f t="shared" si="43"/>
        <v>110.40454107343</v>
      </c>
      <c r="EV27" s="2">
        <f t="shared" si="43"/>
        <v>109.61026179394217</v>
      </c>
      <c r="EW27" s="2">
        <f t="shared" si="43"/>
        <v>114.35002374050049</v>
      </c>
      <c r="EX27" s="2">
        <f t="shared" si="43"/>
        <v>110.4509170257722</v>
      </c>
      <c r="EY27" s="2">
        <f t="shared" si="43"/>
        <v>106.69267754812549</v>
      </c>
      <c r="EZ27" s="2">
        <f t="shared" si="43"/>
        <v>100.83610623012332</v>
      </c>
      <c r="FA27" s="2">
        <f t="shared" si="43"/>
        <v>100.14508215933481</v>
      </c>
      <c r="FB27" s="2">
        <f t="shared" si="43"/>
        <v>90.083699015445319</v>
      </c>
      <c r="FC27" s="2">
        <f t="shared" si="43"/>
        <v>84.452567903846614</v>
      </c>
      <c r="FD27" s="2">
        <f t="shared" si="43"/>
        <v>83.968558600477976</v>
      </c>
      <c r="FE27" s="2">
        <f t="shared" si="43"/>
        <v>87.277892291291138</v>
      </c>
      <c r="FG27" s="2">
        <f t="shared" ref="FG27:FU43" si="44">POWER(10,($B27-C$231)/C$229)/(1+POWER(10,($B27-C$231)/C$229))</f>
        <v>1.8846015824460188E-2</v>
      </c>
      <c r="FH27" s="2">
        <f t="shared" si="44"/>
        <v>1.5449438276909111E-2</v>
      </c>
      <c r="FI27" s="2">
        <f t="shared" si="44"/>
        <v>1.903503304962903E-2</v>
      </c>
      <c r="FJ27" s="2">
        <f t="shared" si="44"/>
        <v>1.598199239589344E-2</v>
      </c>
      <c r="FK27" s="2">
        <f t="shared" si="44"/>
        <v>1.521073650984801E-2</v>
      </c>
      <c r="FL27" s="2">
        <f t="shared" si="44"/>
        <v>1.1621014472636852E-2</v>
      </c>
      <c r="FM27" s="2">
        <f t="shared" si="44"/>
        <v>1.0612375233809977E-2</v>
      </c>
      <c r="FN27" s="2">
        <f t="shared" si="44"/>
        <v>1.1363245956524952E-2</v>
      </c>
      <c r="FO27" s="2">
        <f t="shared" si="44"/>
        <v>1.1314213756197299E-2</v>
      </c>
      <c r="FP27" s="2">
        <f t="shared" si="44"/>
        <v>1.132063842018987E-2</v>
      </c>
      <c r="FQ27" s="2">
        <f t="shared" si="44"/>
        <v>1.1774817483857319E-2</v>
      </c>
      <c r="FR27" s="2">
        <f t="shared" si="44"/>
        <v>1.5945273985172446E-2</v>
      </c>
      <c r="FS27" s="2">
        <f t="shared" si="44"/>
        <v>1.4196632982572543E-2</v>
      </c>
      <c r="FT27" s="2">
        <f t="shared" si="44"/>
        <v>1.3293233724837919E-2</v>
      </c>
      <c r="FU27" s="2">
        <f t="shared" si="44"/>
        <v>1.0014894072719193E-2</v>
      </c>
      <c r="FW27" s="2">
        <f>POWER(10,($B27-C$232)/C$229)/(1+POWER(10,($B27-C$232)/C$229))</f>
        <v>5.7096811368282711E-7</v>
      </c>
      <c r="FX27" s="2">
        <f t="shared" ref="FX27:GK42" si="45">POWER(10,($B27-D$232)/D$229)/(1+POWER(10,($B27-D$232)/D$229))</f>
        <v>1.0762060935200866E-6</v>
      </c>
      <c r="FY27" s="2">
        <f t="shared" si="45"/>
        <v>6.495837286440011E-7</v>
      </c>
      <c r="FZ27" s="2">
        <f t="shared" si="45"/>
        <v>7.476580857706644E-7</v>
      </c>
      <c r="GA27" s="2">
        <f t="shared" si="45"/>
        <v>7.8205686953633494E-7</v>
      </c>
      <c r="GB27" s="2">
        <f t="shared" si="45"/>
        <v>7.800356899300693E-7</v>
      </c>
      <c r="GC27" s="2">
        <f t="shared" si="45"/>
        <v>1.1091216647612727E-6</v>
      </c>
      <c r="GD27" s="2">
        <f t="shared" si="45"/>
        <v>1.2255144907514065E-6</v>
      </c>
      <c r="GE27" s="2">
        <f t="shared" si="45"/>
        <v>1.3367610726796382E-6</v>
      </c>
      <c r="GF27" s="2">
        <f t="shared" si="45"/>
        <v>1.0618229341373952E-6</v>
      </c>
      <c r="GG27" s="2">
        <f t="shared" si="45"/>
        <v>8.0991928842833286E-7</v>
      </c>
      <c r="GH27" s="2">
        <f t="shared" si="45"/>
        <v>7.5079408712052381E-7</v>
      </c>
      <c r="GI27" s="2">
        <f t="shared" si="45"/>
        <v>6.4997382167832551E-7</v>
      </c>
      <c r="GJ27" s="2">
        <f t="shared" si="45"/>
        <v>4.3744012134240438E-7</v>
      </c>
      <c r="GK27" s="2">
        <f t="shared" si="45"/>
        <v>3.1273535530464166E-7</v>
      </c>
      <c r="GM27" s="86">
        <f xml:space="preserve"> _xlfn.NORM.DIST($B27, C$7, ABS(C$11), TRUE) * _xlfn.NORM.DIST(($B27 - C$7)*C$15, 0, ABS(C$11), TRUE) * 2</f>
        <v>6.9719510920571537E-14</v>
      </c>
      <c r="GN27" s="86">
        <f t="shared" ref="GN27:HA42" si="46" xml:space="preserve"> _xlfn.NORM.DIST($B27, D$7, ABS(D$11), TRUE) * _xlfn.NORM.DIST(($B27 - D$7)*D$15, 0, ABS(D$11), TRUE) * 2</f>
        <v>1.5168205567190102E-16</v>
      </c>
      <c r="GO27" s="86">
        <f t="shared" si="46"/>
        <v>5.7627578766985688E-14</v>
      </c>
      <c r="GP27" s="86">
        <f t="shared" si="46"/>
        <v>4.6447594755616072E-17</v>
      </c>
      <c r="GQ27" s="86">
        <f t="shared" si="46"/>
        <v>2.3271606312945662E-17</v>
      </c>
      <c r="GR27" s="86">
        <f t="shared" si="46"/>
        <v>6.3687483661047644E-27</v>
      </c>
      <c r="GS27" s="86">
        <f t="shared" si="46"/>
        <v>3.9740137482122465E-32</v>
      </c>
      <c r="GT27" s="86">
        <f t="shared" si="46"/>
        <v>1.5212860484805673E-34</v>
      </c>
      <c r="GU27" s="86">
        <f t="shared" si="46"/>
        <v>1.2724212394045882E-28</v>
      </c>
      <c r="GV27" s="86">
        <f t="shared" si="46"/>
        <v>2.9780954702627293E-30</v>
      </c>
      <c r="GW27" s="86">
        <f t="shared" si="46"/>
        <v>3.9082700719903884E-29</v>
      </c>
      <c r="GX27" s="86">
        <f t="shared" si="46"/>
        <v>2.5024409042866372E-16</v>
      </c>
      <c r="GY27" s="86">
        <f t="shared" si="46"/>
        <v>2.5600732723529281E-19</v>
      </c>
      <c r="GZ27" s="86">
        <f t="shared" si="46"/>
        <v>1.759227886843833E-22</v>
      </c>
      <c r="HA27" s="86">
        <f t="shared" si="46"/>
        <v>5.1735303767219843E-31</v>
      </c>
      <c r="HC27" s="86">
        <f xml:space="preserve"> _xlfn.NORM.DIST($B27, C$8, ABS(C$12), TRUE) * _xlfn.NORM.DIST(($B27 - C$8)*C$16, 0, ABS(C$12), TRUE) * 2</f>
        <v>2.5231823769113594E-32</v>
      </c>
      <c r="HD27" s="86">
        <f t="shared" ref="HD27:HQ42" si="47" xml:space="preserve"> _xlfn.NORM.DIST($B27, D$8, ABS(D$12), TRUE) * _xlfn.NORM.DIST(($B27 - D$8)*D$16, 0, ABS(D$12), TRUE) * 2</f>
        <v>6.5224225894822548E-43</v>
      </c>
      <c r="HE27" s="86">
        <f t="shared" si="47"/>
        <v>5.3082835576349953E-44</v>
      </c>
      <c r="HF27" s="86">
        <f t="shared" si="47"/>
        <v>1.7066600145445939E-40</v>
      </c>
      <c r="HG27" s="86">
        <f t="shared" si="47"/>
        <v>1.1906640054012653E-47</v>
      </c>
      <c r="HH27" s="86">
        <f t="shared" si="47"/>
        <v>2.3412073766425995E-46</v>
      </c>
      <c r="HI27" s="86">
        <f t="shared" si="47"/>
        <v>2.0971824318910445E-68</v>
      </c>
      <c r="HJ27" s="86">
        <f t="shared" si="47"/>
        <v>5.1134135737806841E-57</v>
      </c>
      <c r="HK27" s="86">
        <f t="shared" si="47"/>
        <v>2.5292394315846723E-49</v>
      </c>
      <c r="HL27" s="86">
        <f t="shared" si="47"/>
        <v>1.1834060869881487E-51</v>
      </c>
      <c r="HM27" s="86">
        <f t="shared" si="47"/>
        <v>2.3084598882808726E-52</v>
      </c>
      <c r="HN27" s="86">
        <f t="shared" si="47"/>
        <v>7.7883893877671335E-50</v>
      </c>
      <c r="HO27" s="86">
        <f t="shared" si="47"/>
        <v>1.5850707801567985E-42</v>
      </c>
      <c r="HP27" s="86">
        <f t="shared" si="47"/>
        <v>1.4615076250508508E-48</v>
      </c>
      <c r="HQ27" s="86">
        <f t="shared" si="47"/>
        <v>1.5632312477613527E-68</v>
      </c>
      <c r="HS27" s="86">
        <f xml:space="preserve"> _xlfn.NORM.DIST($B27, C$9, ABS(C$13), TRUE) * _xlfn.NORM.DIST(($B27 - C$9)*C$17, 0, ABS(C$13), TRUE) * 2</f>
        <v>7.02617361204458E-149</v>
      </c>
      <c r="HT27" s="86">
        <f t="shared" ref="HT27:IG42" si="48" xml:space="preserve"> _xlfn.NORM.DIST($B27, D$9, ABS(D$13), TRUE) * _xlfn.NORM.DIST(($B27 - D$9)*D$17, 0, ABS(D$13), TRUE) * 2</f>
        <v>4.5097376122063669E-201</v>
      </c>
      <c r="HU27" s="86">
        <f t="shared" si="48"/>
        <v>1.5709525315123603E-206</v>
      </c>
      <c r="HV27" s="86">
        <f t="shared" si="48"/>
        <v>5.8313704126604058E-189</v>
      </c>
      <c r="HW27" s="86">
        <f t="shared" si="48"/>
        <v>2.2000609055661241E-226</v>
      </c>
      <c r="HX27" s="86">
        <f t="shared" si="48"/>
        <v>1.8635750841227323E-215</v>
      </c>
      <c r="HY27" s="86">
        <f t="shared" si="48"/>
        <v>0</v>
      </c>
      <c r="HZ27" s="86">
        <f t="shared" si="48"/>
        <v>6.7890231440935096E-265</v>
      </c>
      <c r="IA27" s="86">
        <f t="shared" si="48"/>
        <v>1.9659647169829067E-225</v>
      </c>
      <c r="IB27" s="86">
        <f t="shared" si="48"/>
        <v>6.5872773399547888E-242</v>
      </c>
      <c r="IC27" s="86">
        <f t="shared" si="48"/>
        <v>1.6392006120673948E-242</v>
      </c>
      <c r="ID27" s="86">
        <f t="shared" si="48"/>
        <v>1.2321322712618083E-234</v>
      </c>
      <c r="IE27" s="86">
        <f t="shared" si="48"/>
        <v>9.4096450324831921E-200</v>
      </c>
      <c r="IF27" s="86">
        <f t="shared" si="48"/>
        <v>2.2367456552412867E-158</v>
      </c>
      <c r="IG27" s="86">
        <f t="shared" si="48"/>
        <v>1.0597017175847441E-109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4.7908332434459123E-273</v>
      </c>
      <c r="IW27" s="86">
        <f t="shared" si="49"/>
        <v>1.9005387835301883E-195</v>
      </c>
      <c r="IY27" s="86">
        <f>GM27+HC27+HS27+II27</f>
        <v>6.9719510920571537E-14</v>
      </c>
      <c r="IZ27" s="86">
        <f t="shared" ref="IZ27:JM42" si="50">GN27+HD27+HT27+IJ27</f>
        <v>1.5168205567190102E-16</v>
      </c>
      <c r="JA27" s="86">
        <f t="shared" si="50"/>
        <v>5.7627578766985688E-14</v>
      </c>
      <c r="JB27" s="86">
        <f t="shared" si="50"/>
        <v>4.6447594755616072E-17</v>
      </c>
      <c r="JC27" s="86">
        <f t="shared" si="50"/>
        <v>2.3271606312945662E-17</v>
      </c>
      <c r="JD27" s="86">
        <f t="shared" si="50"/>
        <v>6.3687483661047644E-27</v>
      </c>
      <c r="JE27" s="86">
        <f t="shared" si="50"/>
        <v>3.9740137482122465E-32</v>
      </c>
      <c r="JF27" s="86">
        <f t="shared" si="50"/>
        <v>1.5212860484805673E-34</v>
      </c>
      <c r="JG27" s="86">
        <f t="shared" si="50"/>
        <v>1.2724212394045882E-28</v>
      </c>
      <c r="JH27" s="86">
        <f t="shared" si="50"/>
        <v>2.9780954702627293E-30</v>
      </c>
      <c r="JI27" s="86">
        <f t="shared" si="50"/>
        <v>3.9082700719903884E-29</v>
      </c>
      <c r="JJ27" s="86">
        <f t="shared" si="50"/>
        <v>2.5024409042866372E-16</v>
      </c>
      <c r="JK27" s="86">
        <f t="shared" si="50"/>
        <v>2.5600732723529281E-19</v>
      </c>
      <c r="JL27" s="86">
        <f t="shared" si="50"/>
        <v>1.759227886843833E-22</v>
      </c>
      <c r="JM27" s="86">
        <f t="shared" si="50"/>
        <v>5.1735303767219843E-31</v>
      </c>
    </row>
    <row r="28" spans="1:273" x14ac:dyDescent="0.25">
      <c r="B28" s="2">
        <v>1</v>
      </c>
      <c r="C28" s="37">
        <v>154.0625</v>
      </c>
      <c r="D28" s="37">
        <v>143.614</v>
      </c>
      <c r="E28" s="37">
        <v>130.87899999999999</v>
      </c>
      <c r="F28" s="37">
        <v>119.53400000000001</v>
      </c>
      <c r="G28" s="37">
        <v>108.182</v>
      </c>
      <c r="H28" s="37">
        <v>108.28100000000001</v>
      </c>
      <c r="I28" s="37">
        <v>102.965</v>
      </c>
      <c r="J28" s="37">
        <v>100.895</v>
      </c>
      <c r="K28" s="37">
        <v>105.44799999999999</v>
      </c>
      <c r="L28" s="37">
        <v>97.344999999999999</v>
      </c>
      <c r="M28" s="37">
        <v>110.932</v>
      </c>
      <c r="N28" s="37">
        <v>96.382999999999996</v>
      </c>
      <c r="O28" s="37">
        <v>93.5</v>
      </c>
      <c r="P28" s="37">
        <v>94.766999999999996</v>
      </c>
      <c r="Q28" s="37">
        <v>88.066999999999993</v>
      </c>
      <c r="S28" s="4">
        <f t="shared" si="7"/>
        <v>152.59625499002044</v>
      </c>
      <c r="T28" s="4" t="e">
        <f t="shared" si="7"/>
        <v>#N/A</v>
      </c>
      <c r="U28" s="4">
        <f t="shared" si="7"/>
        <v>128.6744808951785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1.4662450099795592</v>
      </c>
      <c r="AJ28" s="4">
        <f t="shared" si="8"/>
        <v>0</v>
      </c>
      <c r="AK28" s="4">
        <f t="shared" si="8"/>
        <v>2.2045191048214861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152.59625498984764</v>
      </c>
      <c r="AZ28" s="2" t="e">
        <f t="shared" si="9"/>
        <v>#N/A</v>
      </c>
      <c r="BA28" s="2">
        <f t="shared" si="9"/>
        <v>128.67448089498401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154.0625</v>
      </c>
      <c r="BP28" s="2" t="str">
        <f t="shared" si="11"/>
        <v/>
      </c>
      <c r="BQ28" s="2">
        <f t="shared" si="12"/>
        <v>130.87899999999999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152.43744448807007</v>
      </c>
      <c r="DL28" s="2">
        <f t="shared" si="41"/>
        <v>138.69998884477215</v>
      </c>
      <c r="DM28" s="2">
        <f t="shared" si="41"/>
        <v>128.52024252491694</v>
      </c>
      <c r="DN28" s="2">
        <f t="shared" si="41"/>
        <v>116.19144982578401</v>
      </c>
      <c r="DO28" s="2">
        <f t="shared" si="41"/>
        <v>104.99479006968646</v>
      </c>
      <c r="DP28" s="2">
        <f t="shared" si="41"/>
        <v>104.22348790322582</v>
      </c>
      <c r="DQ28" s="2">
        <f t="shared" si="41"/>
        <v>96.366345374931569</v>
      </c>
      <c r="DR28" s="2">
        <f t="shared" si="41"/>
        <v>95.617373626373649</v>
      </c>
      <c r="DS28" s="2">
        <f t="shared" si="41"/>
        <v>110.86850322580644</v>
      </c>
      <c r="DT28" s="2">
        <f t="shared" si="41"/>
        <v>98.862668446421921</v>
      </c>
      <c r="DU28" s="2">
        <f t="shared" si="41"/>
        <v>89.952730515387458</v>
      </c>
      <c r="DV28" s="2">
        <f t="shared" si="41"/>
        <v>92.410963455149513</v>
      </c>
      <c r="DW28" s="2">
        <f t="shared" si="41"/>
        <v>85.637105263157906</v>
      </c>
      <c r="DX28" s="2">
        <f t="shared" si="41"/>
        <v>88.530344537815111</v>
      </c>
      <c r="DY28" s="2">
        <f t="shared" si="41"/>
        <v>85.61087571375603</v>
      </c>
      <c r="EA28" s="2">
        <f t="shared" si="42"/>
        <v>160.13676878799387</v>
      </c>
      <c r="EB28" s="2">
        <f t="shared" si="42"/>
        <v>144.27221476313431</v>
      </c>
      <c r="EC28" s="2">
        <f t="shared" si="42"/>
        <v>135.92374382526964</v>
      </c>
      <c r="ED28" s="2">
        <f t="shared" si="42"/>
        <v>122.03070728146886</v>
      </c>
      <c r="EE28" s="2">
        <f t="shared" si="42"/>
        <v>110.05444088642878</v>
      </c>
      <c r="EF28" s="2">
        <f t="shared" si="42"/>
        <v>110.76583637756765</v>
      </c>
      <c r="EG28" s="2">
        <f t="shared" si="42"/>
        <v>118.92925423911821</v>
      </c>
      <c r="EH28" s="2">
        <f t="shared" si="42"/>
        <v>115.67597171333652</v>
      </c>
      <c r="EI28" s="2">
        <f t="shared" si="42"/>
        <v>110.61160894265804</v>
      </c>
      <c r="EJ28" s="2">
        <f t="shared" si="42"/>
        <v>104.60947180997697</v>
      </c>
      <c r="EK28" s="2">
        <f t="shared" si="42"/>
        <v>100.78213111833466</v>
      </c>
      <c r="EL28" s="2">
        <f t="shared" si="42"/>
        <v>91.284935246653205</v>
      </c>
      <c r="EM28" s="2">
        <f t="shared" si="42"/>
        <v>86.503947503954208</v>
      </c>
      <c r="EN28" s="2">
        <f t="shared" si="42"/>
        <v>85.03973133961847</v>
      </c>
      <c r="EO28" s="2">
        <f t="shared" si="42"/>
        <v>87.35315466223507</v>
      </c>
      <c r="EQ28" s="2">
        <f t="shared" si="43"/>
        <v>157.79093645449606</v>
      </c>
      <c r="ER28" s="2">
        <f t="shared" si="43"/>
        <v>145.70824131457869</v>
      </c>
      <c r="ES28" s="2">
        <f t="shared" si="43"/>
        <v>135.16103123520335</v>
      </c>
      <c r="ET28" s="2">
        <f t="shared" si="43"/>
        <v>122.97513599683923</v>
      </c>
      <c r="EU28" s="2">
        <f t="shared" si="43"/>
        <v>110.32827061661587</v>
      </c>
      <c r="EV28" s="2">
        <f t="shared" si="43"/>
        <v>109.48378616687216</v>
      </c>
      <c r="EW28" s="2">
        <f t="shared" si="43"/>
        <v>114.14660215508189</v>
      </c>
      <c r="EX28" s="2">
        <f t="shared" si="43"/>
        <v>110.25849174984015</v>
      </c>
      <c r="EY28" s="2">
        <f t="shared" si="43"/>
        <v>106.5030602486772</v>
      </c>
      <c r="EZ28" s="2">
        <f t="shared" si="43"/>
        <v>100.65682743610863</v>
      </c>
      <c r="FA28" s="2">
        <f t="shared" si="43"/>
        <v>99.955963894303096</v>
      </c>
      <c r="FB28" s="2">
        <f t="shared" si="43"/>
        <v>89.949943612822935</v>
      </c>
      <c r="FC28" s="2">
        <f t="shared" si="43"/>
        <v>84.382783492151319</v>
      </c>
      <c r="FD28" s="2">
        <f t="shared" si="43"/>
        <v>83.909173557604618</v>
      </c>
      <c r="FE28" s="2">
        <f t="shared" si="43"/>
        <v>87.170191918866024</v>
      </c>
      <c r="FG28" s="2">
        <f t="shared" si="44"/>
        <v>2.0626741283904459E-2</v>
      </c>
      <c r="FH28" s="2">
        <f t="shared" si="44"/>
        <v>1.6914760189203012E-2</v>
      </c>
      <c r="FI28" s="2">
        <f t="shared" si="44"/>
        <v>2.0833239173617686E-2</v>
      </c>
      <c r="FJ28" s="2">
        <f t="shared" si="44"/>
        <v>1.7496927439197455E-2</v>
      </c>
      <c r="FK28" s="2">
        <f t="shared" si="44"/>
        <v>1.6653801403150519E-2</v>
      </c>
      <c r="FL28" s="2">
        <f t="shared" si="44"/>
        <v>1.2727918768175708E-2</v>
      </c>
      <c r="FM28" s="2">
        <f t="shared" si="44"/>
        <v>1.1624336327397298E-2</v>
      </c>
      <c r="FN28" s="2">
        <f t="shared" si="44"/>
        <v>1.2445906912886516E-2</v>
      </c>
      <c r="FO28" s="2">
        <f t="shared" si="44"/>
        <v>1.2392261608027021E-2</v>
      </c>
      <c r="FP28" s="2">
        <f t="shared" si="44"/>
        <v>1.2399290753597015E-2</v>
      </c>
      <c r="FQ28" s="2">
        <f t="shared" si="44"/>
        <v>1.2896180404081522E-2</v>
      </c>
      <c r="FR28" s="2">
        <f t="shared" si="44"/>
        <v>1.745679023169272E-2</v>
      </c>
      <c r="FS28" s="2">
        <f t="shared" si="44"/>
        <v>1.5545007063521252E-2</v>
      </c>
      <c r="FT28" s="2">
        <f t="shared" si="44"/>
        <v>1.4557071386500441E-2</v>
      </c>
      <c r="FU28" s="2">
        <f t="shared" si="44"/>
        <v>1.0970513070187829E-2</v>
      </c>
      <c r="FW28" s="2">
        <f t="shared" ref="FW28:GK58" si="53">POWER(10,($B28-C$232)/C$229)/(1+POWER(10,($B28-C$232)/C$229))</f>
        <v>6.2605405285942589E-7</v>
      </c>
      <c r="FX28" s="2">
        <f t="shared" si="45"/>
        <v>1.1800363935775305E-6</v>
      </c>
      <c r="FY28" s="2">
        <f t="shared" si="45"/>
        <v>7.122543503900836E-7</v>
      </c>
      <c r="FZ28" s="2">
        <f t="shared" si="45"/>
        <v>8.19790730083963E-7</v>
      </c>
      <c r="GA28" s="2">
        <f t="shared" si="45"/>
        <v>8.5750824089035823E-7</v>
      </c>
      <c r="GB28" s="2">
        <f t="shared" si="45"/>
        <v>8.552920618555958E-7</v>
      </c>
      <c r="GC28" s="2">
        <f t="shared" si="45"/>
        <v>1.2161275921477467E-6</v>
      </c>
      <c r="GD28" s="2">
        <f t="shared" si="45"/>
        <v>1.3437497592876112E-6</v>
      </c>
      <c r="GE28" s="2">
        <f t="shared" si="45"/>
        <v>1.4657291806136017E-6</v>
      </c>
      <c r="GF28" s="2">
        <f t="shared" si="45"/>
        <v>1.1642655761758539E-6</v>
      </c>
      <c r="GG28" s="2">
        <f t="shared" si="45"/>
        <v>8.8805877100495574E-7</v>
      </c>
      <c r="GH28" s="2">
        <f t="shared" si="45"/>
        <v>8.2322928669005429E-7</v>
      </c>
      <c r="GI28" s="2">
        <f t="shared" si="45"/>
        <v>7.1268207884305938E-7</v>
      </c>
      <c r="GJ28" s="2">
        <f t="shared" si="45"/>
        <v>4.7964353492757104E-7</v>
      </c>
      <c r="GK28" s="2">
        <f t="shared" si="45"/>
        <v>3.4290748790837828E-7</v>
      </c>
      <c r="GM28" s="86">
        <f t="shared" ref="GM28:HA58" si="54" xml:space="preserve"> _xlfn.NORM.DIST($B28, C$7, ABS(C$11), TRUE) * _xlfn.NORM.DIST(($B28 - C$7)*C$15, 0, ABS(C$11), TRUE) * 2</f>
        <v>1.6789407624537866E-13</v>
      </c>
      <c r="GN28" s="86">
        <f t="shared" si="46"/>
        <v>4.3791997794517075E-16</v>
      </c>
      <c r="GO28" s="86">
        <f t="shared" si="46"/>
        <v>1.4010009629141722E-13</v>
      </c>
      <c r="GP28" s="86">
        <f t="shared" si="46"/>
        <v>1.4137668457148646E-16</v>
      </c>
      <c r="GQ28" s="86">
        <f t="shared" si="46"/>
        <v>7.1701762280939479E-17</v>
      </c>
      <c r="GR28" s="86">
        <f t="shared" si="46"/>
        <v>3.9978347342136602E-26</v>
      </c>
      <c r="GS28" s="86">
        <f t="shared" si="46"/>
        <v>3.6815990386121606E-31</v>
      </c>
      <c r="GT28" s="86">
        <f t="shared" si="46"/>
        <v>1.785765615781341E-33</v>
      </c>
      <c r="GU28" s="86">
        <f t="shared" si="46"/>
        <v>9.0915162106194238E-28</v>
      </c>
      <c r="GV28" s="86">
        <f t="shared" si="46"/>
        <v>2.4370705916526399E-29</v>
      </c>
      <c r="GW28" s="86">
        <f t="shared" si="46"/>
        <v>2.9671495922424848E-28</v>
      </c>
      <c r="GX28" s="86">
        <f t="shared" si="46"/>
        <v>7.1500673221354484E-16</v>
      </c>
      <c r="GY28" s="86">
        <f t="shared" si="46"/>
        <v>9.1295507356815564E-19</v>
      </c>
      <c r="GZ28" s="86">
        <f t="shared" si="46"/>
        <v>8.0195257815664917E-22</v>
      </c>
      <c r="HA28" s="86">
        <f t="shared" si="46"/>
        <v>4.2564740505547373E-30</v>
      </c>
      <c r="HC28" s="86">
        <f xml:space="preserve"> _xlfn.NORM.DIST($B28, C$8, ABS(C$12), TRUE) * _xlfn.NORM.DIST(($B28 - C$8)*C$16, 0, ABS(C$12), TRUE) * 2</f>
        <v>1.226319740911894E-31</v>
      </c>
      <c r="HD28" s="86">
        <f t="shared" si="47"/>
        <v>5.5884324711391138E-42</v>
      </c>
      <c r="HE28" s="86">
        <f t="shared" si="47"/>
        <v>4.8624328954384592E-43</v>
      </c>
      <c r="HF28" s="86">
        <f t="shared" si="47"/>
        <v>1.327768262927553E-39</v>
      </c>
      <c r="HG28" s="86">
        <f t="shared" si="47"/>
        <v>1.3772514933128267E-46</v>
      </c>
      <c r="HH28" s="86">
        <f t="shared" si="47"/>
        <v>2.4786912368366064E-45</v>
      </c>
      <c r="HI28" s="86">
        <f t="shared" si="47"/>
        <v>7.662244779578247E-67</v>
      </c>
      <c r="HJ28" s="86">
        <f t="shared" si="47"/>
        <v>1.0204466423409026E-55</v>
      </c>
      <c r="HK28" s="86">
        <f t="shared" si="47"/>
        <v>3.2697123608231537E-48</v>
      </c>
      <c r="HL28" s="86">
        <f t="shared" si="47"/>
        <v>1.7267935206426419E-50</v>
      </c>
      <c r="HM28" s="86">
        <f t="shared" si="47"/>
        <v>3.3078088943799592E-51</v>
      </c>
      <c r="HN28" s="86">
        <f t="shared" si="47"/>
        <v>9.9073837172969242E-49</v>
      </c>
      <c r="HO28" s="86">
        <f t="shared" si="47"/>
        <v>1.3446366247705592E-41</v>
      </c>
      <c r="HP28" s="86">
        <f t="shared" si="47"/>
        <v>1.7155056285563862E-47</v>
      </c>
      <c r="HQ28" s="86">
        <f t="shared" si="47"/>
        <v>5.0873476286305481E-67</v>
      </c>
      <c r="HS28" s="86">
        <f t="shared" ref="HS28:IG58" si="55" xml:space="preserve"> _xlfn.NORM.DIST($B28, C$9, ABS(C$13), TRUE) * _xlfn.NORM.DIST(($B28 - C$9)*C$17, 0, ABS(C$13), TRUE) * 2</f>
        <v>1.3616532426497452E-146</v>
      </c>
      <c r="HT28" s="86">
        <f t="shared" si="48"/>
        <v>5.9874684823292033E-198</v>
      </c>
      <c r="HU28" s="86">
        <f t="shared" si="48"/>
        <v>2.6198809402420596E-203</v>
      </c>
      <c r="HV28" s="86">
        <f t="shared" si="48"/>
        <v>5.5524182350292724E-186</v>
      </c>
      <c r="HW28" s="86">
        <f t="shared" si="48"/>
        <v>8.3713460092977384E-223</v>
      </c>
      <c r="HX28" s="86">
        <f t="shared" si="48"/>
        <v>4.8319175323087077E-212</v>
      </c>
      <c r="HY28" s="86">
        <f t="shared" si="48"/>
        <v>0</v>
      </c>
      <c r="HZ28" s="86">
        <f t="shared" si="48"/>
        <v>1.4221634494690552E-260</v>
      </c>
      <c r="IA28" s="86">
        <f t="shared" si="48"/>
        <v>9.177234097140231E-222</v>
      </c>
      <c r="IB28" s="86">
        <f t="shared" si="48"/>
        <v>5.0964472797019812E-238</v>
      </c>
      <c r="IC28" s="86">
        <f t="shared" si="48"/>
        <v>1.1336101779651835E-238</v>
      </c>
      <c r="ID28" s="86">
        <f t="shared" si="48"/>
        <v>6.1847390254906593E-231</v>
      </c>
      <c r="IE28" s="86">
        <f t="shared" si="48"/>
        <v>1.2200866361205535E-196</v>
      </c>
      <c r="IF28" s="86">
        <f t="shared" si="48"/>
        <v>5.9916527937519332E-156</v>
      </c>
      <c r="IG28" s="86">
        <f t="shared" si="48"/>
        <v>4.5412411496881699E-108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1.1957086656004013E-269</v>
      </c>
      <c r="IW28" s="86">
        <f t="shared" si="49"/>
        <v>4.4636449057518331E-193</v>
      </c>
      <c r="IY28" s="86">
        <f t="shared" ref="IY28:JM58" si="57">GM28+HC28+HS28+II28</f>
        <v>1.6789407624537866E-13</v>
      </c>
      <c r="IZ28" s="86">
        <f t="shared" si="50"/>
        <v>4.3791997794517075E-16</v>
      </c>
      <c r="JA28" s="86">
        <f t="shared" si="50"/>
        <v>1.4010009629141722E-13</v>
      </c>
      <c r="JB28" s="86">
        <f t="shared" si="50"/>
        <v>1.4137668457148646E-16</v>
      </c>
      <c r="JC28" s="86">
        <f t="shared" si="50"/>
        <v>7.1701762280939479E-17</v>
      </c>
      <c r="JD28" s="86">
        <f t="shared" si="50"/>
        <v>3.9978347342136602E-26</v>
      </c>
      <c r="JE28" s="86">
        <f t="shared" si="50"/>
        <v>3.6815990386121606E-31</v>
      </c>
      <c r="JF28" s="86">
        <f t="shared" si="50"/>
        <v>1.785765615781341E-33</v>
      </c>
      <c r="JG28" s="86">
        <f t="shared" si="50"/>
        <v>9.0915162106194238E-28</v>
      </c>
      <c r="JH28" s="86">
        <f t="shared" si="50"/>
        <v>2.4370705916526399E-29</v>
      </c>
      <c r="JI28" s="86">
        <f t="shared" si="50"/>
        <v>2.9671495922424848E-28</v>
      </c>
      <c r="JJ28" s="86">
        <f t="shared" si="50"/>
        <v>7.1500673221354484E-16</v>
      </c>
      <c r="JK28" s="86">
        <f t="shared" si="50"/>
        <v>9.1295507356815564E-19</v>
      </c>
      <c r="JL28" s="86">
        <f t="shared" si="50"/>
        <v>8.0195257815664917E-22</v>
      </c>
      <c r="JM28" s="86">
        <f t="shared" si="50"/>
        <v>4.2564740505547373E-30</v>
      </c>
    </row>
    <row r="29" spans="1:273" x14ac:dyDescent="0.25">
      <c r="B29" s="2">
        <v>2</v>
      </c>
      <c r="C29" s="37">
        <v>153.95310000000001</v>
      </c>
      <c r="D29" s="37">
        <v>141.63200000000001</v>
      </c>
      <c r="E29" s="37">
        <v>130.655</v>
      </c>
      <c r="F29" s="37">
        <v>119.655</v>
      </c>
      <c r="G29" s="37">
        <v>108.8</v>
      </c>
      <c r="H29" s="37">
        <v>108.965</v>
      </c>
      <c r="I29" s="37">
        <v>102.193</v>
      </c>
      <c r="J29" s="37">
        <v>100.123</v>
      </c>
      <c r="K29" s="37">
        <v>105.586</v>
      </c>
      <c r="L29" s="37">
        <v>98.259</v>
      </c>
      <c r="M29" s="37">
        <v>110.76300000000001</v>
      </c>
      <c r="N29" s="37">
        <v>94.917000000000002</v>
      </c>
      <c r="O29" s="37">
        <v>92.15</v>
      </c>
      <c r="P29" s="37">
        <v>94.483000000000004</v>
      </c>
      <c r="Q29" s="37">
        <v>87.25</v>
      </c>
      <c r="R29" s="5"/>
      <c r="S29" s="4">
        <f t="shared" si="7"/>
        <v>152.79313252005198</v>
      </c>
      <c r="T29" s="4" t="e">
        <f t="shared" si="7"/>
        <v>#N/A</v>
      </c>
      <c r="U29" s="4">
        <f t="shared" si="7"/>
        <v>128.99115789132904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92.381540602005273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1.1599674799480226</v>
      </c>
      <c r="AJ29" s="4">
        <f t="shared" si="8"/>
        <v>0</v>
      </c>
      <c r="AK29" s="4">
        <f t="shared" si="8"/>
        <v>1.6638421086709627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2.5354593979947282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152.79313251964763</v>
      </c>
      <c r="AZ29" s="2" t="e">
        <f t="shared" si="9"/>
        <v>#N/A</v>
      </c>
      <c r="BA29" s="2">
        <f t="shared" si="9"/>
        <v>128.99115789086972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92.381540602001991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153.95310000000001</v>
      </c>
      <c r="BP29" s="2" t="str">
        <f t="shared" si="11"/>
        <v/>
      </c>
      <c r="BQ29" s="2">
        <f t="shared" si="12"/>
        <v>130.655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94.917000000000002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152.62572819389911</v>
      </c>
      <c r="DL29" s="2">
        <f t="shared" si="41"/>
        <v>139.00755865272939</v>
      </c>
      <c r="DM29" s="2">
        <f t="shared" si="41"/>
        <v>128.83171760797342</v>
      </c>
      <c r="DN29" s="2">
        <f t="shared" si="41"/>
        <v>116.51065296167251</v>
      </c>
      <c r="DO29" s="2">
        <f t="shared" si="41"/>
        <v>105.25231881533105</v>
      </c>
      <c r="DP29" s="2">
        <f t="shared" si="41"/>
        <v>104.37194354838711</v>
      </c>
      <c r="DQ29" s="2">
        <f t="shared" si="41"/>
        <v>96.623318007662832</v>
      </c>
      <c r="DR29" s="2">
        <f t="shared" si="41"/>
        <v>95.869807081807096</v>
      </c>
      <c r="DS29" s="2">
        <f t="shared" si="41"/>
        <v>110.8753887096774</v>
      </c>
      <c r="DT29" s="2">
        <f t="shared" si="41"/>
        <v>98.987973007044843</v>
      </c>
      <c r="DU29" s="2">
        <f t="shared" si="41"/>
        <v>90.307706266221729</v>
      </c>
      <c r="DV29" s="2">
        <f t="shared" si="41"/>
        <v>92.405748414376333</v>
      </c>
      <c r="DW29" s="2">
        <f t="shared" si="41"/>
        <v>85.995421052631599</v>
      </c>
      <c r="DX29" s="2">
        <f t="shared" si="41"/>
        <v>88.696249579831928</v>
      </c>
      <c r="DY29" s="2">
        <f t="shared" si="41"/>
        <v>85.655922209862808</v>
      </c>
      <c r="EA29" s="2">
        <f t="shared" si="42"/>
        <v>160.0423066584346</v>
      </c>
      <c r="EB29" s="2">
        <f t="shared" si="42"/>
        <v>144.21003284257176</v>
      </c>
      <c r="EC29" s="2">
        <f t="shared" si="42"/>
        <v>135.82554484337464</v>
      </c>
      <c r="ED29" s="2">
        <f t="shared" si="42"/>
        <v>121.94431557138837</v>
      </c>
      <c r="EE29" s="2">
        <f t="shared" si="42"/>
        <v>109.98068266007145</v>
      </c>
      <c r="EF29" s="2">
        <f t="shared" si="42"/>
        <v>110.62778024161175</v>
      </c>
      <c r="EG29" s="2">
        <f t="shared" si="42"/>
        <v>118.68459355165811</v>
      </c>
      <c r="EH29" s="2">
        <f t="shared" si="42"/>
        <v>115.43957864261986</v>
      </c>
      <c r="EI29" s="2">
        <f t="shared" si="42"/>
        <v>110.38626065301214</v>
      </c>
      <c r="EJ29" s="2">
        <f t="shared" si="42"/>
        <v>104.39613825006609</v>
      </c>
      <c r="EK29" s="2">
        <f t="shared" si="42"/>
        <v>100.58554341885529</v>
      </c>
      <c r="EL29" s="2">
        <f t="shared" si="42"/>
        <v>91.138970295183896</v>
      </c>
      <c r="EM29" s="2">
        <f t="shared" si="42"/>
        <v>86.41521663333377</v>
      </c>
      <c r="EN29" s="2">
        <f t="shared" si="42"/>
        <v>84.969526505988128</v>
      </c>
      <c r="EO29" s="2">
        <f t="shared" si="42"/>
        <v>87.243609500106331</v>
      </c>
      <c r="EQ29" s="2">
        <f t="shared" si="43"/>
        <v>157.7172826587697</v>
      </c>
      <c r="ER29" s="2">
        <f t="shared" si="43"/>
        <v>145.63302940867595</v>
      </c>
      <c r="ES29" s="2">
        <f t="shared" si="43"/>
        <v>135.06968975386047</v>
      </c>
      <c r="ET29" s="2">
        <f t="shared" si="43"/>
        <v>122.88024669123205</v>
      </c>
      <c r="EU29" s="2">
        <f t="shared" si="43"/>
        <v>110.25200015980175</v>
      </c>
      <c r="EV29" s="2">
        <f t="shared" si="43"/>
        <v>109.35731053980216</v>
      </c>
      <c r="EW29" s="2">
        <f t="shared" si="43"/>
        <v>113.9431805696633</v>
      </c>
      <c r="EX29" s="2">
        <f t="shared" si="43"/>
        <v>110.06606647390809</v>
      </c>
      <c r="EY29" s="2">
        <f t="shared" si="43"/>
        <v>106.3134429492289</v>
      </c>
      <c r="EZ29" s="2">
        <f t="shared" si="43"/>
        <v>100.47754864209394</v>
      </c>
      <c r="FA29" s="2">
        <f t="shared" si="43"/>
        <v>99.766845629271401</v>
      </c>
      <c r="FB29" s="2">
        <f t="shared" si="43"/>
        <v>89.816188210200551</v>
      </c>
      <c r="FC29" s="2">
        <f t="shared" si="43"/>
        <v>84.312999080456024</v>
      </c>
      <c r="FD29" s="2">
        <f t="shared" si="43"/>
        <v>83.849788514731259</v>
      </c>
      <c r="FE29" s="2">
        <f t="shared" si="43"/>
        <v>87.06249154644091</v>
      </c>
      <c r="FG29" s="2">
        <f t="shared" si="44"/>
        <v>2.2571853392019017E-2</v>
      </c>
      <c r="FH29" s="2">
        <f t="shared" si="44"/>
        <v>1.8516448645118491E-2</v>
      </c>
      <c r="FI29" s="2">
        <f t="shared" si="44"/>
        <v>2.279737085731735E-2</v>
      </c>
      <c r="FJ29" s="2">
        <f t="shared" si="44"/>
        <v>1.9152668353456803E-2</v>
      </c>
      <c r="FK29" s="2">
        <f t="shared" si="44"/>
        <v>1.8231237468642268E-2</v>
      </c>
      <c r="FL29" s="2">
        <f t="shared" si="44"/>
        <v>1.3938769068120442E-2</v>
      </c>
      <c r="FM29" s="2">
        <f t="shared" si="44"/>
        <v>1.2731552954642508E-2</v>
      </c>
      <c r="FN29" s="2">
        <f t="shared" si="44"/>
        <v>1.3630298861970097E-2</v>
      </c>
      <c r="FO29" s="2">
        <f t="shared" si="44"/>
        <v>1.3571618656929874E-2</v>
      </c>
      <c r="FP29" s="2">
        <f t="shared" si="44"/>
        <v>1.3579307560129076E-2</v>
      </c>
      <c r="FQ29" s="2">
        <f t="shared" si="44"/>
        <v>1.4122809024473508E-2</v>
      </c>
      <c r="FR29" s="2">
        <f t="shared" si="44"/>
        <v>1.9108806818285015E-2</v>
      </c>
      <c r="FS29" s="2">
        <f t="shared" si="44"/>
        <v>1.701923663173396E-2</v>
      </c>
      <c r="FT29" s="2">
        <f t="shared" si="44"/>
        <v>1.5939125829301223E-2</v>
      </c>
      <c r="FU29" s="2">
        <f t="shared" si="44"/>
        <v>1.2016210241056117E-2</v>
      </c>
      <c r="FW29" s="2">
        <f t="shared" si="53"/>
        <v>6.8645457710518962E-7</v>
      </c>
      <c r="FX29" s="2">
        <f t="shared" si="45"/>
        <v>1.2938840289073721E-6</v>
      </c>
      <c r="FY29" s="2">
        <f t="shared" si="45"/>
        <v>7.8097131164483742E-7</v>
      </c>
      <c r="FZ29" s="2">
        <f t="shared" si="45"/>
        <v>8.988825898430082E-7</v>
      </c>
      <c r="GA29" s="2">
        <f t="shared" si="45"/>
        <v>9.402390113626044E-7</v>
      </c>
      <c r="GB29" s="2">
        <f t="shared" si="45"/>
        <v>9.3780901977378878E-7</v>
      </c>
      <c r="GC29" s="2">
        <f t="shared" si="45"/>
        <v>1.3334572320638507E-6</v>
      </c>
      <c r="GD29" s="2">
        <f t="shared" si="45"/>
        <v>1.4733921211172025E-6</v>
      </c>
      <c r="GE29" s="2">
        <f t="shared" si="45"/>
        <v>1.6071398607265241E-6</v>
      </c>
      <c r="GF29" s="2">
        <f t="shared" si="45"/>
        <v>1.2765916754021596E-6</v>
      </c>
      <c r="GG29" s="2">
        <f t="shared" si="45"/>
        <v>9.7373699587250867E-7</v>
      </c>
      <c r="GH29" s="2">
        <f t="shared" si="45"/>
        <v>9.0265289159014146E-7</v>
      </c>
      <c r="GI29" s="2">
        <f t="shared" si="45"/>
        <v>7.8144030650292024E-7</v>
      </c>
      <c r="GJ29" s="2">
        <f t="shared" si="45"/>
        <v>5.2591865363216369E-7</v>
      </c>
      <c r="GK29" s="2">
        <f t="shared" si="45"/>
        <v>3.7599057134683725E-7</v>
      </c>
      <c r="GM29" s="86">
        <f t="shared" si="54"/>
        <v>3.9897482015369674E-13</v>
      </c>
      <c r="GN29" s="86">
        <f t="shared" si="46"/>
        <v>1.2441826480558102E-15</v>
      </c>
      <c r="GO29" s="86">
        <f t="shared" si="46"/>
        <v>3.3603688977534048E-13</v>
      </c>
      <c r="GP29" s="86">
        <f t="shared" si="46"/>
        <v>4.2301085230925599E-16</v>
      </c>
      <c r="GQ29" s="86">
        <f t="shared" si="46"/>
        <v>2.1715426274735866E-16</v>
      </c>
      <c r="GR29" s="86">
        <f t="shared" si="46"/>
        <v>2.4379382865152976E-25</v>
      </c>
      <c r="GS29" s="86">
        <f t="shared" si="46"/>
        <v>3.292045255368027E-30</v>
      </c>
      <c r="GT29" s="86">
        <f t="shared" si="46"/>
        <v>2.0135354709075242E-32</v>
      </c>
      <c r="GU29" s="86">
        <f t="shared" si="46"/>
        <v>6.2967962814494166E-27</v>
      </c>
      <c r="GV29" s="86">
        <f t="shared" si="46"/>
        <v>1.9284341466020342E-28</v>
      </c>
      <c r="GW29" s="86">
        <f t="shared" si="46"/>
        <v>2.1806414584326497E-27</v>
      </c>
      <c r="GX29" s="86">
        <f t="shared" si="46"/>
        <v>2.0105945712007088E-15</v>
      </c>
      <c r="GY29" s="86">
        <f t="shared" si="46"/>
        <v>3.1924885020810043E-18</v>
      </c>
      <c r="GZ29" s="86">
        <f t="shared" si="46"/>
        <v>3.5696822305946293E-21</v>
      </c>
      <c r="HA29" s="86">
        <f t="shared" si="46"/>
        <v>3.3886195261541438E-29</v>
      </c>
      <c r="HC29" s="86">
        <f t="shared" ref="HC29:HQ59" si="58" xml:space="preserve"> _xlfn.NORM.DIST($B29, C$8, ABS(C$12), TRUE) * _xlfn.NORM.DIST(($B29 - C$8)*C$16, 0, ABS(C$12), TRUE) * 2</f>
        <v>5.8558021281390115E-31</v>
      </c>
      <c r="HD29" s="86">
        <f t="shared" si="47"/>
        <v>4.672953329242725E-41</v>
      </c>
      <c r="HE29" s="86">
        <f t="shared" si="47"/>
        <v>4.3430030602883278E-42</v>
      </c>
      <c r="HF29" s="86">
        <f t="shared" si="47"/>
        <v>1.0089118973270317E-38</v>
      </c>
      <c r="HG29" s="86">
        <f t="shared" si="47"/>
        <v>1.5484270985242832E-45</v>
      </c>
      <c r="HH29" s="86">
        <f t="shared" si="47"/>
        <v>2.5539257245188286E-44</v>
      </c>
      <c r="HI29" s="86">
        <f t="shared" si="47"/>
        <v>2.6830726412415917E-65</v>
      </c>
      <c r="HJ29" s="86">
        <f t="shared" si="47"/>
        <v>1.9656273080782622E-54</v>
      </c>
      <c r="HK29" s="86">
        <f t="shared" si="47"/>
        <v>4.102064579508433E-47</v>
      </c>
      <c r="HL29" s="86">
        <f t="shared" si="47"/>
        <v>2.4418431109308166E-49</v>
      </c>
      <c r="HM29" s="86">
        <f t="shared" si="47"/>
        <v>4.5972997462335571E-50</v>
      </c>
      <c r="HN29" s="86">
        <f t="shared" si="47"/>
        <v>1.2238973624378889E-47</v>
      </c>
      <c r="HO29" s="86">
        <f t="shared" si="47"/>
        <v>1.1132207865557825E-40</v>
      </c>
      <c r="HP29" s="86">
        <f t="shared" si="47"/>
        <v>1.9576283032912633E-46</v>
      </c>
      <c r="HQ29" s="86">
        <f t="shared" si="47"/>
        <v>1.5911932726329346E-65</v>
      </c>
      <c r="HS29" s="86">
        <f t="shared" si="55"/>
        <v>2.5322962162473357E-144</v>
      </c>
      <c r="HT29" s="86">
        <f t="shared" si="48"/>
        <v>7.5108075525119662E-195</v>
      </c>
      <c r="HU29" s="86">
        <f t="shared" si="48"/>
        <v>4.1196559538948575E-200</v>
      </c>
      <c r="HV29" s="86">
        <f t="shared" si="48"/>
        <v>5.0040361274988534E-183</v>
      </c>
      <c r="HW29" s="86">
        <f t="shared" si="48"/>
        <v>2.9812778059443642E-219</v>
      </c>
      <c r="HX29" s="86">
        <f t="shared" si="48"/>
        <v>1.1760257325764589E-208</v>
      </c>
      <c r="HY29" s="86">
        <f t="shared" si="48"/>
        <v>0</v>
      </c>
      <c r="HZ29" s="86">
        <f t="shared" si="48"/>
        <v>2.7436170954430743E-256</v>
      </c>
      <c r="IA29" s="86">
        <f t="shared" si="48"/>
        <v>3.994988607648318E-218</v>
      </c>
      <c r="IB29" s="86">
        <f t="shared" si="48"/>
        <v>3.6652036485924779E-234</v>
      </c>
      <c r="IC29" s="86">
        <f t="shared" si="48"/>
        <v>7.3019016767534336E-235</v>
      </c>
      <c r="ID29" s="86">
        <f t="shared" si="48"/>
        <v>2.8997132599202246E-227</v>
      </c>
      <c r="IE29" s="86">
        <f t="shared" si="48"/>
        <v>1.4947132306132318E-193</v>
      </c>
      <c r="IF29" s="86">
        <f t="shared" si="48"/>
        <v>1.5364891912543811E-153</v>
      </c>
      <c r="IG29" s="86">
        <f t="shared" si="48"/>
        <v>1.8913060473622917E-106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2.8407802891921934E-266</v>
      </c>
      <c r="IW29" s="86">
        <f t="shared" si="49"/>
        <v>1.0137054390992698E-190</v>
      </c>
      <c r="IY29" s="86">
        <f t="shared" si="57"/>
        <v>3.9897482015369674E-13</v>
      </c>
      <c r="IZ29" s="86">
        <f t="shared" si="50"/>
        <v>1.2441826480558102E-15</v>
      </c>
      <c r="JA29" s="86">
        <f t="shared" si="50"/>
        <v>3.3603688977534048E-13</v>
      </c>
      <c r="JB29" s="86">
        <f t="shared" si="50"/>
        <v>4.2301085230925599E-16</v>
      </c>
      <c r="JC29" s="86">
        <f t="shared" si="50"/>
        <v>2.1715426274735866E-16</v>
      </c>
      <c r="JD29" s="86">
        <f t="shared" si="50"/>
        <v>2.4379382865152976E-25</v>
      </c>
      <c r="JE29" s="86">
        <f t="shared" si="50"/>
        <v>3.292045255368027E-30</v>
      </c>
      <c r="JF29" s="86">
        <f t="shared" si="50"/>
        <v>2.0135354709075242E-32</v>
      </c>
      <c r="JG29" s="86">
        <f t="shared" si="50"/>
        <v>6.2967962814494166E-27</v>
      </c>
      <c r="JH29" s="86">
        <f t="shared" si="50"/>
        <v>1.9284341466020342E-28</v>
      </c>
      <c r="JI29" s="86">
        <f t="shared" si="50"/>
        <v>2.1806414584326497E-27</v>
      </c>
      <c r="JJ29" s="86">
        <f t="shared" si="50"/>
        <v>2.0105945712007088E-15</v>
      </c>
      <c r="JK29" s="86">
        <f t="shared" si="50"/>
        <v>3.1924885020810043E-18</v>
      </c>
      <c r="JL29" s="86">
        <f t="shared" si="50"/>
        <v>3.5696822305946293E-21</v>
      </c>
      <c r="JM29" s="86">
        <f t="shared" si="50"/>
        <v>3.3886195261541438E-29</v>
      </c>
    </row>
    <row r="30" spans="1:273" x14ac:dyDescent="0.25">
      <c r="B30" s="2">
        <v>3</v>
      </c>
      <c r="C30" s="37">
        <v>154.3125</v>
      </c>
      <c r="D30" s="37">
        <v>142.82499999999999</v>
      </c>
      <c r="E30" s="37">
        <v>131.70699999999999</v>
      </c>
      <c r="F30" s="37">
        <v>120.31</v>
      </c>
      <c r="G30" s="37">
        <v>107.782</v>
      </c>
      <c r="H30" s="37">
        <v>109.105</v>
      </c>
      <c r="I30" s="37">
        <v>103.316</v>
      </c>
      <c r="J30" s="37">
        <v>100.351</v>
      </c>
      <c r="K30" s="37">
        <v>104.931</v>
      </c>
      <c r="L30" s="37">
        <v>97.844999999999999</v>
      </c>
      <c r="M30" s="37">
        <v>110.068</v>
      </c>
      <c r="N30" s="37">
        <v>95.5</v>
      </c>
      <c r="O30" s="37">
        <v>93.132999999999996</v>
      </c>
      <c r="P30" s="37">
        <v>95.2</v>
      </c>
      <c r="Q30" s="37">
        <v>87.35</v>
      </c>
      <c r="S30" s="4">
        <f t="shared" si="7"/>
        <v>152.99018562281589</v>
      </c>
      <c r="T30" s="4">
        <f t="shared" si="7"/>
        <v>139.41307368684906</v>
      </c>
      <c r="U30" s="4">
        <f t="shared" si="7"/>
        <v>129.30741374558599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92.371095269429318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1.3223143771841137</v>
      </c>
      <c r="AJ30" s="4">
        <f t="shared" si="8"/>
        <v>3.4119263131509285</v>
      </c>
      <c r="AK30" s="4">
        <f t="shared" si="8"/>
        <v>2.3995862544140039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3.1289047305706816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152.99018562188232</v>
      </c>
      <c r="AZ30" s="2">
        <f t="shared" si="9"/>
        <v>139.4130736868448</v>
      </c>
      <c r="BA30" s="2">
        <f t="shared" si="9"/>
        <v>129.30741374451588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92.37109526942038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154.3125</v>
      </c>
      <c r="BP30" s="2">
        <f t="shared" si="11"/>
        <v>142.82499999999999</v>
      </c>
      <c r="BQ30" s="2">
        <f t="shared" si="12"/>
        <v>131.70699999999999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95.5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152.81401189972817</v>
      </c>
      <c r="DL30" s="2">
        <f t="shared" si="41"/>
        <v>139.31512846068659</v>
      </c>
      <c r="DM30" s="2">
        <f t="shared" si="41"/>
        <v>129.1431926910299</v>
      </c>
      <c r="DN30" s="2">
        <f t="shared" si="41"/>
        <v>116.82985609756101</v>
      </c>
      <c r="DO30" s="2">
        <f t="shared" si="41"/>
        <v>105.50984756097566</v>
      </c>
      <c r="DP30" s="2">
        <f t="shared" si="41"/>
        <v>104.5203991935484</v>
      </c>
      <c r="DQ30" s="2">
        <f t="shared" si="41"/>
        <v>96.88029064039408</v>
      </c>
      <c r="DR30" s="2">
        <f t="shared" si="41"/>
        <v>96.122240537240558</v>
      </c>
      <c r="DS30" s="2">
        <f t="shared" si="41"/>
        <v>110.88227419354837</v>
      </c>
      <c r="DT30" s="2">
        <f t="shared" si="41"/>
        <v>99.113277567667751</v>
      </c>
      <c r="DU30" s="2">
        <f t="shared" si="41"/>
        <v>90.662682017055985</v>
      </c>
      <c r="DV30" s="2">
        <f t="shared" si="41"/>
        <v>92.400533373603153</v>
      </c>
      <c r="DW30" s="2">
        <f t="shared" si="41"/>
        <v>86.353736842105278</v>
      </c>
      <c r="DX30" s="2">
        <f t="shared" si="41"/>
        <v>88.862154621848731</v>
      </c>
      <c r="DY30" s="2">
        <f t="shared" si="41"/>
        <v>85.700968705969601</v>
      </c>
      <c r="EA30" s="2">
        <f t="shared" si="42"/>
        <v>159.94784452887535</v>
      </c>
      <c r="EB30" s="2">
        <f t="shared" si="42"/>
        <v>144.14785092200924</v>
      </c>
      <c r="EC30" s="2">
        <f t="shared" si="42"/>
        <v>135.72734586147968</v>
      </c>
      <c r="ED30" s="2">
        <f t="shared" si="42"/>
        <v>121.8579238613079</v>
      </c>
      <c r="EE30" s="2">
        <f t="shared" si="42"/>
        <v>109.90692443371414</v>
      </c>
      <c r="EF30" s="2">
        <f t="shared" si="42"/>
        <v>110.48972410565582</v>
      </c>
      <c r="EG30" s="2">
        <f t="shared" si="42"/>
        <v>118.43993286419801</v>
      </c>
      <c r="EH30" s="2">
        <f t="shared" si="42"/>
        <v>115.20318557190321</v>
      </c>
      <c r="EI30" s="2">
        <f t="shared" si="42"/>
        <v>110.16091236336624</v>
      </c>
      <c r="EJ30" s="2">
        <f t="shared" si="42"/>
        <v>104.18280469015521</v>
      </c>
      <c r="EK30" s="2">
        <f t="shared" si="42"/>
        <v>100.38895571937593</v>
      </c>
      <c r="EL30" s="2">
        <f t="shared" si="42"/>
        <v>90.993005343714586</v>
      </c>
      <c r="EM30" s="2">
        <f t="shared" si="42"/>
        <v>86.326485762713347</v>
      </c>
      <c r="EN30" s="2">
        <f t="shared" si="42"/>
        <v>84.8993216723578</v>
      </c>
      <c r="EO30" s="2">
        <f t="shared" si="42"/>
        <v>87.134064337977577</v>
      </c>
      <c r="EQ30" s="2">
        <f t="shared" si="43"/>
        <v>157.64362886304338</v>
      </c>
      <c r="ER30" s="2">
        <f t="shared" si="43"/>
        <v>145.55781750277319</v>
      </c>
      <c r="ES30" s="2">
        <f t="shared" si="43"/>
        <v>134.97834827251759</v>
      </c>
      <c r="ET30" s="2">
        <f t="shared" si="43"/>
        <v>122.78535738562488</v>
      </c>
      <c r="EU30" s="2">
        <f t="shared" si="43"/>
        <v>110.17572970298762</v>
      </c>
      <c r="EV30" s="2">
        <f t="shared" si="43"/>
        <v>109.23083491273215</v>
      </c>
      <c r="EW30" s="2">
        <f t="shared" si="43"/>
        <v>113.7397589842447</v>
      </c>
      <c r="EX30" s="2">
        <f t="shared" si="43"/>
        <v>109.87364119797604</v>
      </c>
      <c r="EY30" s="2">
        <f t="shared" si="43"/>
        <v>106.12382564978061</v>
      </c>
      <c r="EZ30" s="2">
        <f t="shared" si="43"/>
        <v>100.29826984807926</v>
      </c>
      <c r="FA30" s="2">
        <f t="shared" si="43"/>
        <v>99.577727364239692</v>
      </c>
      <c r="FB30" s="2">
        <f t="shared" si="43"/>
        <v>89.682432807578152</v>
      </c>
      <c r="FC30" s="2">
        <f t="shared" si="43"/>
        <v>84.243214668760729</v>
      </c>
      <c r="FD30" s="2">
        <f t="shared" si="43"/>
        <v>83.790403471857914</v>
      </c>
      <c r="FE30" s="2">
        <f t="shared" si="43"/>
        <v>86.95479117401581</v>
      </c>
      <c r="FG30" s="2">
        <f t="shared" si="44"/>
        <v>2.4695765327737977E-2</v>
      </c>
      <c r="FH30" s="2">
        <f t="shared" si="44"/>
        <v>2.0266677137103731E-2</v>
      </c>
      <c r="FI30" s="2">
        <f t="shared" si="44"/>
        <v>2.4941961496751056E-2</v>
      </c>
      <c r="FJ30" s="2">
        <f t="shared" si="44"/>
        <v>2.0961749814014871E-2</v>
      </c>
      <c r="FK30" s="2">
        <f t="shared" si="44"/>
        <v>1.9955055089349374E-2</v>
      </c>
      <c r="FL30" s="2">
        <f t="shared" si="44"/>
        <v>1.5263030834302424E-2</v>
      </c>
      <c r="FM30" s="2">
        <f t="shared" si="44"/>
        <v>1.394274410452836E-2</v>
      </c>
      <c r="FN30" s="2">
        <f t="shared" si="44"/>
        <v>1.4925697818707381E-2</v>
      </c>
      <c r="FO30" s="2">
        <f t="shared" si="44"/>
        <v>1.4861524779039603E-2</v>
      </c>
      <c r="FP30" s="2">
        <f t="shared" si="44"/>
        <v>1.4869933453036143E-2</v>
      </c>
      <c r="FQ30" s="2">
        <f t="shared" si="44"/>
        <v>1.5464281413088022E-2</v>
      </c>
      <c r="FR30" s="2">
        <f t="shared" si="44"/>
        <v>2.0913833637962453E-2</v>
      </c>
      <c r="FS30" s="2">
        <f t="shared" si="44"/>
        <v>1.8630630660954866E-2</v>
      </c>
      <c r="FT30" s="2">
        <f t="shared" si="44"/>
        <v>1.7450069602391888E-2</v>
      </c>
      <c r="FU30" s="2">
        <f t="shared" si="44"/>
        <v>1.3160255814906555E-2</v>
      </c>
      <c r="FW30" s="2">
        <f t="shared" si="53"/>
        <v>7.5268242658995368E-7</v>
      </c>
      <c r="FX30" s="2">
        <f t="shared" si="45"/>
        <v>1.4187154489343161E-6</v>
      </c>
      <c r="FY30" s="2">
        <f t="shared" si="45"/>
        <v>8.5631795051117502E-7</v>
      </c>
      <c r="FZ30" s="2">
        <f t="shared" si="45"/>
        <v>9.8560507518137159E-7</v>
      </c>
      <c r="GA30" s="2">
        <f t="shared" si="45"/>
        <v>1.0309514816020698E-6</v>
      </c>
      <c r="GB30" s="2">
        <f t="shared" si="45"/>
        <v>1.0282870492908903E-6</v>
      </c>
      <c r="GC30" s="2">
        <f t="shared" si="45"/>
        <v>1.4621065923481046E-6</v>
      </c>
      <c r="GD30" s="2">
        <f t="shared" si="45"/>
        <v>1.6155421055245146E-6</v>
      </c>
      <c r="GE30" s="2">
        <f t="shared" si="45"/>
        <v>1.7621935422041537E-6</v>
      </c>
      <c r="GF30" s="2">
        <f t="shared" si="45"/>
        <v>1.399754765058003E-6</v>
      </c>
      <c r="GG30" s="2">
        <f t="shared" si="45"/>
        <v>1.0676812844495081E-6</v>
      </c>
      <c r="GH30" s="2">
        <f t="shared" si="45"/>
        <v>9.8973912812144682E-7</v>
      </c>
      <c r="GI30" s="2">
        <f t="shared" si="45"/>
        <v>8.5683219306964982E-7</v>
      </c>
      <c r="GJ30" s="2">
        <f t="shared" si="45"/>
        <v>5.7665830739318738E-7</v>
      </c>
      <c r="GK30" s="2">
        <f t="shared" si="45"/>
        <v>4.1226544848234088E-7</v>
      </c>
      <c r="GM30" s="86">
        <f t="shared" si="54"/>
        <v>9.3559421194112546E-13</v>
      </c>
      <c r="GN30" s="86">
        <f t="shared" si="46"/>
        <v>3.4786061392349953E-15</v>
      </c>
      <c r="GO30" s="86">
        <f t="shared" si="46"/>
        <v>7.9520450768172924E-13</v>
      </c>
      <c r="GP30" s="86">
        <f t="shared" si="46"/>
        <v>1.2441921127221265E-15</v>
      </c>
      <c r="GQ30" s="86">
        <f t="shared" si="46"/>
        <v>6.46464896336942E-16</v>
      </c>
      <c r="GR30" s="86">
        <f t="shared" si="46"/>
        <v>1.4442789865159977E-24</v>
      </c>
      <c r="GS30" s="86">
        <f t="shared" si="46"/>
        <v>2.8413243091503469E-29</v>
      </c>
      <c r="GT30" s="86">
        <f t="shared" si="46"/>
        <v>2.1808108626314375E-31</v>
      </c>
      <c r="GU30" s="86">
        <f t="shared" si="46"/>
        <v>4.2275069919972062E-26</v>
      </c>
      <c r="GV30" s="86">
        <f t="shared" si="46"/>
        <v>1.4755441281431206E-27</v>
      </c>
      <c r="GW30" s="86">
        <f t="shared" si="46"/>
        <v>1.5513958102470795E-26</v>
      </c>
      <c r="GX30" s="86">
        <f t="shared" si="46"/>
        <v>5.5642917847710103E-15</v>
      </c>
      <c r="GY30" s="86">
        <f t="shared" si="46"/>
        <v>1.0947004942891011E-17</v>
      </c>
      <c r="GZ30" s="86">
        <f t="shared" si="46"/>
        <v>1.551558050303839E-20</v>
      </c>
      <c r="HA30" s="86">
        <f t="shared" si="46"/>
        <v>2.6104103162664845E-28</v>
      </c>
      <c r="HC30" s="86">
        <f t="shared" si="58"/>
        <v>2.7472480000955417E-30</v>
      </c>
      <c r="HD30" s="86">
        <f t="shared" si="47"/>
        <v>3.8134188795175005E-40</v>
      </c>
      <c r="HE30" s="86">
        <f t="shared" si="47"/>
        <v>3.7823781698050644E-41</v>
      </c>
      <c r="HF30" s="86">
        <f t="shared" si="47"/>
        <v>7.4875755017932509E-38</v>
      </c>
      <c r="HG30" s="86">
        <f t="shared" si="47"/>
        <v>1.6920887100918825E-44</v>
      </c>
      <c r="HH30" s="86">
        <f t="shared" si="47"/>
        <v>2.5609359098653605E-43</v>
      </c>
      <c r="HI30" s="86">
        <f t="shared" si="47"/>
        <v>9.0046510716783753E-64</v>
      </c>
      <c r="HJ30" s="86">
        <f t="shared" si="47"/>
        <v>3.654643341526313E-53</v>
      </c>
      <c r="HK30" s="86">
        <f t="shared" si="47"/>
        <v>4.994248937194649E-46</v>
      </c>
      <c r="HL30" s="86">
        <f t="shared" si="47"/>
        <v>3.3463182763612975E-48</v>
      </c>
      <c r="HM30" s="86">
        <f t="shared" si="47"/>
        <v>6.1974193522376418E-49</v>
      </c>
      <c r="HN30" s="86">
        <f t="shared" si="47"/>
        <v>1.468273769869322E-46</v>
      </c>
      <c r="HO30" s="86">
        <f t="shared" si="47"/>
        <v>8.9945421397788627E-40</v>
      </c>
      <c r="HP30" s="86">
        <f t="shared" si="47"/>
        <v>2.171784176409483E-45</v>
      </c>
      <c r="HQ30" s="86">
        <f t="shared" si="47"/>
        <v>4.7832060506395372E-64</v>
      </c>
      <c r="HS30" s="86">
        <f t="shared" si="55"/>
        <v>4.5192174995321168E-142</v>
      </c>
      <c r="HT30" s="86">
        <f t="shared" si="48"/>
        <v>8.9018831782321058E-192</v>
      </c>
      <c r="HU30" s="86">
        <f t="shared" si="48"/>
        <v>6.1080373067344661E-197</v>
      </c>
      <c r="HV30" s="86">
        <f t="shared" si="48"/>
        <v>4.268604106378878E-180</v>
      </c>
      <c r="HW30" s="86">
        <f t="shared" si="48"/>
        <v>9.9370305413774464E-216</v>
      </c>
      <c r="HX30" s="86">
        <f t="shared" si="48"/>
        <v>2.686824439192085E-205</v>
      </c>
      <c r="HY30" s="86">
        <f t="shared" si="48"/>
        <v>1.3176967478680871E-304</v>
      </c>
      <c r="HZ30" s="86">
        <f t="shared" si="48"/>
        <v>4.87449640254853E-252</v>
      </c>
      <c r="IA30" s="86">
        <f t="shared" si="48"/>
        <v>1.6217631383818098E-214</v>
      </c>
      <c r="IB30" s="86">
        <f t="shared" si="48"/>
        <v>2.4501809129798959E-230</v>
      </c>
      <c r="IC30" s="86">
        <f t="shared" si="48"/>
        <v>4.3807583709039022E-231</v>
      </c>
      <c r="ID30" s="86">
        <f t="shared" si="48"/>
        <v>1.2698686871308993E-223</v>
      </c>
      <c r="IE30" s="86">
        <f t="shared" si="48"/>
        <v>1.7301163282655468E-190</v>
      </c>
      <c r="IF30" s="86">
        <f t="shared" si="48"/>
        <v>3.7719474497432988E-151</v>
      </c>
      <c r="IG30" s="86">
        <f t="shared" si="48"/>
        <v>7.6550100259995837E-105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6.4246294249660919E-263</v>
      </c>
      <c r="IW30" s="86">
        <f t="shared" si="49"/>
        <v>2.2260932733792645E-188</v>
      </c>
      <c r="IY30" s="86">
        <f t="shared" si="57"/>
        <v>9.3559421194112546E-13</v>
      </c>
      <c r="IZ30" s="86">
        <f t="shared" si="50"/>
        <v>3.4786061392349953E-15</v>
      </c>
      <c r="JA30" s="86">
        <f t="shared" si="50"/>
        <v>7.9520450768172924E-13</v>
      </c>
      <c r="JB30" s="86">
        <f t="shared" si="50"/>
        <v>1.2441921127221265E-15</v>
      </c>
      <c r="JC30" s="86">
        <f t="shared" si="50"/>
        <v>6.46464896336942E-16</v>
      </c>
      <c r="JD30" s="86">
        <f t="shared" si="50"/>
        <v>1.4442789865159977E-24</v>
      </c>
      <c r="JE30" s="86">
        <f t="shared" si="50"/>
        <v>2.8413243091503469E-29</v>
      </c>
      <c r="JF30" s="86">
        <f t="shared" si="50"/>
        <v>2.1808108626314375E-31</v>
      </c>
      <c r="JG30" s="86">
        <f t="shared" si="50"/>
        <v>4.2275069919972062E-26</v>
      </c>
      <c r="JH30" s="86">
        <f t="shared" si="50"/>
        <v>1.4755441281431206E-27</v>
      </c>
      <c r="JI30" s="86">
        <f t="shared" si="50"/>
        <v>1.5513958102470795E-26</v>
      </c>
      <c r="JJ30" s="86">
        <f t="shared" si="50"/>
        <v>5.5642917847710103E-15</v>
      </c>
      <c r="JK30" s="86">
        <f t="shared" si="50"/>
        <v>1.0947004942891011E-17</v>
      </c>
      <c r="JL30" s="86">
        <f t="shared" si="50"/>
        <v>1.551558050303839E-20</v>
      </c>
      <c r="JM30" s="86">
        <f t="shared" si="50"/>
        <v>2.6104103162664845E-28</v>
      </c>
    </row>
    <row r="31" spans="1:273" x14ac:dyDescent="0.25">
      <c r="B31" s="2">
        <v>4</v>
      </c>
      <c r="C31" s="37">
        <v>153.29689999999999</v>
      </c>
      <c r="D31" s="37">
        <v>141.54400000000001</v>
      </c>
      <c r="E31" s="37">
        <v>131.41399999999999</v>
      </c>
      <c r="F31" s="37">
        <v>119.03400000000001</v>
      </c>
      <c r="G31" s="37">
        <v>108.782</v>
      </c>
      <c r="H31" s="37">
        <v>108.456</v>
      </c>
      <c r="I31" s="37">
        <v>102.526</v>
      </c>
      <c r="J31" s="37">
        <v>100.351</v>
      </c>
      <c r="K31" s="37">
        <v>106.259</v>
      </c>
      <c r="L31" s="37">
        <v>97.085999999999999</v>
      </c>
      <c r="M31" s="37">
        <v>110.288</v>
      </c>
      <c r="N31" s="37">
        <v>96.05</v>
      </c>
      <c r="O31" s="37">
        <v>91.117000000000004</v>
      </c>
      <c r="P31" s="37">
        <v>94.65</v>
      </c>
      <c r="Q31" s="37">
        <v>88.25</v>
      </c>
      <c r="S31" s="4">
        <f t="shared" si="7"/>
        <v>153.18736901316831</v>
      </c>
      <c r="T31" s="4">
        <f t="shared" si="7"/>
        <v>139.72168290196049</v>
      </c>
      <c r="U31" s="4">
        <f t="shared" si="7"/>
        <v>129.62312332569849</v>
      </c>
      <c r="V31" s="4">
        <f t="shared" si="7"/>
        <v>117.25508918598273</v>
      </c>
      <c r="W31" s="4">
        <f t="shared" si="7"/>
        <v>105.85616630013503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92.359883985411912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0.10953098683168605</v>
      </c>
      <c r="AJ31" s="4">
        <f t="shared" si="8"/>
        <v>1.8223170980395196</v>
      </c>
      <c r="AK31" s="4">
        <f t="shared" si="8"/>
        <v>1.7908766743015008</v>
      </c>
      <c r="AL31" s="4">
        <f t="shared" si="8"/>
        <v>1.77891081401728</v>
      </c>
      <c r="AM31" s="4">
        <f t="shared" si="8"/>
        <v>2.9258336998649668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3.6901160145880851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153.18736901104188</v>
      </c>
      <c r="AZ31" s="2">
        <f t="shared" si="9"/>
        <v>139.72168290194892</v>
      </c>
      <c r="BA31" s="2">
        <f t="shared" si="9"/>
        <v>129.62312332323947</v>
      </c>
      <c r="BB31" s="2">
        <f t="shared" si="9"/>
        <v>117.2550891859771</v>
      </c>
      <c r="BC31" s="2">
        <f t="shared" si="9"/>
        <v>105.85616630013222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92.359883985387938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153.29689999999999</v>
      </c>
      <c r="BP31" s="2">
        <f t="shared" si="11"/>
        <v>141.54400000000001</v>
      </c>
      <c r="BQ31" s="2">
        <f t="shared" si="12"/>
        <v>131.41399999999999</v>
      </c>
      <c r="BR31" s="2">
        <f t="shared" si="13"/>
        <v>119.03400000000001</v>
      </c>
      <c r="BS31" s="2">
        <f t="shared" si="14"/>
        <v>108.782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96.05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153.00229560555724</v>
      </c>
      <c r="DL31" s="2">
        <f t="shared" si="41"/>
        <v>139.6226982686438</v>
      </c>
      <c r="DM31" s="2">
        <f t="shared" si="41"/>
        <v>129.45466777408637</v>
      </c>
      <c r="DN31" s="2">
        <f t="shared" si="41"/>
        <v>117.14905923344951</v>
      </c>
      <c r="DO31" s="2">
        <f t="shared" si="41"/>
        <v>105.76737630662025</v>
      </c>
      <c r="DP31" s="2">
        <f t="shared" si="41"/>
        <v>104.66885483870969</v>
      </c>
      <c r="DQ31" s="2">
        <f t="shared" si="41"/>
        <v>97.137263273125342</v>
      </c>
      <c r="DR31" s="2">
        <f t="shared" si="41"/>
        <v>96.374673992674005</v>
      </c>
      <c r="DS31" s="2">
        <f t="shared" si="41"/>
        <v>110.88915967741933</v>
      </c>
      <c r="DT31" s="2">
        <f t="shared" si="41"/>
        <v>99.238582128290673</v>
      </c>
      <c r="DU31" s="2">
        <f t="shared" si="41"/>
        <v>91.017657767890242</v>
      </c>
      <c r="DV31" s="2">
        <f t="shared" si="41"/>
        <v>92.395318332829973</v>
      </c>
      <c r="DW31" s="2">
        <f t="shared" si="41"/>
        <v>86.71205263157897</v>
      </c>
      <c r="DX31" s="2">
        <f t="shared" si="41"/>
        <v>89.028059663865534</v>
      </c>
      <c r="DY31" s="2">
        <f t="shared" si="41"/>
        <v>85.746015202076379</v>
      </c>
      <c r="EA31" s="2">
        <f t="shared" si="42"/>
        <v>159.85338239931608</v>
      </c>
      <c r="EB31" s="2">
        <f t="shared" si="42"/>
        <v>144.08566900144669</v>
      </c>
      <c r="EC31" s="2">
        <f t="shared" si="42"/>
        <v>135.62914687958468</v>
      </c>
      <c r="ED31" s="2">
        <f t="shared" si="42"/>
        <v>121.7715321512274</v>
      </c>
      <c r="EE31" s="2">
        <f t="shared" si="42"/>
        <v>109.83316620735681</v>
      </c>
      <c r="EF31" s="2">
        <f t="shared" si="42"/>
        <v>110.3516679696999</v>
      </c>
      <c r="EG31" s="2">
        <f t="shared" si="42"/>
        <v>118.19527217673792</v>
      </c>
      <c r="EH31" s="2">
        <f t="shared" si="42"/>
        <v>114.96679250118655</v>
      </c>
      <c r="EI31" s="2">
        <f t="shared" si="42"/>
        <v>109.93556407372034</v>
      </c>
      <c r="EJ31" s="2">
        <f t="shared" si="42"/>
        <v>103.96947113024433</v>
      </c>
      <c r="EK31" s="2">
        <f t="shared" si="42"/>
        <v>100.19236801989656</v>
      </c>
      <c r="EL31" s="2">
        <f t="shared" si="42"/>
        <v>90.847040392245276</v>
      </c>
      <c r="EM31" s="2">
        <f t="shared" si="42"/>
        <v>86.237754892092923</v>
      </c>
      <c r="EN31" s="2">
        <f t="shared" si="42"/>
        <v>84.829116838727472</v>
      </c>
      <c r="EO31" s="2">
        <f t="shared" si="42"/>
        <v>87.024519175848837</v>
      </c>
      <c r="EQ31" s="2">
        <f t="shared" si="43"/>
        <v>157.56997506731705</v>
      </c>
      <c r="ER31" s="2">
        <f t="shared" si="43"/>
        <v>145.48260559687046</v>
      </c>
      <c r="ES31" s="2">
        <f t="shared" si="43"/>
        <v>134.88700679117468</v>
      </c>
      <c r="ET31" s="2">
        <f t="shared" si="43"/>
        <v>122.69046808001771</v>
      </c>
      <c r="EU31" s="2">
        <f t="shared" si="43"/>
        <v>110.09945924617351</v>
      </c>
      <c r="EV31" s="2">
        <f t="shared" si="43"/>
        <v>109.10435928566214</v>
      </c>
      <c r="EW31" s="2">
        <f t="shared" si="43"/>
        <v>113.53633739882611</v>
      </c>
      <c r="EX31" s="2">
        <f t="shared" si="43"/>
        <v>109.68121592204399</v>
      </c>
      <c r="EY31" s="2">
        <f t="shared" si="43"/>
        <v>105.93420835033233</v>
      </c>
      <c r="EZ31" s="2">
        <f t="shared" si="43"/>
        <v>100.11899105406457</v>
      </c>
      <c r="FA31" s="2">
        <f t="shared" si="43"/>
        <v>99.388609099207983</v>
      </c>
      <c r="FB31" s="2">
        <f t="shared" si="43"/>
        <v>89.548677404955768</v>
      </c>
      <c r="FC31" s="2">
        <f t="shared" si="43"/>
        <v>84.173430257065419</v>
      </c>
      <c r="FD31" s="2">
        <f t="shared" si="43"/>
        <v>83.731018428984555</v>
      </c>
      <c r="FE31" s="2">
        <f t="shared" si="43"/>
        <v>86.847090801590696</v>
      </c>
      <c r="FG31" s="2">
        <f t="shared" si="44"/>
        <v>2.7014004573533878E-2</v>
      </c>
      <c r="FH31" s="2">
        <f t="shared" si="44"/>
        <v>2.2178603932243132E-2</v>
      </c>
      <c r="FI31" s="2">
        <f t="shared" si="44"/>
        <v>2.7282665160136811E-2</v>
      </c>
      <c r="FJ31" s="2">
        <f t="shared" si="44"/>
        <v>2.2937713497665123E-2</v>
      </c>
      <c r="FK31" s="2">
        <f t="shared" si="44"/>
        <v>2.1838239224818829E-2</v>
      </c>
      <c r="FL31" s="2">
        <f t="shared" si="44"/>
        <v>1.6710972779212258E-2</v>
      </c>
      <c r="FM31" s="2">
        <f t="shared" si="44"/>
        <v>1.5267377674371663E-2</v>
      </c>
      <c r="FN31" s="2">
        <f t="shared" si="44"/>
        <v>1.6342169424529443E-2</v>
      </c>
      <c r="FO31" s="2">
        <f t="shared" si="44"/>
        <v>1.6272006865009642E-2</v>
      </c>
      <c r="FP31" s="2">
        <f t="shared" si="44"/>
        <v>1.6281200402706461E-2</v>
      </c>
      <c r="FQ31" s="2">
        <f t="shared" si="44"/>
        <v>1.6930986932041047E-2</v>
      </c>
      <c r="FR31" s="2">
        <f t="shared" si="44"/>
        <v>2.2885386075915663E-2</v>
      </c>
      <c r="FS31" s="2">
        <f t="shared" si="44"/>
        <v>2.0391427735707825E-2</v>
      </c>
      <c r="FT31" s="2">
        <f t="shared" si="44"/>
        <v>1.9101462549284812E-2</v>
      </c>
      <c r="FU31" s="2">
        <f t="shared" si="44"/>
        <v>1.4411635423990756E-2</v>
      </c>
      <c r="FW31" s="2">
        <f t="shared" si="53"/>
        <v>8.2529980944486552E-7</v>
      </c>
      <c r="FX31" s="2">
        <f t="shared" si="45"/>
        <v>1.5555903433663748E-6</v>
      </c>
      <c r="FY31" s="2">
        <f t="shared" si="45"/>
        <v>9.3893388413054981E-7</v>
      </c>
      <c r="FZ31" s="2">
        <f t="shared" si="45"/>
        <v>1.0806943721818588E-6</v>
      </c>
      <c r="GA31" s="2">
        <f t="shared" si="45"/>
        <v>1.1304157084221293E-6</v>
      </c>
      <c r="GB31" s="2">
        <f t="shared" si="45"/>
        <v>1.1274942170682394E-6</v>
      </c>
      <c r="GC31" s="2">
        <f t="shared" si="45"/>
        <v>1.603167772801807E-6</v>
      </c>
      <c r="GD31" s="2">
        <f t="shared" si="45"/>
        <v>1.7714064175593536E-6</v>
      </c>
      <c r="GE31" s="2">
        <f t="shared" si="45"/>
        <v>1.9322064679104695E-6</v>
      </c>
      <c r="GF31" s="2">
        <f t="shared" si="45"/>
        <v>1.5348003725652621E-6</v>
      </c>
      <c r="GG31" s="2">
        <f t="shared" si="45"/>
        <v>1.170689128238731E-6</v>
      </c>
      <c r="GH31" s="2">
        <f t="shared" si="45"/>
        <v>1.085227270228484E-6</v>
      </c>
      <c r="GI31" s="2">
        <f t="shared" si="45"/>
        <v>9.3949773979025116E-7</v>
      </c>
      <c r="GJ31" s="2">
        <f t="shared" si="45"/>
        <v>6.3229322550386025E-7</v>
      </c>
      <c r="GK31" s="2">
        <f t="shared" si="45"/>
        <v>4.5204005730435356E-7</v>
      </c>
      <c r="GM31" s="86">
        <f t="shared" si="54"/>
        <v>2.1650327186535986E-12</v>
      </c>
      <c r="GN31" s="86">
        <f t="shared" si="46"/>
        <v>9.5710844788023081E-15</v>
      </c>
      <c r="GO31" s="86">
        <f t="shared" si="46"/>
        <v>1.856594595221204E-12</v>
      </c>
      <c r="GP31" s="86">
        <f t="shared" si="46"/>
        <v>3.5974005638249297E-15</v>
      </c>
      <c r="GQ31" s="86">
        <f t="shared" si="46"/>
        <v>1.8917455720596756E-15</v>
      </c>
      <c r="GR31" s="86">
        <f t="shared" si="46"/>
        <v>8.3121532373408438E-24</v>
      </c>
      <c r="GS31" s="86">
        <f t="shared" si="46"/>
        <v>2.3670378485824174E-28</v>
      </c>
      <c r="GT31" s="86">
        <f t="shared" si="46"/>
        <v>2.2688367118448308E-30</v>
      </c>
      <c r="GU31" s="86">
        <f t="shared" si="46"/>
        <v>2.7512750140045482E-25</v>
      </c>
      <c r="GV31" s="86">
        <f t="shared" si="46"/>
        <v>1.0917266093722773E-26</v>
      </c>
      <c r="GW31" s="86">
        <f t="shared" si="46"/>
        <v>1.0684599374207023E-25</v>
      </c>
      <c r="GX31" s="86">
        <f t="shared" si="46"/>
        <v>1.5155468716430594E-14</v>
      </c>
      <c r="GY31" s="86">
        <f t="shared" si="46"/>
        <v>3.6808708255138789E-17</v>
      </c>
      <c r="GZ31" s="86">
        <f t="shared" si="46"/>
        <v>6.5851788833770903E-20</v>
      </c>
      <c r="HA31" s="86">
        <f t="shared" si="46"/>
        <v>1.9458589974752255E-27</v>
      </c>
      <c r="HC31" s="86">
        <f t="shared" si="58"/>
        <v>1.2663080849667339E-29</v>
      </c>
      <c r="HD31" s="86">
        <f t="shared" si="47"/>
        <v>3.0371100407560985E-39</v>
      </c>
      <c r="HE31" s="86">
        <f t="shared" si="47"/>
        <v>3.2120285340802849E-40</v>
      </c>
      <c r="HF31" s="86">
        <f t="shared" si="47"/>
        <v>5.4273467012463789E-37</v>
      </c>
      <c r="HG31" s="86">
        <f t="shared" si="47"/>
        <v>1.7972635359463519E-43</v>
      </c>
      <c r="HH31" s="86">
        <f t="shared" si="47"/>
        <v>2.4991662777998217E-42</v>
      </c>
      <c r="HI31" s="86">
        <f t="shared" si="47"/>
        <v>2.8964157360303288E-62</v>
      </c>
      <c r="HJ31" s="86">
        <f t="shared" si="47"/>
        <v>6.5587831933561935E-52</v>
      </c>
      <c r="HK31" s="86">
        <f t="shared" si="47"/>
        <v>5.9008433603968884E-45</v>
      </c>
      <c r="HL31" s="86">
        <f t="shared" si="47"/>
        <v>4.4441666131445486E-47</v>
      </c>
      <c r="HM31" s="86">
        <f t="shared" si="47"/>
        <v>8.1033755400445754E-48</v>
      </c>
      <c r="HN31" s="86">
        <f t="shared" si="47"/>
        <v>1.7105922240252361E-45</v>
      </c>
      <c r="HO31" s="86">
        <f t="shared" si="47"/>
        <v>7.0925030276824875E-39</v>
      </c>
      <c r="HP31" s="86">
        <f t="shared" si="47"/>
        <v>2.3423554257474723E-44</v>
      </c>
      <c r="HQ31" s="86">
        <f t="shared" si="47"/>
        <v>1.3819146862136073E-62</v>
      </c>
      <c r="HS31" s="86">
        <f t="shared" si="55"/>
        <v>7.7395047150903405E-140</v>
      </c>
      <c r="HT31" s="86">
        <f t="shared" si="48"/>
        <v>9.9684917585731689E-189</v>
      </c>
      <c r="HU31" s="86">
        <f t="shared" si="48"/>
        <v>8.5389447707138564E-194</v>
      </c>
      <c r="HV31" s="86">
        <f t="shared" si="48"/>
        <v>3.4465053887655724E-177</v>
      </c>
      <c r="HW31" s="86">
        <f t="shared" si="48"/>
        <v>3.09997574009841E-212</v>
      </c>
      <c r="HX31" s="86">
        <f t="shared" si="48"/>
        <v>5.7621874456520239E-202</v>
      </c>
      <c r="HY31" s="86">
        <f t="shared" si="48"/>
        <v>1.570491001714839E-299</v>
      </c>
      <c r="HZ31" s="86">
        <f t="shared" si="48"/>
        <v>7.9756996314360004E-248</v>
      </c>
      <c r="IA31" s="86">
        <f t="shared" si="48"/>
        <v>6.1394287295307579E-211</v>
      </c>
      <c r="IB31" s="86">
        <f t="shared" si="48"/>
        <v>1.5225380519528607E-226</v>
      </c>
      <c r="IC31" s="86">
        <f t="shared" si="48"/>
        <v>2.4479591348597691E-227</v>
      </c>
      <c r="ID31" s="86">
        <f t="shared" si="48"/>
        <v>5.1943728915109648E-220</v>
      </c>
      <c r="IE31" s="86">
        <f t="shared" si="48"/>
        <v>1.8920970041448506E-187</v>
      </c>
      <c r="IF31" s="86">
        <f t="shared" si="48"/>
        <v>8.8645244078032809E-149</v>
      </c>
      <c r="IG31" s="86">
        <f t="shared" si="48"/>
        <v>3.0111113561288079E-103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1.3831106032140745E-259</v>
      </c>
      <c r="IW31" s="86">
        <f t="shared" si="49"/>
        <v>4.7269889661214799E-186</v>
      </c>
      <c r="IY31" s="86">
        <f t="shared" si="57"/>
        <v>2.1650327186535986E-12</v>
      </c>
      <c r="IZ31" s="86">
        <f t="shared" si="50"/>
        <v>9.5710844788023081E-15</v>
      </c>
      <c r="JA31" s="86">
        <f t="shared" si="50"/>
        <v>1.856594595221204E-12</v>
      </c>
      <c r="JB31" s="86">
        <f t="shared" si="50"/>
        <v>3.5974005638249297E-15</v>
      </c>
      <c r="JC31" s="86">
        <f t="shared" si="50"/>
        <v>1.8917455720596756E-15</v>
      </c>
      <c r="JD31" s="86">
        <f t="shared" si="50"/>
        <v>8.3121532373408438E-24</v>
      </c>
      <c r="JE31" s="86">
        <f t="shared" si="50"/>
        <v>2.3670378485824174E-28</v>
      </c>
      <c r="JF31" s="86">
        <f t="shared" si="50"/>
        <v>2.2688367118448308E-30</v>
      </c>
      <c r="JG31" s="86">
        <f t="shared" si="50"/>
        <v>2.7512750140045482E-25</v>
      </c>
      <c r="JH31" s="86">
        <f t="shared" si="50"/>
        <v>1.0917266093722773E-26</v>
      </c>
      <c r="JI31" s="86">
        <f t="shared" si="50"/>
        <v>1.0684599374207023E-25</v>
      </c>
      <c r="JJ31" s="86">
        <f t="shared" si="50"/>
        <v>1.5155468716430594E-14</v>
      </c>
      <c r="JK31" s="86">
        <f t="shared" si="50"/>
        <v>3.6808708255138789E-17</v>
      </c>
      <c r="JL31" s="86">
        <f t="shared" si="50"/>
        <v>6.5851788833770903E-20</v>
      </c>
      <c r="JM31" s="86">
        <f t="shared" si="50"/>
        <v>1.9458589974752255E-27</v>
      </c>
    </row>
    <row r="32" spans="1:273" x14ac:dyDescent="0.25">
      <c r="B32" s="2">
        <v>5</v>
      </c>
      <c r="C32" s="37">
        <v>154.09379999999999</v>
      </c>
      <c r="D32" s="37">
        <v>142.667</v>
      </c>
      <c r="E32" s="37">
        <v>131.72399999999999</v>
      </c>
      <c r="F32" s="37">
        <v>120.672</v>
      </c>
      <c r="G32" s="37">
        <v>108.527</v>
      </c>
      <c r="H32" s="37">
        <v>107.842</v>
      </c>
      <c r="I32" s="37">
        <v>103.947</v>
      </c>
      <c r="J32" s="37">
        <v>99.772000000000006</v>
      </c>
      <c r="K32" s="37">
        <v>105.328</v>
      </c>
      <c r="L32" s="37">
        <v>98.31</v>
      </c>
      <c r="M32" s="37">
        <v>110.08499999999999</v>
      </c>
      <c r="N32" s="37">
        <v>95.016999999999996</v>
      </c>
      <c r="O32" s="37">
        <v>91.016999999999996</v>
      </c>
      <c r="P32" s="37">
        <v>94.382999999999996</v>
      </c>
      <c r="Q32" s="37">
        <v>87.733000000000004</v>
      </c>
      <c r="S32" s="4">
        <f t="shared" si="7"/>
        <v>153.38462753573498</v>
      </c>
      <c r="T32" s="4">
        <f t="shared" si="7"/>
        <v>140.02959825568036</v>
      </c>
      <c r="U32" s="4">
        <f t="shared" si="7"/>
        <v>129.93814263252659</v>
      </c>
      <c r="V32" s="4">
        <f t="shared" si="7"/>
        <v>117.57408670923725</v>
      </c>
      <c r="W32" s="4">
        <f t="shared" si="7"/>
        <v>106.11414061284206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92.34781180748567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0.70917246426500924</v>
      </c>
      <c r="AJ32" s="4">
        <f t="shared" si="8"/>
        <v>2.6374017443196465</v>
      </c>
      <c r="AK32" s="4">
        <f t="shared" si="8"/>
        <v>1.7858573674733975</v>
      </c>
      <c r="AL32" s="4">
        <f t="shared" si="8"/>
        <v>3.0979132907627474</v>
      </c>
      <c r="AM32" s="4">
        <f t="shared" si="8"/>
        <v>2.4128593871579369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2.6691881925143264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153.38462753095649</v>
      </c>
      <c r="AZ32" s="2">
        <f t="shared" si="9"/>
        <v>140.02959825564952</v>
      </c>
      <c r="BA32" s="2">
        <f t="shared" si="9"/>
        <v>129.93814262695295</v>
      </c>
      <c r="BB32" s="2">
        <f t="shared" si="9"/>
        <v>117.57408670922152</v>
      </c>
      <c r="BC32" s="2">
        <f t="shared" si="9"/>
        <v>106.11414061283412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92.347811807422445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154.09379999999999</v>
      </c>
      <c r="BP32" s="2">
        <f t="shared" si="11"/>
        <v>142.667</v>
      </c>
      <c r="BQ32" s="2">
        <f t="shared" si="12"/>
        <v>131.72399999999999</v>
      </c>
      <c r="BR32" s="2">
        <f t="shared" si="13"/>
        <v>120.672</v>
      </c>
      <c r="BS32" s="2">
        <f t="shared" si="14"/>
        <v>108.527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95.016999999999996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153.19057931138627</v>
      </c>
      <c r="DL32" s="2">
        <f t="shared" si="41"/>
        <v>139.93026807660101</v>
      </c>
      <c r="DM32" s="2">
        <f t="shared" si="41"/>
        <v>129.76614285714285</v>
      </c>
      <c r="DN32" s="2">
        <f t="shared" si="41"/>
        <v>117.46826236933801</v>
      </c>
      <c r="DO32" s="2">
        <f t="shared" si="41"/>
        <v>106.02490505226486</v>
      </c>
      <c r="DP32" s="2">
        <f t="shared" si="41"/>
        <v>104.81731048387098</v>
      </c>
      <c r="DQ32" s="2">
        <f t="shared" si="41"/>
        <v>97.39423590585659</v>
      </c>
      <c r="DR32" s="2">
        <f t="shared" si="41"/>
        <v>96.627107448107466</v>
      </c>
      <c r="DS32" s="2">
        <f t="shared" si="41"/>
        <v>110.8960451612903</v>
      </c>
      <c r="DT32" s="2">
        <f t="shared" si="41"/>
        <v>99.363886688913581</v>
      </c>
      <c r="DU32" s="2">
        <f t="shared" si="41"/>
        <v>91.372633518724498</v>
      </c>
      <c r="DV32" s="2">
        <f t="shared" si="41"/>
        <v>92.390103292056793</v>
      </c>
      <c r="DW32" s="2">
        <f t="shared" si="41"/>
        <v>87.070368421052649</v>
      </c>
      <c r="DX32" s="2">
        <f t="shared" si="41"/>
        <v>89.193964705882337</v>
      </c>
      <c r="DY32" s="2">
        <f t="shared" si="41"/>
        <v>85.791061698183171</v>
      </c>
      <c r="EA32" s="2">
        <f t="shared" si="42"/>
        <v>159.7589202697568</v>
      </c>
      <c r="EB32" s="2">
        <f t="shared" si="42"/>
        <v>144.02348708088414</v>
      </c>
      <c r="EC32" s="2">
        <f t="shared" si="42"/>
        <v>135.53094789768971</v>
      </c>
      <c r="ED32" s="2">
        <f t="shared" si="42"/>
        <v>121.68514044114691</v>
      </c>
      <c r="EE32" s="2">
        <f t="shared" si="42"/>
        <v>109.7594079809995</v>
      </c>
      <c r="EF32" s="2">
        <f t="shared" si="42"/>
        <v>110.21361183374398</v>
      </c>
      <c r="EG32" s="2">
        <f t="shared" si="42"/>
        <v>117.95061148927782</v>
      </c>
      <c r="EH32" s="2">
        <f t="shared" si="42"/>
        <v>114.73039943046989</v>
      </c>
      <c r="EI32" s="2">
        <f t="shared" si="42"/>
        <v>109.71021578407444</v>
      </c>
      <c r="EJ32" s="2">
        <f t="shared" si="42"/>
        <v>103.75613757033345</v>
      </c>
      <c r="EK32" s="2">
        <f t="shared" si="42"/>
        <v>99.995780320417197</v>
      </c>
      <c r="EL32" s="2">
        <f t="shared" si="42"/>
        <v>90.701075440775966</v>
      </c>
      <c r="EM32" s="2">
        <f t="shared" si="42"/>
        <v>86.149024021472499</v>
      </c>
      <c r="EN32" s="2">
        <f t="shared" si="42"/>
        <v>84.75891200509713</v>
      </c>
      <c r="EO32" s="2">
        <f t="shared" si="42"/>
        <v>86.914974013720098</v>
      </c>
      <c r="EQ32" s="2">
        <f t="shared" si="43"/>
        <v>157.49632127159072</v>
      </c>
      <c r="ER32" s="2">
        <f t="shared" si="43"/>
        <v>145.40739369096772</v>
      </c>
      <c r="ES32" s="2">
        <f t="shared" si="43"/>
        <v>134.7956653098318</v>
      </c>
      <c r="ET32" s="2">
        <f t="shared" si="43"/>
        <v>122.59557877441053</v>
      </c>
      <c r="EU32" s="2">
        <f t="shared" si="43"/>
        <v>110.02318878935938</v>
      </c>
      <c r="EV32" s="2">
        <f t="shared" si="43"/>
        <v>108.97788365859213</v>
      </c>
      <c r="EW32" s="2">
        <f t="shared" si="43"/>
        <v>113.3329158134075</v>
      </c>
      <c r="EX32" s="2">
        <f t="shared" si="43"/>
        <v>109.48879064611194</v>
      </c>
      <c r="EY32" s="2">
        <f t="shared" si="43"/>
        <v>105.74459105088404</v>
      </c>
      <c r="EZ32" s="2">
        <f t="shared" si="43"/>
        <v>99.939712260049873</v>
      </c>
      <c r="FA32" s="2">
        <f t="shared" si="43"/>
        <v>99.199490834176288</v>
      </c>
      <c r="FB32" s="2">
        <f t="shared" si="43"/>
        <v>89.414922002333384</v>
      </c>
      <c r="FC32" s="2">
        <f t="shared" si="43"/>
        <v>84.103645845370124</v>
      </c>
      <c r="FD32" s="2">
        <f t="shared" si="43"/>
        <v>83.671633386111196</v>
      </c>
      <c r="FE32" s="2">
        <f t="shared" si="43"/>
        <v>86.739390429165582</v>
      </c>
      <c r="FG32" s="2">
        <f t="shared" si="44"/>
        <v>2.9543269492000913E-2</v>
      </c>
      <c r="FH32" s="2">
        <f t="shared" si="44"/>
        <v>2.4266431494548046E-2</v>
      </c>
      <c r="FI32" s="2">
        <f t="shared" si="44"/>
        <v>2.9836312865527945E-2</v>
      </c>
      <c r="FJ32" s="2">
        <f t="shared" si="44"/>
        <v>2.5095167384624993E-2</v>
      </c>
      <c r="FK32" s="2">
        <f t="shared" si="44"/>
        <v>2.389480884662229E-2</v>
      </c>
      <c r="FL32" s="2">
        <f t="shared" si="44"/>
        <v>1.8293723333744714E-2</v>
      </c>
      <c r="FM32" s="2">
        <f t="shared" si="44"/>
        <v>1.6715724986546887E-2</v>
      </c>
      <c r="FN32" s="2">
        <f t="shared" si="44"/>
        <v>1.7890624964759908E-2</v>
      </c>
      <c r="FO32" s="2">
        <f t="shared" si="44"/>
        <v>1.7813934748014407E-2</v>
      </c>
      <c r="FP32" s="2">
        <f t="shared" si="44"/>
        <v>1.7823983676448694E-2</v>
      </c>
      <c r="FQ32" s="2">
        <f t="shared" si="44"/>
        <v>1.8534182958349018E-2</v>
      </c>
      <c r="FR32" s="2">
        <f t="shared" si="44"/>
        <v>2.5038044323780838E-2</v>
      </c>
      <c r="FS32" s="2">
        <f t="shared" si="44"/>
        <v>2.2314855257193764E-2</v>
      </c>
      <c r="FT32" s="2">
        <f t="shared" si="44"/>
        <v>2.0905810411681582E-2</v>
      </c>
      <c r="FU32" s="2">
        <f t="shared" si="44"/>
        <v>1.5780103222112436E-2</v>
      </c>
      <c r="FW32" s="2">
        <f t="shared" si="53"/>
        <v>9.0492317428432705E-7</v>
      </c>
      <c r="FX32" s="2">
        <f t="shared" si="45"/>
        <v>1.7056706376441319E-6</v>
      </c>
      <c r="FY32" s="2">
        <f t="shared" si="45"/>
        <v>1.0295204383083741E-6</v>
      </c>
      <c r="FZ32" s="2">
        <f t="shared" si="45"/>
        <v>1.1849576922442868E-6</v>
      </c>
      <c r="GA32" s="2">
        <f t="shared" si="45"/>
        <v>1.2394760416847789E-6</v>
      </c>
      <c r="GB32" s="2">
        <f t="shared" si="45"/>
        <v>1.2362726908128346E-6</v>
      </c>
      <c r="GC32" s="2">
        <f t="shared" si="45"/>
        <v>1.7578382357504807E-6</v>
      </c>
      <c r="GD32" s="2">
        <f t="shared" si="45"/>
        <v>1.9423081814174021E-6</v>
      </c>
      <c r="GE32" s="2">
        <f t="shared" si="45"/>
        <v>2.1186218675660871E-6</v>
      </c>
      <c r="GF32" s="2">
        <f t="shared" si="45"/>
        <v>1.6828748947589311E-6</v>
      </c>
      <c r="GG32" s="2">
        <f t="shared" si="45"/>
        <v>1.2836349585942386E-6</v>
      </c>
      <c r="GH32" s="2">
        <f t="shared" si="45"/>
        <v>1.1899279150791499E-6</v>
      </c>
      <c r="GI32" s="2">
        <f t="shared" si="45"/>
        <v>1.0301386936329621E-6</v>
      </c>
      <c r="GJ32" s="2">
        <f t="shared" si="45"/>
        <v>6.9329569304125213E-7</v>
      </c>
      <c r="GK32" s="2">
        <f t="shared" si="45"/>
        <v>4.9565204500115861E-7</v>
      </c>
      <c r="GM32" s="86">
        <f t="shared" si="54"/>
        <v>4.9440107268250323E-12</v>
      </c>
      <c r="GN32" s="86">
        <f t="shared" si="46"/>
        <v>2.5915224815198977E-14</v>
      </c>
      <c r="GO32" s="86">
        <f t="shared" si="46"/>
        <v>4.2766612544495988E-12</v>
      </c>
      <c r="GP32" s="86">
        <f t="shared" si="46"/>
        <v>1.0224896472872482E-14</v>
      </c>
      <c r="GQ32" s="86">
        <f t="shared" si="46"/>
        <v>5.4415793664309358E-15</v>
      </c>
      <c r="GR32" s="86">
        <f t="shared" si="46"/>
        <v>4.6474397965908528E-23</v>
      </c>
      <c r="GS32" s="86">
        <f t="shared" si="46"/>
        <v>1.9033683605671002E-27</v>
      </c>
      <c r="GT32" s="86">
        <f t="shared" si="46"/>
        <v>2.2673450708028561E-29</v>
      </c>
      <c r="GU32" s="86">
        <f t="shared" si="46"/>
        <v>1.7356911008283854E-24</v>
      </c>
      <c r="GV32" s="86">
        <f t="shared" si="46"/>
        <v>7.8107665895566291E-26</v>
      </c>
      <c r="GW32" s="86">
        <f t="shared" si="46"/>
        <v>7.1235271406885111E-25</v>
      </c>
      <c r="GX32" s="86">
        <f t="shared" si="46"/>
        <v>4.0626194460982933E-14</v>
      </c>
      <c r="GY32" s="86">
        <f t="shared" si="46"/>
        <v>1.2136641729457521E-16</v>
      </c>
      <c r="GZ32" s="86">
        <f t="shared" si="46"/>
        <v>2.7291778559566639E-19</v>
      </c>
      <c r="HA32" s="86">
        <f t="shared" si="46"/>
        <v>1.4035704504238205E-26</v>
      </c>
      <c r="HC32" s="86">
        <f t="shared" si="58"/>
        <v>5.734720002802333E-29</v>
      </c>
      <c r="HD32" s="86">
        <f t="shared" si="47"/>
        <v>2.3606459064434376E-38</v>
      </c>
      <c r="HE32" s="86">
        <f t="shared" si="47"/>
        <v>2.6597134888197128E-39</v>
      </c>
      <c r="HF32" s="86">
        <f t="shared" si="47"/>
        <v>3.8423215893175728E-36</v>
      </c>
      <c r="HG32" s="86">
        <f t="shared" si="47"/>
        <v>1.8554879438296452E-42</v>
      </c>
      <c r="HH32" s="86">
        <f t="shared" si="47"/>
        <v>2.3735534518062035E-41</v>
      </c>
      <c r="HI32" s="86">
        <f t="shared" si="47"/>
        <v>8.9292712816536068E-61</v>
      </c>
      <c r="HJ32" s="86">
        <f t="shared" si="47"/>
        <v>1.1361549380465239E-50</v>
      </c>
      <c r="HK32" s="86">
        <f t="shared" si="47"/>
        <v>6.7660578440911545E-44</v>
      </c>
      <c r="HL32" s="86">
        <f t="shared" si="47"/>
        <v>5.719901196673522E-46</v>
      </c>
      <c r="HM32" s="86">
        <f t="shared" si="47"/>
        <v>1.0277073956186694E-46</v>
      </c>
      <c r="HN32" s="86">
        <f t="shared" si="47"/>
        <v>1.9353735092735522E-44</v>
      </c>
      <c r="HO32" s="86">
        <f t="shared" si="47"/>
        <v>5.4581327323235562E-38</v>
      </c>
      <c r="HP32" s="86">
        <f t="shared" si="47"/>
        <v>2.4560660081067109E-43</v>
      </c>
      <c r="HQ32" s="86">
        <f t="shared" si="47"/>
        <v>3.8371675128502031E-61</v>
      </c>
      <c r="HS32" s="86">
        <f t="shared" si="55"/>
        <v>1.271934437912931E-137</v>
      </c>
      <c r="HT32" s="86">
        <f t="shared" si="48"/>
        <v>1.0547020267637038E-185</v>
      </c>
      <c r="HU32" s="86">
        <f t="shared" si="48"/>
        <v>1.1255608551644277E-190</v>
      </c>
      <c r="HV32" s="86">
        <f t="shared" si="48"/>
        <v>2.6339053601877422E-174</v>
      </c>
      <c r="HW32" s="86">
        <f t="shared" si="48"/>
        <v>9.0512370600895666E-209</v>
      </c>
      <c r="HX32" s="86">
        <f t="shared" si="48"/>
        <v>1.1600096032886527E-198</v>
      </c>
      <c r="HY32" s="86">
        <f t="shared" si="48"/>
        <v>1.6957218497948175E-294</v>
      </c>
      <c r="HZ32" s="86">
        <f t="shared" si="48"/>
        <v>1.2018247285311582E-243</v>
      </c>
      <c r="IA32" s="86">
        <f t="shared" si="48"/>
        <v>2.1673930811240657E-207</v>
      </c>
      <c r="IB32" s="86">
        <f t="shared" si="48"/>
        <v>8.7944488063862136E-223</v>
      </c>
      <c r="IC32" s="86">
        <f t="shared" si="48"/>
        <v>1.2740927821237618E-223</v>
      </c>
      <c r="ID32" s="86">
        <f t="shared" si="48"/>
        <v>1.9846250026220387E-216</v>
      </c>
      <c r="IE32" s="86">
        <f t="shared" si="48"/>
        <v>1.9550713823684493E-184</v>
      </c>
      <c r="IF32" s="86">
        <f t="shared" si="48"/>
        <v>1.9943407744229783E-146</v>
      </c>
      <c r="IG32" s="86">
        <f t="shared" si="48"/>
        <v>1.1510796431693662E-101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2.8344210168660534E-256</v>
      </c>
      <c r="IW32" s="86">
        <f t="shared" si="49"/>
        <v>9.7058971074208288E-184</v>
      </c>
      <c r="IY32" s="86">
        <f t="shared" si="57"/>
        <v>4.9440107268250323E-12</v>
      </c>
      <c r="IZ32" s="86">
        <f t="shared" si="50"/>
        <v>2.5915224815198977E-14</v>
      </c>
      <c r="JA32" s="86">
        <f t="shared" si="50"/>
        <v>4.2766612544495988E-12</v>
      </c>
      <c r="JB32" s="86">
        <f t="shared" si="50"/>
        <v>1.0224896472872482E-14</v>
      </c>
      <c r="JC32" s="86">
        <f t="shared" si="50"/>
        <v>5.4415793664309358E-15</v>
      </c>
      <c r="JD32" s="86">
        <f t="shared" si="50"/>
        <v>4.6474397965908528E-23</v>
      </c>
      <c r="JE32" s="86">
        <f t="shared" si="50"/>
        <v>1.9033683605671002E-27</v>
      </c>
      <c r="JF32" s="86">
        <f t="shared" si="50"/>
        <v>2.2673450708028561E-29</v>
      </c>
      <c r="JG32" s="86">
        <f t="shared" si="50"/>
        <v>1.7356911008283854E-24</v>
      </c>
      <c r="JH32" s="86">
        <f t="shared" si="50"/>
        <v>7.8107665895566291E-26</v>
      </c>
      <c r="JI32" s="86">
        <f t="shared" si="50"/>
        <v>7.1235271406885111E-25</v>
      </c>
      <c r="JJ32" s="86">
        <f t="shared" si="50"/>
        <v>4.0626194460982933E-14</v>
      </c>
      <c r="JK32" s="86">
        <f t="shared" si="50"/>
        <v>1.2136641729457521E-16</v>
      </c>
      <c r="JL32" s="86">
        <f t="shared" si="50"/>
        <v>2.7291778559566639E-19</v>
      </c>
      <c r="JM32" s="86">
        <f t="shared" si="50"/>
        <v>1.4035704504238205E-26</v>
      </c>
    </row>
    <row r="33" spans="2:273" x14ac:dyDescent="0.25">
      <c r="B33" s="2">
        <v>6</v>
      </c>
      <c r="C33" s="37">
        <v>153.32810000000001</v>
      </c>
      <c r="D33" s="37">
        <v>142.73699999999999</v>
      </c>
      <c r="E33" s="37">
        <v>130.483</v>
      </c>
      <c r="F33" s="37">
        <v>119.086</v>
      </c>
      <c r="G33" s="37">
        <v>108.509</v>
      </c>
      <c r="H33" s="37">
        <v>108.544</v>
      </c>
      <c r="I33" s="37">
        <v>102.982</v>
      </c>
      <c r="J33" s="37">
        <v>100.43899999999999</v>
      </c>
      <c r="K33" s="37">
        <v>105.586</v>
      </c>
      <c r="L33" s="37">
        <v>97.361999999999995</v>
      </c>
      <c r="M33" s="37">
        <v>109.84699999999999</v>
      </c>
      <c r="N33" s="37">
        <v>95.617000000000004</v>
      </c>
      <c r="O33" s="37">
        <v>92.016999999999996</v>
      </c>
      <c r="P33" s="37">
        <v>92.85</v>
      </c>
      <c r="Q33" s="37">
        <v>87.533000000000001</v>
      </c>
      <c r="S33" s="4">
        <f t="shared" si="7"/>
        <v>153.5818948444813</v>
      </c>
      <c r="T33" s="4">
        <f t="shared" si="7"/>
        <v>140.33668161977957</v>
      </c>
      <c r="U33" s="4">
        <f t="shared" si="7"/>
        <v>130.25230667217514</v>
      </c>
      <c r="V33" s="4">
        <f t="shared" si="7"/>
        <v>117.8920858073116</v>
      </c>
      <c r="W33" s="4">
        <f t="shared" si="7"/>
        <v>106.37139379582165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92.334773529416793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-0.25379484448129119</v>
      </c>
      <c r="AJ33" s="4">
        <f t="shared" si="8"/>
        <v>2.4003183802204262</v>
      </c>
      <c r="AK33" s="4">
        <f t="shared" si="8"/>
        <v>0.2306933278248664</v>
      </c>
      <c r="AL33" s="4">
        <f t="shared" si="8"/>
        <v>1.1939141926883963</v>
      </c>
      <c r="AM33" s="4">
        <f t="shared" si="8"/>
        <v>2.1376062041783541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3.2822264705832112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153.58189483388728</v>
      </c>
      <c r="AZ33" s="2">
        <f t="shared" si="9"/>
        <v>140.33668161969871</v>
      </c>
      <c r="BA33" s="2">
        <f t="shared" si="9"/>
        <v>130.25230665971398</v>
      </c>
      <c r="BB33" s="2">
        <f t="shared" si="9"/>
        <v>117.89208580726837</v>
      </c>
      <c r="BC33" s="2">
        <f t="shared" si="9"/>
        <v>106.37139379579955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92.334773529252701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153.32810000000001</v>
      </c>
      <c r="BP33" s="2">
        <f t="shared" si="11"/>
        <v>142.73699999999999</v>
      </c>
      <c r="BQ33" s="2">
        <f t="shared" si="12"/>
        <v>130.483</v>
      </c>
      <c r="BR33" s="2">
        <f t="shared" si="13"/>
        <v>119.086</v>
      </c>
      <c r="BS33" s="2">
        <f t="shared" si="14"/>
        <v>108.509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95.617000000000004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153.37886301721534</v>
      </c>
      <c r="DL33" s="2">
        <f t="shared" si="41"/>
        <v>140.23783788455825</v>
      </c>
      <c r="DM33" s="2">
        <f t="shared" si="41"/>
        <v>130.07761794019933</v>
      </c>
      <c r="DN33" s="2">
        <f t="shared" si="41"/>
        <v>117.78746550522652</v>
      </c>
      <c r="DO33" s="2">
        <f t="shared" si="41"/>
        <v>106.28243379790945</v>
      </c>
      <c r="DP33" s="2">
        <f t="shared" si="41"/>
        <v>104.96576612903226</v>
      </c>
      <c r="DQ33" s="2">
        <f t="shared" si="41"/>
        <v>97.651208538587838</v>
      </c>
      <c r="DR33" s="2">
        <f t="shared" si="41"/>
        <v>96.879540903540914</v>
      </c>
      <c r="DS33" s="2">
        <f t="shared" si="41"/>
        <v>110.90293064516126</v>
      </c>
      <c r="DT33" s="2">
        <f t="shared" si="41"/>
        <v>99.489191249536503</v>
      </c>
      <c r="DU33" s="2">
        <f t="shared" si="41"/>
        <v>91.727609269558769</v>
      </c>
      <c r="DV33" s="2">
        <f t="shared" si="41"/>
        <v>92.384888251283613</v>
      </c>
      <c r="DW33" s="2">
        <f t="shared" si="41"/>
        <v>87.428684210526328</v>
      </c>
      <c r="DX33" s="2">
        <f t="shared" si="41"/>
        <v>89.359869747899154</v>
      </c>
      <c r="DY33" s="2">
        <f t="shared" si="41"/>
        <v>85.836108194289949</v>
      </c>
      <c r="EA33" s="2">
        <f t="shared" si="42"/>
        <v>159.66445814019752</v>
      </c>
      <c r="EB33" s="2">
        <f t="shared" si="42"/>
        <v>143.96130516032159</v>
      </c>
      <c r="EC33" s="2">
        <f t="shared" si="42"/>
        <v>135.43274891579472</v>
      </c>
      <c r="ED33" s="2">
        <f t="shared" si="42"/>
        <v>121.59874873106642</v>
      </c>
      <c r="EE33" s="2">
        <f t="shared" si="42"/>
        <v>109.68564975464217</v>
      </c>
      <c r="EF33" s="2">
        <f t="shared" si="42"/>
        <v>110.07555569778808</v>
      </c>
      <c r="EG33" s="2">
        <f t="shared" si="42"/>
        <v>117.70595080181772</v>
      </c>
      <c r="EH33" s="2">
        <f t="shared" si="42"/>
        <v>114.49400635975323</v>
      </c>
      <c r="EI33" s="2">
        <f t="shared" si="42"/>
        <v>109.48486749442853</v>
      </c>
      <c r="EJ33" s="2">
        <f t="shared" si="42"/>
        <v>103.54280401042257</v>
      </c>
      <c r="EK33" s="2">
        <f t="shared" si="42"/>
        <v>99.799192620937831</v>
      </c>
      <c r="EL33" s="2">
        <f t="shared" si="42"/>
        <v>90.555110489306657</v>
      </c>
      <c r="EM33" s="2">
        <f t="shared" si="42"/>
        <v>86.060293150852061</v>
      </c>
      <c r="EN33" s="2">
        <f t="shared" si="42"/>
        <v>84.688707171466802</v>
      </c>
      <c r="EO33" s="2">
        <f t="shared" si="42"/>
        <v>86.805428851591358</v>
      </c>
      <c r="EQ33" s="2">
        <f t="shared" si="43"/>
        <v>157.42266747586436</v>
      </c>
      <c r="ER33" s="2">
        <f t="shared" si="43"/>
        <v>145.33218178506499</v>
      </c>
      <c r="ES33" s="2">
        <f t="shared" si="43"/>
        <v>134.70432382848892</v>
      </c>
      <c r="ET33" s="2">
        <f t="shared" si="43"/>
        <v>122.50068946880336</v>
      </c>
      <c r="EU33" s="2">
        <f t="shared" si="43"/>
        <v>109.94691833254527</v>
      </c>
      <c r="EV33" s="2">
        <f t="shared" si="43"/>
        <v>108.85140803152213</v>
      </c>
      <c r="EW33" s="2">
        <f t="shared" si="43"/>
        <v>113.1294942279889</v>
      </c>
      <c r="EX33" s="2">
        <f t="shared" si="43"/>
        <v>109.29636537017988</v>
      </c>
      <c r="EY33" s="2">
        <f t="shared" si="43"/>
        <v>105.55497375143574</v>
      </c>
      <c r="EZ33" s="2">
        <f t="shared" si="43"/>
        <v>99.760433466035181</v>
      </c>
      <c r="FA33" s="2">
        <f t="shared" si="43"/>
        <v>99.010372569144579</v>
      </c>
      <c r="FB33" s="2">
        <f t="shared" si="43"/>
        <v>89.281166599711</v>
      </c>
      <c r="FC33" s="2">
        <f t="shared" si="43"/>
        <v>84.033861433674829</v>
      </c>
      <c r="FD33" s="2">
        <f t="shared" si="43"/>
        <v>83.612248343237837</v>
      </c>
      <c r="FE33" s="2">
        <f t="shared" si="43"/>
        <v>86.631690056740467</v>
      </c>
      <c r="FG33" s="2">
        <f t="shared" si="44"/>
        <v>3.2301482527575504E-2</v>
      </c>
      <c r="FH33" s="2">
        <f t="shared" si="44"/>
        <v>2.6545465278761178E-2</v>
      </c>
      <c r="FI33" s="2">
        <f t="shared" si="44"/>
        <v>3.2620965311761757E-2</v>
      </c>
      <c r="FJ33" s="2">
        <f t="shared" si="44"/>
        <v>2.7449844046980053E-2</v>
      </c>
      <c r="FK33" s="2">
        <f t="shared" si="44"/>
        <v>2.6139875912044003E-2</v>
      </c>
      <c r="FL33" s="2">
        <f t="shared" si="44"/>
        <v>2.0023328679321353E-2</v>
      </c>
      <c r="FM33" s="2">
        <f t="shared" si="44"/>
        <v>1.8298917261820723E-2</v>
      </c>
      <c r="FN33" s="2">
        <f t="shared" si="44"/>
        <v>1.9582879058524953E-2</v>
      </c>
      <c r="FO33" s="2">
        <f t="shared" si="44"/>
        <v>1.9499078824231107E-2</v>
      </c>
      <c r="FP33" s="2">
        <f t="shared" si="44"/>
        <v>1.9510059468149939E-2</v>
      </c>
      <c r="FQ33" s="2">
        <f t="shared" si="44"/>
        <v>2.0286053102089797E-2</v>
      </c>
      <c r="FR33" s="2">
        <f t="shared" si="44"/>
        <v>2.7387511707502338E-2</v>
      </c>
      <c r="FS33" s="2">
        <f t="shared" si="44"/>
        <v>2.4415188853197059E-2</v>
      </c>
      <c r="FT33" s="2">
        <f t="shared" si="44"/>
        <v>2.287662417041238E-2</v>
      </c>
      <c r="FU33" s="2">
        <f t="shared" si="44"/>
        <v>1.7276237152384133E-2</v>
      </c>
      <c r="FW33" s="2">
        <f t="shared" si="53"/>
        <v>9.9222844316058829E-7</v>
      </c>
      <c r="FX33" s="2">
        <f t="shared" si="45"/>
        <v>1.8702303562132731E-6</v>
      </c>
      <c r="FY33" s="2">
        <f t="shared" si="45"/>
        <v>1.1288466009647792E-6</v>
      </c>
      <c r="FZ33" s="2">
        <f t="shared" si="45"/>
        <v>1.2992801243609492E-6</v>
      </c>
      <c r="GA33" s="2">
        <f t="shared" si="45"/>
        <v>1.3590582918297516E-6</v>
      </c>
      <c r="GB33" s="2">
        <f t="shared" si="45"/>
        <v>1.355545888283024E-6</v>
      </c>
      <c r="GC33" s="2">
        <f t="shared" si="45"/>
        <v>1.9274309709682847E-6</v>
      </c>
      <c r="GD33" s="2">
        <f t="shared" si="45"/>
        <v>2.129698172029732E-6</v>
      </c>
      <c r="GE33" s="2">
        <f t="shared" si="45"/>
        <v>2.3230222088307328E-6</v>
      </c>
      <c r="GF33" s="2">
        <f t="shared" si="45"/>
        <v>1.8452353293461615E-6</v>
      </c>
      <c r="GG33" s="2">
        <f t="shared" si="45"/>
        <v>1.4074775695997996E-6</v>
      </c>
      <c r="GH33" s="2">
        <f t="shared" si="45"/>
        <v>1.3047298640806827E-6</v>
      </c>
      <c r="GI33" s="2">
        <f t="shared" si="45"/>
        <v>1.1295245043131312E-6</v>
      </c>
      <c r="GJ33" s="2">
        <f t="shared" si="45"/>
        <v>7.601835600526159E-7</v>
      </c>
      <c r="GK33" s="2">
        <f t="shared" si="45"/>
        <v>5.4347163422894663E-7</v>
      </c>
      <c r="GM33" s="86">
        <f t="shared" si="54"/>
        <v>1.1141292822857058E-11</v>
      </c>
      <c r="GN33" s="86">
        <f t="shared" si="46"/>
        <v>6.905419459428331E-14</v>
      </c>
      <c r="GO33" s="86">
        <f t="shared" si="46"/>
        <v>9.7195337819466673E-12</v>
      </c>
      <c r="GP33" s="86">
        <f t="shared" si="46"/>
        <v>2.8569412348098718E-14</v>
      </c>
      <c r="GQ33" s="86">
        <f t="shared" si="46"/>
        <v>1.5386331805734516E-14</v>
      </c>
      <c r="GR33" s="86">
        <f t="shared" si="46"/>
        <v>2.524385560285205E-22</v>
      </c>
      <c r="GS33" s="86">
        <f t="shared" si="46"/>
        <v>1.4773309342222795E-26</v>
      </c>
      <c r="GT33" s="86">
        <f t="shared" si="46"/>
        <v>2.1765253745301518E-28</v>
      </c>
      <c r="GU33" s="86">
        <f t="shared" si="46"/>
        <v>1.0614599251951889E-23</v>
      </c>
      <c r="GV33" s="86">
        <f t="shared" si="46"/>
        <v>5.4037520143278424E-25</v>
      </c>
      <c r="GW33" s="86">
        <f t="shared" si="46"/>
        <v>4.5976643485487375E-24</v>
      </c>
      <c r="GX33" s="86">
        <f t="shared" si="46"/>
        <v>1.0718242027996869E-13</v>
      </c>
      <c r="GY33" s="86">
        <f t="shared" si="46"/>
        <v>3.9241241540273953E-16</v>
      </c>
      <c r="GZ33" s="86">
        <f t="shared" si="46"/>
        <v>1.1044972191049486E-18</v>
      </c>
      <c r="HA33" s="86">
        <f t="shared" si="46"/>
        <v>9.7967300194312802E-26</v>
      </c>
      <c r="HC33" s="86">
        <f t="shared" si="58"/>
        <v>2.5516300565940185E-28</v>
      </c>
      <c r="HD33" s="86">
        <f t="shared" si="47"/>
        <v>1.7907166896863899E-37</v>
      </c>
      <c r="HE33" s="86">
        <f t="shared" si="47"/>
        <v>2.1474979680590263E-38</v>
      </c>
      <c r="HF33" s="86">
        <f t="shared" si="47"/>
        <v>2.6568137920766849E-35</v>
      </c>
      <c r="HG33" s="86">
        <f t="shared" si="47"/>
        <v>1.8619317988918415E-41</v>
      </c>
      <c r="HH33" s="86">
        <f t="shared" si="47"/>
        <v>2.1938745009027166E-40</v>
      </c>
      <c r="HI33" s="86">
        <f t="shared" si="47"/>
        <v>2.6383588299692548E-59</v>
      </c>
      <c r="HJ33" s="86">
        <f t="shared" si="47"/>
        <v>1.8997194634731612E-49</v>
      </c>
      <c r="HK33" s="86">
        <f t="shared" si="47"/>
        <v>7.5289881287532972E-43</v>
      </c>
      <c r="HL33" s="86">
        <f t="shared" si="47"/>
        <v>7.1344975466834815E-45</v>
      </c>
      <c r="HM33" s="86">
        <f t="shared" si="47"/>
        <v>1.2642206950813759E-45</v>
      </c>
      <c r="HN33" s="86">
        <f t="shared" si="47"/>
        <v>2.12649037749427E-43</v>
      </c>
      <c r="HO33" s="86">
        <f t="shared" si="47"/>
        <v>4.0993422280658368E-37</v>
      </c>
      <c r="HP33" s="86">
        <f t="shared" si="47"/>
        <v>2.5036858843619527E-42</v>
      </c>
      <c r="HQ33" s="86">
        <f t="shared" si="47"/>
        <v>1.0240215978696482E-59</v>
      </c>
      <c r="HS33" s="86">
        <f t="shared" si="55"/>
        <v>2.005941982341502E-135</v>
      </c>
      <c r="HT33" s="86">
        <f t="shared" si="48"/>
        <v>1.0543464417845191E-182</v>
      </c>
      <c r="HU33" s="86">
        <f t="shared" si="48"/>
        <v>1.3989316072913799E-187</v>
      </c>
      <c r="HV33" s="86">
        <f t="shared" si="48"/>
        <v>1.905241268325987E-171</v>
      </c>
      <c r="HW33" s="86">
        <f t="shared" si="48"/>
        <v>2.4734666046505878E-205</v>
      </c>
      <c r="HX33" s="86">
        <f t="shared" si="48"/>
        <v>2.1921102578651134E-195</v>
      </c>
      <c r="HY33" s="86">
        <f t="shared" si="48"/>
        <v>1.6587216032671771E-289</v>
      </c>
      <c r="HZ33" s="86">
        <f t="shared" si="48"/>
        <v>1.6678129199831158E-239</v>
      </c>
      <c r="IA33" s="86">
        <f t="shared" si="48"/>
        <v>7.1353803139458728E-204</v>
      </c>
      <c r="IB33" s="86">
        <f t="shared" si="48"/>
        <v>4.7219358166749472E-219</v>
      </c>
      <c r="IC33" s="86">
        <f t="shared" si="48"/>
        <v>6.176471889870717E-220</v>
      </c>
      <c r="ID33" s="86">
        <f t="shared" si="48"/>
        <v>7.0826422853520337E-213</v>
      </c>
      <c r="IE33" s="86">
        <f t="shared" si="48"/>
        <v>1.9086813874926998E-181</v>
      </c>
      <c r="IF33" s="86">
        <f t="shared" si="48"/>
        <v>4.2953431875043648E-144</v>
      </c>
      <c r="IG33" s="86">
        <f t="shared" si="48"/>
        <v>4.2764347205679546E-100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5.5293064730645553E-253</v>
      </c>
      <c r="IW33" s="86">
        <f t="shared" si="49"/>
        <v>1.9270671906622431E-181</v>
      </c>
      <c r="IY33" s="86">
        <f t="shared" si="57"/>
        <v>1.1141292822857058E-11</v>
      </c>
      <c r="IZ33" s="86">
        <f t="shared" si="50"/>
        <v>6.905419459428331E-14</v>
      </c>
      <c r="JA33" s="86">
        <f t="shared" si="50"/>
        <v>9.7195337819466673E-12</v>
      </c>
      <c r="JB33" s="86">
        <f t="shared" si="50"/>
        <v>2.8569412348098718E-14</v>
      </c>
      <c r="JC33" s="86">
        <f t="shared" si="50"/>
        <v>1.5386331805734516E-14</v>
      </c>
      <c r="JD33" s="86">
        <f t="shared" si="50"/>
        <v>2.524385560285205E-22</v>
      </c>
      <c r="JE33" s="86">
        <f t="shared" si="50"/>
        <v>1.4773309342222795E-26</v>
      </c>
      <c r="JF33" s="86">
        <f t="shared" si="50"/>
        <v>2.1765253745301518E-28</v>
      </c>
      <c r="JG33" s="86">
        <f t="shared" si="50"/>
        <v>1.0614599251951889E-23</v>
      </c>
      <c r="JH33" s="86">
        <f t="shared" si="50"/>
        <v>5.4037520143278424E-25</v>
      </c>
      <c r="JI33" s="86">
        <f t="shared" si="50"/>
        <v>4.5976643485487375E-24</v>
      </c>
      <c r="JJ33" s="86">
        <f t="shared" si="50"/>
        <v>1.0718242027996869E-13</v>
      </c>
      <c r="JK33" s="86">
        <f t="shared" si="50"/>
        <v>3.9241241540273953E-16</v>
      </c>
      <c r="JL33" s="86">
        <f t="shared" si="50"/>
        <v>1.1044972191049486E-18</v>
      </c>
      <c r="JM33" s="86">
        <f t="shared" si="50"/>
        <v>9.7967300194312802E-26</v>
      </c>
    </row>
    <row r="34" spans="2:273" x14ac:dyDescent="0.25">
      <c r="B34" s="2">
        <v>7</v>
      </c>
      <c r="C34" s="37">
        <v>153.84379999999999</v>
      </c>
      <c r="D34" s="37">
        <v>141.71899999999999</v>
      </c>
      <c r="E34" s="37">
        <v>131.56899999999999</v>
      </c>
      <c r="F34" s="37">
        <v>119.44799999999999</v>
      </c>
      <c r="G34" s="37">
        <v>108.8</v>
      </c>
      <c r="H34" s="37">
        <v>108.544</v>
      </c>
      <c r="I34" s="37">
        <v>102.667</v>
      </c>
      <c r="J34" s="37">
        <v>100.158</v>
      </c>
      <c r="K34" s="37">
        <v>106.241</v>
      </c>
      <c r="L34" s="37">
        <v>99.275999999999996</v>
      </c>
      <c r="M34" s="37">
        <v>110.203</v>
      </c>
      <c r="N34" s="37">
        <v>94.316999999999993</v>
      </c>
      <c r="O34" s="37">
        <v>90.483000000000004</v>
      </c>
      <c r="P34" s="37">
        <v>92.25</v>
      </c>
      <c r="Q34" s="37">
        <v>88.117000000000004</v>
      </c>
      <c r="R34" s="19"/>
      <c r="S34" s="4">
        <f t="shared" si="7"/>
        <v>153.77909196213207</v>
      </c>
      <c r="T34" s="4">
        <f t="shared" si="7"/>
        <v>140.64277611977587</v>
      </c>
      <c r="U34" s="4">
        <f t="shared" si="7"/>
        <v>130.56542717307673</v>
      </c>
      <c r="V34" s="4">
        <f t="shared" si="7"/>
        <v>118.20890410447473</v>
      </c>
      <c r="W34" s="4">
        <f t="shared" si="7"/>
        <v>106.62778846594425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92.320652780168615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6.4708037867916346E-2</v>
      </c>
      <c r="AJ34" s="4">
        <f t="shared" si="8"/>
        <v>1.07622388022412</v>
      </c>
      <c r="AK34" s="4">
        <f t="shared" si="8"/>
        <v>1.0035728269232607</v>
      </c>
      <c r="AL34" s="4">
        <f t="shared" si="8"/>
        <v>1.2390958955252671</v>
      </c>
      <c r="AM34" s="4">
        <f t="shared" si="8"/>
        <v>2.172211534055748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1.9963472198313781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153.77909193896014</v>
      </c>
      <c r="AZ34" s="2">
        <f t="shared" si="9"/>
        <v>140.64277611956732</v>
      </c>
      <c r="BA34" s="2">
        <f t="shared" si="9"/>
        <v>130.56542714559652</v>
      </c>
      <c r="BB34" s="2">
        <f t="shared" si="9"/>
        <v>118.20890410435797</v>
      </c>
      <c r="BC34" s="2">
        <f t="shared" si="9"/>
        <v>106.62778846588384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92.320652779749565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153.84379999999999</v>
      </c>
      <c r="BP34" s="2">
        <f t="shared" si="11"/>
        <v>141.71899999999999</v>
      </c>
      <c r="BQ34" s="2">
        <f t="shared" si="12"/>
        <v>131.56899999999999</v>
      </c>
      <c r="BR34" s="2">
        <f t="shared" si="13"/>
        <v>119.44799999999999</v>
      </c>
      <c r="BS34" s="2">
        <f t="shared" si="14"/>
        <v>108.8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94.316999999999993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153.5671467230444</v>
      </c>
      <c r="DL34" s="2">
        <f t="shared" si="41"/>
        <v>140.54540769251545</v>
      </c>
      <c r="DM34" s="2">
        <f t="shared" si="41"/>
        <v>130.38909302325581</v>
      </c>
      <c r="DN34" s="2">
        <f t="shared" si="41"/>
        <v>118.10666864111502</v>
      </c>
      <c r="DO34" s="2">
        <f t="shared" si="41"/>
        <v>106.53996254355405</v>
      </c>
      <c r="DP34" s="2">
        <f t="shared" si="41"/>
        <v>105.11422177419355</v>
      </c>
      <c r="DQ34" s="2">
        <f t="shared" si="41"/>
        <v>97.9081811713191</v>
      </c>
      <c r="DR34" s="2">
        <f t="shared" si="41"/>
        <v>97.131974358974375</v>
      </c>
      <c r="DS34" s="2">
        <f t="shared" si="41"/>
        <v>110.90981612903224</v>
      </c>
      <c r="DT34" s="2">
        <f t="shared" si="41"/>
        <v>99.614495810159411</v>
      </c>
      <c r="DU34" s="2">
        <f t="shared" si="41"/>
        <v>92.082585020393026</v>
      </c>
      <c r="DV34" s="2">
        <f t="shared" si="41"/>
        <v>92.379673210510433</v>
      </c>
      <c r="DW34" s="2">
        <f t="shared" si="41"/>
        <v>87.78700000000002</v>
      </c>
      <c r="DX34" s="2">
        <f t="shared" si="41"/>
        <v>89.525774789915957</v>
      </c>
      <c r="DY34" s="2">
        <f t="shared" si="41"/>
        <v>85.881154690396741</v>
      </c>
      <c r="EA34" s="2">
        <f t="shared" si="42"/>
        <v>159.56999601063825</v>
      </c>
      <c r="EB34" s="2">
        <f t="shared" si="42"/>
        <v>143.89912323975906</v>
      </c>
      <c r="EC34" s="2">
        <f t="shared" si="42"/>
        <v>135.33454993389975</v>
      </c>
      <c r="ED34" s="2">
        <f t="shared" si="42"/>
        <v>121.51235702098593</v>
      </c>
      <c r="EE34" s="2">
        <f t="shared" si="42"/>
        <v>109.61189152828486</v>
      </c>
      <c r="EF34" s="2">
        <f t="shared" si="42"/>
        <v>109.93749956183215</v>
      </c>
      <c r="EG34" s="2">
        <f t="shared" si="42"/>
        <v>117.46129011435762</v>
      </c>
      <c r="EH34" s="2">
        <f t="shared" si="42"/>
        <v>114.25761328903657</v>
      </c>
      <c r="EI34" s="2">
        <f t="shared" si="42"/>
        <v>109.25951920478263</v>
      </c>
      <c r="EJ34" s="2">
        <f t="shared" si="42"/>
        <v>103.32947045051169</v>
      </c>
      <c r="EK34" s="2">
        <f t="shared" si="42"/>
        <v>99.602604921458465</v>
      </c>
      <c r="EL34" s="2">
        <f t="shared" si="42"/>
        <v>90.409145537837347</v>
      </c>
      <c r="EM34" s="2">
        <f t="shared" si="42"/>
        <v>85.971562280231637</v>
      </c>
      <c r="EN34" s="2">
        <f t="shared" si="42"/>
        <v>84.61850233783646</v>
      </c>
      <c r="EO34" s="2">
        <f t="shared" si="42"/>
        <v>86.695883689462619</v>
      </c>
      <c r="EQ34" s="2">
        <f t="shared" si="43"/>
        <v>157.34901368013803</v>
      </c>
      <c r="ER34" s="2">
        <f t="shared" si="43"/>
        <v>145.25696987916226</v>
      </c>
      <c r="ES34" s="2">
        <f t="shared" si="43"/>
        <v>134.61298234714604</v>
      </c>
      <c r="ET34" s="2">
        <f t="shared" si="43"/>
        <v>122.40580016319619</v>
      </c>
      <c r="EU34" s="2">
        <f t="shared" si="43"/>
        <v>109.87064787573114</v>
      </c>
      <c r="EV34" s="2">
        <f t="shared" si="43"/>
        <v>108.72493240445212</v>
      </c>
      <c r="EW34" s="2">
        <f t="shared" si="43"/>
        <v>112.9260726425703</v>
      </c>
      <c r="EX34" s="2">
        <f t="shared" si="43"/>
        <v>109.10394009424783</v>
      </c>
      <c r="EY34" s="2">
        <f t="shared" si="43"/>
        <v>105.36535645198745</v>
      </c>
      <c r="EZ34" s="2">
        <f t="shared" si="43"/>
        <v>99.581154672020503</v>
      </c>
      <c r="FA34" s="2">
        <f t="shared" si="43"/>
        <v>98.82125430411287</v>
      </c>
      <c r="FB34" s="2">
        <f t="shared" si="43"/>
        <v>89.147411197088616</v>
      </c>
      <c r="FC34" s="2">
        <f t="shared" si="43"/>
        <v>83.964077021979534</v>
      </c>
      <c r="FD34" s="2">
        <f t="shared" si="43"/>
        <v>83.552863300364479</v>
      </c>
      <c r="FE34" s="2">
        <f t="shared" si="43"/>
        <v>86.523989684315353</v>
      </c>
      <c r="FG34" s="2">
        <f t="shared" si="44"/>
        <v>3.5307838343784564E-2</v>
      </c>
      <c r="FH34" s="2">
        <f t="shared" si="44"/>
        <v>2.9032170793778924E-2</v>
      </c>
      <c r="FI34" s="2">
        <f t="shared" si="44"/>
        <v>3.5655960339170824E-2</v>
      </c>
      <c r="FJ34" s="2">
        <f t="shared" si="44"/>
        <v>3.0018656733062948E-2</v>
      </c>
      <c r="FK34" s="2">
        <f t="shared" si="44"/>
        <v>2.8589702813252581E-2</v>
      </c>
      <c r="FL34" s="2">
        <f t="shared" si="44"/>
        <v>2.191281182058628E-2</v>
      </c>
      <c r="FM34" s="2">
        <f t="shared" si="44"/>
        <v>2.0029003655635536E-2</v>
      </c>
      <c r="FN34" s="2">
        <f t="shared" si="44"/>
        <v>2.143170853166897E-2</v>
      </c>
      <c r="FO34" s="2">
        <f t="shared" si="44"/>
        <v>2.1340168882735221E-2</v>
      </c>
      <c r="FP34" s="2">
        <f t="shared" si="44"/>
        <v>2.1352163733899834E-2</v>
      </c>
      <c r="FQ34" s="2">
        <f t="shared" si="44"/>
        <v>2.2199766377296291E-2</v>
      </c>
      <c r="FR34" s="2">
        <f t="shared" si="44"/>
        <v>2.9950670844416459E-2</v>
      </c>
      <c r="FS34" s="2">
        <f t="shared" si="44"/>
        <v>2.6707811091740728E-2</v>
      </c>
      <c r="FT34" s="2">
        <f t="shared" si="44"/>
        <v>2.5028479361705002E-2</v>
      </c>
      <c r="FU34" s="2">
        <f t="shared" si="44"/>
        <v>1.8911496041897239E-2</v>
      </c>
      <c r="FW34" s="2">
        <f t="shared" si="53"/>
        <v>1.0879567493703121E-6</v>
      </c>
      <c r="FX34" s="2">
        <f t="shared" si="45"/>
        <v>2.0506664373379808E-6</v>
      </c>
      <c r="FY34" s="2">
        <f t="shared" si="45"/>
        <v>1.2377555499454057E-6</v>
      </c>
      <c r="FZ34" s="2">
        <f t="shared" si="45"/>
        <v>1.4246321484632112E-6</v>
      </c>
      <c r="GA34" s="2">
        <f t="shared" si="45"/>
        <v>1.4901775888875973E-6</v>
      </c>
      <c r="GB34" s="2">
        <f t="shared" si="45"/>
        <v>1.4863263159912008E-6</v>
      </c>
      <c r="GC34" s="2">
        <f t="shared" si="45"/>
        <v>2.1133856412430547E-6</v>
      </c>
      <c r="GD34" s="2">
        <f t="shared" si="45"/>
        <v>2.3351671301911204E-6</v>
      </c>
      <c r="GE34" s="2">
        <f t="shared" si="45"/>
        <v>2.5471426302711484E-6</v>
      </c>
      <c r="GF34" s="2">
        <f t="shared" si="45"/>
        <v>2.0232599451903508E-6</v>
      </c>
      <c r="GG34" s="2">
        <f t="shared" si="45"/>
        <v>1.5432682570650039E-6</v>
      </c>
      <c r="GH34" s="2">
        <f t="shared" si="45"/>
        <v>1.4306076677393205E-6</v>
      </c>
      <c r="GI34" s="2">
        <f t="shared" si="45"/>
        <v>1.2384988560240123E-6</v>
      </c>
      <c r="GJ34" s="2">
        <f t="shared" si="45"/>
        <v>8.3352463753255053E-7</v>
      </c>
      <c r="GK34" s="2">
        <f t="shared" si="45"/>
        <v>5.9590476590917235E-7</v>
      </c>
      <c r="GM34" s="86">
        <f t="shared" si="54"/>
        <v>2.477629728773967E-11</v>
      </c>
      <c r="GN34" s="86">
        <f t="shared" si="46"/>
        <v>1.8107974023429017E-13</v>
      </c>
      <c r="GO34" s="86">
        <f t="shared" si="46"/>
        <v>2.1794266849039138E-11</v>
      </c>
      <c r="GP34" s="86">
        <f t="shared" si="46"/>
        <v>7.8472886014836104E-14</v>
      </c>
      <c r="GQ34" s="86">
        <f t="shared" si="46"/>
        <v>4.2765808142752113E-14</v>
      </c>
      <c r="GR34" s="86">
        <f t="shared" si="46"/>
        <v>1.3321200876284917E-21</v>
      </c>
      <c r="GS34" s="86">
        <f t="shared" si="46"/>
        <v>1.1068131180937671E-25</v>
      </c>
      <c r="GT34" s="86">
        <f t="shared" si="46"/>
        <v>2.0069850277834619E-27</v>
      </c>
      <c r="GU34" s="86">
        <f t="shared" si="46"/>
        <v>6.2926223181111714E-23</v>
      </c>
      <c r="GV34" s="86">
        <f t="shared" si="46"/>
        <v>3.6151241273901544E-24</v>
      </c>
      <c r="GW34" s="86">
        <f t="shared" si="46"/>
        <v>2.8726923066964415E-23</v>
      </c>
      <c r="GX34" s="86">
        <f t="shared" si="46"/>
        <v>2.7830763942007604E-13</v>
      </c>
      <c r="GY34" s="86">
        <f t="shared" si="46"/>
        <v>1.2441906323914321E-15</v>
      </c>
      <c r="GZ34" s="86">
        <f t="shared" si="46"/>
        <v>4.3648561695634103E-18</v>
      </c>
      <c r="HA34" s="86">
        <f t="shared" si="46"/>
        <v>6.6169238820301482E-25</v>
      </c>
      <c r="HC34" s="86">
        <f t="shared" si="58"/>
        <v>1.1154682805592808E-27</v>
      </c>
      <c r="HD34" s="86">
        <f t="shared" si="47"/>
        <v>1.3257147319509174E-36</v>
      </c>
      <c r="HE34" s="86">
        <f t="shared" si="47"/>
        <v>1.6907312990721657E-37</v>
      </c>
      <c r="HF34" s="86">
        <f t="shared" si="47"/>
        <v>1.7942844834657599E-34</v>
      </c>
      <c r="HG34" s="86">
        <f t="shared" si="47"/>
        <v>1.8160601771493844E-40</v>
      </c>
      <c r="HH34" s="86">
        <f t="shared" si="47"/>
        <v>1.9734902051270631E-39</v>
      </c>
      <c r="HI34" s="86">
        <f t="shared" si="47"/>
        <v>7.4716428706428593E-58</v>
      </c>
      <c r="HJ34" s="86">
        <f t="shared" si="47"/>
        <v>3.0660602668309614E-48</v>
      </c>
      <c r="HK34" s="86">
        <f t="shared" si="47"/>
        <v>8.130521984241736E-42</v>
      </c>
      <c r="HL34" s="86">
        <f t="shared" si="47"/>
        <v>8.6241549580680225E-44</v>
      </c>
      <c r="HM34" s="86">
        <f t="shared" si="47"/>
        <v>1.5084389010069074E-44</v>
      </c>
      <c r="HN34" s="86">
        <f t="shared" si="47"/>
        <v>2.2690492416135652E-42</v>
      </c>
      <c r="HO34" s="86">
        <f t="shared" si="47"/>
        <v>3.004770161817651E-36</v>
      </c>
      <c r="HP34" s="86">
        <f t="shared" si="47"/>
        <v>2.4812682798336499E-41</v>
      </c>
      <c r="HQ34" s="86">
        <f t="shared" si="47"/>
        <v>2.6265024133097385E-58</v>
      </c>
      <c r="HS34" s="86">
        <f t="shared" si="55"/>
        <v>3.0358098021539491E-133</v>
      </c>
      <c r="HT34" s="86">
        <f t="shared" si="48"/>
        <v>9.9584237164953588E-180</v>
      </c>
      <c r="HU34" s="86">
        <f t="shared" si="48"/>
        <v>1.6394085480249674E-184</v>
      </c>
      <c r="HV34" s="86">
        <f t="shared" si="48"/>
        <v>1.3044544090007205E-168</v>
      </c>
      <c r="HW34" s="86">
        <f t="shared" si="48"/>
        <v>6.3263488344573813E-202</v>
      </c>
      <c r="HX34" s="86">
        <f t="shared" si="48"/>
        <v>3.8885735683614519E-192</v>
      </c>
      <c r="HY34" s="86">
        <f t="shared" si="48"/>
        <v>1.4699164701305685E-284</v>
      </c>
      <c r="HZ34" s="86">
        <f t="shared" si="48"/>
        <v>2.131512777347783E-235</v>
      </c>
      <c r="IA34" s="86">
        <f t="shared" si="48"/>
        <v>2.1906189747889888E-200</v>
      </c>
      <c r="IB34" s="86">
        <f t="shared" si="48"/>
        <v>2.3566932091593324E-215</v>
      </c>
      <c r="IC34" s="86">
        <f t="shared" si="48"/>
        <v>2.78883558894022E-216</v>
      </c>
      <c r="ID34" s="86">
        <f t="shared" si="48"/>
        <v>2.3609357748071058E-209</v>
      </c>
      <c r="IE34" s="86">
        <f t="shared" si="48"/>
        <v>1.7605823382891794E-178</v>
      </c>
      <c r="IF34" s="86">
        <f t="shared" si="48"/>
        <v>8.8562812770619613E-142</v>
      </c>
      <c r="IG34" s="86">
        <f t="shared" si="48"/>
        <v>1.5440332905157393E-98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1.0267768221608387E-249</v>
      </c>
      <c r="IW34" s="86">
        <f t="shared" si="49"/>
        <v>3.6997155280777478E-179</v>
      </c>
      <c r="IY34" s="86">
        <f t="shared" si="57"/>
        <v>2.477629728773967E-11</v>
      </c>
      <c r="IZ34" s="86">
        <f t="shared" si="50"/>
        <v>1.8107974023429017E-13</v>
      </c>
      <c r="JA34" s="86">
        <f t="shared" si="50"/>
        <v>2.1794266849039138E-11</v>
      </c>
      <c r="JB34" s="86">
        <f t="shared" si="50"/>
        <v>7.8472886014836104E-14</v>
      </c>
      <c r="JC34" s="86">
        <f t="shared" si="50"/>
        <v>4.2765808142752113E-14</v>
      </c>
      <c r="JD34" s="86">
        <f t="shared" si="50"/>
        <v>1.3321200876284917E-21</v>
      </c>
      <c r="JE34" s="86">
        <f t="shared" si="50"/>
        <v>1.1068131180937671E-25</v>
      </c>
      <c r="JF34" s="86">
        <f t="shared" si="50"/>
        <v>2.0069850277834619E-27</v>
      </c>
      <c r="JG34" s="86">
        <f t="shared" si="50"/>
        <v>6.2926223181111714E-23</v>
      </c>
      <c r="JH34" s="86">
        <f t="shared" si="50"/>
        <v>3.6151241273901544E-24</v>
      </c>
      <c r="JI34" s="86">
        <f t="shared" si="50"/>
        <v>2.8726923066964415E-23</v>
      </c>
      <c r="JJ34" s="86">
        <f t="shared" si="50"/>
        <v>2.7830763942007604E-13</v>
      </c>
      <c r="JK34" s="86">
        <f t="shared" si="50"/>
        <v>1.2441906323914321E-15</v>
      </c>
      <c r="JL34" s="86">
        <f t="shared" si="50"/>
        <v>4.3648561695634103E-18</v>
      </c>
      <c r="JM34" s="86">
        <f t="shared" si="50"/>
        <v>6.6169238820301482E-25</v>
      </c>
    </row>
    <row r="35" spans="2:273" x14ac:dyDescent="0.25">
      <c r="B35" s="2">
        <v>8</v>
      </c>
      <c r="C35" s="37">
        <v>154.03120000000001</v>
      </c>
      <c r="D35" s="37">
        <v>141.80699999999999</v>
      </c>
      <c r="E35" s="37">
        <v>131.79300000000001</v>
      </c>
      <c r="F35" s="37">
        <v>120.276</v>
      </c>
      <c r="G35" s="37">
        <v>109.09099999999999</v>
      </c>
      <c r="H35" s="37">
        <v>107.754</v>
      </c>
      <c r="I35" s="37">
        <v>102.825</v>
      </c>
      <c r="J35" s="37">
        <v>99.298000000000002</v>
      </c>
      <c r="K35" s="37">
        <v>105.672</v>
      </c>
      <c r="L35" s="37">
        <v>99.516999999999996</v>
      </c>
      <c r="M35" s="37">
        <v>109.661</v>
      </c>
      <c r="N35" s="37">
        <v>93.132999999999996</v>
      </c>
      <c r="O35" s="37">
        <v>91.667000000000002</v>
      </c>
      <c r="P35" s="37">
        <v>93.582999999999998</v>
      </c>
      <c r="Q35" s="37">
        <v>88.233000000000004</v>
      </c>
      <c r="S35" s="4">
        <f t="shared" si="7"/>
        <v>153.9761257184588</v>
      </c>
      <c r="T35" s="4">
        <f t="shared" si="7"/>
        <v>140.94770415140732</v>
      </c>
      <c r="U35" s="4">
        <f t="shared" si="7"/>
        <v>130.87729015447346</v>
      </c>
      <c r="V35" s="4">
        <f t="shared" si="7"/>
        <v>118.52433548481854</v>
      </c>
      <c r="W35" s="4">
        <f t="shared" si="7"/>
        <v>106.88316899266916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92.305321083115373</v>
      </c>
      <c r="AE35" s="4">
        <f t="shared" si="7"/>
        <v>88.079227575612435</v>
      </c>
      <c r="AF35" s="4" t="e">
        <f t="shared" si="7"/>
        <v>#N/A</v>
      </c>
      <c r="AG35" s="4" t="e">
        <f t="shared" si="7"/>
        <v>#N/A</v>
      </c>
      <c r="AI35" s="4">
        <f t="shared" si="8"/>
        <v>5.5074281541209302E-2</v>
      </c>
      <c r="AJ35" s="4">
        <f t="shared" si="8"/>
        <v>0.85929584859266583</v>
      </c>
      <c r="AK35" s="4">
        <f t="shared" si="8"/>
        <v>0.91570984552654977</v>
      </c>
      <c r="AL35" s="4">
        <f t="shared" si="8"/>
        <v>1.75166451518146</v>
      </c>
      <c r="AM35" s="4">
        <f t="shared" si="8"/>
        <v>2.2078310073308387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0.82767891688462214</v>
      </c>
      <c r="AU35" s="4">
        <f t="shared" si="8"/>
        <v>3.5877724243875662</v>
      </c>
      <c r="AV35" s="4">
        <f t="shared" si="8"/>
        <v>0</v>
      </c>
      <c r="AW35" s="4">
        <f t="shared" si="8"/>
        <v>0</v>
      </c>
      <c r="AY35" s="2">
        <f t="shared" si="51"/>
        <v>153.97612566845586</v>
      </c>
      <c r="AZ35" s="2">
        <f t="shared" si="9"/>
        <v>140.94770415087808</v>
      </c>
      <c r="BA35" s="2">
        <f t="shared" si="9"/>
        <v>130.87729009469783</v>
      </c>
      <c r="BB35" s="2">
        <f t="shared" si="9"/>
        <v>118.52433548450864</v>
      </c>
      <c r="BC35" s="2">
        <f t="shared" si="9"/>
        <v>106.8831689925069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92.305321082062477</v>
      </c>
      <c r="BK35" s="2">
        <f t="shared" si="9"/>
        <v>88.079227575605401</v>
      </c>
      <c r="BL35" s="2" t="e">
        <f t="shared" si="9"/>
        <v>#N/A</v>
      </c>
      <c r="BM35" s="2" t="e">
        <f t="shared" si="9"/>
        <v>#N/A</v>
      </c>
      <c r="BO35" s="2">
        <f t="shared" si="10"/>
        <v>154.03120000000001</v>
      </c>
      <c r="BP35" s="2">
        <f t="shared" si="11"/>
        <v>141.80699999999999</v>
      </c>
      <c r="BQ35" s="2">
        <f t="shared" si="12"/>
        <v>131.79300000000001</v>
      </c>
      <c r="BR35" s="2">
        <f t="shared" si="13"/>
        <v>120.276</v>
      </c>
      <c r="BS35" s="2">
        <f t="shared" si="14"/>
        <v>109.09099999999999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93.132999999999996</v>
      </c>
      <c r="CA35" s="2">
        <f t="shared" si="22"/>
        <v>91.667000000000002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153.75543042887344</v>
      </c>
      <c r="DL35" s="2">
        <f t="shared" si="41"/>
        <v>140.85297750047266</v>
      </c>
      <c r="DM35" s="2">
        <f t="shared" si="41"/>
        <v>130.70056810631229</v>
      </c>
      <c r="DN35" s="2">
        <f t="shared" si="41"/>
        <v>118.42587177700352</v>
      </c>
      <c r="DO35" s="2">
        <f t="shared" si="41"/>
        <v>106.79749128919865</v>
      </c>
      <c r="DP35" s="2">
        <f t="shared" si="41"/>
        <v>105.26267741935484</v>
      </c>
      <c r="DQ35" s="2">
        <f t="shared" si="41"/>
        <v>98.165153804050348</v>
      </c>
      <c r="DR35" s="2">
        <f t="shared" si="41"/>
        <v>97.384407814407837</v>
      </c>
      <c r="DS35" s="2">
        <f t="shared" si="41"/>
        <v>110.91670161290321</v>
      </c>
      <c r="DT35" s="2">
        <f t="shared" si="41"/>
        <v>99.739800370782334</v>
      </c>
      <c r="DU35" s="2">
        <f t="shared" si="41"/>
        <v>92.437560771227282</v>
      </c>
      <c r="DV35" s="2">
        <f t="shared" si="41"/>
        <v>92.374458169737252</v>
      </c>
      <c r="DW35" s="2">
        <f t="shared" si="41"/>
        <v>88.145315789473699</v>
      </c>
      <c r="DX35" s="2">
        <f t="shared" si="41"/>
        <v>89.69167983193276</v>
      </c>
      <c r="DY35" s="2">
        <f t="shared" si="41"/>
        <v>85.926201186503519</v>
      </c>
      <c r="EA35" s="2">
        <f t="shared" si="42"/>
        <v>159.47553388107897</v>
      </c>
      <c r="EB35" s="2">
        <f t="shared" si="42"/>
        <v>143.83694131919651</v>
      </c>
      <c r="EC35" s="2">
        <f t="shared" si="42"/>
        <v>135.23635095200476</v>
      </c>
      <c r="ED35" s="2">
        <f t="shared" si="42"/>
        <v>121.42596531090544</v>
      </c>
      <c r="EE35" s="2">
        <f t="shared" si="42"/>
        <v>109.53813330192753</v>
      </c>
      <c r="EF35" s="2">
        <f t="shared" si="42"/>
        <v>109.79944342587623</v>
      </c>
      <c r="EG35" s="2">
        <f t="shared" si="42"/>
        <v>117.21662942689753</v>
      </c>
      <c r="EH35" s="2">
        <f t="shared" si="42"/>
        <v>114.02122021831991</v>
      </c>
      <c r="EI35" s="2">
        <f t="shared" si="42"/>
        <v>109.03417091513673</v>
      </c>
      <c r="EJ35" s="2">
        <f t="shared" si="42"/>
        <v>103.11613689060081</v>
      </c>
      <c r="EK35" s="2">
        <f t="shared" si="42"/>
        <v>99.406017221979099</v>
      </c>
      <c r="EL35" s="2">
        <f t="shared" si="42"/>
        <v>90.263180586368037</v>
      </c>
      <c r="EM35" s="2">
        <f t="shared" si="42"/>
        <v>85.882831409611214</v>
      </c>
      <c r="EN35" s="2">
        <f t="shared" si="42"/>
        <v>84.548297504206133</v>
      </c>
      <c r="EO35" s="2">
        <f t="shared" si="42"/>
        <v>86.586338527333879</v>
      </c>
      <c r="EQ35" s="2">
        <f t="shared" si="43"/>
        <v>157.2753598844117</v>
      </c>
      <c r="ER35" s="2">
        <f t="shared" si="43"/>
        <v>145.18175797325949</v>
      </c>
      <c r="ES35" s="2">
        <f t="shared" si="43"/>
        <v>134.52164086580316</v>
      </c>
      <c r="ET35" s="2">
        <f t="shared" si="43"/>
        <v>122.31091085758901</v>
      </c>
      <c r="EU35" s="2">
        <f t="shared" si="43"/>
        <v>109.79437741891702</v>
      </c>
      <c r="EV35" s="2">
        <f t="shared" si="43"/>
        <v>108.59845677738211</v>
      </c>
      <c r="EW35" s="2">
        <f t="shared" si="43"/>
        <v>112.72265105715171</v>
      </c>
      <c r="EX35" s="2">
        <f t="shared" si="43"/>
        <v>108.91151481831578</v>
      </c>
      <c r="EY35" s="2">
        <f t="shared" si="43"/>
        <v>105.17573915253917</v>
      </c>
      <c r="EZ35" s="2">
        <f t="shared" si="43"/>
        <v>99.401875878005811</v>
      </c>
      <c r="FA35" s="2">
        <f t="shared" si="43"/>
        <v>98.632136039081175</v>
      </c>
      <c r="FB35" s="2">
        <f t="shared" si="43"/>
        <v>89.013655794466231</v>
      </c>
      <c r="FC35" s="2">
        <f t="shared" si="43"/>
        <v>83.894292610284239</v>
      </c>
      <c r="FD35" s="2">
        <f t="shared" si="43"/>
        <v>83.493478257491134</v>
      </c>
      <c r="FE35" s="2">
        <f t="shared" si="43"/>
        <v>86.416289311890239</v>
      </c>
      <c r="FG35" s="2">
        <f t="shared" si="44"/>
        <v>3.8582844883772512E-2</v>
      </c>
      <c r="FH35" s="2">
        <f t="shared" si="44"/>
        <v>3.17442275863309E-2</v>
      </c>
      <c r="FI35" s="2">
        <f t="shared" si="44"/>
        <v>3.8961953070075155E-2</v>
      </c>
      <c r="FJ35" s="2">
        <f t="shared" si="44"/>
        <v>3.2819751797270869E-2</v>
      </c>
      <c r="FK35" s="2">
        <f t="shared" si="44"/>
        <v>3.1261756997453864E-2</v>
      </c>
      <c r="FL35" s="2">
        <f t="shared" si="44"/>
        <v>2.3976232020186006E-2</v>
      </c>
      <c r="FM35" s="2">
        <f t="shared" si="44"/>
        <v>2.191901033309154E-2</v>
      </c>
      <c r="FN35" s="2">
        <f t="shared" si="44"/>
        <v>2.3450911834690107E-2</v>
      </c>
      <c r="FO35" s="2">
        <f t="shared" si="44"/>
        <v>2.3350953514447485E-2</v>
      </c>
      <c r="FP35" s="2">
        <f t="shared" si="44"/>
        <v>2.3364051602220843E-2</v>
      </c>
      <c r="FQ35" s="2">
        <f t="shared" si="44"/>
        <v>2.4289536622589175E-2</v>
      </c>
      <c r="FR35" s="2">
        <f t="shared" si="44"/>
        <v>3.2745636186077322E-2</v>
      </c>
      <c r="FS35" s="2">
        <f t="shared" si="44"/>
        <v>2.9209268380807035E-2</v>
      </c>
      <c r="FT35" s="2">
        <f t="shared" si="44"/>
        <v>2.7377074411581784E-2</v>
      </c>
      <c r="FU35" s="2">
        <f t="shared" si="44"/>
        <v>2.0698278084696937E-2</v>
      </c>
      <c r="FW35" s="2">
        <f t="shared" si="53"/>
        <v>1.1929207288175061E-6</v>
      </c>
      <c r="FX35" s="2">
        <f t="shared" si="45"/>
        <v>2.2485105912480487E-6</v>
      </c>
      <c r="FY35" s="2">
        <f t="shared" si="45"/>
        <v>1.3571718106017512E-6</v>
      </c>
      <c r="FZ35" s="2">
        <f t="shared" si="45"/>
        <v>1.5620778736132696E-6</v>
      </c>
      <c r="GA35" s="2">
        <f t="shared" si="45"/>
        <v>1.6339469996844912E-6</v>
      </c>
      <c r="GB35" s="2">
        <f t="shared" si="45"/>
        <v>1.629724164138858E-6</v>
      </c>
      <c r="GC35" s="2">
        <f t="shared" si="45"/>
        <v>2.3172808031816532E-6</v>
      </c>
      <c r="GD35" s="2">
        <f t="shared" si="45"/>
        <v>2.5604592657520079E-6</v>
      </c>
      <c r="GE35" s="2">
        <f t="shared" si="45"/>
        <v>2.7928856702249837E-6</v>
      </c>
      <c r="GF35" s="2">
        <f t="shared" si="45"/>
        <v>2.2184599819866473E-6</v>
      </c>
      <c r="GG35" s="2">
        <f t="shared" si="45"/>
        <v>1.6921597427230675E-6</v>
      </c>
      <c r="GH35" s="2">
        <f t="shared" si="45"/>
        <v>1.5686298984052811E-6</v>
      </c>
      <c r="GI35" s="2">
        <f t="shared" si="45"/>
        <v>1.3579868293152923E-6</v>
      </c>
      <c r="GJ35" s="2">
        <f t="shared" si="45"/>
        <v>9.1394151750620032E-7</v>
      </c>
      <c r="GK35" s="2">
        <f t="shared" si="45"/>
        <v>6.5339654523226144E-7</v>
      </c>
      <c r="GM35" s="86">
        <f t="shared" si="54"/>
        <v>5.4373261949504131E-11</v>
      </c>
      <c r="GN35" s="86">
        <f t="shared" si="46"/>
        <v>4.6730238623890096E-13</v>
      </c>
      <c r="GO35" s="86">
        <f t="shared" si="46"/>
        <v>4.8216861482276799E-11</v>
      </c>
      <c r="GP35" s="86">
        <f t="shared" si="46"/>
        <v>2.1189353595166637E-13</v>
      </c>
      <c r="GQ35" s="86">
        <f t="shared" si="46"/>
        <v>1.1684590144350957E-13</v>
      </c>
      <c r="GR35" s="86">
        <f t="shared" si="46"/>
        <v>6.8293778133769211E-21</v>
      </c>
      <c r="GS35" s="86">
        <f t="shared" si="46"/>
        <v>8.004179862577559E-25</v>
      </c>
      <c r="GT35" s="86">
        <f t="shared" si="46"/>
        <v>1.7777116185524924E-26</v>
      </c>
      <c r="GU35" s="86">
        <f t="shared" si="46"/>
        <v>3.6162712837672432E-22</v>
      </c>
      <c r="GV35" s="86">
        <f t="shared" si="46"/>
        <v>2.3387364552587713E-23</v>
      </c>
      <c r="GW35" s="86">
        <f t="shared" si="46"/>
        <v>1.7376214843335155E-22</v>
      </c>
      <c r="GX35" s="86">
        <f t="shared" si="46"/>
        <v>7.1123728436278399E-13</v>
      </c>
      <c r="GY35" s="86">
        <f t="shared" si="46"/>
        <v>3.8684323004681527E-15</v>
      </c>
      <c r="GZ35" s="86">
        <f t="shared" si="46"/>
        <v>1.6844261096983128E-17</v>
      </c>
      <c r="HA35" s="86">
        <f t="shared" si="46"/>
        <v>4.3247739695661817E-24</v>
      </c>
      <c r="HC35" s="86">
        <f t="shared" si="58"/>
        <v>4.7910663669863155E-27</v>
      </c>
      <c r="HD35" s="86">
        <f t="shared" si="47"/>
        <v>9.5785982812222915E-36</v>
      </c>
      <c r="HE35" s="86">
        <f t="shared" si="47"/>
        <v>1.2979617135997647E-36</v>
      </c>
      <c r="HF35" s="86">
        <f t="shared" si="47"/>
        <v>1.1835478934478532E-33</v>
      </c>
      <c r="HG35" s="86">
        <f t="shared" si="47"/>
        <v>1.7217066963439201E-39</v>
      </c>
      <c r="HH35" s="86">
        <f t="shared" si="47"/>
        <v>1.7277073758018299E-38</v>
      </c>
      <c r="HI35" s="86">
        <f t="shared" si="47"/>
        <v>2.0279838291556788E-56</v>
      </c>
      <c r="HJ35" s="86">
        <f t="shared" si="47"/>
        <v>4.7765347791681018E-47</v>
      </c>
      <c r="HK35" s="86">
        <f t="shared" si="47"/>
        <v>8.5208484047107081E-41</v>
      </c>
      <c r="HL35" s="86">
        <f t="shared" si="47"/>
        <v>1.0102984420594421E-42</v>
      </c>
      <c r="HM35" s="86">
        <f t="shared" si="47"/>
        <v>1.7457640236151203E-43</v>
      </c>
      <c r="HN35" s="86">
        <f t="shared" si="47"/>
        <v>2.3512991337110659E-41</v>
      </c>
      <c r="HO35" s="86">
        <f t="shared" si="47"/>
        <v>2.1494971218356288E-35</v>
      </c>
      <c r="HP35" s="86">
        <f t="shared" si="47"/>
        <v>2.3906899033867572E-40</v>
      </c>
      <c r="HQ35" s="86">
        <f t="shared" si="47"/>
        <v>6.474680986533587E-57</v>
      </c>
      <c r="HS35" s="86">
        <f t="shared" si="55"/>
        <v>4.408935804687765E-131</v>
      </c>
      <c r="HT35" s="86">
        <f t="shared" si="48"/>
        <v>8.8869362232029294E-177</v>
      </c>
      <c r="HU35" s="86">
        <f t="shared" si="48"/>
        <v>1.8115136687188259E-181</v>
      </c>
      <c r="HV35" s="86">
        <f t="shared" si="48"/>
        <v>8.4535174917277393E-166</v>
      </c>
      <c r="HW35" s="86">
        <f t="shared" si="48"/>
        <v>1.5144317642972912E-198</v>
      </c>
      <c r="HX35" s="86">
        <f t="shared" si="48"/>
        <v>6.4750910970677313E-189</v>
      </c>
      <c r="HY35" s="86">
        <f t="shared" si="48"/>
        <v>1.1800832481285668E-279</v>
      </c>
      <c r="HZ35" s="86">
        <f t="shared" si="48"/>
        <v>2.508785471752557E-231</v>
      </c>
      <c r="IA35" s="86">
        <f t="shared" si="48"/>
        <v>6.2717307915200132E-197</v>
      </c>
      <c r="IB35" s="86">
        <f t="shared" si="48"/>
        <v>1.0933471641120019E-211</v>
      </c>
      <c r="IC35" s="86">
        <f t="shared" si="48"/>
        <v>1.1728673677495593E-212</v>
      </c>
      <c r="ID35" s="86">
        <f t="shared" si="48"/>
        <v>7.3509855163416721E-206</v>
      </c>
      <c r="IE35" s="86">
        <f t="shared" si="48"/>
        <v>1.5343760856436596E-175</v>
      </c>
      <c r="IF35" s="86">
        <f t="shared" si="48"/>
        <v>1.7480765178389332E-139</v>
      </c>
      <c r="IG35" s="86">
        <f t="shared" si="48"/>
        <v>5.4178907681140824E-97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1.8150173677341234E-246</v>
      </c>
      <c r="IW35" s="86">
        <f t="shared" si="49"/>
        <v>6.8683170251148143E-177</v>
      </c>
      <c r="IY35" s="86">
        <f t="shared" si="57"/>
        <v>5.4373261949504137E-11</v>
      </c>
      <c r="IZ35" s="86">
        <f t="shared" si="50"/>
        <v>4.6730238623890096E-13</v>
      </c>
      <c r="JA35" s="86">
        <f t="shared" si="50"/>
        <v>4.8216861482276799E-11</v>
      </c>
      <c r="JB35" s="86">
        <f t="shared" si="50"/>
        <v>2.1189353595166637E-13</v>
      </c>
      <c r="JC35" s="86">
        <f t="shared" si="50"/>
        <v>1.1684590144350957E-13</v>
      </c>
      <c r="JD35" s="86">
        <f t="shared" si="50"/>
        <v>6.8293778133769211E-21</v>
      </c>
      <c r="JE35" s="86">
        <f t="shared" si="50"/>
        <v>8.004179862577559E-25</v>
      </c>
      <c r="JF35" s="86">
        <f t="shared" si="50"/>
        <v>1.7777116185524924E-26</v>
      </c>
      <c r="JG35" s="86">
        <f t="shared" si="50"/>
        <v>3.6162712837672432E-22</v>
      </c>
      <c r="JH35" s="86">
        <f t="shared" si="50"/>
        <v>2.3387364552587713E-23</v>
      </c>
      <c r="JI35" s="86">
        <f t="shared" si="50"/>
        <v>1.7376214843335155E-22</v>
      </c>
      <c r="JJ35" s="86">
        <f t="shared" si="50"/>
        <v>7.1123728436278399E-13</v>
      </c>
      <c r="JK35" s="86">
        <f t="shared" si="50"/>
        <v>3.8684323004681527E-15</v>
      </c>
      <c r="JL35" s="86">
        <f t="shared" si="50"/>
        <v>1.6844261096983128E-17</v>
      </c>
      <c r="JM35" s="86">
        <f t="shared" si="50"/>
        <v>4.3247739695661817E-24</v>
      </c>
    </row>
    <row r="36" spans="2:273" x14ac:dyDescent="0.25">
      <c r="B36" s="2">
        <v>9</v>
      </c>
      <c r="C36" s="37">
        <v>154.15620000000001</v>
      </c>
      <c r="D36" s="37">
        <v>141.77199999999999</v>
      </c>
      <c r="E36" s="37">
        <v>131.03399999999999</v>
      </c>
      <c r="F36" s="37">
        <v>120.259</v>
      </c>
      <c r="G36" s="37">
        <v>108.255</v>
      </c>
      <c r="H36" s="37">
        <v>108.877</v>
      </c>
      <c r="I36" s="37">
        <v>101.77200000000001</v>
      </c>
      <c r="J36" s="37">
        <v>101.018</v>
      </c>
      <c r="K36" s="37">
        <v>105.879</v>
      </c>
      <c r="L36" s="37">
        <v>99.671999999999997</v>
      </c>
      <c r="M36" s="37">
        <v>109.136</v>
      </c>
      <c r="N36" s="37">
        <v>92.75</v>
      </c>
      <c r="O36" s="37">
        <v>90.983000000000004</v>
      </c>
      <c r="P36" s="37">
        <v>92.533000000000001</v>
      </c>
      <c r="Q36" s="37">
        <v>87.216999999999999</v>
      </c>
      <c r="R36" s="108"/>
      <c r="S36" s="4">
        <f t="shared" si="7"/>
        <v>154.17288706953781</v>
      </c>
      <c r="T36" s="4">
        <f t="shared" si="7"/>
        <v>141.25126526508333</v>
      </c>
      <c r="U36" s="4">
        <f t="shared" si="7"/>
        <v>131.18765335858484</v>
      </c>
      <c r="V36" s="4">
        <f t="shared" si="7"/>
        <v>118.83814771364233</v>
      </c>
      <c r="W36" s="4">
        <f t="shared" si="7"/>
        <v>107.13735962296442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92.288636883037157</v>
      </c>
      <c r="AE36" s="4">
        <f t="shared" si="7"/>
        <v>88.417093473668217</v>
      </c>
      <c r="AF36" s="4" t="e">
        <f t="shared" si="7"/>
        <v>#N/A</v>
      </c>
      <c r="AG36" s="4" t="e">
        <f t="shared" si="7"/>
        <v>#N/A</v>
      </c>
      <c r="AI36" s="4">
        <f t="shared" si="8"/>
        <v>-1.6687069537795196E-2</v>
      </c>
      <c r="AJ36" s="4">
        <f t="shared" si="8"/>
        <v>0.52073473491665823</v>
      </c>
      <c r="AK36" s="4">
        <f t="shared" si="8"/>
        <v>-0.15365335858484741</v>
      </c>
      <c r="AL36" s="4">
        <f t="shared" si="8"/>
        <v>1.4208522863576718</v>
      </c>
      <c r="AM36" s="4">
        <f t="shared" si="8"/>
        <v>1.1176403770355705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0.46136311696284338</v>
      </c>
      <c r="AU36" s="4">
        <f t="shared" si="8"/>
        <v>2.5659065263317871</v>
      </c>
      <c r="AV36" s="4">
        <f t="shared" si="8"/>
        <v>0</v>
      </c>
      <c r="AW36" s="4">
        <f t="shared" si="8"/>
        <v>0</v>
      </c>
      <c r="AY36" s="2">
        <f t="shared" si="51"/>
        <v>154.17288696308427</v>
      </c>
      <c r="AZ36" s="2">
        <f t="shared" si="9"/>
        <v>141.25126526376212</v>
      </c>
      <c r="BA36" s="2">
        <f t="shared" si="9"/>
        <v>131.18765323033108</v>
      </c>
      <c r="BB36" s="2">
        <f t="shared" si="9"/>
        <v>118.83814771283399</v>
      </c>
      <c r="BC36" s="2">
        <f t="shared" si="9"/>
        <v>107.13735962253612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92.288636880434112</v>
      </c>
      <c r="BK36" s="2">
        <f t="shared" si="9"/>
        <v>88.417093473647142</v>
      </c>
      <c r="BL36" s="2" t="e">
        <f t="shared" si="9"/>
        <v>#N/A</v>
      </c>
      <c r="BM36" s="2" t="e">
        <f t="shared" si="9"/>
        <v>#N/A</v>
      </c>
      <c r="BO36" s="2">
        <f t="shared" si="10"/>
        <v>154.15620000000001</v>
      </c>
      <c r="BP36" s="2">
        <f t="shared" si="11"/>
        <v>141.77199999999999</v>
      </c>
      <c r="BQ36" s="2">
        <f t="shared" si="12"/>
        <v>131.03399999999999</v>
      </c>
      <c r="BR36" s="2">
        <f t="shared" si="13"/>
        <v>120.259</v>
      </c>
      <c r="BS36" s="2">
        <f t="shared" si="14"/>
        <v>108.255</v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92.75</v>
      </c>
      <c r="CA36" s="2">
        <f t="shared" si="22"/>
        <v>90.983000000000004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153.9437141347025</v>
      </c>
      <c r="DL36" s="2">
        <f t="shared" si="41"/>
        <v>141.1605473084299</v>
      </c>
      <c r="DM36" s="2">
        <f t="shared" si="41"/>
        <v>131.01204318936877</v>
      </c>
      <c r="DN36" s="2">
        <f t="shared" si="41"/>
        <v>118.74507491289202</v>
      </c>
      <c r="DO36" s="2">
        <f t="shared" si="41"/>
        <v>107.05502003484325</v>
      </c>
      <c r="DP36" s="2">
        <f t="shared" si="41"/>
        <v>105.41113306451614</v>
      </c>
      <c r="DQ36" s="2">
        <f t="shared" si="41"/>
        <v>98.422126436781596</v>
      </c>
      <c r="DR36" s="2">
        <f t="shared" si="41"/>
        <v>97.636841269841284</v>
      </c>
      <c r="DS36" s="2">
        <f t="shared" si="41"/>
        <v>110.92358709677417</v>
      </c>
      <c r="DT36" s="2">
        <f t="shared" si="41"/>
        <v>99.865104931405241</v>
      </c>
      <c r="DU36" s="2">
        <f t="shared" si="41"/>
        <v>92.792536522061539</v>
      </c>
      <c r="DV36" s="2">
        <f t="shared" si="41"/>
        <v>92.369243128964072</v>
      </c>
      <c r="DW36" s="2">
        <f t="shared" si="41"/>
        <v>88.503631578947392</v>
      </c>
      <c r="DX36" s="2">
        <f t="shared" si="41"/>
        <v>89.857584873949563</v>
      </c>
      <c r="DY36" s="2">
        <f t="shared" si="41"/>
        <v>85.971247682610311</v>
      </c>
      <c r="EA36" s="2">
        <f t="shared" si="42"/>
        <v>159.38107175151973</v>
      </c>
      <c r="EB36" s="2">
        <f t="shared" si="42"/>
        <v>143.77475939863396</v>
      </c>
      <c r="EC36" s="2">
        <f t="shared" si="42"/>
        <v>135.13815197010979</v>
      </c>
      <c r="ED36" s="2">
        <f t="shared" si="42"/>
        <v>121.33957360082496</v>
      </c>
      <c r="EE36" s="2">
        <f t="shared" si="42"/>
        <v>109.46437507557022</v>
      </c>
      <c r="EF36" s="2">
        <f t="shared" si="42"/>
        <v>109.66138728992031</v>
      </c>
      <c r="EG36" s="2">
        <f t="shared" si="42"/>
        <v>116.97196873943743</v>
      </c>
      <c r="EH36" s="2">
        <f t="shared" si="42"/>
        <v>113.78482714760325</v>
      </c>
      <c r="EI36" s="2">
        <f t="shared" si="42"/>
        <v>108.80882262549083</v>
      </c>
      <c r="EJ36" s="2">
        <f t="shared" si="42"/>
        <v>102.90280333068993</v>
      </c>
      <c r="EK36" s="2">
        <f t="shared" si="42"/>
        <v>99.209429522499732</v>
      </c>
      <c r="EL36" s="2">
        <f t="shared" si="42"/>
        <v>90.117215634898727</v>
      </c>
      <c r="EM36" s="2">
        <f t="shared" si="42"/>
        <v>85.79410053899079</v>
      </c>
      <c r="EN36" s="2">
        <f t="shared" si="42"/>
        <v>84.478092670575805</v>
      </c>
      <c r="EO36" s="2">
        <f t="shared" si="42"/>
        <v>86.476793365205125</v>
      </c>
      <c r="EQ36" s="2">
        <f t="shared" si="43"/>
        <v>157.20170608868534</v>
      </c>
      <c r="ER36" s="2">
        <f t="shared" si="43"/>
        <v>145.10654606735676</v>
      </c>
      <c r="ES36" s="2">
        <f t="shared" si="43"/>
        <v>134.43029938446028</v>
      </c>
      <c r="ET36" s="2">
        <f t="shared" si="43"/>
        <v>122.21602155198184</v>
      </c>
      <c r="EU36" s="2">
        <f t="shared" si="43"/>
        <v>109.71810696210289</v>
      </c>
      <c r="EV36" s="2">
        <f t="shared" si="43"/>
        <v>108.4719811503121</v>
      </c>
      <c r="EW36" s="2">
        <f t="shared" si="43"/>
        <v>112.51922947173311</v>
      </c>
      <c r="EX36" s="2">
        <f t="shared" si="43"/>
        <v>108.71908954238373</v>
      </c>
      <c r="EY36" s="2">
        <f t="shared" si="43"/>
        <v>104.98612185309088</v>
      </c>
      <c r="EZ36" s="2">
        <f t="shared" si="43"/>
        <v>99.222597083991118</v>
      </c>
      <c r="FA36" s="2">
        <f t="shared" si="43"/>
        <v>98.443017774049466</v>
      </c>
      <c r="FB36" s="2">
        <f t="shared" si="43"/>
        <v>88.879900391843833</v>
      </c>
      <c r="FC36" s="2">
        <f t="shared" si="43"/>
        <v>83.824508198588944</v>
      </c>
      <c r="FD36" s="2">
        <f t="shared" si="43"/>
        <v>83.434093214617775</v>
      </c>
      <c r="FE36" s="2">
        <f t="shared" si="43"/>
        <v>86.308588939465139</v>
      </c>
      <c r="FG36" s="2">
        <f t="shared" si="44"/>
        <v>4.2148354985535701E-2</v>
      </c>
      <c r="FH36" s="2">
        <f t="shared" si="44"/>
        <v>3.4700578514248723E-2</v>
      </c>
      <c r="FI36" s="2">
        <f t="shared" si="44"/>
        <v>4.2560946319167882E-2</v>
      </c>
      <c r="FJ36" s="2">
        <f t="shared" si="44"/>
        <v>3.5872555730610635E-2</v>
      </c>
      <c r="FK36" s="2">
        <f t="shared" si="44"/>
        <v>3.4174761178108699E-2</v>
      </c>
      <c r="FL36" s="2">
        <f t="shared" si="44"/>
        <v>2.6228743735536748E-2</v>
      </c>
      <c r="FM36" s="2">
        <f t="shared" si="44"/>
        <v>2.3982999903611375E-2</v>
      </c>
      <c r="FN36" s="2">
        <f t="shared" si="44"/>
        <v>2.565536819298855E-2</v>
      </c>
      <c r="FO36" s="2">
        <f t="shared" si="44"/>
        <v>2.554625929635566E-2</v>
      </c>
      <c r="FP36" s="2">
        <f t="shared" si="44"/>
        <v>2.556055655395988E-2</v>
      </c>
      <c r="FQ36" s="2">
        <f t="shared" si="44"/>
        <v>2.6570681282837159E-2</v>
      </c>
      <c r="FR36" s="2">
        <f t="shared" si="44"/>
        <v>3.5791801210009216E-2</v>
      </c>
      <c r="FS36" s="2">
        <f t="shared" si="44"/>
        <v>3.1937324686718283E-2</v>
      </c>
      <c r="FT36" s="2">
        <f t="shared" si="44"/>
        <v>2.9939286805042271E-2</v>
      </c>
      <c r="FU36" s="2">
        <f t="shared" si="44"/>
        <v>2.2649980135377064E-2</v>
      </c>
      <c r="FW36" s="2">
        <f t="shared" si="53"/>
        <v>1.3080114183354997E-6</v>
      </c>
      <c r="FX36" s="2">
        <f t="shared" si="45"/>
        <v>2.4654423022665694E-6</v>
      </c>
      <c r="FY36" s="2">
        <f t="shared" si="45"/>
        <v>1.4881091038957196E-6</v>
      </c>
      <c r="FZ36" s="2">
        <f t="shared" si="45"/>
        <v>1.7127840709670431E-6</v>
      </c>
      <c r="GA36" s="2">
        <f t="shared" si="45"/>
        <v>1.7915869763813843E-6</v>
      </c>
      <c r="GB36" s="2">
        <f t="shared" si="45"/>
        <v>1.7869567307376386E-6</v>
      </c>
      <c r="GC36" s="2">
        <f t="shared" si="45"/>
        <v>2.5408473069800558E-6</v>
      </c>
      <c r="GD36" s="2">
        <f t="shared" si="45"/>
        <v>2.8074870634805713E-6</v>
      </c>
      <c r="GE36" s="2">
        <f t="shared" si="45"/>
        <v>3.0623374165677476E-6</v>
      </c>
      <c r="GF36" s="2">
        <f t="shared" si="45"/>
        <v>2.4324924786308562E-6</v>
      </c>
      <c r="GG36" s="2">
        <f t="shared" si="45"/>
        <v>1.8554159593783525E-6</v>
      </c>
      <c r="GH36" s="2">
        <f t="shared" si="45"/>
        <v>1.7199682211221361E-6</v>
      </c>
      <c r="GI36" s="2">
        <f t="shared" si="45"/>
        <v>1.4890027539104713E-6</v>
      </c>
      <c r="GJ36" s="2">
        <f t="shared" si="45"/>
        <v>1.002116858133481E-6</v>
      </c>
      <c r="GK36" s="2">
        <f t="shared" si="45"/>
        <v>7.1643502011945654E-7</v>
      </c>
      <c r="GM36" s="86">
        <f t="shared" si="54"/>
        <v>1.1775686752363053E-10</v>
      </c>
      <c r="GN36" s="86">
        <f t="shared" si="46"/>
        <v>1.1868019849982642E-12</v>
      </c>
      <c r="GO36" s="86">
        <f t="shared" si="46"/>
        <v>1.0524929989123548E-10</v>
      </c>
      <c r="GP36" s="86">
        <f t="shared" si="46"/>
        <v>5.6247027509540626E-13</v>
      </c>
      <c r="GQ36" s="86">
        <f t="shared" si="46"/>
        <v>3.1382635970375265E-13</v>
      </c>
      <c r="GR36" s="86">
        <f t="shared" si="46"/>
        <v>3.4015236016698145E-20</v>
      </c>
      <c r="GS36" s="86">
        <f t="shared" si="46"/>
        <v>5.5874046234739965E-24</v>
      </c>
      <c r="GT36" s="86">
        <f t="shared" si="46"/>
        <v>1.5125777043966973E-25</v>
      </c>
      <c r="GU36" s="86">
        <f t="shared" si="46"/>
        <v>2.0146342225272205E-21</v>
      </c>
      <c r="GV36" s="86">
        <f t="shared" si="46"/>
        <v>1.4630999236812791E-22</v>
      </c>
      <c r="GW36" s="86">
        <f t="shared" si="46"/>
        <v>1.0175136385334864E-21</v>
      </c>
      <c r="GX36" s="86">
        <f t="shared" si="46"/>
        <v>1.7889391228310518E-12</v>
      </c>
      <c r="GY36" s="86">
        <f t="shared" si="46"/>
        <v>1.1794812883604994E-14</v>
      </c>
      <c r="GZ36" s="86">
        <f t="shared" si="46"/>
        <v>6.3476812704487432E-17</v>
      </c>
      <c r="HA36" s="86">
        <f t="shared" si="46"/>
        <v>2.7353152128918294E-23</v>
      </c>
      <c r="HC36" s="86">
        <f t="shared" si="58"/>
        <v>2.0218273380111767E-26</v>
      </c>
      <c r="HD36" s="86">
        <f t="shared" si="47"/>
        <v>6.7543579975469526E-35</v>
      </c>
      <c r="HE36" s="86">
        <f t="shared" si="47"/>
        <v>9.7161949459487994E-36</v>
      </c>
      <c r="HF36" s="86">
        <f t="shared" si="47"/>
        <v>7.6251142126808548E-33</v>
      </c>
      <c r="HG36" s="86">
        <f t="shared" si="47"/>
        <v>1.5865445188358356E-38</v>
      </c>
      <c r="HH36" s="86">
        <f t="shared" si="47"/>
        <v>1.4720381363954899E-37</v>
      </c>
      <c r="HI36" s="86">
        <f t="shared" si="47"/>
        <v>5.2757087677507839E-55</v>
      </c>
      <c r="HJ36" s="86">
        <f t="shared" si="47"/>
        <v>7.1827053212153549E-46</v>
      </c>
      <c r="HK36" s="86">
        <f t="shared" si="47"/>
        <v>8.6662575376639639E-40</v>
      </c>
      <c r="HL36" s="86">
        <f t="shared" si="47"/>
        <v>1.1470029461762968E-41</v>
      </c>
      <c r="HM36" s="86">
        <f t="shared" si="47"/>
        <v>1.9597378104640136E-42</v>
      </c>
      <c r="HN36" s="86">
        <f t="shared" si="47"/>
        <v>2.3662300452110881E-40</v>
      </c>
      <c r="HO36" s="86">
        <f t="shared" si="47"/>
        <v>1.5006955407646933E-34</v>
      </c>
      <c r="HP36" s="86">
        <f t="shared" si="47"/>
        <v>2.2393915433405997E-39</v>
      </c>
      <c r="HQ36" s="86">
        <f t="shared" si="47"/>
        <v>1.5340250094780956E-55</v>
      </c>
      <c r="HS36" s="86">
        <f t="shared" si="55"/>
        <v>6.1446408709057279E-129</v>
      </c>
      <c r="HT36" s="86">
        <f t="shared" si="48"/>
        <v>7.4932155707623828E-174</v>
      </c>
      <c r="HU36" s="86">
        <f t="shared" si="48"/>
        <v>1.88738392843638E-178</v>
      </c>
      <c r="HV36" s="86">
        <f t="shared" si="48"/>
        <v>5.1853271184619619E-163</v>
      </c>
      <c r="HW36" s="86">
        <f t="shared" si="48"/>
        <v>3.3930972518169084E-195</v>
      </c>
      <c r="HX36" s="86">
        <f t="shared" si="48"/>
        <v>1.0121144336856528E-185</v>
      </c>
      <c r="HY36" s="86">
        <f t="shared" si="48"/>
        <v>8.5828998973437694E-275</v>
      </c>
      <c r="HZ36" s="86">
        <f t="shared" si="48"/>
        <v>2.7194099150802765E-227</v>
      </c>
      <c r="IA36" s="86">
        <f t="shared" si="48"/>
        <v>1.6744778165482031E-193</v>
      </c>
      <c r="IB36" s="86">
        <f t="shared" si="48"/>
        <v>4.7150438537681045E-208</v>
      </c>
      <c r="IC36" s="86">
        <f t="shared" si="48"/>
        <v>4.5942960402778149E-209</v>
      </c>
      <c r="ID36" s="86">
        <f t="shared" si="48"/>
        <v>2.1378637174251688E-202</v>
      </c>
      <c r="IE36" s="86">
        <f t="shared" si="48"/>
        <v>1.2634567711868893E-172</v>
      </c>
      <c r="IF36" s="86">
        <f t="shared" si="48"/>
        <v>3.303128469496568E-137</v>
      </c>
      <c r="IG36" s="86">
        <f t="shared" si="48"/>
        <v>1.8475791181413897E-95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3.0541129541345623E-243</v>
      </c>
      <c r="IW36" s="86">
        <f t="shared" si="49"/>
        <v>1.2329432532934683E-174</v>
      </c>
      <c r="IY36" s="86">
        <f t="shared" si="57"/>
        <v>1.1775686752363055E-10</v>
      </c>
      <c r="IZ36" s="86">
        <f t="shared" si="50"/>
        <v>1.1868019849982642E-12</v>
      </c>
      <c r="JA36" s="86">
        <f t="shared" si="50"/>
        <v>1.0524929989123548E-10</v>
      </c>
      <c r="JB36" s="86">
        <f t="shared" si="50"/>
        <v>5.6247027509540626E-13</v>
      </c>
      <c r="JC36" s="86">
        <f t="shared" si="50"/>
        <v>3.1382635970375265E-13</v>
      </c>
      <c r="JD36" s="86">
        <f t="shared" si="50"/>
        <v>3.4015236016698145E-20</v>
      </c>
      <c r="JE36" s="86">
        <f t="shared" si="50"/>
        <v>5.5874046234739965E-24</v>
      </c>
      <c r="JF36" s="86">
        <f t="shared" si="50"/>
        <v>1.5125777043966973E-25</v>
      </c>
      <c r="JG36" s="86">
        <f t="shared" si="50"/>
        <v>2.0146342225272205E-21</v>
      </c>
      <c r="JH36" s="86">
        <f t="shared" si="50"/>
        <v>1.4630999236812791E-22</v>
      </c>
      <c r="JI36" s="86">
        <f t="shared" si="50"/>
        <v>1.0175136385334864E-21</v>
      </c>
      <c r="JJ36" s="86">
        <f t="shared" si="50"/>
        <v>1.7889391228310518E-12</v>
      </c>
      <c r="JK36" s="86">
        <f t="shared" si="50"/>
        <v>1.1794812883604994E-14</v>
      </c>
      <c r="JL36" s="86">
        <f t="shared" si="50"/>
        <v>6.3476812704487432E-17</v>
      </c>
      <c r="JM36" s="86">
        <f t="shared" si="50"/>
        <v>2.7353152128918294E-23</v>
      </c>
    </row>
    <row r="37" spans="2:273" x14ac:dyDescent="0.25">
      <c r="B37" s="2">
        <v>10</v>
      </c>
      <c r="C37" s="37">
        <v>155.39060000000001</v>
      </c>
      <c r="D37" s="37">
        <v>141.982</v>
      </c>
      <c r="E37" s="37">
        <v>130.828</v>
      </c>
      <c r="F37" s="37">
        <v>120.276</v>
      </c>
      <c r="G37" s="37">
        <v>107.709</v>
      </c>
      <c r="H37" s="37">
        <v>109.544</v>
      </c>
      <c r="I37" s="37">
        <v>102.965</v>
      </c>
      <c r="J37" s="37">
        <v>101.26300000000001</v>
      </c>
      <c r="K37" s="37">
        <v>105.845</v>
      </c>
      <c r="L37" s="37">
        <v>100.241</v>
      </c>
      <c r="M37" s="37">
        <v>109.169</v>
      </c>
      <c r="N37" s="37">
        <v>92.417000000000002</v>
      </c>
      <c r="O37" s="37">
        <v>90.733000000000004</v>
      </c>
      <c r="P37" s="37">
        <v>93.167000000000002</v>
      </c>
      <c r="Q37" s="37">
        <v>87.183000000000007</v>
      </c>
      <c r="S37" s="4">
        <f t="shared" si="7"/>
        <v>154.36924930432386</v>
      </c>
      <c r="T37" s="4">
        <f t="shared" si="7"/>
        <v>141.55323392620616</v>
      </c>
      <c r="U37" s="4">
        <f t="shared" si="7"/>
        <v>131.49624356632987</v>
      </c>
      <c r="V37" s="4">
        <f t="shared" si="7"/>
        <v>119.15007992812352</v>
      </c>
      <c r="W37" s="4">
        <f t="shared" si="7"/>
        <v>107.39016249338462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>
        <f t="shared" si="7"/>
        <v>92.270444551237546</v>
      </c>
      <c r="AE37" s="4">
        <f t="shared" si="7"/>
        <v>88.751744866765364</v>
      </c>
      <c r="AF37" s="4" t="e">
        <f t="shared" si="7"/>
        <v>#N/A</v>
      </c>
      <c r="AG37" s="4" t="e">
        <f t="shared" si="7"/>
        <v>#N/A</v>
      </c>
      <c r="AI37" s="4">
        <f t="shared" si="8"/>
        <v>1.0213506956761478</v>
      </c>
      <c r="AJ37" s="4">
        <f t="shared" si="8"/>
        <v>0.42876607379383813</v>
      </c>
      <c r="AK37" s="4">
        <f t="shared" si="8"/>
        <v>-0.66824356632986337</v>
      </c>
      <c r="AL37" s="4">
        <f t="shared" si="8"/>
        <v>1.1259200718764788</v>
      </c>
      <c r="AM37" s="4">
        <f t="shared" si="8"/>
        <v>0.31883750661538102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0.14655544876245585</v>
      </c>
      <c r="AU37" s="4">
        <f t="shared" si="8"/>
        <v>1.9812551332346402</v>
      </c>
      <c r="AV37" s="4">
        <f t="shared" si="8"/>
        <v>0</v>
      </c>
      <c r="AW37" s="4">
        <f t="shared" si="8"/>
        <v>0</v>
      </c>
      <c r="AY37" s="2">
        <f t="shared" si="51"/>
        <v>154.36924908073189</v>
      </c>
      <c r="AZ37" s="2">
        <f t="shared" si="9"/>
        <v>141.55323392296103</v>
      </c>
      <c r="BA37" s="2">
        <f t="shared" si="9"/>
        <v>131.49624329489973</v>
      </c>
      <c r="BB37" s="2">
        <f t="shared" si="9"/>
        <v>119.15007992605128</v>
      </c>
      <c r="BC37" s="2">
        <f t="shared" si="9"/>
        <v>107.3901624922736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>
        <f t="shared" si="9"/>
        <v>92.270444544905516</v>
      </c>
      <c r="BK37" s="2">
        <f t="shared" si="9"/>
        <v>88.751744866703476</v>
      </c>
      <c r="BL37" s="2" t="e">
        <f t="shared" si="9"/>
        <v>#N/A</v>
      </c>
      <c r="BM37" s="2" t="e">
        <f t="shared" si="9"/>
        <v>#N/A</v>
      </c>
      <c r="BO37" s="2">
        <f t="shared" si="10"/>
        <v>155.39060000000001</v>
      </c>
      <c r="BP37" s="2">
        <f t="shared" si="11"/>
        <v>141.982</v>
      </c>
      <c r="BQ37" s="2">
        <f t="shared" si="12"/>
        <v>130.828</v>
      </c>
      <c r="BR37" s="2">
        <f t="shared" si="13"/>
        <v>120.276</v>
      </c>
      <c r="BS37" s="2">
        <f t="shared" si="14"/>
        <v>107.709</v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>
        <f t="shared" si="21"/>
        <v>92.417000000000002</v>
      </c>
      <c r="CA37" s="2">
        <f t="shared" si="22"/>
        <v>90.733000000000004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154.13199784053154</v>
      </c>
      <c r="DL37" s="2">
        <f t="shared" si="41"/>
        <v>141.46811711638711</v>
      </c>
      <c r="DM37" s="2">
        <f t="shared" si="41"/>
        <v>131.32351827242525</v>
      </c>
      <c r="DN37" s="2">
        <f t="shared" si="41"/>
        <v>119.06427804878052</v>
      </c>
      <c r="DO37" s="2">
        <f t="shared" si="41"/>
        <v>107.31254878048784</v>
      </c>
      <c r="DP37" s="2">
        <f t="shared" si="41"/>
        <v>105.55958870967743</v>
      </c>
      <c r="DQ37" s="2">
        <f t="shared" si="41"/>
        <v>98.679099069512858</v>
      </c>
      <c r="DR37" s="2">
        <f t="shared" si="41"/>
        <v>97.889274725274745</v>
      </c>
      <c r="DS37" s="2">
        <f t="shared" si="41"/>
        <v>110.93047258064514</v>
      </c>
      <c r="DT37" s="2">
        <f t="shared" si="41"/>
        <v>99.990409492028149</v>
      </c>
      <c r="DU37" s="2">
        <f t="shared" si="41"/>
        <v>93.14751227289581</v>
      </c>
      <c r="DV37" s="2">
        <f t="shared" si="41"/>
        <v>92.364028088190892</v>
      </c>
      <c r="DW37" s="2">
        <f t="shared" si="41"/>
        <v>88.86194736842107</v>
      </c>
      <c r="DX37" s="2">
        <f t="shared" si="41"/>
        <v>90.02348991596638</v>
      </c>
      <c r="DY37" s="2">
        <f t="shared" si="41"/>
        <v>86.016294178717089</v>
      </c>
      <c r="EA37" s="2">
        <f t="shared" si="42"/>
        <v>159.28660962196045</v>
      </c>
      <c r="EB37" s="2">
        <f t="shared" si="42"/>
        <v>143.71257747807141</v>
      </c>
      <c r="EC37" s="2">
        <f t="shared" si="42"/>
        <v>135.03995298821479</v>
      </c>
      <c r="ED37" s="2">
        <f t="shared" si="42"/>
        <v>121.25318189074447</v>
      </c>
      <c r="EE37" s="2">
        <f t="shared" si="42"/>
        <v>109.3906168492129</v>
      </c>
      <c r="EF37" s="2">
        <f t="shared" si="42"/>
        <v>109.52333115396441</v>
      </c>
      <c r="EG37" s="2">
        <f t="shared" si="42"/>
        <v>116.72730805197733</v>
      </c>
      <c r="EH37" s="2">
        <f t="shared" si="42"/>
        <v>113.54843407688659</v>
      </c>
      <c r="EI37" s="2">
        <f t="shared" si="42"/>
        <v>108.58347433584493</v>
      </c>
      <c r="EJ37" s="2">
        <f t="shared" si="42"/>
        <v>102.68946977077906</v>
      </c>
      <c r="EK37" s="2">
        <f t="shared" si="42"/>
        <v>99.012841823020352</v>
      </c>
      <c r="EL37" s="2">
        <f t="shared" si="42"/>
        <v>89.971250683429417</v>
      </c>
      <c r="EM37" s="2">
        <f t="shared" si="42"/>
        <v>85.705369668370352</v>
      </c>
      <c r="EN37" s="2">
        <f t="shared" si="42"/>
        <v>84.407887836945463</v>
      </c>
      <c r="EO37" s="2">
        <f t="shared" si="42"/>
        <v>86.367248203076386</v>
      </c>
      <c r="EQ37" s="2">
        <f t="shared" si="43"/>
        <v>157.12805229295901</v>
      </c>
      <c r="ER37" s="2">
        <f t="shared" si="43"/>
        <v>145.03133416145403</v>
      </c>
      <c r="ES37" s="2">
        <f t="shared" si="43"/>
        <v>134.33895790311738</v>
      </c>
      <c r="ET37" s="2">
        <f t="shared" si="43"/>
        <v>122.12113224637467</v>
      </c>
      <c r="EU37" s="2">
        <f t="shared" si="43"/>
        <v>109.64183650528878</v>
      </c>
      <c r="EV37" s="2">
        <f t="shared" si="43"/>
        <v>108.3455055232421</v>
      </c>
      <c r="EW37" s="2">
        <f t="shared" si="43"/>
        <v>112.31580788631452</v>
      </c>
      <c r="EX37" s="2">
        <f t="shared" si="43"/>
        <v>108.52666426645168</v>
      </c>
      <c r="EY37" s="2">
        <f t="shared" si="43"/>
        <v>104.79650455364258</v>
      </c>
      <c r="EZ37" s="2">
        <f t="shared" si="43"/>
        <v>99.043318289976426</v>
      </c>
      <c r="FA37" s="2">
        <f t="shared" si="43"/>
        <v>98.253899509017771</v>
      </c>
      <c r="FB37" s="2">
        <f t="shared" si="43"/>
        <v>88.746144989221449</v>
      </c>
      <c r="FC37" s="2">
        <f t="shared" si="43"/>
        <v>83.754723786893635</v>
      </c>
      <c r="FD37" s="2">
        <f t="shared" si="43"/>
        <v>83.374708171744416</v>
      </c>
      <c r="FE37" s="2">
        <f t="shared" si="43"/>
        <v>86.200888567040025</v>
      </c>
      <c r="FG37" s="2">
        <f t="shared" si="44"/>
        <v>4.6027585796203994E-2</v>
      </c>
      <c r="FH37" s="2">
        <f t="shared" si="44"/>
        <v>3.7921472362750709E-2</v>
      </c>
      <c r="FI37" s="2">
        <f t="shared" si="44"/>
        <v>4.6476308473705763E-2</v>
      </c>
      <c r="FJ37" s="2">
        <f t="shared" si="44"/>
        <v>3.9197814718486101E-2</v>
      </c>
      <c r="FK37" s="2">
        <f t="shared" si="44"/>
        <v>3.7348737247336485E-2</v>
      </c>
      <c r="FL37" s="2">
        <f t="shared" si="44"/>
        <v>2.868665398632227E-2</v>
      </c>
      <c r="FM37" s="2">
        <f t="shared" si="44"/>
        <v>2.6236130354575688E-2</v>
      </c>
      <c r="FN37" s="2">
        <f t="shared" si="44"/>
        <v>2.8061095473071444E-2</v>
      </c>
      <c r="FO37" s="2">
        <f t="shared" si="44"/>
        <v>2.794204874501793E-2</v>
      </c>
      <c r="FP37" s="2">
        <f t="shared" si="44"/>
        <v>2.7957648364491314E-2</v>
      </c>
      <c r="FQ37" s="2">
        <f t="shared" si="44"/>
        <v>2.9059678447500372E-2</v>
      </c>
      <c r="FR37" s="2">
        <f t="shared" si="44"/>
        <v>3.9109878195665623E-2</v>
      </c>
      <c r="FS37" s="2">
        <f t="shared" si="44"/>
        <v>3.4911010420122852E-2</v>
      </c>
      <c r="FT37" s="2">
        <f t="shared" si="44"/>
        <v>3.2733225647726877E-2</v>
      </c>
      <c r="FU37" s="2">
        <f t="shared" si="44"/>
        <v>2.4781057071350254E-2</v>
      </c>
      <c r="FW37" s="2">
        <f t="shared" si="53"/>
        <v>1.4342058195221954E-6</v>
      </c>
      <c r="FX37" s="2">
        <f t="shared" si="45"/>
        <v>2.7033030852728222E-6</v>
      </c>
      <c r="FY37" s="2">
        <f t="shared" si="45"/>
        <v>1.6316789516435487E-6</v>
      </c>
      <c r="FZ37" s="2">
        <f t="shared" si="45"/>
        <v>1.8780300781791726E-6</v>
      </c>
      <c r="GA37" s="2">
        <f t="shared" si="45"/>
        <v>1.964435716545381E-6</v>
      </c>
      <c r="GB37" s="2">
        <f t="shared" si="45"/>
        <v>1.9593587549070553E-6</v>
      </c>
      <c r="GC37" s="2">
        <f t="shared" si="45"/>
        <v>2.7859829888870182E-6</v>
      </c>
      <c r="GD37" s="2">
        <f t="shared" si="45"/>
        <v>3.0783475172553314E-6</v>
      </c>
      <c r="GE37" s="2">
        <f t="shared" si="45"/>
        <v>3.3577852144464056E-6</v>
      </c>
      <c r="GF37" s="2">
        <f t="shared" si="45"/>
        <v>2.6671743391619195E-6</v>
      </c>
      <c r="GG37" s="2">
        <f t="shared" si="45"/>
        <v>2.0344227800581573E-6</v>
      </c>
      <c r="GH37" s="2">
        <f t="shared" si="45"/>
        <v>1.8859073395732142E-6</v>
      </c>
      <c r="GI37" s="2">
        <f t="shared" si="45"/>
        <v>1.6326588191182632E-6</v>
      </c>
      <c r="GJ37" s="2">
        <f t="shared" si="45"/>
        <v>1.0987991786963038E-6</v>
      </c>
      <c r="GK37" s="2">
        <f t="shared" si="45"/>
        <v>7.8555532421652225E-7</v>
      </c>
      <c r="GM37" s="86">
        <f t="shared" si="54"/>
        <v>2.5167660529780356E-10</v>
      </c>
      <c r="GN37" s="86">
        <f t="shared" si="46"/>
        <v>2.9662969879879355E-12</v>
      </c>
      <c r="GO37" s="86">
        <f t="shared" si="46"/>
        <v>2.2667677927860166E-10</v>
      </c>
      <c r="GP37" s="86">
        <f t="shared" si="46"/>
        <v>1.4678086506750664E-12</v>
      </c>
      <c r="GQ37" s="86">
        <f t="shared" si="46"/>
        <v>8.2856885474928103E-13</v>
      </c>
      <c r="GR37" s="86">
        <f t="shared" si="46"/>
        <v>1.645982348826323E-19</v>
      </c>
      <c r="GS37" s="86">
        <f t="shared" si="46"/>
        <v>3.7649490563000752E-23</v>
      </c>
      <c r="GT37" s="86">
        <f t="shared" si="46"/>
        <v>1.2362765273538113E-24</v>
      </c>
      <c r="GU37" s="86">
        <f t="shared" si="46"/>
        <v>1.0880331050115814E-20</v>
      </c>
      <c r="GV37" s="86">
        <f t="shared" si="46"/>
        <v>8.8512747898392792E-22</v>
      </c>
      <c r="GW37" s="86">
        <f t="shared" si="46"/>
        <v>5.7683196134189285E-21</v>
      </c>
      <c r="GX37" s="86">
        <f t="shared" si="46"/>
        <v>4.4286595057890037E-12</v>
      </c>
      <c r="GY37" s="86">
        <f t="shared" si="46"/>
        <v>3.5266258561760456E-14</v>
      </c>
      <c r="GZ37" s="86">
        <f t="shared" si="46"/>
        <v>2.3359524929131567E-16</v>
      </c>
      <c r="HA37" s="86">
        <f t="shared" si="46"/>
        <v>1.6741434951280828E-22</v>
      </c>
      <c r="HC37" s="86">
        <f t="shared" si="58"/>
        <v>8.3829018395045132E-26</v>
      </c>
      <c r="HD37" s="86">
        <f t="shared" si="47"/>
        <v>4.6483417422357873E-34</v>
      </c>
      <c r="HE37" s="86">
        <f t="shared" si="47"/>
        <v>7.092171900395385E-35</v>
      </c>
      <c r="HF37" s="86">
        <f t="shared" si="47"/>
        <v>4.7981579563423706E-32</v>
      </c>
      <c r="HG37" s="86">
        <f t="shared" si="47"/>
        <v>1.4210562730295678E-37</v>
      </c>
      <c r="HH37" s="86">
        <f t="shared" si="47"/>
        <v>1.220627932048952E-36</v>
      </c>
      <c r="HI37" s="86">
        <f t="shared" si="47"/>
        <v>1.3154276221612745E-53</v>
      </c>
      <c r="HJ37" s="86">
        <f t="shared" si="47"/>
        <v>1.0425763703474516E-44</v>
      </c>
      <c r="HK37" s="86">
        <f t="shared" si="47"/>
        <v>8.5539458931131216E-39</v>
      </c>
      <c r="HL37" s="86">
        <f t="shared" si="47"/>
        <v>1.2620103379872944E-40</v>
      </c>
      <c r="HM37" s="86">
        <f t="shared" si="47"/>
        <v>2.1338638774020898E-41</v>
      </c>
      <c r="HN37" s="86">
        <f t="shared" si="47"/>
        <v>2.3125593001980108E-39</v>
      </c>
      <c r="HO37" s="86">
        <f t="shared" si="47"/>
        <v>1.0225394546023397E-33</v>
      </c>
      <c r="HP37" s="86">
        <f t="shared" si="47"/>
        <v>2.0393687717538125E-38</v>
      </c>
      <c r="HQ37" s="86">
        <f t="shared" si="47"/>
        <v>3.4931856639158025E-54</v>
      </c>
      <c r="HS37" s="86">
        <f t="shared" si="55"/>
        <v>8.2179453409062076E-127</v>
      </c>
      <c r="HT37" s="86">
        <f t="shared" si="48"/>
        <v>5.9695226789345693E-171</v>
      </c>
      <c r="HU37" s="86">
        <f t="shared" si="48"/>
        <v>1.8541447230224726E-175</v>
      </c>
      <c r="HV37" s="86">
        <f t="shared" si="48"/>
        <v>3.0105480059843108E-160</v>
      </c>
      <c r="HW37" s="86">
        <f t="shared" si="48"/>
        <v>7.1153042038630315E-192</v>
      </c>
      <c r="HX37" s="86">
        <f t="shared" si="48"/>
        <v>1.4850534166550017E-182</v>
      </c>
      <c r="HY37" s="86">
        <f t="shared" si="48"/>
        <v>5.6553235421048527E-270</v>
      </c>
      <c r="HZ37" s="86">
        <f t="shared" si="48"/>
        <v>2.7147009426224801E-223</v>
      </c>
      <c r="IA37" s="86">
        <f t="shared" si="48"/>
        <v>4.169110572220862E-190</v>
      </c>
      <c r="IB37" s="86">
        <f t="shared" si="48"/>
        <v>1.8901078474256431E-204</v>
      </c>
      <c r="IC37" s="86">
        <f t="shared" si="48"/>
        <v>1.6762302640491081E-205</v>
      </c>
      <c r="ID37" s="86">
        <f t="shared" si="48"/>
        <v>5.8074845387479235E-199</v>
      </c>
      <c r="IE37" s="86">
        <f t="shared" si="48"/>
        <v>9.8297519814655252E-170</v>
      </c>
      <c r="IF37" s="86">
        <f t="shared" si="48"/>
        <v>5.9751247366875995E-135</v>
      </c>
      <c r="IG37" s="86">
        <f t="shared" si="48"/>
        <v>6.1231586822192442E-94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4.8920314314997189E-240</v>
      </c>
      <c r="IW37" s="86">
        <f t="shared" si="49"/>
        <v>2.1401629072914385E-172</v>
      </c>
      <c r="IY37" s="86">
        <f t="shared" si="57"/>
        <v>2.5167660529780366E-10</v>
      </c>
      <c r="IZ37" s="86">
        <f t="shared" si="50"/>
        <v>2.9662969879879355E-12</v>
      </c>
      <c r="JA37" s="86">
        <f t="shared" si="50"/>
        <v>2.2667677927860166E-10</v>
      </c>
      <c r="JB37" s="86">
        <f t="shared" si="50"/>
        <v>1.4678086506750664E-12</v>
      </c>
      <c r="JC37" s="86">
        <f t="shared" si="50"/>
        <v>8.2856885474928103E-13</v>
      </c>
      <c r="JD37" s="86">
        <f t="shared" si="50"/>
        <v>1.645982348826323E-19</v>
      </c>
      <c r="JE37" s="86">
        <f t="shared" si="50"/>
        <v>3.7649490563000752E-23</v>
      </c>
      <c r="JF37" s="86">
        <f t="shared" si="50"/>
        <v>1.2362765273538113E-24</v>
      </c>
      <c r="JG37" s="86">
        <f t="shared" si="50"/>
        <v>1.0880331050115814E-20</v>
      </c>
      <c r="JH37" s="86">
        <f t="shared" si="50"/>
        <v>8.8512747898392792E-22</v>
      </c>
      <c r="JI37" s="86">
        <f t="shared" si="50"/>
        <v>5.7683196134189285E-21</v>
      </c>
      <c r="JJ37" s="86">
        <f t="shared" si="50"/>
        <v>4.4286595057890037E-12</v>
      </c>
      <c r="JK37" s="86">
        <f t="shared" si="50"/>
        <v>3.5266258561760456E-14</v>
      </c>
      <c r="JL37" s="86">
        <f t="shared" si="50"/>
        <v>2.3359524929131567E-16</v>
      </c>
      <c r="JM37" s="86">
        <f t="shared" si="50"/>
        <v>1.6741434951280828E-22</v>
      </c>
    </row>
    <row r="38" spans="2:273" x14ac:dyDescent="0.25">
      <c r="B38" s="2">
        <v>11</v>
      </c>
      <c r="C38" s="37">
        <v>154.25</v>
      </c>
      <c r="D38" s="37">
        <v>142.649</v>
      </c>
      <c r="E38" s="37">
        <v>130.55199999999999</v>
      </c>
      <c r="F38" s="37">
        <v>120.069</v>
      </c>
      <c r="G38" s="37">
        <v>108.56399999999999</v>
      </c>
      <c r="H38" s="37">
        <v>109.193</v>
      </c>
      <c r="I38" s="37">
        <v>101.491</v>
      </c>
      <c r="J38" s="37">
        <v>100.035</v>
      </c>
      <c r="K38" s="37">
        <v>106.759</v>
      </c>
      <c r="L38" s="37">
        <v>99.483000000000004</v>
      </c>
      <c r="M38" s="37">
        <v>108.017</v>
      </c>
      <c r="N38" s="37">
        <v>91.516999999999996</v>
      </c>
      <c r="O38" s="37">
        <v>91.316999999999993</v>
      </c>
      <c r="P38" s="37">
        <v>92.233000000000004</v>
      </c>
      <c r="Q38" s="37">
        <v>87.983000000000004</v>
      </c>
      <c r="S38" s="4">
        <f t="shared" si="7"/>
        <v>154.56506615072124</v>
      </c>
      <c r="T38" s="4">
        <f t="shared" si="7"/>
        <v>141.85335716444246</v>
      </c>
      <c r="U38" s="4">
        <f t="shared" si="7"/>
        <v>131.80275382637208</v>
      </c>
      <c r="V38" s="4">
        <f t="shared" si="7"/>
        <v>119.4598400142748</v>
      </c>
      <c r="W38" s="4">
        <f t="shared" si="7"/>
        <v>107.64135554008546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>
        <f t="shared" si="7"/>
        <v>92.250573382520088</v>
      </c>
      <c r="AE38" s="4">
        <f t="shared" si="7"/>
        <v>89.082779035972877</v>
      </c>
      <c r="AF38" s="4" t="e">
        <f t="shared" si="7"/>
        <v>#N/A</v>
      </c>
      <c r="AG38" s="4" t="e">
        <f t="shared" si="7"/>
        <v>#N/A</v>
      </c>
      <c r="AI38" s="4">
        <f t="shared" si="8"/>
        <v>-0.31506615072123623</v>
      </c>
      <c r="AJ38" s="4">
        <f t="shared" si="8"/>
        <v>0.795642835557544</v>
      </c>
      <c r="AK38" s="4">
        <f t="shared" si="8"/>
        <v>-1.2507538263720903</v>
      </c>
      <c r="AL38" s="4">
        <f t="shared" si="8"/>
        <v>0.60915998572519925</v>
      </c>
      <c r="AM38" s="4">
        <f t="shared" si="8"/>
        <v>0.9226444599145367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-0.73357338252009185</v>
      </c>
      <c r="AU38" s="4">
        <f t="shared" si="8"/>
        <v>2.2342209640271165</v>
      </c>
      <c r="AV38" s="4">
        <f t="shared" si="8"/>
        <v>0</v>
      </c>
      <c r="AW38" s="4">
        <f t="shared" si="8"/>
        <v>0</v>
      </c>
      <c r="AY38" s="2">
        <f t="shared" si="51"/>
        <v>154.56506568739837</v>
      </c>
      <c r="AZ38" s="2">
        <f t="shared" si="9"/>
        <v>141.85335715660057</v>
      </c>
      <c r="BA38" s="2">
        <f t="shared" si="9"/>
        <v>131.80275325975725</v>
      </c>
      <c r="BB38" s="2">
        <f t="shared" si="9"/>
        <v>119.45984000905392</v>
      </c>
      <c r="BC38" s="2">
        <f t="shared" si="9"/>
        <v>107.64135553725315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>
        <f t="shared" si="9"/>
        <v>92.250573367364467</v>
      </c>
      <c r="BK38" s="2">
        <f t="shared" si="9"/>
        <v>89.082779035794687</v>
      </c>
      <c r="BL38" s="2" t="e">
        <f t="shared" si="9"/>
        <v>#N/A</v>
      </c>
      <c r="BM38" s="2" t="e">
        <f t="shared" si="9"/>
        <v>#N/A</v>
      </c>
      <c r="BO38" s="2">
        <f t="shared" si="10"/>
        <v>154.25</v>
      </c>
      <c r="BP38" s="2">
        <f t="shared" si="11"/>
        <v>142.649</v>
      </c>
      <c r="BQ38" s="2">
        <f t="shared" si="12"/>
        <v>130.55199999999999</v>
      </c>
      <c r="BR38" s="2">
        <f t="shared" si="13"/>
        <v>120.069</v>
      </c>
      <c r="BS38" s="2">
        <f t="shared" si="14"/>
        <v>108.56399999999999</v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>
        <f t="shared" si="21"/>
        <v>91.516999999999996</v>
      </c>
      <c r="CA38" s="2">
        <f t="shared" si="22"/>
        <v>91.316999999999993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154.3202815463606</v>
      </c>
      <c r="DL38" s="2">
        <f t="shared" si="41"/>
        <v>141.77568692434431</v>
      </c>
      <c r="DM38" s="2">
        <f t="shared" si="41"/>
        <v>131.63499335548173</v>
      </c>
      <c r="DN38" s="2">
        <f t="shared" si="41"/>
        <v>119.38348118466902</v>
      </c>
      <c r="DO38" s="2">
        <f t="shared" si="41"/>
        <v>107.57007752613245</v>
      </c>
      <c r="DP38" s="2">
        <f t="shared" si="41"/>
        <v>105.70804435483872</v>
      </c>
      <c r="DQ38" s="2">
        <f t="shared" si="41"/>
        <v>98.936071702244107</v>
      </c>
      <c r="DR38" s="2">
        <f t="shared" si="41"/>
        <v>98.141708180708193</v>
      </c>
      <c r="DS38" s="2">
        <f t="shared" si="41"/>
        <v>110.9373580645161</v>
      </c>
      <c r="DT38" s="2">
        <f t="shared" si="41"/>
        <v>100.11571405265107</v>
      </c>
      <c r="DU38" s="2">
        <f t="shared" si="41"/>
        <v>93.502488023730066</v>
      </c>
      <c r="DV38" s="2">
        <f t="shared" si="41"/>
        <v>92.358813047417712</v>
      </c>
      <c r="DW38" s="2">
        <f t="shared" si="41"/>
        <v>89.220263157894749</v>
      </c>
      <c r="DX38" s="2">
        <f t="shared" si="41"/>
        <v>90.189394957983183</v>
      </c>
      <c r="DY38" s="2">
        <f t="shared" si="41"/>
        <v>86.061340674823882</v>
      </c>
      <c r="EA38" s="2">
        <f t="shared" si="42"/>
        <v>159.19214749240118</v>
      </c>
      <c r="EB38" s="2">
        <f t="shared" si="42"/>
        <v>143.65039555750889</v>
      </c>
      <c r="EC38" s="2">
        <f t="shared" si="42"/>
        <v>134.94175400631983</v>
      </c>
      <c r="ED38" s="2">
        <f t="shared" si="42"/>
        <v>121.16679018066398</v>
      </c>
      <c r="EE38" s="2">
        <f t="shared" si="42"/>
        <v>109.31685862285558</v>
      </c>
      <c r="EF38" s="2">
        <f t="shared" si="42"/>
        <v>109.38527501800849</v>
      </c>
      <c r="EG38" s="2">
        <f t="shared" si="42"/>
        <v>116.48264736451723</v>
      </c>
      <c r="EH38" s="2">
        <f t="shared" si="42"/>
        <v>113.31204100616993</v>
      </c>
      <c r="EI38" s="2">
        <f t="shared" si="42"/>
        <v>108.35812604619902</v>
      </c>
      <c r="EJ38" s="2">
        <f t="shared" si="42"/>
        <v>102.47613621086818</v>
      </c>
      <c r="EK38" s="2">
        <f t="shared" si="42"/>
        <v>98.816254123540986</v>
      </c>
      <c r="EL38" s="2">
        <f t="shared" si="42"/>
        <v>89.825285731960108</v>
      </c>
      <c r="EM38" s="2">
        <f t="shared" si="42"/>
        <v>85.616638797749928</v>
      </c>
      <c r="EN38" s="2">
        <f t="shared" si="42"/>
        <v>84.337683003315135</v>
      </c>
      <c r="EO38" s="2">
        <f t="shared" si="42"/>
        <v>86.257703040947646</v>
      </c>
      <c r="EQ38" s="2">
        <f t="shared" si="43"/>
        <v>157.05439849723268</v>
      </c>
      <c r="ER38" s="2">
        <f t="shared" si="43"/>
        <v>144.95612225555129</v>
      </c>
      <c r="ES38" s="2">
        <f t="shared" si="43"/>
        <v>134.2476164217745</v>
      </c>
      <c r="ET38" s="2">
        <f t="shared" si="43"/>
        <v>122.02624294076749</v>
      </c>
      <c r="EU38" s="2">
        <f t="shared" si="43"/>
        <v>109.56556604847465</v>
      </c>
      <c r="EV38" s="2">
        <f t="shared" si="43"/>
        <v>108.21902989617209</v>
      </c>
      <c r="EW38" s="2">
        <f t="shared" si="43"/>
        <v>112.11238630089592</v>
      </c>
      <c r="EX38" s="2">
        <f t="shared" si="43"/>
        <v>108.33423899051962</v>
      </c>
      <c r="EY38" s="2">
        <f t="shared" si="43"/>
        <v>104.60688725419429</v>
      </c>
      <c r="EZ38" s="2">
        <f t="shared" si="43"/>
        <v>98.864039495961748</v>
      </c>
      <c r="FA38" s="2">
        <f t="shared" si="43"/>
        <v>98.064781243986062</v>
      </c>
      <c r="FB38" s="2">
        <f t="shared" si="43"/>
        <v>88.612389586599065</v>
      </c>
      <c r="FC38" s="2">
        <f t="shared" si="43"/>
        <v>83.68493937519834</v>
      </c>
      <c r="FD38" s="2">
        <f t="shared" si="43"/>
        <v>83.315323128871057</v>
      </c>
      <c r="FE38" s="2">
        <f t="shared" si="43"/>
        <v>86.09318819461491</v>
      </c>
      <c r="FG38" s="2">
        <f t="shared" si="44"/>
        <v>5.0245122817414715E-2</v>
      </c>
      <c r="FH38" s="2">
        <f t="shared" si="44"/>
        <v>4.1428497507263684E-2</v>
      </c>
      <c r="FI38" s="2">
        <f t="shared" si="44"/>
        <v>5.0732775628818685E-2</v>
      </c>
      <c r="FJ38" s="2">
        <f t="shared" si="44"/>
        <v>4.2817624290144317E-2</v>
      </c>
      <c r="FK38" s="2">
        <f t="shared" si="44"/>
        <v>4.0805041655440397E-2</v>
      </c>
      <c r="FL38" s="2">
        <f t="shared" si="44"/>
        <v>3.1367476838418167E-2</v>
      </c>
      <c r="FM38" s="2">
        <f t="shared" si="44"/>
        <v>2.8694712411960196E-2</v>
      </c>
      <c r="FN38" s="2">
        <f t="shared" si="44"/>
        <v>3.0685305513359341E-2</v>
      </c>
      <c r="FO38" s="2">
        <f t="shared" si="44"/>
        <v>3.0555475799892647E-2</v>
      </c>
      <c r="FP38" s="2">
        <f t="shared" si="44"/>
        <v>3.0572488567218444E-2</v>
      </c>
      <c r="FQ38" s="2">
        <f t="shared" si="44"/>
        <v>3.1774220793496941E-2</v>
      </c>
      <c r="FR38" s="2">
        <f t="shared" si="44"/>
        <v>4.2721928158590688E-2</v>
      </c>
      <c r="FS38" s="2">
        <f t="shared" si="44"/>
        <v>3.8150664520277704E-2</v>
      </c>
      <c r="FT38" s="2">
        <f t="shared" si="44"/>
        <v>3.577827888456752E-2</v>
      </c>
      <c r="FU38" s="2">
        <f t="shared" si="44"/>
        <v>2.7107080289677416E-2</v>
      </c>
      <c r="FW38" s="2">
        <f t="shared" si="53"/>
        <v>1.5725751922911693E-6</v>
      </c>
      <c r="FX38" s="2">
        <f t="shared" si="45"/>
        <v>2.9641121174987456E-6</v>
      </c>
      <c r="FY38" s="2">
        <f t="shared" si="45"/>
        <v>1.7891001119402047E-6</v>
      </c>
      <c r="FZ38" s="2">
        <f t="shared" si="45"/>
        <v>2.0592186593168676E-6</v>
      </c>
      <c r="GA38" s="2">
        <f t="shared" si="45"/>
        <v>2.1539605226870934E-6</v>
      </c>
      <c r="GB38" s="2">
        <f t="shared" si="45"/>
        <v>2.148393747055376E-6</v>
      </c>
      <c r="GC38" s="2">
        <f t="shared" si="45"/>
        <v>3.0547687810594855E-6</v>
      </c>
      <c r="GD38" s="2">
        <f t="shared" si="45"/>
        <v>3.3753399303682415E-6</v>
      </c>
      <c r="GE38" s="2">
        <f t="shared" si="45"/>
        <v>3.6817370822624624E-6</v>
      </c>
      <c r="GF38" s="2">
        <f t="shared" si="45"/>
        <v>2.9244977556596969E-6</v>
      </c>
      <c r="GG38" s="2">
        <f t="shared" si="45"/>
        <v>2.2306997822347327E-6</v>
      </c>
      <c r="GH38" s="2">
        <f t="shared" si="45"/>
        <v>2.0678559015442442E-6</v>
      </c>
      <c r="GI38" s="2">
        <f t="shared" si="45"/>
        <v>1.7901745149229694E-6</v>
      </c>
      <c r="GJ38" s="2">
        <f t="shared" si="45"/>
        <v>1.2048092136585153E-6</v>
      </c>
      <c r="GK38" s="2">
        <f t="shared" si="45"/>
        <v>8.6134421958722371E-7</v>
      </c>
      <c r="GM38" s="86">
        <f t="shared" si="54"/>
        <v>5.3083463858755075E-10</v>
      </c>
      <c r="GN38" s="86">
        <f t="shared" si="46"/>
        <v>7.2964441436608213E-12</v>
      </c>
      <c r="GO38" s="86">
        <f t="shared" si="46"/>
        <v>4.8168876215680683E-10</v>
      </c>
      <c r="GP38" s="86">
        <f t="shared" si="46"/>
        <v>3.7655787104214602E-12</v>
      </c>
      <c r="GQ38" s="86">
        <f t="shared" si="46"/>
        <v>2.1504797354013755E-12</v>
      </c>
      <c r="GR38" s="86">
        <f t="shared" si="46"/>
        <v>7.7382221164066897E-19</v>
      </c>
      <c r="GS38" s="86">
        <f t="shared" si="46"/>
        <v>2.4488884547306197E-22</v>
      </c>
      <c r="GT38" s="86">
        <f t="shared" si="46"/>
        <v>9.706381063987034E-24</v>
      </c>
      <c r="GU38" s="86">
        <f t="shared" si="46"/>
        <v>5.6964434496872142E-20</v>
      </c>
      <c r="GV38" s="86">
        <f t="shared" si="46"/>
        <v>5.1782310997875855E-21</v>
      </c>
      <c r="GW38" s="86">
        <f t="shared" si="46"/>
        <v>3.1658306831765887E-20</v>
      </c>
      <c r="GX38" s="86">
        <f t="shared" si="46"/>
        <v>1.079068264956749E-11</v>
      </c>
      <c r="GY38" s="86">
        <f t="shared" si="46"/>
        <v>1.0340570667474173E-13</v>
      </c>
      <c r="GZ38" s="86">
        <f t="shared" si="46"/>
        <v>8.3946677729533418E-16</v>
      </c>
      <c r="HA38" s="86">
        <f t="shared" si="46"/>
        <v>9.9157186462114951E-22</v>
      </c>
      <c r="HC38" s="86">
        <f t="shared" si="58"/>
        <v>3.4149528569846469E-25</v>
      </c>
      <c r="HD38" s="86">
        <f t="shared" si="47"/>
        <v>3.1220910241462699E-33</v>
      </c>
      <c r="HE38" s="86">
        <f t="shared" si="47"/>
        <v>5.0479226531994787E-34</v>
      </c>
      <c r="HF38" s="86">
        <f t="shared" si="47"/>
        <v>2.9489822174600817E-31</v>
      </c>
      <c r="HG38" s="86">
        <f t="shared" si="47"/>
        <v>1.2371946469636854E-36</v>
      </c>
      <c r="HH38" s="86">
        <f t="shared" si="47"/>
        <v>9.8506453730076956E-36</v>
      </c>
      <c r="HI38" s="86">
        <f t="shared" si="47"/>
        <v>3.1435825345086125E-52</v>
      </c>
      <c r="HJ38" s="86">
        <f t="shared" si="47"/>
        <v>1.4607448953603901E-43</v>
      </c>
      <c r="HK38" s="86">
        <f t="shared" si="47"/>
        <v>8.1938771120409673E-38</v>
      </c>
      <c r="HL38" s="86">
        <f t="shared" si="47"/>
        <v>1.3456951932000016E-39</v>
      </c>
      <c r="HM38" s="86">
        <f t="shared" si="47"/>
        <v>2.2536865502317423E-40</v>
      </c>
      <c r="HN38" s="86">
        <f t="shared" si="47"/>
        <v>2.1949134733411952E-38</v>
      </c>
      <c r="HO38" s="86">
        <f t="shared" si="47"/>
        <v>6.7998764096261297E-33</v>
      </c>
      <c r="HP38" s="86">
        <f t="shared" si="47"/>
        <v>1.8056026569846626E-37</v>
      </c>
      <c r="HQ38" s="86">
        <f t="shared" si="47"/>
        <v>7.6451814213400594E-53</v>
      </c>
      <c r="HS38" s="86">
        <f t="shared" si="55"/>
        <v>1.0547135305766806E-124</v>
      </c>
      <c r="HT38" s="86">
        <f t="shared" si="48"/>
        <v>4.4933136041753897E-168</v>
      </c>
      <c r="HU38" s="86">
        <f t="shared" si="48"/>
        <v>1.7174823466063568E-172</v>
      </c>
      <c r="HV38" s="86">
        <f t="shared" si="48"/>
        <v>1.6544216451686187E-157</v>
      </c>
      <c r="HW38" s="86">
        <f t="shared" si="48"/>
        <v>1.3965026511812702E-188</v>
      </c>
      <c r="HX38" s="86">
        <f t="shared" si="48"/>
        <v>2.0454262109740943E-179</v>
      </c>
      <c r="HY38" s="86">
        <f t="shared" si="48"/>
        <v>3.3758526432870675E-265</v>
      </c>
      <c r="HZ38" s="86">
        <f t="shared" si="48"/>
        <v>2.4957788201708198E-219</v>
      </c>
      <c r="IA38" s="86">
        <f t="shared" si="48"/>
        <v>9.6801050026504298E-187</v>
      </c>
      <c r="IB38" s="86">
        <f t="shared" si="48"/>
        <v>7.0430572523103648E-201</v>
      </c>
      <c r="IC38" s="86">
        <f t="shared" si="48"/>
        <v>5.6963093726494907E-202</v>
      </c>
      <c r="ID38" s="86">
        <f t="shared" si="48"/>
        <v>1.4735682576755291E-195</v>
      </c>
      <c r="IE38" s="86">
        <f t="shared" si="48"/>
        <v>7.2256824877994799E-167</v>
      </c>
      <c r="IF38" s="86">
        <f t="shared" si="48"/>
        <v>1.0347262812962562E-132</v>
      </c>
      <c r="IG38" s="86">
        <f t="shared" si="48"/>
        <v>1.9721871169232927E-92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7.4592209801249071E-237</v>
      </c>
      <c r="IW38" s="86">
        <f t="shared" si="49"/>
        <v>3.5922107152583872E-170</v>
      </c>
      <c r="IY38" s="86">
        <f t="shared" si="57"/>
        <v>5.3083463858755106E-10</v>
      </c>
      <c r="IZ38" s="86">
        <f t="shared" si="50"/>
        <v>7.2964441436608213E-12</v>
      </c>
      <c r="JA38" s="86">
        <f t="shared" si="50"/>
        <v>4.8168876215680683E-10</v>
      </c>
      <c r="JB38" s="86">
        <f t="shared" si="50"/>
        <v>3.7655787104214602E-12</v>
      </c>
      <c r="JC38" s="86">
        <f t="shared" si="50"/>
        <v>2.1504797354013755E-12</v>
      </c>
      <c r="JD38" s="86">
        <f t="shared" si="50"/>
        <v>7.7382221164066897E-19</v>
      </c>
      <c r="JE38" s="86">
        <f t="shared" si="50"/>
        <v>2.4488884547306197E-22</v>
      </c>
      <c r="JF38" s="86">
        <f t="shared" si="50"/>
        <v>9.706381063987034E-24</v>
      </c>
      <c r="JG38" s="86">
        <f t="shared" si="50"/>
        <v>5.6964434496872142E-20</v>
      </c>
      <c r="JH38" s="86">
        <f t="shared" si="50"/>
        <v>5.1782310997875855E-21</v>
      </c>
      <c r="JI38" s="86">
        <f t="shared" si="50"/>
        <v>3.1658306831765887E-20</v>
      </c>
      <c r="JJ38" s="86">
        <f t="shared" si="50"/>
        <v>1.079068264956749E-11</v>
      </c>
      <c r="JK38" s="86">
        <f t="shared" si="50"/>
        <v>1.0340570667474173E-13</v>
      </c>
      <c r="JL38" s="86">
        <f t="shared" si="50"/>
        <v>8.3946677729533418E-16</v>
      </c>
      <c r="JM38" s="86">
        <f t="shared" si="50"/>
        <v>9.9157186462114951E-22</v>
      </c>
    </row>
    <row r="39" spans="2:273" x14ac:dyDescent="0.25">
      <c r="B39" s="2">
        <v>12</v>
      </c>
      <c r="C39" s="37">
        <v>154.48439999999999</v>
      </c>
      <c r="D39" s="37">
        <v>142.649</v>
      </c>
      <c r="E39" s="37">
        <v>131.43100000000001</v>
      </c>
      <c r="F39" s="37">
        <v>119.89700000000001</v>
      </c>
      <c r="G39" s="37">
        <v>108.2</v>
      </c>
      <c r="H39" s="37">
        <v>109.474</v>
      </c>
      <c r="I39" s="37">
        <v>102.26300000000001</v>
      </c>
      <c r="J39" s="37">
        <v>100.035</v>
      </c>
      <c r="K39" s="37">
        <v>106.569</v>
      </c>
      <c r="L39" s="37">
        <v>100.13800000000001</v>
      </c>
      <c r="M39" s="37">
        <v>108.508</v>
      </c>
      <c r="N39" s="37">
        <v>91.75</v>
      </c>
      <c r="O39" s="37">
        <v>91.9</v>
      </c>
      <c r="P39" s="37">
        <v>92.832999999999998</v>
      </c>
      <c r="Q39" s="37">
        <v>87.55</v>
      </c>
      <c r="S39" s="4">
        <f t="shared" si="7"/>
        <v>154.76016980143643</v>
      </c>
      <c r="T39" s="4">
        <f t="shared" si="7"/>
        <v>142.15135213142241</v>
      </c>
      <c r="U39" s="4">
        <f t="shared" si="7"/>
        <v>132.10684064034689</v>
      </c>
      <c r="V39" s="4">
        <f t="shared" si="7"/>
        <v>119.76710189471079</v>
      </c>
      <c r="W39" s="4">
        <f t="shared" si="7"/>
        <v>107.89069032303479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>
        <f t="shared" si="7"/>
        <v>92.228836601860422</v>
      </c>
      <c r="AE39" s="4">
        <f t="shared" si="7"/>
        <v>89.409751458558418</v>
      </c>
      <c r="AF39" s="4">
        <f t="shared" si="7"/>
        <v>90.117294337137224</v>
      </c>
      <c r="AG39" s="4" t="e">
        <f t="shared" si="7"/>
        <v>#N/A</v>
      </c>
      <c r="AI39" s="4">
        <f t="shared" si="8"/>
        <v>-0.27576980143643937</v>
      </c>
      <c r="AJ39" s="4">
        <f t="shared" si="8"/>
        <v>0.49764786857758736</v>
      </c>
      <c r="AK39" s="4">
        <f t="shared" si="8"/>
        <v>-0.67584064034687685</v>
      </c>
      <c r="AL39" s="4">
        <f t="shared" si="8"/>
        <v>0.12989810528921453</v>
      </c>
      <c r="AM39" s="4">
        <f t="shared" si="8"/>
        <v>0.3093096769652135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-0.47883660186042221</v>
      </c>
      <c r="AU39" s="4">
        <f t="shared" si="8"/>
        <v>2.4902485414415878</v>
      </c>
      <c r="AV39" s="4">
        <f t="shared" si="8"/>
        <v>2.7157056628627743</v>
      </c>
      <c r="AW39" s="4">
        <f t="shared" si="8"/>
        <v>0</v>
      </c>
      <c r="AY39" s="2">
        <f t="shared" si="51"/>
        <v>154.76016885423417</v>
      </c>
      <c r="AZ39" s="2">
        <f t="shared" si="9"/>
        <v>142.15135211277837</v>
      </c>
      <c r="BA39" s="2">
        <f t="shared" si="9"/>
        <v>132.10683947364532</v>
      </c>
      <c r="BB39" s="2">
        <f t="shared" si="9"/>
        <v>119.76710188178365</v>
      </c>
      <c r="BC39" s="2">
        <f t="shared" si="9"/>
        <v>107.89069031593917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>
        <f t="shared" si="9"/>
        <v>92.228836566168198</v>
      </c>
      <c r="BK39" s="2">
        <f t="shared" si="9"/>
        <v>89.409751458055425</v>
      </c>
      <c r="BL39" s="2">
        <f t="shared" si="9"/>
        <v>90.117294337132307</v>
      </c>
      <c r="BM39" s="2" t="e">
        <f t="shared" si="9"/>
        <v>#N/A</v>
      </c>
      <c r="BO39" s="2">
        <f t="shared" si="10"/>
        <v>154.48439999999999</v>
      </c>
      <c r="BP39" s="2">
        <f t="shared" si="11"/>
        <v>142.649</v>
      </c>
      <c r="BQ39" s="2">
        <f t="shared" si="12"/>
        <v>131.43100000000001</v>
      </c>
      <c r="BR39" s="2">
        <f t="shared" si="13"/>
        <v>119.89700000000001</v>
      </c>
      <c r="BS39" s="2">
        <f t="shared" si="14"/>
        <v>108.2</v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>
        <f t="shared" si="21"/>
        <v>91.75</v>
      </c>
      <c r="CA39" s="2">
        <f t="shared" si="22"/>
        <v>91.9</v>
      </c>
      <c r="CB39" s="2">
        <f t="shared" si="23"/>
        <v>92.832999999999998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154.50856525218967</v>
      </c>
      <c r="DL39" s="2">
        <f t="shared" si="41"/>
        <v>142.08325673230152</v>
      </c>
      <c r="DM39" s="2">
        <f t="shared" si="41"/>
        <v>131.9464684385382</v>
      </c>
      <c r="DN39" s="2">
        <f t="shared" si="41"/>
        <v>119.70268432055752</v>
      </c>
      <c r="DO39" s="2">
        <f t="shared" si="41"/>
        <v>107.82760627177704</v>
      </c>
      <c r="DP39" s="2">
        <f t="shared" si="41"/>
        <v>105.85650000000001</v>
      </c>
      <c r="DQ39" s="2">
        <f t="shared" si="41"/>
        <v>99.193044334975369</v>
      </c>
      <c r="DR39" s="2">
        <f t="shared" si="41"/>
        <v>98.394141636141654</v>
      </c>
      <c r="DS39" s="2">
        <f t="shared" si="41"/>
        <v>110.94424354838708</v>
      </c>
      <c r="DT39" s="2">
        <f t="shared" si="41"/>
        <v>100.24101861327398</v>
      </c>
      <c r="DU39" s="2">
        <f t="shared" si="41"/>
        <v>93.857463774564323</v>
      </c>
      <c r="DV39" s="2">
        <f t="shared" si="41"/>
        <v>92.353598006644532</v>
      </c>
      <c r="DW39" s="2">
        <f t="shared" si="41"/>
        <v>89.578578947368442</v>
      </c>
      <c r="DX39" s="2">
        <f t="shared" si="41"/>
        <v>90.355299999999986</v>
      </c>
      <c r="DY39" s="2">
        <f t="shared" si="41"/>
        <v>86.10638717093066</v>
      </c>
      <c r="EA39" s="2">
        <f t="shared" si="42"/>
        <v>159.0976853628419</v>
      </c>
      <c r="EB39" s="2">
        <f t="shared" si="42"/>
        <v>143.58821363694634</v>
      </c>
      <c r="EC39" s="2">
        <f t="shared" si="42"/>
        <v>134.84355502442483</v>
      </c>
      <c r="ED39" s="2">
        <f t="shared" si="42"/>
        <v>121.08039847058349</v>
      </c>
      <c r="EE39" s="2">
        <f t="shared" si="42"/>
        <v>109.24310039649826</v>
      </c>
      <c r="EF39" s="2">
        <f t="shared" si="42"/>
        <v>109.24721888205256</v>
      </c>
      <c r="EG39" s="2">
        <f t="shared" si="42"/>
        <v>116.23798667705714</v>
      </c>
      <c r="EH39" s="2">
        <f t="shared" si="42"/>
        <v>113.07564793545328</v>
      </c>
      <c r="EI39" s="2">
        <f t="shared" si="42"/>
        <v>108.13277775655312</v>
      </c>
      <c r="EJ39" s="2">
        <f t="shared" si="42"/>
        <v>102.2628026509573</v>
      </c>
      <c r="EK39" s="2">
        <f t="shared" si="42"/>
        <v>98.61966642406162</v>
      </c>
      <c r="EL39" s="2">
        <f t="shared" si="42"/>
        <v>89.679320780490798</v>
      </c>
      <c r="EM39" s="2">
        <f t="shared" si="42"/>
        <v>85.527907927129505</v>
      </c>
      <c r="EN39" s="2">
        <f t="shared" si="42"/>
        <v>84.267478169684807</v>
      </c>
      <c r="EO39" s="2">
        <f t="shared" si="42"/>
        <v>86.148157878818907</v>
      </c>
      <c r="EQ39" s="2">
        <f t="shared" si="43"/>
        <v>156.98074470150635</v>
      </c>
      <c r="ER39" s="2">
        <f t="shared" si="43"/>
        <v>144.88091034964856</v>
      </c>
      <c r="ES39" s="2">
        <f t="shared" si="43"/>
        <v>134.15627494043162</v>
      </c>
      <c r="ET39" s="2">
        <f t="shared" si="43"/>
        <v>121.93135363516032</v>
      </c>
      <c r="EU39" s="2">
        <f t="shared" si="43"/>
        <v>109.48929559166054</v>
      </c>
      <c r="EV39" s="2">
        <f t="shared" si="43"/>
        <v>108.09255426910208</v>
      </c>
      <c r="EW39" s="2">
        <f t="shared" si="43"/>
        <v>111.90896471547732</v>
      </c>
      <c r="EX39" s="2">
        <f t="shared" si="43"/>
        <v>108.14181371458757</v>
      </c>
      <c r="EY39" s="2">
        <f t="shared" si="43"/>
        <v>104.417269954746</v>
      </c>
      <c r="EZ39" s="2">
        <f t="shared" si="43"/>
        <v>98.684760701947056</v>
      </c>
      <c r="FA39" s="2">
        <f t="shared" si="43"/>
        <v>97.875662978954352</v>
      </c>
      <c r="FB39" s="2">
        <f t="shared" si="43"/>
        <v>88.478634183976681</v>
      </c>
      <c r="FC39" s="2">
        <f t="shared" si="43"/>
        <v>83.615154963503045</v>
      </c>
      <c r="FD39" s="2">
        <f t="shared" si="43"/>
        <v>83.255938085997698</v>
      </c>
      <c r="FE39" s="2">
        <f t="shared" si="43"/>
        <v>85.985487822189796</v>
      </c>
      <c r="FG39" s="2">
        <f t="shared" si="44"/>
        <v>5.482690498530296E-2</v>
      </c>
      <c r="FH39" s="2">
        <f t="shared" si="44"/>
        <v>4.5244603944875519E-2</v>
      </c>
      <c r="FI39" s="2">
        <f t="shared" si="44"/>
        <v>5.535643433366394E-2</v>
      </c>
      <c r="FJ39" s="2">
        <f t="shared" si="44"/>
        <v>4.6755446232108235E-2</v>
      </c>
      <c r="FK39" s="2">
        <f t="shared" si="44"/>
        <v>4.4566389647198681E-2</v>
      </c>
      <c r="FL39" s="2">
        <f t="shared" si="44"/>
        <v>3.4289983413229266E-2</v>
      </c>
      <c r="FM39" s="2">
        <f t="shared" si="44"/>
        <v>3.1376264012854975E-2</v>
      </c>
      <c r="FN39" s="2">
        <f t="shared" si="44"/>
        <v>3.3546455399946558E-2</v>
      </c>
      <c r="FO39" s="2">
        <f t="shared" si="44"/>
        <v>3.3404937330361741E-2</v>
      </c>
      <c r="FP39" s="2">
        <f t="shared" si="44"/>
        <v>3.3423481930471066E-2</v>
      </c>
      <c r="FQ39" s="2">
        <f t="shared" si="44"/>
        <v>3.4733264798760738E-2</v>
      </c>
      <c r="FR39" s="2">
        <f t="shared" si="44"/>
        <v>4.665137812538929E-2</v>
      </c>
      <c r="FS39" s="2">
        <f t="shared" si="44"/>
        <v>4.1677967416165952E-2</v>
      </c>
      <c r="FT39" s="2">
        <f t="shared" si="44"/>
        <v>3.9095153112172668E-2</v>
      </c>
      <c r="FU39" s="2">
        <f t="shared" si="44"/>
        <v>2.9644794181711166E-2</v>
      </c>
      <c r="FW39" s="2">
        <f t="shared" si="53"/>
        <v>1.7242941485343832E-6</v>
      </c>
      <c r="FX39" s="2">
        <f t="shared" si="45"/>
        <v>3.2500833783277231E-6</v>
      </c>
      <c r="FY39" s="2">
        <f t="shared" si="45"/>
        <v>1.9617089248508522E-6</v>
      </c>
      <c r="FZ39" s="2">
        <f t="shared" si="45"/>
        <v>2.2578879124582281E-6</v>
      </c>
      <c r="GA39" s="2">
        <f t="shared" si="45"/>
        <v>2.3617702576795648E-6</v>
      </c>
      <c r="GB39" s="2">
        <f t="shared" si="45"/>
        <v>2.3556664121101705E-6</v>
      </c>
      <c r="GC39" s="2">
        <f t="shared" si="45"/>
        <v>3.349486375534746E-6</v>
      </c>
      <c r="GD39" s="2">
        <f t="shared" si="45"/>
        <v>3.7009854330065169E-6</v>
      </c>
      <c r="GE39" s="2">
        <f t="shared" si="45"/>
        <v>4.0369430006807735E-6</v>
      </c>
      <c r="GF39" s="2">
        <f t="shared" si="45"/>
        <v>3.2066471189941981E-6</v>
      </c>
      <c r="GG39" s="2">
        <f t="shared" si="45"/>
        <v>2.4459131469672487E-6</v>
      </c>
      <c r="GH39" s="2">
        <f t="shared" si="45"/>
        <v>2.267358456464441E-6</v>
      </c>
      <c r="GI39" s="2">
        <f t="shared" si="45"/>
        <v>1.9628869838885149E-6</v>
      </c>
      <c r="GJ39" s="2">
        <f t="shared" si="45"/>
        <v>1.3210468797333686E-6</v>
      </c>
      <c r="GK39" s="2">
        <f t="shared" si="45"/>
        <v>9.4444507766708932E-7</v>
      </c>
      <c r="GM39" s="86">
        <f t="shared" si="54"/>
        <v>1.1049425952264653E-9</v>
      </c>
      <c r="GN39" s="86">
        <f t="shared" si="46"/>
        <v>1.7663327634901521E-11</v>
      </c>
      <c r="GO39" s="86">
        <f t="shared" si="46"/>
        <v>1.0099548980739028E-9</v>
      </c>
      <c r="GP39" s="86">
        <f t="shared" si="46"/>
        <v>9.4971014960183129E-12</v>
      </c>
      <c r="GQ39" s="86">
        <f t="shared" si="46"/>
        <v>5.4867376892139768E-12</v>
      </c>
      <c r="GR39" s="86">
        <f t="shared" si="46"/>
        <v>3.5344903963946387E-18</v>
      </c>
      <c r="GS39" s="86">
        <f t="shared" si="46"/>
        <v>1.5376069273406839E-21</v>
      </c>
      <c r="GT39" s="86">
        <f t="shared" si="46"/>
        <v>7.3205710641545126E-23</v>
      </c>
      <c r="GU39" s="86">
        <f t="shared" si="46"/>
        <v>2.8912563078651114E-19</v>
      </c>
      <c r="GV39" s="86">
        <f t="shared" si="46"/>
        <v>2.9295813193626572E-20</v>
      </c>
      <c r="GW39" s="86">
        <f t="shared" si="46"/>
        <v>1.6821351553480872E-19</v>
      </c>
      <c r="GX39" s="86">
        <f t="shared" si="46"/>
        <v>2.5877950225010783E-11</v>
      </c>
      <c r="GY39" s="86">
        <f t="shared" si="46"/>
        <v>2.9733850494383124E-13</v>
      </c>
      <c r="GZ39" s="86">
        <f t="shared" si="46"/>
        <v>2.9460407762136048E-15</v>
      </c>
      <c r="HA39" s="86">
        <f t="shared" si="46"/>
        <v>5.6833849380211285E-21</v>
      </c>
      <c r="HC39" s="86">
        <f t="shared" si="58"/>
        <v>1.3668368993307864E-24</v>
      </c>
      <c r="HD39" s="86">
        <f t="shared" si="47"/>
        <v>2.0465782344239417E-32</v>
      </c>
      <c r="HE39" s="86">
        <f t="shared" si="47"/>
        <v>3.5034692334098739E-33</v>
      </c>
      <c r="HF39" s="86">
        <f t="shared" si="47"/>
        <v>1.7702761220821845E-30</v>
      </c>
      <c r="HG39" s="86">
        <f t="shared" si="47"/>
        <v>1.0469704549168861E-35</v>
      </c>
      <c r="HH39" s="86">
        <f t="shared" si="47"/>
        <v>7.7368654002931626E-35</v>
      </c>
      <c r="HI39" s="86">
        <f t="shared" si="47"/>
        <v>7.2003990973940586E-51</v>
      </c>
      <c r="HJ39" s="86">
        <f t="shared" si="47"/>
        <v>1.9755570427452478E-42</v>
      </c>
      <c r="HK39" s="86">
        <f t="shared" si="47"/>
        <v>7.6173233333775701E-37</v>
      </c>
      <c r="HL39" s="86">
        <f t="shared" si="47"/>
        <v>1.3906500414039287E-38</v>
      </c>
      <c r="HM39" s="86">
        <f t="shared" si="47"/>
        <v>2.3087674792612127E-39</v>
      </c>
      <c r="HN39" s="86">
        <f t="shared" si="47"/>
        <v>2.0231700705441274E-37</v>
      </c>
      <c r="HO39" s="86">
        <f t="shared" si="47"/>
        <v>4.4132364473398413E-32</v>
      </c>
      <c r="HP39" s="86">
        <f t="shared" si="47"/>
        <v>1.5542150354382212E-36</v>
      </c>
      <c r="HQ39" s="86">
        <f t="shared" si="47"/>
        <v>1.6081724551211809E-51</v>
      </c>
      <c r="HS39" s="86">
        <f t="shared" si="55"/>
        <v>1.2990050463982055E-122</v>
      </c>
      <c r="HT39" s="86">
        <f t="shared" si="48"/>
        <v>3.195583288026525E-165</v>
      </c>
      <c r="HU39" s="86">
        <f t="shared" si="48"/>
        <v>1.5000535369619122E-169</v>
      </c>
      <c r="HV39" s="86">
        <f t="shared" si="48"/>
        <v>8.605550718569546E-155</v>
      </c>
      <c r="HW39" s="86">
        <f t="shared" si="48"/>
        <v>2.5653212454561001E-185</v>
      </c>
      <c r="HX39" s="86">
        <f t="shared" si="48"/>
        <v>2.6445721563927695E-176</v>
      </c>
      <c r="HY39" s="86">
        <f t="shared" si="48"/>
        <v>1.8256299405134553E-260</v>
      </c>
      <c r="HZ39" s="86">
        <f t="shared" si="48"/>
        <v>2.1131368058165383E-215</v>
      </c>
      <c r="IA39" s="86">
        <f t="shared" si="48"/>
        <v>2.0959937994549304E-183</v>
      </c>
      <c r="IB39" s="86">
        <f t="shared" si="48"/>
        <v>2.4395529118470369E-197</v>
      </c>
      <c r="IC39" s="86">
        <f t="shared" si="48"/>
        <v>1.8030145201827469E-198</v>
      </c>
      <c r="ID39" s="86">
        <f t="shared" si="48"/>
        <v>3.4924256720236006E-192</v>
      </c>
      <c r="IE39" s="86">
        <f t="shared" si="48"/>
        <v>5.018453174918731E-164</v>
      </c>
      <c r="IF39" s="86">
        <f t="shared" si="48"/>
        <v>1.715384566253709E-130</v>
      </c>
      <c r="IG39" s="86">
        <f t="shared" si="48"/>
        <v>6.1733561207417771E-91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1.0826748823761465E-233</v>
      </c>
      <c r="IW39" s="86">
        <f t="shared" si="49"/>
        <v>5.8302643336404288E-168</v>
      </c>
      <c r="IY39" s="86">
        <f t="shared" si="57"/>
        <v>1.1049425952264667E-9</v>
      </c>
      <c r="IZ39" s="86">
        <f t="shared" si="50"/>
        <v>1.7663327634901521E-11</v>
      </c>
      <c r="JA39" s="86">
        <f t="shared" si="50"/>
        <v>1.0099548980739028E-9</v>
      </c>
      <c r="JB39" s="86">
        <f t="shared" si="50"/>
        <v>9.4971014960183129E-12</v>
      </c>
      <c r="JC39" s="86">
        <f t="shared" si="50"/>
        <v>5.4867376892139768E-12</v>
      </c>
      <c r="JD39" s="86">
        <f t="shared" si="50"/>
        <v>3.5344903963946387E-18</v>
      </c>
      <c r="JE39" s="86">
        <f t="shared" si="50"/>
        <v>1.5376069273406839E-21</v>
      </c>
      <c r="JF39" s="86">
        <f t="shared" si="50"/>
        <v>7.3205710641545126E-23</v>
      </c>
      <c r="JG39" s="86">
        <f t="shared" si="50"/>
        <v>2.8912563078651114E-19</v>
      </c>
      <c r="JH39" s="86">
        <f t="shared" si="50"/>
        <v>2.9295813193626572E-20</v>
      </c>
      <c r="JI39" s="86">
        <f t="shared" si="50"/>
        <v>1.6821351553480872E-19</v>
      </c>
      <c r="JJ39" s="86">
        <f t="shared" si="50"/>
        <v>2.5877950225010783E-11</v>
      </c>
      <c r="JK39" s="86">
        <f t="shared" si="50"/>
        <v>2.9733850494383124E-13</v>
      </c>
      <c r="JL39" s="86">
        <f t="shared" si="50"/>
        <v>2.9460407762136048E-15</v>
      </c>
      <c r="JM39" s="86">
        <f t="shared" si="50"/>
        <v>5.6833849380211285E-21</v>
      </c>
    </row>
    <row r="40" spans="2:273" x14ac:dyDescent="0.25">
      <c r="B40" s="2">
        <v>13</v>
      </c>
      <c r="C40" s="37">
        <v>154.57810000000001</v>
      </c>
      <c r="D40" s="37">
        <v>142.26300000000001</v>
      </c>
      <c r="E40" s="37">
        <v>131.43100000000001</v>
      </c>
      <c r="F40" s="37">
        <v>120.60299999999999</v>
      </c>
      <c r="G40" s="37">
        <v>108.964</v>
      </c>
      <c r="H40" s="37">
        <v>109.825</v>
      </c>
      <c r="I40" s="37">
        <v>103.193</v>
      </c>
      <c r="J40" s="37">
        <v>100.22799999999999</v>
      </c>
      <c r="K40" s="37">
        <v>106.96599999999999</v>
      </c>
      <c r="L40" s="37">
        <v>100.879</v>
      </c>
      <c r="M40" s="37">
        <v>107.57599999999999</v>
      </c>
      <c r="N40" s="37">
        <v>91.4</v>
      </c>
      <c r="O40" s="37">
        <v>91.167000000000002</v>
      </c>
      <c r="P40" s="37">
        <v>92.216999999999999</v>
      </c>
      <c r="Q40" s="37">
        <v>86.566999999999993</v>
      </c>
      <c r="S40" s="4">
        <f t="shared" si="7"/>
        <v>154.95436889131074</v>
      </c>
      <c r="T40" s="4">
        <f t="shared" si="7"/>
        <v>142.44690359417928</v>
      </c>
      <c r="U40" s="4">
        <f t="shared" si="7"/>
        <v>132.4081211647694</v>
      </c>
      <c r="V40" s="4">
        <f t="shared" si="7"/>
        <v>120.07150276086614</v>
      </c>
      <c r="W40" s="4">
        <f t="shared" si="7"/>
        <v>108.13788978737071</v>
      </c>
      <c r="X40" s="4" t="e">
        <f t="shared" si="7"/>
        <v>#N/A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>
        <f t="shared" si="7"/>
        <v>92.205030403620626</v>
      </c>
      <c r="AE40" s="4">
        <f t="shared" si="7"/>
        <v>89.732172714523159</v>
      </c>
      <c r="AF40" s="4">
        <f t="shared" si="7"/>
        <v>90.251134374932747</v>
      </c>
      <c r="AG40" s="4" t="e">
        <f t="shared" si="7"/>
        <v>#N/A</v>
      </c>
      <c r="AI40" s="4">
        <f t="shared" si="8"/>
        <v>-0.37626889131072971</v>
      </c>
      <c r="AJ40" s="4">
        <f t="shared" si="8"/>
        <v>-0.18390359417927016</v>
      </c>
      <c r="AK40" s="4">
        <f t="shared" si="8"/>
        <v>-0.97712116476938604</v>
      </c>
      <c r="AL40" s="4">
        <f t="shared" si="8"/>
        <v>0.53149723913385571</v>
      </c>
      <c r="AM40" s="4">
        <f t="shared" si="8"/>
        <v>0.8261102126292883</v>
      </c>
      <c r="AN40" s="4">
        <f t="shared" si="8"/>
        <v>0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-0.80503040362061995</v>
      </c>
      <c r="AU40" s="4">
        <f t="shared" si="8"/>
        <v>1.4348272854768425</v>
      </c>
      <c r="AV40" s="4">
        <f t="shared" si="8"/>
        <v>1.9658656250672522</v>
      </c>
      <c r="AW40" s="4">
        <f t="shared" si="8"/>
        <v>0</v>
      </c>
      <c r="AY40" s="2">
        <f t="shared" si="51"/>
        <v>154.95436698087167</v>
      </c>
      <c r="AZ40" s="2">
        <f t="shared" si="9"/>
        <v>142.44690355056889</v>
      </c>
      <c r="BA40" s="2">
        <f t="shared" si="9"/>
        <v>132.40811879517747</v>
      </c>
      <c r="BB40" s="2">
        <f t="shared" si="9"/>
        <v>120.07150272940899</v>
      </c>
      <c r="BC40" s="2">
        <f t="shared" si="9"/>
        <v>108.13788976990139</v>
      </c>
      <c r="BD40" s="2" t="e">
        <f t="shared" si="9"/>
        <v>#N/A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>
        <f t="shared" si="9"/>
        <v>92.205030320913579</v>
      </c>
      <c r="BK40" s="2">
        <f t="shared" si="9"/>
        <v>89.732172713131206</v>
      </c>
      <c r="BL40" s="2">
        <f t="shared" si="9"/>
        <v>90.251134374916234</v>
      </c>
      <c r="BM40" s="2" t="e">
        <f t="shared" si="9"/>
        <v>#N/A</v>
      </c>
      <c r="BO40" s="2">
        <f t="shared" si="10"/>
        <v>154.57810000000001</v>
      </c>
      <c r="BP40" s="2">
        <f t="shared" si="11"/>
        <v>142.26300000000001</v>
      </c>
      <c r="BQ40" s="2">
        <f t="shared" si="12"/>
        <v>131.43100000000001</v>
      </c>
      <c r="BR40" s="2">
        <f t="shared" si="13"/>
        <v>120.60299999999999</v>
      </c>
      <c r="BS40" s="2">
        <f t="shared" si="14"/>
        <v>108.964</v>
      </c>
      <c r="BT40" s="2" t="str">
        <f t="shared" si="15"/>
        <v/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>
        <f t="shared" si="21"/>
        <v>91.4</v>
      </c>
      <c r="CA40" s="2">
        <f t="shared" si="22"/>
        <v>91.167000000000002</v>
      </c>
      <c r="CB40" s="2">
        <f t="shared" si="23"/>
        <v>92.216999999999999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154.69684895801871</v>
      </c>
      <c r="DL40" s="2">
        <f t="shared" si="41"/>
        <v>142.39082654025876</v>
      </c>
      <c r="DM40" s="2">
        <f t="shared" si="41"/>
        <v>132.25794352159468</v>
      </c>
      <c r="DN40" s="2">
        <f t="shared" si="41"/>
        <v>120.02188745644602</v>
      </c>
      <c r="DO40" s="2">
        <f t="shared" si="41"/>
        <v>108.08513501742165</v>
      </c>
      <c r="DP40" s="2">
        <f t="shared" si="41"/>
        <v>106.0049556451613</v>
      </c>
      <c r="DQ40" s="2">
        <f t="shared" si="41"/>
        <v>99.450016967706617</v>
      </c>
      <c r="DR40" s="2">
        <f t="shared" si="41"/>
        <v>98.646575091575102</v>
      </c>
      <c r="DS40" s="2">
        <f t="shared" si="41"/>
        <v>110.95112903225804</v>
      </c>
      <c r="DT40" s="2">
        <f t="shared" si="41"/>
        <v>100.3663231738969</v>
      </c>
      <c r="DU40" s="2">
        <f t="shared" si="41"/>
        <v>94.21243952539858</v>
      </c>
      <c r="DV40" s="2">
        <f t="shared" si="41"/>
        <v>92.348382965871352</v>
      </c>
      <c r="DW40" s="2">
        <f t="shared" si="41"/>
        <v>89.93689473684212</v>
      </c>
      <c r="DX40" s="2">
        <f t="shared" si="41"/>
        <v>90.521205042016803</v>
      </c>
      <c r="DY40" s="2">
        <f t="shared" si="41"/>
        <v>86.151433667037452</v>
      </c>
      <c r="EA40" s="2">
        <f t="shared" si="42"/>
        <v>159.00322323328263</v>
      </c>
      <c r="EB40" s="2">
        <f t="shared" si="42"/>
        <v>143.52603171638378</v>
      </c>
      <c r="EC40" s="2">
        <f t="shared" si="42"/>
        <v>134.74535604252986</v>
      </c>
      <c r="ED40" s="2">
        <f t="shared" si="42"/>
        <v>120.994006760503</v>
      </c>
      <c r="EE40" s="2">
        <f t="shared" si="42"/>
        <v>109.16934217014094</v>
      </c>
      <c r="EF40" s="2">
        <f t="shared" si="42"/>
        <v>109.10916274609664</v>
      </c>
      <c r="EG40" s="2">
        <f t="shared" si="42"/>
        <v>115.99332598959705</v>
      </c>
      <c r="EH40" s="2">
        <f t="shared" si="42"/>
        <v>112.83925486473662</v>
      </c>
      <c r="EI40" s="2">
        <f t="shared" si="42"/>
        <v>107.90742946690722</v>
      </c>
      <c r="EJ40" s="2">
        <f t="shared" si="42"/>
        <v>102.04946909104642</v>
      </c>
      <c r="EK40" s="2">
        <f t="shared" si="42"/>
        <v>98.423078724582254</v>
      </c>
      <c r="EL40" s="2">
        <f t="shared" si="42"/>
        <v>89.533355829021488</v>
      </c>
      <c r="EM40" s="2">
        <f t="shared" si="42"/>
        <v>85.439177056509067</v>
      </c>
      <c r="EN40" s="2">
        <f t="shared" si="42"/>
        <v>84.197273336054465</v>
      </c>
      <c r="EO40" s="2">
        <f t="shared" si="42"/>
        <v>86.038612716690167</v>
      </c>
      <c r="EQ40" s="2">
        <f t="shared" si="43"/>
        <v>156.90709090578</v>
      </c>
      <c r="ER40" s="2">
        <f t="shared" si="43"/>
        <v>144.80569844374583</v>
      </c>
      <c r="ES40" s="2">
        <f t="shared" si="43"/>
        <v>134.06493345908873</v>
      </c>
      <c r="ET40" s="2">
        <f t="shared" si="43"/>
        <v>121.83646432955314</v>
      </c>
      <c r="EU40" s="2">
        <f t="shared" si="43"/>
        <v>109.41302513484641</v>
      </c>
      <c r="EV40" s="2">
        <f t="shared" si="43"/>
        <v>107.96607864203207</v>
      </c>
      <c r="EW40" s="2">
        <f t="shared" si="43"/>
        <v>111.70554313005873</v>
      </c>
      <c r="EX40" s="2">
        <f t="shared" si="43"/>
        <v>107.94938843865552</v>
      </c>
      <c r="EY40" s="2">
        <f t="shared" si="43"/>
        <v>104.22765265529772</v>
      </c>
      <c r="EZ40" s="2">
        <f t="shared" si="43"/>
        <v>98.505481907932364</v>
      </c>
      <c r="FA40" s="2">
        <f t="shared" si="43"/>
        <v>97.686544713922657</v>
      </c>
      <c r="FB40" s="2">
        <f t="shared" si="43"/>
        <v>88.344878781354296</v>
      </c>
      <c r="FC40" s="2">
        <f t="shared" si="43"/>
        <v>83.54537055180775</v>
      </c>
      <c r="FD40" s="2">
        <f t="shared" si="43"/>
        <v>83.196553043124354</v>
      </c>
      <c r="FE40" s="2">
        <f t="shared" si="43"/>
        <v>85.877787449764682</v>
      </c>
      <c r="FG40" s="2">
        <f t="shared" si="44"/>
        <v>5.980018675712101E-2</v>
      </c>
      <c r="FH40" s="2">
        <f t="shared" si="44"/>
        <v>4.9394110608550819E-2</v>
      </c>
      <c r="FI40" s="2">
        <f t="shared" si="44"/>
        <v>6.0374680873336403E-2</v>
      </c>
      <c r="FJ40" s="2">
        <f t="shared" si="44"/>
        <v>5.1036109521961602E-2</v>
      </c>
      <c r="FK40" s="2">
        <f t="shared" si="44"/>
        <v>4.8656865340674794E-2</v>
      </c>
      <c r="FL40" s="2">
        <f t="shared" si="44"/>
        <v>3.7474245520152383E-2</v>
      </c>
      <c r="FM40" s="2">
        <f t="shared" si="44"/>
        <v>3.4299560297929868E-2</v>
      </c>
      <c r="FN40" s="2">
        <f t="shared" si="44"/>
        <v>3.6664292864931336E-2</v>
      </c>
      <c r="FO40" s="2">
        <f t="shared" si="44"/>
        <v>3.6510118859224311E-2</v>
      </c>
      <c r="FP40" s="2">
        <f t="shared" si="44"/>
        <v>3.6530322138589914E-2</v>
      </c>
      <c r="FQ40" s="2">
        <f t="shared" si="44"/>
        <v>3.7957073276386928E-2</v>
      </c>
      <c r="FR40" s="2">
        <f t="shared" si="44"/>
        <v>5.0923022516653225E-2</v>
      </c>
      <c r="FS40" s="2">
        <f t="shared" si="44"/>
        <v>4.5515962159564417E-2</v>
      </c>
      <c r="FT40" s="2">
        <f t="shared" si="44"/>
        <v>4.2705903560547105E-2</v>
      </c>
      <c r="FU40" s="2">
        <f t="shared" si="44"/>
        <v>3.241216917356108E-2</v>
      </c>
      <c r="FW40" s="2">
        <f t="shared" si="53"/>
        <v>1.8906506230826623E-6</v>
      </c>
      <c r="FX40" s="2">
        <f t="shared" si="45"/>
        <v>3.5636444425596026E-6</v>
      </c>
      <c r="FY40" s="2">
        <f t="shared" si="45"/>
        <v>2.1509706561811423E-6</v>
      </c>
      <c r="FZ40" s="2">
        <f t="shared" si="45"/>
        <v>2.4757243260414549E-6</v>
      </c>
      <c r="GA40" s="2">
        <f t="shared" si="45"/>
        <v>2.5896290017739732E-6</v>
      </c>
      <c r="GB40" s="2">
        <f t="shared" si="45"/>
        <v>2.5829362712405733E-6</v>
      </c>
      <c r="GC40" s="2">
        <f t="shared" si="45"/>
        <v>3.6726375922308467E-6</v>
      </c>
      <c r="GD40" s="2">
        <f t="shared" si="45"/>
        <v>4.0580483825505836E-6</v>
      </c>
      <c r="GE40" s="2">
        <f t="shared" si="45"/>
        <v>4.4264182553313012E-6</v>
      </c>
      <c r="GF40" s="2">
        <f t="shared" si="45"/>
        <v>3.5160175609467669E-6</v>
      </c>
      <c r="GG40" s="2">
        <f t="shared" si="45"/>
        <v>2.6818898024444659E-6</v>
      </c>
      <c r="GH40" s="2">
        <f t="shared" si="45"/>
        <v>2.4861085665162511E-6</v>
      </c>
      <c r="GI40" s="2">
        <f t="shared" si="45"/>
        <v>2.1522623717406169E-6</v>
      </c>
      <c r="GJ40" s="2">
        <f t="shared" si="45"/>
        <v>1.4484989150962265E-6</v>
      </c>
      <c r="GK40" s="2">
        <f t="shared" si="45"/>
        <v>1.0355633407578894E-6</v>
      </c>
      <c r="GM40" s="86">
        <f t="shared" si="54"/>
        <v>2.2698057379323153E-9</v>
      </c>
      <c r="GN40" s="86">
        <f t="shared" si="46"/>
        <v>4.2082642334919199E-11</v>
      </c>
      <c r="GO40" s="86">
        <f t="shared" si="46"/>
        <v>2.0893825427197027E-9</v>
      </c>
      <c r="GP40" s="86">
        <f t="shared" si="46"/>
        <v>2.3547910070410529E-11</v>
      </c>
      <c r="GQ40" s="86">
        <f t="shared" si="46"/>
        <v>1.3761630456812872E-11</v>
      </c>
      <c r="GR40" s="86">
        <f t="shared" si="46"/>
        <v>1.5685109903939608E-17</v>
      </c>
      <c r="GS40" s="86">
        <f t="shared" si="46"/>
        <v>9.3195272828319878E-21</v>
      </c>
      <c r="GT40" s="86">
        <f t="shared" si="46"/>
        <v>5.3037188243622782E-22</v>
      </c>
      <c r="GU40" s="86">
        <f t="shared" si="46"/>
        <v>1.4226436882276366E-18</v>
      </c>
      <c r="GV40" s="86">
        <f t="shared" si="46"/>
        <v>1.6028137863578821E-19</v>
      </c>
      <c r="GW40" s="86">
        <f t="shared" si="46"/>
        <v>8.6531603293180798E-19</v>
      </c>
      <c r="GX40" s="86">
        <f t="shared" si="46"/>
        <v>6.1082920547417999E-11</v>
      </c>
      <c r="GY40" s="86">
        <f t="shared" si="46"/>
        <v>8.3846378527207375E-13</v>
      </c>
      <c r="GZ40" s="86">
        <f t="shared" si="46"/>
        <v>1.0096599291292837E-14</v>
      </c>
      <c r="HA40" s="86">
        <f t="shared" si="46"/>
        <v>3.1524392928252742E-20</v>
      </c>
      <c r="HC40" s="86">
        <f t="shared" si="58"/>
        <v>5.3751677288592646E-24</v>
      </c>
      <c r="HD40" s="86">
        <f t="shared" si="47"/>
        <v>1.3093273154354135E-31</v>
      </c>
      <c r="HE40" s="86">
        <f t="shared" si="47"/>
        <v>2.3710348787593152E-32</v>
      </c>
      <c r="HF40" s="86">
        <f t="shared" si="47"/>
        <v>1.0379657039872701E-29</v>
      </c>
      <c r="HG40" s="86">
        <f t="shared" si="47"/>
        <v>8.6119683813874871E-35</v>
      </c>
      <c r="HH40" s="86">
        <f t="shared" si="47"/>
        <v>5.9140675803220955E-34</v>
      </c>
      <c r="HI40" s="86">
        <f t="shared" si="47"/>
        <v>1.5807535606467255E-49</v>
      </c>
      <c r="HJ40" s="86">
        <f t="shared" si="47"/>
        <v>2.5790251338319138E-41</v>
      </c>
      <c r="HK40" s="86">
        <f t="shared" si="47"/>
        <v>6.8723831749171152E-36</v>
      </c>
      <c r="HL40" s="86">
        <f t="shared" si="47"/>
        <v>1.3927667793906877E-37</v>
      </c>
      <c r="HM40" s="86">
        <f t="shared" si="47"/>
        <v>2.2941861486434101E-38</v>
      </c>
      <c r="HN40" s="86">
        <f t="shared" si="47"/>
        <v>1.8110888614057582E-36</v>
      </c>
      <c r="HO40" s="86">
        <f t="shared" si="47"/>
        <v>2.7954417107541877E-31</v>
      </c>
      <c r="HP40" s="86">
        <f t="shared" si="47"/>
        <v>1.3006618679873204E-35</v>
      </c>
      <c r="HQ40" s="86">
        <f t="shared" si="47"/>
        <v>3.2513072192626732E-50</v>
      </c>
      <c r="HS40" s="86">
        <f t="shared" si="55"/>
        <v>1.5352982320014405E-120</v>
      </c>
      <c r="HT40" s="86">
        <f t="shared" si="48"/>
        <v>2.1472884818605104E-162</v>
      </c>
      <c r="HU40" s="86">
        <f t="shared" si="48"/>
        <v>1.235343191748278E-166</v>
      </c>
      <c r="HV40" s="86">
        <f t="shared" si="48"/>
        <v>4.2368543715057193E-152</v>
      </c>
      <c r="HW40" s="86">
        <f t="shared" si="48"/>
        <v>4.4105631221217124E-182</v>
      </c>
      <c r="HX40" s="86">
        <f t="shared" si="48"/>
        <v>3.2096485551147792E-173</v>
      </c>
      <c r="HY40" s="86">
        <f t="shared" si="48"/>
        <v>8.9442906703872754E-256</v>
      </c>
      <c r="HZ40" s="86">
        <f t="shared" si="48"/>
        <v>1.6477343837376161E-211</v>
      </c>
      <c r="IA40" s="86">
        <f t="shared" si="48"/>
        <v>4.2322745977632751E-180</v>
      </c>
      <c r="IB40" s="86">
        <f t="shared" si="48"/>
        <v>7.8547845376268148E-194</v>
      </c>
      <c r="IC40" s="86">
        <f t="shared" si="48"/>
        <v>5.3155870710339293E-195</v>
      </c>
      <c r="ID40" s="86">
        <f t="shared" si="48"/>
        <v>7.73142217392558E-189</v>
      </c>
      <c r="IE40" s="86">
        <f t="shared" si="48"/>
        <v>3.2931850087225191E-161</v>
      </c>
      <c r="IF40" s="86">
        <f t="shared" si="48"/>
        <v>2.7224227519898184E-128</v>
      </c>
      <c r="IG40" s="86">
        <f t="shared" si="48"/>
        <v>1.8780002339581265E-89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1.4959024407814022E-230</v>
      </c>
      <c r="IW40" s="86">
        <f t="shared" si="49"/>
        <v>9.1501118854461316E-166</v>
      </c>
      <c r="IY40" s="86">
        <f t="shared" si="57"/>
        <v>2.2698057379323207E-9</v>
      </c>
      <c r="IZ40" s="86">
        <f t="shared" si="50"/>
        <v>4.2082642334919199E-11</v>
      </c>
      <c r="JA40" s="86">
        <f t="shared" si="50"/>
        <v>2.0893825427197027E-9</v>
      </c>
      <c r="JB40" s="86">
        <f t="shared" si="50"/>
        <v>2.3547910070410529E-11</v>
      </c>
      <c r="JC40" s="86">
        <f t="shared" si="50"/>
        <v>1.3761630456812872E-11</v>
      </c>
      <c r="JD40" s="86">
        <f t="shared" si="50"/>
        <v>1.5685109903939608E-17</v>
      </c>
      <c r="JE40" s="86">
        <f t="shared" si="50"/>
        <v>9.3195272828319878E-21</v>
      </c>
      <c r="JF40" s="86">
        <f t="shared" si="50"/>
        <v>5.3037188243622782E-22</v>
      </c>
      <c r="JG40" s="86">
        <f t="shared" si="50"/>
        <v>1.4226436882276366E-18</v>
      </c>
      <c r="JH40" s="86">
        <f t="shared" si="50"/>
        <v>1.6028137863578821E-19</v>
      </c>
      <c r="JI40" s="86">
        <f t="shared" si="50"/>
        <v>8.6531603293180798E-19</v>
      </c>
      <c r="JJ40" s="86">
        <f t="shared" si="50"/>
        <v>6.1082920547417999E-11</v>
      </c>
      <c r="JK40" s="86">
        <f t="shared" si="50"/>
        <v>8.3846378527207375E-13</v>
      </c>
      <c r="JL40" s="86">
        <f t="shared" si="50"/>
        <v>1.0096599291292837E-14</v>
      </c>
      <c r="JM40" s="86">
        <f t="shared" si="50"/>
        <v>3.1524392928252742E-20</v>
      </c>
    </row>
    <row r="41" spans="2:273" x14ac:dyDescent="0.25">
      <c r="B41" s="2">
        <v>14</v>
      </c>
      <c r="C41" s="37">
        <v>155.40620000000001</v>
      </c>
      <c r="D41" s="37">
        <v>143.24600000000001</v>
      </c>
      <c r="E41" s="37">
        <v>131.60300000000001</v>
      </c>
      <c r="F41" s="37">
        <v>120.39700000000001</v>
      </c>
      <c r="G41" s="37">
        <v>108.61799999999999</v>
      </c>
      <c r="H41" s="37">
        <v>109.895</v>
      </c>
      <c r="I41" s="37">
        <v>102.42100000000001</v>
      </c>
      <c r="J41" s="37">
        <v>99.316000000000003</v>
      </c>
      <c r="K41" s="37">
        <v>106.94799999999999</v>
      </c>
      <c r="L41" s="37">
        <v>99.5</v>
      </c>
      <c r="M41" s="37">
        <v>106.458</v>
      </c>
      <c r="N41" s="37">
        <v>91.733000000000004</v>
      </c>
      <c r="O41" s="37">
        <v>90.367000000000004</v>
      </c>
      <c r="P41" s="37">
        <v>91.316999999999993</v>
      </c>
      <c r="Q41" s="37">
        <v>87.1</v>
      </c>
      <c r="S41" s="4">
        <f t="shared" si="7"/>
        <v>155.14744647417734</v>
      </c>
      <c r="T41" s="4">
        <f t="shared" si="7"/>
        <v>142.73966140121033</v>
      </c>
      <c r="U41" s="4">
        <f t="shared" si="7"/>
        <v>132.70617051444199</v>
      </c>
      <c r="V41" s="4">
        <f t="shared" si="7"/>
        <v>120.37264029432788</v>
      </c>
      <c r="W41" s="4">
        <f t="shared" si="7"/>
        <v>108.38264599297381</v>
      </c>
      <c r="X41" s="4" t="e">
        <f t="shared" si="7"/>
        <v>#N/A</v>
      </c>
      <c r="Y41" s="4" t="e">
        <f t="shared" si="7"/>
        <v>#N/A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 t="e">
        <f t="shared" si="7"/>
        <v>#N/A</v>
      </c>
      <c r="AD41" s="4">
        <f t="shared" si="7"/>
        <v>92.178933052411722</v>
      </c>
      <c r="AE41" s="4">
        <f t="shared" si="7"/>
        <v>90.049505410552683</v>
      </c>
      <c r="AF41" s="4">
        <f t="shared" si="7"/>
        <v>90.381187851395509</v>
      </c>
      <c r="AG41" s="4" t="e">
        <f t="shared" si="7"/>
        <v>#N/A</v>
      </c>
      <c r="AI41" s="4">
        <f t="shared" si="8"/>
        <v>0.25875352582266942</v>
      </c>
      <c r="AJ41" s="4">
        <f t="shared" si="8"/>
        <v>0.50633859878968224</v>
      </c>
      <c r="AK41" s="4">
        <f t="shared" si="8"/>
        <v>-1.1031705144419846</v>
      </c>
      <c r="AL41" s="4">
        <f t="shared" si="8"/>
        <v>2.4359705672125642E-2</v>
      </c>
      <c r="AM41" s="4">
        <f t="shared" si="8"/>
        <v>0.23535400702618858</v>
      </c>
      <c r="AN41" s="4">
        <f t="shared" si="8"/>
        <v>0</v>
      </c>
      <c r="AO41" s="4">
        <f t="shared" si="8"/>
        <v>0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0</v>
      </c>
      <c r="AT41" s="4">
        <f t="shared" si="8"/>
        <v>-0.44593305241171777</v>
      </c>
      <c r="AU41" s="4">
        <f t="shared" si="8"/>
        <v>0.31749458944732112</v>
      </c>
      <c r="AV41" s="4">
        <f t="shared" si="8"/>
        <v>0.9358121486044837</v>
      </c>
      <c r="AW41" s="4">
        <f t="shared" si="8"/>
        <v>0</v>
      </c>
      <c r="AY41" s="2">
        <f t="shared" si="51"/>
        <v>155.14744267267631</v>
      </c>
      <c r="AZ41" s="2">
        <f t="shared" si="9"/>
        <v>142.73966130084818</v>
      </c>
      <c r="BA41" s="2">
        <f t="shared" si="9"/>
        <v>132.70616576733201</v>
      </c>
      <c r="BB41" s="2">
        <f t="shared" si="9"/>
        <v>120.37264021909748</v>
      </c>
      <c r="BC41" s="2">
        <f t="shared" si="9"/>
        <v>108.3826459507073</v>
      </c>
      <c r="BD41" s="2" t="e">
        <f t="shared" si="9"/>
        <v>#N/A</v>
      </c>
      <c r="BE41" s="2" t="e">
        <f t="shared" si="9"/>
        <v>#N/A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 t="e">
        <f t="shared" si="9"/>
        <v>#N/A</v>
      </c>
      <c r="BJ41" s="2">
        <f t="shared" si="9"/>
        <v>92.178932863838384</v>
      </c>
      <c r="BK41" s="2">
        <f t="shared" si="9"/>
        <v>90.04950540677639</v>
      </c>
      <c r="BL41" s="2">
        <f t="shared" si="9"/>
        <v>90.381187851341309</v>
      </c>
      <c r="BM41" s="2" t="e">
        <f t="shared" si="9"/>
        <v>#N/A</v>
      </c>
      <c r="BO41" s="2">
        <f t="shared" si="10"/>
        <v>155.40620000000001</v>
      </c>
      <c r="BP41" s="2">
        <f t="shared" si="11"/>
        <v>143.24600000000001</v>
      </c>
      <c r="BQ41" s="2">
        <f t="shared" si="12"/>
        <v>131.60300000000001</v>
      </c>
      <c r="BR41" s="2">
        <f t="shared" si="13"/>
        <v>120.39700000000001</v>
      </c>
      <c r="BS41" s="2">
        <f t="shared" si="14"/>
        <v>108.61799999999999</v>
      </c>
      <c r="BT41" s="2" t="str">
        <f t="shared" si="15"/>
        <v/>
      </c>
      <c r="BU41" s="2" t="str">
        <f t="shared" si="16"/>
        <v/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 t="str">
        <f t="shared" si="20"/>
        <v/>
      </c>
      <c r="BZ41" s="2">
        <f t="shared" si="21"/>
        <v>91.733000000000004</v>
      </c>
      <c r="CA41" s="2">
        <f t="shared" si="22"/>
        <v>90.367000000000004</v>
      </c>
      <c r="CB41" s="2">
        <f t="shared" si="23"/>
        <v>91.316999999999993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154.88513266384777</v>
      </c>
      <c r="DL41" s="2">
        <f t="shared" si="41"/>
        <v>142.69839634821597</v>
      </c>
      <c r="DM41" s="2">
        <f t="shared" si="41"/>
        <v>132.56941860465116</v>
      </c>
      <c r="DN41" s="2">
        <f t="shared" si="41"/>
        <v>120.34109059233452</v>
      </c>
      <c r="DO41" s="2">
        <f t="shared" si="41"/>
        <v>108.34266376306624</v>
      </c>
      <c r="DP41" s="2">
        <f t="shared" si="41"/>
        <v>106.15341129032259</v>
      </c>
      <c r="DQ41" s="2">
        <f t="shared" si="41"/>
        <v>99.706989600437865</v>
      </c>
      <c r="DR41" s="2">
        <f t="shared" si="41"/>
        <v>98.899008547008563</v>
      </c>
      <c r="DS41" s="2">
        <f t="shared" si="41"/>
        <v>110.95801451612901</v>
      </c>
      <c r="DT41" s="2">
        <f t="shared" si="41"/>
        <v>100.49162773451981</v>
      </c>
      <c r="DU41" s="2">
        <f t="shared" si="41"/>
        <v>94.56741527623285</v>
      </c>
      <c r="DV41" s="2">
        <f t="shared" si="41"/>
        <v>92.343167925098172</v>
      </c>
      <c r="DW41" s="2">
        <f t="shared" si="41"/>
        <v>90.295210526315799</v>
      </c>
      <c r="DX41" s="2">
        <f t="shared" si="41"/>
        <v>90.687110084033606</v>
      </c>
      <c r="DY41" s="2">
        <f t="shared" si="41"/>
        <v>86.19648016314423</v>
      </c>
      <c r="EA41" s="2">
        <f t="shared" si="42"/>
        <v>158.90876110372335</v>
      </c>
      <c r="EB41" s="2">
        <f t="shared" si="42"/>
        <v>143.46384979582123</v>
      </c>
      <c r="EC41" s="2">
        <f t="shared" si="42"/>
        <v>134.64715706063487</v>
      </c>
      <c r="ED41" s="2">
        <f t="shared" si="42"/>
        <v>120.90761505042251</v>
      </c>
      <c r="EE41" s="2">
        <f t="shared" si="42"/>
        <v>109.09558394378362</v>
      </c>
      <c r="EF41" s="2">
        <f t="shared" si="42"/>
        <v>108.97110661014074</v>
      </c>
      <c r="EG41" s="2">
        <f t="shared" si="42"/>
        <v>115.74866530213696</v>
      </c>
      <c r="EH41" s="2">
        <f t="shared" si="42"/>
        <v>112.60286179401996</v>
      </c>
      <c r="EI41" s="2">
        <f t="shared" si="42"/>
        <v>107.68208117726132</v>
      </c>
      <c r="EJ41" s="2">
        <f t="shared" si="42"/>
        <v>101.83613553113554</v>
      </c>
      <c r="EK41" s="2">
        <f t="shared" si="42"/>
        <v>98.226491025102888</v>
      </c>
      <c r="EL41" s="2">
        <f t="shared" si="42"/>
        <v>89.387390877552178</v>
      </c>
      <c r="EM41" s="2">
        <f t="shared" si="42"/>
        <v>85.350446185888643</v>
      </c>
      <c r="EN41" s="2">
        <f t="shared" si="42"/>
        <v>84.127068502424137</v>
      </c>
      <c r="EO41" s="2">
        <f t="shared" si="42"/>
        <v>85.929067554561414</v>
      </c>
      <c r="EQ41" s="2">
        <f t="shared" si="43"/>
        <v>156.83343711005367</v>
      </c>
      <c r="ER41" s="2">
        <f t="shared" si="43"/>
        <v>144.73048653784306</v>
      </c>
      <c r="ES41" s="2">
        <f t="shared" si="43"/>
        <v>133.97359197774585</v>
      </c>
      <c r="ET41" s="2">
        <f t="shared" si="43"/>
        <v>121.74157502394597</v>
      </c>
      <c r="EU41" s="2">
        <f t="shared" si="43"/>
        <v>109.33675467803229</v>
      </c>
      <c r="EV41" s="2">
        <f t="shared" si="43"/>
        <v>107.83960301496207</v>
      </c>
      <c r="EW41" s="2">
        <f t="shared" si="43"/>
        <v>111.50212154464012</v>
      </c>
      <c r="EX41" s="2">
        <f t="shared" si="43"/>
        <v>107.75696316272347</v>
      </c>
      <c r="EY41" s="2">
        <f t="shared" si="43"/>
        <v>104.03803535584942</v>
      </c>
      <c r="EZ41" s="2">
        <f t="shared" si="43"/>
        <v>98.326203113917671</v>
      </c>
      <c r="FA41" s="2">
        <f t="shared" si="43"/>
        <v>97.497426448890948</v>
      </c>
      <c r="FB41" s="2">
        <f t="shared" si="43"/>
        <v>88.211123378731912</v>
      </c>
      <c r="FC41" s="2">
        <f t="shared" si="43"/>
        <v>83.475586140112455</v>
      </c>
      <c r="FD41" s="2">
        <f t="shared" si="43"/>
        <v>83.137168000250995</v>
      </c>
      <c r="FE41" s="2">
        <f t="shared" si="43"/>
        <v>85.770087077339568</v>
      </c>
      <c r="FG41" s="2">
        <f t="shared" si="44"/>
        <v>6.519347276041465E-2</v>
      </c>
      <c r="FH41" s="2">
        <f t="shared" si="44"/>
        <v>5.3902694451994082E-2</v>
      </c>
      <c r="FI41" s="2">
        <f t="shared" si="44"/>
        <v>6.581615259844753E-2</v>
      </c>
      <c r="FJ41" s="2">
        <f t="shared" si="44"/>
        <v>5.5685791608687717E-2</v>
      </c>
      <c r="FK41" s="2">
        <f t="shared" si="44"/>
        <v>5.3101914210439506E-2</v>
      </c>
      <c r="FL41" s="2">
        <f t="shared" si="44"/>
        <v>4.0941670664426326E-2</v>
      </c>
      <c r="FM41" s="2">
        <f t="shared" si="44"/>
        <v>3.748467722052614E-2</v>
      </c>
      <c r="FN41" s="2">
        <f t="shared" si="44"/>
        <v>4.0059893647776332E-2</v>
      </c>
      <c r="FO41" s="2">
        <f t="shared" si="44"/>
        <v>3.9892032359893755E-2</v>
      </c>
      <c r="FP41" s="2">
        <f t="shared" si="44"/>
        <v>3.9914029532233566E-2</v>
      </c>
      <c r="FQ41" s="2">
        <f t="shared" si="44"/>
        <v>4.1467248929006557E-2</v>
      </c>
      <c r="FR41" s="2">
        <f t="shared" si="44"/>
        <v>5.5563004975032866E-2</v>
      </c>
      <c r="FS41" s="2">
        <f t="shared" si="44"/>
        <v>4.9689060615670022E-2</v>
      </c>
      <c r="FT41" s="2">
        <f t="shared" si="44"/>
        <v>4.6633951428474311E-2</v>
      </c>
      <c r="FU41" s="2">
        <f t="shared" si="44"/>
        <v>3.542844963102481E-2</v>
      </c>
      <c r="FW41" s="2">
        <f t="shared" si="53"/>
        <v>2.0730568065955052E-6</v>
      </c>
      <c r="FX41" s="2">
        <f t="shared" si="45"/>
        <v>3.9074570866350348E-6</v>
      </c>
      <c r="FY41" s="2">
        <f t="shared" si="45"/>
        <v>2.3584919356080066E-6</v>
      </c>
      <c r="FZ41" s="2">
        <f t="shared" si="45"/>
        <v>2.714577094779726E-6</v>
      </c>
      <c r="GA41" s="2">
        <f t="shared" si="45"/>
        <v>2.8394710271240007E-6</v>
      </c>
      <c r="GB41" s="2">
        <f t="shared" si="45"/>
        <v>2.8321325976836288E-6</v>
      </c>
      <c r="GC41" s="2">
        <f t="shared" si="45"/>
        <v>4.026965615344424E-6</v>
      </c>
      <c r="GD41" s="2">
        <f t="shared" si="45"/>
        <v>4.4495598282994788E-6</v>
      </c>
      <c r="GE41" s="2">
        <f t="shared" si="45"/>
        <v>4.8534690312931515E-6</v>
      </c>
      <c r="GF41" s="2">
        <f t="shared" si="45"/>
        <v>3.8552352850654891E-6</v>
      </c>
      <c r="GG41" s="2">
        <f t="shared" si="45"/>
        <v>2.9406329319683094E-6</v>
      </c>
      <c r="GH41" s="2">
        <f t="shared" si="45"/>
        <v>2.7259631825932275E-6</v>
      </c>
      <c r="GI41" s="2">
        <f t="shared" si="45"/>
        <v>2.3599082729665667E-6</v>
      </c>
      <c r="GJ41" s="2">
        <f t="shared" si="45"/>
        <v>1.5882472555847997E-6</v>
      </c>
      <c r="GK41" s="2">
        <f t="shared" si="45"/>
        <v>1.1354725104219761E-6</v>
      </c>
      <c r="GM41" s="86">
        <f t="shared" si="54"/>
        <v>4.6016210541240963E-9</v>
      </c>
      <c r="GN41" s="86">
        <f t="shared" si="46"/>
        <v>9.8675083827827675E-11</v>
      </c>
      <c r="GO41" s="86">
        <f t="shared" si="46"/>
        <v>4.2650017747626635E-9</v>
      </c>
      <c r="GP41" s="86">
        <f t="shared" si="46"/>
        <v>5.7401167486308735E-11</v>
      </c>
      <c r="GQ41" s="86">
        <f t="shared" si="46"/>
        <v>3.3931841890549293E-11</v>
      </c>
      <c r="GR41" s="86">
        <f t="shared" si="46"/>
        <v>6.7628433299785261E-17</v>
      </c>
      <c r="GS41" s="86">
        <f t="shared" si="46"/>
        <v>5.4528156232448511E-20</v>
      </c>
      <c r="GT41" s="86">
        <f t="shared" si="46"/>
        <v>3.691184810874417E-21</v>
      </c>
      <c r="GU41" s="86">
        <f t="shared" si="46"/>
        <v>6.7863827717106869E-18</v>
      </c>
      <c r="GV41" s="86">
        <f t="shared" si="46"/>
        <v>8.4804501381120977E-19</v>
      </c>
      <c r="GW41" s="86">
        <f t="shared" si="46"/>
        <v>4.3095843857149878E-18</v>
      </c>
      <c r="GX41" s="86">
        <f t="shared" si="46"/>
        <v>1.4191345055445466E-10</v>
      </c>
      <c r="GY41" s="86">
        <f t="shared" si="46"/>
        <v>2.3187248565563721E-12</v>
      </c>
      <c r="GZ41" s="86">
        <f t="shared" si="46"/>
        <v>3.3792342531156009E-14</v>
      </c>
      <c r="HA41" s="86">
        <f t="shared" si="46"/>
        <v>1.6921891112077897E-19</v>
      </c>
      <c r="HC41" s="86">
        <f t="shared" si="58"/>
        <v>2.0768849927823675E-23</v>
      </c>
      <c r="HD41" s="86">
        <f t="shared" si="47"/>
        <v>8.1753634561131376E-31</v>
      </c>
      <c r="HE41" s="86">
        <f t="shared" si="47"/>
        <v>1.5647087361401687E-31</v>
      </c>
      <c r="HF41" s="86">
        <f t="shared" si="47"/>
        <v>5.9442914391738669E-29</v>
      </c>
      <c r="HG41" s="86">
        <f t="shared" si="47"/>
        <v>6.8856363053827478E-34</v>
      </c>
      <c r="HH41" s="86">
        <f t="shared" si="47"/>
        <v>4.3997742350990893E-33</v>
      </c>
      <c r="HI41" s="86">
        <f t="shared" si="47"/>
        <v>3.3262114908697362E-48</v>
      </c>
      <c r="HJ41" s="86">
        <f t="shared" si="47"/>
        <v>3.2499342192641333E-40</v>
      </c>
      <c r="HK41" s="86">
        <f t="shared" si="47"/>
        <v>6.0173668367148738E-35</v>
      </c>
      <c r="HL41" s="86">
        <f t="shared" si="47"/>
        <v>1.3518560597543088E-36</v>
      </c>
      <c r="HM41" s="86">
        <f t="shared" si="47"/>
        <v>2.2112652879902926E-37</v>
      </c>
      <c r="HN41" s="86">
        <f t="shared" si="47"/>
        <v>1.5744957866786786E-35</v>
      </c>
      <c r="HO41" s="86">
        <f t="shared" si="47"/>
        <v>1.7281548730971211E-30</v>
      </c>
      <c r="HP41" s="86">
        <f t="shared" si="47"/>
        <v>1.0582396878624695E-34</v>
      </c>
      <c r="HQ41" s="86">
        <f t="shared" si="47"/>
        <v>6.3178004576631358E-49</v>
      </c>
      <c r="HS41" s="86">
        <f t="shared" si="55"/>
        <v>1.7413288896180179E-118</v>
      </c>
      <c r="HT41" s="86">
        <f t="shared" si="48"/>
        <v>1.3632894096941146E-159</v>
      </c>
      <c r="HU41" s="86">
        <f t="shared" si="48"/>
        <v>9.5925806882900762E-164</v>
      </c>
      <c r="HV41" s="86">
        <f t="shared" si="48"/>
        <v>1.9744284859075265E-149</v>
      </c>
      <c r="HW41" s="86">
        <f t="shared" si="48"/>
        <v>7.0973990096535337E-179</v>
      </c>
      <c r="HX41" s="86">
        <f t="shared" si="48"/>
        <v>3.6567107353271091E-170</v>
      </c>
      <c r="HY41" s="86">
        <f t="shared" si="48"/>
        <v>3.9699369279009483E-251</v>
      </c>
      <c r="HZ41" s="86">
        <f t="shared" si="48"/>
        <v>1.1832745787647326E-207</v>
      </c>
      <c r="IA41" s="86">
        <f t="shared" si="48"/>
        <v>7.9695218759957435E-177</v>
      </c>
      <c r="IB41" s="86">
        <f t="shared" si="48"/>
        <v>2.3508989422393746E-190</v>
      </c>
      <c r="IC41" s="86">
        <f t="shared" si="48"/>
        <v>1.459654974505154E-191</v>
      </c>
      <c r="ID41" s="86">
        <f t="shared" si="48"/>
        <v>1.5987019576262561E-185</v>
      </c>
      <c r="IE41" s="86">
        <f t="shared" si="48"/>
        <v>2.0418235621035855E-158</v>
      </c>
      <c r="IF41" s="86">
        <f t="shared" si="48"/>
        <v>4.1362638116378826E-126</v>
      </c>
      <c r="IG41" s="86">
        <f t="shared" si="48"/>
        <v>5.5522824579436364E-88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1.9674756889745762E-227</v>
      </c>
      <c r="IW41" s="86">
        <f t="shared" si="49"/>
        <v>1.3885979968179966E-163</v>
      </c>
      <c r="IY41" s="86">
        <f t="shared" si="57"/>
        <v>4.601621054124117E-9</v>
      </c>
      <c r="IZ41" s="86">
        <f t="shared" si="50"/>
        <v>9.8675083827827675E-11</v>
      </c>
      <c r="JA41" s="86">
        <f t="shared" si="50"/>
        <v>4.2650017747626635E-9</v>
      </c>
      <c r="JB41" s="86">
        <f t="shared" si="50"/>
        <v>5.7401167486308735E-11</v>
      </c>
      <c r="JC41" s="86">
        <f t="shared" si="50"/>
        <v>3.3931841890549293E-11</v>
      </c>
      <c r="JD41" s="86">
        <f t="shared" si="50"/>
        <v>6.7628433299785261E-17</v>
      </c>
      <c r="JE41" s="86">
        <f t="shared" si="50"/>
        <v>5.4528156232448511E-20</v>
      </c>
      <c r="JF41" s="86">
        <f t="shared" si="50"/>
        <v>3.691184810874417E-21</v>
      </c>
      <c r="JG41" s="86">
        <f t="shared" si="50"/>
        <v>6.7863827717106869E-18</v>
      </c>
      <c r="JH41" s="86">
        <f t="shared" si="50"/>
        <v>8.4804501381120977E-19</v>
      </c>
      <c r="JI41" s="86">
        <f t="shared" si="50"/>
        <v>4.3095843857149878E-18</v>
      </c>
      <c r="JJ41" s="86">
        <f t="shared" si="50"/>
        <v>1.4191345055445466E-10</v>
      </c>
      <c r="JK41" s="86">
        <f t="shared" si="50"/>
        <v>2.3187248565563721E-12</v>
      </c>
      <c r="JL41" s="86">
        <f t="shared" si="50"/>
        <v>3.3792342531156009E-14</v>
      </c>
      <c r="JM41" s="86">
        <f t="shared" si="50"/>
        <v>1.6921891112077897E-19</v>
      </c>
    </row>
    <row r="42" spans="2:273" x14ac:dyDescent="0.25">
      <c r="B42" s="2">
        <v>15</v>
      </c>
      <c r="C42" s="37">
        <v>154.5</v>
      </c>
      <c r="D42" s="37">
        <v>142.73699999999999</v>
      </c>
      <c r="E42" s="37">
        <v>130.22399999999999</v>
      </c>
      <c r="F42" s="37">
        <v>120.741</v>
      </c>
      <c r="G42" s="37">
        <v>108.6</v>
      </c>
      <c r="H42" s="37">
        <v>109.26300000000001</v>
      </c>
      <c r="I42" s="37">
        <v>103.018</v>
      </c>
      <c r="J42" s="37">
        <v>100.404</v>
      </c>
      <c r="K42" s="37">
        <v>107.724</v>
      </c>
      <c r="L42" s="37">
        <v>99.930999999999997</v>
      </c>
      <c r="M42" s="37">
        <v>107.102</v>
      </c>
      <c r="N42" s="37">
        <v>91.867000000000004</v>
      </c>
      <c r="O42" s="37">
        <v>90.95</v>
      </c>
      <c r="P42" s="37">
        <v>91.966999999999999</v>
      </c>
      <c r="Q42" s="37">
        <v>86.85</v>
      </c>
      <c r="S42" s="4">
        <f t="shared" si="7"/>
        <v>155.33915807110554</v>
      </c>
      <c r="T42" s="4">
        <f t="shared" si="7"/>
        <v>143.02923796979908</v>
      </c>
      <c r="U42" s="4">
        <f t="shared" si="7"/>
        <v>133.00051928653056</v>
      </c>
      <c r="V42" s="4">
        <f t="shared" si="7"/>
        <v>120.67006993533798</v>
      </c>
      <c r="W42" s="4">
        <f t="shared" si="7"/>
        <v>108.62461785320248</v>
      </c>
      <c r="X42" s="4" t="e">
        <f t="shared" si="7"/>
        <v>#N/A</v>
      </c>
      <c r="Y42" s="4" t="e">
        <f t="shared" si="7"/>
        <v>#N/A</v>
      </c>
      <c r="Z42" s="4" t="e">
        <f t="shared" si="7"/>
        <v>#N/A</v>
      </c>
      <c r="AA42" s="4" t="e">
        <f t="shared" si="7"/>
        <v>#N/A</v>
      </c>
      <c r="AB42" s="4" t="e">
        <f t="shared" si="7"/>
        <v>#N/A</v>
      </c>
      <c r="AC42" s="4" t="e">
        <f t="shared" si="7"/>
        <v>#N/A</v>
      </c>
      <c r="AD42" s="4">
        <f t="shared" si="7"/>
        <v>92.150304082840961</v>
      </c>
      <c r="AE42" s="4">
        <f t="shared" si="7"/>
        <v>90.361161187551559</v>
      </c>
      <c r="AF42" s="4">
        <f t="shared" si="7"/>
        <v>90.507061547402273</v>
      </c>
      <c r="AG42" s="4" t="e">
        <f t="shared" si="7"/>
        <v>#N/A</v>
      </c>
      <c r="AI42" s="4">
        <f t="shared" si="8"/>
        <v>-0.83915807110554397</v>
      </c>
      <c r="AJ42" s="4">
        <f t="shared" si="8"/>
        <v>-0.29223796979908911</v>
      </c>
      <c r="AK42" s="4">
        <f t="shared" si="8"/>
        <v>-2.7765192865305721</v>
      </c>
      <c r="AL42" s="4">
        <f t="shared" si="8"/>
        <v>7.0930064662022119E-2</v>
      </c>
      <c r="AM42" s="4">
        <f t="shared" si="8"/>
        <v>-2.4617853202485662E-2</v>
      </c>
      <c r="AN42" s="4">
        <f t="shared" si="8"/>
        <v>0</v>
      </c>
      <c r="AO42" s="4">
        <f t="shared" si="8"/>
        <v>0</v>
      </c>
      <c r="AP42" s="4">
        <f t="shared" si="8"/>
        <v>0</v>
      </c>
      <c r="AQ42" s="4">
        <f t="shared" si="8"/>
        <v>0</v>
      </c>
      <c r="AR42" s="4">
        <f t="shared" si="8"/>
        <v>0</v>
      </c>
      <c r="AS42" s="4">
        <f t="shared" si="8"/>
        <v>0</v>
      </c>
      <c r="AT42" s="4">
        <f t="shared" si="8"/>
        <v>-0.28330408284095654</v>
      </c>
      <c r="AU42" s="4">
        <f t="shared" si="8"/>
        <v>0.5888388124484436</v>
      </c>
      <c r="AV42" s="4">
        <f t="shared" si="8"/>
        <v>1.4599384525977257</v>
      </c>
      <c r="AW42" s="4">
        <f t="shared" si="8"/>
        <v>0</v>
      </c>
      <c r="AY42" s="2">
        <f t="shared" si="51"/>
        <v>155.33915060819052</v>
      </c>
      <c r="AZ42" s="2">
        <f t="shared" si="9"/>
        <v>143.02923774256135</v>
      </c>
      <c r="BA42" s="2">
        <f t="shared" si="9"/>
        <v>133.00050990600931</v>
      </c>
      <c r="BB42" s="2">
        <f t="shared" si="9"/>
        <v>120.67006975852068</v>
      </c>
      <c r="BC42" s="2">
        <f t="shared" si="9"/>
        <v>108.62461775270586</v>
      </c>
      <c r="BD42" s="2" t="e">
        <f t="shared" si="9"/>
        <v>#N/A</v>
      </c>
      <c r="BE42" s="2" t="e">
        <f t="shared" si="9"/>
        <v>#N/A</v>
      </c>
      <c r="BF42" s="2" t="e">
        <f t="shared" si="9"/>
        <v>#N/A</v>
      </c>
      <c r="BG42" s="2" t="e">
        <f t="shared" si="9"/>
        <v>#N/A</v>
      </c>
      <c r="BH42" s="2" t="e">
        <f t="shared" si="9"/>
        <v>#N/A</v>
      </c>
      <c r="BI42" s="2" t="e">
        <f t="shared" si="9"/>
        <v>#N/A</v>
      </c>
      <c r="BJ42" s="2">
        <f t="shared" si="9"/>
        <v>92.150303659795611</v>
      </c>
      <c r="BK42" s="2">
        <f t="shared" si="9"/>
        <v>90.361161177507995</v>
      </c>
      <c r="BL42" s="2">
        <f t="shared" si="9"/>
        <v>90.507061547228616</v>
      </c>
      <c r="BM42" s="2" t="e">
        <f t="shared" si="9"/>
        <v>#N/A</v>
      </c>
      <c r="BO42" s="2">
        <f t="shared" si="10"/>
        <v>154.5</v>
      </c>
      <c r="BP42" s="2">
        <f t="shared" si="11"/>
        <v>142.73699999999999</v>
      </c>
      <c r="BQ42" s="2">
        <f t="shared" si="12"/>
        <v>130.22399999999999</v>
      </c>
      <c r="BR42" s="2">
        <f t="shared" si="13"/>
        <v>120.741</v>
      </c>
      <c r="BS42" s="2">
        <f t="shared" si="14"/>
        <v>108.6</v>
      </c>
      <c r="BT42" s="2" t="str">
        <f t="shared" si="15"/>
        <v/>
      </c>
      <c r="BU42" s="2" t="str">
        <f t="shared" si="16"/>
        <v/>
      </c>
      <c r="BV42" s="2" t="str">
        <f t="shared" si="17"/>
        <v/>
      </c>
      <c r="BW42" s="2" t="str">
        <f t="shared" si="18"/>
        <v/>
      </c>
      <c r="BX42" s="2" t="str">
        <f t="shared" si="19"/>
        <v/>
      </c>
      <c r="BY42" s="2" t="str">
        <f t="shared" si="20"/>
        <v/>
      </c>
      <c r="BZ42" s="2">
        <f t="shared" si="21"/>
        <v>91.867000000000004</v>
      </c>
      <c r="CA42" s="2">
        <f t="shared" si="22"/>
        <v>90.95</v>
      </c>
      <c r="CB42" s="2">
        <f t="shared" si="23"/>
        <v>91.966999999999999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155.07341636967683</v>
      </c>
      <c r="DL42" s="2">
        <f t="shared" si="41"/>
        <v>143.00596615617317</v>
      </c>
      <c r="DM42" s="2">
        <f t="shared" si="41"/>
        <v>132.88089368770764</v>
      </c>
      <c r="DN42" s="2">
        <f t="shared" si="41"/>
        <v>120.66029372822302</v>
      </c>
      <c r="DO42" s="2">
        <f t="shared" si="41"/>
        <v>108.60019250871085</v>
      </c>
      <c r="DP42" s="2">
        <f t="shared" si="41"/>
        <v>106.30186693548387</v>
      </c>
      <c r="DQ42" s="2">
        <f t="shared" si="41"/>
        <v>99.963962233169127</v>
      </c>
      <c r="DR42" s="2">
        <f t="shared" si="41"/>
        <v>99.151442002442025</v>
      </c>
      <c r="DS42" s="2">
        <f t="shared" si="41"/>
        <v>110.96489999999997</v>
      </c>
      <c r="DT42" s="2">
        <f t="shared" si="41"/>
        <v>100.61693229514273</v>
      </c>
      <c r="DU42" s="2">
        <f t="shared" si="41"/>
        <v>94.922391027067107</v>
      </c>
      <c r="DV42" s="2">
        <f t="shared" si="41"/>
        <v>92.337952884324991</v>
      </c>
      <c r="DW42" s="2">
        <f t="shared" si="41"/>
        <v>90.653526315789492</v>
      </c>
      <c r="DX42" s="2">
        <f t="shared" si="41"/>
        <v>90.853015126050408</v>
      </c>
      <c r="DY42" s="2">
        <f t="shared" si="41"/>
        <v>86.241526659251022</v>
      </c>
      <c r="EA42" s="2">
        <f t="shared" si="42"/>
        <v>158.8142989741641</v>
      </c>
      <c r="EB42" s="2">
        <f t="shared" si="42"/>
        <v>143.40166787525871</v>
      </c>
      <c r="EC42" s="2">
        <f t="shared" si="42"/>
        <v>134.5489580787399</v>
      </c>
      <c r="ED42" s="2">
        <f t="shared" si="42"/>
        <v>120.82122334034203</v>
      </c>
      <c r="EE42" s="2">
        <f t="shared" si="42"/>
        <v>109.0218257174263</v>
      </c>
      <c r="EF42" s="2">
        <f t="shared" si="42"/>
        <v>108.83305047418482</v>
      </c>
      <c r="EG42" s="2">
        <f t="shared" si="42"/>
        <v>115.50400461467686</v>
      </c>
      <c r="EH42" s="2">
        <f t="shared" si="42"/>
        <v>112.3664687233033</v>
      </c>
      <c r="EI42" s="2">
        <f t="shared" si="42"/>
        <v>107.45673288761542</v>
      </c>
      <c r="EJ42" s="2">
        <f t="shared" si="42"/>
        <v>101.62280197122465</v>
      </c>
      <c r="EK42" s="2">
        <f t="shared" si="42"/>
        <v>98.029903325623522</v>
      </c>
      <c r="EL42" s="2">
        <f t="shared" si="42"/>
        <v>89.241425926082869</v>
      </c>
      <c r="EM42" s="2">
        <f t="shared" si="42"/>
        <v>85.261715315268219</v>
      </c>
      <c r="EN42" s="2">
        <f t="shared" si="42"/>
        <v>84.056863668793795</v>
      </c>
      <c r="EO42" s="2">
        <f t="shared" si="42"/>
        <v>85.819522392432674</v>
      </c>
      <c r="EQ42" s="2">
        <f t="shared" si="43"/>
        <v>156.75978331432734</v>
      </c>
      <c r="ER42" s="2">
        <f t="shared" si="43"/>
        <v>144.65527463194033</v>
      </c>
      <c r="ES42" s="2">
        <f t="shared" si="43"/>
        <v>133.88225049640297</v>
      </c>
      <c r="ET42" s="2">
        <f t="shared" si="43"/>
        <v>121.6466857183388</v>
      </c>
      <c r="EU42" s="2">
        <f t="shared" si="43"/>
        <v>109.26048422121816</v>
      </c>
      <c r="EV42" s="2">
        <f t="shared" si="43"/>
        <v>107.71312738789206</v>
      </c>
      <c r="EW42" s="2">
        <f t="shared" si="43"/>
        <v>111.29869995922152</v>
      </c>
      <c r="EX42" s="2">
        <f t="shared" si="43"/>
        <v>107.56453788679141</v>
      </c>
      <c r="EY42" s="2">
        <f t="shared" si="43"/>
        <v>103.84841805640113</v>
      </c>
      <c r="EZ42" s="2">
        <f t="shared" si="43"/>
        <v>98.146924319902993</v>
      </c>
      <c r="FA42" s="2">
        <f t="shared" si="43"/>
        <v>97.308308183859239</v>
      </c>
      <c r="FB42" s="2">
        <f t="shared" si="43"/>
        <v>88.077367976109514</v>
      </c>
      <c r="FC42" s="2">
        <f t="shared" si="43"/>
        <v>83.40580172841716</v>
      </c>
      <c r="FD42" s="2">
        <f t="shared" si="43"/>
        <v>83.077782957377636</v>
      </c>
      <c r="FE42" s="2">
        <f t="shared" si="43"/>
        <v>85.662386704914468</v>
      </c>
      <c r="FG42" s="2">
        <f t="shared" si="44"/>
        <v>7.1036420184534071E-2</v>
      </c>
      <c r="FH42" s="2">
        <f t="shared" si="44"/>
        <v>5.8797357360846611E-2</v>
      </c>
      <c r="FI42" s="2">
        <f t="shared" si="44"/>
        <v>7.1710626444342007E-2</v>
      </c>
      <c r="FJ42" s="2">
        <f t="shared" si="44"/>
        <v>6.0731975935493385E-2</v>
      </c>
      <c r="FK42" s="2">
        <f t="shared" si="44"/>
        <v>5.7928314104837807E-2</v>
      </c>
      <c r="FL42" s="2">
        <f t="shared" si="44"/>
        <v>4.4715025805194764E-2</v>
      </c>
      <c r="FM42" s="2">
        <f t="shared" si="44"/>
        <v>4.0953026523499886E-2</v>
      </c>
      <c r="FN42" s="2">
        <f t="shared" si="44"/>
        <v>4.3755688290281709E-2</v>
      </c>
      <c r="FO42" s="2">
        <f t="shared" si="44"/>
        <v>4.3573043616137688E-2</v>
      </c>
      <c r="FP42" s="2">
        <f t="shared" si="44"/>
        <v>4.3596978394354433E-2</v>
      </c>
      <c r="FQ42" s="2">
        <f t="shared" si="44"/>
        <v>4.528675624129052E-2</v>
      </c>
      <c r="FR42" s="2">
        <f t="shared" si="44"/>
        <v>6.0598776545160965E-2</v>
      </c>
      <c r="FS42" s="2">
        <f t="shared" si="44"/>
        <v>5.4223031169797778E-2</v>
      </c>
      <c r="FT42" s="2">
        <f t="shared" si="44"/>
        <v>5.0904085341515332E-2</v>
      </c>
      <c r="FU42" s="2">
        <f t="shared" si="44"/>
        <v>3.8714194603669753E-2</v>
      </c>
      <c r="FW42" s="2">
        <f t="shared" si="53"/>
        <v>2.2730611331750951E-6</v>
      </c>
      <c r="FX42" s="2">
        <f t="shared" si="45"/>
        <v>4.2844398826934409E-6</v>
      </c>
      <c r="FY42" s="2">
        <f t="shared" si="45"/>
        <v>2.5860343947395677E-6</v>
      </c>
      <c r="FZ42" s="2">
        <f t="shared" si="45"/>
        <v>2.9764738166446248E-6</v>
      </c>
      <c r="GA42" s="2">
        <f t="shared" si="45"/>
        <v>3.1134172169103202E-6</v>
      </c>
      <c r="GB42" s="2">
        <f t="shared" si="45"/>
        <v>3.1053707934379095E-6</v>
      </c>
      <c r="GC42" s="2">
        <f t="shared" si="45"/>
        <v>4.4154782783666828E-6</v>
      </c>
      <c r="GD42" s="2">
        <f t="shared" si="45"/>
        <v>4.8788432397483024E-6</v>
      </c>
      <c r="GE42" s="2">
        <f t="shared" si="45"/>
        <v>5.3217204765525683E-6</v>
      </c>
      <c r="GF42" s="2">
        <f t="shared" si="45"/>
        <v>4.2271798587929147E-6</v>
      </c>
      <c r="GG42" s="2">
        <f t="shared" si="45"/>
        <v>3.2243389779964441E-6</v>
      </c>
      <c r="GH42" s="2">
        <f t="shared" si="45"/>
        <v>2.9889584071184191E-6</v>
      </c>
      <c r="GI42" s="2">
        <f t="shared" si="45"/>
        <v>2.5875873770646632E-6</v>
      </c>
      <c r="GJ42" s="2">
        <f t="shared" si="45"/>
        <v>1.7414782189841349E-6</v>
      </c>
      <c r="GK42" s="2">
        <f t="shared" si="45"/>
        <v>1.2450207136077097E-6</v>
      </c>
      <c r="GM42" s="86">
        <f t="shared" si="54"/>
        <v>9.2068509092113028E-9</v>
      </c>
      <c r="GN42" s="86">
        <f t="shared" si="46"/>
        <v>2.2771471299525166E-10</v>
      </c>
      <c r="GO42" s="86">
        <f t="shared" si="46"/>
        <v>8.5903475999544499E-9</v>
      </c>
      <c r="GP42" s="86">
        <f t="shared" si="46"/>
        <v>1.3756297078716953E-10</v>
      </c>
      <c r="GQ42" s="86">
        <f t="shared" si="46"/>
        <v>8.2249276397165442E-11</v>
      </c>
      <c r="GR42" s="86">
        <f t="shared" si="46"/>
        <v>2.8330762936007795E-16</v>
      </c>
      <c r="GS42" s="86">
        <f t="shared" si="46"/>
        <v>3.0798715507755999E-19</v>
      </c>
      <c r="GT42" s="86">
        <f t="shared" si="46"/>
        <v>2.4677579971797651E-20</v>
      </c>
      <c r="GU42" s="86">
        <f t="shared" si="46"/>
        <v>3.138480596582526E-17</v>
      </c>
      <c r="GV42" s="86">
        <f t="shared" si="46"/>
        <v>4.3392838802900085E-18</v>
      </c>
      <c r="GW42" s="86">
        <f t="shared" si="46"/>
        <v>2.0780175799136516E-17</v>
      </c>
      <c r="GX42" s="86">
        <f t="shared" si="46"/>
        <v>3.2452361038736039E-10</v>
      </c>
      <c r="GY42" s="86">
        <f t="shared" si="46"/>
        <v>6.288562748721888E-12</v>
      </c>
      <c r="GZ42" s="86">
        <f t="shared" si="46"/>
        <v>1.1045217830761594E-13</v>
      </c>
      <c r="HA42" s="86">
        <f t="shared" si="46"/>
        <v>8.7906219880856401E-19</v>
      </c>
      <c r="HC42" s="86">
        <f t="shared" si="58"/>
        <v>7.8846024418098901E-23</v>
      </c>
      <c r="HD42" s="86">
        <f t="shared" si="47"/>
        <v>4.982035570167543E-30</v>
      </c>
      <c r="HE42" s="86">
        <f t="shared" si="47"/>
        <v>1.0069015006244522E-30</v>
      </c>
      <c r="HF42" s="86">
        <f t="shared" si="47"/>
        <v>3.3250204577977021E-28</v>
      </c>
      <c r="HG42" s="86">
        <f t="shared" si="47"/>
        <v>5.3513272958585206E-33</v>
      </c>
      <c r="HH42" s="86">
        <f t="shared" si="47"/>
        <v>3.1856600603862225E-32</v>
      </c>
      <c r="HI42" s="86">
        <f t="shared" si="47"/>
        <v>6.7083532576289866E-47</v>
      </c>
      <c r="HJ42" s="86">
        <f t="shared" si="47"/>
        <v>3.953200526892572E-39</v>
      </c>
      <c r="HK42" s="86">
        <f t="shared" si="47"/>
        <v>5.1133080645289675E-34</v>
      </c>
      <c r="HL42" s="86">
        <f t="shared" si="47"/>
        <v>1.2716752213826603E-35</v>
      </c>
      <c r="HM42" s="86">
        <f t="shared" si="47"/>
        <v>2.0673729256425331E-36</v>
      </c>
      <c r="HN42" s="86">
        <f t="shared" si="47"/>
        <v>1.3293510881980499E-34</v>
      </c>
      <c r="HO42" s="86">
        <f t="shared" si="47"/>
        <v>1.0426915045438849E-29</v>
      </c>
      <c r="HP42" s="86">
        <f t="shared" si="47"/>
        <v>8.3708979610469779E-34</v>
      </c>
      <c r="HQ42" s="86">
        <f t="shared" si="47"/>
        <v>1.1799356631337423E-47</v>
      </c>
      <c r="HS42" s="86">
        <f t="shared" si="55"/>
        <v>1.8952895678150575E-116</v>
      </c>
      <c r="HT42" s="86">
        <f t="shared" si="48"/>
        <v>8.1779363571563599E-157</v>
      </c>
      <c r="HU42" s="86">
        <f t="shared" si="48"/>
        <v>7.0234558737308873E-161</v>
      </c>
      <c r="HV42" s="86">
        <f t="shared" si="48"/>
        <v>8.7090924133739764E-147</v>
      </c>
      <c r="HW42" s="86">
        <f t="shared" si="48"/>
        <v>1.0689512964053592E-175</v>
      </c>
      <c r="HX42" s="86">
        <f t="shared" si="48"/>
        <v>3.9107082996821567E-167</v>
      </c>
      <c r="HY42" s="86">
        <f t="shared" si="48"/>
        <v>1.5963441937339869E-246</v>
      </c>
      <c r="HZ42" s="86">
        <f t="shared" si="48"/>
        <v>7.8257017623385023E-204</v>
      </c>
      <c r="IA42" s="86">
        <f t="shared" si="48"/>
        <v>1.3994776473317812E-173</v>
      </c>
      <c r="IB42" s="86">
        <f t="shared" si="48"/>
        <v>6.5404849400553545E-187</v>
      </c>
      <c r="IC42" s="86">
        <f t="shared" si="48"/>
        <v>3.7333333786702268E-188</v>
      </c>
      <c r="ID42" s="86">
        <f t="shared" si="48"/>
        <v>3.0878211809161053E-182</v>
      </c>
      <c r="IE42" s="86">
        <f t="shared" si="48"/>
        <v>1.1961253998435114E-155</v>
      </c>
      <c r="IF42" s="86">
        <f t="shared" si="48"/>
        <v>6.0161693834869602E-124</v>
      </c>
      <c r="IG42" s="86">
        <f t="shared" si="48"/>
        <v>1.5953264737975345E-86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2.4632962866458961E-224</v>
      </c>
      <c r="IW42" s="86">
        <f t="shared" si="49"/>
        <v>2.0376936530805672E-161</v>
      </c>
      <c r="IY42" s="86">
        <f t="shared" si="57"/>
        <v>9.2068509092113822E-9</v>
      </c>
      <c r="IZ42" s="86">
        <f t="shared" si="50"/>
        <v>2.2771471299525166E-10</v>
      </c>
      <c r="JA42" s="86">
        <f t="shared" si="50"/>
        <v>8.5903475999544499E-9</v>
      </c>
      <c r="JB42" s="86">
        <f t="shared" si="50"/>
        <v>1.3756297078716953E-10</v>
      </c>
      <c r="JC42" s="86">
        <f t="shared" si="50"/>
        <v>8.2249276397165442E-11</v>
      </c>
      <c r="JD42" s="86">
        <f t="shared" si="50"/>
        <v>2.83307629360078E-16</v>
      </c>
      <c r="JE42" s="86">
        <f t="shared" si="50"/>
        <v>3.0798715507755999E-19</v>
      </c>
      <c r="JF42" s="86">
        <f t="shared" si="50"/>
        <v>2.4677579971797651E-20</v>
      </c>
      <c r="JG42" s="86">
        <f t="shared" si="50"/>
        <v>3.138480596582526E-17</v>
      </c>
      <c r="JH42" s="86">
        <f t="shared" si="50"/>
        <v>4.3392838802900085E-18</v>
      </c>
      <c r="JI42" s="86">
        <f t="shared" si="50"/>
        <v>2.0780175799136516E-17</v>
      </c>
      <c r="JJ42" s="86">
        <f t="shared" si="50"/>
        <v>3.2452361038736039E-10</v>
      </c>
      <c r="JK42" s="86">
        <f t="shared" si="50"/>
        <v>6.288562748721888E-12</v>
      </c>
      <c r="JL42" s="86">
        <f t="shared" si="50"/>
        <v>1.1045217830761594E-13</v>
      </c>
      <c r="JM42" s="86">
        <f t="shared" si="50"/>
        <v>8.7906219880856401E-19</v>
      </c>
    </row>
    <row r="43" spans="2:273" x14ac:dyDescent="0.25">
      <c r="B43" s="2">
        <v>16</v>
      </c>
      <c r="C43" s="37">
        <v>153.89060000000001</v>
      </c>
      <c r="D43" s="37">
        <v>141.12299999999999</v>
      </c>
      <c r="E43" s="37">
        <v>131.58600000000001</v>
      </c>
      <c r="F43" s="37">
        <v>120.759</v>
      </c>
      <c r="G43" s="37">
        <v>107.709</v>
      </c>
      <c r="H43" s="37">
        <v>108.93</v>
      </c>
      <c r="I43" s="37">
        <v>103.684</v>
      </c>
      <c r="J43" s="37">
        <v>100.491</v>
      </c>
      <c r="K43" s="37">
        <v>108.121</v>
      </c>
      <c r="L43" s="37">
        <v>100.39700000000001</v>
      </c>
      <c r="M43" s="37">
        <v>105.119</v>
      </c>
      <c r="N43" s="37">
        <v>90.882999999999996</v>
      </c>
      <c r="O43" s="37">
        <v>90.882999999999996</v>
      </c>
      <c r="P43" s="37">
        <v>91.8</v>
      </c>
      <c r="Q43" s="37">
        <v>87.632999999999996</v>
      </c>
      <c r="S43" s="4">
        <f t="shared" si="7"/>
        <v>155.5292298970694</v>
      </c>
      <c r="T43" s="4">
        <f t="shared" si="7"/>
        <v>143.31520585790884</v>
      </c>
      <c r="U43" s="4">
        <f t="shared" si="7"/>
        <v>133.29065147406661</v>
      </c>
      <c r="V43" s="4">
        <f t="shared" si="7"/>
        <v>120.96330227307415</v>
      </c>
      <c r="W43" s="4">
        <f t="shared" si="7"/>
        <v>108.86342893591609</v>
      </c>
      <c r="X43" s="4" t="e">
        <f t="shared" si="7"/>
        <v>#N/A</v>
      </c>
      <c r="Y43" s="4" t="e">
        <f t="shared" si="7"/>
        <v>#N/A</v>
      </c>
      <c r="Z43" s="4" t="e">
        <f t="shared" si="7"/>
        <v>#N/A</v>
      </c>
      <c r="AA43" s="4" t="e">
        <f t="shared" si="7"/>
        <v>#N/A</v>
      </c>
      <c r="AB43" s="4" t="e">
        <f t="shared" si="7"/>
        <v>#N/A</v>
      </c>
      <c r="AC43" s="4" t="e">
        <f t="shared" si="7"/>
        <v>#N/A</v>
      </c>
      <c r="AD43" s="4">
        <f t="shared" si="7"/>
        <v>92.118883646502155</v>
      </c>
      <c r="AE43" s="4">
        <f t="shared" si="7"/>
        <v>90.666497893546008</v>
      </c>
      <c r="AF43" s="4">
        <f t="shared" si="7"/>
        <v>90.628329343569021</v>
      </c>
      <c r="AG43" s="4" t="e">
        <f t="shared" si="7"/>
        <v>#N/A</v>
      </c>
      <c r="AI43" s="4">
        <f t="shared" si="8"/>
        <v>-1.6386298970693929</v>
      </c>
      <c r="AJ43" s="4">
        <f t="shared" si="8"/>
        <v>-2.1922058579088457</v>
      </c>
      <c r="AK43" s="4">
        <f t="shared" si="8"/>
        <v>-1.7046514740665941</v>
      </c>
      <c r="AL43" s="4">
        <f t="shared" si="8"/>
        <v>-0.20430227307414839</v>
      </c>
      <c r="AM43" s="4">
        <f t="shared" si="8"/>
        <v>-1.1544289359160871</v>
      </c>
      <c r="AN43" s="4">
        <f t="shared" si="8"/>
        <v>0</v>
      </c>
      <c r="AO43" s="4">
        <f t="shared" si="8"/>
        <v>0</v>
      </c>
      <c r="AP43" s="4">
        <f t="shared" si="8"/>
        <v>0</v>
      </c>
      <c r="AQ43" s="4">
        <f t="shared" si="8"/>
        <v>0</v>
      </c>
      <c r="AR43" s="4">
        <f t="shared" si="8"/>
        <v>0</v>
      </c>
      <c r="AS43" s="4">
        <f t="shared" si="8"/>
        <v>0</v>
      </c>
      <c r="AT43" s="4">
        <f t="shared" si="8"/>
        <v>-1.2358836465021596</v>
      </c>
      <c r="AU43" s="4">
        <f t="shared" si="8"/>
        <v>0.21650210645398715</v>
      </c>
      <c r="AV43" s="4">
        <f t="shared" si="8"/>
        <v>1.171670656430976</v>
      </c>
      <c r="AW43" s="4">
        <f t="shared" si="8"/>
        <v>0</v>
      </c>
      <c r="AY43" s="2">
        <f t="shared" si="51"/>
        <v>155.52921544289322</v>
      </c>
      <c r="AZ43" s="2">
        <f t="shared" si="51"/>
        <v>143.31520535170978</v>
      </c>
      <c r="BA43" s="2">
        <f t="shared" si="51"/>
        <v>133.29063319026093</v>
      </c>
      <c r="BB43" s="2">
        <f t="shared" si="51"/>
        <v>120.96330186464806</v>
      </c>
      <c r="BC43" s="2">
        <f t="shared" si="51"/>
        <v>108.8634287010927</v>
      </c>
      <c r="BD43" s="2" t="e">
        <f t="shared" si="51"/>
        <v>#N/A</v>
      </c>
      <c r="BE43" s="2" t="e">
        <f t="shared" si="51"/>
        <v>#N/A</v>
      </c>
      <c r="BF43" s="2" t="e">
        <f t="shared" si="51"/>
        <v>#N/A</v>
      </c>
      <c r="BG43" s="2" t="e">
        <f t="shared" si="51"/>
        <v>#N/A</v>
      </c>
      <c r="BH43" s="2" t="e">
        <f t="shared" si="51"/>
        <v>#N/A</v>
      </c>
      <c r="BI43" s="2" t="e">
        <f t="shared" si="51"/>
        <v>#N/A</v>
      </c>
      <c r="BJ43" s="2">
        <f t="shared" si="51"/>
        <v>92.118882712683657</v>
      </c>
      <c r="BK43" s="2">
        <f t="shared" si="51"/>
        <v>90.666497867358714</v>
      </c>
      <c r="BL43" s="2">
        <f t="shared" si="51"/>
        <v>90.628329343025896</v>
      </c>
      <c r="BM43" s="2" t="e">
        <f t="shared" si="51"/>
        <v>#N/A</v>
      </c>
      <c r="BO43" s="2">
        <f t="shared" si="10"/>
        <v>153.89060000000001</v>
      </c>
      <c r="BP43" s="2">
        <f t="shared" si="11"/>
        <v>141.12299999999999</v>
      </c>
      <c r="BQ43" s="2">
        <f t="shared" si="12"/>
        <v>131.58600000000001</v>
      </c>
      <c r="BR43" s="2">
        <f t="shared" si="13"/>
        <v>120.759</v>
      </c>
      <c r="BS43" s="2">
        <f t="shared" si="14"/>
        <v>107.709</v>
      </c>
      <c r="BT43" s="2" t="str">
        <f t="shared" si="15"/>
        <v/>
      </c>
      <c r="BU43" s="2" t="str">
        <f t="shared" si="16"/>
        <v/>
      </c>
      <c r="BV43" s="2" t="str">
        <f t="shared" si="17"/>
        <v/>
      </c>
      <c r="BW43" s="2" t="str">
        <f t="shared" si="18"/>
        <v/>
      </c>
      <c r="BX43" s="2" t="str">
        <f t="shared" si="19"/>
        <v/>
      </c>
      <c r="BY43" s="2" t="str">
        <f t="shared" si="20"/>
        <v/>
      </c>
      <c r="BZ43" s="2">
        <f t="shared" si="21"/>
        <v>90.882999999999996</v>
      </c>
      <c r="CA43" s="2">
        <f t="shared" si="22"/>
        <v>90.882999999999996</v>
      </c>
      <c r="CB43" s="2">
        <f t="shared" si="23"/>
        <v>91.8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155.26170007550587</v>
      </c>
      <c r="DL43" s="2">
        <f t="shared" si="41"/>
        <v>143.31353596413041</v>
      </c>
      <c r="DM43" s="2">
        <f t="shared" si="41"/>
        <v>133.19236877076412</v>
      </c>
      <c r="DN43" s="2">
        <f t="shared" si="41"/>
        <v>120.97949686411154</v>
      </c>
      <c r="DO43" s="2">
        <f t="shared" si="41"/>
        <v>108.85772125435544</v>
      </c>
      <c r="DP43" s="2">
        <f t="shared" si="41"/>
        <v>106.45032258064516</v>
      </c>
      <c r="DQ43" s="2">
        <f t="shared" si="41"/>
        <v>100.22093486590038</v>
      </c>
      <c r="DR43" s="2">
        <f t="shared" si="41"/>
        <v>99.403875457875472</v>
      </c>
      <c r="DS43" s="2">
        <f t="shared" si="41"/>
        <v>110.97178548387095</v>
      </c>
      <c r="DT43" s="2">
        <f t="shared" si="41"/>
        <v>100.74223685576564</v>
      </c>
      <c r="DU43" s="2">
        <f t="shared" si="41"/>
        <v>95.277366777901364</v>
      </c>
      <c r="DV43" s="2">
        <f t="shared" si="41"/>
        <v>92.332737843551811</v>
      </c>
      <c r="DW43" s="2">
        <f t="shared" si="41"/>
        <v>91.01184210526317</v>
      </c>
      <c r="DX43" s="2">
        <f t="shared" si="41"/>
        <v>91.018920168067211</v>
      </c>
      <c r="DY43" s="2">
        <f t="shared" si="41"/>
        <v>86.2865731553578</v>
      </c>
      <c r="EA43" s="2">
        <f t="shared" si="42"/>
        <v>158.71983684460483</v>
      </c>
      <c r="EB43" s="2">
        <f t="shared" si="42"/>
        <v>143.33948595469616</v>
      </c>
      <c r="EC43" s="2">
        <f t="shared" si="42"/>
        <v>134.45075909684491</v>
      </c>
      <c r="ED43" s="2">
        <f t="shared" si="42"/>
        <v>120.73483163026154</v>
      </c>
      <c r="EE43" s="2">
        <f t="shared" si="42"/>
        <v>108.94806749106898</v>
      </c>
      <c r="EF43" s="2">
        <f t="shared" si="42"/>
        <v>108.6949943382289</v>
      </c>
      <c r="EG43" s="2">
        <f t="shared" si="42"/>
        <v>115.25934392721676</v>
      </c>
      <c r="EH43" s="2">
        <f t="shared" si="42"/>
        <v>112.13007565258664</v>
      </c>
      <c r="EI43" s="2">
        <f t="shared" si="42"/>
        <v>107.23138459796951</v>
      </c>
      <c r="EJ43" s="2">
        <f t="shared" si="42"/>
        <v>101.40946841131377</v>
      </c>
      <c r="EK43" s="2">
        <f t="shared" si="42"/>
        <v>97.833315626144156</v>
      </c>
      <c r="EL43" s="2">
        <f t="shared" si="42"/>
        <v>89.095460974613559</v>
      </c>
      <c r="EM43" s="2">
        <f t="shared" si="42"/>
        <v>85.172984444647795</v>
      </c>
      <c r="EN43" s="2">
        <f t="shared" si="42"/>
        <v>83.986658835163468</v>
      </c>
      <c r="EO43" s="2">
        <f t="shared" si="42"/>
        <v>85.709977230303934</v>
      </c>
      <c r="EQ43" s="2">
        <f t="shared" si="43"/>
        <v>156.68612951860098</v>
      </c>
      <c r="ER43" s="2">
        <f t="shared" si="43"/>
        <v>144.5800627260376</v>
      </c>
      <c r="ES43" s="2">
        <f t="shared" si="43"/>
        <v>133.79090901506007</v>
      </c>
      <c r="ET43" s="2">
        <f t="shared" si="43"/>
        <v>121.55179641273162</v>
      </c>
      <c r="EU43" s="2">
        <f t="shared" si="43"/>
        <v>109.18421376440405</v>
      </c>
      <c r="EV43" s="2">
        <f t="shared" si="43"/>
        <v>107.58665176082205</v>
      </c>
      <c r="EW43" s="2">
        <f t="shared" si="43"/>
        <v>111.09527837380293</v>
      </c>
      <c r="EX43" s="2">
        <f t="shared" si="43"/>
        <v>107.37211261085936</v>
      </c>
      <c r="EY43" s="2">
        <f t="shared" si="43"/>
        <v>103.65880075695284</v>
      </c>
      <c r="EZ43" s="2">
        <f t="shared" si="43"/>
        <v>97.967645525888301</v>
      </c>
      <c r="FA43" s="2">
        <f t="shared" si="43"/>
        <v>97.119189918827544</v>
      </c>
      <c r="FB43" s="2">
        <f t="shared" si="43"/>
        <v>87.94361257348713</v>
      </c>
      <c r="FC43" s="2">
        <f t="shared" si="43"/>
        <v>83.336017316721865</v>
      </c>
      <c r="FD43" s="2">
        <f t="shared" si="43"/>
        <v>83.018397914504277</v>
      </c>
      <c r="FE43" s="2">
        <f t="shared" si="43"/>
        <v>85.554686332489354</v>
      </c>
      <c r="FG43" s="2">
        <f t="shared" si="44"/>
        <v>7.7359703789480899E-2</v>
      </c>
      <c r="FH43" s="2">
        <f t="shared" si="44"/>
        <v>6.410636652508428E-2</v>
      </c>
      <c r="FI43" s="2">
        <f t="shared" si="44"/>
        <v>7.80888794872764E-2</v>
      </c>
      <c r="FJ43" s="2">
        <f t="shared" si="44"/>
        <v>6.6203381190110891E-2</v>
      </c>
      <c r="FK43" s="2">
        <f t="shared" si="44"/>
        <v>6.3164120502685203E-2</v>
      </c>
      <c r="FL43" s="2">
        <f t="shared" si="44"/>
        <v>4.8818446833800343E-2</v>
      </c>
      <c r="FM43" s="2">
        <f t="shared" si="44"/>
        <v>4.4727379457411495E-2</v>
      </c>
      <c r="FN43" s="2">
        <f t="shared" si="44"/>
        <v>4.7775475437102533E-2</v>
      </c>
      <c r="FO43" s="2">
        <f t="shared" si="44"/>
        <v>4.7576886235786292E-2</v>
      </c>
      <c r="FP43" s="2">
        <f t="shared" si="44"/>
        <v>4.7602910870713146E-2</v>
      </c>
      <c r="FQ43" s="2">
        <f t="shared" si="44"/>
        <v>4.9439928620279482E-2</v>
      </c>
      <c r="FR43" s="2">
        <f t="shared" si="44"/>
        <v>6.6059025700416205E-2</v>
      </c>
      <c r="FS43" s="2">
        <f t="shared" si="44"/>
        <v>5.9144963976627767E-2</v>
      </c>
      <c r="FT43" s="2">
        <f t="shared" si="44"/>
        <v>5.5542443271656139E-2</v>
      </c>
      <c r="FU43" s="2">
        <f t="shared" si="44"/>
        <v>4.2291309025177484E-2</v>
      </c>
      <c r="FW43" s="2">
        <f t="shared" si="53"/>
        <v>2.4923614244500632E-6</v>
      </c>
      <c r="FX43" s="2">
        <f t="shared" si="53"/>
        <v>4.6977929722032681E-6</v>
      </c>
      <c r="FY43" s="2">
        <f t="shared" si="53"/>
        <v>2.8355296208551633E-6</v>
      </c>
      <c r="FZ43" s="2">
        <f t="shared" si="53"/>
        <v>3.2636377041399683E-6</v>
      </c>
      <c r="GA43" s="2">
        <f t="shared" si="53"/>
        <v>3.4137930684144609E-6</v>
      </c>
      <c r="GB43" s="2">
        <f t="shared" si="53"/>
        <v>3.4049703458134637E-6</v>
      </c>
      <c r="GC43" s="2">
        <f t="shared" si="53"/>
        <v>4.841473595317851E-6</v>
      </c>
      <c r="GD43" s="2">
        <f t="shared" si="53"/>
        <v>5.349542716744169E-6</v>
      </c>
      <c r="GE43" s="2">
        <f t="shared" si="53"/>
        <v>5.835147472568889E-6</v>
      </c>
      <c r="GF43" s="2">
        <f t="shared" si="53"/>
        <v>4.6350086560432806E-6</v>
      </c>
      <c r="GG43" s="2">
        <f t="shared" si="53"/>
        <v>3.5354162865560293E-6</v>
      </c>
      <c r="GH43" s="2">
        <f t="shared" si="53"/>
        <v>3.2773267775037313E-6</v>
      </c>
      <c r="GI43" s="2">
        <f t="shared" si="53"/>
        <v>2.8372324312636828E-6</v>
      </c>
      <c r="GJ43" s="2">
        <f t="shared" si="53"/>
        <v>1.9094925753515915E-6</v>
      </c>
      <c r="GK43" s="2">
        <f t="shared" si="53"/>
        <v>1.3651379022407339E-6</v>
      </c>
      <c r="GM43" s="86">
        <f t="shared" si="54"/>
        <v>1.8180031175425951E-8</v>
      </c>
      <c r="GN43" s="86">
        <f t="shared" si="54"/>
        <v>5.1720067695639396E-10</v>
      </c>
      <c r="GO43" s="86">
        <f t="shared" si="54"/>
        <v>1.7072525641303402E-8</v>
      </c>
      <c r="GP43" s="86">
        <f t="shared" si="54"/>
        <v>3.2411603077231347E-10</v>
      </c>
      <c r="GQ43" s="86">
        <f t="shared" si="54"/>
        <v>1.9599698011264965E-10</v>
      </c>
      <c r="GR43" s="86">
        <f t="shared" si="54"/>
        <v>1.1531370648894689E-15</v>
      </c>
      <c r="GS43" s="86">
        <f t="shared" si="54"/>
        <v>1.6793303102150008E-18</v>
      </c>
      <c r="GT43" s="86">
        <f t="shared" si="54"/>
        <v>1.5848654090405758E-19</v>
      </c>
      <c r="GU43" s="86">
        <f t="shared" si="54"/>
        <v>1.4071680824261643E-16</v>
      </c>
      <c r="GV43" s="86">
        <f t="shared" si="54"/>
        <v>2.147264613881251E-17</v>
      </c>
      <c r="GW43" s="86">
        <f t="shared" si="54"/>
        <v>9.7011440814798859E-17</v>
      </c>
      <c r="GX43" s="86">
        <f t="shared" si="54"/>
        <v>7.304548965205633E-10</v>
      </c>
      <c r="GY43" s="86">
        <f t="shared" si="54"/>
        <v>1.6726176319160275E-11</v>
      </c>
      <c r="GZ43" s="86">
        <f t="shared" si="54"/>
        <v>3.5257329365237114E-13</v>
      </c>
      <c r="HA43" s="86">
        <f t="shared" si="54"/>
        <v>4.4194196585723636E-18</v>
      </c>
      <c r="HC43" s="86">
        <f t="shared" si="58"/>
        <v>2.9410063956780646E-22</v>
      </c>
      <c r="HD43" s="86">
        <f t="shared" si="58"/>
        <v>2.963121897500963E-29</v>
      </c>
      <c r="HE43" s="86">
        <f t="shared" si="58"/>
        <v>6.3183030049550962E-30</v>
      </c>
      <c r="HF43" s="86">
        <f t="shared" si="58"/>
        <v>1.8166355474725167E-27</v>
      </c>
      <c r="HG43" s="86">
        <f t="shared" si="58"/>
        <v>4.0425643642752734E-32</v>
      </c>
      <c r="HH43" s="86">
        <f t="shared" si="58"/>
        <v>2.2448924659724343E-31</v>
      </c>
      <c r="HI43" s="86">
        <f t="shared" si="58"/>
        <v>1.2967753336618003E-45</v>
      </c>
      <c r="HJ43" s="86">
        <f t="shared" si="58"/>
        <v>4.6417396045072203E-38</v>
      </c>
      <c r="HK43" s="86">
        <f t="shared" si="58"/>
        <v>4.2169268656772183E-33</v>
      </c>
      <c r="HL43" s="86">
        <f t="shared" si="58"/>
        <v>1.159359054697447E-34</v>
      </c>
      <c r="HM43" s="86">
        <f t="shared" si="58"/>
        <v>1.8748421359545121E-35</v>
      </c>
      <c r="HN43" s="86">
        <f t="shared" si="58"/>
        <v>1.0900250904012975E-33</v>
      </c>
      <c r="HO43" s="86">
        <f t="shared" si="58"/>
        <v>6.1400516471764887E-29</v>
      </c>
      <c r="HP43" s="86">
        <f t="shared" si="58"/>
        <v>6.4376969466170138E-33</v>
      </c>
      <c r="HQ43" s="86">
        <f t="shared" si="58"/>
        <v>2.1180556968347859E-46</v>
      </c>
      <c r="HS43" s="86">
        <f t="shared" si="55"/>
        <v>1.9796008555948896E-114</v>
      </c>
      <c r="HT43" s="86">
        <f t="shared" si="55"/>
        <v>4.6350880864724545E-154</v>
      </c>
      <c r="HU43" s="86">
        <f t="shared" si="55"/>
        <v>4.8488017528179324E-158</v>
      </c>
      <c r="HV43" s="86">
        <f t="shared" si="55"/>
        <v>3.6361236382763811E-144</v>
      </c>
      <c r="HW43" s="86">
        <f t="shared" si="55"/>
        <v>1.5068525951431566E-172</v>
      </c>
      <c r="HX43" s="86">
        <f t="shared" si="55"/>
        <v>3.9260205903708063E-164</v>
      </c>
      <c r="HY43" s="86">
        <f t="shared" si="55"/>
        <v>5.8153437726290774E-242</v>
      </c>
      <c r="HZ43" s="86">
        <f t="shared" si="55"/>
        <v>4.7665174579228355E-200</v>
      </c>
      <c r="IA43" s="86">
        <f t="shared" si="55"/>
        <v>2.2917943224475229E-170</v>
      </c>
      <c r="IB43" s="86">
        <f t="shared" si="55"/>
        <v>1.6914646226033191E-183</v>
      </c>
      <c r="IC43" s="86">
        <f t="shared" si="55"/>
        <v>8.8938860562685602E-185</v>
      </c>
      <c r="ID43" s="86">
        <f t="shared" si="55"/>
        <v>5.5707532979107007E-179</v>
      </c>
      <c r="IE43" s="86">
        <f t="shared" si="55"/>
        <v>6.620522146553283E-153</v>
      </c>
      <c r="IF43" s="86">
        <f t="shared" si="55"/>
        <v>8.3770598366379977E-122</v>
      </c>
      <c r="IG43" s="86">
        <f t="shared" si="55"/>
        <v>4.4548207052342115E-85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2.9357927106777235E-221</v>
      </c>
      <c r="IW43" s="86">
        <f t="shared" si="56"/>
        <v>2.8914370560301239E-159</v>
      </c>
      <c r="IY43" s="86">
        <f t="shared" si="57"/>
        <v>1.8180031175426245E-8</v>
      </c>
      <c r="IZ43" s="86">
        <f t="shared" si="57"/>
        <v>5.1720067695639396E-10</v>
      </c>
      <c r="JA43" s="86">
        <f t="shared" si="57"/>
        <v>1.7072525641303402E-8</v>
      </c>
      <c r="JB43" s="86">
        <f t="shared" si="57"/>
        <v>3.2411603077231347E-10</v>
      </c>
      <c r="JC43" s="86">
        <f t="shared" si="57"/>
        <v>1.9599698011264965E-10</v>
      </c>
      <c r="JD43" s="86">
        <f t="shared" si="57"/>
        <v>1.1531370648894691E-15</v>
      </c>
      <c r="JE43" s="86">
        <f t="shared" si="57"/>
        <v>1.6793303102150008E-18</v>
      </c>
      <c r="JF43" s="86">
        <f t="shared" si="57"/>
        <v>1.5848654090405758E-19</v>
      </c>
      <c r="JG43" s="86">
        <f t="shared" si="57"/>
        <v>1.4071680824261643E-16</v>
      </c>
      <c r="JH43" s="86">
        <f t="shared" si="57"/>
        <v>2.147264613881251E-17</v>
      </c>
      <c r="JI43" s="86">
        <f t="shared" si="57"/>
        <v>9.7011440814798859E-17</v>
      </c>
      <c r="JJ43" s="86">
        <f t="shared" si="57"/>
        <v>7.304548965205633E-10</v>
      </c>
      <c r="JK43" s="86">
        <f t="shared" si="57"/>
        <v>1.6726176319160275E-11</v>
      </c>
      <c r="JL43" s="86">
        <f t="shared" si="57"/>
        <v>3.5257329365237114E-13</v>
      </c>
      <c r="JM43" s="86">
        <f t="shared" si="57"/>
        <v>4.4194196585723636E-18</v>
      </c>
    </row>
    <row r="44" spans="2:273" x14ac:dyDescent="0.25">
      <c r="B44" s="2">
        <v>17</v>
      </c>
      <c r="C44" s="37">
        <v>154.84379999999999</v>
      </c>
      <c r="D44" s="37">
        <v>142.965</v>
      </c>
      <c r="E44" s="37">
        <v>130.828</v>
      </c>
      <c r="F44" s="37">
        <v>120.79300000000001</v>
      </c>
      <c r="G44" s="37">
        <v>108.764</v>
      </c>
      <c r="H44" s="37">
        <v>108.614</v>
      </c>
      <c r="I44" s="37">
        <v>103.596</v>
      </c>
      <c r="J44" s="37">
        <v>99.421000000000006</v>
      </c>
      <c r="K44" s="37">
        <v>108.94799999999999</v>
      </c>
      <c r="L44" s="37">
        <v>100.621</v>
      </c>
      <c r="M44" s="37">
        <v>104.932</v>
      </c>
      <c r="N44" s="37">
        <v>90.9</v>
      </c>
      <c r="O44" s="37">
        <v>91.266999999999996</v>
      </c>
      <c r="P44" s="37">
        <v>91.8</v>
      </c>
      <c r="Q44" s="37">
        <v>87.766999999999996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155.71735742547983</v>
      </c>
      <c r="T44" s="4">
        <f t="shared" si="59"/>
        <v>143.59709550279305</v>
      </c>
      <c r="U44" s="4">
        <f t="shared" si="59"/>
        <v>133.57600301038087</v>
      </c>
      <c r="V44" s="4">
        <f t="shared" si="59"/>
        <v>121.25180065344416</v>
      </c>
      <c r="W44" s="4">
        <f t="shared" si="59"/>
        <v>109.09866539534735</v>
      </c>
      <c r="X44" s="4">
        <f t="shared" si="59"/>
        <v>106.70309986278069</v>
      </c>
      <c r="Y44" s="4" t="e">
        <f t="shared" si="59"/>
        <v>#N/A</v>
      </c>
      <c r="Z44" s="4" t="e">
        <f t="shared" si="59"/>
        <v>#N/A</v>
      </c>
      <c r="AA44" s="4" t="e">
        <f t="shared" si="59"/>
        <v>#N/A</v>
      </c>
      <c r="AB44" s="4" t="e">
        <f t="shared" si="59"/>
        <v>#N/A</v>
      </c>
      <c r="AC44" s="4" t="e">
        <f t="shared" si="59"/>
        <v>#N/A</v>
      </c>
      <c r="AD44" s="4">
        <f t="shared" si="59"/>
        <v>92.084392070711587</v>
      </c>
      <c r="AE44" s="4">
        <f t="shared" si="59"/>
        <v>90.964817021556428</v>
      </c>
      <c r="AF44" s="4">
        <f t="shared" si="59"/>
        <v>90.744530930656509</v>
      </c>
      <c r="AG44" s="4" t="e">
        <f t="shared" si="59"/>
        <v>#N/A</v>
      </c>
      <c r="AI44" s="4">
        <f t="shared" ref="AI44:AW60" si="60">IF(OR($B44 &lt; C$230, $B44 &gt; C$233), 0, C44-S44)</f>
        <v>-0.87355742547984505</v>
      </c>
      <c r="AJ44" s="4">
        <f t="shared" si="60"/>
        <v>-0.63209550279304949</v>
      </c>
      <c r="AK44" s="4">
        <f t="shared" si="60"/>
        <v>-2.7480030103808701</v>
      </c>
      <c r="AL44" s="4">
        <f t="shared" si="60"/>
        <v>-0.45880065344415755</v>
      </c>
      <c r="AM44" s="4">
        <f t="shared" si="60"/>
        <v>-0.33466539534735773</v>
      </c>
      <c r="AN44" s="4">
        <f t="shared" si="60"/>
        <v>1.9109001372193148</v>
      </c>
      <c r="AO44" s="4">
        <f t="shared" si="60"/>
        <v>0</v>
      </c>
      <c r="AP44" s="4">
        <f t="shared" si="60"/>
        <v>0</v>
      </c>
      <c r="AQ44" s="4">
        <f t="shared" si="60"/>
        <v>0</v>
      </c>
      <c r="AR44" s="4">
        <f t="shared" si="60"/>
        <v>0</v>
      </c>
      <c r="AS44" s="4">
        <f t="shared" si="60"/>
        <v>0</v>
      </c>
      <c r="AT44" s="4">
        <f t="shared" si="60"/>
        <v>-1.1843920707115814</v>
      </c>
      <c r="AU44" s="4">
        <f t="shared" si="60"/>
        <v>0.30218297844356812</v>
      </c>
      <c r="AV44" s="4">
        <f t="shared" si="60"/>
        <v>1.0554690693434878</v>
      </c>
      <c r="AW44" s="4">
        <f t="shared" si="60"/>
        <v>0</v>
      </c>
      <c r="AY44" s="2">
        <f t="shared" si="51"/>
        <v>155.71732980637151</v>
      </c>
      <c r="AZ44" s="2">
        <f t="shared" si="51"/>
        <v>143.59709439338144</v>
      </c>
      <c r="BA44" s="2">
        <f t="shared" si="51"/>
        <v>133.57596785853229</v>
      </c>
      <c r="BB44" s="2">
        <f t="shared" si="51"/>
        <v>121.25179972627375</v>
      </c>
      <c r="BC44" s="2">
        <f t="shared" si="51"/>
        <v>109.09866485612731</v>
      </c>
      <c r="BD44" s="2">
        <f t="shared" si="51"/>
        <v>106.70309986277074</v>
      </c>
      <c r="BE44" s="2" t="e">
        <f t="shared" si="51"/>
        <v>#N/A</v>
      </c>
      <c r="BF44" s="2" t="e">
        <f t="shared" si="51"/>
        <v>#N/A</v>
      </c>
      <c r="BG44" s="2" t="e">
        <f t="shared" si="51"/>
        <v>#N/A</v>
      </c>
      <c r="BH44" s="2" t="e">
        <f t="shared" si="51"/>
        <v>#N/A</v>
      </c>
      <c r="BI44" s="2" t="e">
        <f t="shared" si="51"/>
        <v>#N/A</v>
      </c>
      <c r="BJ44" s="2">
        <f t="shared" si="51"/>
        <v>92.084390042529606</v>
      </c>
      <c r="BK44" s="2">
        <f t="shared" si="51"/>
        <v>90.964816954618215</v>
      </c>
      <c r="BL44" s="2">
        <f t="shared" si="51"/>
        <v>90.744530928998216</v>
      </c>
      <c r="BM44" s="2" t="e">
        <f t="shared" si="51"/>
        <v>#N/A</v>
      </c>
      <c r="BO44" s="2">
        <f t="shared" si="10"/>
        <v>154.84379999999999</v>
      </c>
      <c r="BP44" s="2">
        <f t="shared" si="11"/>
        <v>142.965</v>
      </c>
      <c r="BQ44" s="2">
        <f t="shared" si="12"/>
        <v>130.828</v>
      </c>
      <c r="BR44" s="2">
        <f t="shared" si="13"/>
        <v>120.79300000000001</v>
      </c>
      <c r="BS44" s="2">
        <f t="shared" si="14"/>
        <v>108.764</v>
      </c>
      <c r="BT44" s="2">
        <f t="shared" si="15"/>
        <v>108.614</v>
      </c>
      <c r="BU44" s="2" t="str">
        <f t="shared" si="16"/>
        <v/>
      </c>
      <c r="BV44" s="2" t="str">
        <f t="shared" si="17"/>
        <v/>
      </c>
      <c r="BW44" s="2" t="str">
        <f t="shared" si="18"/>
        <v/>
      </c>
      <c r="BX44" s="2" t="str">
        <f t="shared" si="19"/>
        <v/>
      </c>
      <c r="BY44" s="2" t="str">
        <f t="shared" si="20"/>
        <v/>
      </c>
      <c r="BZ44" s="2">
        <f t="shared" si="21"/>
        <v>90.9</v>
      </c>
      <c r="CA44" s="2">
        <f t="shared" si="22"/>
        <v>91.266999999999996</v>
      </c>
      <c r="CB44" s="2">
        <f t="shared" si="23"/>
        <v>91.8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155.44998378133494</v>
      </c>
      <c r="DL44" s="2">
        <f t="shared" si="61"/>
        <v>143.62110577208762</v>
      </c>
      <c r="DM44" s="2">
        <f t="shared" si="61"/>
        <v>133.5038438538206</v>
      </c>
      <c r="DN44" s="2">
        <f t="shared" si="61"/>
        <v>121.29870000000004</v>
      </c>
      <c r="DO44" s="2">
        <f t="shared" si="61"/>
        <v>109.11525000000005</v>
      </c>
      <c r="DP44" s="2">
        <f t="shared" si="61"/>
        <v>106.59877822580646</v>
      </c>
      <c r="DQ44" s="2">
        <f t="shared" si="61"/>
        <v>100.47790749863162</v>
      </c>
      <c r="DR44" s="2">
        <f t="shared" si="61"/>
        <v>99.656308913308933</v>
      </c>
      <c r="DS44" s="2">
        <f t="shared" si="61"/>
        <v>110.97867096774192</v>
      </c>
      <c r="DT44" s="2">
        <f t="shared" si="61"/>
        <v>100.86754141638856</v>
      </c>
      <c r="DU44" s="2">
        <f t="shared" si="61"/>
        <v>95.63234252873562</v>
      </c>
      <c r="DV44" s="2">
        <f t="shared" si="61"/>
        <v>92.327522802778631</v>
      </c>
      <c r="DW44" s="2">
        <f t="shared" si="61"/>
        <v>91.370157894736863</v>
      </c>
      <c r="DX44" s="2">
        <f t="shared" si="61"/>
        <v>91.184825210084028</v>
      </c>
      <c r="DY44" s="2">
        <f t="shared" si="61"/>
        <v>86.331619651464592</v>
      </c>
      <c r="EA44" s="2">
        <f t="shared" ref="EA44:EO60" si="62">CE$228*$B44+CE$229</f>
        <v>158.62537471504555</v>
      </c>
      <c r="EB44" s="2">
        <f t="shared" si="62"/>
        <v>143.27730403413361</v>
      </c>
      <c r="EC44" s="2">
        <f t="shared" si="62"/>
        <v>134.35256011494994</v>
      </c>
      <c r="ED44" s="2">
        <f t="shared" si="62"/>
        <v>120.64843992018105</v>
      </c>
      <c r="EE44" s="2">
        <f t="shared" si="62"/>
        <v>108.87430926471166</v>
      </c>
      <c r="EF44" s="2">
        <f t="shared" si="62"/>
        <v>108.55693820227299</v>
      </c>
      <c r="EG44" s="2">
        <f t="shared" si="62"/>
        <v>115.01468323975666</v>
      </c>
      <c r="EH44" s="2">
        <f t="shared" si="62"/>
        <v>111.89368258186998</v>
      </c>
      <c r="EI44" s="2">
        <f t="shared" si="62"/>
        <v>107.00603630832362</v>
      </c>
      <c r="EJ44" s="2">
        <f t="shared" si="62"/>
        <v>101.19613485140289</v>
      </c>
      <c r="EK44" s="2">
        <f t="shared" si="62"/>
        <v>97.63672792666479</v>
      </c>
      <c r="EL44" s="2">
        <f t="shared" si="62"/>
        <v>88.949496023144249</v>
      </c>
      <c r="EM44" s="2">
        <f t="shared" si="62"/>
        <v>85.084253574027358</v>
      </c>
      <c r="EN44" s="2">
        <f t="shared" si="62"/>
        <v>83.91645400153314</v>
      </c>
      <c r="EO44" s="2">
        <f t="shared" si="62"/>
        <v>85.600432068175195</v>
      </c>
      <c r="EQ44" s="2">
        <f t="shared" ref="EQ44:FE60" si="63">CU$228*$B44+CU$229</f>
        <v>156.61247572287465</v>
      </c>
      <c r="ER44" s="2">
        <f t="shared" si="63"/>
        <v>144.50485082013486</v>
      </c>
      <c r="ES44" s="2">
        <f t="shared" si="63"/>
        <v>133.69956753371719</v>
      </c>
      <c r="ET44" s="2">
        <f t="shared" si="63"/>
        <v>121.45690710712445</v>
      </c>
      <c r="EU44" s="2">
        <f t="shared" si="63"/>
        <v>109.10794330758992</v>
      </c>
      <c r="EV44" s="2">
        <f t="shared" si="63"/>
        <v>107.46017613375204</v>
      </c>
      <c r="EW44" s="2">
        <f t="shared" si="63"/>
        <v>110.89185678838433</v>
      </c>
      <c r="EX44" s="2">
        <f t="shared" si="63"/>
        <v>107.17968733492731</v>
      </c>
      <c r="EY44" s="2">
        <f t="shared" si="63"/>
        <v>103.46918345750454</v>
      </c>
      <c r="EZ44" s="2">
        <f t="shared" si="63"/>
        <v>97.788366731873609</v>
      </c>
      <c r="FA44" s="2">
        <f t="shared" si="63"/>
        <v>96.930071653795835</v>
      </c>
      <c r="FB44" s="2">
        <f t="shared" si="63"/>
        <v>87.809857170864746</v>
      </c>
      <c r="FC44" s="2">
        <f t="shared" si="63"/>
        <v>83.266232905026555</v>
      </c>
      <c r="FD44" s="2">
        <f t="shared" si="63"/>
        <v>82.959012871630918</v>
      </c>
      <c r="FE44" s="2">
        <f t="shared" si="63"/>
        <v>85.446985960064239</v>
      </c>
      <c r="FG44" s="2">
        <f t="shared" ref="FG44:FU60" si="64">POWER(10,($B44-C$231)/C$229)/(1+POWER(10,($B44-C$231)/C$229))</f>
        <v>8.4194838212687459E-2</v>
      </c>
      <c r="FH44" s="2">
        <f t="shared" si="64"/>
        <v>6.985916352129759E-2</v>
      </c>
      <c r="FI44" s="2">
        <f t="shared" si="64"/>
        <v>8.4982506205398892E-2</v>
      </c>
      <c r="FJ44" s="2">
        <f t="shared" si="64"/>
        <v>7.2129857401652994E-2</v>
      </c>
      <c r="FK44" s="2">
        <f t="shared" si="64"/>
        <v>6.8838581320707817E-2</v>
      </c>
      <c r="FL44" s="2">
        <f t="shared" si="64"/>
        <v>5.3277430317911482E-2</v>
      </c>
      <c r="FM44" s="2">
        <f t="shared" si="64"/>
        <v>4.8831876208772634E-2</v>
      </c>
      <c r="FN44" s="2">
        <f t="shared" si="64"/>
        <v>5.2144418293235489E-2</v>
      </c>
      <c r="FO44" s="2">
        <f t="shared" si="64"/>
        <v>5.1928658990157063E-2</v>
      </c>
      <c r="FP44" s="2">
        <f t="shared" si="64"/>
        <v>5.1956934194013066E-2</v>
      </c>
      <c r="FQ44" s="2">
        <f t="shared" si="64"/>
        <v>5.3952457266852792E-2</v>
      </c>
      <c r="FR44" s="2">
        <f t="shared" si="64"/>
        <v>7.1973575344080221E-2</v>
      </c>
      <c r="FS44" s="2">
        <f t="shared" si="64"/>
        <v>6.4483209359206983E-2</v>
      </c>
      <c r="FT44" s="2">
        <f t="shared" si="64"/>
        <v>6.0576470827118034E-2</v>
      </c>
      <c r="FU44" s="2">
        <f t="shared" si="64"/>
        <v>4.6183062598885362E-2</v>
      </c>
      <c r="FW44" s="2">
        <f t="shared" si="53"/>
        <v>2.7328193016881443E-6</v>
      </c>
      <c r="FX44" s="2">
        <f t="shared" si="53"/>
        <v>5.1510252293927516E-6</v>
      </c>
      <c r="FY44" s="2">
        <f t="shared" si="53"/>
        <v>3.1090955532405695E-6</v>
      </c>
      <c r="FZ44" s="2">
        <f t="shared" si="53"/>
        <v>3.5785064559363851E-6</v>
      </c>
      <c r="GA44" s="2">
        <f t="shared" si="53"/>
        <v>3.7431484328305655E-6</v>
      </c>
      <c r="GB44" s="2">
        <f t="shared" si="53"/>
        <v>3.7334745162320614E-6</v>
      </c>
      <c r="GC44" s="2">
        <f t="shared" si="53"/>
        <v>5.3085677548548172E-6</v>
      </c>
      <c r="GD44" s="2">
        <f t="shared" si="53"/>
        <v>5.8656539208990909E-6</v>
      </c>
      <c r="GE44" s="2">
        <f t="shared" si="53"/>
        <v>6.3981083730439013E-6</v>
      </c>
      <c r="GF44" s="2">
        <f t="shared" si="53"/>
        <v>5.0821836576493479E-6</v>
      </c>
      <c r="GG44" s="2">
        <f t="shared" si="53"/>
        <v>3.8765055502586407E-6</v>
      </c>
      <c r="GH44" s="2">
        <f t="shared" si="53"/>
        <v>3.5935162169330868E-6</v>
      </c>
      <c r="GI44" s="2">
        <f t="shared" si="53"/>
        <v>3.1109626467038206E-6</v>
      </c>
      <c r="GJ44" s="2">
        <f t="shared" si="53"/>
        <v>2.09371658885664E-6</v>
      </c>
      <c r="GK44" s="2">
        <f t="shared" si="53"/>
        <v>1.4968437473922446E-6</v>
      </c>
      <c r="GM44" s="86">
        <f t="shared" si="54"/>
        <v>3.5429645908439358E-8</v>
      </c>
      <c r="GN44" s="86">
        <f t="shared" si="54"/>
        <v>1.1561577140858797E-9</v>
      </c>
      <c r="GO44" s="86">
        <f t="shared" si="54"/>
        <v>3.3480030377878672E-8</v>
      </c>
      <c r="GP44" s="86">
        <f t="shared" si="54"/>
        <v>7.507988683531333E-10</v>
      </c>
      <c r="GQ44" s="86">
        <f t="shared" si="54"/>
        <v>4.5916116286575027E-10</v>
      </c>
      <c r="GR44" s="86">
        <f t="shared" si="54"/>
        <v>4.5604135323438632E-15</v>
      </c>
      <c r="GS44" s="86">
        <f t="shared" si="54"/>
        <v>8.8397230401244165E-18</v>
      </c>
      <c r="GT44" s="86">
        <f t="shared" si="54"/>
        <v>9.7776987903800023E-19</v>
      </c>
      <c r="GU44" s="86">
        <f t="shared" si="54"/>
        <v>6.116807462141216E-16</v>
      </c>
      <c r="GV44" s="86">
        <f t="shared" si="54"/>
        <v>1.0276055226331613E-16</v>
      </c>
      <c r="GW44" s="86">
        <f t="shared" si="54"/>
        <v>4.3849397059431985E-16</v>
      </c>
      <c r="GX44" s="86">
        <f t="shared" si="54"/>
        <v>1.6183429296395342E-9</v>
      </c>
      <c r="GY44" s="86">
        <f t="shared" si="54"/>
        <v>4.3630598370456131E-11</v>
      </c>
      <c r="GZ44" s="86">
        <f t="shared" si="54"/>
        <v>1.0991333183580687E-12</v>
      </c>
      <c r="HA44" s="86">
        <f t="shared" si="54"/>
        <v>2.1502678663871531E-17</v>
      </c>
      <c r="HC44" s="86">
        <f t="shared" si="58"/>
        <v>1.0778614004368577E-21</v>
      </c>
      <c r="HD44" s="86">
        <f t="shared" si="58"/>
        <v>1.7200348956628095E-28</v>
      </c>
      <c r="HE44" s="86">
        <f t="shared" si="58"/>
        <v>3.866126305305117E-29</v>
      </c>
      <c r="HF44" s="86">
        <f t="shared" si="58"/>
        <v>9.6944407263061205E-27</v>
      </c>
      <c r="HG44" s="86">
        <f t="shared" si="58"/>
        <v>2.968470061081997E-31</v>
      </c>
      <c r="HH44" s="86">
        <f t="shared" si="58"/>
        <v>1.5396462848546565E-30</v>
      </c>
      <c r="HI44" s="86">
        <f t="shared" si="58"/>
        <v>2.4026958005551659E-44</v>
      </c>
      <c r="HJ44" s="86">
        <f t="shared" si="58"/>
        <v>5.2610549126929981E-37</v>
      </c>
      <c r="HK44" s="86">
        <f t="shared" si="58"/>
        <v>3.3751354472014601E-32</v>
      </c>
      <c r="HL44" s="86">
        <f t="shared" si="58"/>
        <v>1.0243729043198169E-33</v>
      </c>
      <c r="HM44" s="86">
        <f t="shared" si="58"/>
        <v>1.649228009509201E-34</v>
      </c>
      <c r="HN44" s="86">
        <f t="shared" si="58"/>
        <v>8.6802882241378709E-33</v>
      </c>
      <c r="HO44" s="86">
        <f t="shared" si="58"/>
        <v>3.5288513857703142E-28</v>
      </c>
      <c r="HP44" s="86">
        <f t="shared" si="58"/>
        <v>4.8135078409400696E-32</v>
      </c>
      <c r="HQ44" s="86">
        <f t="shared" si="58"/>
        <v>3.6543087290262459E-45</v>
      </c>
      <c r="HS44" s="86">
        <f t="shared" si="55"/>
        <v>1.9842097770686652E-112</v>
      </c>
      <c r="HT44" s="86">
        <f t="shared" si="55"/>
        <v>2.4821697304218427E-151</v>
      </c>
      <c r="HU44" s="86">
        <f t="shared" si="55"/>
        <v>3.1563619325230374E-155</v>
      </c>
      <c r="HV44" s="86">
        <f t="shared" si="55"/>
        <v>1.4369421612717846E-141</v>
      </c>
      <c r="HW44" s="86">
        <f t="shared" si="55"/>
        <v>1.9881009534681682E-169</v>
      </c>
      <c r="HX44" s="86">
        <f t="shared" si="55"/>
        <v>3.6998380702013483E-161</v>
      </c>
      <c r="HY44" s="86">
        <f t="shared" si="55"/>
        <v>1.9192471028276889E-237</v>
      </c>
      <c r="HZ44" s="86">
        <f t="shared" si="55"/>
        <v>2.673744767540455E-196</v>
      </c>
      <c r="IA44" s="86">
        <f t="shared" si="55"/>
        <v>3.4999513683048244E-167</v>
      </c>
      <c r="IB44" s="86">
        <f t="shared" si="55"/>
        <v>4.0662451655253412E-180</v>
      </c>
      <c r="IC44" s="86">
        <f t="shared" si="55"/>
        <v>1.9734913781097938E-181</v>
      </c>
      <c r="ID44" s="86">
        <f t="shared" si="55"/>
        <v>9.3875769173850825E-176</v>
      </c>
      <c r="IE44" s="86">
        <f t="shared" si="55"/>
        <v>3.4623058166832049E-150</v>
      </c>
      <c r="IF44" s="86">
        <f t="shared" si="55"/>
        <v>1.1166665585024416E-119</v>
      </c>
      <c r="IG44" s="86">
        <f t="shared" si="55"/>
        <v>1.2089659317166606E-83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3.3307027252192028E-218</v>
      </c>
      <c r="IW44" s="86">
        <f t="shared" si="56"/>
        <v>3.9673576419689353E-157</v>
      </c>
      <c r="IY44" s="86">
        <f t="shared" si="57"/>
        <v>3.5429645908440437E-8</v>
      </c>
      <c r="IZ44" s="86">
        <f t="shared" si="57"/>
        <v>1.1561577140858797E-9</v>
      </c>
      <c r="JA44" s="86">
        <f t="shared" si="57"/>
        <v>3.3480030377878672E-8</v>
      </c>
      <c r="JB44" s="86">
        <f t="shared" si="57"/>
        <v>7.507988683531333E-10</v>
      </c>
      <c r="JC44" s="86">
        <f t="shared" si="57"/>
        <v>4.5916116286575027E-10</v>
      </c>
      <c r="JD44" s="86">
        <f t="shared" si="57"/>
        <v>4.5604135323438647E-15</v>
      </c>
      <c r="JE44" s="86">
        <f t="shared" si="57"/>
        <v>8.8397230401244165E-18</v>
      </c>
      <c r="JF44" s="86">
        <f t="shared" si="57"/>
        <v>9.7776987903800023E-19</v>
      </c>
      <c r="JG44" s="86">
        <f t="shared" si="57"/>
        <v>6.116807462141216E-16</v>
      </c>
      <c r="JH44" s="86">
        <f t="shared" si="57"/>
        <v>1.0276055226331613E-16</v>
      </c>
      <c r="JI44" s="86">
        <f t="shared" si="57"/>
        <v>4.3849397059431985E-16</v>
      </c>
      <c r="JJ44" s="86">
        <f t="shared" si="57"/>
        <v>1.6183429296395342E-9</v>
      </c>
      <c r="JK44" s="86">
        <f t="shared" si="57"/>
        <v>4.3630598370456131E-11</v>
      </c>
      <c r="JL44" s="86">
        <f t="shared" si="57"/>
        <v>1.0991333183580687E-12</v>
      </c>
      <c r="JM44" s="86">
        <f t="shared" si="57"/>
        <v>2.1502678663871531E-17</v>
      </c>
    </row>
    <row r="45" spans="2:273" x14ac:dyDescent="0.25">
      <c r="B45" s="2">
        <v>18</v>
      </c>
      <c r="C45" s="37">
        <v>155.79689999999999</v>
      </c>
      <c r="D45" s="37">
        <v>142.56100000000001</v>
      </c>
      <c r="E45" s="37">
        <v>131.58600000000001</v>
      </c>
      <c r="F45" s="37">
        <v>121.483</v>
      </c>
      <c r="G45" s="37">
        <v>108.236</v>
      </c>
      <c r="H45" s="37">
        <v>109.36799999999999</v>
      </c>
      <c r="I45" s="37">
        <v>103.509</v>
      </c>
      <c r="J45" s="37">
        <v>99.649000000000001</v>
      </c>
      <c r="K45" s="37">
        <v>109.155</v>
      </c>
      <c r="L45" s="37">
        <v>100.017</v>
      </c>
      <c r="M45" s="37">
        <v>103.18600000000001</v>
      </c>
      <c r="N45" s="37">
        <v>90.75</v>
      </c>
      <c r="O45" s="37">
        <v>91.483000000000004</v>
      </c>
      <c r="P45" s="37">
        <v>91.582999999999998</v>
      </c>
      <c r="Q45" s="37">
        <v>86.867000000000004</v>
      </c>
      <c r="S45" s="4">
        <f t="shared" si="59"/>
        <v>155.90320452831202</v>
      </c>
      <c r="T45" s="4">
        <f t="shared" si="59"/>
        <v>143.87439323361491</v>
      </c>
      <c r="U45" s="4">
        <f t="shared" si="59"/>
        <v>133.85596129370782</v>
      </c>
      <c r="V45" s="4">
        <f t="shared" si="59"/>
        <v>121.53497912839839</v>
      </c>
      <c r="W45" s="4">
        <f t="shared" si="59"/>
        <v>109.3298741238051</v>
      </c>
      <c r="X45" s="4">
        <f t="shared" si="59"/>
        <v>106.84438362182317</v>
      </c>
      <c r="Y45" s="4" t="e">
        <f t="shared" si="59"/>
        <v>#N/A</v>
      </c>
      <c r="Z45" s="4" t="e">
        <f t="shared" si="59"/>
        <v>#N/A</v>
      </c>
      <c r="AA45" s="4">
        <f t="shared" si="59"/>
        <v>110.74730589838219</v>
      </c>
      <c r="AB45" s="4" t="e">
        <f t="shared" si="59"/>
        <v>#N/A</v>
      </c>
      <c r="AC45" s="4">
        <f t="shared" si="59"/>
        <v>96.072815851981161</v>
      </c>
      <c r="AD45" s="4">
        <f t="shared" si="59"/>
        <v>92.046529718244642</v>
      </c>
      <c r="AE45" s="4">
        <f t="shared" si="59"/>
        <v>91.255361532480606</v>
      </c>
      <c r="AF45" s="4">
        <f t="shared" si="59"/>
        <v>90.855170790575045</v>
      </c>
      <c r="AG45" s="4" t="e">
        <f t="shared" si="59"/>
        <v>#N/A</v>
      </c>
      <c r="AI45" s="4">
        <f t="shared" si="60"/>
        <v>-0.10630452831202319</v>
      </c>
      <c r="AJ45" s="4">
        <f t="shared" si="60"/>
        <v>-1.313393233614903</v>
      </c>
      <c r="AK45" s="4">
        <f t="shared" si="60"/>
        <v>-2.2699612937078086</v>
      </c>
      <c r="AL45" s="4">
        <f t="shared" si="60"/>
        <v>-5.1979128398386365E-2</v>
      </c>
      <c r="AM45" s="4">
        <f t="shared" si="60"/>
        <v>-1.0938741238050937</v>
      </c>
      <c r="AN45" s="4">
        <f t="shared" si="60"/>
        <v>2.5236163781768255</v>
      </c>
      <c r="AO45" s="4">
        <f t="shared" si="60"/>
        <v>0</v>
      </c>
      <c r="AP45" s="4">
        <f t="shared" si="60"/>
        <v>0</v>
      </c>
      <c r="AQ45" s="4">
        <f t="shared" si="60"/>
        <v>-1.5923058983821932</v>
      </c>
      <c r="AR45" s="4">
        <f t="shared" si="60"/>
        <v>0</v>
      </c>
      <c r="AS45" s="4">
        <f t="shared" si="60"/>
        <v>7.1131841480188456</v>
      </c>
      <c r="AT45" s="4">
        <f t="shared" si="60"/>
        <v>-1.296529718244642</v>
      </c>
      <c r="AU45" s="4">
        <f t="shared" si="60"/>
        <v>0.22763846751939809</v>
      </c>
      <c r="AV45" s="4">
        <f t="shared" si="60"/>
        <v>0.72782920942495366</v>
      </c>
      <c r="AW45" s="4">
        <f t="shared" si="60"/>
        <v>0</v>
      </c>
      <c r="AY45" s="2">
        <f t="shared" si="51"/>
        <v>155.90315246192702</v>
      </c>
      <c r="AZ45" s="2">
        <f t="shared" si="51"/>
        <v>143.87439084143119</v>
      </c>
      <c r="BA45" s="2">
        <f t="shared" si="51"/>
        <v>133.85589463272876</v>
      </c>
      <c r="BB45" s="2">
        <f t="shared" si="51"/>
        <v>121.53497705986271</v>
      </c>
      <c r="BC45" s="2">
        <f t="shared" si="51"/>
        <v>109.3298729069875</v>
      </c>
      <c r="BD45" s="2">
        <f t="shared" si="51"/>
        <v>106.84438362178572</v>
      </c>
      <c r="BE45" s="2" t="e">
        <f t="shared" si="51"/>
        <v>#N/A</v>
      </c>
      <c r="BF45" s="2" t="e">
        <f t="shared" si="51"/>
        <v>#N/A</v>
      </c>
      <c r="BG45" s="2">
        <f t="shared" si="51"/>
        <v>110.7473058983763</v>
      </c>
      <c r="BH45" s="2" t="e">
        <f t="shared" si="51"/>
        <v>#N/A</v>
      </c>
      <c r="BI45" s="2">
        <f t="shared" si="51"/>
        <v>96.072815851976316</v>
      </c>
      <c r="BJ45" s="2">
        <f t="shared" si="51"/>
        <v>92.046525383931694</v>
      </c>
      <c r="BK45" s="2">
        <f t="shared" si="51"/>
        <v>91.255361364740082</v>
      </c>
      <c r="BL45" s="2">
        <f t="shared" si="51"/>
        <v>90.855170785632197</v>
      </c>
      <c r="BM45" s="2" t="e">
        <f t="shared" si="51"/>
        <v>#N/A</v>
      </c>
      <c r="BO45" s="2">
        <f t="shared" si="10"/>
        <v>155.79689999999999</v>
      </c>
      <c r="BP45" s="2">
        <f t="shared" si="11"/>
        <v>142.56100000000001</v>
      </c>
      <c r="BQ45" s="2">
        <f t="shared" si="12"/>
        <v>131.58600000000001</v>
      </c>
      <c r="BR45" s="2">
        <f t="shared" si="13"/>
        <v>121.483</v>
      </c>
      <c r="BS45" s="2">
        <f t="shared" si="14"/>
        <v>108.236</v>
      </c>
      <c r="BT45" s="2">
        <f t="shared" si="15"/>
        <v>109.36799999999999</v>
      </c>
      <c r="BU45" s="2" t="str">
        <f t="shared" si="16"/>
        <v/>
      </c>
      <c r="BV45" s="2" t="str">
        <f t="shared" si="17"/>
        <v/>
      </c>
      <c r="BW45" s="2">
        <f t="shared" si="18"/>
        <v>109.155</v>
      </c>
      <c r="BX45" s="2" t="str">
        <f t="shared" si="19"/>
        <v/>
      </c>
      <c r="BY45" s="2">
        <f t="shared" si="20"/>
        <v>103.18600000000001</v>
      </c>
      <c r="BZ45" s="2">
        <f t="shared" si="21"/>
        <v>90.75</v>
      </c>
      <c r="CA45" s="2">
        <f t="shared" si="22"/>
        <v>91.483000000000004</v>
      </c>
      <c r="CB45" s="2">
        <f t="shared" si="23"/>
        <v>91.582999999999998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155.638267487164</v>
      </c>
      <c r="DL45" s="2">
        <f t="shared" si="61"/>
        <v>143.92867558004482</v>
      </c>
      <c r="DM45" s="2">
        <f t="shared" si="61"/>
        <v>133.81531893687708</v>
      </c>
      <c r="DN45" s="2">
        <f t="shared" si="61"/>
        <v>121.61790313588854</v>
      </c>
      <c r="DO45" s="2">
        <f t="shared" si="61"/>
        <v>109.37277874564464</v>
      </c>
      <c r="DP45" s="2">
        <f t="shared" si="61"/>
        <v>106.74723387096775</v>
      </c>
      <c r="DQ45" s="2">
        <f t="shared" si="61"/>
        <v>100.73488013136289</v>
      </c>
      <c r="DR45" s="2">
        <f t="shared" si="61"/>
        <v>99.908742368742381</v>
      </c>
      <c r="DS45" s="2">
        <f t="shared" si="61"/>
        <v>110.98555645161288</v>
      </c>
      <c r="DT45" s="2">
        <f t="shared" si="61"/>
        <v>100.99284597701147</v>
      </c>
      <c r="DU45" s="2">
        <f t="shared" si="61"/>
        <v>95.987318279569891</v>
      </c>
      <c r="DV45" s="2">
        <f t="shared" si="61"/>
        <v>92.322307762005451</v>
      </c>
      <c r="DW45" s="2">
        <f t="shared" si="61"/>
        <v>91.728473684210542</v>
      </c>
      <c r="DX45" s="2">
        <f t="shared" si="61"/>
        <v>91.350730252100831</v>
      </c>
      <c r="DY45" s="2">
        <f t="shared" si="61"/>
        <v>86.37666614757137</v>
      </c>
      <c r="EA45" s="2">
        <f t="shared" si="62"/>
        <v>158.53091258548628</v>
      </c>
      <c r="EB45" s="2">
        <f t="shared" si="62"/>
        <v>143.21512211357106</v>
      </c>
      <c r="EC45" s="2">
        <f t="shared" si="62"/>
        <v>134.25436113305494</v>
      </c>
      <c r="ED45" s="2">
        <f t="shared" si="62"/>
        <v>120.56204821010056</v>
      </c>
      <c r="EE45" s="2">
        <f t="shared" si="62"/>
        <v>108.80055103835434</v>
      </c>
      <c r="EF45" s="2">
        <f t="shared" si="62"/>
        <v>108.41888206631707</v>
      </c>
      <c r="EG45" s="2">
        <f t="shared" si="62"/>
        <v>114.77002255229657</v>
      </c>
      <c r="EH45" s="2">
        <f t="shared" si="62"/>
        <v>111.65728951115332</v>
      </c>
      <c r="EI45" s="2">
        <f t="shared" si="62"/>
        <v>106.78068801867771</v>
      </c>
      <c r="EJ45" s="2">
        <f t="shared" si="62"/>
        <v>100.98280129149201</v>
      </c>
      <c r="EK45" s="2">
        <f t="shared" si="62"/>
        <v>97.440140227185424</v>
      </c>
      <c r="EL45" s="2">
        <f t="shared" si="62"/>
        <v>88.803531071674939</v>
      </c>
      <c r="EM45" s="2">
        <f t="shared" si="62"/>
        <v>84.995522703406934</v>
      </c>
      <c r="EN45" s="2">
        <f t="shared" si="62"/>
        <v>83.846249167902798</v>
      </c>
      <c r="EO45" s="2">
        <f t="shared" si="62"/>
        <v>85.490886906046455</v>
      </c>
      <c r="EQ45" s="2">
        <f t="shared" si="63"/>
        <v>156.53882192714832</v>
      </c>
      <c r="ER45" s="2">
        <f t="shared" si="63"/>
        <v>144.42963891423213</v>
      </c>
      <c r="ES45" s="2">
        <f t="shared" si="63"/>
        <v>133.60822605237431</v>
      </c>
      <c r="ET45" s="2">
        <f t="shared" si="63"/>
        <v>121.36201780151728</v>
      </c>
      <c r="EU45" s="2">
        <f t="shared" si="63"/>
        <v>109.03167285077581</v>
      </c>
      <c r="EV45" s="2">
        <f t="shared" si="63"/>
        <v>107.33370050668204</v>
      </c>
      <c r="EW45" s="2">
        <f t="shared" si="63"/>
        <v>110.68843520296574</v>
      </c>
      <c r="EX45" s="2">
        <f t="shared" si="63"/>
        <v>106.98726205899526</v>
      </c>
      <c r="EY45" s="2">
        <f t="shared" si="63"/>
        <v>103.27956615805626</v>
      </c>
      <c r="EZ45" s="2">
        <f t="shared" si="63"/>
        <v>97.609087937858916</v>
      </c>
      <c r="FA45" s="2">
        <f t="shared" si="63"/>
        <v>96.740953388764126</v>
      </c>
      <c r="FB45" s="2">
        <f t="shared" si="63"/>
        <v>87.676101768242361</v>
      </c>
      <c r="FC45" s="2">
        <f t="shared" si="63"/>
        <v>83.19644849333126</v>
      </c>
      <c r="FD45" s="2">
        <f t="shared" si="63"/>
        <v>82.899627828757573</v>
      </c>
      <c r="FE45" s="2">
        <f t="shared" si="63"/>
        <v>85.339285587639125</v>
      </c>
      <c r="FG45" s="2">
        <f t="shared" si="64"/>
        <v>9.1573952217108637E-2</v>
      </c>
      <c r="FH45" s="2">
        <f t="shared" si="64"/>
        <v>7.6086237032006412E-2</v>
      </c>
      <c r="FI45" s="2">
        <f t="shared" si="64"/>
        <v>9.2423687095714538E-2</v>
      </c>
      <c r="FJ45" s="2">
        <f t="shared" si="64"/>
        <v>7.8542243714950263E-2</v>
      </c>
      <c r="FK45" s="2">
        <f t="shared" si="64"/>
        <v>7.4982016247958985E-2</v>
      </c>
      <c r="FL45" s="2">
        <f t="shared" si="64"/>
        <v>5.8118803624795205E-2</v>
      </c>
      <c r="FM45" s="2">
        <f t="shared" si="64"/>
        <v>5.3292017582600153E-2</v>
      </c>
      <c r="FN45" s="2">
        <f t="shared" si="64"/>
        <v>5.688902045821212E-2</v>
      </c>
      <c r="FO45" s="2">
        <f t="shared" si="64"/>
        <v>5.6654802719481201E-2</v>
      </c>
      <c r="FP45" s="2">
        <f t="shared" si="64"/>
        <v>5.6685497449242325E-2</v>
      </c>
      <c r="FQ45" s="2">
        <f t="shared" si="64"/>
        <v>5.8851357829470409E-2</v>
      </c>
      <c r="FR45" s="2">
        <f t="shared" si="64"/>
        <v>7.837324162185566E-2</v>
      </c>
      <c r="FS45" s="2">
        <f t="shared" si="64"/>
        <v>7.0267284582089404E-2</v>
      </c>
      <c r="FT45" s="2">
        <f t="shared" si="64"/>
        <v>6.6034851408996204E-2</v>
      </c>
      <c r="FU45" s="2">
        <f t="shared" si="64"/>
        <v>5.0414093184351777E-2</v>
      </c>
      <c r="FW45" s="2">
        <f t="shared" si="53"/>
        <v>2.9964759882569959E-6</v>
      </c>
      <c r="FX45" s="2">
        <f t="shared" si="53"/>
        <v>5.6479840449812835E-6</v>
      </c>
      <c r="FY45" s="2">
        <f t="shared" si="53"/>
        <v>3.4090544612742828E-6</v>
      </c>
      <c r="FZ45" s="2">
        <f t="shared" si="53"/>
        <v>3.9237529490246138E-6</v>
      </c>
      <c r="GA45" s="2">
        <f t="shared" si="53"/>
        <v>4.1042791593388548E-6</v>
      </c>
      <c r="GB45" s="2">
        <f t="shared" si="53"/>
        <v>4.0936719283686085E-6</v>
      </c>
      <c r="GC45" s="2">
        <f t="shared" si="53"/>
        <v>5.8207258147981048E-6</v>
      </c>
      <c r="GD45" s="2">
        <f t="shared" si="53"/>
        <v>6.4315579907193832E-6</v>
      </c>
      <c r="GE45" s="2">
        <f t="shared" si="53"/>
        <v>7.0153819971631339E-6</v>
      </c>
      <c r="GF45" s="2">
        <f t="shared" si="53"/>
        <v>5.5725008370996111E-6</v>
      </c>
      <c r="GG45" s="2">
        <f t="shared" si="53"/>
        <v>4.2505022234061984E-6</v>
      </c>
      <c r="GH45" s="2">
        <f t="shared" si="53"/>
        <v>3.9402108132988986E-6</v>
      </c>
      <c r="GI45" s="2">
        <f t="shared" si="53"/>
        <v>3.4111016873183524E-6</v>
      </c>
      <c r="GJ45" s="2">
        <f t="shared" si="53"/>
        <v>2.2957141248549284E-6</v>
      </c>
      <c r="GK45" s="2">
        <f t="shared" si="53"/>
        <v>1.6412562950304614E-6</v>
      </c>
      <c r="GM45" s="86">
        <f t="shared" si="54"/>
        <v>6.8144903056298559E-8</v>
      </c>
      <c r="GN45" s="86">
        <f t="shared" si="54"/>
        <v>2.5437298075355912E-9</v>
      </c>
      <c r="GO45" s="86">
        <f t="shared" si="54"/>
        <v>6.4785938407046707E-8</v>
      </c>
      <c r="GP45" s="86">
        <f t="shared" si="54"/>
        <v>1.7099253585484274E-9</v>
      </c>
      <c r="GQ45" s="86">
        <f t="shared" si="54"/>
        <v>1.0575125594582056E-9</v>
      </c>
      <c r="GR45" s="86">
        <f t="shared" si="54"/>
        <v>1.7524089964362337E-14</v>
      </c>
      <c r="GS45" s="86">
        <f t="shared" si="54"/>
        <v>4.4920845043328974E-17</v>
      </c>
      <c r="GT45" s="86">
        <f t="shared" si="54"/>
        <v>5.7947757034201988E-18</v>
      </c>
      <c r="GU45" s="86">
        <f t="shared" si="54"/>
        <v>2.5778827772954743E-15</v>
      </c>
      <c r="GV45" s="86">
        <f t="shared" si="54"/>
        <v>4.7560412033544745E-16</v>
      </c>
      <c r="GW45" s="86">
        <f t="shared" si="54"/>
        <v>1.9190158271014424E-15</v>
      </c>
      <c r="GX45" s="86">
        <f t="shared" si="54"/>
        <v>3.5292606233089617E-9</v>
      </c>
      <c r="GY45" s="86">
        <f t="shared" si="54"/>
        <v>1.1161983376637531E-10</v>
      </c>
      <c r="GZ45" s="86">
        <f t="shared" si="54"/>
        <v>3.3464492619059427E-12</v>
      </c>
      <c r="HA45" s="86">
        <f t="shared" si="54"/>
        <v>1.0125319185352452E-16</v>
      </c>
      <c r="HC45" s="86">
        <f t="shared" si="58"/>
        <v>3.8813489866499543E-21</v>
      </c>
      <c r="HD45" s="86">
        <f t="shared" si="58"/>
        <v>9.7447843971167959E-28</v>
      </c>
      <c r="HE45" s="86">
        <f t="shared" si="58"/>
        <v>2.306832112564101E-28</v>
      </c>
      <c r="HF45" s="86">
        <f t="shared" si="58"/>
        <v>5.0531416511365818E-26</v>
      </c>
      <c r="HG45" s="86">
        <f t="shared" si="58"/>
        <v>2.1188055625689996E-30</v>
      </c>
      <c r="HH45" s="86">
        <f t="shared" si="58"/>
        <v>1.0277275557963364E-29</v>
      </c>
      <c r="HI45" s="86">
        <f t="shared" si="58"/>
        <v>4.26698046497755E-43</v>
      </c>
      <c r="HJ45" s="86">
        <f t="shared" si="58"/>
        <v>5.7560904817857258E-36</v>
      </c>
      <c r="HK45" s="86">
        <f t="shared" si="58"/>
        <v>2.6217414305609393E-31</v>
      </c>
      <c r="HL45" s="86">
        <f t="shared" si="58"/>
        <v>8.7720089280884731E-33</v>
      </c>
      <c r="HM45" s="86">
        <f t="shared" si="58"/>
        <v>1.4072430589606729E-33</v>
      </c>
      <c r="HN45" s="86">
        <f t="shared" si="58"/>
        <v>6.7132834854483035E-32</v>
      </c>
      <c r="HO45" s="86">
        <f t="shared" si="58"/>
        <v>1.97943888059712E-27</v>
      </c>
      <c r="HP45" s="86">
        <f t="shared" si="58"/>
        <v>3.4991922212504216E-31</v>
      </c>
      <c r="HQ45" s="86">
        <f t="shared" si="58"/>
        <v>6.0598821707039298E-44</v>
      </c>
      <c r="HS45" s="86">
        <f t="shared" si="55"/>
        <v>1.9085609919366136E-110</v>
      </c>
      <c r="HT45" s="86">
        <f t="shared" si="55"/>
        <v>1.255928194527677E-148</v>
      </c>
      <c r="HU45" s="86">
        <f t="shared" si="55"/>
        <v>1.9373523267065277E-152</v>
      </c>
      <c r="HV45" s="86">
        <f t="shared" si="55"/>
        <v>5.3749633063443674E-139</v>
      </c>
      <c r="HW45" s="86">
        <f t="shared" si="55"/>
        <v>2.4550570117391811E-166</v>
      </c>
      <c r="HX45" s="86">
        <f t="shared" si="55"/>
        <v>3.2730039797073356E-158</v>
      </c>
      <c r="HY45" s="86">
        <f t="shared" si="55"/>
        <v>5.7384391131918141E-233</v>
      </c>
      <c r="HZ45" s="86">
        <f t="shared" si="55"/>
        <v>1.3812755385525243E-192</v>
      </c>
      <c r="IA45" s="86">
        <f t="shared" si="55"/>
        <v>4.9845484643403394E-164</v>
      </c>
      <c r="IB45" s="86">
        <f t="shared" si="55"/>
        <v>9.0866245895074315E-177</v>
      </c>
      <c r="IC45" s="86">
        <f t="shared" si="55"/>
        <v>4.0787629503865388E-178</v>
      </c>
      <c r="ID45" s="86">
        <f t="shared" si="55"/>
        <v>1.4776499256039757E-172</v>
      </c>
      <c r="IE45" s="86">
        <f t="shared" si="55"/>
        <v>1.7107907849770364E-147</v>
      </c>
      <c r="IF45" s="86">
        <f t="shared" si="55"/>
        <v>1.425004847596514E-117</v>
      </c>
      <c r="IG45" s="86">
        <f t="shared" si="55"/>
        <v>3.1886116238250326E-82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3.5970659683777705E-215</v>
      </c>
      <c r="IW45" s="86">
        <f t="shared" si="56"/>
        <v>5.2638317049686506E-155</v>
      </c>
      <c r="IY45" s="86">
        <f t="shared" si="57"/>
        <v>6.8144903056302437E-8</v>
      </c>
      <c r="IZ45" s="86">
        <f t="shared" si="57"/>
        <v>2.5437298075355912E-9</v>
      </c>
      <c r="JA45" s="86">
        <f t="shared" si="57"/>
        <v>6.4785938407046707E-8</v>
      </c>
      <c r="JB45" s="86">
        <f t="shared" si="57"/>
        <v>1.7099253585484274E-9</v>
      </c>
      <c r="JC45" s="86">
        <f t="shared" si="57"/>
        <v>1.0575125594582056E-9</v>
      </c>
      <c r="JD45" s="86">
        <f t="shared" si="57"/>
        <v>1.7524089964362347E-14</v>
      </c>
      <c r="JE45" s="86">
        <f t="shared" si="57"/>
        <v>4.4920845043328974E-17</v>
      </c>
      <c r="JF45" s="86">
        <f t="shared" si="57"/>
        <v>5.7947757034201988E-18</v>
      </c>
      <c r="JG45" s="86">
        <f t="shared" si="57"/>
        <v>2.5778827772954747E-15</v>
      </c>
      <c r="JH45" s="86">
        <f t="shared" si="57"/>
        <v>4.7560412033544745E-16</v>
      </c>
      <c r="JI45" s="86">
        <f t="shared" si="57"/>
        <v>1.9190158271014424E-15</v>
      </c>
      <c r="JJ45" s="86">
        <f t="shared" si="57"/>
        <v>3.5292606233089617E-9</v>
      </c>
      <c r="JK45" s="86">
        <f t="shared" si="57"/>
        <v>1.1161983376637531E-10</v>
      </c>
      <c r="JL45" s="86">
        <f t="shared" si="57"/>
        <v>3.3464492619059427E-12</v>
      </c>
      <c r="JM45" s="86">
        <f t="shared" si="57"/>
        <v>1.0125319185352452E-16</v>
      </c>
    </row>
    <row r="46" spans="2:273" x14ac:dyDescent="0.25">
      <c r="B46" s="2">
        <v>19</v>
      </c>
      <c r="C46" s="37">
        <v>154.0625</v>
      </c>
      <c r="D46" s="37">
        <v>142.596</v>
      </c>
      <c r="E46" s="37">
        <v>132.672</v>
      </c>
      <c r="F46" s="37">
        <v>120.94799999999999</v>
      </c>
      <c r="G46" s="37">
        <v>107.92700000000001</v>
      </c>
      <c r="H46" s="37">
        <v>108.56100000000001</v>
      </c>
      <c r="I46" s="37">
        <v>102.351</v>
      </c>
      <c r="J46" s="37">
        <v>101.158</v>
      </c>
      <c r="K46" s="37">
        <v>109.69</v>
      </c>
      <c r="L46" s="37">
        <v>100.55200000000001</v>
      </c>
      <c r="M46" s="37">
        <v>102.03400000000001</v>
      </c>
      <c r="N46" s="37">
        <v>90.417000000000002</v>
      </c>
      <c r="O46" s="37">
        <v>91.516999999999996</v>
      </c>
      <c r="P46" s="37">
        <v>92.667000000000002</v>
      </c>
      <c r="Q46" s="37">
        <v>87.117000000000004</v>
      </c>
      <c r="S46" s="4">
        <f t="shared" si="59"/>
        <v>156.08640354616881</v>
      </c>
      <c r="T46" s="4">
        <f t="shared" si="59"/>
        <v>144.14653970055295</v>
      </c>
      <c r="U46" s="4">
        <f t="shared" si="59"/>
        <v>134.12986620103865</v>
      </c>
      <c r="V46" s="4">
        <f t="shared" si="59"/>
        <v>121.81220091080816</v>
      </c>
      <c r="W46" s="4">
        <f t="shared" si="59"/>
        <v>109.55656124076317</v>
      </c>
      <c r="X46" s="4">
        <f t="shared" si="59"/>
        <v>106.98346171866177</v>
      </c>
      <c r="Y46" s="4" t="e">
        <f t="shared" si="59"/>
        <v>#N/A</v>
      </c>
      <c r="Z46" s="4" t="e">
        <f t="shared" si="59"/>
        <v>#N/A</v>
      </c>
      <c r="AA46" s="4">
        <f t="shared" si="59"/>
        <v>110.71827755991357</v>
      </c>
      <c r="AB46" s="4">
        <f t="shared" si="59"/>
        <v>101.09657583573917</v>
      </c>
      <c r="AC46" s="4">
        <f t="shared" si="59"/>
        <v>96.400119977409517</v>
      </c>
      <c r="AD46" s="4">
        <f t="shared" si="59"/>
        <v>92.004977276878677</v>
      </c>
      <c r="AE46" s="4">
        <f t="shared" si="59"/>
        <v>91.537314207019236</v>
      </c>
      <c r="AF46" s="4">
        <f t="shared" si="59"/>
        <v>90.959717532839292</v>
      </c>
      <c r="AG46" s="4" t="e">
        <f t="shared" si="59"/>
        <v>#N/A</v>
      </c>
      <c r="AI46" s="4">
        <f t="shared" si="60"/>
        <v>-2.0239035461688104</v>
      </c>
      <c r="AJ46" s="4">
        <f t="shared" si="60"/>
        <v>-1.550539700552946</v>
      </c>
      <c r="AK46" s="4">
        <f t="shared" si="60"/>
        <v>-1.4578662010386552</v>
      </c>
      <c r="AL46" s="4">
        <f t="shared" si="60"/>
        <v>-0.86420091080816519</v>
      </c>
      <c r="AM46" s="4">
        <f t="shared" si="60"/>
        <v>-1.6295612407631666</v>
      </c>
      <c r="AN46" s="4">
        <f t="shared" si="60"/>
        <v>1.577538281338235</v>
      </c>
      <c r="AO46" s="4">
        <f t="shared" si="60"/>
        <v>0</v>
      </c>
      <c r="AP46" s="4">
        <f t="shared" si="60"/>
        <v>0</v>
      </c>
      <c r="AQ46" s="4">
        <f t="shared" si="60"/>
        <v>-1.0282775599135761</v>
      </c>
      <c r="AR46" s="4">
        <f t="shared" si="60"/>
        <v>-0.54457583573916679</v>
      </c>
      <c r="AS46" s="4">
        <f t="shared" si="60"/>
        <v>5.633880022590489</v>
      </c>
      <c r="AT46" s="4">
        <f t="shared" si="60"/>
        <v>-1.5879772768786751</v>
      </c>
      <c r="AU46" s="4">
        <f t="shared" si="60"/>
        <v>-2.0314207019239916E-2</v>
      </c>
      <c r="AV46" s="4">
        <f t="shared" si="60"/>
        <v>1.7072824671607094</v>
      </c>
      <c r="AW46" s="4">
        <f t="shared" si="60"/>
        <v>0</v>
      </c>
      <c r="AY46" s="2">
        <f t="shared" si="51"/>
        <v>156.08630671020944</v>
      </c>
      <c r="AZ46" s="2">
        <f t="shared" si="51"/>
        <v>144.14653462566091</v>
      </c>
      <c r="BA46" s="2">
        <f t="shared" si="51"/>
        <v>134.12974150945124</v>
      </c>
      <c r="BB46" s="2">
        <f t="shared" si="51"/>
        <v>121.81219637532224</v>
      </c>
      <c r="BC46" s="2">
        <f t="shared" si="51"/>
        <v>109.55655854228</v>
      </c>
      <c r="BD46" s="2">
        <f t="shared" si="51"/>
        <v>106.98346171852499</v>
      </c>
      <c r="BE46" s="2" t="e">
        <f t="shared" si="51"/>
        <v>#N/A</v>
      </c>
      <c r="BF46" s="2" t="e">
        <f t="shared" si="51"/>
        <v>#N/A</v>
      </c>
      <c r="BG46" s="2">
        <f t="shared" si="51"/>
        <v>110.71827755989001</v>
      </c>
      <c r="BH46" s="2">
        <f t="shared" si="51"/>
        <v>101.096575835734</v>
      </c>
      <c r="BI46" s="2">
        <f t="shared" si="51"/>
        <v>96.400119977389451</v>
      </c>
      <c r="BJ46" s="2">
        <f t="shared" si="51"/>
        <v>92.004968163015405</v>
      </c>
      <c r="BK46" s="2">
        <f t="shared" si="51"/>
        <v>91.537313794938541</v>
      </c>
      <c r="BL46" s="2">
        <f t="shared" si="51"/>
        <v>90.959717518456586</v>
      </c>
      <c r="BM46" s="2" t="e">
        <f t="shared" si="51"/>
        <v>#N/A</v>
      </c>
      <c r="BO46" s="2">
        <f t="shared" si="10"/>
        <v>154.0625</v>
      </c>
      <c r="BP46" s="2">
        <f t="shared" si="11"/>
        <v>142.596</v>
      </c>
      <c r="BQ46" s="2">
        <f t="shared" si="12"/>
        <v>132.672</v>
      </c>
      <c r="BR46" s="2">
        <f t="shared" si="13"/>
        <v>120.94799999999999</v>
      </c>
      <c r="BS46" s="2">
        <f t="shared" si="14"/>
        <v>107.92700000000001</v>
      </c>
      <c r="BT46" s="2">
        <f t="shared" si="15"/>
        <v>108.56100000000001</v>
      </c>
      <c r="BU46" s="2" t="str">
        <f t="shared" si="16"/>
        <v/>
      </c>
      <c r="BV46" s="2" t="str">
        <f t="shared" si="17"/>
        <v/>
      </c>
      <c r="BW46" s="2">
        <f t="shared" si="18"/>
        <v>109.69</v>
      </c>
      <c r="BX46" s="2">
        <f t="shared" si="19"/>
        <v>100.55200000000001</v>
      </c>
      <c r="BY46" s="2">
        <f t="shared" si="20"/>
        <v>102.03400000000001</v>
      </c>
      <c r="BZ46" s="2">
        <f t="shared" si="21"/>
        <v>90.417000000000002</v>
      </c>
      <c r="CA46" s="2">
        <f t="shared" si="22"/>
        <v>91.516999999999996</v>
      </c>
      <c r="CB46" s="2">
        <f t="shared" si="23"/>
        <v>92.667000000000002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155.82655119299304</v>
      </c>
      <c r="DL46" s="2">
        <f t="shared" si="61"/>
        <v>144.23624538800203</v>
      </c>
      <c r="DM46" s="2">
        <f t="shared" si="61"/>
        <v>134.12679401993356</v>
      </c>
      <c r="DN46" s="2">
        <f t="shared" si="61"/>
        <v>121.93710627177704</v>
      </c>
      <c r="DO46" s="2">
        <f t="shared" si="61"/>
        <v>109.63030749128924</v>
      </c>
      <c r="DP46" s="2">
        <f t="shared" si="61"/>
        <v>106.89568951612904</v>
      </c>
      <c r="DQ46" s="2">
        <f t="shared" si="61"/>
        <v>100.99185276409413</v>
      </c>
      <c r="DR46" s="2">
        <f t="shared" si="61"/>
        <v>100.16117582417584</v>
      </c>
      <c r="DS46" s="2">
        <f t="shared" si="61"/>
        <v>110.99244193548385</v>
      </c>
      <c r="DT46" s="2">
        <f t="shared" si="61"/>
        <v>101.11815053763438</v>
      </c>
      <c r="DU46" s="2">
        <f t="shared" si="61"/>
        <v>96.342294030404148</v>
      </c>
      <c r="DV46" s="2">
        <f t="shared" si="61"/>
        <v>92.317092721232271</v>
      </c>
      <c r="DW46" s="2">
        <f t="shared" si="61"/>
        <v>92.086789473684235</v>
      </c>
      <c r="DX46" s="2">
        <f t="shared" si="61"/>
        <v>91.516635294117634</v>
      </c>
      <c r="DY46" s="2">
        <f t="shared" si="61"/>
        <v>86.421712643678163</v>
      </c>
      <c r="EA46" s="2">
        <f t="shared" si="62"/>
        <v>158.436450455927</v>
      </c>
      <c r="EB46" s="2">
        <f t="shared" si="62"/>
        <v>143.1529401930085</v>
      </c>
      <c r="EC46" s="2">
        <f t="shared" si="62"/>
        <v>134.15616215115998</v>
      </c>
      <c r="ED46" s="2">
        <f t="shared" si="62"/>
        <v>120.47565650002007</v>
      </c>
      <c r="EE46" s="2">
        <f t="shared" si="62"/>
        <v>108.72679281199702</v>
      </c>
      <c r="EF46" s="2">
        <f t="shared" si="62"/>
        <v>108.28082593036115</v>
      </c>
      <c r="EG46" s="2">
        <f t="shared" si="62"/>
        <v>114.52536186483647</v>
      </c>
      <c r="EH46" s="2">
        <f t="shared" si="62"/>
        <v>111.42089644043666</v>
      </c>
      <c r="EI46" s="2">
        <f t="shared" si="62"/>
        <v>106.5553397290318</v>
      </c>
      <c r="EJ46" s="2">
        <f t="shared" si="62"/>
        <v>100.76946773158113</v>
      </c>
      <c r="EK46" s="2">
        <f t="shared" si="62"/>
        <v>97.243552527706058</v>
      </c>
      <c r="EL46" s="2">
        <f t="shared" si="62"/>
        <v>88.65756612020563</v>
      </c>
      <c r="EM46" s="2">
        <f t="shared" si="62"/>
        <v>84.90679183278651</v>
      </c>
      <c r="EN46" s="2">
        <f t="shared" si="62"/>
        <v>83.77604433427247</v>
      </c>
      <c r="EO46" s="2">
        <f t="shared" si="62"/>
        <v>85.381341743917702</v>
      </c>
      <c r="EQ46" s="2">
        <f t="shared" si="63"/>
        <v>156.46516813142199</v>
      </c>
      <c r="ER46" s="2">
        <f t="shared" si="63"/>
        <v>144.35442700832937</v>
      </c>
      <c r="ES46" s="2">
        <f t="shared" si="63"/>
        <v>133.51688457103143</v>
      </c>
      <c r="ET46" s="2">
        <f t="shared" si="63"/>
        <v>121.2671284959101</v>
      </c>
      <c r="EU46" s="2">
        <f t="shared" si="63"/>
        <v>108.95540239396168</v>
      </c>
      <c r="EV46" s="2">
        <f t="shared" si="63"/>
        <v>107.20722487961203</v>
      </c>
      <c r="EW46" s="2">
        <f t="shared" si="63"/>
        <v>110.48501361754714</v>
      </c>
      <c r="EX46" s="2">
        <f t="shared" si="63"/>
        <v>106.7948367830632</v>
      </c>
      <c r="EY46" s="2">
        <f t="shared" si="63"/>
        <v>103.08994885860797</v>
      </c>
      <c r="EZ46" s="2">
        <f t="shared" si="63"/>
        <v>97.429809143844238</v>
      </c>
      <c r="FA46" s="2">
        <f t="shared" si="63"/>
        <v>96.551835123732431</v>
      </c>
      <c r="FB46" s="2">
        <f t="shared" si="63"/>
        <v>87.542346365619977</v>
      </c>
      <c r="FC46" s="2">
        <f t="shared" si="63"/>
        <v>83.126664081635965</v>
      </c>
      <c r="FD46" s="2">
        <f t="shared" si="63"/>
        <v>82.840242785884215</v>
      </c>
      <c r="FE46" s="2">
        <f t="shared" si="63"/>
        <v>85.231585215214011</v>
      </c>
      <c r="FG46" s="2">
        <f t="shared" si="64"/>
        <v>9.9529509698288263E-2</v>
      </c>
      <c r="FH46" s="2">
        <f t="shared" si="64"/>
        <v>8.2818953909780724E-2</v>
      </c>
      <c r="FI46" s="2">
        <f t="shared" si="64"/>
        <v>0.10044490349948193</v>
      </c>
      <c r="FJ46" s="2">
        <f t="shared" si="64"/>
        <v>8.5472182503316091E-2</v>
      </c>
      <c r="FK46" s="2">
        <f t="shared" si="64"/>
        <v>8.1625655343523423E-2</v>
      </c>
      <c r="FL46" s="2">
        <f t="shared" si="64"/>
        <v>6.3370669113499409E-2</v>
      </c>
      <c r="FM46" s="2">
        <f t="shared" si="64"/>
        <v>5.8134635051236332E-2</v>
      </c>
      <c r="FN46" s="2">
        <f t="shared" si="64"/>
        <v>6.2037076929192719E-2</v>
      </c>
      <c r="FO46" s="2">
        <f t="shared" si="64"/>
        <v>6.1783052616451554E-2</v>
      </c>
      <c r="FP46" s="2">
        <f t="shared" si="64"/>
        <v>6.1816343689724537E-2</v>
      </c>
      <c r="FQ46" s="2">
        <f t="shared" si="64"/>
        <v>6.4164910470737621E-2</v>
      </c>
      <c r="FR46" s="2">
        <f t="shared" si="64"/>
        <v>8.5289649209167109E-2</v>
      </c>
      <c r="FS46" s="2">
        <f t="shared" si="64"/>
        <v>7.6527743907141788E-2</v>
      </c>
      <c r="FT46" s="2">
        <f t="shared" si="64"/>
        <v>7.1947403363707835E-2</v>
      </c>
      <c r="FU46" s="2">
        <f t="shared" si="64"/>
        <v>5.501039107186155E-2</v>
      </c>
      <c r="FW46" s="2">
        <f t="shared" si="53"/>
        <v>3.2855696365499631E-6</v>
      </c>
      <c r="FX46" s="2">
        <f t="shared" si="53"/>
        <v>6.1928879829366188E-6</v>
      </c>
      <c r="FY46" s="2">
        <f t="shared" si="53"/>
        <v>3.737952656841422E-6</v>
      </c>
      <c r="FZ46" s="2">
        <f t="shared" si="53"/>
        <v>4.3023079269909197E-6</v>
      </c>
      <c r="GA46" s="2">
        <f t="shared" si="53"/>
        <v>4.5002508271200893E-6</v>
      </c>
      <c r="GB46" s="2">
        <f t="shared" si="53"/>
        <v>4.4886202388386656E-6</v>
      </c>
      <c r="GC46" s="2">
        <f t="shared" si="53"/>
        <v>6.3822953575283333E-6</v>
      </c>
      <c r="GD46" s="2">
        <f t="shared" si="53"/>
        <v>7.0520587282157749E-6</v>
      </c>
      <c r="GE46" s="2">
        <f t="shared" si="53"/>
        <v>7.6922081911767753E-6</v>
      </c>
      <c r="GF46" s="2">
        <f t="shared" si="53"/>
        <v>6.1101223809158684E-6</v>
      </c>
      <c r="GG46" s="2">
        <f t="shared" si="53"/>
        <v>4.6605810994082564E-6</v>
      </c>
      <c r="GH46" s="2">
        <f t="shared" si="53"/>
        <v>4.3203536026314811E-6</v>
      </c>
      <c r="GI46" s="2">
        <f t="shared" si="53"/>
        <v>3.7401973940842974E-6</v>
      </c>
      <c r="GJ46" s="2">
        <f t="shared" si="53"/>
        <v>2.5171999249559152E-6</v>
      </c>
      <c r="GK46" s="2">
        <f t="shared" si="53"/>
        <v>1.79960145682495E-6</v>
      </c>
      <c r="GM46" s="86">
        <f t="shared" si="54"/>
        <v>1.2936009478495383E-7</v>
      </c>
      <c r="GN46" s="86">
        <f t="shared" si="54"/>
        <v>5.508419344003882E-9</v>
      </c>
      <c r="GO46" s="86">
        <f t="shared" si="54"/>
        <v>1.2370538921675646E-7</v>
      </c>
      <c r="GP46" s="86">
        <f t="shared" si="54"/>
        <v>3.8288451901140115E-9</v>
      </c>
      <c r="GQ46" s="86">
        <f t="shared" si="54"/>
        <v>2.3945120402987696E-9</v>
      </c>
      <c r="GR46" s="86">
        <f t="shared" si="54"/>
        <v>6.5430831415856723E-14</v>
      </c>
      <c r="GS46" s="86">
        <f t="shared" si="54"/>
        <v>2.2037995975031695E-16</v>
      </c>
      <c r="GT46" s="86">
        <f t="shared" si="54"/>
        <v>3.2990844766149503E-17</v>
      </c>
      <c r="GU46" s="86">
        <f t="shared" si="54"/>
        <v>1.0533400373934037E-14</v>
      </c>
      <c r="GV46" s="86">
        <f t="shared" si="54"/>
        <v>2.128864199806244E-15</v>
      </c>
      <c r="GW46" s="86">
        <f t="shared" si="54"/>
        <v>8.1315878787878447E-15</v>
      </c>
      <c r="GX46" s="86">
        <f t="shared" si="54"/>
        <v>7.5759873074138449E-9</v>
      </c>
      <c r="GY46" s="86">
        <f t="shared" si="54"/>
        <v>2.8006195752614955E-10</v>
      </c>
      <c r="GZ46" s="86">
        <f t="shared" si="54"/>
        <v>9.9508120331021497E-12</v>
      </c>
      <c r="HA46" s="86">
        <f t="shared" si="54"/>
        <v>4.6144643826665672E-16</v>
      </c>
      <c r="HC46" s="86">
        <f t="shared" si="58"/>
        <v>1.3732746798562711E-20</v>
      </c>
      <c r="HD46" s="86">
        <f t="shared" si="58"/>
        <v>5.3883615581949366E-27</v>
      </c>
      <c r="HE46" s="86">
        <f t="shared" si="58"/>
        <v>1.3422166614784791E-27</v>
      </c>
      <c r="HF46" s="86">
        <f t="shared" si="58"/>
        <v>2.5726833654959035E-25</v>
      </c>
      <c r="HG46" s="86">
        <f t="shared" si="58"/>
        <v>1.470058912086332E-29</v>
      </c>
      <c r="HH46" s="86">
        <f t="shared" si="58"/>
        <v>6.6768111087342432E-29</v>
      </c>
      <c r="HI46" s="86">
        <f t="shared" si="58"/>
        <v>7.2632841569968462E-42</v>
      </c>
      <c r="HJ46" s="86">
        <f t="shared" si="58"/>
        <v>6.0792191697575032E-35</v>
      </c>
      <c r="HK46" s="86">
        <f t="shared" si="58"/>
        <v>1.9764899731825899E-30</v>
      </c>
      <c r="HL46" s="86">
        <f t="shared" si="58"/>
        <v>7.2802031027360583E-32</v>
      </c>
      <c r="HM46" s="86">
        <f t="shared" si="58"/>
        <v>1.1647489890958465E-32</v>
      </c>
      <c r="HN46" s="86">
        <f t="shared" si="58"/>
        <v>5.0424482835474626E-31</v>
      </c>
      <c r="HO46" s="86">
        <f t="shared" si="58"/>
        <v>1.0836786719842113E-26</v>
      </c>
      <c r="HP46" s="86">
        <f t="shared" si="58"/>
        <v>2.473154569813331E-30</v>
      </c>
      <c r="HQ46" s="86">
        <f t="shared" si="58"/>
        <v>9.658653343213303E-43</v>
      </c>
      <c r="HS46" s="86">
        <f t="shared" si="55"/>
        <v>1.7617068269261804E-108</v>
      </c>
      <c r="HT46" s="86">
        <f t="shared" si="55"/>
        <v>6.0042483620091223E-146</v>
      </c>
      <c r="HU46" s="86">
        <f t="shared" si="55"/>
        <v>1.1212450134982158E-149</v>
      </c>
      <c r="HV46" s="86">
        <f t="shared" si="55"/>
        <v>1.9030402648931082E-136</v>
      </c>
      <c r="HW46" s="86">
        <f t="shared" si="55"/>
        <v>2.8375329143078715E-163</v>
      </c>
      <c r="HX46" s="86">
        <f t="shared" si="55"/>
        <v>2.7179703845992034E-155</v>
      </c>
      <c r="HY46" s="86">
        <f t="shared" si="55"/>
        <v>1.5544072252006928E-228</v>
      </c>
      <c r="HZ46" s="86">
        <f t="shared" si="55"/>
        <v>6.5717809339997641E-189</v>
      </c>
      <c r="IA46" s="86">
        <f t="shared" si="55"/>
        <v>6.6201502250194111E-161</v>
      </c>
      <c r="IB46" s="86">
        <f t="shared" si="55"/>
        <v>1.8875163785578477E-173</v>
      </c>
      <c r="IC46" s="86">
        <f t="shared" si="55"/>
        <v>7.8518492551224842E-175</v>
      </c>
      <c r="ID46" s="86">
        <f t="shared" si="55"/>
        <v>2.1725448727009198E-169</v>
      </c>
      <c r="IE46" s="86">
        <f t="shared" si="55"/>
        <v>7.9870670924648033E-145</v>
      </c>
      <c r="IF46" s="86">
        <f t="shared" si="55"/>
        <v>1.7408876203028195E-115</v>
      </c>
      <c r="IG46" s="86">
        <f t="shared" si="55"/>
        <v>8.1732255422339332E-81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3.6979691317166186E-212</v>
      </c>
      <c r="IW46" s="86">
        <f t="shared" si="56"/>
        <v>6.7532985920395952E-153</v>
      </c>
      <c r="IY46" s="86">
        <f t="shared" si="57"/>
        <v>1.2936009478496757E-7</v>
      </c>
      <c r="IZ46" s="86">
        <f t="shared" si="57"/>
        <v>5.508419344003882E-9</v>
      </c>
      <c r="JA46" s="86">
        <f t="shared" si="57"/>
        <v>1.2370538921675646E-7</v>
      </c>
      <c r="JB46" s="86">
        <f t="shared" si="57"/>
        <v>3.8288451901140115E-9</v>
      </c>
      <c r="JC46" s="86">
        <f t="shared" si="57"/>
        <v>2.3945120402987696E-9</v>
      </c>
      <c r="JD46" s="86">
        <f t="shared" si="57"/>
        <v>6.5430831415856786E-14</v>
      </c>
      <c r="JE46" s="86">
        <f t="shared" si="57"/>
        <v>2.2037995975031695E-16</v>
      </c>
      <c r="JF46" s="86">
        <f t="shared" si="57"/>
        <v>3.2990844766149503E-17</v>
      </c>
      <c r="JG46" s="86">
        <f t="shared" si="57"/>
        <v>1.0533400373934039E-14</v>
      </c>
      <c r="JH46" s="86">
        <f t="shared" si="57"/>
        <v>2.128864199806244E-15</v>
      </c>
      <c r="JI46" s="86">
        <f t="shared" si="57"/>
        <v>8.1315878787878447E-15</v>
      </c>
      <c r="JJ46" s="86">
        <f t="shared" si="57"/>
        <v>7.5759873074138449E-9</v>
      </c>
      <c r="JK46" s="86">
        <f t="shared" si="57"/>
        <v>2.8006195752614955E-10</v>
      </c>
      <c r="JL46" s="86">
        <f t="shared" si="57"/>
        <v>9.9508120331021497E-12</v>
      </c>
      <c r="JM46" s="86">
        <f t="shared" si="57"/>
        <v>4.6144643826665672E-16</v>
      </c>
    </row>
    <row r="47" spans="2:273" x14ac:dyDescent="0.25">
      <c r="B47" s="2">
        <v>20</v>
      </c>
      <c r="C47" s="37">
        <v>154.53120000000001</v>
      </c>
      <c r="D47" s="37">
        <v>142.982</v>
      </c>
      <c r="E47" s="37">
        <v>132.345</v>
      </c>
      <c r="F47" s="37">
        <v>121.20699999999999</v>
      </c>
      <c r="G47" s="37">
        <v>107.61799999999999</v>
      </c>
      <c r="H47" s="37">
        <v>109.456</v>
      </c>
      <c r="I47" s="37">
        <v>102.842</v>
      </c>
      <c r="J47" s="37">
        <v>100.684</v>
      </c>
      <c r="K47" s="37">
        <v>110.36199999999999</v>
      </c>
      <c r="L47" s="37">
        <v>100.224</v>
      </c>
      <c r="M47" s="37">
        <v>99.813999999999993</v>
      </c>
      <c r="N47" s="37">
        <v>90.05</v>
      </c>
      <c r="O47" s="37">
        <v>92.016999999999996</v>
      </c>
      <c r="P47" s="37">
        <v>91.533000000000001</v>
      </c>
      <c r="Q47" s="37">
        <v>87.15</v>
      </c>
      <c r="S47" s="4">
        <f t="shared" si="59"/>
        <v>156.26655681483766</v>
      </c>
      <c r="T47" s="4">
        <f t="shared" si="59"/>
        <v>144.4129289143907</v>
      </c>
      <c r="U47" s="4">
        <f t="shared" si="59"/>
        <v>134.39701333626405</v>
      </c>
      <c r="V47" s="4">
        <f t="shared" si="59"/>
        <v>122.08277755895384</v>
      </c>
      <c r="W47" s="4">
        <f t="shared" si="59"/>
        <v>109.77819107926675</v>
      </c>
      <c r="X47" s="4">
        <f t="shared" si="59"/>
        <v>107.12001349829664</v>
      </c>
      <c r="Y47" s="4" t="e">
        <f t="shared" si="59"/>
        <v>#N/A</v>
      </c>
      <c r="Z47" s="4" t="e">
        <f t="shared" si="59"/>
        <v>#N/A</v>
      </c>
      <c r="AA47" s="4">
        <f t="shared" si="59"/>
        <v>110.68485438198067</v>
      </c>
      <c r="AB47" s="4">
        <f t="shared" si="59"/>
        <v>101.19712234514562</v>
      </c>
      <c r="AC47" s="4">
        <f t="shared" si="59"/>
        <v>96.721717860568191</v>
      </c>
      <c r="AD47" s="4">
        <f t="shared" si="59"/>
        <v>91.95939667227654</v>
      </c>
      <c r="AE47" s="4">
        <f t="shared" si="59"/>
        <v>91.809796700262893</v>
      </c>
      <c r="AF47" s="4">
        <f t="shared" si="59"/>
        <v>91.057603683857749</v>
      </c>
      <c r="AG47" s="4">
        <f t="shared" si="59"/>
        <v>86.395061978597411</v>
      </c>
      <c r="AI47" s="4">
        <f t="shared" si="60"/>
        <v>-1.7353568148376439</v>
      </c>
      <c r="AJ47" s="4">
        <f t="shared" si="60"/>
        <v>-1.4309289143907051</v>
      </c>
      <c r="AK47" s="4">
        <f t="shared" si="60"/>
        <v>-2.0520133362640536</v>
      </c>
      <c r="AL47" s="4">
        <f t="shared" si="60"/>
        <v>-0.87577755895384257</v>
      </c>
      <c r="AM47" s="4">
        <f t="shared" si="60"/>
        <v>-2.1601910792667525</v>
      </c>
      <c r="AN47" s="4">
        <f t="shared" si="60"/>
        <v>2.3359865017033599</v>
      </c>
      <c r="AO47" s="4">
        <f t="shared" si="60"/>
        <v>0</v>
      </c>
      <c r="AP47" s="4">
        <f t="shared" si="60"/>
        <v>0</v>
      </c>
      <c r="AQ47" s="4">
        <f t="shared" si="60"/>
        <v>-0.32285438198067595</v>
      </c>
      <c r="AR47" s="4">
        <f t="shared" si="60"/>
        <v>-0.97312234514561169</v>
      </c>
      <c r="AS47" s="4">
        <f t="shared" si="60"/>
        <v>3.0922821394318021</v>
      </c>
      <c r="AT47" s="4">
        <f t="shared" si="60"/>
        <v>-1.909396672276543</v>
      </c>
      <c r="AU47" s="4">
        <f t="shared" si="60"/>
        <v>0.2072032997371025</v>
      </c>
      <c r="AV47" s="4">
        <f t="shared" si="60"/>
        <v>0.47539631614225186</v>
      </c>
      <c r="AW47" s="4">
        <f t="shared" si="60"/>
        <v>0.75493802140259447</v>
      </c>
      <c r="AY47" s="2">
        <f t="shared" si="51"/>
        <v>156.26637913123307</v>
      </c>
      <c r="AZ47" s="2">
        <f t="shared" si="51"/>
        <v>144.41291832210857</v>
      </c>
      <c r="BA47" s="2">
        <f t="shared" si="51"/>
        <v>134.39678327443568</v>
      </c>
      <c r="BB47" s="2">
        <f t="shared" si="51"/>
        <v>122.08276778563675</v>
      </c>
      <c r="BC47" s="2">
        <f t="shared" si="51"/>
        <v>109.77818519829997</v>
      </c>
      <c r="BD47" s="2">
        <f t="shared" si="51"/>
        <v>107.12001349781133</v>
      </c>
      <c r="BE47" s="2" t="e">
        <f t="shared" si="51"/>
        <v>#N/A</v>
      </c>
      <c r="BF47" s="2" t="e">
        <f t="shared" si="51"/>
        <v>#N/A</v>
      </c>
      <c r="BG47" s="2">
        <f t="shared" si="51"/>
        <v>110.68485438188939</v>
      </c>
      <c r="BH47" s="2">
        <f t="shared" si="51"/>
        <v>101.1971223451237</v>
      </c>
      <c r="BI47" s="2">
        <f t="shared" si="51"/>
        <v>96.721717860487729</v>
      </c>
      <c r="BJ47" s="2">
        <f t="shared" si="51"/>
        <v>91.959377816099277</v>
      </c>
      <c r="BK47" s="2">
        <f t="shared" si="51"/>
        <v>91.809795707816818</v>
      </c>
      <c r="BL47" s="2">
        <f t="shared" si="51"/>
        <v>91.057603643002196</v>
      </c>
      <c r="BM47" s="2">
        <f t="shared" si="51"/>
        <v>86.395061978594484</v>
      </c>
      <c r="BO47" s="2">
        <f t="shared" si="10"/>
        <v>154.53120000000001</v>
      </c>
      <c r="BP47" s="2">
        <f t="shared" si="11"/>
        <v>142.982</v>
      </c>
      <c r="BQ47" s="2">
        <f t="shared" si="12"/>
        <v>132.345</v>
      </c>
      <c r="BR47" s="2">
        <f t="shared" si="13"/>
        <v>121.20699999999999</v>
      </c>
      <c r="BS47" s="2">
        <f t="shared" si="14"/>
        <v>107.61799999999999</v>
      </c>
      <c r="BT47" s="2">
        <f t="shared" si="15"/>
        <v>109.456</v>
      </c>
      <c r="BU47" s="2" t="str">
        <f t="shared" si="16"/>
        <v/>
      </c>
      <c r="BV47" s="2" t="str">
        <f t="shared" si="17"/>
        <v/>
      </c>
      <c r="BW47" s="2">
        <f t="shared" si="18"/>
        <v>110.36199999999999</v>
      </c>
      <c r="BX47" s="2">
        <f t="shared" si="19"/>
        <v>100.224</v>
      </c>
      <c r="BY47" s="2">
        <f t="shared" si="20"/>
        <v>99.813999999999993</v>
      </c>
      <c r="BZ47" s="2">
        <f t="shared" si="21"/>
        <v>90.05</v>
      </c>
      <c r="CA47" s="2">
        <f t="shared" si="22"/>
        <v>92.016999999999996</v>
      </c>
      <c r="CB47" s="2">
        <f t="shared" si="23"/>
        <v>91.533000000000001</v>
      </c>
      <c r="CC47" s="2">
        <f t="shared" si="24"/>
        <v>87.15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156.0148348988221</v>
      </c>
      <c r="DL47" s="2">
        <f t="shared" si="61"/>
        <v>144.54381519595927</v>
      </c>
      <c r="DM47" s="2">
        <f t="shared" si="61"/>
        <v>134.43826910299003</v>
      </c>
      <c r="DN47" s="2">
        <f t="shared" si="61"/>
        <v>122.25630940766554</v>
      </c>
      <c r="DO47" s="2">
        <f t="shared" si="61"/>
        <v>109.88783623693384</v>
      </c>
      <c r="DP47" s="2">
        <f t="shared" si="61"/>
        <v>107.04414516129033</v>
      </c>
      <c r="DQ47" s="2">
        <f t="shared" si="61"/>
        <v>101.2488253968254</v>
      </c>
      <c r="DR47" s="2">
        <f t="shared" si="61"/>
        <v>100.41360927960929</v>
      </c>
      <c r="DS47" s="2">
        <f t="shared" si="61"/>
        <v>110.99932741935481</v>
      </c>
      <c r="DT47" s="2">
        <f t="shared" si="61"/>
        <v>101.2434550982573</v>
      </c>
      <c r="DU47" s="2">
        <f t="shared" si="61"/>
        <v>96.697269781238404</v>
      </c>
      <c r="DV47" s="2">
        <f t="shared" si="61"/>
        <v>92.311877680459091</v>
      </c>
      <c r="DW47" s="2">
        <f t="shared" si="61"/>
        <v>92.445105263157913</v>
      </c>
      <c r="DX47" s="2">
        <f t="shared" si="61"/>
        <v>91.682540336134451</v>
      </c>
      <c r="DY47" s="2">
        <f t="shared" si="61"/>
        <v>86.466759139784941</v>
      </c>
      <c r="EA47" s="2">
        <f t="shared" si="62"/>
        <v>158.34198832636773</v>
      </c>
      <c r="EB47" s="2">
        <f t="shared" si="62"/>
        <v>143.09075827244598</v>
      </c>
      <c r="EC47" s="2">
        <f t="shared" si="62"/>
        <v>134.05796316926498</v>
      </c>
      <c r="ED47" s="2">
        <f t="shared" si="62"/>
        <v>120.38926478993959</v>
      </c>
      <c r="EE47" s="2">
        <f t="shared" si="62"/>
        <v>108.6530345856397</v>
      </c>
      <c r="EF47" s="2">
        <f t="shared" si="62"/>
        <v>108.14276979440523</v>
      </c>
      <c r="EG47" s="2">
        <f t="shared" si="62"/>
        <v>114.28070117737637</v>
      </c>
      <c r="EH47" s="2">
        <f t="shared" si="62"/>
        <v>111.18450336972001</v>
      </c>
      <c r="EI47" s="2">
        <f t="shared" si="62"/>
        <v>106.32999143938591</v>
      </c>
      <c r="EJ47" s="2">
        <f t="shared" si="62"/>
        <v>100.55613417167025</v>
      </c>
      <c r="EK47" s="2">
        <f t="shared" si="62"/>
        <v>97.046964828226692</v>
      </c>
      <c r="EL47" s="2">
        <f t="shared" si="62"/>
        <v>88.51160116873632</v>
      </c>
      <c r="EM47" s="2">
        <f t="shared" si="62"/>
        <v>84.818060962166072</v>
      </c>
      <c r="EN47" s="2">
        <f t="shared" si="62"/>
        <v>83.705839500642142</v>
      </c>
      <c r="EO47" s="2">
        <f t="shared" si="62"/>
        <v>85.271796581788962</v>
      </c>
      <c r="EQ47" s="2">
        <f t="shared" si="63"/>
        <v>156.39151433569563</v>
      </c>
      <c r="ER47" s="2">
        <f t="shared" si="63"/>
        <v>144.27921510242663</v>
      </c>
      <c r="ES47" s="2">
        <f t="shared" si="63"/>
        <v>133.42554308968855</v>
      </c>
      <c r="ET47" s="2">
        <f t="shared" si="63"/>
        <v>121.17223919030293</v>
      </c>
      <c r="EU47" s="2">
        <f t="shared" si="63"/>
        <v>108.87913193714756</v>
      </c>
      <c r="EV47" s="2">
        <f t="shared" si="63"/>
        <v>107.08074925254202</v>
      </c>
      <c r="EW47" s="2">
        <f t="shared" si="63"/>
        <v>110.28159203212854</v>
      </c>
      <c r="EX47" s="2">
        <f t="shared" si="63"/>
        <v>106.60241150713115</v>
      </c>
      <c r="EY47" s="2">
        <f t="shared" si="63"/>
        <v>102.90033155915968</v>
      </c>
      <c r="EZ47" s="2">
        <f t="shared" si="63"/>
        <v>97.250530349829546</v>
      </c>
      <c r="FA47" s="2">
        <f t="shared" si="63"/>
        <v>96.362716858700722</v>
      </c>
      <c r="FB47" s="2">
        <f t="shared" si="63"/>
        <v>87.408590962997579</v>
      </c>
      <c r="FC47" s="2">
        <f t="shared" si="63"/>
        <v>83.05687966994067</v>
      </c>
      <c r="FD47" s="2">
        <f t="shared" si="63"/>
        <v>82.780857743010856</v>
      </c>
      <c r="FE47" s="2">
        <f t="shared" si="63"/>
        <v>85.123884842788897</v>
      </c>
      <c r="FG47" s="2">
        <f t="shared" si="64"/>
        <v>0.10809397271447126</v>
      </c>
      <c r="FH47" s="2">
        <f t="shared" si="64"/>
        <v>9.0089343221998325E-2</v>
      </c>
      <c r="FI47" s="2">
        <f t="shared" si="64"/>
        <v>0.10907859396887329</v>
      </c>
      <c r="FJ47" s="2">
        <f t="shared" si="64"/>
        <v>9.2951884477062346E-2</v>
      </c>
      <c r="FK47" s="2">
        <f t="shared" si="64"/>
        <v>8.8801431533006556E-2</v>
      </c>
      <c r="FL47" s="2">
        <f t="shared" si="64"/>
        <v>6.9062317693301373E-2</v>
      </c>
      <c r="FM47" s="2">
        <f t="shared" si="64"/>
        <v>6.3387834857905237E-2</v>
      </c>
      <c r="FN47" s="2">
        <f t="shared" si="64"/>
        <v>6.7617595662646413E-2</v>
      </c>
      <c r="FO47" s="2">
        <f t="shared" si="64"/>
        <v>6.7342361295750275E-2</v>
      </c>
      <c r="FP47" s="2">
        <f t="shared" si="64"/>
        <v>6.7378432809344163E-2</v>
      </c>
      <c r="FQ47" s="2">
        <f t="shared" si="64"/>
        <v>6.9922568591670592E-2</v>
      </c>
      <c r="FR47" s="2">
        <f t="shared" si="64"/>
        <v>9.2754997728164576E-2</v>
      </c>
      <c r="FS47" s="2">
        <f t="shared" si="64"/>
        <v>8.3296006629663855E-2</v>
      </c>
      <c r="FT47" s="2">
        <f t="shared" si="64"/>
        <v>7.8344938969236513E-2</v>
      </c>
      <c r="FU47" s="2">
        <f t="shared" si="64"/>
        <v>5.9999260100492363E-2</v>
      </c>
      <c r="FW47" s="2">
        <f t="shared" si="53"/>
        <v>3.6025543264284426E-6</v>
      </c>
      <c r="FX47" s="2">
        <f t="shared" si="53"/>
        <v>6.7903625873504101E-6</v>
      </c>
      <c r="FY47" s="2">
        <f t="shared" si="53"/>
        <v>4.0985821083666314E-6</v>
      </c>
      <c r="FZ47" s="2">
        <f t="shared" si="53"/>
        <v>4.7173848769525636E-6</v>
      </c>
      <c r="GA47" s="2">
        <f t="shared" si="53"/>
        <v>4.9344247667032991E-6</v>
      </c>
      <c r="GB47" s="2">
        <f t="shared" si="53"/>
        <v>4.9216720913039056E-6</v>
      </c>
      <c r="GC47" s="2">
        <f t="shared" si="53"/>
        <v>6.9980433918140708E-6</v>
      </c>
      <c r="GD47" s="2">
        <f t="shared" si="53"/>
        <v>7.7324233725016887E-6</v>
      </c>
      <c r="GE47" s="2">
        <f t="shared" si="53"/>
        <v>8.4343323024451831E-6</v>
      </c>
      <c r="GF47" s="2">
        <f t="shared" si="53"/>
        <v>6.699612017062434E-6</v>
      </c>
      <c r="GG47" s="2">
        <f t="shared" si="53"/>
        <v>5.1102232590746206E-6</v>
      </c>
      <c r="GH47" s="2">
        <f t="shared" si="53"/>
        <v>4.7371715503665972E-6</v>
      </c>
      <c r="GI47" s="2">
        <f t="shared" si="53"/>
        <v>4.1010434120337362E-6</v>
      </c>
      <c r="GJ47" s="2">
        <f t="shared" si="53"/>
        <v>2.7600541627547208E-6</v>
      </c>
      <c r="GK47" s="2">
        <f t="shared" si="53"/>
        <v>1.9732234165604794E-6</v>
      </c>
      <c r="GM47" s="86">
        <f t="shared" si="54"/>
        <v>2.4236727342898389E-7</v>
      </c>
      <c r="GN47" s="86">
        <f t="shared" si="54"/>
        <v>1.1740637686212738E-8</v>
      </c>
      <c r="GO47" s="86">
        <f t="shared" si="54"/>
        <v>2.330858375815546E-7</v>
      </c>
      <c r="GP47" s="86">
        <f t="shared" si="54"/>
        <v>8.4295154551514545E-9</v>
      </c>
      <c r="GQ47" s="86">
        <f t="shared" si="54"/>
        <v>5.3304818392024096E-9</v>
      </c>
      <c r="GR47" s="86">
        <f t="shared" si="54"/>
        <v>2.3738504570512289E-13</v>
      </c>
      <c r="GS47" s="86">
        <f t="shared" si="54"/>
        <v>1.0438063003331474E-15</v>
      </c>
      <c r="GT47" s="86">
        <f t="shared" si="54"/>
        <v>1.8042971850255995E-16</v>
      </c>
      <c r="GU47" s="86">
        <f t="shared" si="54"/>
        <v>4.1730057084532598E-14</v>
      </c>
      <c r="GV47" s="86">
        <f t="shared" si="54"/>
        <v>9.2159090217441751E-15</v>
      </c>
      <c r="GW47" s="86">
        <f t="shared" si="54"/>
        <v>3.3362755707323357E-14</v>
      </c>
      <c r="GX47" s="86">
        <f t="shared" si="54"/>
        <v>1.6008245344605649E-8</v>
      </c>
      <c r="GY47" s="86">
        <f t="shared" si="54"/>
        <v>6.8918632342903682E-10</v>
      </c>
      <c r="GZ47" s="86">
        <f t="shared" si="54"/>
        <v>2.8898889179885294E-11</v>
      </c>
      <c r="HA47" s="86">
        <f t="shared" si="54"/>
        <v>2.0353464172755924E-15</v>
      </c>
      <c r="HC47" s="86">
        <f t="shared" si="58"/>
        <v>4.7740755060790717E-20</v>
      </c>
      <c r="HD47" s="86">
        <f t="shared" si="58"/>
        <v>2.907991381876432E-26</v>
      </c>
      <c r="HE47" s="86">
        <f t="shared" si="58"/>
        <v>7.6154991112160606E-27</v>
      </c>
      <c r="HF47" s="86">
        <f t="shared" si="58"/>
        <v>1.2793808568502029E-24</v>
      </c>
      <c r="HG47" s="86">
        <f t="shared" si="58"/>
        <v>9.9143942918752848E-29</v>
      </c>
      <c r="HH47" s="86">
        <f t="shared" si="58"/>
        <v>4.2217911583114838E-28</v>
      </c>
      <c r="HI47" s="86">
        <f t="shared" si="58"/>
        <v>1.1850556587085127E-40</v>
      </c>
      <c r="HJ47" s="86">
        <f t="shared" si="58"/>
        <v>6.1977808454098767E-34</v>
      </c>
      <c r="HK47" s="86">
        <f t="shared" si="58"/>
        <v>1.4461328339726578E-29</v>
      </c>
      <c r="HL47" s="86">
        <f t="shared" si="58"/>
        <v>5.8559057067644179E-31</v>
      </c>
      <c r="HM47" s="86">
        <f t="shared" si="58"/>
        <v>9.3513191863078413E-32</v>
      </c>
      <c r="HN47" s="86">
        <f t="shared" si="58"/>
        <v>3.6783756778072151E-30</v>
      </c>
      <c r="HO47" s="86">
        <f t="shared" si="58"/>
        <v>5.7904334196373592E-26</v>
      </c>
      <c r="HP47" s="86">
        <f t="shared" si="58"/>
        <v>1.6994740799625431E-29</v>
      </c>
      <c r="HQ47" s="86">
        <f t="shared" si="58"/>
        <v>1.4796701180346707E-41</v>
      </c>
      <c r="HS47" s="86">
        <f t="shared" si="55"/>
        <v>1.5605260220711677E-106</v>
      </c>
      <c r="HT47" s="86">
        <f t="shared" si="55"/>
        <v>2.7121497122917619E-143</v>
      </c>
      <c r="HU47" s="86">
        <f t="shared" si="55"/>
        <v>6.1187572615539893E-147</v>
      </c>
      <c r="HV47" s="86">
        <f t="shared" si="55"/>
        <v>6.377602012915542E-134</v>
      </c>
      <c r="HW47" s="86">
        <f t="shared" si="55"/>
        <v>3.069567047951264E-160</v>
      </c>
      <c r="HX47" s="86">
        <f t="shared" si="55"/>
        <v>2.1187416060727336E-152</v>
      </c>
      <c r="HY47" s="86">
        <f t="shared" si="55"/>
        <v>3.8145627292845581E-224</v>
      </c>
      <c r="HZ47" s="86">
        <f t="shared" si="55"/>
        <v>2.8795790989951635E-185</v>
      </c>
      <c r="IA47" s="86">
        <f t="shared" si="55"/>
        <v>8.1995281901313751E-158</v>
      </c>
      <c r="IB47" s="86">
        <f t="shared" si="55"/>
        <v>3.6446744563045434E-170</v>
      </c>
      <c r="IC47" s="86">
        <f t="shared" si="55"/>
        <v>1.4078824983206143E-171</v>
      </c>
      <c r="ID47" s="86">
        <f t="shared" si="55"/>
        <v>2.9836358079770573E-166</v>
      </c>
      <c r="IE47" s="86">
        <f t="shared" si="55"/>
        <v>3.5232007808565789E-142</v>
      </c>
      <c r="IF47" s="86">
        <f t="shared" si="55"/>
        <v>2.0360448380046664E-113</v>
      </c>
      <c r="IG47" s="86">
        <f t="shared" si="55"/>
        <v>2.0360583540607162E-79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3.618935301029625E-209</v>
      </c>
      <c r="IW47" s="86">
        <f t="shared" si="56"/>
        <v>8.3780607896975051E-151</v>
      </c>
      <c r="IY47" s="86">
        <f t="shared" si="57"/>
        <v>2.4236727342903164E-7</v>
      </c>
      <c r="IZ47" s="86">
        <f t="shared" si="57"/>
        <v>1.1740637686212738E-8</v>
      </c>
      <c r="JA47" s="86">
        <f t="shared" si="57"/>
        <v>2.330858375815546E-7</v>
      </c>
      <c r="JB47" s="86">
        <f t="shared" si="57"/>
        <v>8.4295154551514561E-9</v>
      </c>
      <c r="JC47" s="86">
        <f t="shared" si="57"/>
        <v>5.3304818392024096E-9</v>
      </c>
      <c r="JD47" s="86">
        <f t="shared" si="57"/>
        <v>2.373850457051233E-13</v>
      </c>
      <c r="JE47" s="86">
        <f t="shared" si="57"/>
        <v>1.0438063003331474E-15</v>
      </c>
      <c r="JF47" s="86">
        <f t="shared" si="57"/>
        <v>1.8042971850255995E-16</v>
      </c>
      <c r="JG47" s="86">
        <f t="shared" si="57"/>
        <v>4.173005708453261E-14</v>
      </c>
      <c r="JH47" s="86">
        <f t="shared" si="57"/>
        <v>9.2159090217441751E-15</v>
      </c>
      <c r="JI47" s="86">
        <f t="shared" si="57"/>
        <v>3.3362755707323357E-14</v>
      </c>
      <c r="JJ47" s="86">
        <f t="shared" si="57"/>
        <v>1.6008245344605649E-8</v>
      </c>
      <c r="JK47" s="86">
        <f t="shared" si="57"/>
        <v>6.8918632342903693E-10</v>
      </c>
      <c r="JL47" s="86">
        <f t="shared" si="57"/>
        <v>2.8898889179885294E-11</v>
      </c>
      <c r="JM47" s="86">
        <f t="shared" si="57"/>
        <v>2.0353464172755924E-15</v>
      </c>
    </row>
    <row r="48" spans="2:273" x14ac:dyDescent="0.25">
      <c r="B48" s="2">
        <v>21</v>
      </c>
      <c r="C48" s="37">
        <v>155.07810000000001</v>
      </c>
      <c r="D48" s="37">
        <v>144.018</v>
      </c>
      <c r="E48" s="37">
        <v>132.845</v>
      </c>
      <c r="F48" s="37">
        <v>121.741</v>
      </c>
      <c r="G48" s="37">
        <v>107.727</v>
      </c>
      <c r="H48" s="37">
        <v>109.509</v>
      </c>
      <c r="I48" s="37">
        <v>103.474</v>
      </c>
      <c r="J48" s="37">
        <v>100.316</v>
      </c>
      <c r="K48" s="37">
        <v>110.79300000000001</v>
      </c>
      <c r="L48" s="37">
        <v>101.328</v>
      </c>
      <c r="M48" s="37">
        <v>98.236999999999995</v>
      </c>
      <c r="N48" s="37">
        <v>90.45</v>
      </c>
      <c r="O48" s="37">
        <v>91.516999999999996</v>
      </c>
      <c r="P48" s="37">
        <v>91.716999999999999</v>
      </c>
      <c r="Q48" s="37">
        <v>87.867000000000004</v>
      </c>
      <c r="S48" s="4">
        <f t="shared" si="59"/>
        <v>156.4432404258564</v>
      </c>
      <c r="T48" s="4">
        <f t="shared" si="59"/>
        <v>144.67290816886413</v>
      </c>
      <c r="U48" s="4">
        <f t="shared" si="59"/>
        <v>134.65666060216552</v>
      </c>
      <c r="V48" s="4">
        <f t="shared" si="59"/>
        <v>122.34596920862479</v>
      </c>
      <c r="W48" s="4">
        <f t="shared" si="59"/>
        <v>109.99418589562521</v>
      </c>
      <c r="X48" s="4">
        <f t="shared" si="59"/>
        <v>107.25368560326277</v>
      </c>
      <c r="Y48" s="4">
        <f t="shared" si="59"/>
        <v>102.37136823016738</v>
      </c>
      <c r="Z48" s="4" t="e">
        <f t="shared" si="59"/>
        <v>#N/A</v>
      </c>
      <c r="AA48" s="4">
        <f t="shared" si="59"/>
        <v>110.64658869508919</v>
      </c>
      <c r="AB48" s="4">
        <f t="shared" si="59"/>
        <v>101.29342835446332</v>
      </c>
      <c r="AC48" s="4">
        <f t="shared" si="59"/>
        <v>97.036868486061238</v>
      </c>
      <c r="AD48" s="4">
        <f t="shared" si="59"/>
        <v>91.909432904523456</v>
      </c>
      <c r="AE48" s="4">
        <f t="shared" si="59"/>
        <v>92.0718695120311</v>
      </c>
      <c r="AF48" s="4">
        <f t="shared" si="59"/>
        <v>91.148226040101605</v>
      </c>
      <c r="AG48" s="4">
        <f t="shared" si="59"/>
        <v>86.42353198919011</v>
      </c>
      <c r="AI48" s="4">
        <f t="shared" si="60"/>
        <v>-1.3651404258563957</v>
      </c>
      <c r="AJ48" s="4">
        <f t="shared" si="60"/>
        <v>-0.65490816886412517</v>
      </c>
      <c r="AK48" s="4">
        <f t="shared" si="60"/>
        <v>-1.8116606021655173</v>
      </c>
      <c r="AL48" s="4">
        <f t="shared" si="60"/>
        <v>-0.60496920862479442</v>
      </c>
      <c r="AM48" s="4">
        <f t="shared" si="60"/>
        <v>-2.2671858956252038</v>
      </c>
      <c r="AN48" s="4">
        <f t="shared" si="60"/>
        <v>2.2553143967372336</v>
      </c>
      <c r="AO48" s="4">
        <f t="shared" si="60"/>
        <v>1.1026317698326267</v>
      </c>
      <c r="AP48" s="4">
        <f t="shared" si="60"/>
        <v>0</v>
      </c>
      <c r="AQ48" s="4">
        <f t="shared" si="60"/>
        <v>0.14641130491081356</v>
      </c>
      <c r="AR48" s="4">
        <f t="shared" si="60"/>
        <v>3.4571645536686901E-2</v>
      </c>
      <c r="AS48" s="4">
        <f t="shared" si="60"/>
        <v>1.2001315139387572</v>
      </c>
      <c r="AT48" s="4">
        <f t="shared" si="60"/>
        <v>-1.4594329045234531</v>
      </c>
      <c r="AU48" s="4">
        <f t="shared" si="60"/>
        <v>-0.5548695120311038</v>
      </c>
      <c r="AV48" s="4">
        <f t="shared" si="60"/>
        <v>0.56877395989839385</v>
      </c>
      <c r="AW48" s="4">
        <f t="shared" si="60"/>
        <v>1.4434680108098945</v>
      </c>
      <c r="AY48" s="2">
        <f t="shared" si="51"/>
        <v>156.44291877144298</v>
      </c>
      <c r="AZ48" s="2">
        <f t="shared" si="51"/>
        <v>144.67288641768883</v>
      </c>
      <c r="BA48" s="2">
        <f t="shared" si="51"/>
        <v>134.65624191087488</v>
      </c>
      <c r="BB48" s="2">
        <f t="shared" si="51"/>
        <v>122.34594851114262</v>
      </c>
      <c r="BC48" s="2">
        <f t="shared" si="51"/>
        <v>109.99417330020916</v>
      </c>
      <c r="BD48" s="2">
        <f t="shared" si="51"/>
        <v>107.25368560159038</v>
      </c>
      <c r="BE48" s="2">
        <f t="shared" si="51"/>
        <v>102.37136823015771</v>
      </c>
      <c r="BF48" s="2" t="e">
        <f t="shared" si="51"/>
        <v>#N/A</v>
      </c>
      <c r="BG48" s="2">
        <f t="shared" si="51"/>
        <v>110.64658869474655</v>
      </c>
      <c r="BH48" s="2">
        <f t="shared" si="51"/>
        <v>101.29342835437369</v>
      </c>
      <c r="BI48" s="2">
        <f t="shared" si="51"/>
        <v>97.036868485748982</v>
      </c>
      <c r="BJ48" s="2">
        <f t="shared" si="51"/>
        <v>91.909394518449673</v>
      </c>
      <c r="BK48" s="2">
        <f t="shared" si="51"/>
        <v>92.071867168817008</v>
      </c>
      <c r="BL48" s="2">
        <f t="shared" si="51"/>
        <v>91.148225926806973</v>
      </c>
      <c r="BM48" s="2">
        <f t="shared" si="51"/>
        <v>86.423531989177917</v>
      </c>
      <c r="BO48" s="2">
        <f t="shared" si="10"/>
        <v>155.07810000000001</v>
      </c>
      <c r="BP48" s="2">
        <f t="shared" si="11"/>
        <v>144.018</v>
      </c>
      <c r="BQ48" s="2">
        <f t="shared" si="12"/>
        <v>132.845</v>
      </c>
      <c r="BR48" s="2">
        <f t="shared" si="13"/>
        <v>121.741</v>
      </c>
      <c r="BS48" s="2">
        <f t="shared" si="14"/>
        <v>107.727</v>
      </c>
      <c r="BT48" s="2">
        <f t="shared" si="15"/>
        <v>109.509</v>
      </c>
      <c r="BU48" s="2">
        <f t="shared" si="16"/>
        <v>103.474</v>
      </c>
      <c r="BV48" s="2" t="str">
        <f t="shared" si="17"/>
        <v/>
      </c>
      <c r="BW48" s="2">
        <f t="shared" si="18"/>
        <v>110.79300000000001</v>
      </c>
      <c r="BX48" s="2">
        <f t="shared" si="19"/>
        <v>101.328</v>
      </c>
      <c r="BY48" s="2">
        <f t="shared" si="20"/>
        <v>98.236999999999995</v>
      </c>
      <c r="BZ48" s="2">
        <f t="shared" si="21"/>
        <v>90.45</v>
      </c>
      <c r="CA48" s="2">
        <f t="shared" si="22"/>
        <v>91.516999999999996</v>
      </c>
      <c r="CB48" s="2">
        <f t="shared" si="23"/>
        <v>91.716999999999999</v>
      </c>
      <c r="CC48" s="2">
        <f t="shared" si="24"/>
        <v>87.867000000000004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156.20311860465114</v>
      </c>
      <c r="DL48" s="2">
        <f t="shared" si="61"/>
        <v>144.85138500391648</v>
      </c>
      <c r="DM48" s="2">
        <f t="shared" si="61"/>
        <v>134.74974418604651</v>
      </c>
      <c r="DN48" s="2">
        <f t="shared" si="61"/>
        <v>122.57551254355404</v>
      </c>
      <c r="DO48" s="2">
        <f t="shared" si="61"/>
        <v>110.14536498257844</v>
      </c>
      <c r="DP48" s="2">
        <f t="shared" si="61"/>
        <v>107.19260080645162</v>
      </c>
      <c r="DQ48" s="2">
        <f t="shared" si="61"/>
        <v>101.50579802955664</v>
      </c>
      <c r="DR48" s="2">
        <f t="shared" si="61"/>
        <v>100.66604273504275</v>
      </c>
      <c r="DS48" s="2">
        <f t="shared" si="61"/>
        <v>111.00621290322579</v>
      </c>
      <c r="DT48" s="2">
        <f t="shared" si="61"/>
        <v>101.36875965888021</v>
      </c>
      <c r="DU48" s="2">
        <f t="shared" si="61"/>
        <v>97.052245532072661</v>
      </c>
      <c r="DV48" s="2">
        <f t="shared" si="61"/>
        <v>92.306662639685911</v>
      </c>
      <c r="DW48" s="2">
        <f t="shared" si="61"/>
        <v>92.803421052631592</v>
      </c>
      <c r="DX48" s="2">
        <f t="shared" si="61"/>
        <v>91.848445378151254</v>
      </c>
      <c r="DY48" s="2">
        <f t="shared" si="61"/>
        <v>86.511805635891733</v>
      </c>
      <c r="EA48" s="2">
        <f t="shared" si="62"/>
        <v>158.24752619680848</v>
      </c>
      <c r="EB48" s="2">
        <f t="shared" si="62"/>
        <v>143.02857635188343</v>
      </c>
      <c r="EC48" s="2">
        <f t="shared" si="62"/>
        <v>133.95976418737001</v>
      </c>
      <c r="ED48" s="2">
        <f t="shared" si="62"/>
        <v>120.3028730798591</v>
      </c>
      <c r="EE48" s="2">
        <f t="shared" si="62"/>
        <v>108.57927635928239</v>
      </c>
      <c r="EF48" s="2">
        <f t="shared" si="62"/>
        <v>108.00471365844932</v>
      </c>
      <c r="EG48" s="2">
        <f t="shared" si="62"/>
        <v>114.03604048991627</v>
      </c>
      <c r="EH48" s="2">
        <f t="shared" si="62"/>
        <v>110.94811029900335</v>
      </c>
      <c r="EI48" s="2">
        <f t="shared" si="62"/>
        <v>106.10464314974</v>
      </c>
      <c r="EJ48" s="2">
        <f t="shared" si="62"/>
        <v>100.34280061175937</v>
      </c>
      <c r="EK48" s="2">
        <f t="shared" si="62"/>
        <v>96.850377128747326</v>
      </c>
      <c r="EL48" s="2">
        <f t="shared" si="62"/>
        <v>88.36563621726701</v>
      </c>
      <c r="EM48" s="2">
        <f t="shared" si="62"/>
        <v>84.729330091545648</v>
      </c>
      <c r="EN48" s="2">
        <f t="shared" si="62"/>
        <v>83.6356346670118</v>
      </c>
      <c r="EO48" s="2">
        <f t="shared" si="62"/>
        <v>85.162251419660222</v>
      </c>
      <c r="EQ48" s="2">
        <f t="shared" si="63"/>
        <v>156.3178605399693</v>
      </c>
      <c r="ER48" s="2">
        <f t="shared" si="63"/>
        <v>144.2040031965239</v>
      </c>
      <c r="ES48" s="2">
        <f t="shared" si="63"/>
        <v>133.33420160834567</v>
      </c>
      <c r="ET48" s="2">
        <f t="shared" si="63"/>
        <v>121.07734988469576</v>
      </c>
      <c r="EU48" s="2">
        <f t="shared" si="63"/>
        <v>108.80286148033343</v>
      </c>
      <c r="EV48" s="2">
        <f t="shared" si="63"/>
        <v>106.95427362547201</v>
      </c>
      <c r="EW48" s="2">
        <f t="shared" si="63"/>
        <v>110.07817044670995</v>
      </c>
      <c r="EX48" s="2">
        <f t="shared" si="63"/>
        <v>106.4099862311991</v>
      </c>
      <c r="EY48" s="2">
        <f t="shared" si="63"/>
        <v>102.71071425971138</v>
      </c>
      <c r="EZ48" s="2">
        <f t="shared" si="63"/>
        <v>97.071251555814854</v>
      </c>
      <c r="FA48" s="2">
        <f t="shared" si="63"/>
        <v>96.173598593669013</v>
      </c>
      <c r="FB48" s="2">
        <f t="shared" si="63"/>
        <v>87.274835560375195</v>
      </c>
      <c r="FC48" s="2">
        <f t="shared" si="63"/>
        <v>82.987095258245375</v>
      </c>
      <c r="FD48" s="2">
        <f t="shared" si="63"/>
        <v>82.721472700137497</v>
      </c>
      <c r="FE48" s="2">
        <f t="shared" si="63"/>
        <v>85.016184470363797</v>
      </c>
      <c r="FG48" s="2">
        <f t="shared" si="64"/>
        <v>0.11729940258704225</v>
      </c>
      <c r="FH48" s="2">
        <f t="shared" si="64"/>
        <v>9.7929828040480324E-2</v>
      </c>
      <c r="FI48" s="2">
        <f t="shared" si="64"/>
        <v>0.1183567483321608</v>
      </c>
      <c r="FJ48" s="2">
        <f t="shared" si="64"/>
        <v>0.1010138396633805</v>
      </c>
      <c r="FK48" s="2">
        <f t="shared" si="64"/>
        <v>9.6541721729248561E-2</v>
      </c>
      <c r="FL48" s="2">
        <f t="shared" si="64"/>
        <v>7.5224106713591893E-2</v>
      </c>
      <c r="FM48" s="2">
        <f t="shared" si="64"/>
        <v>6.9080911471207262E-2</v>
      </c>
      <c r="FN48" s="2">
        <f t="shared" si="64"/>
        <v>7.3660684734189741E-2</v>
      </c>
      <c r="FO48" s="2">
        <f t="shared" si="64"/>
        <v>7.336278770409041E-2</v>
      </c>
      <c r="FP48" s="2">
        <f t="shared" si="64"/>
        <v>7.3401830223505923E-2</v>
      </c>
      <c r="FQ48" s="2">
        <f t="shared" si="64"/>
        <v>7.6154831137883808E-2</v>
      </c>
      <c r="FR48" s="2">
        <f t="shared" si="64"/>
        <v>0.1008017741612678</v>
      </c>
      <c r="FS48" s="2">
        <f t="shared" si="64"/>
        <v>9.0604137732399156E-2</v>
      </c>
      <c r="FT48" s="2">
        <f t="shared" si="64"/>
        <v>8.5259079919020042E-2</v>
      </c>
      <c r="FU48" s="2">
        <f t="shared" si="64"/>
        <v>6.5409251160317275E-2</v>
      </c>
      <c r="FW48" s="2">
        <f t="shared" si="53"/>
        <v>3.9501208964146973E-6</v>
      </c>
      <c r="FX48" s="2">
        <f t="shared" si="53"/>
        <v>7.4454796432391242E-6</v>
      </c>
      <c r="FY48" s="2">
        <f t="shared" si="53"/>
        <v>4.4940041398903413E-6</v>
      </c>
      <c r="FZ48" s="2">
        <f t="shared" si="53"/>
        <v>5.1725073062578081E-6</v>
      </c>
      <c r="GA48" s="2">
        <f t="shared" si="53"/>
        <v>5.410486591459032E-6</v>
      </c>
      <c r="GB48" s="2">
        <f t="shared" si="53"/>
        <v>5.3965035742375474E-6</v>
      </c>
      <c r="GC48" s="2">
        <f t="shared" si="53"/>
        <v>7.6731968141631819E-6</v>
      </c>
      <c r="GD48" s="2">
        <f t="shared" si="53"/>
        <v>8.4784273063022863E-6</v>
      </c>
      <c r="GE48" s="2">
        <f t="shared" si="53"/>
        <v>9.248053943246063E-6</v>
      </c>
      <c r="GF48" s="2">
        <f t="shared" si="53"/>
        <v>7.3459737511366076E-6</v>
      </c>
      <c r="GG48" s="2">
        <f t="shared" si="53"/>
        <v>5.603245618458222E-6</v>
      </c>
      <c r="GH48" s="2">
        <f t="shared" si="53"/>
        <v>5.1942029424406571E-6</v>
      </c>
      <c r="GI48" s="2">
        <f t="shared" si="53"/>
        <v>4.4967029035604577E-6</v>
      </c>
      <c r="GJ48" s="2">
        <f t="shared" si="53"/>
        <v>3.0263384037661254E-6</v>
      </c>
      <c r="GK48" s="2">
        <f t="shared" si="53"/>
        <v>2.1635960404873793E-6</v>
      </c>
      <c r="GM48" s="86">
        <f t="shared" si="54"/>
        <v>4.4818880168729168E-7</v>
      </c>
      <c r="GN48" s="86">
        <f t="shared" si="54"/>
        <v>2.4630429017300414E-8</v>
      </c>
      <c r="GO48" s="86">
        <f t="shared" si="54"/>
        <v>4.3338048248589371E-7</v>
      </c>
      <c r="GP48" s="86">
        <f t="shared" si="54"/>
        <v>1.8246896484999648E-8</v>
      </c>
      <c r="GQ48" s="86">
        <f t="shared" si="54"/>
        <v>1.1666513796792887E-8</v>
      </c>
      <c r="GR48" s="86">
        <f t="shared" si="54"/>
        <v>8.3686803039211053E-13</v>
      </c>
      <c r="GS48" s="86">
        <f t="shared" si="54"/>
        <v>4.7731010550498844E-15</v>
      </c>
      <c r="GT48" s="86">
        <f t="shared" si="54"/>
        <v>9.4794129093965989E-16</v>
      </c>
      <c r="GU48" s="86">
        <f t="shared" si="54"/>
        <v>1.6029225331687933E-13</v>
      </c>
      <c r="GV48" s="86">
        <f t="shared" si="54"/>
        <v>3.8585199646646906E-14</v>
      </c>
      <c r="GW48" s="86">
        <f t="shared" si="54"/>
        <v>1.3253980757835505E-13</v>
      </c>
      <c r="GX48" s="86">
        <f t="shared" si="54"/>
        <v>3.3296933352953619E-8</v>
      </c>
      <c r="GY48" s="86">
        <f t="shared" si="54"/>
        <v>1.6633997056594066E-9</v>
      </c>
      <c r="GZ48" s="86">
        <f t="shared" si="54"/>
        <v>8.1971060073068606E-11</v>
      </c>
      <c r="HA48" s="86">
        <f t="shared" si="54"/>
        <v>8.6889717586538177E-15</v>
      </c>
      <c r="HC48" s="86">
        <f t="shared" si="58"/>
        <v>1.6307245193446049E-19</v>
      </c>
      <c r="HD48" s="86">
        <f t="shared" si="58"/>
        <v>1.5317358121587749E-25</v>
      </c>
      <c r="HE48" s="86">
        <f t="shared" si="58"/>
        <v>4.2135267075894825E-26</v>
      </c>
      <c r="HF48" s="86">
        <f t="shared" si="58"/>
        <v>6.2144771940400195E-24</v>
      </c>
      <c r="HG48" s="86">
        <f t="shared" si="58"/>
        <v>6.4996230217268495E-28</v>
      </c>
      <c r="HH48" s="86">
        <f t="shared" si="58"/>
        <v>2.5981462765716224E-27</v>
      </c>
      <c r="HI48" s="86">
        <f t="shared" si="58"/>
        <v>1.8532787159583088E-39</v>
      </c>
      <c r="HJ48" s="86">
        <f t="shared" si="58"/>
        <v>6.099521902852185E-33</v>
      </c>
      <c r="HK48" s="86">
        <f t="shared" si="58"/>
        <v>1.0269123930576442E-28</v>
      </c>
      <c r="HL48" s="86">
        <f t="shared" si="58"/>
        <v>4.5651349866108572E-30</v>
      </c>
      <c r="HM48" s="86">
        <f t="shared" si="58"/>
        <v>7.2827153614814412E-31</v>
      </c>
      <c r="HN48" s="86">
        <f t="shared" si="58"/>
        <v>2.6060426744731571E-29</v>
      </c>
      <c r="HO48" s="86">
        <f t="shared" si="58"/>
        <v>3.0197865861568644E-25</v>
      </c>
      <c r="HP48" s="86">
        <f t="shared" si="58"/>
        <v>1.1354296804470426E-28</v>
      </c>
      <c r="HQ48" s="86">
        <f t="shared" si="58"/>
        <v>2.1787717107748101E-40</v>
      </c>
      <c r="HS48" s="86">
        <f t="shared" si="55"/>
        <v>1.3265353929415834E-104</v>
      </c>
      <c r="HT48" s="86">
        <f t="shared" si="55"/>
        <v>1.1575254033782637E-140</v>
      </c>
      <c r="HU48" s="86">
        <f t="shared" si="55"/>
        <v>3.1484543967653947E-144</v>
      </c>
      <c r="HV48" s="86">
        <f t="shared" si="55"/>
        <v>2.0230403280432842E-131</v>
      </c>
      <c r="HW48" s="86">
        <f t="shared" si="55"/>
        <v>3.1079280980750202E-157</v>
      </c>
      <c r="HX48" s="86">
        <f t="shared" si="55"/>
        <v>1.5504119080349099E-149</v>
      </c>
      <c r="HY48" s="86">
        <f t="shared" si="55"/>
        <v>8.4807536524733189E-220</v>
      </c>
      <c r="HZ48" s="86">
        <f t="shared" si="55"/>
        <v>1.1620342831490738E-181</v>
      </c>
      <c r="IA48" s="86">
        <f t="shared" si="55"/>
        <v>9.4708659762055879E-155</v>
      </c>
      <c r="IB48" s="86">
        <f t="shared" si="55"/>
        <v>6.5419527639190145E-167</v>
      </c>
      <c r="IC48" s="86">
        <f t="shared" si="55"/>
        <v>2.3513245139474833E-168</v>
      </c>
      <c r="ID48" s="86">
        <f t="shared" si="55"/>
        <v>3.8273964294235323E-163</v>
      </c>
      <c r="IE48" s="86">
        <f t="shared" si="55"/>
        <v>1.4684115149343945E-139</v>
      </c>
      <c r="IF48" s="86">
        <f t="shared" si="55"/>
        <v>2.2796428088810986E-111</v>
      </c>
      <c r="IG48" s="86">
        <f t="shared" si="55"/>
        <v>4.9293815422655117E-78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3.3713305082828099E-206</v>
      </c>
      <c r="IW48" s="86">
        <f t="shared" si="56"/>
        <v>1.0050437147427705E-148</v>
      </c>
      <c r="IY48" s="86">
        <f t="shared" si="57"/>
        <v>4.4818880168745473E-7</v>
      </c>
      <c r="IZ48" s="86">
        <f t="shared" si="57"/>
        <v>2.4630429017300414E-8</v>
      </c>
      <c r="JA48" s="86">
        <f t="shared" si="57"/>
        <v>4.3338048248589371E-7</v>
      </c>
      <c r="JB48" s="86">
        <f t="shared" si="57"/>
        <v>1.8246896484999655E-8</v>
      </c>
      <c r="JC48" s="86">
        <f t="shared" si="57"/>
        <v>1.1666513796792887E-8</v>
      </c>
      <c r="JD48" s="86">
        <f t="shared" si="57"/>
        <v>8.3686803039211316E-13</v>
      </c>
      <c r="JE48" s="86">
        <f t="shared" si="57"/>
        <v>4.7731010550498844E-15</v>
      </c>
      <c r="JF48" s="86">
        <f t="shared" si="57"/>
        <v>9.4794129093965989E-16</v>
      </c>
      <c r="JG48" s="86">
        <f t="shared" si="57"/>
        <v>1.6029225331687943E-13</v>
      </c>
      <c r="JH48" s="86">
        <f t="shared" si="57"/>
        <v>3.8585199646646913E-14</v>
      </c>
      <c r="JI48" s="86">
        <f t="shared" si="57"/>
        <v>1.3253980757835505E-13</v>
      </c>
      <c r="JJ48" s="86">
        <f t="shared" si="57"/>
        <v>3.3296933352953619E-8</v>
      </c>
      <c r="JK48" s="86">
        <f t="shared" si="57"/>
        <v>1.6633997056594068E-9</v>
      </c>
      <c r="JL48" s="86">
        <f t="shared" si="57"/>
        <v>8.1971060073068606E-11</v>
      </c>
      <c r="JM48" s="86">
        <f t="shared" si="57"/>
        <v>8.6889717586538177E-15</v>
      </c>
    </row>
    <row r="49" spans="2:273" x14ac:dyDescent="0.25">
      <c r="B49" s="2">
        <v>22</v>
      </c>
      <c r="C49" s="37">
        <v>154.07810000000001</v>
      </c>
      <c r="D49" s="37">
        <v>143.316</v>
      </c>
      <c r="E49" s="37">
        <v>133.62100000000001</v>
      </c>
      <c r="F49" s="37">
        <v>121.276</v>
      </c>
      <c r="G49" s="37">
        <v>108.818</v>
      </c>
      <c r="H49" s="37">
        <v>109.596</v>
      </c>
      <c r="I49" s="37">
        <v>102.842</v>
      </c>
      <c r="J49" s="37">
        <v>101.246</v>
      </c>
      <c r="K49" s="37">
        <v>110.655</v>
      </c>
      <c r="L49" s="37">
        <v>101.241</v>
      </c>
      <c r="M49" s="37">
        <v>98.102000000000004</v>
      </c>
      <c r="N49" s="37">
        <v>89.433000000000007</v>
      </c>
      <c r="O49" s="37">
        <v>92.35</v>
      </c>
      <c r="P49" s="37">
        <v>91.85</v>
      </c>
      <c r="Q49" s="37">
        <v>86.683000000000007</v>
      </c>
      <c r="S49" s="4">
        <f t="shared" si="59"/>
        <v>156.61601135794891</v>
      </c>
      <c r="T49" s="4">
        <f t="shared" si="59"/>
        <v>144.92577923974989</v>
      </c>
      <c r="U49" s="4">
        <f t="shared" si="59"/>
        <v>134.90803968075625</v>
      </c>
      <c r="V49" s="4">
        <f t="shared" si="59"/>
        <v>122.60098632199521</v>
      </c>
      <c r="W49" s="4">
        <f t="shared" si="59"/>
        <v>110.20392663472022</v>
      </c>
      <c r="X49" s="4">
        <f t="shared" si="59"/>
        <v>107.38409036107716</v>
      </c>
      <c r="Y49" s="4">
        <f t="shared" si="59"/>
        <v>102.66782108665467</v>
      </c>
      <c r="Z49" s="4">
        <f t="shared" si="59"/>
        <v>101.70382687856143</v>
      </c>
      <c r="AA49" s="4">
        <f t="shared" si="59"/>
        <v>110.60299999888574</v>
      </c>
      <c r="AB49" s="4">
        <f t="shared" si="59"/>
        <v>101.38498287207074</v>
      </c>
      <c r="AC49" s="4">
        <f t="shared" si="59"/>
        <v>97.34476289016591</v>
      </c>
      <c r="AD49" s="4">
        <f t="shared" si="59"/>
        <v>91.854717283988762</v>
      </c>
      <c r="AE49" s="4">
        <f t="shared" si="59"/>
        <v>92.322533143953365</v>
      </c>
      <c r="AF49" s="4">
        <f t="shared" si="59"/>
        <v>91.230946712229439</v>
      </c>
      <c r="AG49" s="4">
        <f t="shared" si="59"/>
        <v>86.449651218301028</v>
      </c>
      <c r="AI49" s="4">
        <f t="shared" si="60"/>
        <v>-2.5379113579489001</v>
      </c>
      <c r="AJ49" s="4">
        <f t="shared" si="60"/>
        <v>-1.6097792397498836</v>
      </c>
      <c r="AK49" s="4">
        <f t="shared" si="60"/>
        <v>-1.2870396807562372</v>
      </c>
      <c r="AL49" s="4">
        <f t="shared" si="60"/>
        <v>-1.3249863219952118</v>
      </c>
      <c r="AM49" s="4">
        <f t="shared" si="60"/>
        <v>-1.3859266347202208</v>
      </c>
      <c r="AN49" s="4">
        <f t="shared" si="60"/>
        <v>2.2119096389228474</v>
      </c>
      <c r="AO49" s="4">
        <f t="shared" si="60"/>
        <v>0.17417891334532953</v>
      </c>
      <c r="AP49" s="4">
        <f t="shared" si="60"/>
        <v>-0.45782687856143411</v>
      </c>
      <c r="AQ49" s="4">
        <f t="shared" si="60"/>
        <v>5.2000001114265615E-2</v>
      </c>
      <c r="AR49" s="4">
        <f t="shared" si="60"/>
        <v>-0.14398287207073679</v>
      </c>
      <c r="AS49" s="4">
        <f t="shared" si="60"/>
        <v>0.75723710983409376</v>
      </c>
      <c r="AT49" s="4">
        <f t="shared" si="60"/>
        <v>-2.4217172839887553</v>
      </c>
      <c r="AU49" s="4">
        <f t="shared" si="60"/>
        <v>2.7466856046629573E-2</v>
      </c>
      <c r="AV49" s="4">
        <f t="shared" si="60"/>
        <v>0.61905328777055502</v>
      </c>
      <c r="AW49" s="4">
        <f t="shared" si="60"/>
        <v>0.23334878169897877</v>
      </c>
      <c r="AY49" s="2">
        <f t="shared" si="51"/>
        <v>156.61543689352834</v>
      </c>
      <c r="AZ49" s="2">
        <f t="shared" si="51"/>
        <v>144.92573529506311</v>
      </c>
      <c r="BA49" s="2">
        <f t="shared" si="51"/>
        <v>134.9072880834166</v>
      </c>
      <c r="BB49" s="2">
        <f t="shared" si="51"/>
        <v>122.60094324450371</v>
      </c>
      <c r="BC49" s="2">
        <f t="shared" si="51"/>
        <v>110.20390012463713</v>
      </c>
      <c r="BD49" s="2">
        <f t="shared" si="51"/>
        <v>107.38409035548</v>
      </c>
      <c r="BE49" s="2">
        <f t="shared" si="51"/>
        <v>102.66782108661303</v>
      </c>
      <c r="BF49" s="2">
        <f t="shared" si="51"/>
        <v>101.70382687855023</v>
      </c>
      <c r="BG49" s="2">
        <f t="shared" si="51"/>
        <v>110.60299999763919</v>
      </c>
      <c r="BH49" s="2">
        <f t="shared" si="51"/>
        <v>101.38498287171637</v>
      </c>
      <c r="BI49" s="2">
        <f t="shared" si="51"/>
        <v>97.344762888993102</v>
      </c>
      <c r="BJ49" s="2">
        <f t="shared" si="51"/>
        <v>91.854640395268277</v>
      </c>
      <c r="BK49" s="2">
        <f t="shared" si="51"/>
        <v>92.32252772023142</v>
      </c>
      <c r="BL49" s="2">
        <f t="shared" si="51"/>
        <v>91.230946405528499</v>
      </c>
      <c r="BM49" s="2">
        <f t="shared" si="51"/>
        <v>86.449651218251788</v>
      </c>
      <c r="BO49" s="2">
        <f t="shared" si="10"/>
        <v>154.07810000000001</v>
      </c>
      <c r="BP49" s="2">
        <f t="shared" si="11"/>
        <v>143.316</v>
      </c>
      <c r="BQ49" s="2">
        <f t="shared" si="12"/>
        <v>133.62100000000001</v>
      </c>
      <c r="BR49" s="2">
        <f t="shared" si="13"/>
        <v>121.276</v>
      </c>
      <c r="BS49" s="2">
        <f t="shared" si="14"/>
        <v>108.818</v>
      </c>
      <c r="BT49" s="2">
        <f t="shared" si="15"/>
        <v>109.596</v>
      </c>
      <c r="BU49" s="2">
        <f t="shared" si="16"/>
        <v>102.842</v>
      </c>
      <c r="BV49" s="2">
        <f t="shared" si="17"/>
        <v>101.246</v>
      </c>
      <c r="BW49" s="2">
        <f t="shared" si="18"/>
        <v>110.655</v>
      </c>
      <c r="BX49" s="2">
        <f t="shared" si="19"/>
        <v>101.241</v>
      </c>
      <c r="BY49" s="2">
        <f t="shared" si="20"/>
        <v>98.102000000000004</v>
      </c>
      <c r="BZ49" s="2">
        <f t="shared" si="21"/>
        <v>89.433000000000007</v>
      </c>
      <c r="CA49" s="2">
        <f t="shared" si="22"/>
        <v>92.35</v>
      </c>
      <c r="CB49" s="2">
        <f t="shared" si="23"/>
        <v>91.85</v>
      </c>
      <c r="CC49" s="2">
        <f t="shared" si="24"/>
        <v>86.683000000000007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156.3914023104802</v>
      </c>
      <c r="DL49" s="2">
        <f t="shared" si="61"/>
        <v>145.15895481187368</v>
      </c>
      <c r="DM49" s="2">
        <f t="shared" si="61"/>
        <v>135.06121926910299</v>
      </c>
      <c r="DN49" s="2">
        <f t="shared" si="61"/>
        <v>122.89471567944254</v>
      </c>
      <c r="DO49" s="2">
        <f t="shared" si="61"/>
        <v>110.40289372822303</v>
      </c>
      <c r="DP49" s="2">
        <f t="shared" si="61"/>
        <v>107.34105645161291</v>
      </c>
      <c r="DQ49" s="2">
        <f t="shared" si="61"/>
        <v>101.76277066228789</v>
      </c>
      <c r="DR49" s="2">
        <f t="shared" si="61"/>
        <v>100.91847619047621</v>
      </c>
      <c r="DS49" s="2">
        <f t="shared" si="61"/>
        <v>111.01309838709675</v>
      </c>
      <c r="DT49" s="2">
        <f t="shared" si="61"/>
        <v>101.49406421950313</v>
      </c>
      <c r="DU49" s="2">
        <f t="shared" si="61"/>
        <v>97.407221282906931</v>
      </c>
      <c r="DV49" s="2">
        <f t="shared" si="61"/>
        <v>92.301447598912731</v>
      </c>
      <c r="DW49" s="2">
        <f t="shared" si="61"/>
        <v>93.161736842105284</v>
      </c>
      <c r="DX49" s="2">
        <f t="shared" si="61"/>
        <v>92.014350420168057</v>
      </c>
      <c r="DY49" s="2">
        <f t="shared" si="61"/>
        <v>86.556852131998511</v>
      </c>
      <c r="EA49" s="2">
        <f t="shared" si="62"/>
        <v>158.1530640672492</v>
      </c>
      <c r="EB49" s="2">
        <f t="shared" si="62"/>
        <v>142.96639443132088</v>
      </c>
      <c r="EC49" s="2">
        <f t="shared" si="62"/>
        <v>133.86156520547502</v>
      </c>
      <c r="ED49" s="2">
        <f t="shared" si="62"/>
        <v>120.21648136977861</v>
      </c>
      <c r="EE49" s="2">
        <f t="shared" si="62"/>
        <v>108.50551813292506</v>
      </c>
      <c r="EF49" s="2">
        <f t="shared" si="62"/>
        <v>107.8666575224934</v>
      </c>
      <c r="EG49" s="2">
        <f t="shared" si="62"/>
        <v>113.79137980245618</v>
      </c>
      <c r="EH49" s="2">
        <f t="shared" si="62"/>
        <v>110.71171722828669</v>
      </c>
      <c r="EI49" s="2">
        <f t="shared" si="62"/>
        <v>105.87929486009411</v>
      </c>
      <c r="EJ49" s="2">
        <f t="shared" si="62"/>
        <v>100.12946705184849</v>
      </c>
      <c r="EK49" s="2">
        <f t="shared" si="62"/>
        <v>96.65378942926796</v>
      </c>
      <c r="EL49" s="2">
        <f t="shared" si="62"/>
        <v>88.2196712657977</v>
      </c>
      <c r="EM49" s="2">
        <f t="shared" si="62"/>
        <v>84.640599220925225</v>
      </c>
      <c r="EN49" s="2">
        <f t="shared" si="62"/>
        <v>83.565429833381472</v>
      </c>
      <c r="EO49" s="2">
        <f t="shared" si="62"/>
        <v>85.052706257531483</v>
      </c>
      <c r="EQ49" s="2">
        <f t="shared" si="63"/>
        <v>156.24420674424297</v>
      </c>
      <c r="ER49" s="2">
        <f t="shared" si="63"/>
        <v>144.12879129062117</v>
      </c>
      <c r="ES49" s="2">
        <f t="shared" si="63"/>
        <v>133.24286012700279</v>
      </c>
      <c r="ET49" s="2">
        <f t="shared" si="63"/>
        <v>120.98246057908858</v>
      </c>
      <c r="EU49" s="2">
        <f t="shared" si="63"/>
        <v>108.7265910235193</v>
      </c>
      <c r="EV49" s="2">
        <f t="shared" si="63"/>
        <v>106.827797998402</v>
      </c>
      <c r="EW49" s="2">
        <f t="shared" si="63"/>
        <v>109.87474886129135</v>
      </c>
      <c r="EX49" s="2">
        <f t="shared" si="63"/>
        <v>106.21756095526705</v>
      </c>
      <c r="EY49" s="2">
        <f t="shared" si="63"/>
        <v>102.52109696026309</v>
      </c>
      <c r="EZ49" s="2">
        <f t="shared" si="63"/>
        <v>96.891972761800162</v>
      </c>
      <c r="FA49" s="2">
        <f t="shared" si="63"/>
        <v>95.984480328637318</v>
      </c>
      <c r="FB49" s="2">
        <f t="shared" si="63"/>
        <v>87.14108015775281</v>
      </c>
      <c r="FC49" s="2">
        <f t="shared" si="63"/>
        <v>82.91731084655008</v>
      </c>
      <c r="FD49" s="2">
        <f t="shared" si="63"/>
        <v>82.662087657264138</v>
      </c>
      <c r="FE49" s="2">
        <f t="shared" si="63"/>
        <v>84.908484097938683</v>
      </c>
      <c r="FG49" s="2">
        <f t="shared" si="64"/>
        <v>0.12717699630356646</v>
      </c>
      <c r="FH49" s="2">
        <f t="shared" si="64"/>
        <v>0.10637290012854159</v>
      </c>
      <c r="FI49" s="2">
        <f t="shared" si="64"/>
        <v>0.12831043684789317</v>
      </c>
      <c r="FJ49" s="2">
        <f t="shared" si="64"/>
        <v>0.10969046963496733</v>
      </c>
      <c r="FK49" s="2">
        <f t="shared" si="64"/>
        <v>0.10487903164191206</v>
      </c>
      <c r="FL49" s="2">
        <f t="shared" si="64"/>
        <v>8.1887296914856827E-2</v>
      </c>
      <c r="FM49" s="2">
        <f t="shared" si="64"/>
        <v>7.5244225354809777E-2</v>
      </c>
      <c r="FN49" s="2">
        <f t="shared" si="64"/>
        <v>8.0197399873024447E-2</v>
      </c>
      <c r="FO49" s="2">
        <f t="shared" si="64"/>
        <v>7.9875346657148266E-2</v>
      </c>
      <c r="FP49" s="2">
        <f t="shared" si="64"/>
        <v>7.9917556143883836E-2</v>
      </c>
      <c r="FQ49" s="2">
        <f t="shared" si="64"/>
        <v>8.2893073193849642E-2</v>
      </c>
      <c r="FR49" s="2">
        <f t="shared" si="64"/>
        <v>0.10946240662186567</v>
      </c>
      <c r="FS49" s="2">
        <f t="shared" si="64"/>
        <v>9.8484575939143781E-2</v>
      </c>
      <c r="FT49" s="2">
        <f t="shared" si="64"/>
        <v>9.2722023958012545E-2</v>
      </c>
      <c r="FU49" s="2">
        <f t="shared" si="64"/>
        <v>7.1270063245280957E-2</v>
      </c>
      <c r="FW49" s="2">
        <f t="shared" si="53"/>
        <v>4.3312197844180928E-6</v>
      </c>
      <c r="FX49" s="2">
        <f t="shared" si="53"/>
        <v>8.1638002243660407E-6</v>
      </c>
      <c r="FY49" s="2">
        <f t="shared" si="53"/>
        <v>4.9275754163012742E-6</v>
      </c>
      <c r="FZ49" s="2">
        <f t="shared" si="53"/>
        <v>5.6715386504114073E-6</v>
      </c>
      <c r="GA49" s="2">
        <f t="shared" si="53"/>
        <v>5.932477481342316E-6</v>
      </c>
      <c r="GB49" s="2">
        <f t="shared" si="53"/>
        <v>5.9171454238284666E-6</v>
      </c>
      <c r="GC49" s="2">
        <f t="shared" si="53"/>
        <v>8.4134867729731145E-6</v>
      </c>
      <c r="GD49" s="2">
        <f t="shared" si="53"/>
        <v>9.2964030746423114E-6</v>
      </c>
      <c r="GE49" s="2">
        <f t="shared" si="53"/>
        <v>1.0140280458006472E-5</v>
      </c>
      <c r="GF49" s="2">
        <f t="shared" si="53"/>
        <v>8.0546943389877638E-6</v>
      </c>
      <c r="GG49" s="2">
        <f t="shared" si="53"/>
        <v>6.1438333269730887E-6</v>
      </c>
      <c r="GH49" s="2">
        <f t="shared" si="53"/>
        <v>5.6953274186447298E-6</v>
      </c>
      <c r="GI49" s="2">
        <f t="shared" si="53"/>
        <v>4.9305345492553359E-6</v>
      </c>
      <c r="GJ49" s="2">
        <f t="shared" si="53"/>
        <v>3.3183131050136339E-6</v>
      </c>
      <c r="GK49" s="2">
        <f t="shared" si="53"/>
        <v>2.3723353884552215E-6</v>
      </c>
      <c r="GM49" s="86">
        <f t="shared" si="54"/>
        <v>8.1802849291367259E-7</v>
      </c>
      <c r="GN49" s="86">
        <f t="shared" si="54"/>
        <v>5.0859862534354337E-8</v>
      </c>
      <c r="GO49" s="86">
        <f t="shared" si="54"/>
        <v>7.951630296485356E-7</v>
      </c>
      <c r="GP49" s="86">
        <f t="shared" si="54"/>
        <v>3.8836034104513042E-8</v>
      </c>
      <c r="GQ49" s="86">
        <f t="shared" si="54"/>
        <v>2.510432633685986E-8</v>
      </c>
      <c r="GR49" s="86">
        <f t="shared" si="54"/>
        <v>2.8668343942853108E-12</v>
      </c>
      <c r="GS49" s="86">
        <f t="shared" si="54"/>
        <v>2.1072890930659195E-14</v>
      </c>
      <c r="GT49" s="86">
        <f t="shared" si="54"/>
        <v>4.7842557610290921E-15</v>
      </c>
      <c r="GU49" s="86">
        <f t="shared" si="54"/>
        <v>5.969909712064014E-13</v>
      </c>
      <c r="GV49" s="86">
        <f t="shared" si="54"/>
        <v>1.5624275297667506E-13</v>
      </c>
      <c r="GW49" s="86">
        <f t="shared" si="54"/>
        <v>5.0984353668527708E-13</v>
      </c>
      <c r="GX49" s="86">
        <f t="shared" si="54"/>
        <v>6.8175476061274714E-8</v>
      </c>
      <c r="GY49" s="86">
        <f t="shared" si="54"/>
        <v>3.9376956075675503E-9</v>
      </c>
      <c r="GZ49" s="86">
        <f t="shared" si="54"/>
        <v>2.2709400854835747E-10</v>
      </c>
      <c r="HA49" s="86">
        <f t="shared" si="54"/>
        <v>3.5902156261956543E-14</v>
      </c>
      <c r="HC49" s="86">
        <f t="shared" si="58"/>
        <v>5.4731046871355092E-19</v>
      </c>
      <c r="HD49" s="86">
        <f t="shared" si="58"/>
        <v>7.8746554566803115E-25</v>
      </c>
      <c r="HE49" s="86">
        <f t="shared" si="58"/>
        <v>2.2733557122070431E-25</v>
      </c>
      <c r="HF49" s="86">
        <f t="shared" si="58"/>
        <v>2.9485147047074734E-23</v>
      </c>
      <c r="HG49" s="86">
        <f t="shared" si="58"/>
        <v>4.1419373481526213E-27</v>
      </c>
      <c r="HH49" s="86">
        <f t="shared" si="58"/>
        <v>1.556225007375776E-26</v>
      </c>
      <c r="HI49" s="86">
        <f t="shared" si="58"/>
        <v>2.7780629449569226E-38</v>
      </c>
      <c r="HJ49" s="86">
        <f t="shared" si="58"/>
        <v>5.794682065938853E-32</v>
      </c>
      <c r="HK49" s="86">
        <f t="shared" si="58"/>
        <v>7.0773910123760059E-28</v>
      </c>
      <c r="HL49" s="86">
        <f t="shared" si="58"/>
        <v>3.4492532886228188E-29</v>
      </c>
      <c r="HM49" s="86">
        <f t="shared" si="58"/>
        <v>5.5016939284432438E-30</v>
      </c>
      <c r="HN49" s="86">
        <f t="shared" si="58"/>
        <v>1.7931661740849174E-28</v>
      </c>
      <c r="HO49" s="86">
        <f t="shared" si="58"/>
        <v>1.5370878423327919E-24</v>
      </c>
      <c r="HP49" s="86">
        <f t="shared" si="58"/>
        <v>7.3754929370280693E-28</v>
      </c>
      <c r="HQ49" s="86">
        <f t="shared" si="58"/>
        <v>3.0836120913156039E-39</v>
      </c>
      <c r="HS49" s="86">
        <f t="shared" si="55"/>
        <v>1.0821259242760373E-102</v>
      </c>
      <c r="HT49" s="86">
        <f t="shared" si="55"/>
        <v>4.6677756168713887E-138</v>
      </c>
      <c r="HU49" s="86">
        <f t="shared" si="55"/>
        <v>1.527579393068852E-141</v>
      </c>
      <c r="HV49" s="86">
        <f t="shared" si="55"/>
        <v>6.0742141968487806E-129</v>
      </c>
      <c r="HW49" s="86">
        <f t="shared" si="55"/>
        <v>2.945256871677336E-154</v>
      </c>
      <c r="HX49" s="86">
        <f t="shared" si="55"/>
        <v>1.0650077803386216E-146</v>
      </c>
      <c r="HY49" s="86">
        <f t="shared" si="55"/>
        <v>1.7081841848441613E-215</v>
      </c>
      <c r="HZ49" s="86">
        <f t="shared" si="55"/>
        <v>4.3187066403915392E-178</v>
      </c>
      <c r="IA49" s="86">
        <f t="shared" si="55"/>
        <v>1.0201667467016001E-151</v>
      </c>
      <c r="IB49" s="86">
        <f t="shared" si="55"/>
        <v>1.0915346082071534E-163</v>
      </c>
      <c r="IC49" s="86">
        <f t="shared" si="55"/>
        <v>3.6577262043577543E-165</v>
      </c>
      <c r="ID49" s="86">
        <f t="shared" si="55"/>
        <v>4.5860882886508665E-160</v>
      </c>
      <c r="IE49" s="86">
        <f t="shared" si="55"/>
        <v>5.7825475453041459E-137</v>
      </c>
      <c r="IF49" s="86">
        <f t="shared" si="55"/>
        <v>2.4434857623717035E-109</v>
      </c>
      <c r="IG49" s="86">
        <f t="shared" si="55"/>
        <v>1.1598470929520951E-76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2.9896829859121952E-203</v>
      </c>
      <c r="IW49" s="86">
        <f t="shared" si="56"/>
        <v>1.1658443807739025E-146</v>
      </c>
      <c r="IY49" s="86">
        <f t="shared" si="57"/>
        <v>8.1802849291421987E-7</v>
      </c>
      <c r="IZ49" s="86">
        <f t="shared" si="57"/>
        <v>5.0859862534354337E-8</v>
      </c>
      <c r="JA49" s="86">
        <f t="shared" si="57"/>
        <v>7.951630296485356E-7</v>
      </c>
      <c r="JB49" s="86">
        <f t="shared" si="57"/>
        <v>3.8836034104513068E-8</v>
      </c>
      <c r="JC49" s="86">
        <f t="shared" si="57"/>
        <v>2.510432633685986E-8</v>
      </c>
      <c r="JD49" s="86">
        <f t="shared" si="57"/>
        <v>2.8668343942853265E-12</v>
      </c>
      <c r="JE49" s="86">
        <f t="shared" si="57"/>
        <v>2.1072890930659195E-14</v>
      </c>
      <c r="JF49" s="86">
        <f t="shared" si="57"/>
        <v>4.7842557610290921E-15</v>
      </c>
      <c r="JG49" s="86">
        <f t="shared" si="57"/>
        <v>5.9699097120640211E-13</v>
      </c>
      <c r="JH49" s="86">
        <f t="shared" si="57"/>
        <v>1.5624275297667509E-13</v>
      </c>
      <c r="JI49" s="86">
        <f t="shared" si="57"/>
        <v>5.0984353668527708E-13</v>
      </c>
      <c r="JJ49" s="86">
        <f t="shared" si="57"/>
        <v>6.8175476061274714E-8</v>
      </c>
      <c r="JK49" s="86">
        <f t="shared" si="57"/>
        <v>3.937695607567552E-9</v>
      </c>
      <c r="JL49" s="86">
        <f t="shared" si="57"/>
        <v>2.2709400854835747E-10</v>
      </c>
      <c r="JM49" s="86">
        <f t="shared" si="57"/>
        <v>3.5902156261956543E-14</v>
      </c>
    </row>
    <row r="50" spans="2:273" x14ac:dyDescent="0.25">
      <c r="B50" s="2">
        <v>23</v>
      </c>
      <c r="C50" s="37">
        <v>155.03120000000001</v>
      </c>
      <c r="D50" s="37">
        <v>144.12299999999999</v>
      </c>
      <c r="E50" s="37">
        <v>133.845</v>
      </c>
      <c r="F50" s="37">
        <v>120.655</v>
      </c>
      <c r="G50" s="37">
        <v>108.491</v>
      </c>
      <c r="H50" s="37">
        <v>109.596</v>
      </c>
      <c r="I50" s="37">
        <v>103.509</v>
      </c>
      <c r="J50" s="37">
        <v>101.789</v>
      </c>
      <c r="K50" s="37">
        <v>110.60299999999999</v>
      </c>
      <c r="L50" s="37">
        <v>100.828</v>
      </c>
      <c r="M50" s="37">
        <v>97.338999999999999</v>
      </c>
      <c r="N50" s="37">
        <v>89.9</v>
      </c>
      <c r="O50" s="37">
        <v>92.183000000000007</v>
      </c>
      <c r="P50" s="37">
        <v>91.7</v>
      </c>
      <c r="Q50" s="37">
        <v>86.882999999999996</v>
      </c>
      <c r="S50" s="4">
        <f t="shared" si="59"/>
        <v>156.78441961977174</v>
      </c>
      <c r="T50" s="4">
        <f t="shared" si="59"/>
        <v>145.17080144564167</v>
      </c>
      <c r="U50" s="4">
        <f t="shared" si="59"/>
        <v>135.15037470290088</v>
      </c>
      <c r="V50" s="4">
        <f t="shared" si="59"/>
        <v>122.8469936679604</v>
      </c>
      <c r="W50" s="4">
        <f t="shared" si="59"/>
        <v>110.4067552571457</v>
      </c>
      <c r="X50" s="4">
        <f t="shared" si="59"/>
        <v>107.51080444273423</v>
      </c>
      <c r="Y50" s="4">
        <f t="shared" si="59"/>
        <v>102.96387106493636</v>
      </c>
      <c r="Z50" s="4">
        <f t="shared" si="59"/>
        <v>101.98276327939654</v>
      </c>
      <c r="AA50" s="4">
        <f t="shared" si="59"/>
        <v>110.55357490033515</v>
      </c>
      <c r="AB50" s="4">
        <f t="shared" si="59"/>
        <v>101.47123159400243</v>
      </c>
      <c r="AC50" s="4">
        <f t="shared" si="59"/>
        <v>97.644522027911663</v>
      </c>
      <c r="AD50" s="4">
        <f t="shared" si="59"/>
        <v>91.794872826354194</v>
      </c>
      <c r="AE50" s="4">
        <f t="shared" si="59"/>
        <v>92.560730806829412</v>
      </c>
      <c r="AF50" s="4">
        <f t="shared" si="59"/>
        <v>91.3050950090214</v>
      </c>
      <c r="AG50" s="4">
        <f t="shared" si="59"/>
        <v>86.473159645578846</v>
      </c>
      <c r="AI50" s="4">
        <f t="shared" si="60"/>
        <v>-1.7532196197717269</v>
      </c>
      <c r="AJ50" s="4">
        <f t="shared" si="60"/>
        <v>-1.0478014456416815</v>
      </c>
      <c r="AK50" s="4">
        <f t="shared" si="60"/>
        <v>-1.3053747029008775</v>
      </c>
      <c r="AL50" s="4">
        <f t="shared" si="60"/>
        <v>-2.1919936679604035</v>
      </c>
      <c r="AM50" s="4">
        <f t="shared" si="60"/>
        <v>-1.9157552571457046</v>
      </c>
      <c r="AN50" s="4">
        <f t="shared" si="60"/>
        <v>2.0851955572657772</v>
      </c>
      <c r="AO50" s="4">
        <f t="shared" si="60"/>
        <v>0.54512893506364435</v>
      </c>
      <c r="AP50" s="4">
        <f t="shared" si="60"/>
        <v>-0.19376327939653493</v>
      </c>
      <c r="AQ50" s="4">
        <f t="shared" si="60"/>
        <v>4.9425099664844652E-2</v>
      </c>
      <c r="AR50" s="4">
        <f t="shared" si="60"/>
        <v>-0.64323159400242957</v>
      </c>
      <c r="AS50" s="4">
        <f t="shared" si="60"/>
        <v>-0.30552202791166394</v>
      </c>
      <c r="AT50" s="4">
        <f t="shared" si="60"/>
        <v>-1.8948728263541881</v>
      </c>
      <c r="AU50" s="4">
        <f t="shared" si="60"/>
        <v>-0.37773080682940474</v>
      </c>
      <c r="AV50" s="4">
        <f t="shared" si="60"/>
        <v>0.39490499097860265</v>
      </c>
      <c r="AW50" s="4">
        <f t="shared" si="60"/>
        <v>0.4098403544211493</v>
      </c>
      <c r="AY50" s="2">
        <f t="shared" si="51"/>
        <v>156.78340741537551</v>
      </c>
      <c r="AZ50" s="2">
        <f t="shared" si="51"/>
        <v>145.17071409613143</v>
      </c>
      <c r="BA50" s="2">
        <f t="shared" si="51"/>
        <v>135.14904388544608</v>
      </c>
      <c r="BB50" s="2">
        <f t="shared" si="51"/>
        <v>122.84690555482533</v>
      </c>
      <c r="BC50" s="2">
        <f t="shared" si="51"/>
        <v>110.40670042383867</v>
      </c>
      <c r="BD50" s="2">
        <f t="shared" si="51"/>
        <v>107.51080442454064</v>
      </c>
      <c r="BE50" s="2">
        <f t="shared" si="51"/>
        <v>102.96387106476311</v>
      </c>
      <c r="BF50" s="2">
        <f t="shared" si="51"/>
        <v>101.98276327934362</v>
      </c>
      <c r="BG50" s="2">
        <f t="shared" si="51"/>
        <v>110.55357489594037</v>
      </c>
      <c r="BH50" s="2">
        <f t="shared" si="51"/>
        <v>101.47123159264802</v>
      </c>
      <c r="BI50" s="2">
        <f t="shared" si="51"/>
        <v>97.644522023648733</v>
      </c>
      <c r="BJ50" s="2">
        <f t="shared" si="51"/>
        <v>91.794721288730557</v>
      </c>
      <c r="BK50" s="2">
        <f t="shared" si="51"/>
        <v>92.560718499516071</v>
      </c>
      <c r="BL50" s="2">
        <f t="shared" si="51"/>
        <v>91.305094198492441</v>
      </c>
      <c r="BM50" s="2">
        <f t="shared" si="51"/>
        <v>86.473159645386517</v>
      </c>
      <c r="BO50" s="2">
        <f t="shared" si="10"/>
        <v>155.03120000000001</v>
      </c>
      <c r="BP50" s="2">
        <f t="shared" si="11"/>
        <v>144.12299999999999</v>
      </c>
      <c r="BQ50" s="2">
        <f t="shared" si="12"/>
        <v>133.845</v>
      </c>
      <c r="BR50" s="2">
        <f t="shared" si="13"/>
        <v>120.655</v>
      </c>
      <c r="BS50" s="2">
        <f t="shared" si="14"/>
        <v>108.491</v>
      </c>
      <c r="BT50" s="2">
        <f t="shared" si="15"/>
        <v>109.596</v>
      </c>
      <c r="BU50" s="2">
        <f t="shared" si="16"/>
        <v>103.509</v>
      </c>
      <c r="BV50" s="2">
        <f t="shared" si="17"/>
        <v>101.789</v>
      </c>
      <c r="BW50" s="2">
        <f t="shared" si="18"/>
        <v>110.60299999999999</v>
      </c>
      <c r="BX50" s="2">
        <f t="shared" si="19"/>
        <v>100.828</v>
      </c>
      <c r="BY50" s="2">
        <f t="shared" si="20"/>
        <v>97.338999999999999</v>
      </c>
      <c r="BZ50" s="2">
        <f t="shared" si="21"/>
        <v>89.9</v>
      </c>
      <c r="CA50" s="2">
        <f t="shared" si="22"/>
        <v>92.183000000000007</v>
      </c>
      <c r="CB50" s="2">
        <f t="shared" si="23"/>
        <v>91.7</v>
      </c>
      <c r="CC50" s="2">
        <f t="shared" si="24"/>
        <v>86.882999999999996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156.57968601630927</v>
      </c>
      <c r="DL50" s="2">
        <f t="shared" si="61"/>
        <v>145.46652461983092</v>
      </c>
      <c r="DM50" s="2">
        <f t="shared" si="61"/>
        <v>135.37269435215947</v>
      </c>
      <c r="DN50" s="2">
        <f t="shared" si="61"/>
        <v>123.21391881533104</v>
      </c>
      <c r="DO50" s="2">
        <f t="shared" si="61"/>
        <v>110.66042247386764</v>
      </c>
      <c r="DP50" s="2">
        <f t="shared" si="61"/>
        <v>107.48951209677421</v>
      </c>
      <c r="DQ50" s="2">
        <f t="shared" si="61"/>
        <v>102.01974329501915</v>
      </c>
      <c r="DR50" s="2">
        <f t="shared" si="61"/>
        <v>101.17090964590966</v>
      </c>
      <c r="DS50" s="2">
        <f t="shared" si="61"/>
        <v>111.01998387096772</v>
      </c>
      <c r="DT50" s="2">
        <f t="shared" si="61"/>
        <v>101.61936878012604</v>
      </c>
      <c r="DU50" s="2">
        <f t="shared" si="61"/>
        <v>97.762197033741188</v>
      </c>
      <c r="DV50" s="2">
        <f t="shared" si="61"/>
        <v>92.29623255813955</v>
      </c>
      <c r="DW50" s="2">
        <f t="shared" si="61"/>
        <v>93.520052631578963</v>
      </c>
      <c r="DX50" s="2">
        <f t="shared" si="61"/>
        <v>92.18025546218486</v>
      </c>
      <c r="DY50" s="2">
        <f t="shared" si="61"/>
        <v>86.601898628105303</v>
      </c>
      <c r="EA50" s="2">
        <f t="shared" si="62"/>
        <v>158.05860193768993</v>
      </c>
      <c r="EB50" s="2">
        <f t="shared" si="62"/>
        <v>142.90421251075833</v>
      </c>
      <c r="EC50" s="2">
        <f t="shared" si="62"/>
        <v>133.76336622358005</v>
      </c>
      <c r="ED50" s="2">
        <f t="shared" si="62"/>
        <v>120.13008965969811</v>
      </c>
      <c r="EE50" s="2">
        <f t="shared" si="62"/>
        <v>108.43175990656775</v>
      </c>
      <c r="EF50" s="2">
        <f t="shared" si="62"/>
        <v>107.72860138653748</v>
      </c>
      <c r="EG50" s="2">
        <f t="shared" si="62"/>
        <v>113.54671911499608</v>
      </c>
      <c r="EH50" s="2">
        <f t="shared" si="62"/>
        <v>110.47532415757003</v>
      </c>
      <c r="EI50" s="2">
        <f t="shared" si="62"/>
        <v>105.6539465704482</v>
      </c>
      <c r="EJ50" s="2">
        <f t="shared" si="62"/>
        <v>99.916133491937615</v>
      </c>
      <c r="EK50" s="2">
        <f t="shared" si="62"/>
        <v>96.457201729788594</v>
      </c>
      <c r="EL50" s="2">
        <f t="shared" si="62"/>
        <v>88.07370631432839</v>
      </c>
      <c r="EM50" s="2">
        <f t="shared" si="62"/>
        <v>84.551868350304801</v>
      </c>
      <c r="EN50" s="2">
        <f t="shared" si="62"/>
        <v>83.49522499975113</v>
      </c>
      <c r="EO50" s="2">
        <f t="shared" si="62"/>
        <v>84.943161095402743</v>
      </c>
      <c r="EQ50" s="2">
        <f t="shared" si="63"/>
        <v>156.17055294851662</v>
      </c>
      <c r="ER50" s="2">
        <f t="shared" si="63"/>
        <v>144.05357938471843</v>
      </c>
      <c r="ES50" s="2">
        <f t="shared" si="63"/>
        <v>133.15151864565988</v>
      </c>
      <c r="ET50" s="2">
        <f t="shared" si="63"/>
        <v>120.88757127348141</v>
      </c>
      <c r="EU50" s="2">
        <f t="shared" si="63"/>
        <v>108.65032056670519</v>
      </c>
      <c r="EV50" s="2">
        <f t="shared" si="63"/>
        <v>106.701322371332</v>
      </c>
      <c r="EW50" s="2">
        <f t="shared" si="63"/>
        <v>109.67132727587276</v>
      </c>
      <c r="EX50" s="2">
        <f t="shared" si="63"/>
        <v>106.02513567933499</v>
      </c>
      <c r="EY50" s="2">
        <f t="shared" si="63"/>
        <v>102.33147966081481</v>
      </c>
      <c r="EZ50" s="2">
        <f t="shared" si="63"/>
        <v>96.712693967785484</v>
      </c>
      <c r="FA50" s="2">
        <f t="shared" si="63"/>
        <v>95.795362063605609</v>
      </c>
      <c r="FB50" s="2">
        <f t="shared" si="63"/>
        <v>87.007324755130426</v>
      </c>
      <c r="FC50" s="2">
        <f t="shared" si="63"/>
        <v>82.847526434854771</v>
      </c>
      <c r="FD50" s="2">
        <f t="shared" si="63"/>
        <v>82.602702614390793</v>
      </c>
      <c r="FE50" s="2">
        <f t="shared" si="63"/>
        <v>84.800783725513568</v>
      </c>
      <c r="FG50" s="2">
        <f t="shared" si="64"/>
        <v>0.13775655710244869</v>
      </c>
      <c r="FH50" s="2">
        <f t="shared" si="64"/>
        <v>0.11545073339030187</v>
      </c>
      <c r="FI50" s="2">
        <f t="shared" si="64"/>
        <v>0.13896927353949071</v>
      </c>
      <c r="FJ50" s="2">
        <f t="shared" si="64"/>
        <v>0.11901371721505279</v>
      </c>
      <c r="FK50" s="2">
        <f t="shared" si="64"/>
        <v>0.11384561999260442</v>
      </c>
      <c r="FL50" s="2">
        <f t="shared" si="64"/>
        <v>8.9083843075836014E-2</v>
      </c>
      <c r="FM50" s="2">
        <f t="shared" si="64"/>
        <v>8.1909039781452947E-2</v>
      </c>
      <c r="FN50" s="2">
        <f t="shared" si="64"/>
        <v>8.7259547013580352E-2</v>
      </c>
      <c r="FO50" s="2">
        <f t="shared" si="64"/>
        <v>8.6911813648715086E-2</v>
      </c>
      <c r="FP50" s="2">
        <f t="shared" si="64"/>
        <v>8.6957390091909184E-2</v>
      </c>
      <c r="FQ50" s="2">
        <f t="shared" si="64"/>
        <v>9.01693295012711E-2</v>
      </c>
      <c r="FR50" s="2">
        <f t="shared" si="64"/>
        <v>0.11876885568340541</v>
      </c>
      <c r="FS50" s="2">
        <f t="shared" si="64"/>
        <v>0.10696980435792618</v>
      </c>
      <c r="FT50" s="2">
        <f t="shared" si="64"/>
        <v>0.10076625753630628</v>
      </c>
      <c r="FU50" s="2">
        <f t="shared" si="64"/>
        <v>7.7612406921977212E-2</v>
      </c>
      <c r="FW50" s="2">
        <f t="shared" si="53"/>
        <v>4.7490860718260333E-6</v>
      </c>
      <c r="FX50" s="2">
        <f t="shared" si="53"/>
        <v>8.9514218932892567E-6</v>
      </c>
      <c r="FY50" s="2">
        <f t="shared" si="53"/>
        <v>5.4029764352311425E-6</v>
      </c>
      <c r="FZ50" s="2">
        <f t="shared" si="53"/>
        <v>6.2187150660040705E-6</v>
      </c>
      <c r="GA50" s="2">
        <f t="shared" si="53"/>
        <v>6.5048284843329597E-6</v>
      </c>
      <c r="GB50" s="2">
        <f t="shared" si="53"/>
        <v>6.4880172367861455E-6</v>
      </c>
      <c r="GC50" s="2">
        <f t="shared" si="53"/>
        <v>9.2251973118451401E-6</v>
      </c>
      <c r="GD50" s="2">
        <f t="shared" si="53"/>
        <v>1.019329413153622E-5</v>
      </c>
      <c r="GE50" s="2">
        <f t="shared" si="53"/>
        <v>1.111858554749117E-5</v>
      </c>
      <c r="GF50" s="2">
        <f t="shared" si="53"/>
        <v>8.8317898560931189E-6</v>
      </c>
      <c r="GG50" s="2">
        <f t="shared" si="53"/>
        <v>6.7365752906860797E-6</v>
      </c>
      <c r="GH50" s="2">
        <f t="shared" si="53"/>
        <v>6.2447989030800419E-6</v>
      </c>
      <c r="GI50" s="2">
        <f t="shared" si="53"/>
        <v>5.4062210569088233E-6</v>
      </c>
      <c r="GJ50" s="2">
        <f t="shared" si="53"/>
        <v>3.6384568027903857E-6</v>
      </c>
      <c r="GK50" s="2">
        <f t="shared" si="53"/>
        <v>2.6012134320178324E-6</v>
      </c>
      <c r="GM50" s="86">
        <f t="shared" si="54"/>
        <v>1.473681708135487E-6</v>
      </c>
      <c r="GN50" s="86">
        <f t="shared" si="54"/>
        <v>1.0337345675684156E-7</v>
      </c>
      <c r="GO50" s="86">
        <f t="shared" si="54"/>
        <v>1.4397396168463224E-6</v>
      </c>
      <c r="GP50" s="86">
        <f t="shared" si="54"/>
        <v>8.1273422525126001E-8</v>
      </c>
      <c r="GQ50" s="86">
        <f t="shared" si="54"/>
        <v>5.3112529970880625E-8</v>
      </c>
      <c r="GR50" s="86">
        <f t="shared" si="54"/>
        <v>9.5433345668184714E-12</v>
      </c>
      <c r="GS50" s="86">
        <f t="shared" si="54"/>
        <v>8.9825763227677835E-14</v>
      </c>
      <c r="GT50" s="86">
        <f t="shared" si="54"/>
        <v>2.3195713930455594E-14</v>
      </c>
      <c r="GU50" s="86">
        <f t="shared" si="54"/>
        <v>2.1558742664446218E-12</v>
      </c>
      <c r="GV50" s="86">
        <f t="shared" si="54"/>
        <v>6.1189856406639021E-13</v>
      </c>
      <c r="GW50" s="86">
        <f t="shared" si="54"/>
        <v>1.8990748446900702E-12</v>
      </c>
      <c r="GX50" s="86">
        <f t="shared" si="54"/>
        <v>1.3741160532202939E-7</v>
      </c>
      <c r="GY50" s="86">
        <f t="shared" si="54"/>
        <v>9.1428546215437151E-9</v>
      </c>
      <c r="GZ50" s="86">
        <f t="shared" si="54"/>
        <v>6.1450587005642125E-10</v>
      </c>
      <c r="HA50" s="86">
        <f t="shared" si="54"/>
        <v>1.4358347348227356E-13</v>
      </c>
      <c r="HC50" s="86">
        <f t="shared" si="58"/>
        <v>1.8048920557608588E-18</v>
      </c>
      <c r="HD50" s="86">
        <f t="shared" si="58"/>
        <v>3.9512898414596804E-24</v>
      </c>
      <c r="HE50" s="86">
        <f t="shared" si="58"/>
        <v>1.1960960316774653E-24</v>
      </c>
      <c r="HF50" s="86">
        <f t="shared" si="58"/>
        <v>1.3664658190011396E-22</v>
      </c>
      <c r="HG50" s="86">
        <f t="shared" si="58"/>
        <v>2.5657552453760421E-26</v>
      </c>
      <c r="HH50" s="86">
        <f t="shared" si="58"/>
        <v>9.0724792522778721E-26</v>
      </c>
      <c r="HI50" s="86">
        <f t="shared" si="58"/>
        <v>3.9915906682243772E-37</v>
      </c>
      <c r="HJ50" s="86">
        <f t="shared" si="58"/>
        <v>5.3142365468825214E-31</v>
      </c>
      <c r="HK50" s="86">
        <f t="shared" si="58"/>
        <v>4.734026175175854E-27</v>
      </c>
      <c r="HL50" s="86">
        <f t="shared" si="58"/>
        <v>2.5258731899081206E-28</v>
      </c>
      <c r="HM50" s="86">
        <f t="shared" si="58"/>
        <v>4.0316700929398126E-29</v>
      </c>
      <c r="HN50" s="86">
        <f t="shared" si="58"/>
        <v>1.1983288387429294E-27</v>
      </c>
      <c r="HO50" s="86">
        <f t="shared" si="58"/>
        <v>7.6362672017791404E-24</v>
      </c>
      <c r="HP50" s="86">
        <f t="shared" si="58"/>
        <v>4.658110522031286E-27</v>
      </c>
      <c r="HQ50" s="86">
        <f t="shared" si="58"/>
        <v>4.1948046979346436E-38</v>
      </c>
      <c r="HS50" s="86">
        <f t="shared" si="55"/>
        <v>8.4712714263880793E-101</v>
      </c>
      <c r="HT50" s="86">
        <f t="shared" si="55"/>
        <v>1.7784952393896993E-135</v>
      </c>
      <c r="HU50" s="86">
        <f t="shared" si="55"/>
        <v>6.9884862549287339E-139</v>
      </c>
      <c r="HV50" s="86">
        <f t="shared" si="55"/>
        <v>1.72629442991676E-126</v>
      </c>
      <c r="HW50" s="86">
        <f t="shared" si="55"/>
        <v>2.6123691399027907E-151</v>
      </c>
      <c r="HX50" s="86">
        <f t="shared" si="55"/>
        <v>6.867455146997326E-144</v>
      </c>
      <c r="HY50" s="86">
        <f t="shared" si="55"/>
        <v>3.1170686070216029E-211</v>
      </c>
      <c r="HZ50" s="86">
        <f t="shared" si="55"/>
        <v>1.4782033050877508E-174</v>
      </c>
      <c r="IA50" s="86">
        <f t="shared" si="55"/>
        <v>1.024788259469363E-148</v>
      </c>
      <c r="IB50" s="86">
        <f t="shared" si="55"/>
        <v>1.6929724198609865E-160</v>
      </c>
      <c r="IC50" s="86">
        <f t="shared" si="55"/>
        <v>5.2998436062612979E-162</v>
      </c>
      <c r="ID50" s="86">
        <f t="shared" si="55"/>
        <v>5.1329078753374501E-157</v>
      </c>
      <c r="IE50" s="86">
        <f t="shared" si="55"/>
        <v>2.1515548513409693E-134</v>
      </c>
      <c r="IF50" s="86">
        <f t="shared" si="55"/>
        <v>2.5073621250851616E-107</v>
      </c>
      <c r="IG50" s="86">
        <f t="shared" si="55"/>
        <v>2.6522579644750553E-75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2.5237862896045918E-200</v>
      </c>
      <c r="IW50" s="86">
        <f t="shared" si="56"/>
        <v>1.3077077765204531E-144</v>
      </c>
      <c r="IY50" s="86">
        <f t="shared" si="57"/>
        <v>1.4736817081372919E-6</v>
      </c>
      <c r="IZ50" s="86">
        <f t="shared" si="57"/>
        <v>1.0337345675684156E-7</v>
      </c>
      <c r="JA50" s="86">
        <f t="shared" si="57"/>
        <v>1.4397396168463224E-6</v>
      </c>
      <c r="JB50" s="86">
        <f t="shared" si="57"/>
        <v>8.1273422525126134E-8</v>
      </c>
      <c r="JC50" s="86">
        <f t="shared" si="57"/>
        <v>5.3112529970880625E-8</v>
      </c>
      <c r="JD50" s="86">
        <f t="shared" si="57"/>
        <v>9.5433345668185618E-12</v>
      </c>
      <c r="JE50" s="86">
        <f t="shared" si="57"/>
        <v>8.9825763227677835E-14</v>
      </c>
      <c r="JF50" s="86">
        <f t="shared" si="57"/>
        <v>2.3195713930455594E-14</v>
      </c>
      <c r="JG50" s="86">
        <f t="shared" si="57"/>
        <v>2.1558742664446267E-12</v>
      </c>
      <c r="JH50" s="86">
        <f t="shared" si="57"/>
        <v>6.1189856406639051E-13</v>
      </c>
      <c r="JI50" s="86">
        <f t="shared" si="57"/>
        <v>1.8990748446900702E-12</v>
      </c>
      <c r="JJ50" s="86">
        <f t="shared" si="57"/>
        <v>1.3741160532202939E-7</v>
      </c>
      <c r="JK50" s="86">
        <f t="shared" si="57"/>
        <v>9.1428546215437234E-9</v>
      </c>
      <c r="JL50" s="86">
        <f t="shared" si="57"/>
        <v>6.1450587005642125E-10</v>
      </c>
      <c r="JM50" s="86">
        <f t="shared" si="57"/>
        <v>1.4358347348227356E-13</v>
      </c>
    </row>
    <row r="51" spans="2:273" x14ac:dyDescent="0.25">
      <c r="B51" s="2">
        <v>24</v>
      </c>
      <c r="C51" s="37">
        <v>154.95310000000001</v>
      </c>
      <c r="D51" s="37">
        <v>143.80699999999999</v>
      </c>
      <c r="E51" s="37">
        <v>133.58600000000001</v>
      </c>
      <c r="F51" s="37">
        <v>121.29300000000001</v>
      </c>
      <c r="G51" s="37">
        <v>108.4</v>
      </c>
      <c r="H51" s="37">
        <v>109.474</v>
      </c>
      <c r="I51" s="37">
        <v>102.649</v>
      </c>
      <c r="J51" s="37">
        <v>101.42100000000001</v>
      </c>
      <c r="K51" s="37">
        <v>111.13800000000001</v>
      </c>
      <c r="L51" s="37">
        <v>101.31</v>
      </c>
      <c r="M51" s="37">
        <v>96.644000000000005</v>
      </c>
      <c r="N51" s="37">
        <v>89.667000000000002</v>
      </c>
      <c r="O51" s="37">
        <v>92.216999999999999</v>
      </c>
      <c r="P51" s="37">
        <v>90.8</v>
      </c>
      <c r="Q51" s="37">
        <v>86.5</v>
      </c>
      <c r="S51" s="4">
        <f t="shared" si="59"/>
        <v>156.94802773243998</v>
      </c>
      <c r="T51" s="4">
        <f t="shared" si="59"/>
        <v>145.40719745402339</v>
      </c>
      <c r="U51" s="4">
        <f t="shared" si="59"/>
        <v>135.38291134383616</v>
      </c>
      <c r="V51" s="4">
        <f t="shared" si="59"/>
        <v>123.08311764560203</v>
      </c>
      <c r="W51" s="4">
        <f t="shared" si="59"/>
        <v>110.60197941859302</v>
      </c>
      <c r="X51" s="4">
        <f t="shared" si="59"/>
        <v>107.63336788881931</v>
      </c>
      <c r="Y51" s="4">
        <f t="shared" si="59"/>
        <v>103.25911577176024</v>
      </c>
      <c r="Z51" s="4">
        <f t="shared" si="59"/>
        <v>102.25971185782909</v>
      </c>
      <c r="AA51" s="4">
        <f t="shared" si="59"/>
        <v>110.49776760577176</v>
      </c>
      <c r="AB51" s="4">
        <f t="shared" si="59"/>
        <v>101.55157612061893</v>
      </c>
      <c r="AC51" s="4">
        <f t="shared" si="59"/>
        <v>97.935195455549888</v>
      </c>
      <c r="AD51" s="4">
        <f t="shared" si="59"/>
        <v>91.729523018264985</v>
      </c>
      <c r="AE51" s="4">
        <f t="shared" si="59"/>
        <v>92.785353198403968</v>
      </c>
      <c r="AF51" s="4">
        <f t="shared" si="59"/>
        <v>91.369970345385809</v>
      </c>
      <c r="AG51" s="4">
        <f t="shared" si="59"/>
        <v>86.493776751547088</v>
      </c>
      <c r="AI51" s="4">
        <f t="shared" si="60"/>
        <v>-1.9949277324399759</v>
      </c>
      <c r="AJ51" s="4">
        <f t="shared" si="60"/>
        <v>-1.6001974540234016</v>
      </c>
      <c r="AK51" s="4">
        <f t="shared" si="60"/>
        <v>-1.7969113438361433</v>
      </c>
      <c r="AL51" s="4">
        <f t="shared" si="60"/>
        <v>-1.7901176456020238</v>
      </c>
      <c r="AM51" s="4">
        <f t="shared" si="60"/>
        <v>-2.2019794185930124</v>
      </c>
      <c r="AN51" s="4">
        <f t="shared" si="60"/>
        <v>1.840632111180696</v>
      </c>
      <c r="AO51" s="4">
        <f t="shared" si="60"/>
        <v>-0.61011577176023479</v>
      </c>
      <c r="AP51" s="4">
        <f t="shared" si="60"/>
        <v>-0.83871185782908242</v>
      </c>
      <c r="AQ51" s="4">
        <f t="shared" si="60"/>
        <v>0.64023239422824929</v>
      </c>
      <c r="AR51" s="4">
        <f t="shared" si="60"/>
        <v>-0.24157612061893019</v>
      </c>
      <c r="AS51" s="4">
        <f t="shared" si="60"/>
        <v>-1.2911954555498824</v>
      </c>
      <c r="AT51" s="4">
        <f t="shared" si="60"/>
        <v>-2.062523018264983</v>
      </c>
      <c r="AU51" s="4">
        <f t="shared" si="60"/>
        <v>-0.56835319840396892</v>
      </c>
      <c r="AV51" s="4">
        <f t="shared" si="60"/>
        <v>-0.56997034538581204</v>
      </c>
      <c r="AW51" s="4">
        <f t="shared" si="60"/>
        <v>6.2232484529118892E-3</v>
      </c>
      <c r="AY51" s="2">
        <f t="shared" si="51"/>
        <v>156.94626816966758</v>
      </c>
      <c r="AZ51" s="2">
        <f t="shared" si="51"/>
        <v>145.40702663154013</v>
      </c>
      <c r="BA51" s="2">
        <f t="shared" si="51"/>
        <v>135.38058703576891</v>
      </c>
      <c r="BB51" s="2">
        <f t="shared" si="51"/>
        <v>123.08294051717637</v>
      </c>
      <c r="BC51" s="2">
        <f t="shared" si="51"/>
        <v>110.60186796025341</v>
      </c>
      <c r="BD51" s="2">
        <f t="shared" si="51"/>
        <v>107.63336783138276</v>
      </c>
      <c r="BE51" s="2">
        <f t="shared" si="51"/>
        <v>103.2591157710647</v>
      </c>
      <c r="BF51" s="2">
        <f t="shared" si="51"/>
        <v>102.25971185758887</v>
      </c>
      <c r="BG51" s="2">
        <f t="shared" si="51"/>
        <v>110.49776759075669</v>
      </c>
      <c r="BH51" s="2">
        <f t="shared" si="51"/>
        <v>101.55157611561521</v>
      </c>
      <c r="BI51" s="2">
        <f t="shared" si="51"/>
        <v>97.935195440554551</v>
      </c>
      <c r="BJ51" s="2">
        <f t="shared" si="51"/>
        <v>91.72922915370745</v>
      </c>
      <c r="BK51" s="2">
        <f t="shared" si="51"/>
        <v>92.785325819913822</v>
      </c>
      <c r="BL51" s="2">
        <f t="shared" si="51"/>
        <v>91.369968254310891</v>
      </c>
      <c r="BM51" s="2">
        <f t="shared" si="51"/>
        <v>86.493776750820274</v>
      </c>
      <c r="BO51" s="2">
        <f t="shared" si="10"/>
        <v>154.95310000000001</v>
      </c>
      <c r="BP51" s="2">
        <f t="shared" si="11"/>
        <v>143.80699999999999</v>
      </c>
      <c r="BQ51" s="2">
        <f t="shared" si="12"/>
        <v>133.58600000000001</v>
      </c>
      <c r="BR51" s="2">
        <f t="shared" si="13"/>
        <v>121.29300000000001</v>
      </c>
      <c r="BS51" s="2">
        <f t="shared" si="14"/>
        <v>108.4</v>
      </c>
      <c r="BT51" s="2">
        <f t="shared" si="15"/>
        <v>109.474</v>
      </c>
      <c r="BU51" s="2">
        <f t="shared" si="16"/>
        <v>102.649</v>
      </c>
      <c r="BV51" s="2">
        <f t="shared" si="17"/>
        <v>101.42100000000001</v>
      </c>
      <c r="BW51" s="2">
        <f t="shared" si="18"/>
        <v>111.13800000000001</v>
      </c>
      <c r="BX51" s="2">
        <f t="shared" si="19"/>
        <v>101.31</v>
      </c>
      <c r="BY51" s="2">
        <f t="shared" si="20"/>
        <v>96.644000000000005</v>
      </c>
      <c r="BZ51" s="2">
        <f t="shared" si="21"/>
        <v>89.667000000000002</v>
      </c>
      <c r="CA51" s="2">
        <f t="shared" si="22"/>
        <v>92.216999999999999</v>
      </c>
      <c r="CB51" s="2">
        <f t="shared" si="23"/>
        <v>90.8</v>
      </c>
      <c r="CC51" s="2">
        <f t="shared" si="24"/>
        <v>86.5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156.7679697221383</v>
      </c>
      <c r="DL51" s="2">
        <f t="shared" si="61"/>
        <v>145.77409442778813</v>
      </c>
      <c r="DM51" s="2">
        <f t="shared" si="61"/>
        <v>135.68416943521595</v>
      </c>
      <c r="DN51" s="2">
        <f t="shared" si="61"/>
        <v>123.53312195121954</v>
      </c>
      <c r="DO51" s="2">
        <f t="shared" si="61"/>
        <v>110.91795121951223</v>
      </c>
      <c r="DP51" s="2">
        <f t="shared" si="61"/>
        <v>107.6379677419355</v>
      </c>
      <c r="DQ51" s="2">
        <f t="shared" si="61"/>
        <v>102.2767159277504</v>
      </c>
      <c r="DR51" s="2">
        <f t="shared" si="61"/>
        <v>101.42334310134312</v>
      </c>
      <c r="DS51" s="2">
        <f t="shared" si="61"/>
        <v>111.02686935483869</v>
      </c>
      <c r="DT51" s="2">
        <f t="shared" si="61"/>
        <v>101.74467334074896</v>
      </c>
      <c r="DU51" s="2">
        <f t="shared" si="61"/>
        <v>98.117172784575445</v>
      </c>
      <c r="DV51" s="2">
        <f t="shared" si="61"/>
        <v>92.29101751736637</v>
      </c>
      <c r="DW51" s="2">
        <f t="shared" si="61"/>
        <v>93.878368421052642</v>
      </c>
      <c r="DX51" s="2">
        <f t="shared" si="61"/>
        <v>92.346160504201677</v>
      </c>
      <c r="DY51" s="2">
        <f t="shared" si="61"/>
        <v>86.646945124212081</v>
      </c>
      <c r="EA51" s="2">
        <f t="shared" si="62"/>
        <v>157.96413980813065</v>
      </c>
      <c r="EB51" s="2">
        <f t="shared" si="62"/>
        <v>142.8420305901958</v>
      </c>
      <c r="EC51" s="2">
        <f t="shared" si="62"/>
        <v>133.66516724168505</v>
      </c>
      <c r="ED51" s="2">
        <f t="shared" si="62"/>
        <v>120.04369794961762</v>
      </c>
      <c r="EE51" s="2">
        <f t="shared" si="62"/>
        <v>108.35800168021042</v>
      </c>
      <c r="EF51" s="2">
        <f t="shared" si="62"/>
        <v>107.59054525058156</v>
      </c>
      <c r="EG51" s="2">
        <f t="shared" si="62"/>
        <v>113.30205842753598</v>
      </c>
      <c r="EH51" s="2">
        <f t="shared" si="62"/>
        <v>110.23893108685337</v>
      </c>
      <c r="EI51" s="2">
        <f t="shared" si="62"/>
        <v>105.4285982808023</v>
      </c>
      <c r="EJ51" s="2">
        <f t="shared" si="62"/>
        <v>99.702799932026736</v>
      </c>
      <c r="EK51" s="2">
        <f t="shared" si="62"/>
        <v>96.260614030309227</v>
      </c>
      <c r="EL51" s="2">
        <f t="shared" si="62"/>
        <v>87.927741362859081</v>
      </c>
      <c r="EM51" s="2">
        <f t="shared" si="62"/>
        <v>84.463137479684363</v>
      </c>
      <c r="EN51" s="2">
        <f t="shared" si="62"/>
        <v>83.425020166120802</v>
      </c>
      <c r="EO51" s="2">
        <f t="shared" si="62"/>
        <v>84.833615933274004</v>
      </c>
      <c r="EQ51" s="2">
        <f t="shared" si="63"/>
        <v>156.09689915279029</v>
      </c>
      <c r="ER51" s="2">
        <f t="shared" si="63"/>
        <v>143.97836747881567</v>
      </c>
      <c r="ES51" s="2">
        <f t="shared" si="63"/>
        <v>133.060177164317</v>
      </c>
      <c r="ET51" s="2">
        <f t="shared" si="63"/>
        <v>120.79268196787424</v>
      </c>
      <c r="EU51" s="2">
        <f t="shared" si="63"/>
        <v>108.57405010989106</v>
      </c>
      <c r="EV51" s="2">
        <f t="shared" si="63"/>
        <v>106.57484674426199</v>
      </c>
      <c r="EW51" s="2">
        <f t="shared" si="63"/>
        <v>109.46790569045415</v>
      </c>
      <c r="EX51" s="2">
        <f t="shared" si="63"/>
        <v>105.83271040340294</v>
      </c>
      <c r="EY51" s="2">
        <f t="shared" si="63"/>
        <v>102.14186236136652</v>
      </c>
      <c r="EZ51" s="2">
        <f t="shared" si="63"/>
        <v>96.533415173770791</v>
      </c>
      <c r="FA51" s="2">
        <f t="shared" si="63"/>
        <v>95.6062437985739</v>
      </c>
      <c r="FB51" s="2">
        <f t="shared" si="63"/>
        <v>86.873569352508042</v>
      </c>
      <c r="FC51" s="2">
        <f t="shared" si="63"/>
        <v>82.777742023159476</v>
      </c>
      <c r="FD51" s="2">
        <f t="shared" si="63"/>
        <v>82.543317571517434</v>
      </c>
      <c r="FE51" s="2">
        <f t="shared" si="63"/>
        <v>84.693083353088454</v>
      </c>
      <c r="FG51" s="2">
        <f t="shared" si="64"/>
        <v>0.14906590027443381</v>
      </c>
      <c r="FH51" s="2">
        <f t="shared" si="64"/>
        <v>0.12519473304871642</v>
      </c>
      <c r="FI51" s="2">
        <f t="shared" si="64"/>
        <v>0.15036081501627319</v>
      </c>
      <c r="FJ51" s="2">
        <f t="shared" si="64"/>
        <v>0.12901457114981757</v>
      </c>
      <c r="FK51" s="2">
        <f t="shared" si="64"/>
        <v>0.12347305888241522</v>
      </c>
      <c r="FL51" s="2">
        <f t="shared" si="64"/>
        <v>9.6846133090208897E-2</v>
      </c>
      <c r="FM51" s="2">
        <f t="shared" si="64"/>
        <v>8.9107311326327765E-2</v>
      </c>
      <c r="FN51" s="2">
        <f t="shared" si="64"/>
        <v>9.4879434552512548E-2</v>
      </c>
      <c r="FO51" s="2">
        <f t="shared" si="64"/>
        <v>9.4504479613181536E-2</v>
      </c>
      <c r="FP51" s="2">
        <f t="shared" si="64"/>
        <v>9.4553625333003224E-2</v>
      </c>
      <c r="FQ51" s="2">
        <f t="shared" si="64"/>
        <v>9.8016025668449788E-2</v>
      </c>
      <c r="FR51" s="2">
        <f t="shared" si="64"/>
        <v>0.12875214072019425</v>
      </c>
      <c r="FS51" s="2">
        <f t="shared" si="64"/>
        <v>0.11609195964045847</v>
      </c>
      <c r="FT51" s="2">
        <f t="shared" si="64"/>
        <v>0.10942420983813654</v>
      </c>
      <c r="FU51" s="2">
        <f t="shared" si="64"/>
        <v>8.446782489027127E-2</v>
      </c>
      <c r="FW51" s="2">
        <f t="shared" si="53"/>
        <v>5.2072669434820009E-6</v>
      </c>
      <c r="FX51" s="2">
        <f t="shared" si="53"/>
        <v>9.8150304540428944E-6</v>
      </c>
      <c r="FY51" s="2">
        <f t="shared" si="53"/>
        <v>5.9242427673797839E-6</v>
      </c>
      <c r="FZ51" s="2">
        <f t="shared" si="53"/>
        <v>6.8186813868935084E-6</v>
      </c>
      <c r="GA51" s="2">
        <f t="shared" si="53"/>
        <v>7.1323981266137422E-6</v>
      </c>
      <c r="GB51" s="2">
        <f t="shared" si="53"/>
        <v>7.1139649833351317E-6</v>
      </c>
      <c r="GC51" s="2">
        <f t="shared" si="53"/>
        <v>1.0115218704704809E-5</v>
      </c>
      <c r="GD51" s="2">
        <f t="shared" si="53"/>
        <v>1.1176713770581092E-5</v>
      </c>
      <c r="GE51" s="2">
        <f t="shared" si="53"/>
        <v>1.2191273547184532E-5</v>
      </c>
      <c r="GF51" s="2">
        <f t="shared" si="53"/>
        <v>9.6838567587509182E-6</v>
      </c>
      <c r="GG51" s="2">
        <f t="shared" si="53"/>
        <v>7.3865031221848044E-6</v>
      </c>
      <c r="GH51" s="2">
        <f t="shared" si="53"/>
        <v>6.8472817111283804E-6</v>
      </c>
      <c r="GI51" s="2">
        <f t="shared" si="53"/>
        <v>5.9278004205939891E-6</v>
      </c>
      <c r="GJ51" s="2">
        <f t="shared" si="53"/>
        <v>3.9894871514318481E-6</v>
      </c>
      <c r="GK51" s="2">
        <f t="shared" si="53"/>
        <v>2.8521730959398922E-6</v>
      </c>
      <c r="GM51" s="86">
        <f t="shared" si="54"/>
        <v>2.6204424999153873E-6</v>
      </c>
      <c r="GN51" s="86">
        <f t="shared" si="54"/>
        <v>2.0681485819461069E-7</v>
      </c>
      <c r="GO51" s="86">
        <f t="shared" si="54"/>
        <v>2.5725313919227272E-6</v>
      </c>
      <c r="GP51" s="86">
        <f t="shared" si="54"/>
        <v>1.6723950576794687E-7</v>
      </c>
      <c r="GQ51" s="86">
        <f t="shared" si="54"/>
        <v>1.1048286730911097E-7</v>
      </c>
      <c r="GR51" s="86">
        <f t="shared" si="54"/>
        <v>3.0871673080651566E-11</v>
      </c>
      <c r="GS51" s="86">
        <f t="shared" si="54"/>
        <v>3.6969388495302031E-13</v>
      </c>
      <c r="GT51" s="86">
        <f t="shared" si="54"/>
        <v>1.0803447867480066E-13</v>
      </c>
      <c r="GU51" s="86">
        <f t="shared" si="54"/>
        <v>7.5489838491356696E-12</v>
      </c>
      <c r="GV51" s="86">
        <f t="shared" si="54"/>
        <v>2.3177301022368112E-12</v>
      </c>
      <c r="GW51" s="86">
        <f t="shared" si="54"/>
        <v>6.8496799930915583E-12</v>
      </c>
      <c r="GX51" s="86">
        <f t="shared" si="54"/>
        <v>2.7264544978585414E-7</v>
      </c>
      <c r="GY51" s="86">
        <f t="shared" si="54"/>
        <v>2.0822111512561605E-8</v>
      </c>
      <c r="GZ51" s="86">
        <f t="shared" si="54"/>
        <v>1.6241710028870745E-9</v>
      </c>
      <c r="HA51" s="86">
        <f t="shared" si="54"/>
        <v>5.5581526228706182E-13</v>
      </c>
      <c r="HC51" s="86">
        <f t="shared" si="58"/>
        <v>5.8483806026317551E-18</v>
      </c>
      <c r="HD51" s="86">
        <f t="shared" si="58"/>
        <v>1.935123347723326E-23</v>
      </c>
      <c r="HE51" s="86">
        <f t="shared" si="58"/>
        <v>6.1368368835253958E-24</v>
      </c>
      <c r="HF51" s="86">
        <f t="shared" si="58"/>
        <v>6.1857729253991674E-22</v>
      </c>
      <c r="HG51" s="86">
        <f t="shared" si="58"/>
        <v>1.5449924797670745E-25</v>
      </c>
      <c r="HH51" s="86">
        <f t="shared" si="58"/>
        <v>5.1478676253369507E-25</v>
      </c>
      <c r="HI51" s="86">
        <f t="shared" si="58"/>
        <v>5.4973812780593811E-36</v>
      </c>
      <c r="HJ51" s="86">
        <f t="shared" si="58"/>
        <v>4.7047111607067659E-30</v>
      </c>
      <c r="HK51" s="86">
        <f t="shared" si="58"/>
        <v>3.0733287085058116E-26</v>
      </c>
      <c r="HL51" s="86">
        <f t="shared" si="58"/>
        <v>1.792735471424441E-27</v>
      </c>
      <c r="HM51" s="86">
        <f t="shared" si="58"/>
        <v>2.8659062729992232E-28</v>
      </c>
      <c r="HN51" s="86">
        <f t="shared" si="58"/>
        <v>7.7776958609596159E-27</v>
      </c>
      <c r="HO51" s="86">
        <f t="shared" si="58"/>
        <v>3.7027670868652681E-23</v>
      </c>
      <c r="HP51" s="86">
        <f t="shared" si="58"/>
        <v>2.8603514397038912E-26</v>
      </c>
      <c r="HQ51" s="86">
        <f t="shared" si="58"/>
        <v>5.4849247828527826E-37</v>
      </c>
      <c r="HS51" s="86">
        <f t="shared" si="55"/>
        <v>6.364026092060375E-99</v>
      </c>
      <c r="HT51" s="86">
        <f t="shared" si="55"/>
        <v>6.4026459519388028E-133</v>
      </c>
      <c r="HU51" s="86">
        <f t="shared" si="55"/>
        <v>3.0146447393017736E-136</v>
      </c>
      <c r="HV51" s="86">
        <f t="shared" si="55"/>
        <v>4.6438654827158296E-124</v>
      </c>
      <c r="HW51" s="86">
        <f t="shared" si="55"/>
        <v>2.1687318698433074E-148</v>
      </c>
      <c r="HX51" s="86">
        <f t="shared" si="55"/>
        <v>4.1569715557882822E-141</v>
      </c>
      <c r="HY51" s="86">
        <f t="shared" si="55"/>
        <v>5.1531207861325053E-207</v>
      </c>
      <c r="HZ51" s="86">
        <f t="shared" si="55"/>
        <v>4.6597350899736671E-171</v>
      </c>
      <c r="IA51" s="86">
        <f t="shared" si="55"/>
        <v>9.6001830114659715E-146</v>
      </c>
      <c r="IB51" s="86">
        <f t="shared" si="55"/>
        <v>2.4408740474080773E-157</v>
      </c>
      <c r="IC51" s="86">
        <f t="shared" si="55"/>
        <v>7.1526826041087471E-159</v>
      </c>
      <c r="ID51" s="86">
        <f t="shared" si="55"/>
        <v>5.3662068885560562E-154</v>
      </c>
      <c r="IE51" s="86">
        <f t="shared" si="55"/>
        <v>7.5639416367491303E-132</v>
      </c>
      <c r="IF51" s="86">
        <f t="shared" si="55"/>
        <v>2.4631409570211632E-105</v>
      </c>
      <c r="IG51" s="86">
        <f t="shared" si="55"/>
        <v>5.894380311717768E-74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2.0280748453875797E-197</v>
      </c>
      <c r="IW51" s="86">
        <f t="shared" si="56"/>
        <v>1.418389898839339E-142</v>
      </c>
      <c r="IY51" s="86">
        <f t="shared" si="57"/>
        <v>2.6204424999212356E-6</v>
      </c>
      <c r="IZ51" s="86">
        <f t="shared" si="57"/>
        <v>2.0681485819461072E-7</v>
      </c>
      <c r="JA51" s="86">
        <f t="shared" si="57"/>
        <v>2.5725313919227272E-6</v>
      </c>
      <c r="JB51" s="86">
        <f t="shared" si="57"/>
        <v>1.6723950576794748E-7</v>
      </c>
      <c r="JC51" s="86">
        <f t="shared" si="57"/>
        <v>1.1048286730911097E-7</v>
      </c>
      <c r="JD51" s="86">
        <f t="shared" si="57"/>
        <v>3.0871673080652083E-11</v>
      </c>
      <c r="JE51" s="86">
        <f t="shared" si="57"/>
        <v>3.6969388495302031E-13</v>
      </c>
      <c r="JF51" s="86">
        <f t="shared" si="57"/>
        <v>1.0803447867480066E-13</v>
      </c>
      <c r="JG51" s="86">
        <f t="shared" si="57"/>
        <v>7.5489838491357003E-12</v>
      </c>
      <c r="JH51" s="86">
        <f t="shared" si="57"/>
        <v>2.3177301022368128E-12</v>
      </c>
      <c r="JI51" s="86">
        <f t="shared" si="57"/>
        <v>6.8496799930915583E-12</v>
      </c>
      <c r="JJ51" s="86">
        <f t="shared" si="57"/>
        <v>2.7264544978585414E-7</v>
      </c>
      <c r="JK51" s="86">
        <f t="shared" si="57"/>
        <v>2.0822111512561641E-8</v>
      </c>
      <c r="JL51" s="86">
        <f t="shared" si="57"/>
        <v>1.6241710028870745E-9</v>
      </c>
      <c r="JM51" s="86">
        <f t="shared" si="57"/>
        <v>5.5581526228706182E-13</v>
      </c>
    </row>
    <row r="52" spans="2:273" x14ac:dyDescent="0.25">
      <c r="B52" s="2">
        <v>25</v>
      </c>
      <c r="C52" s="37">
        <v>155.20310000000001</v>
      </c>
      <c r="D52" s="37">
        <v>143.21100000000001</v>
      </c>
      <c r="E52" s="37">
        <v>134.20699999999999</v>
      </c>
      <c r="F52" s="37">
        <v>121.345</v>
      </c>
      <c r="G52" s="37">
        <v>109.236</v>
      </c>
      <c r="H52" s="37">
        <v>108.43899999999999</v>
      </c>
      <c r="I52" s="37">
        <v>103.298</v>
      </c>
      <c r="J52" s="37">
        <v>102.035</v>
      </c>
      <c r="K52" s="37">
        <v>111.431</v>
      </c>
      <c r="L52" s="37">
        <v>101.44799999999999</v>
      </c>
      <c r="M52" s="37">
        <v>97.22</v>
      </c>
      <c r="N52" s="37">
        <v>88.867000000000004</v>
      </c>
      <c r="O52" s="37">
        <v>92.117000000000004</v>
      </c>
      <c r="P52" s="37">
        <v>91.433000000000007</v>
      </c>
      <c r="Q52" s="37">
        <v>86.466999999999999</v>
      </c>
      <c r="S52" s="4">
        <f t="shared" si="59"/>
        <v>157.10644079289568</v>
      </c>
      <c r="T52" s="4">
        <f t="shared" si="59"/>
        <v>145.63416317743048</v>
      </c>
      <c r="U52" s="4">
        <f t="shared" si="59"/>
        <v>135.60496085445089</v>
      </c>
      <c r="V52" s="4">
        <f t="shared" si="59"/>
        <v>123.30845869488719</v>
      </c>
      <c r="W52" s="4">
        <f t="shared" si="59"/>
        <v>110.78888075098192</v>
      </c>
      <c r="X52" s="4">
        <f t="shared" si="59"/>
        <v>107.75128361778926</v>
      </c>
      <c r="Y52" s="4">
        <f t="shared" si="59"/>
        <v>103.55309323979721</v>
      </c>
      <c r="Z52" s="4">
        <f t="shared" si="59"/>
        <v>102.53412535905204</v>
      </c>
      <c r="AA52" s="4">
        <f t="shared" si="59"/>
        <v>110.43500108112634</v>
      </c>
      <c r="AB52" s="4">
        <f t="shared" si="59"/>
        <v>101.62537380573984</v>
      </c>
      <c r="AC52" s="4">
        <f t="shared" si="59"/>
        <v>98.215761045962523</v>
      </c>
      <c r="AD52" s="4">
        <f t="shared" si="59"/>
        <v>91.658305865780378</v>
      </c>
      <c r="AE52" s="4">
        <f t="shared" si="59"/>
        <v>92.99524614330781</v>
      </c>
      <c r="AF52" s="4">
        <f t="shared" si="59"/>
        <v>91.424846424743862</v>
      </c>
      <c r="AG52" s="4">
        <f t="shared" si="59"/>
        <v>86.511201323010113</v>
      </c>
      <c r="AI52" s="4">
        <f t="shared" si="60"/>
        <v>-1.9033407928956763</v>
      </c>
      <c r="AJ52" s="4">
        <f t="shared" si="60"/>
        <v>-2.4231631774304674</v>
      </c>
      <c r="AK52" s="4">
        <f t="shared" si="60"/>
        <v>-1.3979608544509006</v>
      </c>
      <c r="AL52" s="4">
        <f t="shared" si="60"/>
        <v>-1.9634586948871942</v>
      </c>
      <c r="AM52" s="4">
        <f t="shared" si="60"/>
        <v>-1.5528807509819131</v>
      </c>
      <c r="AN52" s="4">
        <f t="shared" si="60"/>
        <v>0.68771638221073772</v>
      </c>
      <c r="AO52" s="4">
        <f t="shared" si="60"/>
        <v>-0.25509323979720477</v>
      </c>
      <c r="AP52" s="4">
        <f t="shared" si="60"/>
        <v>-0.49912535905204436</v>
      </c>
      <c r="AQ52" s="4">
        <f t="shared" si="60"/>
        <v>0.99599891887365288</v>
      </c>
      <c r="AR52" s="4">
        <f t="shared" si="60"/>
        <v>-0.17737380573984751</v>
      </c>
      <c r="AS52" s="4">
        <f t="shared" si="60"/>
        <v>-0.99576104596252435</v>
      </c>
      <c r="AT52" s="4">
        <f t="shared" si="60"/>
        <v>-2.7913058657803731</v>
      </c>
      <c r="AU52" s="4">
        <f t="shared" si="60"/>
        <v>-0.87824614330780548</v>
      </c>
      <c r="AV52" s="4">
        <f t="shared" si="60"/>
        <v>8.1535752561450181E-3</v>
      </c>
      <c r="AW52" s="4">
        <f t="shared" si="60"/>
        <v>-4.4201323010113924E-2</v>
      </c>
      <c r="AY52" s="2">
        <f t="shared" si="51"/>
        <v>157.1034231157559</v>
      </c>
      <c r="AZ52" s="2">
        <f t="shared" si="51"/>
        <v>145.63383450744655</v>
      </c>
      <c r="BA52" s="2">
        <f t="shared" si="51"/>
        <v>135.60095669984528</v>
      </c>
      <c r="BB52" s="2">
        <f t="shared" si="51"/>
        <v>123.30810875517379</v>
      </c>
      <c r="BC52" s="2">
        <f t="shared" si="51"/>
        <v>110.78865810468403</v>
      </c>
      <c r="BD52" s="2">
        <f t="shared" si="51"/>
        <v>107.75128344168181</v>
      </c>
      <c r="BE52" s="2">
        <f t="shared" si="51"/>
        <v>103.5530932371025</v>
      </c>
      <c r="BF52" s="2">
        <f t="shared" si="51"/>
        <v>102.5341253580054</v>
      </c>
      <c r="BG52" s="2">
        <f t="shared" si="51"/>
        <v>110.43500103141255</v>
      </c>
      <c r="BH52" s="2">
        <f t="shared" si="51"/>
        <v>101.62537378787184</v>
      </c>
      <c r="BI52" s="2">
        <f t="shared" si="51"/>
        <v>98.215760994916039</v>
      </c>
      <c r="BJ52" s="2">
        <f t="shared" si="51"/>
        <v>91.65774514991368</v>
      </c>
      <c r="BK52" s="2">
        <f t="shared" si="51"/>
        <v>92.995186434812666</v>
      </c>
      <c r="BL52" s="2">
        <f t="shared" si="51"/>
        <v>91.424841158290064</v>
      </c>
      <c r="BM52" s="2">
        <f t="shared" si="51"/>
        <v>86.511201320353081</v>
      </c>
      <c r="BO52" s="2">
        <f t="shared" si="10"/>
        <v>155.20310000000001</v>
      </c>
      <c r="BP52" s="2">
        <f t="shared" si="11"/>
        <v>143.21100000000001</v>
      </c>
      <c r="BQ52" s="2">
        <f t="shared" si="12"/>
        <v>134.20699999999999</v>
      </c>
      <c r="BR52" s="2">
        <f t="shared" si="13"/>
        <v>121.345</v>
      </c>
      <c r="BS52" s="2">
        <f t="shared" si="14"/>
        <v>109.236</v>
      </c>
      <c r="BT52" s="2">
        <f t="shared" si="15"/>
        <v>108.43899999999999</v>
      </c>
      <c r="BU52" s="2">
        <f t="shared" si="16"/>
        <v>103.298</v>
      </c>
      <c r="BV52" s="2">
        <f t="shared" si="17"/>
        <v>102.035</v>
      </c>
      <c r="BW52" s="2">
        <f t="shared" si="18"/>
        <v>111.431</v>
      </c>
      <c r="BX52" s="2">
        <f t="shared" si="19"/>
        <v>101.44799999999999</v>
      </c>
      <c r="BY52" s="2">
        <f t="shared" si="20"/>
        <v>97.22</v>
      </c>
      <c r="BZ52" s="2">
        <f t="shared" si="21"/>
        <v>88.867000000000004</v>
      </c>
      <c r="CA52" s="2">
        <f t="shared" si="22"/>
        <v>92.117000000000004</v>
      </c>
      <c r="CB52" s="2">
        <f t="shared" si="23"/>
        <v>91.433000000000007</v>
      </c>
      <c r="CC52" s="2">
        <f t="shared" si="24"/>
        <v>86.466999999999999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156.95625342796737</v>
      </c>
      <c r="DL52" s="2">
        <f t="shared" si="61"/>
        <v>146.08166423574534</v>
      </c>
      <c r="DM52" s="2">
        <f t="shared" si="61"/>
        <v>135.99564451827243</v>
      </c>
      <c r="DN52" s="2">
        <f t="shared" si="61"/>
        <v>123.85232508710804</v>
      </c>
      <c r="DO52" s="2">
        <f t="shared" si="61"/>
        <v>111.17547996515684</v>
      </c>
      <c r="DP52" s="2">
        <f t="shared" si="61"/>
        <v>107.78642338709679</v>
      </c>
      <c r="DQ52" s="2">
        <f t="shared" si="61"/>
        <v>102.53368856048166</v>
      </c>
      <c r="DR52" s="2">
        <f t="shared" si="61"/>
        <v>101.67577655677657</v>
      </c>
      <c r="DS52" s="2">
        <f t="shared" si="61"/>
        <v>111.03375483870965</v>
      </c>
      <c r="DT52" s="2">
        <f t="shared" si="61"/>
        <v>101.86997790137187</v>
      </c>
      <c r="DU52" s="2">
        <f t="shared" si="61"/>
        <v>98.472148535409701</v>
      </c>
      <c r="DV52" s="2">
        <f t="shared" si="61"/>
        <v>92.28580247659319</v>
      </c>
      <c r="DW52" s="2">
        <f t="shared" si="61"/>
        <v>94.236684210526334</v>
      </c>
      <c r="DX52" s="2">
        <f t="shared" si="61"/>
        <v>92.51206554621848</v>
      </c>
      <c r="DY52" s="2">
        <f t="shared" si="61"/>
        <v>86.691991620318873</v>
      </c>
      <c r="EA52" s="2">
        <f t="shared" si="62"/>
        <v>157.86967767857138</v>
      </c>
      <c r="EB52" s="2">
        <f t="shared" si="62"/>
        <v>142.77984866963325</v>
      </c>
      <c r="EC52" s="2">
        <f t="shared" si="62"/>
        <v>133.56696825979009</v>
      </c>
      <c r="ED52" s="2">
        <f t="shared" si="62"/>
        <v>119.95730623953713</v>
      </c>
      <c r="EE52" s="2">
        <f t="shared" si="62"/>
        <v>108.28424345385311</v>
      </c>
      <c r="EF52" s="2">
        <f t="shared" si="62"/>
        <v>107.45248911462565</v>
      </c>
      <c r="EG52" s="2">
        <f t="shared" si="62"/>
        <v>113.05739774007588</v>
      </c>
      <c r="EH52" s="2">
        <f t="shared" si="62"/>
        <v>110.00253801613671</v>
      </c>
      <c r="EI52" s="2">
        <f t="shared" si="62"/>
        <v>105.2032499911564</v>
      </c>
      <c r="EJ52" s="2">
        <f t="shared" si="62"/>
        <v>99.489466372115857</v>
      </c>
      <c r="EK52" s="2">
        <f t="shared" si="62"/>
        <v>96.064026330829861</v>
      </c>
      <c r="EL52" s="2">
        <f t="shared" si="62"/>
        <v>87.781776411389771</v>
      </c>
      <c r="EM52" s="2">
        <f t="shared" si="62"/>
        <v>84.374406609063939</v>
      </c>
      <c r="EN52" s="2">
        <f t="shared" si="62"/>
        <v>83.354815332490475</v>
      </c>
      <c r="EO52" s="2">
        <f t="shared" si="62"/>
        <v>84.72407077114525</v>
      </c>
      <c r="EQ52" s="2">
        <f t="shared" si="63"/>
        <v>156.02324535706396</v>
      </c>
      <c r="ER52" s="2">
        <f t="shared" si="63"/>
        <v>143.90315557291294</v>
      </c>
      <c r="ES52" s="2">
        <f t="shared" si="63"/>
        <v>132.96883568297412</v>
      </c>
      <c r="ET52" s="2">
        <f t="shared" si="63"/>
        <v>120.69779266226706</v>
      </c>
      <c r="EU52" s="2">
        <f t="shared" si="63"/>
        <v>108.49777965307695</v>
      </c>
      <c r="EV52" s="2">
        <f t="shared" si="63"/>
        <v>106.44837111719198</v>
      </c>
      <c r="EW52" s="2">
        <f t="shared" si="63"/>
        <v>109.26448410503555</v>
      </c>
      <c r="EX52" s="2">
        <f t="shared" si="63"/>
        <v>105.64028512747089</v>
      </c>
      <c r="EY52" s="2">
        <f t="shared" si="63"/>
        <v>101.95224506191822</v>
      </c>
      <c r="EZ52" s="2">
        <f t="shared" si="63"/>
        <v>96.354136379756099</v>
      </c>
      <c r="FA52" s="2">
        <f t="shared" si="63"/>
        <v>95.417125533542205</v>
      </c>
      <c r="FB52" s="2">
        <f t="shared" si="63"/>
        <v>86.739813949885658</v>
      </c>
      <c r="FC52" s="2">
        <f t="shared" si="63"/>
        <v>82.707957611464181</v>
      </c>
      <c r="FD52" s="2">
        <f t="shared" si="63"/>
        <v>82.483932528644075</v>
      </c>
      <c r="FE52" s="2">
        <f t="shared" si="63"/>
        <v>84.58538298066334</v>
      </c>
      <c r="FG52" s="2">
        <f t="shared" si="64"/>
        <v>0.16113019790838373</v>
      </c>
      <c r="FH52" s="2">
        <f t="shared" si="64"/>
        <v>0.13563501907114739</v>
      </c>
      <c r="FI52" s="2">
        <f t="shared" si="64"/>
        <v>0.16250989883870989</v>
      </c>
      <c r="FJ52" s="2">
        <f t="shared" si="64"/>
        <v>0.13972252497392038</v>
      </c>
      <c r="FK52" s="2">
        <f t="shared" si="64"/>
        <v>0.13379172852971649</v>
      </c>
      <c r="FL52" s="2">
        <f t="shared" si="64"/>
        <v>0.10520667055602322</v>
      </c>
      <c r="FM52" s="2">
        <f t="shared" si="64"/>
        <v>9.68714287738493E-2</v>
      </c>
      <c r="FN52" s="2">
        <f t="shared" si="64"/>
        <v>0.10308957028131778</v>
      </c>
      <c r="FO52" s="2">
        <f t="shared" si="64"/>
        <v>0.10268585059196329</v>
      </c>
      <c r="FP52" s="2">
        <f t="shared" si="64"/>
        <v>0.10273876818470586</v>
      </c>
      <c r="FQ52" s="2">
        <f t="shared" si="64"/>
        <v>0.10646565222891541</v>
      </c>
      <c r="FR52" s="2">
        <f t="shared" si="64"/>
        <v>0.13944180043537449</v>
      </c>
      <c r="FS52" s="2">
        <f t="shared" si="64"/>
        <v>0.12588237671495955</v>
      </c>
      <c r="FT52" s="2">
        <f t="shared" si="64"/>
        <v>0.11872784438310238</v>
      </c>
      <c r="FU52" s="2">
        <f t="shared" si="64"/>
        <v>9.1868464281562798E-2</v>
      </c>
      <c r="FW52" s="2">
        <f t="shared" si="53"/>
        <v>5.709651796566232E-6</v>
      </c>
      <c r="FX52" s="2">
        <f t="shared" si="53"/>
        <v>1.0761956696450485E-5</v>
      </c>
      <c r="FY52" s="2">
        <f t="shared" si="53"/>
        <v>6.4957993103501786E-6</v>
      </c>
      <c r="FZ52" s="2">
        <f t="shared" si="53"/>
        <v>7.4765305487099735E-6</v>
      </c>
      <c r="GA52" s="2">
        <f t="shared" si="53"/>
        <v>7.8205136505855319E-6</v>
      </c>
      <c r="GB52" s="2">
        <f t="shared" si="53"/>
        <v>7.8003021386741599E-6</v>
      </c>
      <c r="GC52" s="2">
        <f t="shared" si="53"/>
        <v>1.1091105935139808E-5</v>
      </c>
      <c r="GD52" s="2">
        <f t="shared" si="53"/>
        <v>1.2255009739285901E-5</v>
      </c>
      <c r="GE52" s="2">
        <f t="shared" si="53"/>
        <v>1.3367449905016306E-5</v>
      </c>
      <c r="GF52" s="2">
        <f t="shared" si="53"/>
        <v>1.0618127870228731E-5</v>
      </c>
      <c r="GG52" s="2">
        <f t="shared" si="53"/>
        <v>8.0991338474808214E-6</v>
      </c>
      <c r="GH52" s="2">
        <f t="shared" si="53"/>
        <v>7.5078901392895384E-6</v>
      </c>
      <c r="GI52" s="2">
        <f t="shared" si="53"/>
        <v>6.4997001950684714E-6</v>
      </c>
      <c r="GJ52" s="2">
        <f t="shared" si="53"/>
        <v>4.374383991644471E-6</v>
      </c>
      <c r="GK52" s="2">
        <f t="shared" si="53"/>
        <v>3.1273447507649733E-6</v>
      </c>
      <c r="GM52" s="86">
        <f t="shared" si="54"/>
        <v>4.5992768674294315E-6</v>
      </c>
      <c r="GN52" s="86">
        <f t="shared" si="54"/>
        <v>4.0728831390167839E-7</v>
      </c>
      <c r="GO52" s="86">
        <f t="shared" si="54"/>
        <v>4.5362275857991496E-6</v>
      </c>
      <c r="GP52" s="86">
        <f t="shared" si="54"/>
        <v>3.3838821973325255E-7</v>
      </c>
      <c r="GQ52" s="86">
        <f t="shared" si="54"/>
        <v>2.2597038221697269E-7</v>
      </c>
      <c r="GR52" s="86">
        <f t="shared" si="54"/>
        <v>9.7049639440093595E-11</v>
      </c>
      <c r="GS52" s="86">
        <f t="shared" si="54"/>
        <v>1.4691299098967374E-12</v>
      </c>
      <c r="GT52" s="86">
        <f t="shared" si="54"/>
        <v>4.8336954739423116E-13</v>
      </c>
      <c r="GU52" s="86">
        <f t="shared" si="54"/>
        <v>2.5631384039213486E-11</v>
      </c>
      <c r="GV52" s="86">
        <f t="shared" si="54"/>
        <v>8.4908887168418372E-12</v>
      </c>
      <c r="GW52" s="86">
        <f t="shared" si="54"/>
        <v>2.3923786374542869E-11</v>
      </c>
      <c r="GX52" s="86">
        <f t="shared" si="54"/>
        <v>5.3255137716393635E-7</v>
      </c>
      <c r="GY52" s="86">
        <f t="shared" si="54"/>
        <v>4.6513680019584811E-8</v>
      </c>
      <c r="GZ52" s="86">
        <f t="shared" si="54"/>
        <v>4.1930844635218962E-9</v>
      </c>
      <c r="HA52" s="86">
        <f t="shared" si="54"/>
        <v>2.0826178176675546E-12</v>
      </c>
      <c r="HC52" s="86">
        <f t="shared" si="58"/>
        <v>1.8620427231129088E-17</v>
      </c>
      <c r="HD52" s="86">
        <f t="shared" si="58"/>
        <v>9.2500437124415097E-23</v>
      </c>
      <c r="HE52" s="86">
        <f t="shared" si="58"/>
        <v>3.0704779257096096E-23</v>
      </c>
      <c r="HF52" s="86">
        <f t="shared" si="58"/>
        <v>2.7352182344680137E-21</v>
      </c>
      <c r="HG52" s="86">
        <f t="shared" si="58"/>
        <v>9.0435761910396654E-25</v>
      </c>
      <c r="HH52" s="86">
        <f t="shared" si="58"/>
        <v>2.8430184409752615E-24</v>
      </c>
      <c r="HI52" s="86">
        <f t="shared" si="58"/>
        <v>7.2573019572958652E-35</v>
      </c>
      <c r="HJ52" s="86">
        <f t="shared" si="58"/>
        <v>4.0207714423955681E-29</v>
      </c>
      <c r="HK52" s="86">
        <f t="shared" si="58"/>
        <v>1.9364738524905975E-25</v>
      </c>
      <c r="HL52" s="86">
        <f t="shared" si="58"/>
        <v>1.2332253994647549E-26</v>
      </c>
      <c r="HM52" s="86">
        <f t="shared" si="58"/>
        <v>1.9761982543409032E-27</v>
      </c>
      <c r="HN52" s="86">
        <f t="shared" si="58"/>
        <v>4.9028490735836787E-26</v>
      </c>
      <c r="HO52" s="86">
        <f t="shared" si="58"/>
        <v>1.752417191932918E-22</v>
      </c>
      <c r="HP52" s="86">
        <f t="shared" si="58"/>
        <v>1.7077447097373443E-25</v>
      </c>
      <c r="HQ52" s="86">
        <f t="shared" si="58"/>
        <v>6.8934970756552049E-36</v>
      </c>
      <c r="HS52" s="86">
        <f t="shared" si="55"/>
        <v>4.5880549243765953E-97</v>
      </c>
      <c r="HT52" s="86">
        <f t="shared" si="55"/>
        <v>2.1778656329462374E-130</v>
      </c>
      <c r="HU52" s="86">
        <f t="shared" si="55"/>
        <v>1.2262065955169089E-133</v>
      </c>
      <c r="HV52" s="86">
        <f t="shared" si="55"/>
        <v>1.1824565801694792E-121</v>
      </c>
      <c r="HW52" s="86">
        <f t="shared" si="55"/>
        <v>1.685147614856451E-145</v>
      </c>
      <c r="HX52" s="86">
        <f t="shared" si="55"/>
        <v>2.3620945202544806E-138</v>
      </c>
      <c r="HY52" s="86">
        <f t="shared" si="55"/>
        <v>7.7180482048472915E-203</v>
      </c>
      <c r="HZ52" s="86">
        <f t="shared" si="55"/>
        <v>1.3528068689426579E-167</v>
      </c>
      <c r="IA52" s="86">
        <f t="shared" si="55"/>
        <v>8.3870298831178383E-143</v>
      </c>
      <c r="IB52" s="86">
        <f t="shared" si="55"/>
        <v>3.2713336589138948E-154</v>
      </c>
      <c r="IC52" s="86">
        <f t="shared" si="55"/>
        <v>8.991449667406668E-156</v>
      </c>
      <c r="ID52" s="86">
        <f t="shared" si="55"/>
        <v>5.2402867526663502E-151</v>
      </c>
      <c r="IE52" s="86">
        <f t="shared" si="55"/>
        <v>2.5125067210603267E-129</v>
      </c>
      <c r="IF52" s="86">
        <f t="shared" si="55"/>
        <v>2.3164725734013627E-103</v>
      </c>
      <c r="IG52" s="86">
        <f t="shared" si="55"/>
        <v>1.2731177619767234E-72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1.5513853635920813E-194</v>
      </c>
      <c r="IW52" s="86">
        <f t="shared" si="56"/>
        <v>1.4876325445671042E-140</v>
      </c>
      <c r="IY52" s="86">
        <f t="shared" si="57"/>
        <v>4.5992768674480518E-6</v>
      </c>
      <c r="IZ52" s="86">
        <f t="shared" si="57"/>
        <v>4.0728831390167849E-7</v>
      </c>
      <c r="JA52" s="86">
        <f t="shared" si="57"/>
        <v>4.5362275857991496E-6</v>
      </c>
      <c r="JB52" s="86">
        <f t="shared" si="57"/>
        <v>3.383882197332553E-7</v>
      </c>
      <c r="JC52" s="86">
        <f t="shared" si="57"/>
        <v>2.2597038221697269E-7</v>
      </c>
      <c r="JD52" s="86">
        <f t="shared" si="57"/>
        <v>9.7049639440096438E-11</v>
      </c>
      <c r="JE52" s="86">
        <f t="shared" si="57"/>
        <v>1.4691299098967374E-12</v>
      </c>
      <c r="JF52" s="86">
        <f t="shared" si="57"/>
        <v>4.8336954739423116E-13</v>
      </c>
      <c r="JG52" s="86">
        <f t="shared" si="57"/>
        <v>2.563138403921368E-11</v>
      </c>
      <c r="JH52" s="86">
        <f t="shared" si="57"/>
        <v>8.4908887168418501E-12</v>
      </c>
      <c r="JI52" s="86">
        <f t="shared" si="57"/>
        <v>2.3923786374542872E-11</v>
      </c>
      <c r="JJ52" s="86">
        <f t="shared" si="57"/>
        <v>5.3255137716393635E-7</v>
      </c>
      <c r="JK52" s="86">
        <f t="shared" si="57"/>
        <v>4.6513680019584983E-8</v>
      </c>
      <c r="JL52" s="86">
        <f t="shared" si="57"/>
        <v>4.1930844635218962E-9</v>
      </c>
      <c r="JM52" s="86">
        <f t="shared" si="57"/>
        <v>2.0826178176675546E-12</v>
      </c>
    </row>
    <row r="53" spans="2:273" x14ac:dyDescent="0.25">
      <c r="B53" s="2">
        <v>26</v>
      </c>
      <c r="C53" s="37">
        <v>155.75</v>
      </c>
      <c r="D53" s="37">
        <v>144.71899999999999</v>
      </c>
      <c r="E53" s="37">
        <v>134.63800000000001</v>
      </c>
      <c r="F53" s="37">
        <v>121.672</v>
      </c>
      <c r="G53" s="37">
        <v>108.964</v>
      </c>
      <c r="H53" s="37">
        <v>107.684</v>
      </c>
      <c r="I53" s="37">
        <v>102.947</v>
      </c>
      <c r="J53" s="37">
        <v>102.193</v>
      </c>
      <c r="K53" s="37">
        <v>111.05200000000001</v>
      </c>
      <c r="L53" s="37">
        <v>102.19</v>
      </c>
      <c r="M53" s="37">
        <v>97.525000000000006</v>
      </c>
      <c r="N53" s="37">
        <v>90.95</v>
      </c>
      <c r="O53" s="37">
        <v>91.8</v>
      </c>
      <c r="P53" s="37">
        <v>90.832999999999998</v>
      </c>
      <c r="Q53" s="37">
        <v>86.233000000000004</v>
      </c>
      <c r="S53" s="4">
        <f t="shared" si="59"/>
        <v>157.25935152830507</v>
      </c>
      <c r="T53" s="4">
        <f t="shared" si="59"/>
        <v>145.85088380253163</v>
      </c>
      <c r="U53" s="4">
        <f t="shared" si="59"/>
        <v>135.81596517629504</v>
      </c>
      <c r="V53" s="4">
        <f t="shared" si="59"/>
        <v>123.52211152407857</v>
      </c>
      <c r="W53" s="4">
        <f t="shared" si="59"/>
        <v>110.96672872188222</v>
      </c>
      <c r="X53" s="4">
        <f t="shared" si="59"/>
        <v>107.86401755745715</v>
      </c>
      <c r="Y53" s="4">
        <f t="shared" si="59"/>
        <v>103.84527766254534</v>
      </c>
      <c r="Z53" s="4">
        <f t="shared" si="59"/>
        <v>102.80539168392463</v>
      </c>
      <c r="AA53" s="4">
        <f t="shared" si="59"/>
        <v>110.36466900713761</v>
      </c>
      <c r="AB53" s="4">
        <f t="shared" si="59"/>
        <v>101.69193838603313</v>
      </c>
      <c r="AC53" s="4">
        <f t="shared" si="59"/>
        <v>98.485125981448505</v>
      </c>
      <c r="AD53" s="4">
        <f t="shared" si="59"/>
        <v>91.580896195445774</v>
      </c>
      <c r="AE53" s="4">
        <f t="shared" si="59"/>
        <v>93.18922235801503</v>
      </c>
      <c r="AF53" s="4">
        <f t="shared" si="59"/>
        <v>91.468977077142327</v>
      </c>
      <c r="AG53" s="4">
        <f t="shared" si="59"/>
        <v>86.525111584254319</v>
      </c>
      <c r="AI53" s="4">
        <f t="shared" si="60"/>
        <v>-1.5093515283050749</v>
      </c>
      <c r="AJ53" s="4">
        <f t="shared" si="60"/>
        <v>-1.1318838025316325</v>
      </c>
      <c r="AK53" s="4">
        <f t="shared" si="60"/>
        <v>-1.1779651762950323</v>
      </c>
      <c r="AL53" s="4">
        <f t="shared" si="60"/>
        <v>-1.8501115240785708</v>
      </c>
      <c r="AM53" s="4">
        <f t="shared" si="60"/>
        <v>-2.002728721882221</v>
      </c>
      <c r="AN53" s="4">
        <f t="shared" si="60"/>
        <v>-0.18001755745714831</v>
      </c>
      <c r="AO53" s="4">
        <f t="shared" si="60"/>
        <v>-0.89827766254533969</v>
      </c>
      <c r="AP53" s="4">
        <f t="shared" si="60"/>
        <v>-0.61239168392462773</v>
      </c>
      <c r="AQ53" s="4">
        <f t="shared" si="60"/>
        <v>0.68733099286239963</v>
      </c>
      <c r="AR53" s="4">
        <f t="shared" si="60"/>
        <v>0.49806161396686832</v>
      </c>
      <c r="AS53" s="4">
        <f t="shared" si="60"/>
        <v>-0.96012598144849903</v>
      </c>
      <c r="AT53" s="4">
        <f t="shared" si="60"/>
        <v>-0.63089619544577147</v>
      </c>
      <c r="AU53" s="4">
        <f t="shared" si="60"/>
        <v>-1.3892223580150329</v>
      </c>
      <c r="AV53" s="4">
        <f t="shared" si="60"/>
        <v>-0.63597707714232854</v>
      </c>
      <c r="AW53" s="4">
        <f t="shared" si="60"/>
        <v>-0.29211158425431449</v>
      </c>
      <c r="AY53" s="2">
        <f t="shared" si="51"/>
        <v>157.25424562902927</v>
      </c>
      <c r="AZ53" s="2">
        <f t="shared" si="51"/>
        <v>145.8502616376233</v>
      </c>
      <c r="BA53" s="2">
        <f t="shared" si="51"/>
        <v>135.80916108811979</v>
      </c>
      <c r="BB53" s="2">
        <f t="shared" si="51"/>
        <v>123.5214320771161</v>
      </c>
      <c r="BC53" s="2">
        <f t="shared" si="51"/>
        <v>110.96629164969978</v>
      </c>
      <c r="BD53" s="2">
        <f t="shared" si="51"/>
        <v>107.86401703302846</v>
      </c>
      <c r="BE53" s="2">
        <f t="shared" si="51"/>
        <v>103.8452776524711</v>
      </c>
      <c r="BF53" s="2">
        <f t="shared" si="51"/>
        <v>102.80539167954683</v>
      </c>
      <c r="BG53" s="2">
        <f t="shared" si="51"/>
        <v>110.36466884762953</v>
      </c>
      <c r="BH53" s="2">
        <f t="shared" si="51"/>
        <v>101.69193832436125</v>
      </c>
      <c r="BI53" s="2">
        <f t="shared" si="51"/>
        <v>98.485125813284668</v>
      </c>
      <c r="BJ53" s="2">
        <f t="shared" si="51"/>
        <v>91.579843488762791</v>
      </c>
      <c r="BK53" s="2">
        <f t="shared" si="51"/>
        <v>93.189094701450529</v>
      </c>
      <c r="BL53" s="2">
        <f t="shared" si="51"/>
        <v>91.468964128787434</v>
      </c>
      <c r="BM53" s="2">
        <f t="shared" si="51"/>
        <v>86.525111574857661</v>
      </c>
      <c r="BO53" s="2">
        <f t="shared" si="10"/>
        <v>155.75</v>
      </c>
      <c r="BP53" s="2">
        <f t="shared" si="11"/>
        <v>144.71899999999999</v>
      </c>
      <c r="BQ53" s="2">
        <f t="shared" si="12"/>
        <v>134.63800000000001</v>
      </c>
      <c r="BR53" s="2">
        <f t="shared" si="13"/>
        <v>121.672</v>
      </c>
      <c r="BS53" s="2">
        <f t="shared" si="14"/>
        <v>108.964</v>
      </c>
      <c r="BT53" s="2">
        <f t="shared" si="15"/>
        <v>107.684</v>
      </c>
      <c r="BU53" s="2">
        <f t="shared" si="16"/>
        <v>102.947</v>
      </c>
      <c r="BV53" s="2">
        <f t="shared" si="17"/>
        <v>102.193</v>
      </c>
      <c r="BW53" s="2">
        <f t="shared" si="18"/>
        <v>111.05200000000001</v>
      </c>
      <c r="BX53" s="2">
        <f t="shared" si="19"/>
        <v>102.19</v>
      </c>
      <c r="BY53" s="2">
        <f t="shared" si="20"/>
        <v>97.525000000000006</v>
      </c>
      <c r="BZ53" s="2">
        <f t="shared" si="21"/>
        <v>90.95</v>
      </c>
      <c r="CA53" s="2">
        <f t="shared" si="22"/>
        <v>91.8</v>
      </c>
      <c r="CB53" s="2">
        <f t="shared" si="23"/>
        <v>90.832999999999998</v>
      </c>
      <c r="CC53" s="2">
        <f t="shared" si="24"/>
        <v>86.233000000000004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157.14453713379643</v>
      </c>
      <c r="DL53" s="2">
        <f t="shared" si="61"/>
        <v>146.38923404370254</v>
      </c>
      <c r="DM53" s="2">
        <f t="shared" si="61"/>
        <v>136.30711960132891</v>
      </c>
      <c r="DN53" s="2">
        <f t="shared" si="61"/>
        <v>124.17152822299656</v>
      </c>
      <c r="DO53" s="2">
        <f t="shared" si="61"/>
        <v>111.43300871080143</v>
      </c>
      <c r="DP53" s="2">
        <f t="shared" si="61"/>
        <v>107.93487903225807</v>
      </c>
      <c r="DQ53" s="2">
        <f t="shared" si="61"/>
        <v>102.79066119321291</v>
      </c>
      <c r="DR53" s="2">
        <f t="shared" si="61"/>
        <v>101.92821001221003</v>
      </c>
      <c r="DS53" s="2">
        <f t="shared" si="61"/>
        <v>111.04064032258063</v>
      </c>
      <c r="DT53" s="2">
        <f t="shared" si="61"/>
        <v>101.99528246199479</v>
      </c>
      <c r="DU53" s="2">
        <f t="shared" si="61"/>
        <v>98.827124286243972</v>
      </c>
      <c r="DV53" s="2">
        <f t="shared" si="61"/>
        <v>92.28058743582001</v>
      </c>
      <c r="DW53" s="2">
        <f t="shared" si="61"/>
        <v>94.595000000000013</v>
      </c>
      <c r="DX53" s="2">
        <f t="shared" si="61"/>
        <v>92.677970588235283</v>
      </c>
      <c r="DY53" s="2">
        <f t="shared" si="61"/>
        <v>86.737038116425651</v>
      </c>
      <c r="EA53" s="2">
        <f t="shared" si="62"/>
        <v>157.7752155490121</v>
      </c>
      <c r="EB53" s="2">
        <f t="shared" si="62"/>
        <v>142.7176667490707</v>
      </c>
      <c r="EC53" s="2">
        <f t="shared" si="62"/>
        <v>133.46876927789509</v>
      </c>
      <c r="ED53" s="2">
        <f t="shared" si="62"/>
        <v>119.87091452945666</v>
      </c>
      <c r="EE53" s="2">
        <f t="shared" si="62"/>
        <v>108.21048522749578</v>
      </c>
      <c r="EF53" s="2">
        <f t="shared" si="62"/>
        <v>107.31443297866973</v>
      </c>
      <c r="EG53" s="2">
        <f t="shared" si="62"/>
        <v>112.81273705261579</v>
      </c>
      <c r="EH53" s="2">
        <f t="shared" si="62"/>
        <v>109.76614494542005</v>
      </c>
      <c r="EI53" s="2">
        <f t="shared" si="62"/>
        <v>104.97790170151049</v>
      </c>
      <c r="EJ53" s="2">
        <f t="shared" si="62"/>
        <v>99.276132812204978</v>
      </c>
      <c r="EK53" s="2">
        <f t="shared" si="62"/>
        <v>95.867438631350495</v>
      </c>
      <c r="EL53" s="2">
        <f t="shared" si="62"/>
        <v>87.635811459920461</v>
      </c>
      <c r="EM53" s="2">
        <f t="shared" si="62"/>
        <v>84.285675738443516</v>
      </c>
      <c r="EN53" s="2">
        <f t="shared" si="62"/>
        <v>83.284610498860133</v>
      </c>
      <c r="EO53" s="2">
        <f t="shared" si="62"/>
        <v>84.614525609016511</v>
      </c>
      <c r="EQ53" s="2">
        <f t="shared" si="63"/>
        <v>155.94959156133763</v>
      </c>
      <c r="ER53" s="2">
        <f t="shared" si="63"/>
        <v>143.8279436670102</v>
      </c>
      <c r="ES53" s="2">
        <f t="shared" si="63"/>
        <v>132.87749420163124</v>
      </c>
      <c r="ET53" s="2">
        <f t="shared" si="63"/>
        <v>120.60290335665989</v>
      </c>
      <c r="EU53" s="2">
        <f t="shared" si="63"/>
        <v>108.42150919626282</v>
      </c>
      <c r="EV53" s="2">
        <f t="shared" si="63"/>
        <v>106.32189549012197</v>
      </c>
      <c r="EW53" s="2">
        <f t="shared" si="63"/>
        <v>109.06106251961695</v>
      </c>
      <c r="EX53" s="2">
        <f t="shared" si="63"/>
        <v>105.44785985153884</v>
      </c>
      <c r="EY53" s="2">
        <f t="shared" si="63"/>
        <v>101.76262776246993</v>
      </c>
      <c r="EZ53" s="2">
        <f t="shared" si="63"/>
        <v>96.174857585741407</v>
      </c>
      <c r="FA53" s="2">
        <f t="shared" si="63"/>
        <v>95.228007268510495</v>
      </c>
      <c r="FB53" s="2">
        <f t="shared" si="63"/>
        <v>86.60605854726326</v>
      </c>
      <c r="FC53" s="2">
        <f t="shared" si="63"/>
        <v>82.638173199768886</v>
      </c>
      <c r="FD53" s="2">
        <f t="shared" si="63"/>
        <v>82.424547485770717</v>
      </c>
      <c r="FE53" s="2">
        <f t="shared" si="63"/>
        <v>84.47768260823824</v>
      </c>
      <c r="FG53" s="2">
        <f t="shared" si="64"/>
        <v>0.17397126953185144</v>
      </c>
      <c r="FH53" s="2">
        <f t="shared" si="64"/>
        <v>0.1467998444151751</v>
      </c>
      <c r="FI53" s="2">
        <f t="shared" si="64"/>
        <v>0.17543792876534428</v>
      </c>
      <c r="FJ53" s="2">
        <f t="shared" si="64"/>
        <v>0.15116497154563388</v>
      </c>
      <c r="FK53" s="2">
        <f t="shared" si="64"/>
        <v>0.14483024656094726</v>
      </c>
      <c r="FL53" s="2">
        <f t="shared" si="64"/>
        <v>0.11419769662621591</v>
      </c>
      <c r="FM53" s="2">
        <f t="shared" si="64"/>
        <v>0.10523389552260094</v>
      </c>
      <c r="FN53" s="2">
        <f t="shared" si="64"/>
        <v>0.11192229854622202</v>
      </c>
      <c r="FO53" s="2">
        <f t="shared" si="64"/>
        <v>0.11148828782018191</v>
      </c>
      <c r="FP53" s="2">
        <f t="shared" si="64"/>
        <v>0.11154517771960669</v>
      </c>
      <c r="FQ53" s="2">
        <f t="shared" si="64"/>
        <v>0.11555037742367631</v>
      </c>
      <c r="FR53" s="2">
        <f t="shared" si="64"/>
        <v>0.15086528898883159</v>
      </c>
      <c r="FS53" s="2">
        <f t="shared" si="64"/>
        <v>0.13637106773448063</v>
      </c>
      <c r="FT53" s="2">
        <f t="shared" si="64"/>
        <v>0.12870818564663877</v>
      </c>
      <c r="FU53" s="2">
        <f t="shared" si="64"/>
        <v>9.9846795524060589E-2</v>
      </c>
      <c r="FW53" s="2">
        <f t="shared" si="53"/>
        <v>6.2605052538620813E-6</v>
      </c>
      <c r="FX53" s="2">
        <f t="shared" si="53"/>
        <v>1.1800238613376149E-5</v>
      </c>
      <c r="FY53" s="2">
        <f t="shared" si="53"/>
        <v>7.1224978466301527E-6</v>
      </c>
      <c r="FZ53" s="2">
        <f t="shared" si="53"/>
        <v>8.1978468161701995E-6</v>
      </c>
      <c r="GA53" s="2">
        <f t="shared" si="53"/>
        <v>8.575016230579843E-6</v>
      </c>
      <c r="GB53" s="2">
        <f t="shared" si="53"/>
        <v>8.5528547818567417E-6</v>
      </c>
      <c r="GC53" s="2">
        <f t="shared" si="53"/>
        <v>1.2161142815965508E-5</v>
      </c>
      <c r="GD53" s="2">
        <f t="shared" si="53"/>
        <v>1.3437335085134028E-5</v>
      </c>
      <c r="GE53" s="2">
        <f t="shared" si="53"/>
        <v>1.4657098456103842E-5</v>
      </c>
      <c r="GF53" s="2">
        <f t="shared" si="53"/>
        <v>1.1642533766746976E-5</v>
      </c>
      <c r="GG53" s="2">
        <f t="shared" si="53"/>
        <v>8.880516732262593E-6</v>
      </c>
      <c r="GH53" s="2">
        <f t="shared" si="53"/>
        <v>8.2322318737711926E-6</v>
      </c>
      <c r="GI53" s="2">
        <f t="shared" si="53"/>
        <v>7.1267750763067097E-6</v>
      </c>
      <c r="GJ53" s="2">
        <f t="shared" si="53"/>
        <v>4.796414644152242E-6</v>
      </c>
      <c r="GK53" s="2">
        <f t="shared" si="53"/>
        <v>3.4290642964173666E-6</v>
      </c>
      <c r="GM53" s="86">
        <f t="shared" si="54"/>
        <v>7.9681451084309125E-6</v>
      </c>
      <c r="GN53" s="86">
        <f t="shared" si="54"/>
        <v>7.8954861423682202E-7</v>
      </c>
      <c r="GO53" s="86">
        <f t="shared" si="54"/>
        <v>7.8939683686283813E-6</v>
      </c>
      <c r="GP53" s="86">
        <f t="shared" si="54"/>
        <v>6.7326741140244327E-7</v>
      </c>
      <c r="GQ53" s="86">
        <f t="shared" si="54"/>
        <v>4.544398479336479E-7</v>
      </c>
      <c r="GR53" s="86">
        <f t="shared" si="54"/>
        <v>2.9649233390454836E-10</v>
      </c>
      <c r="GS53" s="86">
        <f t="shared" si="54"/>
        <v>5.6372539088283992E-12</v>
      </c>
      <c r="GT53" s="86">
        <f t="shared" si="54"/>
        <v>2.0775890594528246E-12</v>
      </c>
      <c r="GU53" s="86">
        <f t="shared" si="54"/>
        <v>8.4388493419085068E-11</v>
      </c>
      <c r="GV53" s="86">
        <f t="shared" si="54"/>
        <v>3.0085189584795734E-11</v>
      </c>
      <c r="GW53" s="86">
        <f t="shared" si="54"/>
        <v>8.091502768122243E-11</v>
      </c>
      <c r="GX53" s="86">
        <f t="shared" si="54"/>
        <v>1.0240532291872164E-6</v>
      </c>
      <c r="GY53" s="86">
        <f t="shared" si="54"/>
        <v>1.0192012015237027E-7</v>
      </c>
      <c r="GZ53" s="86">
        <f t="shared" si="54"/>
        <v>1.0574092682960097E-8</v>
      </c>
      <c r="HA53" s="86">
        <f t="shared" si="54"/>
        <v>7.5535925398993252E-12</v>
      </c>
      <c r="HC53" s="86">
        <f t="shared" si="58"/>
        <v>5.825270429899259E-17</v>
      </c>
      <c r="HD53" s="86">
        <f t="shared" si="58"/>
        <v>4.3156612169933893E-22</v>
      </c>
      <c r="HE53" s="86">
        <f t="shared" si="58"/>
        <v>1.4981433680911987E-22</v>
      </c>
      <c r="HF53" s="86">
        <f t="shared" si="58"/>
        <v>1.1813974371367914E-20</v>
      </c>
      <c r="HG53" s="86">
        <f t="shared" si="58"/>
        <v>5.1458854587027157E-24</v>
      </c>
      <c r="HH53" s="86">
        <f t="shared" si="58"/>
        <v>1.5282210258092286E-23</v>
      </c>
      <c r="HI53" s="86">
        <f t="shared" si="58"/>
        <v>9.1834888282132124E-34</v>
      </c>
      <c r="HJ53" s="86">
        <f t="shared" si="58"/>
        <v>3.3172166467902943E-28</v>
      </c>
      <c r="HK53" s="86">
        <f t="shared" si="58"/>
        <v>1.1842463649039245E-24</v>
      </c>
      <c r="HL53" s="86">
        <f t="shared" si="58"/>
        <v>8.2223094674639404E-26</v>
      </c>
      <c r="HM53" s="86">
        <f t="shared" si="58"/>
        <v>1.3218854159677988E-26</v>
      </c>
      <c r="HN53" s="86">
        <f t="shared" si="58"/>
        <v>3.0017326569835237E-25</v>
      </c>
      <c r="HO53" s="86">
        <f t="shared" si="58"/>
        <v>8.0950132614099721E-22</v>
      </c>
      <c r="HP53" s="86">
        <f t="shared" si="58"/>
        <v>9.9134235075816568E-25</v>
      </c>
      <c r="HQ53" s="86">
        <f t="shared" si="58"/>
        <v>8.3276355195300911E-35</v>
      </c>
      <c r="HS53" s="86">
        <f t="shared" si="55"/>
        <v>3.1742368721182125E-95</v>
      </c>
      <c r="HT53" s="86">
        <f t="shared" si="55"/>
        <v>6.9995203892713036E-128</v>
      </c>
      <c r="HU53" s="86">
        <f t="shared" si="55"/>
        <v>4.7029075755334345E-131</v>
      </c>
      <c r="HV53" s="86">
        <f t="shared" si="55"/>
        <v>2.8499183726119987E-119</v>
      </c>
      <c r="HW53" s="86">
        <f t="shared" si="55"/>
        <v>1.2255517559315175E-142</v>
      </c>
      <c r="HX53" s="86">
        <f t="shared" si="55"/>
        <v>1.2599616953884901E-135</v>
      </c>
      <c r="HY53" s="86">
        <f t="shared" si="55"/>
        <v>1.0472703068725003E-198</v>
      </c>
      <c r="HZ53" s="86">
        <f t="shared" si="55"/>
        <v>3.6170860009101184E-164</v>
      </c>
      <c r="IA53" s="86">
        <f t="shared" si="55"/>
        <v>6.8331525822249122E-140</v>
      </c>
      <c r="IB53" s="86">
        <f t="shared" si="55"/>
        <v>4.075577902606652E-151</v>
      </c>
      <c r="IC53" s="86">
        <f t="shared" si="55"/>
        <v>1.052800770491905E-152</v>
      </c>
      <c r="ID53" s="86">
        <f t="shared" si="55"/>
        <v>4.7799926338967919E-148</v>
      </c>
      <c r="IE53" s="86">
        <f t="shared" si="55"/>
        <v>7.8855213830141792E-127</v>
      </c>
      <c r="IF53" s="86">
        <f t="shared" si="55"/>
        <v>2.0856023610439021E-101</v>
      </c>
      <c r="IG53" s="86">
        <f t="shared" si="55"/>
        <v>2.6724384813151397E-71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1.1296920260842926E-191</v>
      </c>
      <c r="IW53" s="86">
        <f t="shared" si="56"/>
        <v>1.5087287038851755E-138</v>
      </c>
      <c r="IY53" s="86">
        <f t="shared" si="57"/>
        <v>7.9681451084891646E-6</v>
      </c>
      <c r="IZ53" s="86">
        <f t="shared" si="57"/>
        <v>7.8954861423682245E-7</v>
      </c>
      <c r="JA53" s="86">
        <f t="shared" si="57"/>
        <v>7.8939683686283813E-6</v>
      </c>
      <c r="JB53" s="86">
        <f t="shared" si="57"/>
        <v>6.7326741140245513E-7</v>
      </c>
      <c r="JC53" s="86">
        <f t="shared" si="57"/>
        <v>4.544398479336479E-7</v>
      </c>
      <c r="JD53" s="86">
        <f t="shared" si="57"/>
        <v>2.9649233390456367E-10</v>
      </c>
      <c r="JE53" s="86">
        <f t="shared" si="57"/>
        <v>5.6372539088283992E-12</v>
      </c>
      <c r="JF53" s="86">
        <f t="shared" si="57"/>
        <v>2.0775890594528251E-12</v>
      </c>
      <c r="JG53" s="86">
        <f t="shared" si="57"/>
        <v>8.4388493419086257E-11</v>
      </c>
      <c r="JH53" s="86">
        <f t="shared" si="57"/>
        <v>3.0085189584795818E-11</v>
      </c>
      <c r="JI53" s="86">
        <f t="shared" si="57"/>
        <v>8.0915027681222443E-11</v>
      </c>
      <c r="JJ53" s="86">
        <f t="shared" si="57"/>
        <v>1.0240532291872164E-6</v>
      </c>
      <c r="JK53" s="86">
        <f t="shared" si="57"/>
        <v>1.0192012015237108E-7</v>
      </c>
      <c r="JL53" s="86">
        <f t="shared" si="57"/>
        <v>1.0574092682960098E-8</v>
      </c>
      <c r="JM53" s="86">
        <f t="shared" si="57"/>
        <v>7.5535925398993252E-12</v>
      </c>
    </row>
    <row r="54" spans="2:273" x14ac:dyDescent="0.25">
      <c r="B54" s="2">
        <v>27</v>
      </c>
      <c r="C54" s="37">
        <v>155.4375</v>
      </c>
      <c r="D54" s="37">
        <v>144.316</v>
      </c>
      <c r="E54" s="37">
        <v>135.41399999999999</v>
      </c>
      <c r="F54" s="37">
        <v>122.60299999999999</v>
      </c>
      <c r="G54" s="37">
        <v>109.636</v>
      </c>
      <c r="H54" s="37">
        <v>106.684</v>
      </c>
      <c r="I54" s="37">
        <v>103.596</v>
      </c>
      <c r="J54" s="37">
        <v>102.42100000000001</v>
      </c>
      <c r="K54" s="37">
        <v>111.224</v>
      </c>
      <c r="L54" s="37">
        <v>103.328</v>
      </c>
      <c r="M54" s="37">
        <v>98.542000000000002</v>
      </c>
      <c r="N54" s="37">
        <v>91.417000000000002</v>
      </c>
      <c r="O54" s="37">
        <v>92.433000000000007</v>
      </c>
      <c r="P54" s="37">
        <v>91.683000000000007</v>
      </c>
      <c r="Q54" s="37">
        <v>86.85</v>
      </c>
      <c r="S54" s="4">
        <f t="shared" si="59"/>
        <v>157.4066061883168</v>
      </c>
      <c r="T54" s="4">
        <f t="shared" si="59"/>
        <v>146.05655902466214</v>
      </c>
      <c r="U54" s="4">
        <f t="shared" si="59"/>
        <v>136.01559130925096</v>
      </c>
      <c r="V54" s="4">
        <f t="shared" si="59"/>
        <v>123.72319737638944</v>
      </c>
      <c r="W54" s="4">
        <f t="shared" si="59"/>
        <v>111.13480317088757</v>
      </c>
      <c r="X54" s="4">
        <f t="shared" si="59"/>
        <v>107.97099958859057</v>
      </c>
      <c r="Y54" s="4">
        <f t="shared" si="59"/>
        <v>104.13507551151625</v>
      </c>
      <c r="Z54" s="4">
        <f t="shared" si="59"/>
        <v>103.07283116073852</v>
      </c>
      <c r="AA54" s="4">
        <f t="shared" si="59"/>
        <v>110.28613867659639</v>
      </c>
      <c r="AB54" s="4">
        <f t="shared" si="59"/>
        <v>101.75054155750554</v>
      </c>
      <c r="AC54" s="4">
        <f t="shared" si="59"/>
        <v>98.742129303851655</v>
      </c>
      <c r="AD54" s="4">
        <f t="shared" si="59"/>
        <v>91.497040725495935</v>
      </c>
      <c r="AE54" s="4">
        <f t="shared" si="59"/>
        <v>93.36607940774222</v>
      </c>
      <c r="AF54" s="4">
        <f t="shared" si="59"/>
        <v>91.501604396328389</v>
      </c>
      <c r="AG54" s="4">
        <f t="shared" si="59"/>
        <v>86.535165725108058</v>
      </c>
      <c r="AI54" s="4">
        <f t="shared" si="60"/>
        <v>-1.9691061883168004</v>
      </c>
      <c r="AJ54" s="4">
        <f t="shared" si="60"/>
        <v>-1.740559024662133</v>
      </c>
      <c r="AK54" s="4">
        <f t="shared" si="60"/>
        <v>-0.6015913092509777</v>
      </c>
      <c r="AL54" s="4">
        <f t="shared" si="60"/>
        <v>-1.1201973763894415</v>
      </c>
      <c r="AM54" s="4">
        <f t="shared" si="60"/>
        <v>-1.4988031708875695</v>
      </c>
      <c r="AN54" s="4">
        <f t="shared" si="60"/>
        <v>-1.2869995885905752</v>
      </c>
      <c r="AO54" s="4">
        <f t="shared" si="60"/>
        <v>-0.53907551151624489</v>
      </c>
      <c r="AP54" s="4">
        <f t="shared" si="60"/>
        <v>-0.65183116073851011</v>
      </c>
      <c r="AQ54" s="4">
        <f t="shared" si="60"/>
        <v>0.9378613234036095</v>
      </c>
      <c r="AR54" s="4">
        <f t="shared" si="60"/>
        <v>1.5774584424944607</v>
      </c>
      <c r="AS54" s="4">
        <f t="shared" si="60"/>
        <v>-0.20012930385165362</v>
      </c>
      <c r="AT54" s="4">
        <f t="shared" si="60"/>
        <v>-8.0040725495933884E-2</v>
      </c>
      <c r="AU54" s="4">
        <f t="shared" si="60"/>
        <v>-0.93307940774221265</v>
      </c>
      <c r="AV54" s="4">
        <f t="shared" si="60"/>
        <v>0.18139560367161778</v>
      </c>
      <c r="AW54" s="4">
        <f t="shared" si="60"/>
        <v>0.31483427489193616</v>
      </c>
      <c r="AY54" s="2">
        <f t="shared" si="51"/>
        <v>157.39808297857496</v>
      </c>
      <c r="AZ54" s="2">
        <f t="shared" si="51"/>
        <v>146.05540029683516</v>
      </c>
      <c r="BA54" s="2">
        <f t="shared" si="51"/>
        <v>136.00418694774922</v>
      </c>
      <c r="BB54" s="2">
        <f t="shared" si="51"/>
        <v>123.72190086823858</v>
      </c>
      <c r="BC54" s="2">
        <f t="shared" si="51"/>
        <v>111.13395998052438</v>
      </c>
      <c r="BD54" s="2">
        <f t="shared" si="51"/>
        <v>107.97099807183889</v>
      </c>
      <c r="BE54" s="2">
        <f t="shared" si="51"/>
        <v>104.13507547517287</v>
      </c>
      <c r="BF54" s="2">
        <f t="shared" si="51"/>
        <v>103.072831143161</v>
      </c>
      <c r="BG54" s="2">
        <f t="shared" si="51"/>
        <v>110.28613818064362</v>
      </c>
      <c r="BH54" s="2">
        <f t="shared" si="51"/>
        <v>101.7505413517674</v>
      </c>
      <c r="BI54" s="2">
        <f t="shared" si="51"/>
        <v>98.742128767746209</v>
      </c>
      <c r="BJ54" s="2">
        <f t="shared" si="51"/>
        <v>91.495096078339088</v>
      </c>
      <c r="BK54" s="2">
        <f t="shared" si="51"/>
        <v>93.365811841958774</v>
      </c>
      <c r="BL54" s="2">
        <f t="shared" si="51"/>
        <v>91.501573317936376</v>
      </c>
      <c r="BM54" s="2">
        <f t="shared" si="51"/>
        <v>86.535165692960035</v>
      </c>
      <c r="BO54" s="2">
        <f t="shared" si="10"/>
        <v>155.4375</v>
      </c>
      <c r="BP54" s="2">
        <f t="shared" si="11"/>
        <v>144.316</v>
      </c>
      <c r="BQ54" s="2">
        <f t="shared" si="12"/>
        <v>135.41399999999999</v>
      </c>
      <c r="BR54" s="2">
        <f t="shared" si="13"/>
        <v>122.60299999999999</v>
      </c>
      <c r="BS54" s="2">
        <f t="shared" si="14"/>
        <v>109.636</v>
      </c>
      <c r="BT54" s="2">
        <f t="shared" si="15"/>
        <v>106.684</v>
      </c>
      <c r="BU54" s="2">
        <f t="shared" si="16"/>
        <v>103.596</v>
      </c>
      <c r="BV54" s="2">
        <f t="shared" si="17"/>
        <v>102.42100000000001</v>
      </c>
      <c r="BW54" s="2">
        <f t="shared" si="18"/>
        <v>111.224</v>
      </c>
      <c r="BX54" s="2">
        <f t="shared" si="19"/>
        <v>103.328</v>
      </c>
      <c r="BY54" s="2">
        <f t="shared" si="20"/>
        <v>98.542000000000002</v>
      </c>
      <c r="BZ54" s="2">
        <f t="shared" si="21"/>
        <v>91.417000000000002</v>
      </c>
      <c r="CA54" s="2">
        <f t="shared" si="22"/>
        <v>92.433000000000007</v>
      </c>
      <c r="CB54" s="2">
        <f t="shared" si="23"/>
        <v>91.683000000000007</v>
      </c>
      <c r="CC54" s="2">
        <f t="shared" si="24"/>
        <v>86.85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157.33282083962547</v>
      </c>
      <c r="DL54" s="2">
        <f t="shared" si="61"/>
        <v>146.69680385165978</v>
      </c>
      <c r="DM54" s="2">
        <f t="shared" si="61"/>
        <v>136.61859468438539</v>
      </c>
      <c r="DN54" s="2">
        <f t="shared" si="61"/>
        <v>124.49073135888506</v>
      </c>
      <c r="DO54" s="2">
        <f t="shared" si="61"/>
        <v>111.69053745644604</v>
      </c>
      <c r="DP54" s="2">
        <f t="shared" si="61"/>
        <v>108.08333467741936</v>
      </c>
      <c r="DQ54" s="2">
        <f t="shared" si="61"/>
        <v>103.04763382594416</v>
      </c>
      <c r="DR54" s="2">
        <f t="shared" si="61"/>
        <v>102.18064346764348</v>
      </c>
      <c r="DS54" s="2">
        <f t="shared" si="61"/>
        <v>111.04752580645159</v>
      </c>
      <c r="DT54" s="2">
        <f t="shared" si="61"/>
        <v>102.1205870226177</v>
      </c>
      <c r="DU54" s="2">
        <f t="shared" si="61"/>
        <v>99.182100037078229</v>
      </c>
      <c r="DV54" s="2">
        <f t="shared" si="61"/>
        <v>92.27537239504683</v>
      </c>
      <c r="DW54" s="2">
        <f t="shared" si="61"/>
        <v>94.953315789473706</v>
      </c>
      <c r="DX54" s="2">
        <f t="shared" si="61"/>
        <v>92.843875630252086</v>
      </c>
      <c r="DY54" s="2">
        <f t="shared" si="61"/>
        <v>86.782084612532444</v>
      </c>
      <c r="EA54" s="2">
        <f t="shared" si="62"/>
        <v>157.68075341945286</v>
      </c>
      <c r="EB54" s="2">
        <f t="shared" si="62"/>
        <v>142.65548482850815</v>
      </c>
      <c r="EC54" s="2">
        <f t="shared" si="62"/>
        <v>133.37057029600012</v>
      </c>
      <c r="ED54" s="2">
        <f t="shared" si="62"/>
        <v>119.78452281937616</v>
      </c>
      <c r="EE54" s="2">
        <f t="shared" si="62"/>
        <v>108.13672700113847</v>
      </c>
      <c r="EF54" s="2">
        <f t="shared" si="62"/>
        <v>107.17637684271381</v>
      </c>
      <c r="EG54" s="2">
        <f t="shared" si="62"/>
        <v>112.56807636515569</v>
      </c>
      <c r="EH54" s="2">
        <f t="shared" si="62"/>
        <v>109.52975187470339</v>
      </c>
      <c r="EI54" s="2">
        <f t="shared" si="62"/>
        <v>104.7525534118646</v>
      </c>
      <c r="EJ54" s="2">
        <f t="shared" si="62"/>
        <v>99.062799252294099</v>
      </c>
      <c r="EK54" s="2">
        <f t="shared" si="62"/>
        <v>95.670850931871129</v>
      </c>
      <c r="EL54" s="2">
        <f t="shared" si="62"/>
        <v>87.489846508451151</v>
      </c>
      <c r="EM54" s="2">
        <f t="shared" si="62"/>
        <v>84.196944867823092</v>
      </c>
      <c r="EN54" s="2">
        <f t="shared" si="62"/>
        <v>83.214405665229805</v>
      </c>
      <c r="EO54" s="2">
        <f t="shared" si="62"/>
        <v>84.504980446887771</v>
      </c>
      <c r="EQ54" s="2">
        <f t="shared" si="63"/>
        <v>155.87593776561127</v>
      </c>
      <c r="ER54" s="2">
        <f t="shared" si="63"/>
        <v>143.75273176110747</v>
      </c>
      <c r="ES54" s="2">
        <f t="shared" si="63"/>
        <v>132.78615272028836</v>
      </c>
      <c r="ET54" s="2">
        <f t="shared" si="63"/>
        <v>120.50801405105273</v>
      </c>
      <c r="EU54" s="2">
        <f t="shared" si="63"/>
        <v>108.3452387394487</v>
      </c>
      <c r="EV54" s="2">
        <f t="shared" si="63"/>
        <v>106.19541986305197</v>
      </c>
      <c r="EW54" s="2">
        <f t="shared" si="63"/>
        <v>108.85764093419836</v>
      </c>
      <c r="EX54" s="2">
        <f t="shared" si="63"/>
        <v>105.25543457560678</v>
      </c>
      <c r="EY54" s="2">
        <f t="shared" si="63"/>
        <v>101.57301046302165</v>
      </c>
      <c r="EZ54" s="2">
        <f t="shared" si="63"/>
        <v>95.995578791726729</v>
      </c>
      <c r="FA54" s="2">
        <f t="shared" si="63"/>
        <v>95.038889003478801</v>
      </c>
      <c r="FB54" s="2">
        <f t="shared" si="63"/>
        <v>86.472303144640875</v>
      </c>
      <c r="FC54" s="2">
        <f t="shared" si="63"/>
        <v>82.568388788073591</v>
      </c>
      <c r="FD54" s="2">
        <f t="shared" si="63"/>
        <v>82.365162442897358</v>
      </c>
      <c r="FE54" s="2">
        <f t="shared" si="63"/>
        <v>84.369982235813126</v>
      </c>
      <c r="FG54" s="2">
        <f t="shared" si="64"/>
        <v>0.18760682930289238</v>
      </c>
      <c r="FH54" s="2">
        <f t="shared" si="64"/>
        <v>0.15871495125418891</v>
      </c>
      <c r="FI54" s="2">
        <f t="shared" si="64"/>
        <v>0.18916211797291591</v>
      </c>
      <c r="FJ54" s="2">
        <f t="shared" si="64"/>
        <v>0.16336653751659672</v>
      </c>
      <c r="FK54" s="2">
        <f t="shared" si="64"/>
        <v>0.15661483453134512</v>
      </c>
      <c r="FL54" s="2">
        <f t="shared" si="64"/>
        <v>0.12385074791437249</v>
      </c>
      <c r="FM54" s="2">
        <f t="shared" si="64"/>
        <v>0.11422695123945295</v>
      </c>
      <c r="FN54" s="2">
        <f t="shared" si="64"/>
        <v>0.12140937413300282</v>
      </c>
      <c r="FO54" s="2">
        <f t="shared" si="64"/>
        <v>0.12094358467713685</v>
      </c>
      <c r="FP54" s="2">
        <f t="shared" si="64"/>
        <v>0.12100464231366478</v>
      </c>
      <c r="FQ54" s="2">
        <f t="shared" si="64"/>
        <v>0.12530159568752475</v>
      </c>
      <c r="FR54" s="2">
        <f t="shared" si="64"/>
        <v>0.16304731191263702</v>
      </c>
      <c r="FS54" s="2">
        <f t="shared" si="64"/>
        <v>0.14758613597226283</v>
      </c>
      <c r="FT54" s="2">
        <f t="shared" si="64"/>
        <v>0.13939477986680887</v>
      </c>
      <c r="FU54" s="2">
        <f t="shared" si="64"/>
        <v>0.10843527306256609</v>
      </c>
      <c r="FW54" s="2">
        <f t="shared" si="53"/>
        <v>6.8645033615241236E-6</v>
      </c>
      <c r="FX54" s="2">
        <f t="shared" si="53"/>
        <v>1.2938689618599061E-5</v>
      </c>
      <c r="FY54" s="2">
        <f t="shared" si="53"/>
        <v>7.8096582243771398E-6</v>
      </c>
      <c r="FZ54" s="2">
        <f t="shared" si="53"/>
        <v>8.9887531799264532E-6</v>
      </c>
      <c r="GA54" s="2">
        <f t="shared" si="53"/>
        <v>9.4023105498534727E-6</v>
      </c>
      <c r="GB54" s="2">
        <f t="shared" si="53"/>
        <v>9.3780110446877735E-6</v>
      </c>
      <c r="GC54" s="2">
        <f t="shared" si="53"/>
        <v>1.3334412292821956E-5</v>
      </c>
      <c r="GD54" s="2">
        <f t="shared" si="53"/>
        <v>1.4733725834171988E-5</v>
      </c>
      <c r="GE54" s="2">
        <f t="shared" si="53"/>
        <v>1.6071166149759708E-5</v>
      </c>
      <c r="GF54" s="2">
        <f t="shared" si="53"/>
        <v>1.2765770083939237E-5</v>
      </c>
      <c r="GG54" s="2">
        <f t="shared" si="53"/>
        <v>9.7372846247365926E-6</v>
      </c>
      <c r="GH54" s="2">
        <f t="shared" si="53"/>
        <v>9.026455586095289E-6</v>
      </c>
      <c r="GI54" s="2">
        <f t="shared" si="53"/>
        <v>7.8143481070099908E-6</v>
      </c>
      <c r="GJ54" s="2">
        <f t="shared" si="53"/>
        <v>5.2591616433007376E-6</v>
      </c>
      <c r="GK54" s="2">
        <f t="shared" si="53"/>
        <v>3.7598929903095482E-6</v>
      </c>
      <c r="GM54" s="86">
        <f t="shared" si="54"/>
        <v>1.362658340582734E-5</v>
      </c>
      <c r="GN54" s="86">
        <f t="shared" si="54"/>
        <v>1.5066843517180247E-6</v>
      </c>
      <c r="GO54" s="86">
        <f t="shared" si="54"/>
        <v>1.3557256968475591E-5</v>
      </c>
      <c r="GP54" s="86">
        <f t="shared" si="54"/>
        <v>1.3172449502561852E-6</v>
      </c>
      <c r="GQ54" s="86">
        <f t="shared" si="54"/>
        <v>8.9862783175802663E-7</v>
      </c>
      <c r="GR54" s="86">
        <f t="shared" si="54"/>
        <v>8.8030197297523408E-10</v>
      </c>
      <c r="GS54" s="86">
        <f t="shared" si="54"/>
        <v>2.0887105733434073E-11</v>
      </c>
      <c r="GT54" s="86">
        <f t="shared" si="54"/>
        <v>8.5783737531451306E-12</v>
      </c>
      <c r="GU54" s="86">
        <f t="shared" si="54"/>
        <v>2.6942075450885002E-10</v>
      </c>
      <c r="GV54" s="86">
        <f t="shared" si="54"/>
        <v>1.0310115933251772E-10</v>
      </c>
      <c r="GW54" s="86">
        <f t="shared" si="54"/>
        <v>2.6501836304255927E-10</v>
      </c>
      <c r="GX54" s="86">
        <f t="shared" si="54"/>
        <v>1.9386134920509801E-6</v>
      </c>
      <c r="GY54" s="86">
        <f t="shared" si="54"/>
        <v>2.1906521720521107E-7</v>
      </c>
      <c r="GZ54" s="86">
        <f t="shared" si="54"/>
        <v>2.6047889532944052E-8</v>
      </c>
      <c r="HA54" s="86">
        <f t="shared" si="54"/>
        <v>2.6520089122142312E-11</v>
      </c>
      <c r="HC54" s="86">
        <f t="shared" si="58"/>
        <v>1.7906797411613548E-16</v>
      </c>
      <c r="HD54" s="86">
        <f t="shared" si="58"/>
        <v>1.9652713868322302E-21</v>
      </c>
      <c r="HE54" s="86">
        <f t="shared" si="58"/>
        <v>7.1283668285606295E-22</v>
      </c>
      <c r="HF54" s="86">
        <f t="shared" si="58"/>
        <v>4.9843607603505378E-20</v>
      </c>
      <c r="HG54" s="86">
        <f t="shared" si="58"/>
        <v>2.846358922716714E-23</v>
      </c>
      <c r="HH54" s="86">
        <f t="shared" si="58"/>
        <v>7.9955855247030913E-23</v>
      </c>
      <c r="HI54" s="86">
        <f t="shared" si="58"/>
        <v>1.1139283758069384E-32</v>
      </c>
      <c r="HJ54" s="86">
        <f t="shared" si="58"/>
        <v>2.6419840124479334E-27</v>
      </c>
      <c r="HK54" s="86">
        <f t="shared" si="58"/>
        <v>7.029168965415823E-24</v>
      </c>
      <c r="HL54" s="86">
        <f t="shared" si="58"/>
        <v>5.3134179778906963E-25</v>
      </c>
      <c r="HM54" s="86">
        <f t="shared" si="58"/>
        <v>8.5773922762419188E-26</v>
      </c>
      <c r="HN54" s="86">
        <f t="shared" si="58"/>
        <v>1.7849450995378597E-24</v>
      </c>
      <c r="HO54" s="86">
        <f t="shared" si="58"/>
        <v>3.6498064295238132E-21</v>
      </c>
      <c r="HP54" s="86">
        <f t="shared" si="58"/>
        <v>5.5953195377799654E-24</v>
      </c>
      <c r="HQ54" s="86">
        <f t="shared" si="58"/>
        <v>9.6698640974766891E-34</v>
      </c>
      <c r="HS54" s="86">
        <f t="shared" si="55"/>
        <v>2.1074870283304378E-93</v>
      </c>
      <c r="HT54" s="86">
        <f t="shared" si="55"/>
        <v>2.1255528450377075E-125</v>
      </c>
      <c r="HU54" s="86">
        <f t="shared" si="55"/>
        <v>1.7007691019614726E-128</v>
      </c>
      <c r="HV54" s="86">
        <f t="shared" si="55"/>
        <v>6.5016285040776597E-117</v>
      </c>
      <c r="HW54" s="86">
        <f t="shared" si="55"/>
        <v>8.3423393661067551E-140</v>
      </c>
      <c r="HX54" s="86">
        <f t="shared" si="55"/>
        <v>6.3089653396767635E-133</v>
      </c>
      <c r="HY54" s="86">
        <f t="shared" si="55"/>
        <v>1.2874346608206757E-194</v>
      </c>
      <c r="HZ54" s="86">
        <f t="shared" si="55"/>
        <v>8.9069971014850151E-161</v>
      </c>
      <c r="IA54" s="86">
        <f t="shared" si="55"/>
        <v>5.1918157140447189E-137</v>
      </c>
      <c r="IB54" s="86">
        <f t="shared" si="55"/>
        <v>4.7199713912243796E-148</v>
      </c>
      <c r="IC54" s="86">
        <f t="shared" si="55"/>
        <v>1.1482045367977993E-149</v>
      </c>
      <c r="ID54" s="86">
        <f t="shared" si="55"/>
        <v>4.072722305725361E-145</v>
      </c>
      <c r="IE54" s="86">
        <f t="shared" si="55"/>
        <v>2.338398587021943E-124</v>
      </c>
      <c r="IF54" s="86">
        <f t="shared" si="55"/>
        <v>1.7976415063548936E-99</v>
      </c>
      <c r="IG54" s="86">
        <f t="shared" si="55"/>
        <v>5.4520053603704004E-70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7.8307878673462675E-189</v>
      </c>
      <c r="IW54" s="86">
        <f t="shared" si="56"/>
        <v>1.4795934738373288E-136</v>
      </c>
      <c r="IY54" s="86">
        <f t="shared" si="57"/>
        <v>1.3626583406006408E-5</v>
      </c>
      <c r="IZ54" s="86">
        <f t="shared" si="57"/>
        <v>1.5066843517180266E-6</v>
      </c>
      <c r="JA54" s="86">
        <f t="shared" si="57"/>
        <v>1.3557256968475591E-5</v>
      </c>
      <c r="JB54" s="86">
        <f t="shared" si="57"/>
        <v>1.3172449502562349E-6</v>
      </c>
      <c r="JC54" s="86">
        <f t="shared" si="57"/>
        <v>8.9862783175802663E-7</v>
      </c>
      <c r="JD54" s="86">
        <f t="shared" si="57"/>
        <v>8.80301972975314E-10</v>
      </c>
      <c r="JE54" s="86">
        <f t="shared" si="57"/>
        <v>2.0887105733434073E-11</v>
      </c>
      <c r="JF54" s="86">
        <f t="shared" si="57"/>
        <v>8.5783737531451338E-12</v>
      </c>
      <c r="JG54" s="86">
        <f t="shared" si="57"/>
        <v>2.6942075450885705E-10</v>
      </c>
      <c r="JH54" s="86">
        <f t="shared" si="57"/>
        <v>1.0310115933251825E-10</v>
      </c>
      <c r="JI54" s="86">
        <f t="shared" si="57"/>
        <v>2.6501836304255937E-10</v>
      </c>
      <c r="JJ54" s="86">
        <f t="shared" si="57"/>
        <v>1.9386134920509801E-6</v>
      </c>
      <c r="JK54" s="86">
        <f t="shared" si="57"/>
        <v>2.1906521720521472E-7</v>
      </c>
      <c r="JL54" s="86">
        <f t="shared" si="57"/>
        <v>2.6047889532944058E-8</v>
      </c>
      <c r="JM54" s="86">
        <f t="shared" si="57"/>
        <v>2.6520089122142312E-11</v>
      </c>
    </row>
    <row r="55" spans="2:273" x14ac:dyDescent="0.25">
      <c r="B55" s="2">
        <v>28</v>
      </c>
      <c r="C55" s="37">
        <v>156.28120000000001</v>
      </c>
      <c r="D55" s="37">
        <v>144.78899999999999</v>
      </c>
      <c r="E55" s="37">
        <v>134.37899999999999</v>
      </c>
      <c r="F55" s="37">
        <v>123.03400000000001</v>
      </c>
      <c r="G55" s="37">
        <v>110.2</v>
      </c>
      <c r="H55" s="37">
        <v>106.91200000000001</v>
      </c>
      <c r="I55" s="37">
        <v>102.702</v>
      </c>
      <c r="J55" s="37">
        <v>101.73699999999999</v>
      </c>
      <c r="K55" s="37">
        <v>111.172</v>
      </c>
      <c r="L55" s="37">
        <v>102.879</v>
      </c>
      <c r="M55" s="37">
        <v>96.626999999999995</v>
      </c>
      <c r="N55" s="37">
        <v>91.3</v>
      </c>
      <c r="O55" s="37">
        <v>93.132999999999996</v>
      </c>
      <c r="P55" s="37">
        <v>91.417000000000002</v>
      </c>
      <c r="Q55" s="37">
        <v>87.216999999999999</v>
      </c>
      <c r="S55" s="4">
        <f t="shared" si="59"/>
        <v>157.54829879795133</v>
      </c>
      <c r="T55" s="4">
        <f t="shared" si="59"/>
        <v>146.25044203320832</v>
      </c>
      <c r="U55" s="4">
        <f t="shared" si="59"/>
        <v>136.20386546680032</v>
      </c>
      <c r="V55" s="4">
        <f t="shared" si="59"/>
        <v>123.91091474786874</v>
      </c>
      <c r="W55" s="4">
        <f t="shared" si="59"/>
        <v>111.29243030129675</v>
      </c>
      <c r="X55" s="4">
        <f t="shared" si="59"/>
        <v>108.07162558913288</v>
      </c>
      <c r="Y55" s="4">
        <f t="shared" si="59"/>
        <v>104.42182223049343</v>
      </c>
      <c r="Z55" s="4">
        <f t="shared" si="59"/>
        <v>103.33569462838071</v>
      </c>
      <c r="AA55" s="4">
        <f t="shared" si="59"/>
        <v>110.19875502460408</v>
      </c>
      <c r="AB55" s="4">
        <f t="shared" si="59"/>
        <v>101.80041569824739</v>
      </c>
      <c r="AC55" s="4">
        <f t="shared" si="59"/>
        <v>98.98554636540814</v>
      </c>
      <c r="AD55" s="4">
        <f t="shared" si="59"/>
        <v>91.406612612287546</v>
      </c>
      <c r="AE55" s="4">
        <f t="shared" si="59"/>
        <v>93.524627259697226</v>
      </c>
      <c r="AF55" s="4">
        <f t="shared" si="59"/>
        <v>91.52197033158771</v>
      </c>
      <c r="AG55" s="4">
        <f t="shared" si="59"/>
        <v>86.541002905731261</v>
      </c>
      <c r="AI55" s="4">
        <f t="shared" si="60"/>
        <v>-1.26709879795132</v>
      </c>
      <c r="AJ55" s="4">
        <f t="shared" si="60"/>
        <v>-1.4614420332083284</v>
      </c>
      <c r="AK55" s="4">
        <f t="shared" si="60"/>
        <v>-1.8248654668003326</v>
      </c>
      <c r="AL55" s="4">
        <f t="shared" si="60"/>
        <v>-0.87691474786873869</v>
      </c>
      <c r="AM55" s="4">
        <f t="shared" si="60"/>
        <v>-1.0924303012967442</v>
      </c>
      <c r="AN55" s="4">
        <f t="shared" si="60"/>
        <v>-1.1596255891328724</v>
      </c>
      <c r="AO55" s="4">
        <f t="shared" si="60"/>
        <v>-1.7198222304934347</v>
      </c>
      <c r="AP55" s="4">
        <f t="shared" si="60"/>
        <v>-1.5986946283807129</v>
      </c>
      <c r="AQ55" s="4">
        <f t="shared" si="60"/>
        <v>0.97324497539591448</v>
      </c>
      <c r="AR55" s="4">
        <f t="shared" si="60"/>
        <v>1.0785843017526133</v>
      </c>
      <c r="AS55" s="4">
        <f t="shared" si="60"/>
        <v>-2.3585463654081451</v>
      </c>
      <c r="AT55" s="4">
        <f t="shared" si="60"/>
        <v>-0.10661261228754881</v>
      </c>
      <c r="AU55" s="4">
        <f t="shared" si="60"/>
        <v>-0.39162725969723056</v>
      </c>
      <c r="AV55" s="4">
        <f t="shared" si="60"/>
        <v>-0.10497033158770819</v>
      </c>
      <c r="AW55" s="4">
        <f t="shared" si="60"/>
        <v>0.67599709426873744</v>
      </c>
      <c r="AY55" s="2">
        <f t="shared" si="51"/>
        <v>157.5342620800869</v>
      </c>
      <c r="AZ55" s="2">
        <f t="shared" si="51"/>
        <v>146.24831884830644</v>
      </c>
      <c r="BA55" s="2">
        <f t="shared" si="51"/>
        <v>136.1850110126112</v>
      </c>
      <c r="BB55" s="2">
        <f t="shared" si="51"/>
        <v>123.9084833708815</v>
      </c>
      <c r="BC55" s="2">
        <f t="shared" si="51"/>
        <v>111.29083172679498</v>
      </c>
      <c r="BD55" s="2">
        <f t="shared" si="51"/>
        <v>108.0716213286202</v>
      </c>
      <c r="BE55" s="2">
        <f t="shared" si="51"/>
        <v>104.42182210397611</v>
      </c>
      <c r="BF55" s="2">
        <f t="shared" si="51"/>
        <v>103.33569456063363</v>
      </c>
      <c r="BG55" s="2">
        <f t="shared" si="51"/>
        <v>110.19875353028155</v>
      </c>
      <c r="BH55" s="2">
        <f t="shared" si="51"/>
        <v>101.80041503489376</v>
      </c>
      <c r="BI55" s="2">
        <f t="shared" si="51"/>
        <v>98.985544711501788</v>
      </c>
      <c r="BJ55" s="2">
        <f t="shared" si="51"/>
        <v>91.40307798891763</v>
      </c>
      <c r="BK55" s="2">
        <f t="shared" si="51"/>
        <v>93.524077467727494</v>
      </c>
      <c r="BL55" s="2">
        <f t="shared" si="51"/>
        <v>91.521897511681161</v>
      </c>
      <c r="BM55" s="2">
        <f t="shared" si="51"/>
        <v>86.541002799331892</v>
      </c>
      <c r="BO55" s="2">
        <f t="shared" si="10"/>
        <v>156.28120000000001</v>
      </c>
      <c r="BP55" s="2">
        <f t="shared" si="11"/>
        <v>144.78899999999999</v>
      </c>
      <c r="BQ55" s="2">
        <f t="shared" si="12"/>
        <v>134.37899999999999</v>
      </c>
      <c r="BR55" s="2">
        <f t="shared" si="13"/>
        <v>123.03400000000001</v>
      </c>
      <c r="BS55" s="2">
        <f t="shared" si="14"/>
        <v>110.2</v>
      </c>
      <c r="BT55" s="2">
        <f t="shared" si="15"/>
        <v>106.91200000000001</v>
      </c>
      <c r="BU55" s="2">
        <f t="shared" si="16"/>
        <v>102.702</v>
      </c>
      <c r="BV55" s="2">
        <f t="shared" si="17"/>
        <v>101.73699999999999</v>
      </c>
      <c r="BW55" s="2">
        <f t="shared" si="18"/>
        <v>111.172</v>
      </c>
      <c r="BX55" s="2">
        <f t="shared" si="19"/>
        <v>102.879</v>
      </c>
      <c r="BY55" s="2">
        <f t="shared" si="20"/>
        <v>96.626999999999995</v>
      </c>
      <c r="BZ55" s="2">
        <f t="shared" si="21"/>
        <v>91.3</v>
      </c>
      <c r="CA55" s="2">
        <f t="shared" si="22"/>
        <v>93.132999999999996</v>
      </c>
      <c r="CB55" s="2">
        <f t="shared" si="23"/>
        <v>91.417000000000002</v>
      </c>
      <c r="CC55" s="2">
        <f t="shared" si="24"/>
        <v>87.216999999999999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157.52110454545453</v>
      </c>
      <c r="DL55" s="2">
        <f t="shared" si="61"/>
        <v>147.00437365961699</v>
      </c>
      <c r="DM55" s="2">
        <f t="shared" si="61"/>
        <v>136.93006976744186</v>
      </c>
      <c r="DN55" s="2">
        <f t="shared" si="61"/>
        <v>124.80993449477356</v>
      </c>
      <c r="DO55" s="2">
        <f t="shared" si="61"/>
        <v>111.94806620209063</v>
      </c>
      <c r="DP55" s="2">
        <f t="shared" si="61"/>
        <v>108.23179032258065</v>
      </c>
      <c r="DQ55" s="2">
        <f t="shared" si="61"/>
        <v>103.30460645867542</v>
      </c>
      <c r="DR55" s="2">
        <f t="shared" si="61"/>
        <v>102.43307692307694</v>
      </c>
      <c r="DS55" s="2">
        <f t="shared" si="61"/>
        <v>111.05441129032256</v>
      </c>
      <c r="DT55" s="2">
        <f t="shared" si="61"/>
        <v>102.24589158324061</v>
      </c>
      <c r="DU55" s="2">
        <f t="shared" si="61"/>
        <v>99.537075787912485</v>
      </c>
      <c r="DV55" s="2">
        <f t="shared" si="61"/>
        <v>92.27015735427365</v>
      </c>
      <c r="DW55" s="2">
        <f t="shared" si="61"/>
        <v>95.311631578947384</v>
      </c>
      <c r="DX55" s="2">
        <f t="shared" si="61"/>
        <v>93.009780672268903</v>
      </c>
      <c r="DY55" s="2">
        <f t="shared" si="61"/>
        <v>86.827131108639222</v>
      </c>
      <c r="EA55" s="2">
        <f t="shared" si="62"/>
        <v>157.58629128989358</v>
      </c>
      <c r="EB55" s="2">
        <f t="shared" si="62"/>
        <v>142.59330290794563</v>
      </c>
      <c r="EC55" s="2">
        <f t="shared" si="62"/>
        <v>133.27237131410513</v>
      </c>
      <c r="ED55" s="2">
        <f t="shared" si="62"/>
        <v>119.69813110929567</v>
      </c>
      <c r="EE55" s="2">
        <f t="shared" si="62"/>
        <v>108.06296877478114</v>
      </c>
      <c r="EF55" s="2">
        <f t="shared" si="62"/>
        <v>107.0383207067579</v>
      </c>
      <c r="EG55" s="2">
        <f t="shared" si="62"/>
        <v>112.32341567769559</v>
      </c>
      <c r="EH55" s="2">
        <f t="shared" si="62"/>
        <v>109.29335880398673</v>
      </c>
      <c r="EI55" s="2">
        <f t="shared" si="62"/>
        <v>104.52720512221869</v>
      </c>
      <c r="EJ55" s="2">
        <f t="shared" si="62"/>
        <v>98.84946569238322</v>
      </c>
      <c r="EK55" s="2">
        <f t="shared" si="62"/>
        <v>95.474263232391763</v>
      </c>
      <c r="EL55" s="2">
        <f t="shared" si="62"/>
        <v>87.343881556981842</v>
      </c>
      <c r="EM55" s="2">
        <f t="shared" si="62"/>
        <v>84.108213997202654</v>
      </c>
      <c r="EN55" s="2">
        <f t="shared" si="62"/>
        <v>83.144200831599477</v>
      </c>
      <c r="EO55" s="2">
        <f t="shared" si="62"/>
        <v>84.395435284759031</v>
      </c>
      <c r="EQ55" s="2">
        <f t="shared" si="63"/>
        <v>155.80228396988494</v>
      </c>
      <c r="ER55" s="2">
        <f t="shared" si="63"/>
        <v>143.67751985520474</v>
      </c>
      <c r="ES55" s="2">
        <f t="shared" si="63"/>
        <v>132.69481123894548</v>
      </c>
      <c r="ET55" s="2">
        <f t="shared" si="63"/>
        <v>120.41312474544554</v>
      </c>
      <c r="EU55" s="2">
        <f t="shared" si="63"/>
        <v>108.26896828263457</v>
      </c>
      <c r="EV55" s="2">
        <f t="shared" si="63"/>
        <v>106.06894423598196</v>
      </c>
      <c r="EW55" s="2">
        <f t="shared" si="63"/>
        <v>108.65421934877976</v>
      </c>
      <c r="EX55" s="2">
        <f t="shared" si="63"/>
        <v>105.06300929967473</v>
      </c>
      <c r="EY55" s="2">
        <f t="shared" si="63"/>
        <v>101.38339316357334</v>
      </c>
      <c r="EZ55" s="2">
        <f t="shared" si="63"/>
        <v>95.816299997712036</v>
      </c>
      <c r="FA55" s="2">
        <f t="shared" si="63"/>
        <v>94.849770738447091</v>
      </c>
      <c r="FB55" s="2">
        <f t="shared" si="63"/>
        <v>86.338547742018491</v>
      </c>
      <c r="FC55" s="2">
        <f t="shared" si="63"/>
        <v>82.498604376378296</v>
      </c>
      <c r="FD55" s="2">
        <f t="shared" si="63"/>
        <v>82.305777400024013</v>
      </c>
      <c r="FE55" s="2">
        <f t="shared" si="63"/>
        <v>84.262281863388012</v>
      </c>
      <c r="FG55" s="2">
        <f t="shared" si="64"/>
        <v>0.20204970449635318</v>
      </c>
      <c r="FH55" s="2">
        <f t="shared" si="64"/>
        <v>0.17140287146403124</v>
      </c>
      <c r="FI55" s="2">
        <f t="shared" si="64"/>
        <v>0.20369470546116961</v>
      </c>
      <c r="FJ55" s="2">
        <f t="shared" si="64"/>
        <v>0.17634836531546866</v>
      </c>
      <c r="FK55" s="2">
        <f t="shared" si="64"/>
        <v>0.16916862738396421</v>
      </c>
      <c r="FL55" s="2">
        <f t="shared" si="64"/>
        <v>0.13419614873864164</v>
      </c>
      <c r="FM55" s="2">
        <f t="shared" si="64"/>
        <v>0.12388212956095221</v>
      </c>
      <c r="FN55" s="2">
        <f t="shared" si="64"/>
        <v>0.13158147074865434</v>
      </c>
      <c r="FO55" s="2">
        <f t="shared" si="64"/>
        <v>0.13108247829666222</v>
      </c>
      <c r="FP55" s="2">
        <f t="shared" si="64"/>
        <v>0.1311478908459002</v>
      </c>
      <c r="FQ55" s="2">
        <f t="shared" si="64"/>
        <v>0.13574941037726682</v>
      </c>
      <c r="FR55" s="2">
        <f t="shared" si="64"/>
        <v>0.17600910930305436</v>
      </c>
      <c r="FS55" s="2">
        <f t="shared" si="64"/>
        <v>0.15955312801921442</v>
      </c>
      <c r="FT55" s="2">
        <f t="shared" si="64"/>
        <v>0.15081509143952207</v>
      </c>
      <c r="FU55" s="2">
        <f t="shared" si="64"/>
        <v>0.11766593401770892</v>
      </c>
      <c r="FW55" s="2">
        <f t="shared" si="53"/>
        <v>7.5267732784697504E-6</v>
      </c>
      <c r="FX55" s="2">
        <f t="shared" si="53"/>
        <v>1.4186973343838869E-5</v>
      </c>
      <c r="FY55" s="2">
        <f t="shared" si="53"/>
        <v>8.5631135103814438E-6</v>
      </c>
      <c r="FZ55" s="2">
        <f t="shared" si="53"/>
        <v>9.8559633250264444E-6</v>
      </c>
      <c r="GA55" s="2">
        <f t="shared" si="53"/>
        <v>1.0309419159422077E-5</v>
      </c>
      <c r="GB55" s="2">
        <f t="shared" si="53"/>
        <v>1.0282775330106591E-5</v>
      </c>
      <c r="GC55" s="2">
        <f t="shared" si="53"/>
        <v>1.4620873528000895E-5</v>
      </c>
      <c r="GD55" s="2">
        <f t="shared" si="53"/>
        <v>1.6155186160793981E-5</v>
      </c>
      <c r="GE55" s="2">
        <f t="shared" si="53"/>
        <v>1.7621655947126707E-5</v>
      </c>
      <c r="GF55" s="2">
        <f t="shared" si="53"/>
        <v>1.3997371314595279E-5</v>
      </c>
      <c r="GG55" s="2">
        <f t="shared" si="53"/>
        <v>1.0676710250581646E-5</v>
      </c>
      <c r="GH55" s="2">
        <f t="shared" si="53"/>
        <v>9.8973031194810199E-6</v>
      </c>
      <c r="GI55" s="2">
        <f t="shared" si="53"/>
        <v>8.5682558566793845E-6</v>
      </c>
      <c r="GJ55" s="2">
        <f t="shared" si="53"/>
        <v>5.7665531459548913E-6</v>
      </c>
      <c r="GK55" s="2">
        <f t="shared" si="53"/>
        <v>4.1226391882281682E-6</v>
      </c>
      <c r="GM55" s="86">
        <f t="shared" si="54"/>
        <v>2.300322087600156E-5</v>
      </c>
      <c r="GN55" s="86">
        <f t="shared" si="54"/>
        <v>2.8303655273404255E-6</v>
      </c>
      <c r="GO55" s="86">
        <f t="shared" si="54"/>
        <v>2.2979165580800439E-5</v>
      </c>
      <c r="GP55" s="86">
        <f t="shared" si="54"/>
        <v>2.5343311103143162E-6</v>
      </c>
      <c r="GQ55" s="86">
        <f t="shared" si="54"/>
        <v>1.7473215109818428E-6</v>
      </c>
      <c r="GR55" s="86">
        <f t="shared" si="54"/>
        <v>2.5401674342547907E-9</v>
      </c>
      <c r="GS55" s="86">
        <f t="shared" si="54"/>
        <v>7.4732074256869053E-11</v>
      </c>
      <c r="GT55" s="86">
        <f t="shared" si="54"/>
        <v>3.4026489672580744E-11</v>
      </c>
      <c r="GU55" s="86">
        <f t="shared" si="54"/>
        <v>8.3411182653519758E-10</v>
      </c>
      <c r="GV55" s="86">
        <f t="shared" si="54"/>
        <v>3.4173290392304257E-10</v>
      </c>
      <c r="GW55" s="86">
        <f t="shared" si="54"/>
        <v>8.4057723425925831E-10</v>
      </c>
      <c r="GX55" s="86">
        <f t="shared" si="54"/>
        <v>3.6130847611281301E-6</v>
      </c>
      <c r="GY55" s="86">
        <f t="shared" si="54"/>
        <v>4.6188398244954256E-7</v>
      </c>
      <c r="GZ55" s="86">
        <f t="shared" si="54"/>
        <v>6.2680871892179207E-8</v>
      </c>
      <c r="HA55" s="86">
        <f t="shared" si="54"/>
        <v>9.0133729597267161E-11</v>
      </c>
      <c r="HC55" s="86">
        <f t="shared" si="58"/>
        <v>5.4087660633576934E-16</v>
      </c>
      <c r="HD55" s="86">
        <f t="shared" si="58"/>
        <v>8.7351967163886339E-21</v>
      </c>
      <c r="HE55" s="86">
        <f t="shared" si="58"/>
        <v>3.3076488342529247E-21</v>
      </c>
      <c r="HF55" s="86">
        <f t="shared" si="58"/>
        <v>2.0541674500639103E-19</v>
      </c>
      <c r="HG55" s="86">
        <f t="shared" si="58"/>
        <v>1.530497306554018E-22</v>
      </c>
      <c r="HH55" s="86">
        <f t="shared" si="58"/>
        <v>4.0716980706351233E-22</v>
      </c>
      <c r="HI55" s="86">
        <f t="shared" si="58"/>
        <v>1.2951735418348388E-31</v>
      </c>
      <c r="HJ55" s="86">
        <f t="shared" si="58"/>
        <v>2.0313394207316124E-26</v>
      </c>
      <c r="HK55" s="86">
        <f t="shared" si="58"/>
        <v>4.0494989005877886E-23</v>
      </c>
      <c r="HL55" s="86">
        <f t="shared" si="58"/>
        <v>3.3280268663173338E-24</v>
      </c>
      <c r="HM55" s="86">
        <f t="shared" si="58"/>
        <v>5.3990636206527586E-25</v>
      </c>
      <c r="HN55" s="86">
        <f t="shared" si="58"/>
        <v>1.0308861270195317E-23</v>
      </c>
      <c r="HO55" s="86">
        <f t="shared" si="58"/>
        <v>1.6061929550384629E-20</v>
      </c>
      <c r="HP55" s="86">
        <f t="shared" si="58"/>
        <v>3.0706489565880022E-23</v>
      </c>
      <c r="HQ55" s="86">
        <f t="shared" si="58"/>
        <v>1.079292337555499E-32</v>
      </c>
      <c r="HS55" s="86">
        <f t="shared" si="55"/>
        <v>1.3427839842966919E-91</v>
      </c>
      <c r="HT55" s="86">
        <f t="shared" si="55"/>
        <v>6.0987775548447168E-123</v>
      </c>
      <c r="HU55" s="86">
        <f t="shared" si="55"/>
        <v>5.7996427515047773E-126</v>
      </c>
      <c r="HV55" s="86">
        <f t="shared" si="55"/>
        <v>1.4039617662197332E-114</v>
      </c>
      <c r="HW55" s="86">
        <f t="shared" si="55"/>
        <v>5.3150510190468065E-137</v>
      </c>
      <c r="HX55" s="86">
        <f t="shared" si="55"/>
        <v>2.9655180748450678E-130</v>
      </c>
      <c r="HY55" s="86">
        <f t="shared" si="55"/>
        <v>1.4338631470757024E-190</v>
      </c>
      <c r="HZ55" s="86">
        <f t="shared" si="55"/>
        <v>2.0200133413815097E-157</v>
      </c>
      <c r="IA55" s="86">
        <f t="shared" si="55"/>
        <v>3.6787785327162517E-134</v>
      </c>
      <c r="IB55" s="86">
        <f t="shared" si="55"/>
        <v>5.08131711890227E-145</v>
      </c>
      <c r="IC55" s="86">
        <f t="shared" si="55"/>
        <v>1.1664061807268347E-146</v>
      </c>
      <c r="ID55" s="86">
        <f t="shared" si="55"/>
        <v>3.2413703612814198E-142</v>
      </c>
      <c r="IE55" s="86">
        <f t="shared" si="55"/>
        <v>6.551978467744024E-122</v>
      </c>
      <c r="IF55" s="86">
        <f t="shared" si="55"/>
        <v>1.4833467931317169E-97</v>
      </c>
      <c r="IG55" s="86">
        <f t="shared" si="55"/>
        <v>1.0809733120033302E-68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5.1672115970345643E-186</v>
      </c>
      <c r="IW55" s="86">
        <f t="shared" si="56"/>
        <v>1.4031037035547686E-134</v>
      </c>
      <c r="IY55" s="86">
        <f t="shared" si="57"/>
        <v>2.3003220876542438E-5</v>
      </c>
      <c r="IZ55" s="86">
        <f t="shared" si="57"/>
        <v>2.8303655273404344E-6</v>
      </c>
      <c r="JA55" s="86">
        <f t="shared" si="57"/>
        <v>2.2979165580800442E-5</v>
      </c>
      <c r="JB55" s="86">
        <f t="shared" si="57"/>
        <v>2.5343311103145216E-6</v>
      </c>
      <c r="JC55" s="86">
        <f t="shared" si="57"/>
        <v>1.747321510981843E-6</v>
      </c>
      <c r="JD55" s="86">
        <f t="shared" si="57"/>
        <v>2.5401674342551977E-9</v>
      </c>
      <c r="JE55" s="86">
        <f t="shared" si="57"/>
        <v>7.4732074256869053E-11</v>
      </c>
      <c r="JF55" s="86">
        <f t="shared" si="57"/>
        <v>3.4026489672580763E-11</v>
      </c>
      <c r="JG55" s="86">
        <f t="shared" si="57"/>
        <v>8.3411182653523811E-10</v>
      </c>
      <c r="JH55" s="86">
        <f t="shared" si="57"/>
        <v>3.4173290392304588E-10</v>
      </c>
      <c r="JI55" s="86">
        <f t="shared" si="57"/>
        <v>8.4057723425925882E-10</v>
      </c>
      <c r="JJ55" s="86">
        <f t="shared" si="57"/>
        <v>3.6130847611281301E-6</v>
      </c>
      <c r="JK55" s="86">
        <f t="shared" si="57"/>
        <v>4.618839824495586E-7</v>
      </c>
      <c r="JL55" s="86">
        <f t="shared" si="57"/>
        <v>6.2680871892179233E-8</v>
      </c>
      <c r="JM55" s="86">
        <f t="shared" si="57"/>
        <v>9.0133729597267161E-11</v>
      </c>
    </row>
    <row r="56" spans="2:273" x14ac:dyDescent="0.25">
      <c r="B56" s="2">
        <v>29</v>
      </c>
      <c r="C56" s="37">
        <v>156.26560000000001</v>
      </c>
      <c r="D56" s="37">
        <v>145.053</v>
      </c>
      <c r="E56" s="37">
        <v>135.93100000000001</v>
      </c>
      <c r="F56" s="37">
        <v>123.13800000000001</v>
      </c>
      <c r="G56" s="37">
        <v>110.236</v>
      </c>
      <c r="H56" s="37">
        <v>106.018</v>
      </c>
      <c r="I56" s="37">
        <v>104.14</v>
      </c>
      <c r="J56" s="37">
        <v>101.93</v>
      </c>
      <c r="K56" s="37">
        <v>111.31</v>
      </c>
      <c r="L56" s="37">
        <v>103.672</v>
      </c>
      <c r="M56" s="37">
        <v>97.135999999999996</v>
      </c>
      <c r="N56" s="37">
        <v>90.183000000000007</v>
      </c>
      <c r="O56" s="37">
        <v>93.417000000000002</v>
      </c>
      <c r="P56" s="37">
        <v>91.516999999999996</v>
      </c>
      <c r="Q56" s="37">
        <v>86.332999999999998</v>
      </c>
      <c r="S56" s="4">
        <f t="shared" si="59"/>
        <v>157.68490311800065</v>
      </c>
      <c r="T56" s="4">
        <f t="shared" si="59"/>
        <v>146.43189882554353</v>
      </c>
      <c r="U56" s="4">
        <f t="shared" si="59"/>
        <v>136.38136013673198</v>
      </c>
      <c r="V56" s="4">
        <f t="shared" si="59"/>
        <v>124.08461806032749</v>
      </c>
      <c r="W56" s="4">
        <f t="shared" si="59"/>
        <v>111.43903933287983</v>
      </c>
      <c r="X56" s="4">
        <f t="shared" si="59"/>
        <v>108.16526108616259</v>
      </c>
      <c r="Y56" s="4">
        <f t="shared" si="59"/>
        <v>104.70477974771853</v>
      </c>
      <c r="Z56" s="4">
        <f t="shared" si="59"/>
        <v>103.59316257722308</v>
      </c>
      <c r="AA56" s="4">
        <f t="shared" si="59"/>
        <v>110.10184608974046</v>
      </c>
      <c r="AB56" s="4">
        <f t="shared" si="59"/>
        <v>101.84075800871226</v>
      </c>
      <c r="AC56" s="4">
        <f t="shared" si="59"/>
        <v>99.214095664450582</v>
      </c>
      <c r="AD56" s="4">
        <f t="shared" si="59"/>
        <v>91.309695149965123</v>
      </c>
      <c r="AE56" s="4">
        <f t="shared" si="59"/>
        <v>93.663730991614216</v>
      </c>
      <c r="AF56" s="4">
        <f t="shared" si="59"/>
        <v>91.529333860546643</v>
      </c>
      <c r="AG56" s="4">
        <f t="shared" si="59"/>
        <v>86.542244833435703</v>
      </c>
      <c r="AI56" s="4">
        <f t="shared" si="60"/>
        <v>-1.4193031180006415</v>
      </c>
      <c r="AJ56" s="4">
        <f t="shared" si="60"/>
        <v>-1.3788988255435299</v>
      </c>
      <c r="AK56" s="4">
        <f t="shared" si="60"/>
        <v>-0.45036013673197317</v>
      </c>
      <c r="AL56" s="4">
        <f t="shared" si="60"/>
        <v>-0.94661806032748075</v>
      </c>
      <c r="AM56" s="4">
        <f t="shared" si="60"/>
        <v>-1.2030393328798255</v>
      </c>
      <c r="AN56" s="4">
        <f t="shared" si="60"/>
        <v>-2.1472610861625867</v>
      </c>
      <c r="AO56" s="4">
        <f t="shared" si="60"/>
        <v>-0.56477974771853212</v>
      </c>
      <c r="AP56" s="4">
        <f t="shared" si="60"/>
        <v>-1.6631625772230763</v>
      </c>
      <c r="AQ56" s="4">
        <f t="shared" si="60"/>
        <v>1.20815391025954</v>
      </c>
      <c r="AR56" s="4">
        <f t="shared" si="60"/>
        <v>1.8312419912877402</v>
      </c>
      <c r="AS56" s="4">
        <f t="shared" si="60"/>
        <v>-2.0780956644505864</v>
      </c>
      <c r="AT56" s="4">
        <f t="shared" si="60"/>
        <v>-1.1266951499651157</v>
      </c>
      <c r="AU56" s="4">
        <f t="shared" si="60"/>
        <v>-0.24673099161421419</v>
      </c>
      <c r="AV56" s="4">
        <f t="shared" si="60"/>
        <v>-1.2333860546647202E-2</v>
      </c>
      <c r="AW56" s="4">
        <f t="shared" si="60"/>
        <v>-0.20924483343570444</v>
      </c>
      <c r="AY56" s="2">
        <f t="shared" si="51"/>
        <v>157.66209657669236</v>
      </c>
      <c r="AZ56" s="2">
        <f t="shared" si="51"/>
        <v>146.42807124222031</v>
      </c>
      <c r="BA56" s="2">
        <f t="shared" si="51"/>
        <v>136.35061340907541</v>
      </c>
      <c r="BB56" s="2">
        <f t="shared" si="51"/>
        <v>124.08013693889775</v>
      </c>
      <c r="BC56" s="2">
        <f t="shared" si="51"/>
        <v>111.43606098853472</v>
      </c>
      <c r="BD56" s="2">
        <f t="shared" si="51"/>
        <v>108.16524946288602</v>
      </c>
      <c r="BE56" s="2">
        <f t="shared" si="51"/>
        <v>104.70477932272064</v>
      </c>
      <c r="BF56" s="2">
        <f t="shared" si="51"/>
        <v>103.59316232659012</v>
      </c>
      <c r="BG56" s="2">
        <f t="shared" si="51"/>
        <v>110.10184172671455</v>
      </c>
      <c r="BH56" s="2">
        <f t="shared" si="51"/>
        <v>101.8407559416076</v>
      </c>
      <c r="BI56" s="2">
        <f t="shared" si="51"/>
        <v>99.214090726973652</v>
      </c>
      <c r="BJ56" s="2">
        <f t="shared" si="51"/>
        <v>91.303373733916189</v>
      </c>
      <c r="BK56" s="2">
        <f t="shared" si="51"/>
        <v>93.662623484294699</v>
      </c>
      <c r="BL56" s="2">
        <f t="shared" si="51"/>
        <v>91.529167293408307</v>
      </c>
      <c r="BM56" s="2">
        <f t="shared" si="51"/>
        <v>86.542244492770607</v>
      </c>
      <c r="BO56" s="2">
        <f t="shared" si="10"/>
        <v>156.26560000000001</v>
      </c>
      <c r="BP56" s="2">
        <f t="shared" si="11"/>
        <v>145.053</v>
      </c>
      <c r="BQ56" s="2">
        <f t="shared" si="12"/>
        <v>135.93100000000001</v>
      </c>
      <c r="BR56" s="2">
        <f t="shared" si="13"/>
        <v>123.13800000000001</v>
      </c>
      <c r="BS56" s="2">
        <f t="shared" si="14"/>
        <v>110.236</v>
      </c>
      <c r="BT56" s="2">
        <f t="shared" si="15"/>
        <v>106.018</v>
      </c>
      <c r="BU56" s="2">
        <f t="shared" si="16"/>
        <v>104.14</v>
      </c>
      <c r="BV56" s="2">
        <f t="shared" si="17"/>
        <v>101.93</v>
      </c>
      <c r="BW56" s="2">
        <f t="shared" si="18"/>
        <v>111.31</v>
      </c>
      <c r="BX56" s="2">
        <f t="shared" si="19"/>
        <v>103.672</v>
      </c>
      <c r="BY56" s="2">
        <f t="shared" si="20"/>
        <v>97.135999999999996</v>
      </c>
      <c r="BZ56" s="2">
        <f t="shared" si="21"/>
        <v>90.183000000000007</v>
      </c>
      <c r="CA56" s="2">
        <f t="shared" si="22"/>
        <v>93.417000000000002</v>
      </c>
      <c r="CB56" s="2">
        <f t="shared" si="23"/>
        <v>91.516999999999996</v>
      </c>
      <c r="CC56" s="2">
        <f t="shared" si="24"/>
        <v>86.332999999999998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157.7093882512836</v>
      </c>
      <c r="DL56" s="2">
        <f t="shared" si="61"/>
        <v>147.3119434675742</v>
      </c>
      <c r="DM56" s="2">
        <f t="shared" si="61"/>
        <v>137.24154485049834</v>
      </c>
      <c r="DN56" s="2">
        <f t="shared" si="61"/>
        <v>125.12913763066206</v>
      </c>
      <c r="DO56" s="2">
        <f t="shared" si="61"/>
        <v>112.20559494773524</v>
      </c>
      <c r="DP56" s="2">
        <f t="shared" si="61"/>
        <v>108.38024596774194</v>
      </c>
      <c r="DQ56" s="2">
        <f t="shared" si="61"/>
        <v>103.56157909140667</v>
      </c>
      <c r="DR56" s="2">
        <f t="shared" si="61"/>
        <v>102.6855103785104</v>
      </c>
      <c r="DS56" s="2">
        <f t="shared" si="61"/>
        <v>111.06129677419352</v>
      </c>
      <c r="DT56" s="2">
        <f t="shared" si="61"/>
        <v>102.37119614386353</v>
      </c>
      <c r="DU56" s="2">
        <f t="shared" si="61"/>
        <v>99.892051538746742</v>
      </c>
      <c r="DV56" s="2">
        <f t="shared" si="61"/>
        <v>92.26494231350047</v>
      </c>
      <c r="DW56" s="2">
        <f t="shared" si="61"/>
        <v>95.669947368421077</v>
      </c>
      <c r="DX56" s="2">
        <f t="shared" si="61"/>
        <v>93.175685714285706</v>
      </c>
      <c r="DY56" s="2">
        <f t="shared" si="61"/>
        <v>86.872177604746014</v>
      </c>
      <c r="EA56" s="2">
        <f t="shared" si="62"/>
        <v>157.49182916033431</v>
      </c>
      <c r="EB56" s="2">
        <f t="shared" si="62"/>
        <v>142.53112098738308</v>
      </c>
      <c r="EC56" s="2">
        <f t="shared" si="62"/>
        <v>133.17417233221016</v>
      </c>
      <c r="ED56" s="2">
        <f t="shared" si="62"/>
        <v>119.61173939921518</v>
      </c>
      <c r="EE56" s="2">
        <f t="shared" si="62"/>
        <v>107.98921054842383</v>
      </c>
      <c r="EF56" s="2">
        <f t="shared" si="62"/>
        <v>106.90026457080198</v>
      </c>
      <c r="EG56" s="2">
        <f t="shared" si="62"/>
        <v>112.0787549902355</v>
      </c>
      <c r="EH56" s="2">
        <f t="shared" si="62"/>
        <v>109.05696573327008</v>
      </c>
      <c r="EI56" s="2">
        <f t="shared" si="62"/>
        <v>104.30185683257278</v>
      </c>
      <c r="EJ56" s="2">
        <f t="shared" si="62"/>
        <v>98.636132132472341</v>
      </c>
      <c r="EK56" s="2">
        <f t="shared" si="62"/>
        <v>95.277675532912383</v>
      </c>
      <c r="EL56" s="2">
        <f t="shared" si="62"/>
        <v>87.197916605512532</v>
      </c>
      <c r="EM56" s="2">
        <f t="shared" si="62"/>
        <v>84.01948312658223</v>
      </c>
      <c r="EN56" s="2">
        <f t="shared" si="62"/>
        <v>83.073995997969135</v>
      </c>
      <c r="EO56" s="2">
        <f t="shared" si="62"/>
        <v>84.285890122630292</v>
      </c>
      <c r="EQ56" s="2">
        <f t="shared" si="63"/>
        <v>155.72863017415861</v>
      </c>
      <c r="ER56" s="2">
        <f t="shared" si="63"/>
        <v>143.60230794930197</v>
      </c>
      <c r="ES56" s="2">
        <f t="shared" si="63"/>
        <v>132.60346975760257</v>
      </c>
      <c r="ET56" s="2">
        <f t="shared" si="63"/>
        <v>120.31823543983838</v>
      </c>
      <c r="EU56" s="2">
        <f t="shared" si="63"/>
        <v>108.19269782582046</v>
      </c>
      <c r="EV56" s="2">
        <f t="shared" si="63"/>
        <v>105.94246860891195</v>
      </c>
      <c r="EW56" s="2">
        <f t="shared" si="63"/>
        <v>108.45079776336117</v>
      </c>
      <c r="EX56" s="2">
        <f t="shared" si="63"/>
        <v>104.87058402374268</v>
      </c>
      <c r="EY56" s="2">
        <f t="shared" si="63"/>
        <v>101.19377586412506</v>
      </c>
      <c r="EZ56" s="2">
        <f t="shared" si="63"/>
        <v>95.637021203697344</v>
      </c>
      <c r="FA56" s="2">
        <f t="shared" si="63"/>
        <v>94.660652473415382</v>
      </c>
      <c r="FB56" s="2">
        <f t="shared" si="63"/>
        <v>86.204792339396107</v>
      </c>
      <c r="FC56" s="2">
        <f t="shared" si="63"/>
        <v>82.428819964682987</v>
      </c>
      <c r="FD56" s="2">
        <f t="shared" si="63"/>
        <v>82.246392357150654</v>
      </c>
      <c r="FE56" s="2">
        <f t="shared" si="63"/>
        <v>84.154581490962897</v>
      </c>
      <c r="FG56" s="2">
        <f t="shared" si="64"/>
        <v>0.21730704433065406</v>
      </c>
      <c r="FH56" s="2">
        <f t="shared" si="64"/>
        <v>0.18488218126981881</v>
      </c>
      <c r="FI56" s="2">
        <f t="shared" si="64"/>
        <v>0.21904216516743708</v>
      </c>
      <c r="FJ56" s="2">
        <f t="shared" si="64"/>
        <v>0.19012735400792483</v>
      </c>
      <c r="FK56" s="2">
        <f t="shared" si="64"/>
        <v>0.18251093509285915</v>
      </c>
      <c r="FL56" s="2">
        <f t="shared" si="64"/>
        <v>0.14526243797112523</v>
      </c>
      <c r="FM56" s="2">
        <f t="shared" si="64"/>
        <v>0.13422975013033001</v>
      </c>
      <c r="FN56" s="2">
        <f t="shared" si="64"/>
        <v>0.14246762383003017</v>
      </c>
      <c r="FO56" s="2">
        <f t="shared" si="64"/>
        <v>0.14193409546764091</v>
      </c>
      <c r="FP56" s="2">
        <f t="shared" si="64"/>
        <v>0.14200403819277344</v>
      </c>
      <c r="FQ56" s="2">
        <f t="shared" si="64"/>
        <v>0.1469220513391449</v>
      </c>
      <c r="FR56" s="2">
        <f t="shared" si="64"/>
        <v>0.1897676975505245</v>
      </c>
      <c r="FS56" s="2">
        <f t="shared" si="64"/>
        <v>0.17229433079582193</v>
      </c>
      <c r="FT56" s="2">
        <f t="shared" si="64"/>
        <v>0.16299383907683526</v>
      </c>
      <c r="FU56" s="2">
        <f t="shared" si="64"/>
        <v>0.12756993207124157</v>
      </c>
      <c r="FW56" s="2">
        <f t="shared" si="53"/>
        <v>8.2529367941241933E-6</v>
      </c>
      <c r="FX56" s="2">
        <f t="shared" si="53"/>
        <v>1.5555685649194318E-5</v>
      </c>
      <c r="FY56" s="2">
        <f t="shared" si="53"/>
        <v>9.3892594982604799E-6</v>
      </c>
      <c r="FZ56" s="2">
        <f t="shared" si="53"/>
        <v>1.0806838611811563E-5</v>
      </c>
      <c r="GA56" s="2">
        <f t="shared" si="53"/>
        <v>1.1304042079820667E-5</v>
      </c>
      <c r="GB56" s="2">
        <f t="shared" si="53"/>
        <v>1.1274827759954528E-5</v>
      </c>
      <c r="GC56" s="2">
        <f t="shared" si="53"/>
        <v>1.6031446418133823E-5</v>
      </c>
      <c r="GD56" s="2">
        <f t="shared" si="53"/>
        <v>1.7713781770833153E-5</v>
      </c>
      <c r="GE56" s="2">
        <f t="shared" si="53"/>
        <v>1.9321728676982594E-5</v>
      </c>
      <c r="GF56" s="2">
        <f t="shared" si="53"/>
        <v>1.5347791723484513E-5</v>
      </c>
      <c r="GG56" s="2">
        <f t="shared" si="53"/>
        <v>1.1706767937513739E-5</v>
      </c>
      <c r="GH56" s="2">
        <f t="shared" si="53"/>
        <v>1.0852166708679573E-5</v>
      </c>
      <c r="GI56" s="2">
        <f t="shared" si="53"/>
        <v>9.3948979595339191E-6</v>
      </c>
      <c r="GJ56" s="2">
        <f t="shared" si="53"/>
        <v>6.3228962737182937E-6</v>
      </c>
      <c r="GK56" s="2">
        <f t="shared" si="53"/>
        <v>4.520382182499153E-6</v>
      </c>
      <c r="GM56" s="86">
        <f t="shared" si="54"/>
        <v>3.8332991343572328E-5</v>
      </c>
      <c r="GN56" s="86">
        <f t="shared" si="54"/>
        <v>5.2342040326029791E-6</v>
      </c>
      <c r="GO56" s="86">
        <f t="shared" si="54"/>
        <v>3.8440883703750446E-5</v>
      </c>
      <c r="GP56" s="86">
        <f t="shared" si="54"/>
        <v>4.7950157644648871E-6</v>
      </c>
      <c r="GQ56" s="86">
        <f t="shared" si="54"/>
        <v>3.3409264375974951E-6</v>
      </c>
      <c r="GR56" s="86">
        <f t="shared" si="54"/>
        <v>7.1239403536840604E-9</v>
      </c>
      <c r="GS56" s="86">
        <f t="shared" si="54"/>
        <v>2.5820809713849455E-10</v>
      </c>
      <c r="GT56" s="86">
        <f t="shared" si="54"/>
        <v>1.2965781054039995E-10</v>
      </c>
      <c r="GU56" s="86">
        <f t="shared" si="54"/>
        <v>2.5042130665923627E-9</v>
      </c>
      <c r="GV56" s="86">
        <f t="shared" si="54"/>
        <v>1.0955270820672063E-9</v>
      </c>
      <c r="GW56" s="86">
        <f t="shared" si="54"/>
        <v>2.5819084144568781E-9</v>
      </c>
      <c r="GX56" s="86">
        <f t="shared" si="54"/>
        <v>6.6297094807041994E-6</v>
      </c>
      <c r="GY56" s="86">
        <f t="shared" si="54"/>
        <v>9.5532432883162048E-7</v>
      </c>
      <c r="GZ56" s="86">
        <f t="shared" si="54"/>
        <v>1.473481314168521E-7</v>
      </c>
      <c r="HA56" s="86">
        <f t="shared" si="54"/>
        <v>2.9655490621051731E-10</v>
      </c>
      <c r="HC56" s="86">
        <f t="shared" si="58"/>
        <v>1.6053145176614282E-15</v>
      </c>
      <c r="HD56" s="86">
        <f t="shared" si="58"/>
        <v>3.789669378061037E-20</v>
      </c>
      <c r="HE56" s="86">
        <f t="shared" si="58"/>
        <v>1.4967353755455202E-20</v>
      </c>
      <c r="HF56" s="86">
        <f t="shared" si="58"/>
        <v>8.269492243161415E-19</v>
      </c>
      <c r="HG56" s="86">
        <f t="shared" si="58"/>
        <v>8.0000506798202239E-22</v>
      </c>
      <c r="HH56" s="86">
        <f t="shared" si="58"/>
        <v>2.0182074422026117E-21</v>
      </c>
      <c r="HI56" s="86">
        <f t="shared" si="58"/>
        <v>1.4435242156160551E-30</v>
      </c>
      <c r="HJ56" s="86">
        <f t="shared" si="58"/>
        <v>1.5077697893762163E-25</v>
      </c>
      <c r="HK56" s="86">
        <f t="shared" si="58"/>
        <v>2.2643212341508366E-22</v>
      </c>
      <c r="HL56" s="86">
        <f t="shared" si="58"/>
        <v>2.0203955976741383E-23</v>
      </c>
      <c r="HM56" s="86">
        <f t="shared" si="58"/>
        <v>3.2967578494056948E-24</v>
      </c>
      <c r="HN56" s="86">
        <f t="shared" si="58"/>
        <v>5.7827350379879905E-23</v>
      </c>
      <c r="HO56" s="86">
        <f t="shared" si="58"/>
        <v>6.8992961671926046E-20</v>
      </c>
      <c r="HP56" s="86">
        <f t="shared" si="58"/>
        <v>1.6384876719015285E-22</v>
      </c>
      <c r="HQ56" s="86">
        <f t="shared" si="58"/>
        <v>1.1579280148663352E-31</v>
      </c>
      <c r="HS56" s="86">
        <f t="shared" si="55"/>
        <v>8.210392018251503E-90</v>
      </c>
      <c r="HT56" s="86">
        <f t="shared" si="55"/>
        <v>1.6534147511711518E-120</v>
      </c>
      <c r="HU56" s="86">
        <f t="shared" si="55"/>
        <v>1.8648116737150085E-123</v>
      </c>
      <c r="HV56" s="86">
        <f t="shared" si="55"/>
        <v>2.8696750935150072E-112</v>
      </c>
      <c r="HW56" s="86">
        <f t="shared" si="55"/>
        <v>3.1695042372805467E-134</v>
      </c>
      <c r="HX56" s="86">
        <f t="shared" si="55"/>
        <v>1.3085357043597801E-127</v>
      </c>
      <c r="HY56" s="86">
        <f t="shared" si="55"/>
        <v>1.446796113900798E-186</v>
      </c>
      <c r="HZ56" s="86">
        <f t="shared" si="55"/>
        <v>4.2191858608103796E-154</v>
      </c>
      <c r="IA56" s="86">
        <f t="shared" si="55"/>
        <v>2.4309458124554229E-131</v>
      </c>
      <c r="IB56" s="86">
        <f t="shared" si="55"/>
        <v>5.0851173990468962E-142</v>
      </c>
      <c r="IC56" s="86">
        <f t="shared" si="55"/>
        <v>1.1036688487715768E-143</v>
      </c>
      <c r="ID56" s="86">
        <f t="shared" si="55"/>
        <v>2.4096819005949881E-139</v>
      </c>
      <c r="IE56" s="86">
        <f t="shared" si="55"/>
        <v>1.7345748889056325E-119</v>
      </c>
      <c r="IF56" s="86">
        <f t="shared" si="55"/>
        <v>1.1717937193279582E-95</v>
      </c>
      <c r="IG56" s="86">
        <f t="shared" si="55"/>
        <v>2.0829773733658844E-67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3.2457330749147958E-183</v>
      </c>
      <c r="IW56" s="86">
        <f t="shared" si="56"/>
        <v>1.2866297527019634E-132</v>
      </c>
      <c r="IY56" s="86">
        <f t="shared" si="57"/>
        <v>3.8332991345177645E-5</v>
      </c>
      <c r="IZ56" s="86">
        <f t="shared" si="57"/>
        <v>5.2342040326030172E-6</v>
      </c>
      <c r="JA56" s="86">
        <f t="shared" si="57"/>
        <v>3.844088370375046E-5</v>
      </c>
      <c r="JB56" s="86">
        <f t="shared" si="57"/>
        <v>4.7950157644657138E-6</v>
      </c>
      <c r="JC56" s="86">
        <f t="shared" si="57"/>
        <v>3.3409264375974959E-6</v>
      </c>
      <c r="JD56" s="86">
        <f t="shared" si="57"/>
        <v>7.1239403536860787E-9</v>
      </c>
      <c r="JE56" s="86">
        <f t="shared" si="57"/>
        <v>2.5820809713849455E-10</v>
      </c>
      <c r="JF56" s="86">
        <f t="shared" si="57"/>
        <v>1.296578105404001E-10</v>
      </c>
      <c r="JG56" s="86">
        <f t="shared" si="57"/>
        <v>2.5042130665925889E-9</v>
      </c>
      <c r="JH56" s="86">
        <f t="shared" si="57"/>
        <v>1.0955270820672266E-9</v>
      </c>
      <c r="JI56" s="86">
        <f t="shared" si="57"/>
        <v>2.5819084144568814E-9</v>
      </c>
      <c r="JJ56" s="86">
        <f t="shared" si="57"/>
        <v>6.6297094807041994E-6</v>
      </c>
      <c r="JK56" s="86">
        <f t="shared" si="57"/>
        <v>9.5532432883168951E-7</v>
      </c>
      <c r="JL56" s="86">
        <f t="shared" si="57"/>
        <v>1.4734813141685226E-7</v>
      </c>
      <c r="JM56" s="86">
        <f t="shared" si="57"/>
        <v>2.9655490621051731E-10</v>
      </c>
    </row>
    <row r="57" spans="2:273" x14ac:dyDescent="0.25">
      <c r="B57" s="2">
        <v>30</v>
      </c>
      <c r="C57" s="37">
        <v>157.32810000000001</v>
      </c>
      <c r="D57" s="37">
        <v>145.54400000000001</v>
      </c>
      <c r="E57" s="37">
        <v>135.87899999999999</v>
      </c>
      <c r="F57" s="37">
        <v>123.03400000000001</v>
      </c>
      <c r="G57" s="37">
        <v>111.43600000000001</v>
      </c>
      <c r="H57" s="37">
        <v>105.474</v>
      </c>
      <c r="I57" s="37">
        <v>103.211</v>
      </c>
      <c r="J57" s="37">
        <v>103.684</v>
      </c>
      <c r="K57" s="37">
        <v>111.379</v>
      </c>
      <c r="L57" s="37">
        <v>103.724</v>
      </c>
      <c r="M57" s="37">
        <v>97.677999999999997</v>
      </c>
      <c r="N57" s="37">
        <v>90.417000000000002</v>
      </c>
      <c r="O57" s="37">
        <v>93.466999999999999</v>
      </c>
      <c r="P57" s="37">
        <v>92.382999999999996</v>
      </c>
      <c r="Q57" s="37">
        <v>85.466999999999999</v>
      </c>
      <c r="S57" s="4">
        <f t="shared" si="59"/>
        <v>157.81745345035409</v>
      </c>
      <c r="T57" s="4">
        <f t="shared" si="59"/>
        <v>146.60049711548652</v>
      </c>
      <c r="U57" s="4">
        <f t="shared" si="59"/>
        <v>136.54944970592106</v>
      </c>
      <c r="V57" s="4">
        <f t="shared" si="59"/>
        <v>124.24393797235106</v>
      </c>
      <c r="W57" s="4">
        <f t="shared" si="59"/>
        <v>111.57425039076601</v>
      </c>
      <c r="X57" s="4">
        <f t="shared" si="59"/>
        <v>108.25124750140102</v>
      </c>
      <c r="Y57" s="4">
        <f t="shared" si="59"/>
        <v>104.98313512698527</v>
      </c>
      <c r="Z57" s="4">
        <f t="shared" si="59"/>
        <v>103.84434566078713</v>
      </c>
      <c r="AA57" s="4">
        <f t="shared" si="59"/>
        <v>109.99473046398755</v>
      </c>
      <c r="AB57" s="4">
        <f t="shared" si="59"/>
        <v>101.87073651908534</v>
      </c>
      <c r="AC57" s="4">
        <f t="shared" si="59"/>
        <v>99.426448884869359</v>
      </c>
      <c r="AD57" s="4">
        <f t="shared" si="59"/>
        <v>91.206708161067994</v>
      </c>
      <c r="AE57" s="4">
        <f t="shared" si="59"/>
        <v>93.782377559627079</v>
      </c>
      <c r="AF57" s="4">
        <f t="shared" si="59"/>
        <v>91.522997636273601</v>
      </c>
      <c r="AG57" s="4">
        <f t="shared" si="59"/>
        <v>86.538498042197574</v>
      </c>
      <c r="AI57" s="4">
        <f t="shared" si="60"/>
        <v>-0.48935345035408773</v>
      </c>
      <c r="AJ57" s="4">
        <f t="shared" si="60"/>
        <v>-1.0564971154865077</v>
      </c>
      <c r="AK57" s="4">
        <f t="shared" si="60"/>
        <v>-0.67044970592107234</v>
      </c>
      <c r="AL57" s="4">
        <f t="shared" si="60"/>
        <v>-1.2099379723510566</v>
      </c>
      <c r="AM57" s="4">
        <f t="shared" si="60"/>
        <v>-0.13825039076600376</v>
      </c>
      <c r="AN57" s="4">
        <f t="shared" si="60"/>
        <v>-2.7772475014010212</v>
      </c>
      <c r="AO57" s="4">
        <f t="shared" si="60"/>
        <v>-1.7721351269852761</v>
      </c>
      <c r="AP57" s="4">
        <f t="shared" si="60"/>
        <v>-0.16034566078712942</v>
      </c>
      <c r="AQ57" s="4">
        <f t="shared" si="60"/>
        <v>1.3842695360124537</v>
      </c>
      <c r="AR57" s="4">
        <f t="shared" si="60"/>
        <v>1.8532634809146629</v>
      </c>
      <c r="AS57" s="4">
        <f t="shared" si="60"/>
        <v>-1.7484488848693616</v>
      </c>
      <c r="AT57" s="4">
        <f t="shared" si="60"/>
        <v>-0.78970816106799191</v>
      </c>
      <c r="AU57" s="4">
        <f t="shared" si="60"/>
        <v>-0.31537755962708047</v>
      </c>
      <c r="AV57" s="4">
        <f t="shared" si="60"/>
        <v>0.86000236372639449</v>
      </c>
      <c r="AW57" s="4">
        <f t="shared" si="60"/>
        <v>-1.0714980421975753</v>
      </c>
      <c r="AY57" s="2">
        <f t="shared" si="51"/>
        <v>157.78089525514167</v>
      </c>
      <c r="AZ57" s="2">
        <f t="shared" si="51"/>
        <v>146.59370833218611</v>
      </c>
      <c r="BA57" s="2">
        <f t="shared" si="51"/>
        <v>136.49999293192806</v>
      </c>
      <c r="BB57" s="2">
        <f t="shared" si="51"/>
        <v>124.23582129123824</v>
      </c>
      <c r="BC57" s="2">
        <f t="shared" si="51"/>
        <v>111.56879718715575</v>
      </c>
      <c r="BD57" s="2">
        <f t="shared" si="51"/>
        <v>108.25121670396207</v>
      </c>
      <c r="BE57" s="2">
        <f t="shared" si="51"/>
        <v>104.98313374934563</v>
      </c>
      <c r="BF57" s="2">
        <f t="shared" si="51"/>
        <v>103.84434477080008</v>
      </c>
      <c r="BG57" s="2">
        <f t="shared" si="51"/>
        <v>109.99471811981695</v>
      </c>
      <c r="BH57" s="2">
        <f t="shared" si="51"/>
        <v>101.87073029394105</v>
      </c>
      <c r="BI57" s="2">
        <f t="shared" si="51"/>
        <v>99.426434621539855</v>
      </c>
      <c r="BJ57" s="2">
        <f t="shared" si="51"/>
        <v>91.195584326962674</v>
      </c>
      <c r="BK57" s="2">
        <f t="shared" si="51"/>
        <v>93.78019042652609</v>
      </c>
      <c r="BL57" s="2">
        <f t="shared" si="51"/>
        <v>91.522625693468342</v>
      </c>
      <c r="BM57" s="2">
        <f t="shared" si="51"/>
        <v>86.538496987033412</v>
      </c>
      <c r="BO57" s="2">
        <f t="shared" si="10"/>
        <v>157.32810000000001</v>
      </c>
      <c r="BP57" s="2">
        <f t="shared" si="11"/>
        <v>145.54400000000001</v>
      </c>
      <c r="BQ57" s="2">
        <f t="shared" si="12"/>
        <v>135.87899999999999</v>
      </c>
      <c r="BR57" s="2">
        <f t="shared" si="13"/>
        <v>123.03400000000001</v>
      </c>
      <c r="BS57" s="2">
        <f t="shared" si="14"/>
        <v>111.43600000000001</v>
      </c>
      <c r="BT57" s="2">
        <f t="shared" si="15"/>
        <v>105.474</v>
      </c>
      <c r="BU57" s="2">
        <f t="shared" si="16"/>
        <v>103.211</v>
      </c>
      <c r="BV57" s="2">
        <f t="shared" si="17"/>
        <v>103.684</v>
      </c>
      <c r="BW57" s="2">
        <f t="shared" si="18"/>
        <v>111.379</v>
      </c>
      <c r="BX57" s="2">
        <f t="shared" si="19"/>
        <v>103.724</v>
      </c>
      <c r="BY57" s="2">
        <f t="shared" si="20"/>
        <v>97.677999999999997</v>
      </c>
      <c r="BZ57" s="2">
        <f t="shared" si="21"/>
        <v>90.417000000000002</v>
      </c>
      <c r="CA57" s="2">
        <f t="shared" si="22"/>
        <v>93.466999999999999</v>
      </c>
      <c r="CB57" s="2">
        <f t="shared" si="23"/>
        <v>92.382999999999996</v>
      </c>
      <c r="CC57" s="2">
        <f t="shared" si="24"/>
        <v>85.466999999999999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157.89767195711264</v>
      </c>
      <c r="DL57" s="2">
        <f t="shared" si="61"/>
        <v>147.61951327553143</v>
      </c>
      <c r="DM57" s="2">
        <f t="shared" si="61"/>
        <v>137.55301993355482</v>
      </c>
      <c r="DN57" s="2">
        <f t="shared" si="61"/>
        <v>125.44834076655056</v>
      </c>
      <c r="DO57" s="2">
        <f t="shared" si="61"/>
        <v>112.46312369337983</v>
      </c>
      <c r="DP57" s="2">
        <f t="shared" si="61"/>
        <v>108.52870161290323</v>
      </c>
      <c r="DQ57" s="2">
        <f t="shared" si="61"/>
        <v>103.81855172413792</v>
      </c>
      <c r="DR57" s="2">
        <f t="shared" si="61"/>
        <v>102.93794383394385</v>
      </c>
      <c r="DS57" s="2">
        <f t="shared" si="61"/>
        <v>111.0681822580645</v>
      </c>
      <c r="DT57" s="2">
        <f t="shared" si="61"/>
        <v>102.49650070448644</v>
      </c>
      <c r="DU57" s="2">
        <f t="shared" si="61"/>
        <v>100.24702728958101</v>
      </c>
      <c r="DV57" s="2">
        <f t="shared" si="61"/>
        <v>92.259727272727289</v>
      </c>
      <c r="DW57" s="2">
        <f t="shared" si="61"/>
        <v>96.028263157894756</v>
      </c>
      <c r="DX57" s="2">
        <f t="shared" si="61"/>
        <v>93.341590756302509</v>
      </c>
      <c r="DY57" s="2">
        <f t="shared" si="61"/>
        <v>86.917224100852792</v>
      </c>
      <c r="EA57" s="2">
        <f t="shared" si="62"/>
        <v>157.39736703077503</v>
      </c>
      <c r="EB57" s="2">
        <f t="shared" si="62"/>
        <v>142.46893906682052</v>
      </c>
      <c r="EC57" s="2">
        <f t="shared" si="62"/>
        <v>133.07597335031517</v>
      </c>
      <c r="ED57" s="2">
        <f t="shared" si="62"/>
        <v>119.52534768913469</v>
      </c>
      <c r="EE57" s="2">
        <f t="shared" si="62"/>
        <v>107.9154523220665</v>
      </c>
      <c r="EF57" s="2">
        <f t="shared" si="62"/>
        <v>106.76220843484606</v>
      </c>
      <c r="EG57" s="2">
        <f t="shared" si="62"/>
        <v>111.8340943027754</v>
      </c>
      <c r="EH57" s="2">
        <f t="shared" si="62"/>
        <v>108.82057266255342</v>
      </c>
      <c r="EI57" s="2">
        <f t="shared" si="62"/>
        <v>104.07650854292689</v>
      </c>
      <c r="EJ57" s="2">
        <f t="shared" si="62"/>
        <v>98.422798572561462</v>
      </c>
      <c r="EK57" s="2">
        <f t="shared" si="62"/>
        <v>95.081087833433031</v>
      </c>
      <c r="EL57" s="2">
        <f t="shared" si="62"/>
        <v>87.051951654043222</v>
      </c>
      <c r="EM57" s="2">
        <f t="shared" si="62"/>
        <v>83.930752255961806</v>
      </c>
      <c r="EN57" s="2">
        <f t="shared" si="62"/>
        <v>83.003791164338807</v>
      </c>
      <c r="EO57" s="2">
        <f t="shared" si="62"/>
        <v>84.176344960501538</v>
      </c>
      <c r="EQ57" s="2">
        <f t="shared" si="63"/>
        <v>155.65497637843225</v>
      </c>
      <c r="ER57" s="2">
        <f t="shared" si="63"/>
        <v>143.52709604339924</v>
      </c>
      <c r="ES57" s="2">
        <f t="shared" si="63"/>
        <v>132.51212827625969</v>
      </c>
      <c r="ET57" s="2">
        <f t="shared" si="63"/>
        <v>120.22334613423121</v>
      </c>
      <c r="EU57" s="2">
        <f t="shared" si="63"/>
        <v>108.11642736900633</v>
      </c>
      <c r="EV57" s="2">
        <f t="shared" si="63"/>
        <v>105.81599298184194</v>
      </c>
      <c r="EW57" s="2">
        <f t="shared" si="63"/>
        <v>108.24737617794257</v>
      </c>
      <c r="EX57" s="2">
        <f t="shared" si="63"/>
        <v>104.67815874781061</v>
      </c>
      <c r="EY57" s="2">
        <f t="shared" si="63"/>
        <v>101.00415856467677</v>
      </c>
      <c r="EZ57" s="2">
        <f t="shared" si="63"/>
        <v>95.457742409682652</v>
      </c>
      <c r="FA57" s="2">
        <f t="shared" si="63"/>
        <v>94.471534208383687</v>
      </c>
      <c r="FB57" s="2">
        <f t="shared" si="63"/>
        <v>86.071036936773723</v>
      </c>
      <c r="FC57" s="2">
        <f t="shared" si="63"/>
        <v>82.359035552987692</v>
      </c>
      <c r="FD57" s="2">
        <f t="shared" si="63"/>
        <v>82.187007314277295</v>
      </c>
      <c r="FE57" s="2">
        <f t="shared" si="63"/>
        <v>84.046881118537783</v>
      </c>
      <c r="FG57" s="2">
        <f t="shared" si="64"/>
        <v>0.23337954246684758</v>
      </c>
      <c r="FH57" s="2">
        <f t="shared" si="64"/>
        <v>0.1991667239753975</v>
      </c>
      <c r="FI57" s="2">
        <f t="shared" si="64"/>
        <v>0.23520443158273044</v>
      </c>
      <c r="FJ57" s="2">
        <f t="shared" si="64"/>
        <v>0.20471537453483007</v>
      </c>
      <c r="FK57" s="2">
        <f t="shared" si="64"/>
        <v>0.19665646969903319</v>
      </c>
      <c r="FL57" s="2">
        <f t="shared" si="64"/>
        <v>0.15707573327469587</v>
      </c>
      <c r="FM57" s="2">
        <f t="shared" si="64"/>
        <v>0.14529834524450197</v>
      </c>
      <c r="FN57" s="2">
        <f t="shared" si="64"/>
        <v>0.15409460979172598</v>
      </c>
      <c r="FO57" s="2">
        <f t="shared" si="64"/>
        <v>0.15352533481163103</v>
      </c>
      <c r="FP57" s="2">
        <f t="shared" si="64"/>
        <v>0.15359996702058523</v>
      </c>
      <c r="FQ57" s="2">
        <f t="shared" si="64"/>
        <v>0.15884523050527688</v>
      </c>
      <c r="FR57" s="2">
        <f t="shared" si="64"/>
        <v>0.20433508500131117</v>
      </c>
      <c r="FS57" s="2">
        <f t="shared" si="64"/>
        <v>0.18582802353975711</v>
      </c>
      <c r="FT57" s="2">
        <f t="shared" si="64"/>
        <v>0.17595227920226375</v>
      </c>
      <c r="FU57" s="2">
        <f t="shared" si="64"/>
        <v>0.13817700552952036</v>
      </c>
      <c r="FW57" s="2">
        <f t="shared" si="53"/>
        <v>9.0491580437078875E-6</v>
      </c>
      <c r="FX57" s="2">
        <f t="shared" si="53"/>
        <v>1.7056444542351563E-5</v>
      </c>
      <c r="FY57" s="2">
        <f t="shared" si="53"/>
        <v>1.0295108991857656E-5</v>
      </c>
      <c r="FZ57" s="2">
        <f t="shared" si="53"/>
        <v>1.1849450552564647E-5</v>
      </c>
      <c r="GA57" s="2">
        <f t="shared" si="53"/>
        <v>1.2394622151312982E-5</v>
      </c>
      <c r="GB57" s="2">
        <f t="shared" si="53"/>
        <v>1.236258935634386E-5</v>
      </c>
      <c r="GC57" s="2">
        <f t="shared" si="53"/>
        <v>1.757810426233077E-5</v>
      </c>
      <c r="GD57" s="2">
        <f t="shared" si="53"/>
        <v>1.9422742289612716E-5</v>
      </c>
      <c r="GE57" s="2">
        <f t="shared" si="53"/>
        <v>2.1185814713087892E-5</v>
      </c>
      <c r="GF57" s="2">
        <f t="shared" si="53"/>
        <v>1.6828494065337682E-5</v>
      </c>
      <c r="GG57" s="2">
        <f t="shared" si="53"/>
        <v>1.2836201292971964E-5</v>
      </c>
      <c r="GH57" s="2">
        <f t="shared" si="53"/>
        <v>1.1899151718596353E-5</v>
      </c>
      <c r="GI57" s="2">
        <f t="shared" si="53"/>
        <v>1.0301291430499558E-5</v>
      </c>
      <c r="GJ57" s="2">
        <f t="shared" si="53"/>
        <v>6.9329136713798217E-6</v>
      </c>
      <c r="GK57" s="2">
        <f t="shared" si="53"/>
        <v>4.9564983397247408E-6</v>
      </c>
      <c r="GM57" s="86">
        <f t="shared" si="54"/>
        <v>6.3059464184519605E-5</v>
      </c>
      <c r="GN57" s="86">
        <f t="shared" si="54"/>
        <v>9.5292425120676799E-6</v>
      </c>
      <c r="GO57" s="86">
        <f t="shared" si="54"/>
        <v>6.3468834380119517E-5</v>
      </c>
      <c r="GP57" s="86">
        <f t="shared" si="54"/>
        <v>8.9219421138483787E-6</v>
      </c>
      <c r="GQ57" s="86">
        <f t="shared" si="54"/>
        <v>6.2816615392005247E-6</v>
      </c>
      <c r="GR57" s="86">
        <f t="shared" si="54"/>
        <v>1.9418754041648962E-8</v>
      </c>
      <c r="GS57" s="86">
        <f t="shared" si="54"/>
        <v>8.6155676631912026E-10</v>
      </c>
      <c r="GT57" s="86">
        <f t="shared" si="54"/>
        <v>4.7462737666324404E-10</v>
      </c>
      <c r="GU57" s="86">
        <f t="shared" si="54"/>
        <v>7.2908768132885707E-9</v>
      </c>
      <c r="GV57" s="86">
        <f t="shared" si="54"/>
        <v>3.3968196761590593E-9</v>
      </c>
      <c r="GW57" s="86">
        <f t="shared" si="54"/>
        <v>7.6801795981159052E-9</v>
      </c>
      <c r="GX57" s="86">
        <f t="shared" si="54"/>
        <v>1.1977114659332932E-5</v>
      </c>
      <c r="GY57" s="86">
        <f t="shared" si="54"/>
        <v>1.9383873667668935E-6</v>
      </c>
      <c r="GZ57" s="86">
        <f t="shared" si="54"/>
        <v>3.3838914302996508E-7</v>
      </c>
      <c r="HA57" s="86">
        <f t="shared" si="54"/>
        <v>9.4459108693333628E-10</v>
      </c>
      <c r="HC57" s="86">
        <f t="shared" si="58"/>
        <v>4.681737717116008E-15</v>
      </c>
      <c r="HD57" s="86">
        <f t="shared" si="58"/>
        <v>1.6047674130286292E-19</v>
      </c>
      <c r="HE57" s="86">
        <f t="shared" si="58"/>
        <v>6.604967411573691E-20</v>
      </c>
      <c r="HF57" s="86">
        <f t="shared" si="58"/>
        <v>3.2519386520869199E-18</v>
      </c>
      <c r="HG57" s="86">
        <f t="shared" si="58"/>
        <v>4.0651283774752444E-21</v>
      </c>
      <c r="HH57" s="86">
        <f t="shared" si="58"/>
        <v>9.7369943933615366E-21</v>
      </c>
      <c r="HI57" s="86">
        <f t="shared" si="58"/>
        <v>1.5422333766684248E-29</v>
      </c>
      <c r="HJ57" s="86">
        <f t="shared" si="58"/>
        <v>1.0804191962061938E-24</v>
      </c>
      <c r="HK57" s="86">
        <f t="shared" si="58"/>
        <v>1.2289055896801989E-21</v>
      </c>
      <c r="HL57" s="86">
        <f t="shared" si="58"/>
        <v>1.1888498879606888E-22</v>
      </c>
      <c r="HM57" s="86">
        <f t="shared" si="58"/>
        <v>1.9528324567349754E-23</v>
      </c>
      <c r="HN57" s="86">
        <f t="shared" si="58"/>
        <v>3.1506243792397913E-22</v>
      </c>
      <c r="HO57" s="86">
        <f t="shared" si="58"/>
        <v>2.8926426556762974E-19</v>
      </c>
      <c r="HP57" s="86">
        <f t="shared" si="58"/>
        <v>8.5009563306676459E-22</v>
      </c>
      <c r="HQ57" s="86">
        <f t="shared" si="58"/>
        <v>1.1941300720713993E-30</v>
      </c>
      <c r="HS57" s="86">
        <f t="shared" si="55"/>
        <v>4.8176915643034448E-88</v>
      </c>
      <c r="HT57" s="86">
        <f t="shared" si="55"/>
        <v>4.2353552368130222E-118</v>
      </c>
      <c r="HU57" s="86">
        <f t="shared" si="55"/>
        <v>5.6538915528951037E-121</v>
      </c>
      <c r="HV57" s="86">
        <f t="shared" si="55"/>
        <v>5.5520764617451678E-110</v>
      </c>
      <c r="HW57" s="86">
        <f t="shared" si="55"/>
        <v>1.7690516174095821E-131</v>
      </c>
      <c r="HX57" s="86">
        <f t="shared" si="55"/>
        <v>5.4201849893007785E-125</v>
      </c>
      <c r="HY57" s="86">
        <f t="shared" si="55"/>
        <v>1.3225897409831497E-182</v>
      </c>
      <c r="HZ57" s="86">
        <f t="shared" si="55"/>
        <v>8.1162542695279296E-151</v>
      </c>
      <c r="IA57" s="86">
        <f t="shared" si="55"/>
        <v>1.4980808102736333E-128</v>
      </c>
      <c r="IB57" s="86">
        <f t="shared" si="55"/>
        <v>4.73058048221431E-139</v>
      </c>
      <c r="IC57" s="86">
        <f t="shared" si="55"/>
        <v>9.7271840648218819E-141</v>
      </c>
      <c r="ID57" s="86">
        <f t="shared" si="55"/>
        <v>1.6733196855911617E-136</v>
      </c>
      <c r="IE57" s="86">
        <f t="shared" si="55"/>
        <v>4.3389158090720157E-117</v>
      </c>
      <c r="IF57" s="86">
        <f t="shared" si="55"/>
        <v>8.8619510052487087E-94</v>
      </c>
      <c r="IG57" s="86">
        <f t="shared" si="55"/>
        <v>3.9009086445971952E-66</v>
      </c>
      <c r="II57" s="86">
        <f t="shared" si="56"/>
        <v>2.7404153001938906E-307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1.9407764310588455E-180</v>
      </c>
      <c r="IW57" s="86">
        <f t="shared" si="56"/>
        <v>1.1408648961703522E-130</v>
      </c>
      <c r="IY57" s="86">
        <f t="shared" si="57"/>
        <v>6.3059464189201339E-5</v>
      </c>
      <c r="IZ57" s="86">
        <f t="shared" si="57"/>
        <v>9.5292425120678408E-6</v>
      </c>
      <c r="JA57" s="86">
        <f t="shared" si="57"/>
        <v>6.3468834380119585E-5</v>
      </c>
      <c r="JB57" s="86">
        <f t="shared" si="57"/>
        <v>8.9219421138516313E-6</v>
      </c>
      <c r="JC57" s="86">
        <f t="shared" si="57"/>
        <v>6.281661539200529E-6</v>
      </c>
      <c r="JD57" s="86">
        <f t="shared" si="57"/>
        <v>1.9418754041658699E-8</v>
      </c>
      <c r="JE57" s="86">
        <f t="shared" si="57"/>
        <v>8.6155676631912026E-10</v>
      </c>
      <c r="JF57" s="86">
        <f t="shared" si="57"/>
        <v>4.7462737666324508E-10</v>
      </c>
      <c r="JG57" s="86">
        <f t="shared" si="57"/>
        <v>7.2908768132897999E-9</v>
      </c>
      <c r="JH57" s="86">
        <f t="shared" si="57"/>
        <v>3.396819676159178E-9</v>
      </c>
      <c r="JI57" s="86">
        <f t="shared" si="57"/>
        <v>7.6801795981159251E-9</v>
      </c>
      <c r="JJ57" s="86">
        <f t="shared" si="57"/>
        <v>1.1977114659332932E-5</v>
      </c>
      <c r="JK57" s="86">
        <f t="shared" si="57"/>
        <v>1.9383873667671828E-6</v>
      </c>
      <c r="JL57" s="86">
        <f t="shared" si="57"/>
        <v>3.3838914302996592E-7</v>
      </c>
      <c r="JM57" s="86">
        <f t="shared" si="57"/>
        <v>9.4459108693333628E-10</v>
      </c>
    </row>
    <row r="58" spans="2:273" x14ac:dyDescent="0.25">
      <c r="B58" s="2">
        <v>31</v>
      </c>
      <c r="C58" s="37">
        <v>157.10939999999999</v>
      </c>
      <c r="D58" s="37">
        <v>146.42099999999999</v>
      </c>
      <c r="E58" s="37">
        <v>137.5</v>
      </c>
      <c r="F58" s="37">
        <v>123.53400000000001</v>
      </c>
      <c r="G58" s="37">
        <v>111.05500000000001</v>
      </c>
      <c r="H58" s="37">
        <v>104.877</v>
      </c>
      <c r="I58" s="37">
        <v>103.509</v>
      </c>
      <c r="J58" s="37">
        <v>103.211</v>
      </c>
      <c r="K58" s="37">
        <v>112.86199999999999</v>
      </c>
      <c r="L58" s="37">
        <v>103.70699999999999</v>
      </c>
      <c r="M58" s="37">
        <v>97.135999999999996</v>
      </c>
      <c r="N58" s="37">
        <v>90.65</v>
      </c>
      <c r="O58" s="37">
        <v>93.933000000000007</v>
      </c>
      <c r="P58" s="37">
        <v>93.117000000000004</v>
      </c>
      <c r="Q58" s="37">
        <v>85.332999999999998</v>
      </c>
      <c r="S58" s="4">
        <f t="shared" si="59"/>
        <v>157.94778688197349</v>
      </c>
      <c r="T58" s="4">
        <f t="shared" si="59"/>
        <v>146.75613748188329</v>
      </c>
      <c r="U58" s="4">
        <f t="shared" si="59"/>
        <v>136.710652374783</v>
      </c>
      <c r="V58" s="4">
        <f t="shared" si="59"/>
        <v>124.3889623734817</v>
      </c>
      <c r="W58" s="4">
        <f t="shared" si="59"/>
        <v>111.69800866669819</v>
      </c>
      <c r="X58" s="4">
        <f t="shared" si="59"/>
        <v>108.32891299505114</v>
      </c>
      <c r="Y58" s="4">
        <f t="shared" si="59"/>
        <v>105.25600084941973</v>
      </c>
      <c r="Z58" s="4">
        <f t="shared" si="59"/>
        <v>104.08828704868014</v>
      </c>
      <c r="AA58" s="4">
        <f t="shared" si="59"/>
        <v>109.87672789643779</v>
      </c>
      <c r="AB58" s="4">
        <f t="shared" si="59"/>
        <v>101.88949885173453</v>
      </c>
      <c r="AC58" s="4">
        <f t="shared" si="59"/>
        <v>99.621245743853123</v>
      </c>
      <c r="AD58" s="4">
        <f t="shared" si="59"/>
        <v>91.098595356770403</v>
      </c>
      <c r="AE58" s="4">
        <f t="shared" si="59"/>
        <v>93.879780512033122</v>
      </c>
      <c r="AF58" s="4">
        <f t="shared" si="59"/>
        <v>91.50235108708921</v>
      </c>
      <c r="AG58" s="4">
        <f t="shared" si="59"/>
        <v>86.529357094054674</v>
      </c>
      <c r="AI58" s="4">
        <f t="shared" si="60"/>
        <v>-0.83838688197349143</v>
      </c>
      <c r="AJ58" s="4">
        <f t="shared" si="60"/>
        <v>-0.33513748188329373</v>
      </c>
      <c r="AK58" s="4">
        <f t="shared" si="60"/>
        <v>0.78934762521700463</v>
      </c>
      <c r="AL58" s="4">
        <f t="shared" si="60"/>
        <v>-0.85496237348169757</v>
      </c>
      <c r="AM58" s="4">
        <f t="shared" si="60"/>
        <v>-0.64300866669817935</v>
      </c>
      <c r="AN58" s="4">
        <f t="shared" si="60"/>
        <v>-3.4519129950511456</v>
      </c>
      <c r="AO58" s="4">
        <f t="shared" si="60"/>
        <v>-1.7470008494197344</v>
      </c>
      <c r="AP58" s="4">
        <f t="shared" si="60"/>
        <v>-0.87728704868014518</v>
      </c>
      <c r="AQ58" s="4">
        <f t="shared" si="60"/>
        <v>2.9852721035622096</v>
      </c>
      <c r="AR58" s="4">
        <f t="shared" si="60"/>
        <v>1.8175011482654639</v>
      </c>
      <c r="AS58" s="4">
        <f t="shared" si="60"/>
        <v>-2.4852457438531275</v>
      </c>
      <c r="AT58" s="4">
        <f t="shared" si="60"/>
        <v>-0.4485953567703973</v>
      </c>
      <c r="AU58" s="4">
        <f t="shared" si="60"/>
        <v>5.3219487966885026E-2</v>
      </c>
      <c r="AV58" s="4">
        <f t="shared" si="60"/>
        <v>1.6146489129107948</v>
      </c>
      <c r="AW58" s="4">
        <f t="shared" si="60"/>
        <v>-1.1963570940546759</v>
      </c>
      <c r="AY58" s="2">
        <f t="shared" si="51"/>
        <v>157.88997174892344</v>
      </c>
      <c r="AZ58" s="2">
        <f t="shared" si="51"/>
        <v>146.74429099182009</v>
      </c>
      <c r="BA58" s="2">
        <f t="shared" si="51"/>
        <v>136.63218400774272</v>
      </c>
      <c r="BB58" s="2">
        <f t="shared" si="51"/>
        <v>124.37451371202401</v>
      </c>
      <c r="BC58" s="2">
        <f t="shared" si="51"/>
        <v>111.68819653658271</v>
      </c>
      <c r="BD58" s="2">
        <f t="shared" si="51"/>
        <v>108.32883374127994</v>
      </c>
      <c r="BE58" s="2">
        <f t="shared" si="51"/>
        <v>105.25599654022098</v>
      </c>
      <c r="BF58" s="2">
        <f t="shared" si="51"/>
        <v>104.08828401542027</v>
      </c>
      <c r="BG58" s="2">
        <f t="shared" si="51"/>
        <v>109.87669405445219</v>
      </c>
      <c r="BH58" s="2">
        <f t="shared" si="51"/>
        <v>101.88948073472409</v>
      </c>
      <c r="BI58" s="2">
        <f t="shared" si="51"/>
        <v>99.621205874045515</v>
      </c>
      <c r="BJ58" s="2">
        <f t="shared" si="51"/>
        <v>91.079335035338687</v>
      </c>
      <c r="BK58" s="2">
        <f t="shared" si="51"/>
        <v>93.875546186756296</v>
      </c>
      <c r="BL58" s="2">
        <f t="shared" si="51"/>
        <v>91.501540292894404</v>
      </c>
      <c r="BM58" s="2">
        <f t="shared" si="51"/>
        <v>86.52935393238667</v>
      </c>
      <c r="BO58" s="2">
        <f t="shared" si="10"/>
        <v>157.10939999999999</v>
      </c>
      <c r="BP58" s="2">
        <f t="shared" si="11"/>
        <v>146.42099999999999</v>
      </c>
      <c r="BQ58" s="2">
        <f t="shared" si="12"/>
        <v>137.5</v>
      </c>
      <c r="BR58" s="2">
        <f t="shared" si="13"/>
        <v>123.53400000000001</v>
      </c>
      <c r="BS58" s="2">
        <f t="shared" si="14"/>
        <v>111.05500000000001</v>
      </c>
      <c r="BT58" s="2">
        <f t="shared" si="15"/>
        <v>104.877</v>
      </c>
      <c r="BU58" s="2">
        <f t="shared" si="16"/>
        <v>103.509</v>
      </c>
      <c r="BV58" s="2">
        <f t="shared" si="17"/>
        <v>103.211</v>
      </c>
      <c r="BW58" s="2">
        <f t="shared" si="18"/>
        <v>112.86199999999999</v>
      </c>
      <c r="BX58" s="2">
        <f t="shared" si="19"/>
        <v>103.70699999999999</v>
      </c>
      <c r="BY58" s="2">
        <f t="shared" si="20"/>
        <v>97.135999999999996</v>
      </c>
      <c r="BZ58" s="2">
        <f t="shared" si="21"/>
        <v>90.65</v>
      </c>
      <c r="CA58" s="2">
        <f t="shared" si="22"/>
        <v>93.933000000000007</v>
      </c>
      <c r="CB58" s="2">
        <f t="shared" si="23"/>
        <v>93.117000000000004</v>
      </c>
      <c r="CC58" s="2">
        <f t="shared" si="24"/>
        <v>85.332999999999998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158.0859556629417</v>
      </c>
      <c r="DL58" s="2">
        <f t="shared" si="61"/>
        <v>147.92708308348864</v>
      </c>
      <c r="DM58" s="2">
        <f t="shared" si="61"/>
        <v>137.8644950166113</v>
      </c>
      <c r="DN58" s="2">
        <f t="shared" si="61"/>
        <v>125.76754390243906</v>
      </c>
      <c r="DO58" s="2">
        <f t="shared" si="61"/>
        <v>112.72065243902443</v>
      </c>
      <c r="DP58" s="2">
        <f t="shared" si="61"/>
        <v>108.67715725806453</v>
      </c>
      <c r="DQ58" s="2">
        <f t="shared" si="61"/>
        <v>104.07552435686918</v>
      </c>
      <c r="DR58" s="2">
        <f t="shared" si="61"/>
        <v>103.19037728937731</v>
      </c>
      <c r="DS58" s="2">
        <f t="shared" si="61"/>
        <v>111.07506774193546</v>
      </c>
      <c r="DT58" s="2">
        <f t="shared" si="61"/>
        <v>102.62180526510936</v>
      </c>
      <c r="DU58" s="2">
        <f t="shared" si="61"/>
        <v>100.60200304041527</v>
      </c>
      <c r="DV58" s="2">
        <f t="shared" si="61"/>
        <v>92.254512231954109</v>
      </c>
      <c r="DW58" s="2">
        <f t="shared" si="61"/>
        <v>96.386578947368434</v>
      </c>
      <c r="DX58" s="2">
        <f t="shared" si="61"/>
        <v>93.507495798319326</v>
      </c>
      <c r="DY58" s="2">
        <f t="shared" si="61"/>
        <v>86.962270596959584</v>
      </c>
      <c r="EA58" s="2">
        <f t="shared" si="62"/>
        <v>157.30290490121575</v>
      </c>
      <c r="EB58" s="2">
        <f t="shared" si="62"/>
        <v>142.40675714625797</v>
      </c>
      <c r="EC58" s="2">
        <f t="shared" si="62"/>
        <v>132.9777743684202</v>
      </c>
      <c r="ED58" s="2">
        <f t="shared" si="62"/>
        <v>119.43895597905421</v>
      </c>
      <c r="EE58" s="2">
        <f t="shared" si="62"/>
        <v>107.84169409570919</v>
      </c>
      <c r="EF58" s="2">
        <f t="shared" si="62"/>
        <v>106.62415229889014</v>
      </c>
      <c r="EG58" s="2">
        <f t="shared" si="62"/>
        <v>111.5894336153153</v>
      </c>
      <c r="EH58" s="2">
        <f t="shared" si="62"/>
        <v>108.58417959183676</v>
      </c>
      <c r="EI58" s="2">
        <f t="shared" si="62"/>
        <v>103.85116025328098</v>
      </c>
      <c r="EJ58" s="2">
        <f t="shared" si="62"/>
        <v>98.209465012650583</v>
      </c>
      <c r="EK58" s="2">
        <f t="shared" si="62"/>
        <v>94.884500133953651</v>
      </c>
      <c r="EL58" s="2">
        <f t="shared" si="62"/>
        <v>86.905986702573912</v>
      </c>
      <c r="EM58" s="2">
        <f t="shared" si="62"/>
        <v>83.842021385341369</v>
      </c>
      <c r="EN58" s="2">
        <f t="shared" si="62"/>
        <v>82.933586330708465</v>
      </c>
      <c r="EO58" s="2">
        <f t="shared" si="62"/>
        <v>84.066799798372799</v>
      </c>
      <c r="EQ58" s="2">
        <f t="shared" si="63"/>
        <v>155.58132258270592</v>
      </c>
      <c r="ER58" s="2">
        <f t="shared" si="63"/>
        <v>143.45188413749651</v>
      </c>
      <c r="ES58" s="2">
        <f t="shared" si="63"/>
        <v>132.42078679491681</v>
      </c>
      <c r="ET58" s="2">
        <f t="shared" si="63"/>
        <v>120.12845682862402</v>
      </c>
      <c r="EU58" s="2">
        <f t="shared" si="63"/>
        <v>108.04015691219222</v>
      </c>
      <c r="EV58" s="2">
        <f t="shared" si="63"/>
        <v>105.68951735477194</v>
      </c>
      <c r="EW58" s="2">
        <f t="shared" si="63"/>
        <v>108.04395459252397</v>
      </c>
      <c r="EX58" s="2">
        <f t="shared" si="63"/>
        <v>104.48573347187858</v>
      </c>
      <c r="EY58" s="2">
        <f t="shared" si="63"/>
        <v>100.81454126522848</v>
      </c>
      <c r="EZ58" s="2">
        <f t="shared" si="63"/>
        <v>95.278463615667974</v>
      </c>
      <c r="FA58" s="2">
        <f t="shared" si="63"/>
        <v>94.282415943351978</v>
      </c>
      <c r="FB58" s="2">
        <f t="shared" si="63"/>
        <v>85.937281534151339</v>
      </c>
      <c r="FC58" s="2">
        <f t="shared" si="63"/>
        <v>82.289251141292397</v>
      </c>
      <c r="FD58" s="2">
        <f t="shared" si="63"/>
        <v>82.127622271403936</v>
      </c>
      <c r="FE58" s="2">
        <f t="shared" si="63"/>
        <v>83.939180746112669</v>
      </c>
      <c r="FG58" s="2">
        <f t="shared" si="64"/>
        <v>0.2502607004805526</v>
      </c>
      <c r="FH58" s="2">
        <f t="shared" si="64"/>
        <v>0.21426481897464777</v>
      </c>
      <c r="FI58" s="2">
        <f t="shared" si="64"/>
        <v>0.25217416957388838</v>
      </c>
      <c r="FJ58" s="2">
        <f t="shared" si="64"/>
        <v>0.22011847914925201</v>
      </c>
      <c r="FK58" s="2">
        <f t="shared" si="64"/>
        <v>0.21161455519469469</v>
      </c>
      <c r="FL58" s="2">
        <f t="shared" si="64"/>
        <v>0.16965903856056991</v>
      </c>
      <c r="FM58" s="2">
        <f t="shared" si="64"/>
        <v>0.15711402390175744</v>
      </c>
      <c r="FN58" s="2">
        <f t="shared" si="64"/>
        <v>0.1664862667459315</v>
      </c>
      <c r="FO58" s="2">
        <f t="shared" si="64"/>
        <v>0.16588019011962252</v>
      </c>
      <c r="FP58" s="2">
        <f t="shared" si="64"/>
        <v>0.16595965077763417</v>
      </c>
      <c r="FQ58" s="2">
        <f t="shared" si="64"/>
        <v>0.17154144183621198</v>
      </c>
      <c r="FR58" s="2">
        <f t="shared" si="64"/>
        <v>0.21971748126149446</v>
      </c>
      <c r="FS58" s="2">
        <f t="shared" si="64"/>
        <v>0.20016769897656594</v>
      </c>
      <c r="FT58" s="2">
        <f t="shared" si="64"/>
        <v>0.18970744782760232</v>
      </c>
      <c r="FU58" s="2">
        <f t="shared" si="64"/>
        <v>0.14951488069375912</v>
      </c>
      <c r="FW58" s="2">
        <f t="shared" si="53"/>
        <v>9.9221958258416222E-6</v>
      </c>
      <c r="FX58" s="2">
        <f t="shared" si="53"/>
        <v>1.8701988768888664E-5</v>
      </c>
      <c r="FY58" s="2">
        <f t="shared" si="53"/>
        <v>1.1288351324294595E-5</v>
      </c>
      <c r="FZ58" s="2">
        <f t="shared" si="53"/>
        <v>1.2992649313790363E-5</v>
      </c>
      <c r="GA58" s="2">
        <f t="shared" si="53"/>
        <v>1.3590416686781142E-5</v>
      </c>
      <c r="GB58" s="2">
        <f t="shared" si="53"/>
        <v>1.3555293509428799E-5</v>
      </c>
      <c r="GC58" s="2">
        <f t="shared" si="53"/>
        <v>1.9273975366369377E-5</v>
      </c>
      <c r="GD58" s="2">
        <f t="shared" si="53"/>
        <v>2.1296573522834022E-5</v>
      </c>
      <c r="GE58" s="2">
        <f t="shared" si="53"/>
        <v>2.3229736419564883E-5</v>
      </c>
      <c r="GF58" s="2">
        <f t="shared" si="53"/>
        <v>1.8452046858142778E-5</v>
      </c>
      <c r="GG58" s="2">
        <f t="shared" si="53"/>
        <v>1.4074597408876628E-5</v>
      </c>
      <c r="GH58" s="2">
        <f t="shared" si="53"/>
        <v>1.304714543380422E-5</v>
      </c>
      <c r="GI58" s="2">
        <f t="shared" si="53"/>
        <v>1.1295130219994062E-5</v>
      </c>
      <c r="GJ58" s="2">
        <f t="shared" si="53"/>
        <v>7.6017835917679312E-6</v>
      </c>
      <c r="GK58" s="2">
        <f t="shared" si="53"/>
        <v>5.4346897598919338E-6</v>
      </c>
      <c r="GM58" s="86">
        <f t="shared" si="54"/>
        <v>1.0240782838936468E-4</v>
      </c>
      <c r="GN58" s="86">
        <f t="shared" si="54"/>
        <v>1.7079620886162857E-5</v>
      </c>
      <c r="GO58" s="86">
        <f t="shared" si="54"/>
        <v>1.034303092570938E-4</v>
      </c>
      <c r="GP58" s="86">
        <f t="shared" si="54"/>
        <v>1.6326199910436687E-5</v>
      </c>
      <c r="GQ58" s="86">
        <f t="shared" si="54"/>
        <v>1.1614724420311939E-5</v>
      </c>
      <c r="GR58" s="86">
        <f t="shared" si="54"/>
        <v>5.1449681610963543E-8</v>
      </c>
      <c r="GS58" s="86">
        <f t="shared" si="54"/>
        <v>2.7763081689919355E-9</v>
      </c>
      <c r="GT58" s="86">
        <f t="shared" si="54"/>
        <v>1.6691046994936749E-9</v>
      </c>
      <c r="GU58" s="86">
        <f t="shared" si="54"/>
        <v>2.058527055567318E-8</v>
      </c>
      <c r="GV58" s="86">
        <f t="shared" si="54"/>
        <v>1.0186718064272868E-8</v>
      </c>
      <c r="GW58" s="86">
        <f t="shared" si="54"/>
        <v>2.2124523438841051E-8</v>
      </c>
      <c r="GX58" s="86">
        <f t="shared" si="54"/>
        <v>2.1304139407615173E-5</v>
      </c>
      <c r="GY58" s="86">
        <f t="shared" si="54"/>
        <v>3.8584809520404983E-6</v>
      </c>
      <c r="GZ58" s="86">
        <f t="shared" si="54"/>
        <v>7.5921811818345955E-7</v>
      </c>
      <c r="HA58" s="86">
        <f t="shared" si="54"/>
        <v>2.9128643803257209E-9</v>
      </c>
      <c r="HC58" s="86">
        <f t="shared" si="58"/>
        <v>1.3416602268784409E-14</v>
      </c>
      <c r="HD58" s="86">
        <f t="shared" si="58"/>
        <v>6.6329825710948589E-19</v>
      </c>
      <c r="HE58" s="86">
        <f t="shared" si="58"/>
        <v>2.84249885570927E-19</v>
      </c>
      <c r="HF58" s="86">
        <f t="shared" si="58"/>
        <v>1.2491954804541083E-17</v>
      </c>
      <c r="HG58" s="86">
        <f t="shared" si="58"/>
        <v>2.0080820392733947E-20</v>
      </c>
      <c r="HH58" s="86">
        <f t="shared" si="58"/>
        <v>4.5725350752672806E-20</v>
      </c>
      <c r="HI58" s="86">
        <f t="shared" si="58"/>
        <v>1.5794677859182467E-28</v>
      </c>
      <c r="HJ58" s="86">
        <f t="shared" si="58"/>
        <v>7.4741012671395898E-24</v>
      </c>
      <c r="HK58" s="86">
        <f t="shared" si="58"/>
        <v>6.4736202365849395E-21</v>
      </c>
      <c r="HL58" s="86">
        <f t="shared" si="58"/>
        <v>6.7805220749367281E-22</v>
      </c>
      <c r="HM58" s="86">
        <f t="shared" si="58"/>
        <v>1.1221640344657967E-22</v>
      </c>
      <c r="HN58" s="86">
        <f t="shared" si="58"/>
        <v>1.6672659089111054E-21</v>
      </c>
      <c r="HO58" s="86">
        <f t="shared" si="58"/>
        <v>1.1837817211724765E-18</v>
      </c>
      <c r="HP58" s="86">
        <f t="shared" si="58"/>
        <v>4.2885260063719444E-21</v>
      </c>
      <c r="HQ58" s="86">
        <f t="shared" si="58"/>
        <v>1.1837319501782354E-29</v>
      </c>
      <c r="HS58" s="86">
        <f t="shared" si="55"/>
        <v>2.7128909311896988E-86</v>
      </c>
      <c r="HT58" s="86">
        <f t="shared" si="55"/>
        <v>1.0251037336665645E-115</v>
      </c>
      <c r="HU58" s="86">
        <f t="shared" si="55"/>
        <v>1.6163658333635068E-118</v>
      </c>
      <c r="HV58" s="86">
        <f t="shared" si="55"/>
        <v>1.0167738912380067E-107</v>
      </c>
      <c r="HW58" s="86">
        <f t="shared" si="55"/>
        <v>9.2417864101164071E-129</v>
      </c>
      <c r="HX58" s="86">
        <f t="shared" si="55"/>
        <v>2.1075950207564191E-122</v>
      </c>
      <c r="HY58" s="86">
        <f t="shared" si="55"/>
        <v>1.0953735390019412E-178</v>
      </c>
      <c r="HZ58" s="86">
        <f t="shared" si="55"/>
        <v>1.4379252513753166E-147</v>
      </c>
      <c r="IA58" s="86">
        <f t="shared" si="55"/>
        <v>8.6096329113225185E-126</v>
      </c>
      <c r="IB58" s="86">
        <f t="shared" si="55"/>
        <v>4.0908890772960442E-136</v>
      </c>
      <c r="IC58" s="86">
        <f t="shared" si="55"/>
        <v>7.9853847958462311E-138</v>
      </c>
      <c r="ID58" s="86">
        <f t="shared" si="55"/>
        <v>1.0853935699388191E-133</v>
      </c>
      <c r="IE58" s="86">
        <f t="shared" si="55"/>
        <v>1.0255052726804995E-114</v>
      </c>
      <c r="IF58" s="86">
        <f t="shared" si="55"/>
        <v>6.4162032034547618E-92</v>
      </c>
      <c r="IG58" s="86">
        <f t="shared" si="55"/>
        <v>7.1000178366224418E-65</v>
      </c>
      <c r="II58" s="86">
        <f t="shared" si="56"/>
        <v>1.812866099888322E-302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1.104701047249131E-177</v>
      </c>
      <c r="IW58" s="86">
        <f t="shared" si="56"/>
        <v>9.7820980987587617E-129</v>
      </c>
      <c r="IY58" s="86">
        <f t="shared" si="57"/>
        <v>1.0240782840278129E-4</v>
      </c>
      <c r="IZ58" s="86">
        <f t="shared" si="57"/>
        <v>1.7079620886163521E-5</v>
      </c>
      <c r="JA58" s="86">
        <f t="shared" si="57"/>
        <v>1.0343030925709409E-4</v>
      </c>
      <c r="JB58" s="86">
        <f t="shared" si="57"/>
        <v>1.6326199910449179E-5</v>
      </c>
      <c r="JC58" s="86">
        <f t="shared" si="57"/>
        <v>1.161472442031196E-5</v>
      </c>
      <c r="JD58" s="86">
        <f t="shared" si="57"/>
        <v>5.144968161100927E-8</v>
      </c>
      <c r="JE58" s="86">
        <f t="shared" si="57"/>
        <v>2.7763081689919355E-9</v>
      </c>
      <c r="JF58" s="86">
        <f t="shared" si="57"/>
        <v>1.6691046994936823E-9</v>
      </c>
      <c r="JG58" s="86">
        <f t="shared" si="57"/>
        <v>2.0585270555679655E-8</v>
      </c>
      <c r="JH58" s="86">
        <f t="shared" si="57"/>
        <v>1.0186718064273547E-8</v>
      </c>
      <c r="JI58" s="86">
        <f t="shared" si="57"/>
        <v>2.2124523438841164E-8</v>
      </c>
      <c r="JJ58" s="86">
        <f t="shared" si="57"/>
        <v>2.1304139407615173E-5</v>
      </c>
      <c r="JK58" s="86">
        <f t="shared" si="57"/>
        <v>3.8584809520416824E-6</v>
      </c>
      <c r="JL58" s="86">
        <f t="shared" si="57"/>
        <v>7.5921811818346389E-7</v>
      </c>
      <c r="JM58" s="86">
        <f t="shared" si="57"/>
        <v>2.9128643803257209E-9</v>
      </c>
    </row>
    <row r="59" spans="2:273" x14ac:dyDescent="0.25">
      <c r="B59" s="2">
        <v>32</v>
      </c>
      <c r="C59" s="37">
        <v>157.5</v>
      </c>
      <c r="D59" s="37">
        <v>146.56100000000001</v>
      </c>
      <c r="E59" s="37">
        <v>137.828</v>
      </c>
      <c r="F59" s="37">
        <v>124.672</v>
      </c>
      <c r="G59" s="37">
        <v>111.38200000000001</v>
      </c>
      <c r="H59" s="37">
        <v>105.842</v>
      </c>
      <c r="I59" s="37">
        <v>103.474</v>
      </c>
      <c r="J59" s="37">
        <v>103.71899999999999</v>
      </c>
      <c r="K59" s="37">
        <v>112.224</v>
      </c>
      <c r="L59" s="37">
        <v>102.983</v>
      </c>
      <c r="M59" s="37">
        <v>98.236999999999995</v>
      </c>
      <c r="N59" s="37">
        <v>91.066999999999993</v>
      </c>
      <c r="O59" s="37">
        <v>94.65</v>
      </c>
      <c r="P59" s="37">
        <v>92.3</v>
      </c>
      <c r="Q59" s="37">
        <v>86.033000000000001</v>
      </c>
      <c r="S59" s="4">
        <f t="shared" si="59"/>
        <v>158.07886024070774</v>
      </c>
      <c r="T59" s="4">
        <f t="shared" si="59"/>
        <v>146.89924338654819</v>
      </c>
      <c r="U59" s="4">
        <f t="shared" si="59"/>
        <v>136.86907704179174</v>
      </c>
      <c r="V59" s="4">
        <f t="shared" si="59"/>
        <v>124.52050355077577</v>
      </c>
      <c r="W59" s="4">
        <f t="shared" si="59"/>
        <v>111.81078546764556</v>
      </c>
      <c r="X59" s="4">
        <f t="shared" si="59"/>
        <v>108.39759199785028</v>
      </c>
      <c r="Y59" s="4">
        <f t="shared" si="59"/>
        <v>105.5224176173413</v>
      </c>
      <c r="Z59" s="4">
        <f t="shared" si="59"/>
        <v>104.32396750095599</v>
      </c>
      <c r="AA59" s="4">
        <f t="shared" si="59"/>
        <v>109.74717556475636</v>
      </c>
      <c r="AB59" s="4">
        <f t="shared" si="59"/>
        <v>101.89618566056082</v>
      </c>
      <c r="AC59" s="4">
        <f t="shared" si="59"/>
        <v>99.797117019127711</v>
      </c>
      <c r="AD59" s="4">
        <f t="shared" si="59"/>
        <v>90.987096365860097</v>
      </c>
      <c r="AE59" s="4">
        <f t="shared" si="59"/>
        <v>93.955543615430116</v>
      </c>
      <c r="AF59" s="4">
        <f t="shared" si="59"/>
        <v>91.466942095390777</v>
      </c>
      <c r="AG59" s="4">
        <f t="shared" si="59"/>
        <v>86.514409140819723</v>
      </c>
      <c r="AI59" s="4">
        <f t="shared" si="60"/>
        <v>-0.57886024070774056</v>
      </c>
      <c r="AJ59" s="4">
        <f t="shared" si="60"/>
        <v>-0.33824338654818575</v>
      </c>
      <c r="AK59" s="4">
        <f t="shared" si="60"/>
        <v>0.95892295820826234</v>
      </c>
      <c r="AL59" s="4">
        <f t="shared" si="60"/>
        <v>0.15149644922422567</v>
      </c>
      <c r="AM59" s="4">
        <f t="shared" si="60"/>
        <v>-0.42878546764555381</v>
      </c>
      <c r="AN59" s="4">
        <f t="shared" si="60"/>
        <v>-2.5555919978502857</v>
      </c>
      <c r="AO59" s="4">
        <f t="shared" si="60"/>
        <v>-2.0484176173413005</v>
      </c>
      <c r="AP59" s="4">
        <f t="shared" si="60"/>
        <v>-0.60496750095599339</v>
      </c>
      <c r="AQ59" s="4">
        <f t="shared" si="60"/>
        <v>2.4768244352436426</v>
      </c>
      <c r="AR59" s="4">
        <f t="shared" si="60"/>
        <v>1.0868143394391865</v>
      </c>
      <c r="AS59" s="4">
        <f t="shared" si="60"/>
        <v>-1.5601170191277163</v>
      </c>
      <c r="AT59" s="4">
        <f t="shared" si="60"/>
        <v>7.9903634139895985E-2</v>
      </c>
      <c r="AU59" s="4">
        <f t="shared" si="60"/>
        <v>0.69445638456988945</v>
      </c>
      <c r="AV59" s="4">
        <f t="shared" si="60"/>
        <v>0.83305790460921969</v>
      </c>
      <c r="AW59" s="4">
        <f t="shared" si="60"/>
        <v>-0.48140914081972142</v>
      </c>
      <c r="AY59" s="2">
        <f t="shared" ref="AY59:BM75" si="65">IF(OR($B59 &lt; C$230, $B59 &gt; C$233), #N/A, ((1-FG59)*DK59) + (FG59 - FW59)*EA59 + (FW59*EQ59))</f>
        <v>157.98865541460174</v>
      </c>
      <c r="AZ59" s="2">
        <f t="shared" si="65"/>
        <v>146.87890493436186</v>
      </c>
      <c r="BA59" s="2">
        <f t="shared" si="65"/>
        <v>136.74627505526374</v>
      </c>
      <c r="BB59" s="2">
        <f t="shared" si="65"/>
        <v>124.49522605145867</v>
      </c>
      <c r="BC59" s="2">
        <f t="shared" si="65"/>
        <v>111.79343506079719</v>
      </c>
      <c r="BD59" s="2">
        <f t="shared" si="65"/>
        <v>108.39739391606997</v>
      </c>
      <c r="BE59" s="2">
        <f t="shared" si="65"/>
        <v>105.52240461057281</v>
      </c>
      <c r="BF59" s="2">
        <f t="shared" si="65"/>
        <v>104.32395757898871</v>
      </c>
      <c r="BG59" s="2">
        <f t="shared" si="65"/>
        <v>109.74708566548786</v>
      </c>
      <c r="BH59" s="2">
        <f t="shared" si="65"/>
        <v>101.89613470961264</v>
      </c>
      <c r="BI59" s="2">
        <f t="shared" si="65"/>
        <v>99.797009184654826</v>
      </c>
      <c r="BJ59" s="2">
        <f t="shared" si="65"/>
        <v>90.954283704490834</v>
      </c>
      <c r="BK59" s="2">
        <f t="shared" si="65"/>
        <v>93.947506992058337</v>
      </c>
      <c r="BL59" s="2">
        <f t="shared" si="65"/>
        <v>91.465216683728073</v>
      </c>
      <c r="BM59" s="2">
        <f t="shared" si="65"/>
        <v>86.514399976160433</v>
      </c>
      <c r="BO59" s="2">
        <f t="shared" si="10"/>
        <v>157.5</v>
      </c>
      <c r="BP59" s="2">
        <f t="shared" si="11"/>
        <v>146.56100000000001</v>
      </c>
      <c r="BQ59" s="2">
        <f t="shared" si="12"/>
        <v>137.828</v>
      </c>
      <c r="BR59" s="2">
        <f t="shared" si="13"/>
        <v>124.672</v>
      </c>
      <c r="BS59" s="2">
        <f t="shared" si="14"/>
        <v>111.38200000000001</v>
      </c>
      <c r="BT59" s="2">
        <f t="shared" si="15"/>
        <v>105.842</v>
      </c>
      <c r="BU59" s="2">
        <f t="shared" si="16"/>
        <v>103.474</v>
      </c>
      <c r="BV59" s="2">
        <f t="shared" si="17"/>
        <v>103.71899999999999</v>
      </c>
      <c r="BW59" s="2">
        <f t="shared" si="18"/>
        <v>112.224</v>
      </c>
      <c r="BX59" s="2">
        <f t="shared" si="19"/>
        <v>102.983</v>
      </c>
      <c r="BY59" s="2">
        <f t="shared" si="20"/>
        <v>98.236999999999995</v>
      </c>
      <c r="BZ59" s="2">
        <f t="shared" si="21"/>
        <v>91.066999999999993</v>
      </c>
      <c r="CA59" s="2">
        <f t="shared" si="22"/>
        <v>94.65</v>
      </c>
      <c r="CB59" s="2">
        <f t="shared" si="23"/>
        <v>92.3</v>
      </c>
      <c r="CC59" s="2">
        <f t="shared" si="24"/>
        <v>86.033000000000001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158.27423936877076</v>
      </c>
      <c r="DL59" s="2">
        <f t="shared" si="61"/>
        <v>148.23465289144585</v>
      </c>
      <c r="DM59" s="2">
        <f t="shared" si="61"/>
        <v>138.17597009966778</v>
      </c>
      <c r="DN59" s="2">
        <f t="shared" si="61"/>
        <v>126.08674703832756</v>
      </c>
      <c r="DO59" s="2">
        <f t="shared" si="61"/>
        <v>112.97818118466904</v>
      </c>
      <c r="DP59" s="2">
        <f t="shared" si="61"/>
        <v>108.82561290322582</v>
      </c>
      <c r="DQ59" s="2">
        <f t="shared" si="61"/>
        <v>104.33249698960043</v>
      </c>
      <c r="DR59" s="2">
        <f t="shared" si="61"/>
        <v>103.44281074481076</v>
      </c>
      <c r="DS59" s="2">
        <f t="shared" si="61"/>
        <v>111.08195322580643</v>
      </c>
      <c r="DT59" s="2">
        <f t="shared" si="61"/>
        <v>102.74710982573227</v>
      </c>
      <c r="DU59" s="2">
        <f t="shared" si="61"/>
        <v>100.95697879124953</v>
      </c>
      <c r="DV59" s="2">
        <f t="shared" si="61"/>
        <v>92.249297191180929</v>
      </c>
      <c r="DW59" s="2">
        <f t="shared" si="61"/>
        <v>96.744894736842127</v>
      </c>
      <c r="DX59" s="2">
        <f t="shared" si="61"/>
        <v>93.673400840336129</v>
      </c>
      <c r="DY59" s="2">
        <f t="shared" si="61"/>
        <v>87.007317093066362</v>
      </c>
      <c r="EA59" s="2">
        <f t="shared" si="62"/>
        <v>157.20844277165648</v>
      </c>
      <c r="EB59" s="2">
        <f t="shared" si="62"/>
        <v>142.34457522569545</v>
      </c>
      <c r="EC59" s="2">
        <f t="shared" si="62"/>
        <v>132.8795753865252</v>
      </c>
      <c r="ED59" s="2">
        <f t="shared" si="62"/>
        <v>119.35256426897372</v>
      </c>
      <c r="EE59" s="2">
        <f t="shared" si="62"/>
        <v>107.76793586935187</v>
      </c>
      <c r="EF59" s="2">
        <f t="shared" si="62"/>
        <v>106.48609616293423</v>
      </c>
      <c r="EG59" s="2">
        <f t="shared" si="62"/>
        <v>111.3447729278552</v>
      </c>
      <c r="EH59" s="2">
        <f t="shared" si="62"/>
        <v>108.3477865211201</v>
      </c>
      <c r="EI59" s="2">
        <f t="shared" si="62"/>
        <v>103.62581196363509</v>
      </c>
      <c r="EJ59" s="2">
        <f t="shared" si="62"/>
        <v>97.996131452739704</v>
      </c>
      <c r="EK59" s="2">
        <f t="shared" si="62"/>
        <v>94.687912434474285</v>
      </c>
      <c r="EL59" s="2">
        <f t="shared" si="62"/>
        <v>86.760021751104603</v>
      </c>
      <c r="EM59" s="2">
        <f t="shared" si="62"/>
        <v>83.753290514720945</v>
      </c>
      <c r="EN59" s="2">
        <f t="shared" si="62"/>
        <v>82.863381497078137</v>
      </c>
      <c r="EO59" s="2">
        <f t="shared" si="62"/>
        <v>83.957254636244059</v>
      </c>
      <c r="EQ59" s="2">
        <f t="shared" si="63"/>
        <v>155.50766878697959</v>
      </c>
      <c r="ER59" s="2">
        <f t="shared" si="63"/>
        <v>143.37667223159377</v>
      </c>
      <c r="ES59" s="2">
        <f t="shared" si="63"/>
        <v>132.32944531357393</v>
      </c>
      <c r="ET59" s="2">
        <f t="shared" si="63"/>
        <v>120.03356752301686</v>
      </c>
      <c r="EU59" s="2">
        <f t="shared" si="63"/>
        <v>107.96388645537809</v>
      </c>
      <c r="EV59" s="2">
        <f t="shared" si="63"/>
        <v>105.56304172770193</v>
      </c>
      <c r="EW59" s="2">
        <f t="shared" si="63"/>
        <v>107.84053300710536</v>
      </c>
      <c r="EX59" s="2">
        <f t="shared" si="63"/>
        <v>104.29330819594651</v>
      </c>
      <c r="EY59" s="2">
        <f t="shared" si="63"/>
        <v>100.62492396578018</v>
      </c>
      <c r="EZ59" s="2">
        <f t="shared" si="63"/>
        <v>95.099184821653282</v>
      </c>
      <c r="FA59" s="2">
        <f t="shared" si="63"/>
        <v>94.093297678320269</v>
      </c>
      <c r="FB59" s="2">
        <f t="shared" si="63"/>
        <v>85.80352613152894</v>
      </c>
      <c r="FC59" s="2">
        <f t="shared" si="63"/>
        <v>82.219466729597102</v>
      </c>
      <c r="FD59" s="2">
        <f t="shared" si="63"/>
        <v>82.068237228530577</v>
      </c>
      <c r="FE59" s="2">
        <f t="shared" si="63"/>
        <v>83.831480373687569</v>
      </c>
      <c r="FG59" s="2">
        <f t="shared" si="64"/>
        <v>0.26793616290205013</v>
      </c>
      <c r="FH59" s="2">
        <f t="shared" si="64"/>
        <v>0.23017847955448564</v>
      </c>
      <c r="FI59" s="2">
        <f t="shared" si="64"/>
        <v>0.26993611931277456</v>
      </c>
      <c r="FJ59" s="2">
        <f t="shared" si="64"/>
        <v>0.23633612912595375</v>
      </c>
      <c r="FK59" s="2">
        <f t="shared" si="64"/>
        <v>0.22738834203477412</v>
      </c>
      <c r="FL59" s="2">
        <f t="shared" si="64"/>
        <v>0.18303150405541607</v>
      </c>
      <c r="FM59" s="2">
        <f t="shared" si="64"/>
        <v>0.16969977909387038</v>
      </c>
      <c r="FN59" s="2">
        <f t="shared" si="64"/>
        <v>0.17966276516382637</v>
      </c>
      <c r="FO59" s="2">
        <f t="shared" si="64"/>
        <v>0.17901902314342541</v>
      </c>
      <c r="FP59" s="2">
        <f t="shared" si="64"/>
        <v>0.17910342620442446</v>
      </c>
      <c r="FQ59" s="2">
        <f t="shared" si="64"/>
        <v>0.18502921554941934</v>
      </c>
      <c r="FR59" s="2">
        <f t="shared" si="64"/>
        <v>0.2359145241122392</v>
      </c>
      <c r="FS59" s="2">
        <f t="shared" si="64"/>
        <v>0.21532127216763006</v>
      </c>
      <c r="FT59" s="2">
        <f t="shared" si="64"/>
        <v>0.20427137628681538</v>
      </c>
      <c r="FU59" s="2">
        <f t="shared" si="64"/>
        <v>0.1616086143785623</v>
      </c>
      <c r="FW59" s="2">
        <f t="shared" ref="FW59:GK75" si="67">POWER(10,($B59-C$232)/C$229)/(1+POWER(10,($B59-C$232)/C$229))</f>
        <v>1.0879460966256221E-5</v>
      </c>
      <c r="FX59" s="2">
        <f t="shared" si="67"/>
        <v>2.0506285909409408E-5</v>
      </c>
      <c r="FY59" s="2">
        <f t="shared" si="67"/>
        <v>1.2377417617497897E-5</v>
      </c>
      <c r="FZ59" s="2">
        <f t="shared" si="67"/>
        <v>1.4246138825065844E-5</v>
      </c>
      <c r="GA59" s="2">
        <f t="shared" si="67"/>
        <v>1.4901576034924145E-5</v>
      </c>
      <c r="GB59" s="2">
        <f t="shared" si="67"/>
        <v>1.4863064337639045E-5</v>
      </c>
      <c r="GC59" s="2">
        <f t="shared" si="67"/>
        <v>2.1133454444177983E-5</v>
      </c>
      <c r="GD59" s="2">
        <f t="shared" si="67"/>
        <v>2.3351180541727958E-5</v>
      </c>
      <c r="GE59" s="2">
        <f t="shared" si="67"/>
        <v>2.5470842401894875E-5</v>
      </c>
      <c r="GF59" s="2">
        <f t="shared" si="67"/>
        <v>2.0232231036339611E-5</v>
      </c>
      <c r="GG59" s="2">
        <f t="shared" si="67"/>
        <v>1.5432468222705E-5</v>
      </c>
      <c r="GH59" s="2">
        <f t="shared" si="67"/>
        <v>1.4305892482317883E-5</v>
      </c>
      <c r="GI59" s="2">
        <f t="shared" si="67"/>
        <v>1.2384850512631386E-5</v>
      </c>
      <c r="GJ59" s="2">
        <f t="shared" si="67"/>
        <v>8.3351838470956611E-6</v>
      </c>
      <c r="GK59" s="2">
        <f t="shared" si="67"/>
        <v>5.9590157000390277E-6</v>
      </c>
      <c r="GM59" s="86">
        <f t="shared" ref="GM59:HA75" si="68" xml:space="preserve"> _xlfn.NORM.DIST($B59, C$7, ABS(C$11), TRUE) * _xlfn.NORM.DIST(($B59 - C$7)*C$15, 0, ABS(C$11), TRUE) * 2</f>
        <v>1.6418516689153056E-4</v>
      </c>
      <c r="GN59" s="86">
        <f t="shared" si="68"/>
        <v>3.0138631270615115E-5</v>
      </c>
      <c r="GO59" s="86">
        <f t="shared" si="68"/>
        <v>1.6636736324865579E-4</v>
      </c>
      <c r="GP59" s="86">
        <f t="shared" si="68"/>
        <v>2.9382028389741666E-5</v>
      </c>
      <c r="GQ59" s="86">
        <f t="shared" si="68"/>
        <v>2.1119526361062987E-5</v>
      </c>
      <c r="GR59" s="86">
        <f t="shared" si="68"/>
        <v>1.3250206812650814E-7</v>
      </c>
      <c r="GS59" s="86">
        <f t="shared" si="68"/>
        <v>8.6405454577307036E-9</v>
      </c>
      <c r="GT59" s="86">
        <f t="shared" si="68"/>
        <v>5.6389251215960002E-9</v>
      </c>
      <c r="GU59" s="86">
        <f t="shared" si="68"/>
        <v>5.6364734516343387E-8</v>
      </c>
      <c r="GV59" s="86">
        <f t="shared" si="68"/>
        <v>2.9546586018505119E-8</v>
      </c>
      <c r="GW59" s="86">
        <f t="shared" si="68"/>
        <v>6.1723682200425083E-8</v>
      </c>
      <c r="GX59" s="86">
        <f t="shared" si="68"/>
        <v>3.7311561776449668E-5</v>
      </c>
      <c r="GY59" s="86">
        <f t="shared" si="68"/>
        <v>7.5351772942865736E-6</v>
      </c>
      <c r="GZ59" s="86">
        <f t="shared" si="68"/>
        <v>1.6642265318367856E-6</v>
      </c>
      <c r="HA59" s="86">
        <f t="shared" si="68"/>
        <v>8.6966584290376579E-9</v>
      </c>
      <c r="HC59" s="86">
        <f t="shared" si="58"/>
        <v>3.7780717520731212E-14</v>
      </c>
      <c r="HD59" s="86">
        <f t="shared" ref="HD59:HQ77" si="69" xml:space="preserve"> _xlfn.NORM.DIST($B59, D$8, ABS(D$12), TRUE) * _xlfn.NORM.DIST(($B59 - D$8)*D$16, 0, ABS(D$12), TRUE) * 2</f>
        <v>2.6760586718195237E-18</v>
      </c>
      <c r="HE59" s="86">
        <f t="shared" si="69"/>
        <v>1.1929933168524642E-18</v>
      </c>
      <c r="HF59" s="86">
        <f t="shared" si="69"/>
        <v>4.6875648335227848E-17</v>
      </c>
      <c r="HG59" s="86">
        <f t="shared" si="69"/>
        <v>9.6431476663658811E-20</v>
      </c>
      <c r="HH59" s="86">
        <f t="shared" si="69"/>
        <v>2.0900973584695611E-19</v>
      </c>
      <c r="HI59" s="86">
        <f t="shared" si="69"/>
        <v>1.5506403700392415E-27</v>
      </c>
      <c r="HJ59" s="86">
        <f t="shared" si="69"/>
        <v>4.9916032803721264E-23</v>
      </c>
      <c r="HK59" s="86">
        <f t="shared" si="69"/>
        <v>3.310006606374776E-20</v>
      </c>
      <c r="HL59" s="86">
        <f t="shared" si="69"/>
        <v>3.7484305795539608E-21</v>
      </c>
      <c r="HM59" s="86">
        <f t="shared" si="69"/>
        <v>6.2555489911257326E-22</v>
      </c>
      <c r="HN59" s="86">
        <f t="shared" si="69"/>
        <v>8.5696363703667559E-21</v>
      </c>
      <c r="HO59" s="86">
        <f t="shared" si="69"/>
        <v>4.7286746168312802E-18</v>
      </c>
      <c r="HP59" s="86">
        <f t="shared" si="69"/>
        <v>2.1036245261943037E-20</v>
      </c>
      <c r="HQ59" s="86">
        <f t="shared" si="69"/>
        <v>1.1279530495297132E-28</v>
      </c>
      <c r="HS59" s="86">
        <f t="shared" ref="HS59:IG75" si="70" xml:space="preserve"> _xlfn.NORM.DIST($B59, C$9, ABS(C$13), TRUE) * _xlfn.NORM.DIST(($B59 - C$9)*C$17, 0, ABS(C$13), TRUE) * 2</f>
        <v>1.4660366581109447E-84</v>
      </c>
      <c r="HT59" s="86">
        <f t="shared" si="70"/>
        <v>2.3443188225112017E-113</v>
      </c>
      <c r="HU59" s="86">
        <f t="shared" si="70"/>
        <v>4.3572502773647311E-116</v>
      </c>
      <c r="HV59" s="86">
        <f t="shared" si="70"/>
        <v>1.7625464699452698E-105</v>
      </c>
      <c r="HW59" s="86">
        <f t="shared" si="70"/>
        <v>4.5189612730414141E-126</v>
      </c>
      <c r="HX59" s="86">
        <f t="shared" si="70"/>
        <v>7.6931777270770464E-120</v>
      </c>
      <c r="HY59" s="86">
        <f t="shared" si="70"/>
        <v>8.2190145913182152E-175</v>
      </c>
      <c r="HZ59" s="86">
        <f t="shared" si="70"/>
        <v>2.3462365867732442E-144</v>
      </c>
      <c r="IA59" s="86">
        <f t="shared" si="70"/>
        <v>4.6144994595292806E-123</v>
      </c>
      <c r="IB59" s="86">
        <f t="shared" si="70"/>
        <v>3.2886062055494452E-133</v>
      </c>
      <c r="IC59" s="86">
        <f t="shared" si="70"/>
        <v>6.106128621480143E-135</v>
      </c>
      <c r="ID59" s="86">
        <f t="shared" si="70"/>
        <v>6.5763617172952615E-131</v>
      </c>
      <c r="IE59" s="86">
        <f t="shared" si="70"/>
        <v>2.2901505761036534E-112</v>
      </c>
      <c r="IF59" s="86">
        <f t="shared" si="70"/>
        <v>4.4473198457106517E-90</v>
      </c>
      <c r="IG59" s="86">
        <f t="shared" si="70"/>
        <v>1.2559326233248956E-63</v>
      </c>
      <c r="II59" s="86">
        <f t="shared" ref="II59:IW75" si="71" xml:space="preserve"> _xlfn.NORM.DIST($B59, C$10, ABS(C$14), TRUE) * _xlfn.NORM.DIST(($B59 - C$10)*C$18, 0, ABS(C$14), TRUE) * 2</f>
        <v>1.0979570741080975E-297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5.9857830701738813E-175</v>
      </c>
      <c r="IW59" s="86">
        <f t="shared" si="71"/>
        <v>8.1104947694008691E-127</v>
      </c>
      <c r="IY59" s="86">
        <f t="shared" ref="IY59:JM75" si="72">GM59+HC59+HS59+II59</f>
        <v>1.6418516692931126E-4</v>
      </c>
      <c r="IZ59" s="86">
        <f t="shared" si="72"/>
        <v>3.0138631270617792E-5</v>
      </c>
      <c r="JA59" s="86">
        <f t="shared" si="72"/>
        <v>1.6636736324865699E-4</v>
      </c>
      <c r="JB59" s="86">
        <f t="shared" si="72"/>
        <v>2.9382028389788541E-5</v>
      </c>
      <c r="JC59" s="86">
        <f t="shared" si="72"/>
        <v>2.1119526361063082E-5</v>
      </c>
      <c r="JD59" s="86">
        <f t="shared" si="72"/>
        <v>1.3250206812671715E-7</v>
      </c>
      <c r="JE59" s="86">
        <f t="shared" si="72"/>
        <v>8.6405454577307036E-9</v>
      </c>
      <c r="JF59" s="86">
        <f t="shared" si="72"/>
        <v>5.6389251215960498E-9</v>
      </c>
      <c r="JG59" s="86">
        <f t="shared" si="72"/>
        <v>5.6364734516376487E-8</v>
      </c>
      <c r="JH59" s="86">
        <f t="shared" si="72"/>
        <v>2.9546586018508868E-8</v>
      </c>
      <c r="JI59" s="86">
        <f t="shared" si="72"/>
        <v>6.1723682200425705E-8</v>
      </c>
      <c r="JJ59" s="86">
        <f t="shared" si="72"/>
        <v>3.7311561776449675E-5</v>
      </c>
      <c r="JK59" s="86">
        <f t="shared" si="72"/>
        <v>7.5351772942913026E-6</v>
      </c>
      <c r="JL59" s="86">
        <f t="shared" si="72"/>
        <v>1.6642265318368066E-6</v>
      </c>
      <c r="JM59" s="86">
        <f t="shared" si="72"/>
        <v>8.6966584290376579E-9</v>
      </c>
    </row>
    <row r="60" spans="2:273" x14ac:dyDescent="0.25">
      <c r="B60" s="2">
        <v>33</v>
      </c>
      <c r="C60" s="37">
        <v>158.34379999999999</v>
      </c>
      <c r="D60" s="37">
        <v>146.22800000000001</v>
      </c>
      <c r="E60" s="37">
        <v>138.05199999999999</v>
      </c>
      <c r="F60" s="37">
        <v>124.655</v>
      </c>
      <c r="G60" s="37">
        <v>111.8</v>
      </c>
      <c r="H60" s="37">
        <v>105</v>
      </c>
      <c r="I60" s="37">
        <v>104.193</v>
      </c>
      <c r="J60" s="37">
        <v>103.386</v>
      </c>
      <c r="K60" s="37">
        <v>113.36199999999999</v>
      </c>
      <c r="L60" s="37">
        <v>103.20699999999999</v>
      </c>
      <c r="M60" s="37">
        <v>98.441000000000003</v>
      </c>
      <c r="N60" s="37">
        <v>91.733000000000004</v>
      </c>
      <c r="O60" s="37">
        <v>94.966999999999999</v>
      </c>
      <c r="P60" s="37">
        <v>93.183000000000007</v>
      </c>
      <c r="Q60" s="37">
        <v>86.25</v>
      </c>
      <c r="S60" s="4">
        <f t="shared" si="59"/>
        <v>158.21515434519409</v>
      </c>
      <c r="T60" s="4">
        <f t="shared" si="59"/>
        <v>147.03103098676107</v>
      </c>
      <c r="U60" s="4">
        <f t="shared" si="59"/>
        <v>137.03099282243448</v>
      </c>
      <c r="V60" s="4">
        <f t="shared" si="59"/>
        <v>124.64048410050557</v>
      </c>
      <c r="W60" s="4">
        <f t="shared" si="59"/>
        <v>111.91387324583324</v>
      </c>
      <c r="X60" s="4">
        <f t="shared" si="59"/>
        <v>108.45666160079307</v>
      </c>
      <c r="Y60" s="4">
        <f t="shared" si="59"/>
        <v>105.78136151535715</v>
      </c>
      <c r="Z60" s="4">
        <f t="shared" si="59"/>
        <v>104.55031510095247</v>
      </c>
      <c r="AA60" s="4">
        <f t="shared" si="59"/>
        <v>109.60545537226535</v>
      </c>
      <c r="AB60" s="4">
        <f t="shared" si="59"/>
        <v>101.88995298172114</v>
      </c>
      <c r="AC60" s="4">
        <f t="shared" si="59"/>
        <v>99.952722898877639</v>
      </c>
      <c r="AD60" s="4">
        <f t="shared" si="59"/>
        <v>90.875132720473999</v>
      </c>
      <c r="AE60" s="4">
        <f t="shared" si="59"/>
        <v>94.009913881956948</v>
      </c>
      <c r="AF60" s="4">
        <f t="shared" si="59"/>
        <v>91.416597561074809</v>
      </c>
      <c r="AG60" s="4">
        <f t="shared" si="59"/>
        <v>86.493240804692064</v>
      </c>
      <c r="AI60" s="4">
        <f t="shared" si="60"/>
        <v>0.12864565480589363</v>
      </c>
      <c r="AJ60" s="4">
        <f t="shared" si="60"/>
        <v>-0.80303098676105833</v>
      </c>
      <c r="AK60" s="4">
        <f t="shared" si="60"/>
        <v>1.0210071775655081</v>
      </c>
      <c r="AL60" s="4">
        <f t="shared" si="60"/>
        <v>1.4515899494426776E-2</v>
      </c>
      <c r="AM60" s="4">
        <f t="shared" si="60"/>
        <v>-0.11387324583324698</v>
      </c>
      <c r="AN60" s="4">
        <f t="shared" si="60"/>
        <v>-3.4566616007930691</v>
      </c>
      <c r="AO60" s="4">
        <f t="shared" si="60"/>
        <v>-1.5883615153571498</v>
      </c>
      <c r="AP60" s="4">
        <f t="shared" si="60"/>
        <v>-1.1643151009524786</v>
      </c>
      <c r="AQ60" s="4">
        <f t="shared" si="60"/>
        <v>3.756544627734641</v>
      </c>
      <c r="AR60" s="4">
        <f t="shared" si="60"/>
        <v>1.3170470182788563</v>
      </c>
      <c r="AS60" s="4">
        <f t="shared" si="60"/>
        <v>-1.5117228988776361</v>
      </c>
      <c r="AT60" s="4">
        <f t="shared" si="60"/>
        <v>0.85786727952600472</v>
      </c>
      <c r="AU60" s="4">
        <f t="shared" si="60"/>
        <v>0.95708611804305121</v>
      </c>
      <c r="AV60" s="4">
        <f t="shared" si="60"/>
        <v>1.7664024389251978</v>
      </c>
      <c r="AW60" s="4">
        <f t="shared" si="60"/>
        <v>-0.24324080469206422</v>
      </c>
      <c r="AY60" s="2">
        <f t="shared" si="65"/>
        <v>158.07630319546536</v>
      </c>
      <c r="AZ60" s="2">
        <f t="shared" si="65"/>
        <v>146.99667704626469</v>
      </c>
      <c r="BA60" s="2">
        <f t="shared" si="65"/>
        <v>136.84142783920487</v>
      </c>
      <c r="BB60" s="2">
        <f t="shared" si="65"/>
        <v>124.59702327614845</v>
      </c>
      <c r="BC60" s="2">
        <f t="shared" si="65"/>
        <v>111.88372300353195</v>
      </c>
      <c r="BD60" s="2">
        <f t="shared" si="65"/>
        <v>108.45618077440078</v>
      </c>
      <c r="BE60" s="2">
        <f t="shared" si="65"/>
        <v>105.78132363150075</v>
      </c>
      <c r="BF60" s="2">
        <f t="shared" si="65"/>
        <v>104.55028395301173</v>
      </c>
      <c r="BG60" s="2">
        <f t="shared" si="65"/>
        <v>109.60522398121434</v>
      </c>
      <c r="BH60" s="2">
        <f t="shared" si="65"/>
        <v>101.88981452215785</v>
      </c>
      <c r="BI60" s="2">
        <f t="shared" si="65"/>
        <v>99.952440709280125</v>
      </c>
      <c r="BJ60" s="2">
        <f t="shared" si="65"/>
        <v>90.820129479412827</v>
      </c>
      <c r="BK60" s="2">
        <f t="shared" si="65"/>
        <v>93.994960362836466</v>
      </c>
      <c r="BL60" s="2">
        <f t="shared" si="65"/>
        <v>91.413013111637952</v>
      </c>
      <c r="BM60" s="2">
        <f t="shared" si="65"/>
        <v>86.493215105456031</v>
      </c>
      <c r="BO60" s="2">
        <f t="shared" si="10"/>
        <v>158.34379999999999</v>
      </c>
      <c r="BP60" s="2">
        <f t="shared" si="11"/>
        <v>146.22800000000001</v>
      </c>
      <c r="BQ60" s="2">
        <f t="shared" si="12"/>
        <v>138.05199999999999</v>
      </c>
      <c r="BR60" s="2">
        <f t="shared" si="13"/>
        <v>124.655</v>
      </c>
      <c r="BS60" s="2">
        <f t="shared" si="14"/>
        <v>111.8</v>
      </c>
      <c r="BT60" s="2">
        <f t="shared" si="15"/>
        <v>105</v>
      </c>
      <c r="BU60" s="2">
        <f t="shared" si="16"/>
        <v>104.193</v>
      </c>
      <c r="BV60" s="2">
        <f t="shared" si="17"/>
        <v>103.386</v>
      </c>
      <c r="BW60" s="2">
        <f t="shared" si="18"/>
        <v>113.36199999999999</v>
      </c>
      <c r="BX60" s="2">
        <f t="shared" si="19"/>
        <v>103.20699999999999</v>
      </c>
      <c r="BY60" s="2">
        <f t="shared" si="20"/>
        <v>98.441000000000003</v>
      </c>
      <c r="BZ60" s="2">
        <f t="shared" si="21"/>
        <v>91.733000000000004</v>
      </c>
      <c r="CA60" s="2">
        <f t="shared" si="22"/>
        <v>94.966999999999999</v>
      </c>
      <c r="CB60" s="2">
        <f t="shared" si="23"/>
        <v>93.183000000000007</v>
      </c>
      <c r="CC60" s="2">
        <f t="shared" si="24"/>
        <v>86.25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158.4625230745998</v>
      </c>
      <c r="DL60" s="2">
        <f t="shared" si="61"/>
        <v>148.54222269940306</v>
      </c>
      <c r="DM60" s="2">
        <f t="shared" si="61"/>
        <v>138.48744518272426</v>
      </c>
      <c r="DN60" s="2">
        <f t="shared" si="61"/>
        <v>126.40595017421606</v>
      </c>
      <c r="DO60" s="2">
        <f t="shared" si="61"/>
        <v>113.23570993031363</v>
      </c>
      <c r="DP60" s="2">
        <f t="shared" si="61"/>
        <v>108.97406854838711</v>
      </c>
      <c r="DQ60" s="2">
        <f t="shared" si="61"/>
        <v>104.58946962233168</v>
      </c>
      <c r="DR60" s="2">
        <f t="shared" si="61"/>
        <v>103.69524420024422</v>
      </c>
      <c r="DS60" s="2">
        <f t="shared" si="61"/>
        <v>111.0888387096774</v>
      </c>
      <c r="DT60" s="2">
        <f t="shared" si="61"/>
        <v>102.87241438635519</v>
      </c>
      <c r="DU60" s="2">
        <f t="shared" si="61"/>
        <v>101.31195454208378</v>
      </c>
      <c r="DV60" s="2">
        <f t="shared" si="61"/>
        <v>92.244082150407749</v>
      </c>
      <c r="DW60" s="2">
        <f t="shared" si="61"/>
        <v>97.103210526315806</v>
      </c>
      <c r="DX60" s="2">
        <f t="shared" si="61"/>
        <v>93.839305882352932</v>
      </c>
      <c r="DY60" s="2">
        <f t="shared" si="61"/>
        <v>87.052363589173154</v>
      </c>
      <c r="EA60" s="2">
        <f t="shared" si="62"/>
        <v>157.11398064209723</v>
      </c>
      <c r="EB60" s="2">
        <f t="shared" si="62"/>
        <v>142.2823933051329</v>
      </c>
      <c r="EC60" s="2">
        <f t="shared" si="62"/>
        <v>132.78137640463024</v>
      </c>
      <c r="ED60" s="2">
        <f t="shared" si="62"/>
        <v>119.26617255889323</v>
      </c>
      <c r="EE60" s="2">
        <f t="shared" si="62"/>
        <v>107.69417764299455</v>
      </c>
      <c r="EF60" s="2">
        <f t="shared" si="62"/>
        <v>106.34804002697831</v>
      </c>
      <c r="EG60" s="2">
        <f t="shared" si="62"/>
        <v>111.10011224039511</v>
      </c>
      <c r="EH60" s="2">
        <f t="shared" si="62"/>
        <v>108.11139345040344</v>
      </c>
      <c r="EI60" s="2">
        <f t="shared" si="62"/>
        <v>103.40046367398918</v>
      </c>
      <c r="EJ60" s="2">
        <f t="shared" si="62"/>
        <v>97.782797892828825</v>
      </c>
      <c r="EK60" s="2">
        <f t="shared" si="62"/>
        <v>94.491324734994919</v>
      </c>
      <c r="EL60" s="2">
        <f t="shared" si="62"/>
        <v>86.614056799635293</v>
      </c>
      <c r="EM60" s="2">
        <f t="shared" si="62"/>
        <v>83.664559644100521</v>
      </c>
      <c r="EN60" s="2">
        <f t="shared" si="62"/>
        <v>82.793176663447809</v>
      </c>
      <c r="EO60" s="2">
        <f t="shared" si="62"/>
        <v>83.847709474115319</v>
      </c>
      <c r="EQ60" s="2">
        <f t="shared" si="63"/>
        <v>155.43401499125326</v>
      </c>
      <c r="ER60" s="2">
        <f t="shared" si="63"/>
        <v>143.30146032569104</v>
      </c>
      <c r="ES60" s="2">
        <f t="shared" si="63"/>
        <v>132.23810383223105</v>
      </c>
      <c r="ET60" s="2">
        <f t="shared" si="63"/>
        <v>119.93867821740969</v>
      </c>
      <c r="EU60" s="2">
        <f t="shared" si="63"/>
        <v>107.88761599856397</v>
      </c>
      <c r="EV60" s="2">
        <f t="shared" si="63"/>
        <v>105.43656610063192</v>
      </c>
      <c r="EW60" s="2">
        <f t="shared" si="63"/>
        <v>107.63711142168677</v>
      </c>
      <c r="EX60" s="2">
        <f t="shared" si="63"/>
        <v>104.10088292001447</v>
      </c>
      <c r="EY60" s="2">
        <f t="shared" si="63"/>
        <v>100.4353066663319</v>
      </c>
      <c r="EZ60" s="2">
        <f t="shared" si="63"/>
        <v>94.919906027638589</v>
      </c>
      <c r="FA60" s="2">
        <f t="shared" si="63"/>
        <v>93.904179413288574</v>
      </c>
      <c r="FB60" s="2">
        <f t="shared" si="63"/>
        <v>85.669770728906556</v>
      </c>
      <c r="FC60" s="2">
        <f t="shared" si="63"/>
        <v>82.149682317901807</v>
      </c>
      <c r="FD60" s="2">
        <f t="shared" si="63"/>
        <v>82.008852185657233</v>
      </c>
      <c r="FE60" s="2">
        <f t="shared" si="63"/>
        <v>83.723780001262455</v>
      </c>
      <c r="FG60" s="2">
        <f t="shared" si="64"/>
        <v>0.28638315664595954</v>
      </c>
      <c r="FH60" s="2">
        <f t="shared" si="64"/>
        <v>0.24690266605656566</v>
      </c>
      <c r="FI60" s="2">
        <f t="shared" si="64"/>
        <v>0.28846654929684118</v>
      </c>
      <c r="FJ60" s="2">
        <f t="shared" si="64"/>
        <v>0.25336046869300649</v>
      </c>
      <c r="FK60" s="2">
        <f t="shared" si="64"/>
        <v>0.24397405217853366</v>
      </c>
      <c r="FL60" s="2">
        <f t="shared" si="64"/>
        <v>0.19720765234322427</v>
      </c>
      <c r="FM60" s="2">
        <f t="shared" si="64"/>
        <v>0.18307474774329477</v>
      </c>
      <c r="FN60" s="2">
        <f t="shared" si="64"/>
        <v>0.19363984083166069</v>
      </c>
      <c r="FO60" s="2">
        <f t="shared" si="64"/>
        <v>0.19295779800193494</v>
      </c>
      <c r="FP60" s="2">
        <f t="shared" si="64"/>
        <v>0.19304722754744982</v>
      </c>
      <c r="FQ60" s="2">
        <f t="shared" si="64"/>
        <v>0.19932234060045689</v>
      </c>
      <c r="FR60" s="2">
        <f t="shared" si="64"/>
        <v>0.25291855189515794</v>
      </c>
      <c r="FS60" s="2">
        <f t="shared" si="64"/>
        <v>0.23129029983282226</v>
      </c>
      <c r="FT60" s="2">
        <f t="shared" si="64"/>
        <v>0.21965030051924325</v>
      </c>
      <c r="FU60" s="2">
        <f t="shared" si="64"/>
        <v>0.17447988266306139</v>
      </c>
      <c r="FW60" s="2">
        <f t="shared" si="67"/>
        <v>1.1929079214162243E-5</v>
      </c>
      <c r="FX60" s="2">
        <f t="shared" si="67"/>
        <v>2.2484650899699276E-5</v>
      </c>
      <c r="FY60" s="2">
        <f t="shared" si="67"/>
        <v>1.3571552335663198E-5</v>
      </c>
      <c r="FZ60" s="2">
        <f t="shared" si="67"/>
        <v>1.562055913136458E-5</v>
      </c>
      <c r="GA60" s="2">
        <f t="shared" si="67"/>
        <v>1.6339229719926503E-5</v>
      </c>
      <c r="GB60" s="2">
        <f t="shared" si="67"/>
        <v>1.6297002604818064E-5</v>
      </c>
      <c r="GC60" s="2">
        <f t="shared" si="67"/>
        <v>2.3172324760766512E-5</v>
      </c>
      <c r="GD60" s="2">
        <f t="shared" si="67"/>
        <v>2.5604002635467972E-5</v>
      </c>
      <c r="GE60" s="2">
        <f t="shared" si="67"/>
        <v>2.792815470096228E-5</v>
      </c>
      <c r="GF60" s="2">
        <f t="shared" si="67"/>
        <v>2.218415688788785E-5</v>
      </c>
      <c r="GG60" s="2">
        <f t="shared" si="67"/>
        <v>1.6921339724741786E-5</v>
      </c>
      <c r="GH60" s="2">
        <f t="shared" si="67"/>
        <v>1.5686077533200968E-5</v>
      </c>
      <c r="GI60" s="2">
        <f t="shared" si="67"/>
        <v>1.35797023236408E-5</v>
      </c>
      <c r="GJ60" s="2">
        <f t="shared" si="67"/>
        <v>9.1393399996615969E-6</v>
      </c>
      <c r="GK60" s="2">
        <f t="shared" si="67"/>
        <v>6.5339270291144925E-6</v>
      </c>
      <c r="GM60" s="86">
        <f t="shared" si="68"/>
        <v>2.598758618041645E-4</v>
      </c>
      <c r="GN60" s="86">
        <f t="shared" si="68"/>
        <v>5.236107017172231E-5</v>
      </c>
      <c r="GO60" s="86">
        <f t="shared" si="68"/>
        <v>2.6414060158816205E-4</v>
      </c>
      <c r="GP60" s="86">
        <f t="shared" si="68"/>
        <v>5.2007385496818581E-5</v>
      </c>
      <c r="GQ60" s="86">
        <f t="shared" si="68"/>
        <v>3.7767256131442118E-5</v>
      </c>
      <c r="GR60" s="86">
        <f t="shared" si="68"/>
        <v>3.3171190686161078E-7</v>
      </c>
      <c r="GS60" s="86">
        <f t="shared" si="68"/>
        <v>2.5973229030308299E-8</v>
      </c>
      <c r="GT60" s="86">
        <f t="shared" si="68"/>
        <v>1.8301962490642166E-8</v>
      </c>
      <c r="GU60" s="86">
        <f t="shared" si="68"/>
        <v>1.49670691845182E-7</v>
      </c>
      <c r="GV60" s="86">
        <f t="shared" si="68"/>
        <v>8.2887663207221372E-8</v>
      </c>
      <c r="GW60" s="86">
        <f t="shared" si="68"/>
        <v>1.6676576363640324E-7</v>
      </c>
      <c r="GX60" s="86">
        <f t="shared" si="68"/>
        <v>6.4343546041173259E-5</v>
      </c>
      <c r="GY60" s="86">
        <f t="shared" si="68"/>
        <v>1.4437376417104633E-5</v>
      </c>
      <c r="GZ60" s="86">
        <f t="shared" si="68"/>
        <v>3.564287746445063E-6</v>
      </c>
      <c r="HA60" s="86">
        <f t="shared" si="68"/>
        <v>2.5139680672406517E-8</v>
      </c>
      <c r="HC60" s="86">
        <f t="shared" ref="HC60:HH122" si="73" xml:space="preserve"> _xlfn.NORM.DIST($B60, C$8, ABS(C$12), TRUE) * _xlfn.NORM.DIST(($B60 - C$8)*C$16, 0, ABS(C$12), TRUE) * 2</f>
        <v>1.0454274356524721E-13</v>
      </c>
      <c r="HD60" s="86">
        <f t="shared" si="69"/>
        <v>1.0538447859653453E-17</v>
      </c>
      <c r="HE60" s="86">
        <f t="shared" si="69"/>
        <v>4.8830160435646024E-18</v>
      </c>
      <c r="HF60" s="86">
        <f t="shared" si="69"/>
        <v>1.7182939864707323E-16</v>
      </c>
      <c r="HG60" s="86">
        <f t="shared" si="69"/>
        <v>4.5018509735376769E-19</v>
      </c>
      <c r="HH60" s="86">
        <f t="shared" si="69"/>
        <v>9.2994633867275853E-19</v>
      </c>
      <c r="HI60" s="86">
        <f t="shared" si="69"/>
        <v>1.459339361425643E-26</v>
      </c>
      <c r="HJ60" s="86">
        <f t="shared" si="69"/>
        <v>3.2184055996079292E-22</v>
      </c>
      <c r="HK60" s="86">
        <f t="shared" si="69"/>
        <v>1.6427384297441412E-19</v>
      </c>
      <c r="HL60" s="86">
        <f t="shared" si="69"/>
        <v>2.0085886418298959E-20</v>
      </c>
      <c r="HM60" s="86">
        <f t="shared" si="69"/>
        <v>3.3829591585736137E-21</v>
      </c>
      <c r="HN60" s="86">
        <f t="shared" si="69"/>
        <v>4.278325303644364E-20</v>
      </c>
      <c r="HO60" s="86">
        <f t="shared" si="69"/>
        <v>1.8437520074346526E-17</v>
      </c>
      <c r="HP60" s="86">
        <f t="shared" si="69"/>
        <v>1.0033507796462943E-19</v>
      </c>
      <c r="HQ60" s="86">
        <f t="shared" si="69"/>
        <v>1.0331635367455693E-27</v>
      </c>
      <c r="HS60" s="86">
        <f t="shared" si="70"/>
        <v>7.6028674853902476E-83</v>
      </c>
      <c r="HT60" s="86">
        <f t="shared" si="70"/>
        <v>5.0656758601412905E-111</v>
      </c>
      <c r="HU60" s="86">
        <f t="shared" si="70"/>
        <v>1.1075593341150669E-113</v>
      </c>
      <c r="HV60" s="86">
        <f t="shared" si="70"/>
        <v>2.8920450035579126E-103</v>
      </c>
      <c r="HW60" s="86">
        <f t="shared" si="70"/>
        <v>2.0681861742116391E-123</v>
      </c>
      <c r="HX60" s="86">
        <f t="shared" si="70"/>
        <v>2.6361551770544194E-117</v>
      </c>
      <c r="HY60" s="86">
        <f t="shared" si="70"/>
        <v>5.5872594136157867E-171</v>
      </c>
      <c r="HZ60" s="86">
        <f t="shared" si="70"/>
        <v>3.5258457398692952E-141</v>
      </c>
      <c r="IA60" s="86">
        <f t="shared" si="70"/>
        <v>2.3065151538870791E-120</v>
      </c>
      <c r="IB60" s="86">
        <f t="shared" si="70"/>
        <v>2.4575256436337541E-130</v>
      </c>
      <c r="IC60" s="86">
        <f t="shared" si="70"/>
        <v>4.3490909051915862E-132</v>
      </c>
      <c r="ID60" s="86">
        <f t="shared" si="70"/>
        <v>3.7219908513466674E-128</v>
      </c>
      <c r="IE60" s="86">
        <f t="shared" si="70"/>
        <v>4.8323750584611379E-110</v>
      </c>
      <c r="IF60" s="86">
        <f t="shared" si="70"/>
        <v>2.9511483390849064E-88</v>
      </c>
      <c r="IG60" s="86">
        <f t="shared" si="70"/>
        <v>2.1591723887698168E-62</v>
      </c>
      <c r="II60" s="86">
        <f t="shared" si="71"/>
        <v>6.0880152126440316E-293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3.0874827953704778E-172</v>
      </c>
      <c r="IW60" s="86">
        <f t="shared" si="71"/>
        <v>6.5025035671534647E-125</v>
      </c>
      <c r="IY60" s="86">
        <f t="shared" si="72"/>
        <v>2.5987586190870724E-4</v>
      </c>
      <c r="IZ60" s="86">
        <f t="shared" si="72"/>
        <v>5.2361070171732847E-5</v>
      </c>
      <c r="JA60" s="86">
        <f t="shared" si="72"/>
        <v>2.6414060158816692E-4</v>
      </c>
      <c r="JB60" s="86">
        <f t="shared" si="72"/>
        <v>5.2007385496990414E-5</v>
      </c>
      <c r="JC60" s="86">
        <f t="shared" si="72"/>
        <v>3.7767256131442566E-5</v>
      </c>
      <c r="JD60" s="86">
        <f t="shared" si="72"/>
        <v>3.3171190686254072E-7</v>
      </c>
      <c r="JE60" s="86">
        <f t="shared" si="72"/>
        <v>2.5973229030308299E-8</v>
      </c>
      <c r="JF60" s="86">
        <f t="shared" si="72"/>
        <v>1.8301962490642487E-8</v>
      </c>
      <c r="JG60" s="86">
        <f t="shared" si="72"/>
        <v>1.4967069184534627E-7</v>
      </c>
      <c r="JH60" s="86">
        <f t="shared" si="72"/>
        <v>8.2887663207241463E-8</v>
      </c>
      <c r="JI60" s="86">
        <f t="shared" si="72"/>
        <v>1.6676576363640662E-7</v>
      </c>
      <c r="JJ60" s="86">
        <f t="shared" si="72"/>
        <v>6.43435460411733E-5</v>
      </c>
      <c r="JK60" s="86">
        <f t="shared" si="72"/>
        <v>1.4437376417123072E-5</v>
      </c>
      <c r="JL60" s="86">
        <f t="shared" si="72"/>
        <v>3.5642877464451634E-6</v>
      </c>
      <c r="JM60" s="86">
        <f t="shared" si="72"/>
        <v>2.5139680672406517E-8</v>
      </c>
    </row>
    <row r="61" spans="2:273" x14ac:dyDescent="0.25">
      <c r="B61" s="2">
        <v>34</v>
      </c>
      <c r="C61" s="37">
        <v>158.35939999999999</v>
      </c>
      <c r="D61" s="37">
        <v>147.965</v>
      </c>
      <c r="E61" s="37">
        <v>139.24100000000001</v>
      </c>
      <c r="F61" s="37">
        <v>124.569</v>
      </c>
      <c r="G61" s="37">
        <v>111.41800000000001</v>
      </c>
      <c r="H61" s="37">
        <v>104.596</v>
      </c>
      <c r="I61" s="37">
        <v>104.491</v>
      </c>
      <c r="J61" s="37">
        <v>103.386</v>
      </c>
      <c r="K61" s="37">
        <v>112.741</v>
      </c>
      <c r="L61" s="37">
        <v>103.828</v>
      </c>
      <c r="M61" s="37">
        <v>98.915000000000006</v>
      </c>
      <c r="N61" s="37">
        <v>91.716999999999999</v>
      </c>
      <c r="O61" s="37">
        <v>96.05</v>
      </c>
      <c r="P61" s="37">
        <v>92.8</v>
      </c>
      <c r="Q61" s="37">
        <v>87.683000000000007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158.36317534126835</v>
      </c>
      <c r="T61" s="4">
        <f t="shared" si="74"/>
        <v>147.15388368459901</v>
      </c>
      <c r="U61" s="4">
        <f t="shared" si="74"/>
        <v>137.20553482487509</v>
      </c>
      <c r="V61" s="4">
        <f t="shared" si="74"/>
        <v>124.75248092094162</v>
      </c>
      <c r="W61" s="4">
        <f t="shared" si="74"/>
        <v>112.00980846998233</v>
      </c>
      <c r="X61" s="4">
        <f t="shared" si="74"/>
        <v>108.50561057559217</v>
      </c>
      <c r="Y61" s="4">
        <f t="shared" si="74"/>
        <v>106.03175952599206</v>
      </c>
      <c r="Z61" s="4">
        <f t="shared" si="74"/>
        <v>104.76622418448541</v>
      </c>
      <c r="AA61" s="4">
        <f t="shared" si="74"/>
        <v>109.45104330997206</v>
      </c>
      <c r="AB61" s="4">
        <f t="shared" si="74"/>
        <v>101.87001262097624</v>
      </c>
      <c r="AC61" s="4">
        <f t="shared" si="74"/>
        <v>100.0868214141895</v>
      </c>
      <c r="AD61" s="4">
        <f t="shared" si="74"/>
        <v>90.767341900166201</v>
      </c>
      <c r="AE61" s="4">
        <f t="shared" si="74"/>
        <v>94.044166458824165</v>
      </c>
      <c r="AF61" s="4">
        <f t="shared" si="74"/>
        <v>91.351625462216404</v>
      </c>
      <c r="AG61" s="4">
        <f t="shared" si="74"/>
        <v>86.465449509159058</v>
      </c>
      <c r="AI61" s="4">
        <f t="shared" ref="AI61:AW77" si="75">IF(OR($B61 &lt; C$230, $B61 &gt; C$233), 0, C61-S61)</f>
        <v>-3.7753412683514398E-3</v>
      </c>
      <c r="AJ61" s="4">
        <f t="shared" si="75"/>
        <v>0.81111631540099438</v>
      </c>
      <c r="AK61" s="4">
        <f t="shared" si="75"/>
        <v>2.0354651751249264</v>
      </c>
      <c r="AL61" s="4">
        <f t="shared" si="75"/>
        <v>-0.18348092094161927</v>
      </c>
      <c r="AM61" s="4">
        <f t="shared" si="75"/>
        <v>-0.59180846998232539</v>
      </c>
      <c r="AN61" s="4">
        <f t="shared" si="75"/>
        <v>-3.9096105755921684</v>
      </c>
      <c r="AO61" s="4">
        <f t="shared" si="75"/>
        <v>-1.5407595259920583</v>
      </c>
      <c r="AP61" s="4">
        <f t="shared" si="75"/>
        <v>-1.3802241844854137</v>
      </c>
      <c r="AQ61" s="4">
        <f t="shared" si="75"/>
        <v>3.2899566900279353</v>
      </c>
      <c r="AR61" s="4">
        <f t="shared" si="75"/>
        <v>1.9579873790237627</v>
      </c>
      <c r="AS61" s="4">
        <f t="shared" si="75"/>
        <v>-1.1718214141894947</v>
      </c>
      <c r="AT61" s="4">
        <f t="shared" si="75"/>
        <v>0.94965809983379756</v>
      </c>
      <c r="AU61" s="4">
        <f t="shared" si="75"/>
        <v>2.0058335411758321</v>
      </c>
      <c r="AV61" s="4">
        <f t="shared" si="75"/>
        <v>1.448374537783593</v>
      </c>
      <c r="AW61" s="4">
        <f t="shared" si="75"/>
        <v>1.2175504908409494</v>
      </c>
      <c r="AY61" s="2">
        <f t="shared" si="65"/>
        <v>158.1523122111029</v>
      </c>
      <c r="AZ61" s="2">
        <f t="shared" si="65"/>
        <v>147.09679294420093</v>
      </c>
      <c r="BA61" s="2">
        <f t="shared" si="65"/>
        <v>136.9168973022704</v>
      </c>
      <c r="BB61" s="2">
        <f t="shared" si="65"/>
        <v>124.67904320306474</v>
      </c>
      <c r="BC61" s="2">
        <f t="shared" si="65"/>
        <v>111.95832038612994</v>
      </c>
      <c r="BD61" s="2">
        <f t="shared" si="65"/>
        <v>108.50447699848898</v>
      </c>
      <c r="BE61" s="2">
        <f t="shared" si="65"/>
        <v>106.03165305025991</v>
      </c>
      <c r="BF61" s="2">
        <f t="shared" si="65"/>
        <v>104.76613034518194</v>
      </c>
      <c r="BG61" s="2">
        <f t="shared" si="65"/>
        <v>109.45046626805382</v>
      </c>
      <c r="BH61" s="2">
        <f t="shared" si="65"/>
        <v>101.8696490637912</v>
      </c>
      <c r="BI61" s="2">
        <f t="shared" si="65"/>
        <v>100.08610696665697</v>
      </c>
      <c r="BJ61" s="2">
        <f t="shared" si="65"/>
        <v>90.676621699112701</v>
      </c>
      <c r="BK61" s="2">
        <f t="shared" si="65"/>
        <v>94.016889647474983</v>
      </c>
      <c r="BL61" s="2">
        <f t="shared" si="65"/>
        <v>91.344356041267147</v>
      </c>
      <c r="BM61" s="2">
        <f t="shared" si="65"/>
        <v>86.465379793886285</v>
      </c>
      <c r="BO61" s="2">
        <f t="shared" si="10"/>
        <v>158.35939999999999</v>
      </c>
      <c r="BP61" s="2">
        <f t="shared" si="11"/>
        <v>147.965</v>
      </c>
      <c r="BQ61" s="2">
        <f t="shared" si="12"/>
        <v>139.24100000000001</v>
      </c>
      <c r="BR61" s="2">
        <f t="shared" si="13"/>
        <v>124.569</v>
      </c>
      <c r="BS61" s="2">
        <f t="shared" si="14"/>
        <v>111.41800000000001</v>
      </c>
      <c r="BT61" s="2">
        <f t="shared" si="15"/>
        <v>104.596</v>
      </c>
      <c r="BU61" s="2">
        <f t="shared" si="16"/>
        <v>104.491</v>
      </c>
      <c r="BV61" s="2">
        <f t="shared" si="17"/>
        <v>103.386</v>
      </c>
      <c r="BW61" s="2">
        <f t="shared" si="18"/>
        <v>112.741</v>
      </c>
      <c r="BX61" s="2">
        <f t="shared" si="19"/>
        <v>103.828</v>
      </c>
      <c r="BY61" s="2">
        <f t="shared" si="20"/>
        <v>98.915000000000006</v>
      </c>
      <c r="BZ61" s="2">
        <f t="shared" si="21"/>
        <v>91.716999999999999</v>
      </c>
      <c r="CA61" s="2">
        <f t="shared" si="22"/>
        <v>96.05</v>
      </c>
      <c r="CB61" s="2">
        <f t="shared" si="23"/>
        <v>92.8</v>
      </c>
      <c r="CC61" s="2">
        <f t="shared" si="24"/>
        <v>87.683000000000007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158.65080678042887</v>
      </c>
      <c r="DL61" s="2">
        <f t="shared" si="76"/>
        <v>148.84979250736029</v>
      </c>
      <c r="DM61" s="2">
        <f t="shared" si="76"/>
        <v>138.79892026578074</v>
      </c>
      <c r="DN61" s="2">
        <f t="shared" si="76"/>
        <v>126.72515331010456</v>
      </c>
      <c r="DO61" s="2">
        <f t="shared" si="76"/>
        <v>113.49323867595822</v>
      </c>
      <c r="DP61" s="2">
        <f t="shared" si="76"/>
        <v>109.1225241935484</v>
      </c>
      <c r="DQ61" s="2">
        <f t="shared" si="76"/>
        <v>104.84644225506294</v>
      </c>
      <c r="DR61" s="2">
        <f t="shared" si="76"/>
        <v>103.94767765567767</v>
      </c>
      <c r="DS61" s="2">
        <f t="shared" si="76"/>
        <v>111.09572419354836</v>
      </c>
      <c r="DT61" s="2">
        <f t="shared" si="76"/>
        <v>102.9977189469781</v>
      </c>
      <c r="DU61" s="2">
        <f t="shared" si="76"/>
        <v>101.66693029291805</v>
      </c>
      <c r="DV61" s="2">
        <f t="shared" si="76"/>
        <v>92.238867109634569</v>
      </c>
      <c r="DW61" s="2">
        <f t="shared" si="76"/>
        <v>97.461526315789484</v>
      </c>
      <c r="DX61" s="2">
        <f t="shared" si="76"/>
        <v>94.005210924369734</v>
      </c>
      <c r="DY61" s="2">
        <f t="shared" si="76"/>
        <v>87.097410085279932</v>
      </c>
      <c r="EA61" s="2">
        <f t="shared" ref="EA61:EO77" si="77">CE$228*$B61+CE$229</f>
        <v>157.01951851253796</v>
      </c>
      <c r="EB61" s="2">
        <f t="shared" si="77"/>
        <v>142.22021138457035</v>
      </c>
      <c r="EC61" s="2">
        <f t="shared" si="77"/>
        <v>132.68317742273524</v>
      </c>
      <c r="ED61" s="2">
        <f t="shared" si="77"/>
        <v>119.17978084881274</v>
      </c>
      <c r="EE61" s="2">
        <f t="shared" si="77"/>
        <v>107.62041941663723</v>
      </c>
      <c r="EF61" s="2">
        <f t="shared" si="77"/>
        <v>106.20998389102239</v>
      </c>
      <c r="EG61" s="2">
        <f t="shared" si="77"/>
        <v>110.85545155293501</v>
      </c>
      <c r="EH61" s="2">
        <f t="shared" si="77"/>
        <v>107.87500037968678</v>
      </c>
      <c r="EI61" s="2">
        <f t="shared" si="77"/>
        <v>103.17511538434327</v>
      </c>
      <c r="EJ61" s="2">
        <f t="shared" si="77"/>
        <v>97.569464332917946</v>
      </c>
      <c r="EK61" s="2">
        <f t="shared" si="77"/>
        <v>94.294737035515553</v>
      </c>
      <c r="EL61" s="2">
        <f t="shared" si="77"/>
        <v>86.468091848165983</v>
      </c>
      <c r="EM61" s="2">
        <f t="shared" si="77"/>
        <v>83.575828773480097</v>
      </c>
      <c r="EN61" s="2">
        <f t="shared" si="77"/>
        <v>82.722971829817467</v>
      </c>
      <c r="EO61" s="2">
        <f t="shared" si="77"/>
        <v>83.73816431198658</v>
      </c>
      <c r="EQ61" s="2">
        <f t="shared" ref="EQ61:FE77" si="78">CU$228*$B61+CU$229</f>
        <v>155.36036119552691</v>
      </c>
      <c r="ER61" s="2">
        <f t="shared" si="78"/>
        <v>143.22624841978831</v>
      </c>
      <c r="ES61" s="2">
        <f t="shared" si="78"/>
        <v>132.14676235088817</v>
      </c>
      <c r="ET61" s="2">
        <f t="shared" si="78"/>
        <v>119.84378891180251</v>
      </c>
      <c r="EU61" s="2">
        <f t="shared" si="78"/>
        <v>107.81134554174984</v>
      </c>
      <c r="EV61" s="2">
        <f t="shared" si="78"/>
        <v>105.31009047356191</v>
      </c>
      <c r="EW61" s="2">
        <f t="shared" si="78"/>
        <v>107.43368983626817</v>
      </c>
      <c r="EX61" s="2">
        <f t="shared" si="78"/>
        <v>103.9084576440824</v>
      </c>
      <c r="EY61" s="2">
        <f t="shared" si="78"/>
        <v>100.24568936688361</v>
      </c>
      <c r="EZ61" s="2">
        <f t="shared" si="78"/>
        <v>94.740627233623897</v>
      </c>
      <c r="FA61" s="2">
        <f t="shared" si="78"/>
        <v>93.715061148256865</v>
      </c>
      <c r="FB61" s="2">
        <f t="shared" si="78"/>
        <v>85.536015326284172</v>
      </c>
      <c r="FC61" s="2">
        <f t="shared" si="78"/>
        <v>82.079897906206511</v>
      </c>
      <c r="FD61" s="2">
        <f t="shared" si="78"/>
        <v>81.949467142783874</v>
      </c>
      <c r="FE61" s="2">
        <f t="shared" si="78"/>
        <v>83.61607962883734</v>
      </c>
      <c r="FG61" s="2">
        <f t="shared" ref="FG61:FU77" si="79">POWER(10,($B61-C$231)/C$229)/(1+POWER(10,($B61-C$231)/C$229))</f>
        <v>0.30557006840903222</v>
      </c>
      <c r="FH61" s="2">
        <f t="shared" si="79"/>
        <v>0.2644246044211499</v>
      </c>
      <c r="FI61" s="2">
        <f t="shared" si="79"/>
        <v>0.30773285101675968</v>
      </c>
      <c r="FJ61" s="2">
        <f t="shared" si="79"/>
        <v>0.27117567626854255</v>
      </c>
      <c r="FK61" s="2">
        <f t="shared" si="79"/>
        <v>0.26136028415051021</v>
      </c>
      <c r="FL61" s="2">
        <f t="shared" si="79"/>
        <v>0.21219658800121521</v>
      </c>
      <c r="FM61" s="2">
        <f t="shared" si="79"/>
        <v>0.19725343666368439</v>
      </c>
      <c r="FN61" s="2">
        <f t="shared" si="79"/>
        <v>0.20842800665719613</v>
      </c>
      <c r="FO61" s="2">
        <f t="shared" si="79"/>
        <v>0.20770729355374298</v>
      </c>
      <c r="FP61" s="2">
        <f t="shared" si="79"/>
        <v>0.2078017988548117</v>
      </c>
      <c r="FQ61" s="2">
        <f t="shared" si="79"/>
        <v>0.21442907366195843</v>
      </c>
      <c r="FR61" s="2">
        <f t="shared" si="79"/>
        <v>0.27071395238366408</v>
      </c>
      <c r="FS61" s="2">
        <f t="shared" si="79"/>
        <v>0.24806923697318981</v>
      </c>
      <c r="FT61" s="2">
        <f t="shared" si="79"/>
        <v>0.23584388785347105</v>
      </c>
      <c r="FU61" s="2">
        <f t="shared" si="79"/>
        <v>0.18814622668177544</v>
      </c>
      <c r="FW61" s="2">
        <f t="shared" si="67"/>
        <v>1.3079960204719318E-5</v>
      </c>
      <c r="FX61" s="2">
        <f t="shared" si="67"/>
        <v>2.4653875978286916E-5</v>
      </c>
      <c r="FY61" s="2">
        <f t="shared" si="67"/>
        <v>1.488089173944297E-5</v>
      </c>
      <c r="FZ61" s="2">
        <f t="shared" si="67"/>
        <v>1.7127576687105737E-5</v>
      </c>
      <c r="GA61" s="2">
        <f t="shared" si="67"/>
        <v>1.7915580887921332E-5</v>
      </c>
      <c r="GB61" s="2">
        <f t="shared" si="67"/>
        <v>1.7869279922706126E-5</v>
      </c>
      <c r="GC61" s="2">
        <f t="shared" si="67"/>
        <v>2.5407892051633732E-5</v>
      </c>
      <c r="GD61" s="2">
        <f t="shared" si="67"/>
        <v>2.8074161274204334E-5</v>
      </c>
      <c r="GE61" s="2">
        <f t="shared" si="67"/>
        <v>3.0622530176997952E-5</v>
      </c>
      <c r="GF61" s="2">
        <f t="shared" si="67"/>
        <v>2.4324392266197436E-5</v>
      </c>
      <c r="GG61" s="2">
        <f t="shared" si="67"/>
        <v>1.855384976780284E-5</v>
      </c>
      <c r="GH61" s="2">
        <f t="shared" si="67"/>
        <v>1.7199415969181384E-5</v>
      </c>
      <c r="GI61" s="2">
        <f t="shared" si="67"/>
        <v>1.4889828000150653E-5</v>
      </c>
      <c r="GJ61" s="2">
        <f t="shared" si="67"/>
        <v>1.0021078200712188E-5</v>
      </c>
      <c r="GK61" s="2">
        <f t="shared" si="67"/>
        <v>7.1643040063699955E-6</v>
      </c>
      <c r="GM61" s="86">
        <f t="shared" si="68"/>
        <v>4.0610981804688851E-4</v>
      </c>
      <c r="GN61" s="86">
        <f t="shared" si="68"/>
        <v>8.9567079015926429E-5</v>
      </c>
      <c r="GO61" s="86">
        <f t="shared" si="68"/>
        <v>4.1396490971325759E-4</v>
      </c>
      <c r="GP61" s="86">
        <f t="shared" si="68"/>
        <v>9.0542314360421064E-5</v>
      </c>
      <c r="GQ61" s="86">
        <f t="shared" si="68"/>
        <v>6.6423057179670433E-5</v>
      </c>
      <c r="GR61" s="86">
        <f t="shared" si="68"/>
        <v>8.0727077028614842E-7</v>
      </c>
      <c r="GS61" s="86">
        <f t="shared" si="68"/>
        <v>7.5412847528301413E-8</v>
      </c>
      <c r="GT61" s="86">
        <f t="shared" si="68"/>
        <v>5.7068421915878188E-8</v>
      </c>
      <c r="GU61" s="86">
        <f t="shared" si="68"/>
        <v>3.854314718955975E-7</v>
      </c>
      <c r="GV61" s="86">
        <f t="shared" si="68"/>
        <v>2.2489513569810604E-7</v>
      </c>
      <c r="GW61" s="86">
        <f t="shared" si="68"/>
        <v>4.3635427239468141E-7</v>
      </c>
      <c r="GX61" s="86">
        <f t="shared" si="68"/>
        <v>1.0926074874276494E-4</v>
      </c>
      <c r="GY61" s="86">
        <f t="shared" si="68"/>
        <v>2.7140530836355285E-5</v>
      </c>
      <c r="GZ61" s="86">
        <f t="shared" si="68"/>
        <v>7.4587777979086761E-6</v>
      </c>
      <c r="HA61" s="86">
        <f t="shared" si="68"/>
        <v>7.0366078519058456E-8</v>
      </c>
      <c r="HC61" s="86">
        <f t="shared" si="73"/>
        <v>2.8426124217784323E-13</v>
      </c>
      <c r="HD61" s="86">
        <f t="shared" si="69"/>
        <v>4.0509451110798453E-17</v>
      </c>
      <c r="HE61" s="86">
        <f t="shared" si="69"/>
        <v>1.9491949376471809E-17</v>
      </c>
      <c r="HF61" s="86">
        <f t="shared" si="69"/>
        <v>6.1529821807449405E-16</v>
      </c>
      <c r="HG61" s="86">
        <f t="shared" si="69"/>
        <v>2.0431645501862284E-18</v>
      </c>
      <c r="HH61" s="86">
        <f t="shared" si="69"/>
        <v>4.0275037628735001E-18</v>
      </c>
      <c r="HI61" s="86">
        <f t="shared" si="69"/>
        <v>1.3165942353612018E-25</v>
      </c>
      <c r="HJ61" s="86">
        <f t="shared" si="69"/>
        <v>2.003395236458509E-21</v>
      </c>
      <c r="HK61" s="86">
        <f t="shared" si="69"/>
        <v>7.9135458830673577E-19</v>
      </c>
      <c r="HL61" s="86">
        <f t="shared" si="69"/>
        <v>1.0432609645217135E-19</v>
      </c>
      <c r="HM61" s="86">
        <f t="shared" si="69"/>
        <v>1.7748230953076491E-20</v>
      </c>
      <c r="HN61" s="86">
        <f t="shared" si="69"/>
        <v>2.0746456890016023E-19</v>
      </c>
      <c r="HO61" s="86">
        <f t="shared" si="69"/>
        <v>7.0172248021962604E-17</v>
      </c>
      <c r="HP61" s="86">
        <f t="shared" si="69"/>
        <v>4.6533578666986245E-19</v>
      </c>
      <c r="HQ61" s="86">
        <f t="shared" si="69"/>
        <v>9.0968748850514338E-27</v>
      </c>
      <c r="HS61" s="86">
        <f t="shared" si="70"/>
        <v>3.7838252967616628E-81</v>
      </c>
      <c r="HT61" s="86">
        <f t="shared" si="70"/>
        <v>1.0342630051356516E-108</v>
      </c>
      <c r="HU61" s="86">
        <f t="shared" si="70"/>
        <v>2.6546310722001999E-111</v>
      </c>
      <c r="HV61" s="86">
        <f t="shared" si="70"/>
        <v>4.4917840542943952E-101</v>
      </c>
      <c r="HW61" s="86">
        <f t="shared" si="70"/>
        <v>8.8595169423067874E-121</v>
      </c>
      <c r="HX61" s="86">
        <f t="shared" si="70"/>
        <v>8.4797660917004087E-115</v>
      </c>
      <c r="HY61" s="86">
        <f t="shared" si="70"/>
        <v>3.441127040590515E-167</v>
      </c>
      <c r="HZ61" s="86">
        <f t="shared" si="70"/>
        <v>4.8799126740357822E-138</v>
      </c>
      <c r="IA61" s="86">
        <f t="shared" si="70"/>
        <v>1.0751795377832283E-117</v>
      </c>
      <c r="IB61" s="86">
        <f t="shared" si="70"/>
        <v>1.7071725482863109E-127</v>
      </c>
      <c r="IC61" s="86">
        <f t="shared" si="70"/>
        <v>2.8853237265124592E-129</v>
      </c>
      <c r="ID61" s="86">
        <f t="shared" si="70"/>
        <v>1.9676920947258946E-125</v>
      </c>
      <c r="IE61" s="86">
        <f t="shared" si="70"/>
        <v>9.6344895022551255E-108</v>
      </c>
      <c r="IF61" s="86">
        <f t="shared" si="70"/>
        <v>1.87480928437005E-86</v>
      </c>
      <c r="IG61" s="86">
        <f t="shared" si="70"/>
        <v>3.6076402723228511E-61</v>
      </c>
      <c r="II61" s="86">
        <f t="shared" si="71"/>
        <v>3.090560768079644E-288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1.515988498952133E-169</v>
      </c>
      <c r="IW61" s="86">
        <f t="shared" si="71"/>
        <v>5.0411793852582994E-123</v>
      </c>
      <c r="IY61" s="86">
        <f t="shared" si="72"/>
        <v>4.0610981833114973E-4</v>
      </c>
      <c r="IZ61" s="86">
        <f t="shared" si="72"/>
        <v>8.9567079015966938E-5</v>
      </c>
      <c r="JA61" s="86">
        <f t="shared" si="72"/>
        <v>4.139649097132771E-4</v>
      </c>
      <c r="JB61" s="86">
        <f t="shared" si="72"/>
        <v>9.0542314361036363E-5</v>
      </c>
      <c r="JC61" s="86">
        <f t="shared" si="72"/>
        <v>6.642305717967248E-5</v>
      </c>
      <c r="JD61" s="86">
        <f t="shared" si="72"/>
        <v>8.0727077029017595E-7</v>
      </c>
      <c r="JE61" s="86">
        <f t="shared" si="72"/>
        <v>7.5412847528301413E-8</v>
      </c>
      <c r="JF61" s="86">
        <f t="shared" si="72"/>
        <v>5.7068421915880193E-8</v>
      </c>
      <c r="JG61" s="86">
        <f t="shared" si="72"/>
        <v>3.8543147189638884E-7</v>
      </c>
      <c r="JH61" s="86">
        <f t="shared" si="72"/>
        <v>2.2489513569821036E-7</v>
      </c>
      <c r="JI61" s="86">
        <f t="shared" si="72"/>
        <v>4.3635427239469914E-7</v>
      </c>
      <c r="JJ61" s="86">
        <f t="shared" si="72"/>
        <v>1.0926074874276514E-4</v>
      </c>
      <c r="JK61" s="86">
        <f t="shared" si="72"/>
        <v>2.7140530836425456E-5</v>
      </c>
      <c r="JL61" s="86">
        <f t="shared" si="72"/>
        <v>7.4587777979091411E-6</v>
      </c>
      <c r="JM61" s="86">
        <f t="shared" si="72"/>
        <v>7.0366078519058456E-8</v>
      </c>
    </row>
    <row r="62" spans="2:273" x14ac:dyDescent="0.25">
      <c r="B62" s="2">
        <v>35</v>
      </c>
      <c r="C62" s="37">
        <v>158.6875</v>
      </c>
      <c r="D62" s="37">
        <v>148.298</v>
      </c>
      <c r="E62" s="37">
        <v>139.60300000000001</v>
      </c>
      <c r="F62" s="37">
        <v>126.46599999999999</v>
      </c>
      <c r="G62" s="37">
        <v>112.38200000000001</v>
      </c>
      <c r="H62" s="37">
        <v>105.26300000000001</v>
      </c>
      <c r="I62" s="37">
        <v>103.08799999999999</v>
      </c>
      <c r="J62" s="37">
        <v>103.895</v>
      </c>
      <c r="K62" s="37">
        <v>112.017</v>
      </c>
      <c r="L62" s="37">
        <v>103.155</v>
      </c>
      <c r="M62" s="37">
        <v>99.424000000000007</v>
      </c>
      <c r="N62" s="37">
        <v>92.316999999999993</v>
      </c>
      <c r="O62" s="37">
        <v>97.05</v>
      </c>
      <c r="P62" s="37">
        <v>92.6</v>
      </c>
      <c r="Q62" s="37">
        <v>87.683000000000007</v>
      </c>
      <c r="S62" s="4">
        <f t="shared" si="74"/>
        <v>158.53205721848303</v>
      </c>
      <c r="T62" s="4">
        <f t="shared" si="74"/>
        <v>147.27185910953958</v>
      </c>
      <c r="U62" s="4">
        <f t="shared" si="74"/>
        <v>137.40555156317728</v>
      </c>
      <c r="V62" s="4">
        <f t="shared" si="74"/>
        <v>124.86247141098048</v>
      </c>
      <c r="W62" s="4">
        <f t="shared" si="74"/>
        <v>112.10296206707959</v>
      </c>
      <c r="X62" s="4">
        <f t="shared" si="74"/>
        <v>108.54417024750244</v>
      </c>
      <c r="Y62" s="4">
        <f t="shared" si="74"/>
        <v>106.27252212441353</v>
      </c>
      <c r="Z62" s="4">
        <f t="shared" si="74"/>
        <v>104.97059402979751</v>
      </c>
      <c r="AA62" s="4">
        <f t="shared" si="74"/>
        <v>109.28360265175996</v>
      </c>
      <c r="AB62" s="4">
        <f t="shared" si="74"/>
        <v>101.8357094540556</v>
      </c>
      <c r="AC62" s="4">
        <f t="shared" si="74"/>
        <v>100.19839620973177</v>
      </c>
      <c r="AD62" s="4">
        <f t="shared" si="74"/>
        <v>90.670796087714365</v>
      </c>
      <c r="AE62" s="4">
        <f t="shared" si="74"/>
        <v>94.061177605067101</v>
      </c>
      <c r="AF62" s="4">
        <f t="shared" si="74"/>
        <v>91.273148415898291</v>
      </c>
      <c r="AG62" s="4">
        <f t="shared" si="74"/>
        <v>86.430663899437576</v>
      </c>
      <c r="AI62" s="4">
        <f t="shared" si="75"/>
        <v>0.15544278151696744</v>
      </c>
      <c r="AJ62" s="4">
        <f t="shared" si="75"/>
        <v>1.0261408904604252</v>
      </c>
      <c r="AK62" s="4">
        <f t="shared" si="75"/>
        <v>2.1974484368227252</v>
      </c>
      <c r="AL62" s="4">
        <f t="shared" si="75"/>
        <v>1.6035285890195183</v>
      </c>
      <c r="AM62" s="4">
        <f t="shared" si="75"/>
        <v>0.27903793292041712</v>
      </c>
      <c r="AN62" s="4">
        <f t="shared" si="75"/>
        <v>-3.2811702475024305</v>
      </c>
      <c r="AO62" s="4">
        <f t="shared" si="75"/>
        <v>-3.1845221244135331</v>
      </c>
      <c r="AP62" s="4">
        <f t="shared" si="75"/>
        <v>-1.0755940297975144</v>
      </c>
      <c r="AQ62" s="4">
        <f t="shared" si="75"/>
        <v>2.7333973482400324</v>
      </c>
      <c r="AR62" s="4">
        <f t="shared" si="75"/>
        <v>1.3192905459443978</v>
      </c>
      <c r="AS62" s="4">
        <f t="shared" si="75"/>
        <v>-0.77439620973176204</v>
      </c>
      <c r="AT62" s="4">
        <f t="shared" si="75"/>
        <v>1.6462039122856282</v>
      </c>
      <c r="AU62" s="4">
        <f t="shared" si="75"/>
        <v>2.988822394932896</v>
      </c>
      <c r="AV62" s="4">
        <f t="shared" si="75"/>
        <v>1.3268515841017035</v>
      </c>
      <c r="AW62" s="4">
        <f t="shared" si="75"/>
        <v>1.2523361005624309</v>
      </c>
      <c r="AY62" s="2">
        <f t="shared" si="65"/>
        <v>158.21613273762429</v>
      </c>
      <c r="AZ62" s="2">
        <f t="shared" si="65"/>
        <v>147.17851535884722</v>
      </c>
      <c r="BA62" s="2">
        <f t="shared" si="65"/>
        <v>136.97205125870357</v>
      </c>
      <c r="BB62" s="2">
        <f t="shared" si="65"/>
        <v>124.74051693468378</v>
      </c>
      <c r="BC62" s="2">
        <f t="shared" si="65"/>
        <v>112.01655337489335</v>
      </c>
      <c r="BD62" s="2">
        <f t="shared" si="65"/>
        <v>108.5415746789936</v>
      </c>
      <c r="BE62" s="2">
        <f t="shared" si="65"/>
        <v>106.27223335022454</v>
      </c>
      <c r="BF62" s="2">
        <f t="shared" si="65"/>
        <v>104.97032273340452</v>
      </c>
      <c r="BG62" s="2">
        <f t="shared" si="65"/>
        <v>109.28220848378623</v>
      </c>
      <c r="BH62" s="2">
        <f t="shared" si="65"/>
        <v>101.83478715127316</v>
      </c>
      <c r="BI62" s="2">
        <f t="shared" si="65"/>
        <v>100.19664629147746</v>
      </c>
      <c r="BJ62" s="2">
        <f t="shared" si="65"/>
        <v>90.523568693476037</v>
      </c>
      <c r="BK62" s="2">
        <f t="shared" si="65"/>
        <v>94.012399583081645</v>
      </c>
      <c r="BL62" s="2">
        <f t="shared" si="65"/>
        <v>91.258756294673674</v>
      </c>
      <c r="BM62" s="2">
        <f t="shared" si="65"/>
        <v>86.430480946461969</v>
      </c>
      <c r="BO62" s="2">
        <f t="shared" si="10"/>
        <v>158.6875</v>
      </c>
      <c r="BP62" s="2">
        <f t="shared" si="11"/>
        <v>148.298</v>
      </c>
      <c r="BQ62" s="2">
        <f t="shared" si="12"/>
        <v>139.60300000000001</v>
      </c>
      <c r="BR62" s="2">
        <f t="shared" si="13"/>
        <v>126.46599999999999</v>
      </c>
      <c r="BS62" s="2">
        <f t="shared" si="14"/>
        <v>112.38200000000001</v>
      </c>
      <c r="BT62" s="2">
        <f t="shared" si="15"/>
        <v>105.26300000000001</v>
      </c>
      <c r="BU62" s="2">
        <f t="shared" si="16"/>
        <v>103.08799999999999</v>
      </c>
      <c r="BV62" s="2">
        <f t="shared" si="17"/>
        <v>103.895</v>
      </c>
      <c r="BW62" s="2">
        <f t="shared" si="18"/>
        <v>112.017</v>
      </c>
      <c r="BX62" s="2">
        <f t="shared" si="19"/>
        <v>103.155</v>
      </c>
      <c r="BY62" s="2">
        <f t="shared" si="20"/>
        <v>99.424000000000007</v>
      </c>
      <c r="BZ62" s="2">
        <f t="shared" si="21"/>
        <v>92.316999999999993</v>
      </c>
      <c r="CA62" s="2">
        <f t="shared" si="22"/>
        <v>97.05</v>
      </c>
      <c r="CB62" s="2">
        <f t="shared" si="23"/>
        <v>92.6</v>
      </c>
      <c r="CC62" s="2">
        <f t="shared" si="24"/>
        <v>87.683000000000007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158.83909048625793</v>
      </c>
      <c r="DL62" s="2">
        <f t="shared" si="76"/>
        <v>149.1573623153175</v>
      </c>
      <c r="DM62" s="2">
        <f t="shared" si="76"/>
        <v>139.11039534883722</v>
      </c>
      <c r="DN62" s="2">
        <f t="shared" si="76"/>
        <v>127.04435644599306</v>
      </c>
      <c r="DO62" s="2">
        <f t="shared" si="76"/>
        <v>113.75076742160283</v>
      </c>
      <c r="DP62" s="2">
        <f t="shared" si="76"/>
        <v>109.27097983870968</v>
      </c>
      <c r="DQ62" s="2">
        <f t="shared" si="76"/>
        <v>105.10341488779419</v>
      </c>
      <c r="DR62" s="2">
        <f t="shared" si="76"/>
        <v>104.20011111111113</v>
      </c>
      <c r="DS62" s="2">
        <f t="shared" si="76"/>
        <v>111.10260967741934</v>
      </c>
      <c r="DT62" s="2">
        <f t="shared" si="76"/>
        <v>103.12302350760102</v>
      </c>
      <c r="DU62" s="2">
        <f t="shared" si="76"/>
        <v>102.02190604375231</v>
      </c>
      <c r="DV62" s="2">
        <f t="shared" si="76"/>
        <v>92.233652068861389</v>
      </c>
      <c r="DW62" s="2">
        <f t="shared" si="76"/>
        <v>97.819842105263177</v>
      </c>
      <c r="DX62" s="2">
        <f t="shared" si="76"/>
        <v>94.171115966386552</v>
      </c>
      <c r="DY62" s="2">
        <f t="shared" si="76"/>
        <v>87.142456581386725</v>
      </c>
      <c r="EA62" s="2">
        <f t="shared" si="77"/>
        <v>156.92505638297868</v>
      </c>
      <c r="EB62" s="2">
        <f t="shared" si="77"/>
        <v>142.1580294640078</v>
      </c>
      <c r="EC62" s="2">
        <f t="shared" si="77"/>
        <v>132.58497844084027</v>
      </c>
      <c r="ED62" s="2">
        <f t="shared" si="77"/>
        <v>119.09338913873225</v>
      </c>
      <c r="EE62" s="2">
        <f t="shared" si="77"/>
        <v>107.54666119027991</v>
      </c>
      <c r="EF62" s="2">
        <f t="shared" si="77"/>
        <v>106.07192775506647</v>
      </c>
      <c r="EG62" s="2">
        <f t="shared" si="77"/>
        <v>110.61079086547491</v>
      </c>
      <c r="EH62" s="2">
        <f t="shared" si="77"/>
        <v>107.63860730897012</v>
      </c>
      <c r="EI62" s="2">
        <f t="shared" si="77"/>
        <v>102.94976709469738</v>
      </c>
      <c r="EJ62" s="2">
        <f t="shared" si="77"/>
        <v>97.356130773007067</v>
      </c>
      <c r="EK62" s="2">
        <f t="shared" si="77"/>
        <v>94.098149336036187</v>
      </c>
      <c r="EL62" s="2">
        <f t="shared" si="77"/>
        <v>86.322126896696673</v>
      </c>
      <c r="EM62" s="2">
        <f t="shared" si="77"/>
        <v>83.487097902859659</v>
      </c>
      <c r="EN62" s="2">
        <f t="shared" si="77"/>
        <v>82.65276699618714</v>
      </c>
      <c r="EO62" s="2">
        <f t="shared" si="77"/>
        <v>83.628619149857826</v>
      </c>
      <c r="EQ62" s="2">
        <f t="shared" si="78"/>
        <v>155.28670739980058</v>
      </c>
      <c r="ER62" s="2">
        <f t="shared" si="78"/>
        <v>143.15103651388554</v>
      </c>
      <c r="ES62" s="2">
        <f t="shared" si="78"/>
        <v>132.05542086954526</v>
      </c>
      <c r="ET62" s="2">
        <f t="shared" si="78"/>
        <v>119.74889960619534</v>
      </c>
      <c r="EU62" s="2">
        <f t="shared" si="78"/>
        <v>107.73507508493573</v>
      </c>
      <c r="EV62" s="2">
        <f t="shared" si="78"/>
        <v>105.18361484649191</v>
      </c>
      <c r="EW62" s="2">
        <f t="shared" si="78"/>
        <v>107.23026825084958</v>
      </c>
      <c r="EX62" s="2">
        <f t="shared" si="78"/>
        <v>103.71603236815035</v>
      </c>
      <c r="EY62" s="2">
        <f t="shared" si="78"/>
        <v>100.05607206743532</v>
      </c>
      <c r="EZ62" s="2">
        <f t="shared" si="78"/>
        <v>94.561348439609219</v>
      </c>
      <c r="FA62" s="2">
        <f t="shared" si="78"/>
        <v>93.525942883225156</v>
      </c>
      <c r="FB62" s="2">
        <f t="shared" si="78"/>
        <v>85.402259923661788</v>
      </c>
      <c r="FC62" s="2">
        <f t="shared" si="78"/>
        <v>82.010113494511216</v>
      </c>
      <c r="FD62" s="2">
        <f t="shared" si="78"/>
        <v>81.890082099910515</v>
      </c>
      <c r="FE62" s="2">
        <f t="shared" si="78"/>
        <v>83.508379256412226</v>
      </c>
      <c r="FG62" s="2">
        <f t="shared" si="79"/>
        <v>0.32545619253764785</v>
      </c>
      <c r="FH62" s="2">
        <f t="shared" si="79"/>
        <v>0.28272320260310796</v>
      </c>
      <c r="FI62" s="2">
        <f t="shared" si="79"/>
        <v>0.32769330752806736</v>
      </c>
      <c r="FJ62" s="2">
        <f t="shared" si="79"/>
        <v>0.28975742607834237</v>
      </c>
      <c r="FK62" s="2">
        <f t="shared" si="79"/>
        <v>0.27952741027519479</v>
      </c>
      <c r="FL62" s="2">
        <f t="shared" si="79"/>
        <v>0.22800121277037294</v>
      </c>
      <c r="FM62" s="2">
        <f t="shared" si="79"/>
        <v>0.21224493217660548</v>
      </c>
      <c r="FN62" s="2">
        <f t="shared" si="79"/>
        <v>0.22403176421018964</v>
      </c>
      <c r="FO62" s="2">
        <f t="shared" si="79"/>
        <v>0.22327231441500578</v>
      </c>
      <c r="FP62" s="2">
        <f t="shared" si="79"/>
        <v>0.22337190505947824</v>
      </c>
      <c r="FQ62" s="2">
        <f t="shared" si="79"/>
        <v>0.23035135715514046</v>
      </c>
      <c r="FR62" s="2">
        <f t="shared" si="79"/>
        <v>0.28927662118282887</v>
      </c>
      <c r="FS62" s="2">
        <f t="shared" si="79"/>
        <v>0.26564476102079598</v>
      </c>
      <c r="FT62" s="2">
        <f t="shared" si="79"/>
        <v>0.25284450913540685</v>
      </c>
      <c r="FU62" s="2">
        <f t="shared" si="79"/>
        <v>0.20262027036087521</v>
      </c>
      <c r="FW62" s="2">
        <f t="shared" si="67"/>
        <v>1.4341873072441534E-5</v>
      </c>
      <c r="FX62" s="2">
        <f t="shared" si="67"/>
        <v>2.7032373162448297E-5</v>
      </c>
      <c r="FY62" s="2">
        <f t="shared" si="67"/>
        <v>1.6316549906096097E-5</v>
      </c>
      <c r="FZ62" s="2">
        <f t="shared" si="67"/>
        <v>1.8779983357429194E-5</v>
      </c>
      <c r="GA62" s="2">
        <f t="shared" si="67"/>
        <v>1.964400986090251E-5</v>
      </c>
      <c r="GB62" s="2">
        <f t="shared" si="67"/>
        <v>1.9593242037357631E-5</v>
      </c>
      <c r="GC62" s="2">
        <f t="shared" si="67"/>
        <v>2.7859131353275891E-5</v>
      </c>
      <c r="GD62" s="2">
        <f t="shared" si="67"/>
        <v>3.0782622336071956E-5</v>
      </c>
      <c r="GE62" s="2">
        <f t="shared" si="67"/>
        <v>3.3576837450189048E-5</v>
      </c>
      <c r="GF62" s="2">
        <f t="shared" si="67"/>
        <v>2.6671103163281634E-5</v>
      </c>
      <c r="GG62" s="2">
        <f t="shared" si="67"/>
        <v>2.0343855308557535E-5</v>
      </c>
      <c r="GH62" s="2">
        <f t="shared" si="67"/>
        <v>1.8858753302980701E-5</v>
      </c>
      <c r="GI62" s="2">
        <f t="shared" si="67"/>
        <v>1.6326348292973929E-5</v>
      </c>
      <c r="GJ62" s="2">
        <f t="shared" si="67"/>
        <v>1.0987883125670443E-5</v>
      </c>
      <c r="GK62" s="2">
        <f t="shared" si="67"/>
        <v>7.8554977038128215E-6</v>
      </c>
      <c r="GM62" s="86">
        <f t="shared" si="68"/>
        <v>6.2658756452923625E-4</v>
      </c>
      <c r="GN62" s="86">
        <f t="shared" si="68"/>
        <v>1.5085492635542758E-4</v>
      </c>
      <c r="GO62" s="86">
        <f t="shared" si="68"/>
        <v>6.4042582472076902E-4</v>
      </c>
      <c r="GP62" s="86">
        <f t="shared" si="68"/>
        <v>1.5504559489930403E-4</v>
      </c>
      <c r="GQ62" s="86">
        <f t="shared" si="68"/>
        <v>1.1489781951578394E-4</v>
      </c>
      <c r="GR62" s="86">
        <f t="shared" si="68"/>
        <v>1.9099416244853346E-6</v>
      </c>
      <c r="GS62" s="86">
        <f t="shared" si="68"/>
        <v>2.1150687812196234E-7</v>
      </c>
      <c r="GT62" s="86">
        <f t="shared" si="68"/>
        <v>1.7096262753367805E-7</v>
      </c>
      <c r="GU62" s="86">
        <f t="shared" si="68"/>
        <v>9.6258584214363794E-7</v>
      </c>
      <c r="GV62" s="86">
        <f t="shared" si="68"/>
        <v>5.9016800892885577E-7</v>
      </c>
      <c r="GW62" s="86">
        <f t="shared" si="68"/>
        <v>1.1057248396766066E-6</v>
      </c>
      <c r="GX62" s="86">
        <f t="shared" si="68"/>
        <v>1.8269957717641526E-4</v>
      </c>
      <c r="GY62" s="86">
        <f t="shared" si="68"/>
        <v>5.006134602518763E-5</v>
      </c>
      <c r="GZ62" s="86">
        <f t="shared" si="68"/>
        <v>1.5251723836875724E-5</v>
      </c>
      <c r="HA62" s="86">
        <f t="shared" si="68"/>
        <v>1.9071549990632878E-7</v>
      </c>
      <c r="HC62" s="86">
        <f t="shared" si="73"/>
        <v>7.5953133421442595E-13</v>
      </c>
      <c r="HD62" s="86">
        <f t="shared" si="69"/>
        <v>1.5199854197301636E-16</v>
      </c>
      <c r="HE62" s="86">
        <f t="shared" si="69"/>
        <v>7.5882943844415545E-17</v>
      </c>
      <c r="HF62" s="86">
        <f t="shared" si="69"/>
        <v>2.1523693432209065E-15</v>
      </c>
      <c r="HG62" s="86">
        <f t="shared" si="69"/>
        <v>9.0148971634210703E-18</v>
      </c>
      <c r="HH62" s="86">
        <f t="shared" si="69"/>
        <v>1.6978751706636305E-17</v>
      </c>
      <c r="HI62" s="86">
        <f t="shared" si="69"/>
        <v>1.1386857903712303E-24</v>
      </c>
      <c r="HJ62" s="86">
        <f t="shared" si="69"/>
        <v>1.2039916364262461E-20</v>
      </c>
      <c r="HK62" s="86">
        <f t="shared" si="69"/>
        <v>3.7003474456201117E-18</v>
      </c>
      <c r="HL62" s="86">
        <f t="shared" si="69"/>
        <v>5.252437030174469E-19</v>
      </c>
      <c r="HM62" s="86">
        <f t="shared" si="69"/>
        <v>9.0332780962830153E-20</v>
      </c>
      <c r="HN62" s="86">
        <f t="shared" si="69"/>
        <v>9.7718748172784868E-19</v>
      </c>
      <c r="HO62" s="86">
        <f t="shared" si="69"/>
        <v>2.6069508810882216E-16</v>
      </c>
      <c r="HP62" s="86">
        <f t="shared" si="69"/>
        <v>2.0985250528702057E-18</v>
      </c>
      <c r="HQ62" s="86">
        <f t="shared" si="69"/>
        <v>7.6995516207718439E-26</v>
      </c>
      <c r="HS62" s="86">
        <f t="shared" si="70"/>
        <v>1.8072024051427034E-79</v>
      </c>
      <c r="HT62" s="86">
        <f t="shared" si="70"/>
        <v>1.9952554031476505E-106</v>
      </c>
      <c r="HU62" s="86">
        <f t="shared" si="70"/>
        <v>5.9996384646127143E-109</v>
      </c>
      <c r="HV62" s="86">
        <f t="shared" si="70"/>
        <v>6.6036363418575188E-99</v>
      </c>
      <c r="HW62" s="86">
        <f t="shared" si="70"/>
        <v>3.5522291591071768E-118</v>
      </c>
      <c r="HX62" s="86">
        <f t="shared" si="70"/>
        <v>2.5606227334775421E-112</v>
      </c>
      <c r="HY62" s="86">
        <f t="shared" si="70"/>
        <v>1.9201122195101855E-163</v>
      </c>
      <c r="HZ62" s="86">
        <f t="shared" si="70"/>
        <v>6.2204141348366075E-135</v>
      </c>
      <c r="IA62" s="86">
        <f t="shared" si="70"/>
        <v>4.674120376214066E-115</v>
      </c>
      <c r="IB62" s="86">
        <f t="shared" si="70"/>
        <v>1.1024303155278566E-124</v>
      </c>
      <c r="IC62" s="86">
        <f t="shared" si="70"/>
        <v>1.7830160617420176E-126</v>
      </c>
      <c r="ID62" s="86">
        <f t="shared" si="70"/>
        <v>9.7170025382450403E-123</v>
      </c>
      <c r="IE62" s="86">
        <f t="shared" si="70"/>
        <v>1.8149694255925176E-105</v>
      </c>
      <c r="IF62" s="86">
        <f t="shared" si="70"/>
        <v>1.1402432807260284E-84</v>
      </c>
      <c r="IG62" s="86">
        <f t="shared" si="70"/>
        <v>5.8583450868086931E-60</v>
      </c>
      <c r="II62" s="86">
        <f t="shared" si="71"/>
        <v>1.4363838172569926E-283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7.0859076440410397E-167</v>
      </c>
      <c r="IW62" s="86">
        <f t="shared" si="71"/>
        <v>3.779221974799669E-121</v>
      </c>
      <c r="IY62" s="86">
        <f t="shared" si="72"/>
        <v>6.2658756528876757E-4</v>
      </c>
      <c r="IZ62" s="86">
        <f t="shared" si="72"/>
        <v>1.5085492635557958E-4</v>
      </c>
      <c r="JA62" s="86">
        <f t="shared" si="72"/>
        <v>6.4042582472084492E-4</v>
      </c>
      <c r="JB62" s="86">
        <f t="shared" si="72"/>
        <v>1.5504559490145639E-4</v>
      </c>
      <c r="JC62" s="86">
        <f t="shared" si="72"/>
        <v>1.1489781951579295E-4</v>
      </c>
      <c r="JD62" s="86">
        <f t="shared" si="72"/>
        <v>1.9099416245023133E-6</v>
      </c>
      <c r="JE62" s="86">
        <f t="shared" si="72"/>
        <v>2.1150687812196234E-7</v>
      </c>
      <c r="JF62" s="86">
        <f t="shared" si="72"/>
        <v>1.7096262753369009E-7</v>
      </c>
      <c r="JG62" s="86">
        <f t="shared" si="72"/>
        <v>9.625858421473382E-7</v>
      </c>
      <c r="JH62" s="86">
        <f t="shared" si="72"/>
        <v>5.9016800892938104E-7</v>
      </c>
      <c r="JI62" s="86">
        <f t="shared" si="72"/>
        <v>1.105724839676697E-6</v>
      </c>
      <c r="JJ62" s="86">
        <f t="shared" si="72"/>
        <v>1.8269957717641623E-4</v>
      </c>
      <c r="JK62" s="86">
        <f t="shared" si="72"/>
        <v>5.0061346025448326E-5</v>
      </c>
      <c r="JL62" s="86">
        <f t="shared" si="72"/>
        <v>1.5251723836877823E-5</v>
      </c>
      <c r="JM62" s="86">
        <f t="shared" si="72"/>
        <v>1.9071549990632878E-7</v>
      </c>
    </row>
    <row r="63" spans="2:273" x14ac:dyDescent="0.25">
      <c r="B63" s="2">
        <v>36</v>
      </c>
      <c r="C63" s="37">
        <v>160.0625</v>
      </c>
      <c r="D63" s="37">
        <v>148.93</v>
      </c>
      <c r="E63" s="37">
        <v>140.20699999999999</v>
      </c>
      <c r="F63" s="37">
        <v>126.483</v>
      </c>
      <c r="G63" s="37">
        <v>113.782</v>
      </c>
      <c r="H63" s="37">
        <v>106.684</v>
      </c>
      <c r="I63" s="37">
        <v>104.57899999999999</v>
      </c>
      <c r="J63" s="37">
        <v>103.26300000000001</v>
      </c>
      <c r="K63" s="37">
        <v>111.086</v>
      </c>
      <c r="L63" s="37">
        <v>102.483</v>
      </c>
      <c r="M63" s="37">
        <v>99.203000000000003</v>
      </c>
      <c r="N63" s="37">
        <v>92.082999999999998</v>
      </c>
      <c r="O63" s="37">
        <v>97.516999999999996</v>
      </c>
      <c r="P63" s="37">
        <v>93.082999999999998</v>
      </c>
      <c r="Q63" s="37">
        <v>86.7</v>
      </c>
      <c r="S63" s="4">
        <f t="shared" si="74"/>
        <v>158.73426020212236</v>
      </c>
      <c r="T63" s="4">
        <f t="shared" si="74"/>
        <v>147.39135628111293</v>
      </c>
      <c r="U63" s="4">
        <f t="shared" si="74"/>
        <v>137.64858580713891</v>
      </c>
      <c r="V63" s="4">
        <f t="shared" si="74"/>
        <v>124.97982633846343</v>
      </c>
      <c r="W63" s="4">
        <f t="shared" si="74"/>
        <v>112.20034022907419</v>
      </c>
      <c r="X63" s="4">
        <f t="shared" si="74"/>
        <v>108.57255890126837</v>
      </c>
      <c r="Y63" s="4">
        <f t="shared" si="74"/>
        <v>106.50261146519119</v>
      </c>
      <c r="Z63" s="4">
        <f t="shared" si="74"/>
        <v>105.16241094405672</v>
      </c>
      <c r="AA63" s="4">
        <f t="shared" si="74"/>
        <v>109.10316182072809</v>
      </c>
      <c r="AB63" s="4">
        <f t="shared" si="74"/>
        <v>101.78667277306256</v>
      </c>
      <c r="AC63" s="4">
        <f t="shared" si="74"/>
        <v>100.28689878141688</v>
      </c>
      <c r="AD63" s="4">
        <f t="shared" si="74"/>
        <v>90.595940496659523</v>
      </c>
      <c r="AE63" s="4">
        <f t="shared" si="74"/>
        <v>94.066255784196713</v>
      </c>
      <c r="AF63" s="4">
        <f t="shared" si="74"/>
        <v>91.183641499703697</v>
      </c>
      <c r="AG63" s="4">
        <f t="shared" si="74"/>
        <v>86.388583069491716</v>
      </c>
      <c r="AI63" s="4">
        <f t="shared" si="75"/>
        <v>1.328239797877643</v>
      </c>
      <c r="AJ63" s="4">
        <f t="shared" si="75"/>
        <v>1.538643718887073</v>
      </c>
      <c r="AK63" s="4">
        <f t="shared" si="75"/>
        <v>2.5584141928610791</v>
      </c>
      <c r="AL63" s="4">
        <f t="shared" si="75"/>
        <v>1.5031736615365787</v>
      </c>
      <c r="AM63" s="4">
        <f t="shared" si="75"/>
        <v>1.5816597709258104</v>
      </c>
      <c r="AN63" s="4">
        <f t="shared" si="75"/>
        <v>-1.8885589012683681</v>
      </c>
      <c r="AO63" s="4">
        <f t="shared" si="75"/>
        <v>-1.9236114651912004</v>
      </c>
      <c r="AP63" s="4">
        <f t="shared" si="75"/>
        <v>-1.8994109440567115</v>
      </c>
      <c r="AQ63" s="4">
        <f t="shared" si="75"/>
        <v>1.9828381792719085</v>
      </c>
      <c r="AR63" s="4">
        <f t="shared" si="75"/>
        <v>0.69632722693744142</v>
      </c>
      <c r="AS63" s="4">
        <f t="shared" si="75"/>
        <v>-1.0838987814168775</v>
      </c>
      <c r="AT63" s="4">
        <f t="shared" si="75"/>
        <v>1.4870595033404754</v>
      </c>
      <c r="AU63" s="4">
        <f t="shared" si="75"/>
        <v>3.4507442158032831</v>
      </c>
      <c r="AV63" s="4">
        <f t="shared" si="75"/>
        <v>1.8993585002963016</v>
      </c>
      <c r="AW63" s="4">
        <f t="shared" si="75"/>
        <v>0.31141693050828678</v>
      </c>
      <c r="AY63" s="2">
        <f t="shared" si="65"/>
        <v>158.26728117674534</v>
      </c>
      <c r="AZ63" s="2">
        <f t="shared" si="65"/>
        <v>147.24120284479341</v>
      </c>
      <c r="BA63" s="2">
        <f t="shared" si="65"/>
        <v>137.00638925078863</v>
      </c>
      <c r="BB63" s="2">
        <f t="shared" si="65"/>
        <v>124.78078940171658</v>
      </c>
      <c r="BC63" s="2">
        <f t="shared" si="65"/>
        <v>112.0578310252633</v>
      </c>
      <c r="BD63" s="2">
        <f t="shared" si="65"/>
        <v>108.56678682639408</v>
      </c>
      <c r="BE63" s="2">
        <f t="shared" si="65"/>
        <v>106.50185571781984</v>
      </c>
      <c r="BF63" s="2">
        <f t="shared" si="65"/>
        <v>105.16165830550392</v>
      </c>
      <c r="BG63" s="2">
        <f t="shared" si="65"/>
        <v>109.09989863284102</v>
      </c>
      <c r="BH63" s="2">
        <f t="shared" si="65"/>
        <v>101.78441232239656</v>
      </c>
      <c r="BI63" s="2">
        <f t="shared" si="65"/>
        <v>100.28275257312502</v>
      </c>
      <c r="BJ63" s="2">
        <f t="shared" si="65"/>
        <v>90.360846171614256</v>
      </c>
      <c r="BK63" s="2">
        <f t="shared" si="65"/>
        <v>93.980742189017349</v>
      </c>
      <c r="BL63" s="2">
        <f t="shared" si="65"/>
        <v>91.155825323478368</v>
      </c>
      <c r="BM63" s="2">
        <f t="shared" si="65"/>
        <v>86.388118602503027</v>
      </c>
      <c r="BO63" s="2">
        <f t="shared" si="10"/>
        <v>160.0625</v>
      </c>
      <c r="BP63" s="2">
        <f t="shared" si="11"/>
        <v>148.93</v>
      </c>
      <c r="BQ63" s="2">
        <f t="shared" si="12"/>
        <v>140.20699999999999</v>
      </c>
      <c r="BR63" s="2">
        <f t="shared" si="13"/>
        <v>126.483</v>
      </c>
      <c r="BS63" s="2">
        <f t="shared" si="14"/>
        <v>113.782</v>
      </c>
      <c r="BT63" s="2">
        <f t="shared" si="15"/>
        <v>106.684</v>
      </c>
      <c r="BU63" s="2">
        <f t="shared" si="16"/>
        <v>104.57899999999999</v>
      </c>
      <c r="BV63" s="2">
        <f t="shared" si="17"/>
        <v>103.26300000000001</v>
      </c>
      <c r="BW63" s="2">
        <f t="shared" si="18"/>
        <v>111.086</v>
      </c>
      <c r="BX63" s="2">
        <f t="shared" si="19"/>
        <v>102.483</v>
      </c>
      <c r="BY63" s="2">
        <f t="shared" si="20"/>
        <v>99.203000000000003</v>
      </c>
      <c r="BZ63" s="2">
        <f t="shared" si="21"/>
        <v>92.082999999999998</v>
      </c>
      <c r="CA63" s="2">
        <f t="shared" si="22"/>
        <v>97.516999999999996</v>
      </c>
      <c r="CB63" s="2">
        <f t="shared" si="23"/>
        <v>93.082999999999998</v>
      </c>
      <c r="CC63" s="2">
        <f t="shared" si="24"/>
        <v>86.7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159.02737419208697</v>
      </c>
      <c r="DL63" s="2">
        <f t="shared" si="76"/>
        <v>149.46493212327471</v>
      </c>
      <c r="DM63" s="2">
        <f t="shared" si="76"/>
        <v>139.42187043189369</v>
      </c>
      <c r="DN63" s="2">
        <f t="shared" si="76"/>
        <v>127.36355958188156</v>
      </c>
      <c r="DO63" s="2">
        <f t="shared" si="76"/>
        <v>114.00829616724744</v>
      </c>
      <c r="DP63" s="2">
        <f t="shared" si="76"/>
        <v>109.41943548387097</v>
      </c>
      <c r="DQ63" s="2">
        <f t="shared" si="76"/>
        <v>105.36038752052545</v>
      </c>
      <c r="DR63" s="2">
        <f t="shared" si="76"/>
        <v>104.45254456654459</v>
      </c>
      <c r="DS63" s="2">
        <f t="shared" si="76"/>
        <v>111.1094951612903</v>
      </c>
      <c r="DT63" s="2">
        <f t="shared" si="76"/>
        <v>103.24832806822393</v>
      </c>
      <c r="DU63" s="2">
        <f t="shared" si="76"/>
        <v>102.37688179458657</v>
      </c>
      <c r="DV63" s="2">
        <f t="shared" si="76"/>
        <v>92.228437028088194</v>
      </c>
      <c r="DW63" s="2">
        <f t="shared" si="76"/>
        <v>98.178157894736856</v>
      </c>
      <c r="DX63" s="2">
        <f t="shared" si="76"/>
        <v>94.337021008403354</v>
      </c>
      <c r="DY63" s="2">
        <f t="shared" si="76"/>
        <v>87.187503077493503</v>
      </c>
      <c r="EA63" s="2">
        <f t="shared" si="77"/>
        <v>156.83059425341941</v>
      </c>
      <c r="EB63" s="2">
        <f t="shared" si="77"/>
        <v>142.09584754344525</v>
      </c>
      <c r="EC63" s="2">
        <f t="shared" si="77"/>
        <v>132.48677945894528</v>
      </c>
      <c r="ED63" s="2">
        <f t="shared" si="77"/>
        <v>119.00699742865176</v>
      </c>
      <c r="EE63" s="2">
        <f t="shared" si="77"/>
        <v>107.47290296392259</v>
      </c>
      <c r="EF63" s="2">
        <f t="shared" si="77"/>
        <v>105.93387161911056</v>
      </c>
      <c r="EG63" s="2">
        <f t="shared" si="77"/>
        <v>110.36613017801483</v>
      </c>
      <c r="EH63" s="2">
        <f t="shared" si="77"/>
        <v>107.40221423825346</v>
      </c>
      <c r="EI63" s="2">
        <f t="shared" si="77"/>
        <v>102.72441880505147</v>
      </c>
      <c r="EJ63" s="2">
        <f t="shared" si="77"/>
        <v>97.142797213096188</v>
      </c>
      <c r="EK63" s="2">
        <f t="shared" si="77"/>
        <v>93.901561636556821</v>
      </c>
      <c r="EL63" s="2">
        <f t="shared" si="77"/>
        <v>86.176161945227364</v>
      </c>
      <c r="EM63" s="2">
        <f t="shared" si="77"/>
        <v>83.398367032239236</v>
      </c>
      <c r="EN63" s="2">
        <f t="shared" si="77"/>
        <v>82.582562162556812</v>
      </c>
      <c r="EO63" s="2">
        <f t="shared" si="77"/>
        <v>83.519073987729087</v>
      </c>
      <c r="EQ63" s="2">
        <f t="shared" si="78"/>
        <v>155.21305360407425</v>
      </c>
      <c r="ER63" s="2">
        <f t="shared" si="78"/>
        <v>143.07582460798281</v>
      </c>
      <c r="ES63" s="2">
        <f t="shared" si="78"/>
        <v>131.96407938820238</v>
      </c>
      <c r="ET63" s="2">
        <f t="shared" si="78"/>
        <v>119.65401030058815</v>
      </c>
      <c r="EU63" s="2">
        <f t="shared" si="78"/>
        <v>107.6588046281216</v>
      </c>
      <c r="EV63" s="2">
        <f t="shared" si="78"/>
        <v>105.0571392194219</v>
      </c>
      <c r="EW63" s="2">
        <f t="shared" si="78"/>
        <v>107.02684666543098</v>
      </c>
      <c r="EX63" s="2">
        <f t="shared" si="78"/>
        <v>103.5236070922183</v>
      </c>
      <c r="EY63" s="2">
        <f t="shared" si="78"/>
        <v>99.866454767987022</v>
      </c>
      <c r="EZ63" s="2">
        <f t="shared" si="78"/>
        <v>94.382069645594527</v>
      </c>
      <c r="FA63" s="2">
        <f t="shared" si="78"/>
        <v>93.336824618193461</v>
      </c>
      <c r="FB63" s="2">
        <f t="shared" si="78"/>
        <v>85.268504521039404</v>
      </c>
      <c r="FC63" s="2">
        <f t="shared" si="78"/>
        <v>81.940329082815907</v>
      </c>
      <c r="FD63" s="2">
        <f t="shared" si="78"/>
        <v>81.830697057037156</v>
      </c>
      <c r="FE63" s="2">
        <f t="shared" si="78"/>
        <v>83.400678883987112</v>
      </c>
      <c r="FG63" s="2">
        <f t="shared" si="79"/>
        <v>0.34599167867478481</v>
      </c>
      <c r="FH63" s="2">
        <f t="shared" si="79"/>
        <v>0.30176859842430925</v>
      </c>
      <c r="FI63" s="2">
        <f t="shared" si="79"/>
        <v>0.34829706474653033</v>
      </c>
      <c r="FJ63" s="2">
        <f t="shared" si="79"/>
        <v>0.309072493684453</v>
      </c>
      <c r="FK63" s="2">
        <f t="shared" si="79"/>
        <v>0.29844709958119847</v>
      </c>
      <c r="FL63" s="2">
        <f t="shared" si="79"/>
        <v>0.24461747231122805</v>
      </c>
      <c r="FM63" s="2">
        <f t="shared" si="79"/>
        <v>0.22805211533842451</v>
      </c>
      <c r="FN63" s="2">
        <f t="shared" si="79"/>
        <v>0.24044884007208908</v>
      </c>
      <c r="FO63" s="2">
        <f t="shared" si="79"/>
        <v>0.23965092550634703</v>
      </c>
      <c r="FP63" s="2">
        <f t="shared" si="79"/>
        <v>0.23975556675914572</v>
      </c>
      <c r="FQ63" s="2">
        <f t="shared" si="79"/>
        <v>0.24708407294124496</v>
      </c>
      <c r="FR63" s="2">
        <f t="shared" si="79"/>
        <v>0.30857356319846169</v>
      </c>
      <c r="FS63" s="2">
        <f t="shared" si="79"/>
        <v>0.28399519612735158</v>
      </c>
      <c r="FT63" s="2">
        <f t="shared" si="79"/>
        <v>0.27063658720513822</v>
      </c>
      <c r="FU63" s="2">
        <f t="shared" si="79"/>
        <v>0.21790892931239547</v>
      </c>
      <c r="FW63" s="2">
        <f t="shared" si="67"/>
        <v>1.5725529356715511E-5</v>
      </c>
      <c r="FX63" s="2">
        <f t="shared" si="67"/>
        <v>2.964033045962335E-5</v>
      </c>
      <c r="FY63" s="2">
        <f t="shared" si="67"/>
        <v>1.7890713044911628E-5</v>
      </c>
      <c r="FZ63" s="2">
        <f t="shared" si="67"/>
        <v>2.0591804965907529E-5</v>
      </c>
      <c r="GA63" s="2">
        <f t="shared" si="67"/>
        <v>2.153918767583142E-5</v>
      </c>
      <c r="GB63" s="2">
        <f t="shared" si="67"/>
        <v>2.1483522074973368E-5</v>
      </c>
      <c r="GC63" s="2">
        <f t="shared" si="67"/>
        <v>3.0546847988576475E-5</v>
      </c>
      <c r="GD63" s="2">
        <f t="shared" si="67"/>
        <v>3.3752373972061934E-5</v>
      </c>
      <c r="GE63" s="2">
        <f t="shared" si="67"/>
        <v>3.6816150896132769E-5</v>
      </c>
      <c r="GF63" s="2">
        <f t="shared" si="67"/>
        <v>2.9244207835015386E-5</v>
      </c>
      <c r="GG63" s="2">
        <f t="shared" si="67"/>
        <v>2.2306549989401477E-5</v>
      </c>
      <c r="GH63" s="2">
        <f t="shared" si="67"/>
        <v>2.0678174180081824E-5</v>
      </c>
      <c r="GI63" s="2">
        <f t="shared" si="67"/>
        <v>1.7901456728645135E-5</v>
      </c>
      <c r="GJ63" s="2">
        <f t="shared" si="67"/>
        <v>1.2047961497130007E-5</v>
      </c>
      <c r="GK63" s="2">
        <f t="shared" si="67"/>
        <v>8.6133754241420527E-6</v>
      </c>
      <c r="GM63" s="86">
        <f t="shared" si="68"/>
        <v>9.5454637841599116E-4</v>
      </c>
      <c r="GN63" s="86">
        <f t="shared" si="68"/>
        <v>2.5018381497613623E-4</v>
      </c>
      <c r="GO63" s="86">
        <f t="shared" si="68"/>
        <v>9.7806508035229705E-4</v>
      </c>
      <c r="GP63" s="86">
        <f t="shared" si="68"/>
        <v>2.6116069195567237E-4</v>
      </c>
      <c r="GQ63" s="86">
        <f t="shared" si="68"/>
        <v>1.9548471642744485E-4</v>
      </c>
      <c r="GR63" s="86">
        <f t="shared" si="68"/>
        <v>4.3932736832231164E-6</v>
      </c>
      <c r="GS63" s="86">
        <f t="shared" si="68"/>
        <v>5.7304730268967383E-7</v>
      </c>
      <c r="GT63" s="86">
        <f t="shared" si="68"/>
        <v>4.9206921183851268E-7</v>
      </c>
      <c r="GU63" s="86">
        <f t="shared" si="68"/>
        <v>2.3313758624637867E-6</v>
      </c>
      <c r="GV63" s="86">
        <f t="shared" si="68"/>
        <v>1.4978717994258536E-6</v>
      </c>
      <c r="GW63" s="86">
        <f t="shared" si="68"/>
        <v>2.713480251044315E-6</v>
      </c>
      <c r="GX63" s="86">
        <f t="shared" si="68"/>
        <v>3.008450398396633E-4</v>
      </c>
      <c r="GY63" s="86">
        <f t="shared" si="68"/>
        <v>9.0606872738627982E-5</v>
      </c>
      <c r="GZ63" s="86">
        <f t="shared" si="68"/>
        <v>3.0475445582074901E-5</v>
      </c>
      <c r="HA63" s="86">
        <f t="shared" si="68"/>
        <v>5.0055571632791049E-7</v>
      </c>
      <c r="HC63" s="86">
        <f t="shared" si="73"/>
        <v>1.9942631474708305E-12</v>
      </c>
      <c r="HD63" s="86">
        <f t="shared" si="69"/>
        <v>5.5671221616585894E-16</v>
      </c>
      <c r="HE63" s="86">
        <f t="shared" si="69"/>
        <v>2.8811102587332338E-16</v>
      </c>
      <c r="HF63" s="86">
        <f t="shared" si="69"/>
        <v>7.3552273297984972E-15</v>
      </c>
      <c r="HG63" s="86">
        <f t="shared" si="69"/>
        <v>3.8669536287494175E-17</v>
      </c>
      <c r="HH63" s="86">
        <f t="shared" si="69"/>
        <v>6.9674299055255566E-17</v>
      </c>
      <c r="HI63" s="86">
        <f t="shared" si="69"/>
        <v>9.4410074828640564E-24</v>
      </c>
      <c r="HJ63" s="86">
        <f t="shared" si="69"/>
        <v>6.985820582018729E-20</v>
      </c>
      <c r="HK63" s="86">
        <f t="shared" si="69"/>
        <v>1.6795323756889918E-17</v>
      </c>
      <c r="HL63" s="86">
        <f t="shared" si="69"/>
        <v>2.5633063510550754E-18</v>
      </c>
      <c r="HM63" s="86">
        <f t="shared" si="69"/>
        <v>4.4603911947822812E-19</v>
      </c>
      <c r="HN63" s="86">
        <f t="shared" si="69"/>
        <v>4.4707567776552216E-18</v>
      </c>
      <c r="HO63" s="86">
        <f t="shared" si="69"/>
        <v>9.4538759143078286E-16</v>
      </c>
      <c r="HP63" s="86">
        <f t="shared" si="69"/>
        <v>9.2024002974216398E-18</v>
      </c>
      <c r="HQ63" s="86">
        <f t="shared" si="69"/>
        <v>6.2646084999831245E-25</v>
      </c>
      <c r="HS63" s="86">
        <f t="shared" si="70"/>
        <v>8.2833423534021631E-78</v>
      </c>
      <c r="HT63" s="86">
        <f t="shared" si="70"/>
        <v>3.6369806099924004E-104</v>
      </c>
      <c r="HU63" s="86">
        <f t="shared" si="70"/>
        <v>1.2785885668527732E-106</v>
      </c>
      <c r="HV63" s="86">
        <f t="shared" si="70"/>
        <v>9.18965122215486E-97</v>
      </c>
      <c r="HW63" s="86">
        <f t="shared" si="70"/>
        <v>1.3331026186478346E-115</v>
      </c>
      <c r="HX63" s="86">
        <f t="shared" si="70"/>
        <v>7.2586742789840579E-110</v>
      </c>
      <c r="HY63" s="86">
        <f t="shared" si="70"/>
        <v>9.7068393716435888E-160</v>
      </c>
      <c r="HZ63" s="86">
        <f t="shared" si="70"/>
        <v>7.3027488809228059E-132</v>
      </c>
      <c r="IA63" s="86">
        <f t="shared" si="70"/>
        <v>1.8950222849529769E-112</v>
      </c>
      <c r="IB63" s="86">
        <f t="shared" si="70"/>
        <v>6.6179042499219908E-122</v>
      </c>
      <c r="IC63" s="86">
        <f t="shared" si="70"/>
        <v>1.0263175848410178E-123</v>
      </c>
      <c r="ID63" s="86">
        <f t="shared" si="70"/>
        <v>4.4823108200804943E-120</v>
      </c>
      <c r="IE63" s="86">
        <f t="shared" si="70"/>
        <v>3.2306026083125831E-103</v>
      </c>
      <c r="IF63" s="86">
        <f t="shared" si="70"/>
        <v>6.6391631264218059E-83</v>
      </c>
      <c r="IG63" s="86">
        <f t="shared" si="70"/>
        <v>9.2457766908089324E-59</v>
      </c>
      <c r="II63" s="86">
        <f t="shared" si="71"/>
        <v>6.1118946068637436E-279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3.1528530741251007E-164</v>
      </c>
      <c r="IW63" s="86">
        <f t="shared" si="71"/>
        <v>2.7396289831912841E-119</v>
      </c>
      <c r="IY63" s="86">
        <f t="shared" si="72"/>
        <v>9.5454638041025431E-4</v>
      </c>
      <c r="IZ63" s="86">
        <f t="shared" si="72"/>
        <v>2.5018381497669297E-4</v>
      </c>
      <c r="JA63" s="86">
        <f t="shared" si="72"/>
        <v>9.7806508035258523E-4</v>
      </c>
      <c r="JB63" s="86">
        <f t="shared" si="72"/>
        <v>2.6116069196302759E-4</v>
      </c>
      <c r="JC63" s="86">
        <f t="shared" si="72"/>
        <v>1.9548471642748353E-4</v>
      </c>
      <c r="JD63" s="86">
        <f t="shared" si="72"/>
        <v>4.3932736832927908E-6</v>
      </c>
      <c r="JE63" s="86">
        <f t="shared" si="72"/>
        <v>5.7304730268967383E-7</v>
      </c>
      <c r="JF63" s="86">
        <f t="shared" si="72"/>
        <v>4.9206921183858256E-7</v>
      </c>
      <c r="JG63" s="86">
        <f t="shared" si="72"/>
        <v>2.3313758624805821E-6</v>
      </c>
      <c r="JH63" s="86">
        <f t="shared" si="72"/>
        <v>1.4978717994284169E-6</v>
      </c>
      <c r="JI63" s="86">
        <f t="shared" si="72"/>
        <v>2.713480251044761E-6</v>
      </c>
      <c r="JJ63" s="86">
        <f t="shared" si="72"/>
        <v>3.0084503983966775E-4</v>
      </c>
      <c r="JK63" s="86">
        <f t="shared" si="72"/>
        <v>9.0606872739573365E-5</v>
      </c>
      <c r="JL63" s="86">
        <f t="shared" si="72"/>
        <v>3.0475445582084104E-5</v>
      </c>
      <c r="JM63" s="86">
        <f t="shared" si="72"/>
        <v>5.0055571632791049E-7</v>
      </c>
    </row>
    <row r="64" spans="2:273" x14ac:dyDescent="0.25">
      <c r="B64" s="2">
        <v>37</v>
      </c>
      <c r="C64" s="37">
        <v>160.375</v>
      </c>
      <c r="D64" s="37">
        <v>150.12299999999999</v>
      </c>
      <c r="E64" s="37">
        <v>140.72399999999999</v>
      </c>
      <c r="F64" s="37">
        <v>127.741</v>
      </c>
      <c r="G64" s="37">
        <v>113.782</v>
      </c>
      <c r="H64" s="37">
        <v>106.56100000000001</v>
      </c>
      <c r="I64" s="37">
        <v>103.86</v>
      </c>
      <c r="J64" s="37">
        <v>104.509</v>
      </c>
      <c r="K64" s="37">
        <v>111.672</v>
      </c>
      <c r="L64" s="37">
        <v>102.63800000000001</v>
      </c>
      <c r="M64" s="37">
        <v>99.694999999999993</v>
      </c>
      <c r="N64" s="37">
        <v>93.516999999999996</v>
      </c>
      <c r="O64" s="37">
        <v>98.15</v>
      </c>
      <c r="P64" s="37">
        <v>93.466999999999999</v>
      </c>
      <c r="Q64" s="37">
        <v>87.283000000000001</v>
      </c>
      <c r="S64" s="4">
        <f t="shared" si="74"/>
        <v>158.98634600333762</v>
      </c>
      <c r="T64" s="4">
        <f t="shared" si="74"/>
        <v>147.52196615147832</v>
      </c>
      <c r="U64" s="4">
        <f t="shared" si="74"/>
        <v>137.95796086711675</v>
      </c>
      <c r="V64" s="4">
        <f t="shared" si="74"/>
        <v>125.11858643258367</v>
      </c>
      <c r="W64" s="4">
        <f t="shared" si="74"/>
        <v>112.31263592602809</v>
      </c>
      <c r="X64" s="4">
        <f t="shared" si="74"/>
        <v>108.59192655360873</v>
      </c>
      <c r="Y64" s="4">
        <f t="shared" si="74"/>
        <v>106.72118276646968</v>
      </c>
      <c r="Z64" s="4">
        <f t="shared" si="74"/>
        <v>105.34092377826138</v>
      </c>
      <c r="AA64" s="4">
        <f t="shared" si="74"/>
        <v>108.91044944778949</v>
      </c>
      <c r="AB64" s="4">
        <f t="shared" si="74"/>
        <v>101.72311070987517</v>
      </c>
      <c r="AC64" s="4">
        <f t="shared" si="74"/>
        <v>100.35270327964844</v>
      </c>
      <c r="AD64" s="4">
        <f t="shared" si="74"/>
        <v>90.557777366459405</v>
      </c>
      <c r="AE64" s="4">
        <f t="shared" si="74"/>
        <v>94.068311440010078</v>
      </c>
      <c r="AF64" s="4">
        <f t="shared" si="74"/>
        <v>91.087773974978816</v>
      </c>
      <c r="AG64" s="4">
        <f t="shared" si="74"/>
        <v>86.339054023201371</v>
      </c>
      <c r="AI64" s="4">
        <f t="shared" si="75"/>
        <v>1.3886539966623843</v>
      </c>
      <c r="AJ64" s="4">
        <f t="shared" si="75"/>
        <v>2.6010338485216664</v>
      </c>
      <c r="AK64" s="4">
        <f t="shared" si="75"/>
        <v>2.7660391328832361</v>
      </c>
      <c r="AL64" s="4">
        <f t="shared" si="75"/>
        <v>2.6224135674163307</v>
      </c>
      <c r="AM64" s="4">
        <f t="shared" si="75"/>
        <v>1.4693640739719029</v>
      </c>
      <c r="AN64" s="4">
        <f t="shared" si="75"/>
        <v>-2.0309265536087224</v>
      </c>
      <c r="AO64" s="4">
        <f t="shared" si="75"/>
        <v>-2.8611827664696818</v>
      </c>
      <c r="AP64" s="4">
        <f t="shared" si="75"/>
        <v>-0.83192377826138397</v>
      </c>
      <c r="AQ64" s="4">
        <f t="shared" si="75"/>
        <v>2.7615505522105082</v>
      </c>
      <c r="AR64" s="4">
        <f t="shared" si="75"/>
        <v>0.91488929012483311</v>
      </c>
      <c r="AS64" s="4">
        <f t="shared" si="75"/>
        <v>-0.65770327964844455</v>
      </c>
      <c r="AT64" s="4">
        <f t="shared" si="75"/>
        <v>2.9592226335405911</v>
      </c>
      <c r="AU64" s="4">
        <f t="shared" si="75"/>
        <v>4.081688559989928</v>
      </c>
      <c r="AV64" s="4">
        <f t="shared" si="75"/>
        <v>2.3792260250211825</v>
      </c>
      <c r="AW64" s="4">
        <f t="shared" si="75"/>
        <v>0.94394597679863068</v>
      </c>
      <c r="AY64" s="2">
        <f t="shared" si="65"/>
        <v>158.30535255917147</v>
      </c>
      <c r="AZ64" s="2">
        <f t="shared" si="65"/>
        <v>147.28432822200224</v>
      </c>
      <c r="BA64" s="2">
        <f t="shared" si="65"/>
        <v>137.01955981716617</v>
      </c>
      <c r="BB64" s="2">
        <f t="shared" si="65"/>
        <v>124.79933932363994</v>
      </c>
      <c r="BC64" s="2">
        <f t="shared" si="65"/>
        <v>112.08166188390932</v>
      </c>
      <c r="BD64" s="2">
        <f t="shared" si="65"/>
        <v>108.57945994641543</v>
      </c>
      <c r="BE64" s="2">
        <f t="shared" si="65"/>
        <v>106.71927421411095</v>
      </c>
      <c r="BF64" s="2">
        <f t="shared" si="65"/>
        <v>105.33892027060114</v>
      </c>
      <c r="BG64" s="2">
        <f t="shared" si="65"/>
        <v>108.90305073858072</v>
      </c>
      <c r="BH64" s="2">
        <f t="shared" si="65"/>
        <v>101.71775884905549</v>
      </c>
      <c r="BI64" s="2">
        <f t="shared" si="65"/>
        <v>100.34320087102144</v>
      </c>
      <c r="BJ64" s="2">
        <f t="shared" si="65"/>
        <v>90.18840486160272</v>
      </c>
      <c r="BK64" s="2">
        <f t="shared" si="65"/>
        <v>93.921342168573801</v>
      </c>
      <c r="BL64" s="2">
        <f t="shared" si="65"/>
        <v>91.035291092402829</v>
      </c>
      <c r="BM64" s="2">
        <f t="shared" si="65"/>
        <v>86.337913316332887</v>
      </c>
      <c r="BO64" s="2">
        <f t="shared" si="10"/>
        <v>160.375</v>
      </c>
      <c r="BP64" s="2">
        <f t="shared" si="11"/>
        <v>150.12299999999999</v>
      </c>
      <c r="BQ64" s="2">
        <f t="shared" si="12"/>
        <v>140.72399999999999</v>
      </c>
      <c r="BR64" s="2">
        <f t="shared" si="13"/>
        <v>127.741</v>
      </c>
      <c r="BS64" s="2">
        <f t="shared" si="14"/>
        <v>113.782</v>
      </c>
      <c r="BT64" s="2">
        <f t="shared" si="15"/>
        <v>106.56100000000001</v>
      </c>
      <c r="BU64" s="2">
        <f t="shared" si="16"/>
        <v>103.86</v>
      </c>
      <c r="BV64" s="2">
        <f t="shared" si="17"/>
        <v>104.509</v>
      </c>
      <c r="BW64" s="2">
        <f t="shared" si="18"/>
        <v>111.672</v>
      </c>
      <c r="BX64" s="2">
        <f t="shared" si="19"/>
        <v>102.63800000000001</v>
      </c>
      <c r="BY64" s="2">
        <f t="shared" si="20"/>
        <v>99.694999999999993</v>
      </c>
      <c r="BZ64" s="2">
        <f t="shared" si="21"/>
        <v>93.516999999999996</v>
      </c>
      <c r="CA64" s="2">
        <f t="shared" si="22"/>
        <v>98.15</v>
      </c>
      <c r="CB64" s="2">
        <f t="shared" si="23"/>
        <v>93.466999999999999</v>
      </c>
      <c r="CC64" s="2">
        <f t="shared" si="24"/>
        <v>87.283000000000001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159.21565789791603</v>
      </c>
      <c r="DL64" s="2">
        <f t="shared" si="76"/>
        <v>149.77250193123194</v>
      </c>
      <c r="DM64" s="2">
        <f t="shared" si="76"/>
        <v>139.73334551495017</v>
      </c>
      <c r="DN64" s="2">
        <f t="shared" si="76"/>
        <v>127.68276271777007</v>
      </c>
      <c r="DO64" s="2">
        <f t="shared" si="76"/>
        <v>114.26582491289203</v>
      </c>
      <c r="DP64" s="2">
        <f t="shared" si="76"/>
        <v>109.56789112903226</v>
      </c>
      <c r="DQ64" s="2">
        <f t="shared" si="76"/>
        <v>105.6173601532567</v>
      </c>
      <c r="DR64" s="2">
        <f t="shared" si="76"/>
        <v>104.70497802197804</v>
      </c>
      <c r="DS64" s="2">
        <f t="shared" si="76"/>
        <v>111.11638064516127</v>
      </c>
      <c r="DT64" s="2">
        <f t="shared" si="76"/>
        <v>103.37363262884685</v>
      </c>
      <c r="DU64" s="2">
        <f t="shared" si="76"/>
        <v>102.73185754542082</v>
      </c>
      <c r="DV64" s="2">
        <f t="shared" si="76"/>
        <v>92.223221987315014</v>
      </c>
      <c r="DW64" s="2">
        <f t="shared" si="76"/>
        <v>98.536473684210549</v>
      </c>
      <c r="DX64" s="2">
        <f t="shared" si="76"/>
        <v>94.502926050420157</v>
      </c>
      <c r="DY64" s="2">
        <f t="shared" si="76"/>
        <v>87.232549573600295</v>
      </c>
      <c r="EA64" s="2">
        <f t="shared" si="77"/>
        <v>156.73613212386013</v>
      </c>
      <c r="EB64" s="2">
        <f t="shared" si="77"/>
        <v>142.03366562288272</v>
      </c>
      <c r="EC64" s="2">
        <f t="shared" si="77"/>
        <v>132.38858047705031</v>
      </c>
      <c r="ED64" s="2">
        <f t="shared" si="77"/>
        <v>118.92060571857128</v>
      </c>
      <c r="EE64" s="2">
        <f t="shared" si="77"/>
        <v>107.39914473756527</v>
      </c>
      <c r="EF64" s="2">
        <f t="shared" si="77"/>
        <v>105.79581548315464</v>
      </c>
      <c r="EG64" s="2">
        <f t="shared" si="77"/>
        <v>110.12146949055472</v>
      </c>
      <c r="EH64" s="2">
        <f t="shared" si="77"/>
        <v>107.16582116753681</v>
      </c>
      <c r="EI64" s="2">
        <f t="shared" si="77"/>
        <v>102.49907051540558</v>
      </c>
      <c r="EJ64" s="2">
        <f t="shared" si="77"/>
        <v>96.929463653185309</v>
      </c>
      <c r="EK64" s="2">
        <f t="shared" si="77"/>
        <v>93.704973937077455</v>
      </c>
      <c r="EL64" s="2">
        <f t="shared" si="77"/>
        <v>86.030196993758054</v>
      </c>
      <c r="EM64" s="2">
        <f t="shared" si="77"/>
        <v>83.309636161618812</v>
      </c>
      <c r="EN64" s="2">
        <f t="shared" si="77"/>
        <v>82.51235732892647</v>
      </c>
      <c r="EO64" s="2">
        <f t="shared" si="77"/>
        <v>83.409528825600347</v>
      </c>
      <c r="EQ64" s="2">
        <f t="shared" si="78"/>
        <v>155.13939980834789</v>
      </c>
      <c r="ER64" s="2">
        <f t="shared" si="78"/>
        <v>143.00061270208008</v>
      </c>
      <c r="ES64" s="2">
        <f t="shared" si="78"/>
        <v>131.8727379068595</v>
      </c>
      <c r="ET64" s="2">
        <f t="shared" si="78"/>
        <v>119.55912099498099</v>
      </c>
      <c r="EU64" s="2">
        <f t="shared" si="78"/>
        <v>107.58253417130749</v>
      </c>
      <c r="EV64" s="2">
        <f t="shared" si="78"/>
        <v>104.93066359235189</v>
      </c>
      <c r="EW64" s="2">
        <f t="shared" si="78"/>
        <v>106.82342508001238</v>
      </c>
      <c r="EX64" s="2">
        <f t="shared" si="78"/>
        <v>103.33118181628625</v>
      </c>
      <c r="EY64" s="2">
        <f t="shared" si="78"/>
        <v>99.676837468538736</v>
      </c>
      <c r="EZ64" s="2">
        <f t="shared" si="78"/>
        <v>94.202790851579834</v>
      </c>
      <c r="FA64" s="2">
        <f t="shared" si="78"/>
        <v>93.147706353161752</v>
      </c>
      <c r="FB64" s="2">
        <f t="shared" si="78"/>
        <v>85.134749118417005</v>
      </c>
      <c r="FC64" s="2">
        <f t="shared" si="78"/>
        <v>81.870544671120612</v>
      </c>
      <c r="FD64" s="2">
        <f t="shared" si="78"/>
        <v>81.771312014163797</v>
      </c>
      <c r="FE64" s="2">
        <f t="shared" si="78"/>
        <v>83.292978511561998</v>
      </c>
      <c r="FG64" s="2">
        <f t="shared" si="79"/>
        <v>0.36711770304405705</v>
      </c>
      <c r="FH64" s="2">
        <f t="shared" si="79"/>
        <v>0.3215218717331304</v>
      </c>
      <c r="FI64" s="2">
        <f t="shared" si="79"/>
        <v>0.36948432858362396</v>
      </c>
      <c r="FJ64" s="2">
        <f t="shared" si="79"/>
        <v>0.3290785375176547</v>
      </c>
      <c r="FK64" s="2">
        <f t="shared" si="79"/>
        <v>0.31808199950477722</v>
      </c>
      <c r="FL64" s="2">
        <f t="shared" si="79"/>
        <v>0.26203366415427315</v>
      </c>
      <c r="FM64" s="2">
        <f t="shared" si="79"/>
        <v>0.24467090884022513</v>
      </c>
      <c r="FN64" s="2">
        <f t="shared" si="79"/>
        <v>0.25766947579907434</v>
      </c>
      <c r="FO64" s="2">
        <f t="shared" si="79"/>
        <v>0.25683373877169791</v>
      </c>
      <c r="FP64" s="2">
        <f t="shared" si="79"/>
        <v>0.25694334735687535</v>
      </c>
      <c r="FQ64" s="2">
        <f t="shared" si="79"/>
        <v>0.26461436172839942</v>
      </c>
      <c r="FR64" s="2">
        <f t="shared" si="79"/>
        <v>0.32856266933048123</v>
      </c>
      <c r="FS64" s="2">
        <f t="shared" si="79"/>
        <v>0.30309007116867609</v>
      </c>
      <c r="FT64" s="2">
        <f t="shared" si="79"/>
        <v>0.28919605475942345</v>
      </c>
      <c r="FU64" s="2">
        <f t="shared" si="79"/>
        <v>0.23401263437848091</v>
      </c>
      <c r="FW64" s="2">
        <f t="shared" si="67"/>
        <v>1.7242673902368417E-5</v>
      </c>
      <c r="FX64" s="2">
        <f t="shared" si="67"/>
        <v>3.2499883137307365E-5</v>
      </c>
      <c r="FY64" s="2">
        <f t="shared" si="67"/>
        <v>1.96167429074518E-5</v>
      </c>
      <c r="FZ64" s="2">
        <f t="shared" si="67"/>
        <v>2.2578420308701624E-5</v>
      </c>
      <c r="GA64" s="2">
        <f t="shared" si="67"/>
        <v>2.3617200571178763E-5</v>
      </c>
      <c r="GB64" s="2">
        <f t="shared" si="67"/>
        <v>2.3556164706907746E-5</v>
      </c>
      <c r="GC64" s="2">
        <f t="shared" si="67"/>
        <v>3.3493854070476572E-5</v>
      </c>
      <c r="GD64" s="2">
        <f t="shared" si="67"/>
        <v>3.7008621614739719E-5</v>
      </c>
      <c r="GE64" s="2">
        <f t="shared" si="67"/>
        <v>4.0367963338304264E-5</v>
      </c>
      <c r="GF64" s="2">
        <f t="shared" si="67"/>
        <v>3.2065545783931896E-5</v>
      </c>
      <c r="GG64" s="2">
        <f t="shared" si="67"/>
        <v>2.4458593057323633E-5</v>
      </c>
      <c r="GH64" s="2">
        <f t="shared" si="67"/>
        <v>2.2673121891792535E-5</v>
      </c>
      <c r="GI64" s="2">
        <f t="shared" si="67"/>
        <v>1.9628523081732906E-5</v>
      </c>
      <c r="GJ64" s="2">
        <f t="shared" si="67"/>
        <v>1.3210311734363829E-5</v>
      </c>
      <c r="GK64" s="2">
        <f t="shared" si="67"/>
        <v>9.4443704994678175E-6</v>
      </c>
      <c r="GM64" s="86">
        <f t="shared" si="68"/>
        <v>1.4358419551705932E-3</v>
      </c>
      <c r="GN64" s="86">
        <f t="shared" si="68"/>
        <v>4.0856978851040975E-4</v>
      </c>
      <c r="GO64" s="86">
        <f t="shared" si="68"/>
        <v>1.4746131681306221E-3</v>
      </c>
      <c r="GP64" s="86">
        <f t="shared" si="68"/>
        <v>4.3273043050908019E-4</v>
      </c>
      <c r="GQ64" s="86">
        <f t="shared" si="68"/>
        <v>3.2714621583296592E-4</v>
      </c>
      <c r="GR64" s="86">
        <f t="shared" si="68"/>
        <v>9.8253938432201775E-6</v>
      </c>
      <c r="GS64" s="86">
        <f t="shared" si="68"/>
        <v>1.4999342816419438E-6</v>
      </c>
      <c r="GT64" s="86">
        <f t="shared" si="68"/>
        <v>1.3607745703828909E-6</v>
      </c>
      <c r="GU64" s="86">
        <f t="shared" si="68"/>
        <v>5.4759814484489887E-6</v>
      </c>
      <c r="GV64" s="86">
        <f t="shared" si="68"/>
        <v>3.6768449821920317E-6</v>
      </c>
      <c r="GW64" s="86">
        <f t="shared" si="68"/>
        <v>6.448702029540093E-6</v>
      </c>
      <c r="GX64" s="86">
        <f t="shared" si="68"/>
        <v>4.8786442776321376E-4</v>
      </c>
      <c r="GY64" s="86">
        <f t="shared" si="68"/>
        <v>1.6092224081534456E-4</v>
      </c>
      <c r="GZ64" s="86">
        <f t="shared" si="68"/>
        <v>5.9509530088674767E-5</v>
      </c>
      <c r="HA64" s="86">
        <f t="shared" si="68"/>
        <v>1.2723000634533204E-6</v>
      </c>
      <c r="HC64" s="86">
        <f t="shared" si="73"/>
        <v>5.1455595727977571E-12</v>
      </c>
      <c r="HD64" s="86">
        <f t="shared" si="69"/>
        <v>1.990377780058697E-15</v>
      </c>
      <c r="HE64" s="86">
        <f t="shared" si="69"/>
        <v>1.0668606725115602E-15</v>
      </c>
      <c r="HF64" s="86">
        <f t="shared" si="69"/>
        <v>2.4554384504853703E-14</v>
      </c>
      <c r="HG64" s="86">
        <f t="shared" si="69"/>
        <v>1.6126264020992622E-16</v>
      </c>
      <c r="HH64" s="86">
        <f t="shared" si="69"/>
        <v>2.7831852059144627E-16</v>
      </c>
      <c r="HI64" s="86">
        <f t="shared" si="69"/>
        <v>7.5041554088832797E-23</v>
      </c>
      <c r="HJ64" s="86">
        <f t="shared" si="69"/>
        <v>3.9134069710117712E-19</v>
      </c>
      <c r="HK64" s="86">
        <f t="shared" si="69"/>
        <v>7.3997134603988613E-17</v>
      </c>
      <c r="HL64" s="86">
        <f t="shared" si="69"/>
        <v>1.2126014484334866E-17</v>
      </c>
      <c r="HM64" s="86">
        <f t="shared" si="69"/>
        <v>2.1366989337318957E-18</v>
      </c>
      <c r="HN64" s="86">
        <f t="shared" si="69"/>
        <v>1.986822397301722E-17</v>
      </c>
      <c r="HO64" s="86">
        <f t="shared" si="69"/>
        <v>3.3465846763407468E-15</v>
      </c>
      <c r="HP64" s="86">
        <f t="shared" si="69"/>
        <v>3.9240346634528957E-17</v>
      </c>
      <c r="HQ64" s="86">
        <f t="shared" si="69"/>
        <v>4.8998550615770382E-24</v>
      </c>
      <c r="HS64" s="86">
        <f t="shared" si="70"/>
        <v>3.6435823298263903E-76</v>
      </c>
      <c r="HT64" s="86">
        <f t="shared" si="70"/>
        <v>6.2641128020978087E-102</v>
      </c>
      <c r="HU64" s="86">
        <f t="shared" si="70"/>
        <v>2.569345513542638E-104</v>
      </c>
      <c r="HV64" s="86">
        <f t="shared" si="70"/>
        <v>1.2105080701888623E-94</v>
      </c>
      <c r="HW64" s="86">
        <f t="shared" si="70"/>
        <v>4.6827293412266553E-113</v>
      </c>
      <c r="HX64" s="86">
        <f t="shared" si="70"/>
        <v>1.931613409433614E-107</v>
      </c>
      <c r="HY64" s="86">
        <f t="shared" si="70"/>
        <v>4.4458595397205059E-156</v>
      </c>
      <c r="HZ64" s="86">
        <f t="shared" si="70"/>
        <v>7.8961358208905462E-129</v>
      </c>
      <c r="IA64" s="86">
        <f t="shared" si="70"/>
        <v>7.1651555632071457E-110</v>
      </c>
      <c r="IB64" s="86">
        <f t="shared" si="70"/>
        <v>3.6930627921433977E-119</v>
      </c>
      <c r="IC64" s="86">
        <f t="shared" si="70"/>
        <v>5.5026930753825372E-121</v>
      </c>
      <c r="ID64" s="86">
        <f t="shared" si="70"/>
        <v>1.9313779923084505E-117</v>
      </c>
      <c r="IE64" s="86">
        <f t="shared" si="70"/>
        <v>5.4334104019214528E-101</v>
      </c>
      <c r="IF64" s="86">
        <f t="shared" si="70"/>
        <v>3.700885109967186E-81</v>
      </c>
      <c r="IG64" s="86">
        <f t="shared" si="70"/>
        <v>1.4181739812284885E-57</v>
      </c>
      <c r="II64" s="86">
        <f t="shared" si="71"/>
        <v>2.3809695290005406E-274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1.3354299011692968E-161</v>
      </c>
      <c r="IW64" s="86">
        <f t="shared" si="71"/>
        <v>1.9204394465973619E-117</v>
      </c>
      <c r="IY64" s="86">
        <f t="shared" si="72"/>
        <v>1.4358419603161528E-3</v>
      </c>
      <c r="IZ64" s="86">
        <f t="shared" si="72"/>
        <v>4.0856978851240013E-4</v>
      </c>
      <c r="JA64" s="86">
        <f t="shared" si="72"/>
        <v>1.474613168131689E-3</v>
      </c>
      <c r="JB64" s="86">
        <f t="shared" si="72"/>
        <v>4.3273043053363455E-4</v>
      </c>
      <c r="JC64" s="86">
        <f t="shared" si="72"/>
        <v>3.271462158331272E-4</v>
      </c>
      <c r="JD64" s="86">
        <f t="shared" si="72"/>
        <v>9.8253938434984956E-6</v>
      </c>
      <c r="JE64" s="86">
        <f t="shared" si="72"/>
        <v>1.4999342816419438E-6</v>
      </c>
      <c r="JF64" s="86">
        <f t="shared" si="72"/>
        <v>1.3607745703832822E-6</v>
      </c>
      <c r="JG64" s="86">
        <f t="shared" si="72"/>
        <v>5.4759814485229855E-6</v>
      </c>
      <c r="JH64" s="86">
        <f t="shared" si="72"/>
        <v>3.6768449822041578E-6</v>
      </c>
      <c r="JI64" s="86">
        <f t="shared" si="72"/>
        <v>6.4487020295422301E-6</v>
      </c>
      <c r="JJ64" s="86">
        <f t="shared" si="72"/>
        <v>4.8786442776323365E-4</v>
      </c>
      <c r="JK64" s="86">
        <f t="shared" si="72"/>
        <v>1.6092224081869114E-4</v>
      </c>
      <c r="JL64" s="86">
        <f t="shared" si="72"/>
        <v>5.9509530088714008E-5</v>
      </c>
      <c r="JM64" s="86">
        <f t="shared" si="72"/>
        <v>1.2723000634533204E-6</v>
      </c>
    </row>
    <row r="65" spans="2:273" x14ac:dyDescent="0.25">
      <c r="B65" s="2">
        <v>38</v>
      </c>
      <c r="C65" s="37">
        <v>160.04689999999999</v>
      </c>
      <c r="D65" s="37">
        <v>150.684</v>
      </c>
      <c r="E65" s="37">
        <v>141.31</v>
      </c>
      <c r="F65" s="37">
        <v>127.81</v>
      </c>
      <c r="G65" s="37">
        <v>114.545</v>
      </c>
      <c r="H65" s="37">
        <v>108.351</v>
      </c>
      <c r="I65" s="37">
        <v>103.947</v>
      </c>
      <c r="J65" s="37">
        <v>104.947</v>
      </c>
      <c r="K65" s="37">
        <v>111.29300000000001</v>
      </c>
      <c r="L65" s="37">
        <v>102.79300000000001</v>
      </c>
      <c r="M65" s="37">
        <v>101.271</v>
      </c>
      <c r="N65" s="37">
        <v>92.667000000000002</v>
      </c>
      <c r="O65" s="37">
        <v>99.483000000000004</v>
      </c>
      <c r="P65" s="37">
        <v>94.632999999999996</v>
      </c>
      <c r="Q65" s="37">
        <v>88.233000000000004</v>
      </c>
      <c r="S65" s="4">
        <f t="shared" si="74"/>
        <v>159.30979264944941</v>
      </c>
      <c r="T65" s="4">
        <f t="shared" si="74"/>
        <v>147.67751735825843</v>
      </c>
      <c r="U65" s="4">
        <f t="shared" si="74"/>
        <v>138.36391798259356</v>
      </c>
      <c r="V65" s="4">
        <f t="shared" si="74"/>
        <v>125.29904069244459</v>
      </c>
      <c r="W65" s="4">
        <f t="shared" si="74"/>
        <v>112.45556005577188</v>
      </c>
      <c r="X65" s="4">
        <f t="shared" si="74"/>
        <v>108.60513788790684</v>
      </c>
      <c r="Y65" s="4">
        <f t="shared" si="74"/>
        <v>106.92787137148542</v>
      </c>
      <c r="Z65" s="4">
        <f t="shared" si="74"/>
        <v>105.50601216544734</v>
      </c>
      <c r="AA65" s="4">
        <f t="shared" si="74"/>
        <v>108.70750779660749</v>
      </c>
      <c r="AB65" s="4">
        <f t="shared" si="74"/>
        <v>101.64636825854674</v>
      </c>
      <c r="AC65" s="4">
        <f t="shared" si="74"/>
        <v>100.39793752592546</v>
      </c>
      <c r="AD65" s="4">
        <f t="shared" si="74"/>
        <v>90.57730304614698</v>
      </c>
      <c r="AE65" s="4">
        <f t="shared" si="74"/>
        <v>94.081448067303228</v>
      </c>
      <c r="AF65" s="4">
        <f t="shared" si="74"/>
        <v>90.993681612886704</v>
      </c>
      <c r="AG65" s="4">
        <f t="shared" si="74"/>
        <v>86.282224264216268</v>
      </c>
      <c r="AI65" s="4">
        <f t="shared" si="75"/>
        <v>0.73710735055058763</v>
      </c>
      <c r="AJ65" s="4">
        <f t="shared" si="75"/>
        <v>3.0064826417415702</v>
      </c>
      <c r="AK65" s="4">
        <f t="shared" si="75"/>
        <v>2.9460820174064395</v>
      </c>
      <c r="AL65" s="4">
        <f t="shared" si="75"/>
        <v>2.5109593075554102</v>
      </c>
      <c r="AM65" s="4">
        <f t="shared" si="75"/>
        <v>2.0894399442281184</v>
      </c>
      <c r="AN65" s="4">
        <f t="shared" si="75"/>
        <v>-0.25413788790683611</v>
      </c>
      <c r="AO65" s="4">
        <f t="shared" si="75"/>
        <v>-2.9808713714854207</v>
      </c>
      <c r="AP65" s="4">
        <f t="shared" si="75"/>
        <v>-0.55901216544734211</v>
      </c>
      <c r="AQ65" s="4">
        <f t="shared" si="75"/>
        <v>2.5854922033925192</v>
      </c>
      <c r="AR65" s="4">
        <f t="shared" si="75"/>
        <v>1.1466317414532625</v>
      </c>
      <c r="AS65" s="4">
        <f t="shared" si="75"/>
        <v>0.87306247407454407</v>
      </c>
      <c r="AT65" s="4">
        <f t="shared" si="75"/>
        <v>2.0896969538530215</v>
      </c>
      <c r="AU65" s="4">
        <f t="shared" si="75"/>
        <v>5.4015519326967762</v>
      </c>
      <c r="AV65" s="4">
        <f t="shared" si="75"/>
        <v>3.6393183871132919</v>
      </c>
      <c r="AW65" s="4">
        <f t="shared" si="75"/>
        <v>1.9507757357837363</v>
      </c>
      <c r="AY65" s="2">
        <f t="shared" si="65"/>
        <v>158.33003209495772</v>
      </c>
      <c r="AZ65" s="2">
        <f t="shared" si="65"/>
        <v>147.30749607941539</v>
      </c>
      <c r="BA65" s="2">
        <f t="shared" si="65"/>
        <v>137.01137540740922</v>
      </c>
      <c r="BB65" s="2">
        <f t="shared" si="65"/>
        <v>124.79579782601465</v>
      </c>
      <c r="BC65" s="2">
        <f t="shared" si="65"/>
        <v>112.08766985921223</v>
      </c>
      <c r="BD65" s="2">
        <f t="shared" si="65"/>
        <v>108.57898742595539</v>
      </c>
      <c r="BE65" s="2">
        <f t="shared" si="65"/>
        <v>106.92322045838195</v>
      </c>
      <c r="BF65" s="2">
        <f t="shared" si="65"/>
        <v>105.50089492120895</v>
      </c>
      <c r="BG65" s="2">
        <f t="shared" si="65"/>
        <v>108.69125906827557</v>
      </c>
      <c r="BH65" s="2">
        <f t="shared" si="65"/>
        <v>101.63412862924356</v>
      </c>
      <c r="BI65" s="2">
        <f t="shared" si="65"/>
        <v>100.37687434147443</v>
      </c>
      <c r="BJ65" s="2">
        <f t="shared" si="65"/>
        <v>90.006277047681195</v>
      </c>
      <c r="BK65" s="2">
        <f t="shared" si="65"/>
        <v>93.833820887019229</v>
      </c>
      <c r="BL65" s="2">
        <f t="shared" si="65"/>
        <v>90.897012983296264</v>
      </c>
      <c r="BM65" s="2">
        <f t="shared" si="65"/>
        <v>86.279514090748535</v>
      </c>
      <c r="BO65" s="2">
        <f t="shared" si="10"/>
        <v>160.04689999999999</v>
      </c>
      <c r="BP65" s="2">
        <f t="shared" si="11"/>
        <v>150.684</v>
      </c>
      <c r="BQ65" s="2">
        <f t="shared" si="12"/>
        <v>141.31</v>
      </c>
      <c r="BR65" s="2">
        <f t="shared" si="13"/>
        <v>127.81</v>
      </c>
      <c r="BS65" s="2">
        <f t="shared" si="14"/>
        <v>114.545</v>
      </c>
      <c r="BT65" s="2">
        <f t="shared" si="15"/>
        <v>108.351</v>
      </c>
      <c r="BU65" s="2">
        <f t="shared" si="16"/>
        <v>103.947</v>
      </c>
      <c r="BV65" s="2">
        <f t="shared" si="17"/>
        <v>104.947</v>
      </c>
      <c r="BW65" s="2">
        <f t="shared" si="18"/>
        <v>111.29300000000001</v>
      </c>
      <c r="BX65" s="2">
        <f t="shared" si="19"/>
        <v>102.79300000000001</v>
      </c>
      <c r="BY65" s="2">
        <f t="shared" si="20"/>
        <v>101.271</v>
      </c>
      <c r="BZ65" s="2">
        <f t="shared" si="21"/>
        <v>92.667000000000002</v>
      </c>
      <c r="CA65" s="2">
        <f t="shared" si="22"/>
        <v>99.483000000000004</v>
      </c>
      <c r="CB65" s="2">
        <f t="shared" si="23"/>
        <v>94.632999999999996</v>
      </c>
      <c r="CC65" s="2">
        <f t="shared" si="24"/>
        <v>88.233000000000004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159.40394160374507</v>
      </c>
      <c r="DL65" s="2">
        <f t="shared" si="76"/>
        <v>150.08007173918915</v>
      </c>
      <c r="DM65" s="2">
        <f t="shared" si="76"/>
        <v>140.04482059800665</v>
      </c>
      <c r="DN65" s="2">
        <f t="shared" si="76"/>
        <v>128.00196585365856</v>
      </c>
      <c r="DO65" s="2">
        <f t="shared" si="76"/>
        <v>114.52335365853664</v>
      </c>
      <c r="DP65" s="2">
        <f t="shared" si="76"/>
        <v>109.71634677419355</v>
      </c>
      <c r="DQ65" s="2">
        <f t="shared" si="76"/>
        <v>105.87433278598795</v>
      </c>
      <c r="DR65" s="2">
        <f t="shared" si="76"/>
        <v>104.9574114774115</v>
      </c>
      <c r="DS65" s="2">
        <f t="shared" si="76"/>
        <v>111.12326612903223</v>
      </c>
      <c r="DT65" s="2">
        <f t="shared" si="76"/>
        <v>103.49893718946976</v>
      </c>
      <c r="DU65" s="2">
        <f t="shared" si="76"/>
        <v>103.08683329625509</v>
      </c>
      <c r="DV65" s="2">
        <f t="shared" si="76"/>
        <v>92.218006946541834</v>
      </c>
      <c r="DW65" s="2">
        <f t="shared" si="76"/>
        <v>98.894789473684227</v>
      </c>
      <c r="DX65" s="2">
        <f t="shared" si="76"/>
        <v>94.66883109243696</v>
      </c>
      <c r="DY65" s="2">
        <f t="shared" si="76"/>
        <v>87.277596069707073</v>
      </c>
      <c r="EA65" s="2">
        <f t="shared" si="77"/>
        <v>156.64166999430086</v>
      </c>
      <c r="EB65" s="2">
        <f t="shared" si="77"/>
        <v>141.97148370232017</v>
      </c>
      <c r="EC65" s="2">
        <f t="shared" si="77"/>
        <v>132.29038149515532</v>
      </c>
      <c r="ED65" s="2">
        <f t="shared" si="77"/>
        <v>118.83421400849079</v>
      </c>
      <c r="EE65" s="2">
        <f t="shared" si="77"/>
        <v>107.32538651120795</v>
      </c>
      <c r="EF65" s="2">
        <f t="shared" si="77"/>
        <v>105.65775934719872</v>
      </c>
      <c r="EG65" s="2">
        <f t="shared" si="77"/>
        <v>109.87680880309463</v>
      </c>
      <c r="EH65" s="2">
        <f t="shared" si="77"/>
        <v>106.92942809682015</v>
      </c>
      <c r="EI65" s="2">
        <f t="shared" si="77"/>
        <v>102.27372222575967</v>
      </c>
      <c r="EJ65" s="2">
        <f t="shared" si="77"/>
        <v>96.71613009327443</v>
      </c>
      <c r="EK65" s="2">
        <f t="shared" si="77"/>
        <v>93.508386237598089</v>
      </c>
      <c r="EL65" s="2">
        <f t="shared" si="77"/>
        <v>85.884232042288744</v>
      </c>
      <c r="EM65" s="2">
        <f t="shared" si="77"/>
        <v>83.220905290998388</v>
      </c>
      <c r="EN65" s="2">
        <f t="shared" si="77"/>
        <v>82.442152495296142</v>
      </c>
      <c r="EO65" s="2">
        <f t="shared" si="77"/>
        <v>83.299983663471608</v>
      </c>
      <c r="EQ65" s="2">
        <f t="shared" si="78"/>
        <v>155.06574601262156</v>
      </c>
      <c r="ER65" s="2">
        <f t="shared" si="78"/>
        <v>142.92540079617734</v>
      </c>
      <c r="ES65" s="2">
        <f t="shared" si="78"/>
        <v>131.78139642551662</v>
      </c>
      <c r="ET65" s="2">
        <f t="shared" si="78"/>
        <v>119.46423168937382</v>
      </c>
      <c r="EU65" s="2">
        <f t="shared" si="78"/>
        <v>107.50626371449336</v>
      </c>
      <c r="EV65" s="2">
        <f t="shared" si="78"/>
        <v>104.80418796528188</v>
      </c>
      <c r="EW65" s="2">
        <f t="shared" si="78"/>
        <v>106.62000349459379</v>
      </c>
      <c r="EX65" s="2">
        <f t="shared" si="78"/>
        <v>103.13875654035419</v>
      </c>
      <c r="EY65" s="2">
        <f t="shared" si="78"/>
        <v>99.487220169090449</v>
      </c>
      <c r="EZ65" s="2">
        <f t="shared" si="78"/>
        <v>94.023512057565142</v>
      </c>
      <c r="FA65" s="2">
        <f t="shared" si="78"/>
        <v>92.958588088130043</v>
      </c>
      <c r="FB65" s="2">
        <f t="shared" si="78"/>
        <v>85.000993715794621</v>
      </c>
      <c r="FC65" s="2">
        <f t="shared" si="78"/>
        <v>81.800760259425317</v>
      </c>
      <c r="FD65" s="2">
        <f t="shared" si="78"/>
        <v>81.711926971290438</v>
      </c>
      <c r="FE65" s="2">
        <f t="shared" si="78"/>
        <v>83.185278139136898</v>
      </c>
      <c r="FG65" s="2">
        <f t="shared" si="79"/>
        <v>0.38876687955165889</v>
      </c>
      <c r="FH65" s="2">
        <f t="shared" si="79"/>
        <v>0.34193495097916132</v>
      </c>
      <c r="FI65" s="2">
        <f t="shared" si="79"/>
        <v>0.3911868031273138</v>
      </c>
      <c r="FJ65" s="2">
        <f t="shared" si="79"/>
        <v>0.34972408491699303</v>
      </c>
      <c r="FK65" s="2">
        <f t="shared" si="79"/>
        <v>0.3383856071318263</v>
      </c>
      <c r="FL65" s="2">
        <f t="shared" si="79"/>
        <v>0.28022983907679461</v>
      </c>
      <c r="FM65" s="2">
        <f t="shared" si="79"/>
        <v>0.26208958520004383</v>
      </c>
      <c r="FN65" s="2">
        <f t="shared" si="79"/>
        <v>0.27567580319294244</v>
      </c>
      <c r="FO65" s="2">
        <f t="shared" si="79"/>
        <v>0.27480328365116174</v>
      </c>
      <c r="FP65" s="2">
        <f t="shared" si="79"/>
        <v>0.27491772415950627</v>
      </c>
      <c r="FQ65" s="2">
        <f t="shared" si="79"/>
        <v>0.28292104070323143</v>
      </c>
      <c r="FR65" s="2">
        <f t="shared" si="79"/>
        <v>0.34919269701282002</v>
      </c>
      <c r="FS65" s="2">
        <f t="shared" si="79"/>
        <v>0.32288984421618178</v>
      </c>
      <c r="FT65" s="2">
        <f t="shared" si="79"/>
        <v>0.30848995514217731</v>
      </c>
      <c r="FU65" s="2">
        <f t="shared" si="79"/>
        <v>0.25092459726760363</v>
      </c>
      <c r="FW65" s="2">
        <f t="shared" si="67"/>
        <v>1.8906184525920658E-5</v>
      </c>
      <c r="FX65" s="2">
        <f t="shared" si="67"/>
        <v>3.5635301501698608E-5</v>
      </c>
      <c r="FY65" s="2">
        <f t="shared" si="67"/>
        <v>2.1509290169143542E-5</v>
      </c>
      <c r="FZ65" s="2">
        <f t="shared" si="67"/>
        <v>2.4756691643720966E-5</v>
      </c>
      <c r="GA65" s="2">
        <f t="shared" si="67"/>
        <v>2.5895686475753295E-5</v>
      </c>
      <c r="GB65" s="2">
        <f t="shared" si="67"/>
        <v>2.5828762285983167E-5</v>
      </c>
      <c r="GC65" s="2">
        <f t="shared" si="67"/>
        <v>3.672516201841302E-5</v>
      </c>
      <c r="GD65" s="2">
        <f t="shared" si="67"/>
        <v>4.0579001781532901E-5</v>
      </c>
      <c r="GE65" s="2">
        <f t="shared" si="67"/>
        <v>4.4262419237488221E-5</v>
      </c>
      <c r="GF65" s="2">
        <f t="shared" si="67"/>
        <v>3.5159063030520331E-5</v>
      </c>
      <c r="GG65" s="2">
        <f t="shared" si="67"/>
        <v>2.6818250712106748E-5</v>
      </c>
      <c r="GH65" s="2">
        <f t="shared" si="67"/>
        <v>2.4860529411386294E-5</v>
      </c>
      <c r="GI65" s="2">
        <f t="shared" si="67"/>
        <v>2.1522206824483048E-5</v>
      </c>
      <c r="GJ65" s="2">
        <f t="shared" si="67"/>
        <v>1.4484800320004315E-5</v>
      </c>
      <c r="GK65" s="2">
        <f t="shared" si="67"/>
        <v>1.0355536893249461E-5</v>
      </c>
      <c r="GM65" s="86">
        <f t="shared" si="68"/>
        <v>2.1326970101267686E-3</v>
      </c>
      <c r="GN65" s="86">
        <f t="shared" si="68"/>
        <v>6.5705342897249468E-4</v>
      </c>
      <c r="GO65" s="86">
        <f t="shared" si="68"/>
        <v>2.1949214366242696E-3</v>
      </c>
      <c r="GP65" s="86">
        <f t="shared" si="68"/>
        <v>7.0535962049304932E-4</v>
      </c>
      <c r="GQ65" s="86">
        <f t="shared" si="68"/>
        <v>5.3854320055338688E-4</v>
      </c>
      <c r="GR65" s="86">
        <f t="shared" si="68"/>
        <v>2.1366479011768983E-5</v>
      </c>
      <c r="GS65" s="86">
        <f t="shared" si="68"/>
        <v>3.7931539733216906E-6</v>
      </c>
      <c r="GT65" s="86">
        <f t="shared" si="68"/>
        <v>3.615760357281958E-6</v>
      </c>
      <c r="GU65" s="86">
        <f t="shared" si="68"/>
        <v>1.2473328590680518E-5</v>
      </c>
      <c r="GV65" s="86">
        <f t="shared" si="68"/>
        <v>8.7292461273649309E-6</v>
      </c>
      <c r="GW65" s="86">
        <f t="shared" si="68"/>
        <v>1.4841450844147303E-5</v>
      </c>
      <c r="GX65" s="86">
        <f t="shared" si="68"/>
        <v>7.7916041280734081E-4</v>
      </c>
      <c r="GY65" s="86">
        <f t="shared" si="68"/>
        <v>2.8047290641806591E-4</v>
      </c>
      <c r="GZ65" s="86">
        <f t="shared" si="68"/>
        <v>1.1356798117414058E-4</v>
      </c>
      <c r="HA65" s="86">
        <f t="shared" si="68"/>
        <v>3.132035336881171E-6</v>
      </c>
      <c r="HC65" s="86">
        <f t="shared" si="73"/>
        <v>1.3046710539611182E-11</v>
      </c>
      <c r="HD65" s="86">
        <f t="shared" si="69"/>
        <v>6.9463899003349611E-15</v>
      </c>
      <c r="HE65" s="86">
        <f t="shared" si="69"/>
        <v>3.8529488732263415E-15</v>
      </c>
      <c r="HF65" s="86">
        <f t="shared" si="69"/>
        <v>8.0079516053619087E-14</v>
      </c>
      <c r="HG65" s="86">
        <f t="shared" si="69"/>
        <v>6.538247691580858E-16</v>
      </c>
      <c r="HH65" s="86">
        <f t="shared" si="69"/>
        <v>1.0822314793596037E-15</v>
      </c>
      <c r="HI65" s="86">
        <f t="shared" si="69"/>
        <v>5.7182253798227221E-22</v>
      </c>
      <c r="HJ65" s="86">
        <f t="shared" si="69"/>
        <v>2.1166210776627527E-18</v>
      </c>
      <c r="HK65" s="86">
        <f t="shared" si="69"/>
        <v>3.1646710500243311E-16</v>
      </c>
      <c r="HL65" s="86">
        <f t="shared" si="69"/>
        <v>5.5605795791036705E-17</v>
      </c>
      <c r="HM65" s="86">
        <f t="shared" si="69"/>
        <v>9.9303005199096575E-18</v>
      </c>
      <c r="HN65" s="86">
        <f t="shared" si="69"/>
        <v>8.5766538440269684E-17</v>
      </c>
      <c r="HO65" s="86">
        <f t="shared" si="69"/>
        <v>1.1564162196916071E-14</v>
      </c>
      <c r="HP65" s="86">
        <f t="shared" si="69"/>
        <v>1.627103191652484E-16</v>
      </c>
      <c r="HQ65" s="86">
        <f t="shared" si="69"/>
        <v>3.6841656379719182E-23</v>
      </c>
      <c r="HS65" s="86">
        <f t="shared" si="70"/>
        <v>1.5380725559544221E-74</v>
      </c>
      <c r="HT65" s="86">
        <f t="shared" si="70"/>
        <v>1.0194252658565376E-99</v>
      </c>
      <c r="HU65" s="86">
        <f t="shared" si="70"/>
        <v>4.8685689792568935E-102</v>
      </c>
      <c r="HV65" s="86">
        <f t="shared" si="70"/>
        <v>1.5093513593621477E-92</v>
      </c>
      <c r="HW65" s="86">
        <f t="shared" si="70"/>
        <v>1.5396025945302623E-110</v>
      </c>
      <c r="HX65" s="86">
        <f t="shared" si="70"/>
        <v>4.8254247866240291E-105</v>
      </c>
      <c r="HY65" s="86">
        <f t="shared" si="70"/>
        <v>1.8448526288850044E-152</v>
      </c>
      <c r="HZ65" s="86">
        <f t="shared" si="70"/>
        <v>7.8633106767725629E-126</v>
      </c>
      <c r="IA65" s="86">
        <f t="shared" si="70"/>
        <v>2.5265924549040684E-107</v>
      </c>
      <c r="IB65" s="86">
        <f t="shared" si="70"/>
        <v>1.9158041356802666E-116</v>
      </c>
      <c r="IC65" s="86">
        <f t="shared" si="70"/>
        <v>2.7481286101310567E-118</v>
      </c>
      <c r="ID65" s="86">
        <f t="shared" si="70"/>
        <v>7.7737302098074075E-115</v>
      </c>
      <c r="IE65" s="86">
        <f t="shared" si="70"/>
        <v>8.634503826531657E-99</v>
      </c>
      <c r="IF65" s="86">
        <f t="shared" si="70"/>
        <v>1.9750377478069679E-79</v>
      </c>
      <c r="IG65" s="86">
        <f t="shared" si="70"/>
        <v>2.1141425031268063E-56</v>
      </c>
      <c r="II65" s="86">
        <f t="shared" si="71"/>
        <v>8.4919015209807156E-270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5.3845330029800371E-159</v>
      </c>
      <c r="IW65" s="86">
        <f t="shared" si="71"/>
        <v>1.3017555034813423E-115</v>
      </c>
      <c r="IY65" s="86">
        <f t="shared" si="72"/>
        <v>2.132697023173479E-3</v>
      </c>
      <c r="IZ65" s="86">
        <f t="shared" si="72"/>
        <v>6.5705342897944105E-4</v>
      </c>
      <c r="JA65" s="86">
        <f t="shared" si="72"/>
        <v>2.1949214366281224E-3</v>
      </c>
      <c r="JB65" s="86">
        <f t="shared" si="72"/>
        <v>7.0535962057312882E-4</v>
      </c>
      <c r="JC65" s="86">
        <f t="shared" si="72"/>
        <v>5.3854320055404066E-4</v>
      </c>
      <c r="JD65" s="86">
        <f t="shared" si="72"/>
        <v>2.1366479012851213E-5</v>
      </c>
      <c r="JE65" s="86">
        <f t="shared" si="72"/>
        <v>3.793153973321691E-6</v>
      </c>
      <c r="JF65" s="86">
        <f t="shared" si="72"/>
        <v>3.6157603572840748E-6</v>
      </c>
      <c r="JG65" s="86">
        <f t="shared" si="72"/>
        <v>1.2473328590996984E-5</v>
      </c>
      <c r="JH65" s="86">
        <f t="shared" si="72"/>
        <v>8.729246127420537E-6</v>
      </c>
      <c r="JI65" s="86">
        <f t="shared" si="72"/>
        <v>1.4841450844157233E-5</v>
      </c>
      <c r="JJ65" s="86">
        <f t="shared" si="72"/>
        <v>7.7916041280742658E-4</v>
      </c>
      <c r="JK65" s="86">
        <f t="shared" si="72"/>
        <v>2.8047290642963007E-4</v>
      </c>
      <c r="JL65" s="86">
        <f t="shared" si="72"/>
        <v>1.135679811743033E-4</v>
      </c>
      <c r="JM65" s="86">
        <f t="shared" si="72"/>
        <v>3.132035336881171E-6</v>
      </c>
    </row>
    <row r="66" spans="2:273" x14ac:dyDescent="0.25">
      <c r="B66" s="2">
        <v>39</v>
      </c>
      <c r="C66" s="37">
        <v>161.67189999999999</v>
      </c>
      <c r="D66" s="37">
        <v>151.22800000000001</v>
      </c>
      <c r="E66" s="37">
        <v>142.672</v>
      </c>
      <c r="F66" s="37">
        <v>128.983</v>
      </c>
      <c r="G66" s="37">
        <v>115.41800000000001</v>
      </c>
      <c r="H66" s="37">
        <v>108.456</v>
      </c>
      <c r="I66" s="37">
        <v>104.053</v>
      </c>
      <c r="J66" s="37">
        <v>104.877</v>
      </c>
      <c r="K66" s="37">
        <v>111.241</v>
      </c>
      <c r="L66" s="37">
        <v>102.44799999999999</v>
      </c>
      <c r="M66" s="37">
        <v>102.797</v>
      </c>
      <c r="N66" s="37">
        <v>93.983000000000004</v>
      </c>
      <c r="O66" s="37">
        <v>99.266999999999996</v>
      </c>
      <c r="P66" s="37">
        <v>94.233000000000004</v>
      </c>
      <c r="Q66" s="37">
        <v>87.233000000000004</v>
      </c>
      <c r="S66" s="4">
        <f t="shared" si="74"/>
        <v>159.73178919811045</v>
      </c>
      <c r="T66" s="4">
        <f t="shared" si="74"/>
        <v>147.87730855268771</v>
      </c>
      <c r="U66" s="4">
        <f t="shared" si="74"/>
        <v>138.90471823896962</v>
      </c>
      <c r="V66" s="4">
        <f t="shared" si="74"/>
        <v>125.54958971092272</v>
      </c>
      <c r="W66" s="4">
        <f t="shared" si="74"/>
        <v>112.65145695177843</v>
      </c>
      <c r="X66" s="4">
        <f t="shared" si="74"/>
        <v>108.61809816726323</v>
      </c>
      <c r="Y66" s="4">
        <f t="shared" si="74"/>
        <v>107.12335713289116</v>
      </c>
      <c r="Z66" s="4">
        <f t="shared" si="74"/>
        <v>105.65893077468164</v>
      </c>
      <c r="AA66" s="4">
        <f t="shared" si="74"/>
        <v>108.49877343744026</v>
      </c>
      <c r="AB66" s="4">
        <f t="shared" si="74"/>
        <v>101.55994491589934</v>
      </c>
      <c r="AC66" s="4">
        <f t="shared" si="74"/>
        <v>100.42794361787185</v>
      </c>
      <c r="AD66" s="4">
        <f t="shared" si="74"/>
        <v>90.683174201714081</v>
      </c>
      <c r="AE66" s="4">
        <f t="shared" si="74"/>
        <v>94.12704351321554</v>
      </c>
      <c r="AF66" s="4">
        <f t="shared" si="74"/>
        <v>90.914815614258274</v>
      </c>
      <c r="AG66" s="4">
        <f t="shared" si="74"/>
        <v>86.21883577145131</v>
      </c>
      <c r="AI66" s="4">
        <f t="shared" si="75"/>
        <v>1.9401108018895457</v>
      </c>
      <c r="AJ66" s="4">
        <f t="shared" si="75"/>
        <v>3.3506914473123004</v>
      </c>
      <c r="AK66" s="4">
        <f t="shared" si="75"/>
        <v>3.7672817610303753</v>
      </c>
      <c r="AL66" s="4">
        <f t="shared" si="75"/>
        <v>3.4334102890772868</v>
      </c>
      <c r="AM66" s="4">
        <f t="shared" si="75"/>
        <v>2.7665430482215783</v>
      </c>
      <c r="AN66" s="4">
        <f t="shared" si="75"/>
        <v>-0.16209816726322401</v>
      </c>
      <c r="AO66" s="4">
        <f t="shared" si="75"/>
        <v>-3.0703571328911607</v>
      </c>
      <c r="AP66" s="4">
        <f t="shared" si="75"/>
        <v>-0.78193077468164063</v>
      </c>
      <c r="AQ66" s="4">
        <f t="shared" si="75"/>
        <v>2.7422265625597362</v>
      </c>
      <c r="AR66" s="4">
        <f t="shared" si="75"/>
        <v>0.8880550841006567</v>
      </c>
      <c r="AS66" s="4">
        <f t="shared" si="75"/>
        <v>2.3690563821281501</v>
      </c>
      <c r="AT66" s="4">
        <f t="shared" si="75"/>
        <v>3.2998257982859229</v>
      </c>
      <c r="AU66" s="4">
        <f t="shared" si="75"/>
        <v>5.139956486784456</v>
      </c>
      <c r="AV66" s="4">
        <f t="shared" si="75"/>
        <v>3.3181843857417306</v>
      </c>
      <c r="AW66" s="4">
        <f t="shared" si="75"/>
        <v>1.0141642285486938</v>
      </c>
      <c r="AY66" s="2">
        <f t="shared" si="65"/>
        <v>158.34110527631074</v>
      </c>
      <c r="AZ66" s="2">
        <f t="shared" si="65"/>
        <v>147.3104586246981</v>
      </c>
      <c r="BA66" s="2">
        <f t="shared" si="65"/>
        <v>136.98182420784568</v>
      </c>
      <c r="BB66" s="2">
        <f t="shared" si="65"/>
        <v>124.76996491717132</v>
      </c>
      <c r="BC66" s="2">
        <f t="shared" si="65"/>
        <v>112.07560872391569</v>
      </c>
      <c r="BD66" s="2">
        <f t="shared" si="65"/>
        <v>108.56482339651077</v>
      </c>
      <c r="BE66" s="2">
        <f t="shared" si="65"/>
        <v>107.11242072134101</v>
      </c>
      <c r="BF66" s="2">
        <f t="shared" si="65"/>
        <v>105.64639070359597</v>
      </c>
      <c r="BG66" s="2">
        <f t="shared" si="65"/>
        <v>108.46421217218928</v>
      </c>
      <c r="BH66" s="2">
        <f t="shared" si="65"/>
        <v>101.53290852177227</v>
      </c>
      <c r="BI66" s="2">
        <f t="shared" si="65"/>
        <v>100.38279175675279</v>
      </c>
      <c r="BJ66" s="2">
        <f t="shared" si="65"/>
        <v>89.814581656317685</v>
      </c>
      <c r="BK66" s="2">
        <f t="shared" si="65"/>
        <v>93.718017924038762</v>
      </c>
      <c r="BL66" s="2">
        <f t="shared" si="65"/>
        <v>90.740995082554321</v>
      </c>
      <c r="BM66" s="2">
        <f t="shared" si="65"/>
        <v>86.212606690845817</v>
      </c>
      <c r="BO66" s="2">
        <f t="shared" si="10"/>
        <v>161.67189999999999</v>
      </c>
      <c r="BP66" s="2">
        <f t="shared" si="11"/>
        <v>151.22800000000001</v>
      </c>
      <c r="BQ66" s="2">
        <f t="shared" si="12"/>
        <v>142.672</v>
      </c>
      <c r="BR66" s="2">
        <f t="shared" si="13"/>
        <v>128.983</v>
      </c>
      <c r="BS66" s="2">
        <f t="shared" si="14"/>
        <v>115.41800000000001</v>
      </c>
      <c r="BT66" s="2">
        <f t="shared" si="15"/>
        <v>108.456</v>
      </c>
      <c r="BU66" s="2">
        <f t="shared" si="16"/>
        <v>104.053</v>
      </c>
      <c r="BV66" s="2">
        <f t="shared" si="17"/>
        <v>104.877</v>
      </c>
      <c r="BW66" s="2">
        <f t="shared" si="18"/>
        <v>111.241</v>
      </c>
      <c r="BX66" s="2">
        <f t="shared" si="19"/>
        <v>102.44799999999999</v>
      </c>
      <c r="BY66" s="2">
        <f t="shared" si="20"/>
        <v>102.797</v>
      </c>
      <c r="BZ66" s="2">
        <f t="shared" si="21"/>
        <v>93.983000000000004</v>
      </c>
      <c r="CA66" s="2">
        <f t="shared" si="22"/>
        <v>99.266999999999996</v>
      </c>
      <c r="CB66" s="2">
        <f t="shared" si="23"/>
        <v>94.233000000000004</v>
      </c>
      <c r="CC66" s="2">
        <f t="shared" si="24"/>
        <v>87.233000000000004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159.59222530957413</v>
      </c>
      <c r="DL66" s="2">
        <f t="shared" si="76"/>
        <v>150.38764154714636</v>
      </c>
      <c r="DM66" s="2">
        <f t="shared" si="76"/>
        <v>140.35629568106313</v>
      </c>
      <c r="DN66" s="2">
        <f t="shared" si="76"/>
        <v>128.32116898954706</v>
      </c>
      <c r="DO66" s="2">
        <f t="shared" si="76"/>
        <v>114.78088240418123</v>
      </c>
      <c r="DP66" s="2">
        <f t="shared" si="76"/>
        <v>109.86480241935485</v>
      </c>
      <c r="DQ66" s="2">
        <f t="shared" si="76"/>
        <v>106.13130541871921</v>
      </c>
      <c r="DR66" s="2">
        <f t="shared" si="76"/>
        <v>105.20984493284494</v>
      </c>
      <c r="DS66" s="2">
        <f t="shared" si="76"/>
        <v>111.13015161290321</v>
      </c>
      <c r="DT66" s="2">
        <f t="shared" si="76"/>
        <v>103.62424175009266</v>
      </c>
      <c r="DU66" s="2">
        <f t="shared" si="76"/>
        <v>103.44180904708935</v>
      </c>
      <c r="DV66" s="2">
        <f t="shared" si="76"/>
        <v>92.212791905768654</v>
      </c>
      <c r="DW66" s="2">
        <f t="shared" si="76"/>
        <v>99.253105263157906</v>
      </c>
      <c r="DX66" s="2">
        <f t="shared" si="76"/>
        <v>94.834736134453777</v>
      </c>
      <c r="DY66" s="2">
        <f t="shared" si="76"/>
        <v>87.322642565813865</v>
      </c>
      <c r="EA66" s="2">
        <f t="shared" si="77"/>
        <v>156.54720786474161</v>
      </c>
      <c r="EB66" s="2">
        <f t="shared" si="77"/>
        <v>141.90930178175762</v>
      </c>
      <c r="EC66" s="2">
        <f t="shared" si="77"/>
        <v>132.19218251326035</v>
      </c>
      <c r="ED66" s="2">
        <f t="shared" si="77"/>
        <v>118.7478222984103</v>
      </c>
      <c r="EE66" s="2">
        <f t="shared" si="77"/>
        <v>107.25162828485063</v>
      </c>
      <c r="EF66" s="2">
        <f t="shared" si="77"/>
        <v>105.5197032112428</v>
      </c>
      <c r="EG66" s="2">
        <f t="shared" si="77"/>
        <v>109.63214811563454</v>
      </c>
      <c r="EH66" s="2">
        <f t="shared" si="77"/>
        <v>106.69303502610349</v>
      </c>
      <c r="EI66" s="2">
        <f t="shared" si="77"/>
        <v>102.04837393611376</v>
      </c>
      <c r="EJ66" s="2">
        <f t="shared" si="77"/>
        <v>96.502796533363551</v>
      </c>
      <c r="EK66" s="2">
        <f t="shared" si="77"/>
        <v>93.311798538118722</v>
      </c>
      <c r="EL66" s="2">
        <f t="shared" si="77"/>
        <v>85.738267090819434</v>
      </c>
      <c r="EM66" s="2">
        <f t="shared" si="77"/>
        <v>83.13217442037795</v>
      </c>
      <c r="EN66" s="2">
        <f t="shared" si="77"/>
        <v>82.3719476616658</v>
      </c>
      <c r="EO66" s="2">
        <f t="shared" si="77"/>
        <v>83.190438501342868</v>
      </c>
      <c r="EQ66" s="2">
        <f t="shared" si="78"/>
        <v>154.99209221689523</v>
      </c>
      <c r="ER66" s="2">
        <f t="shared" si="78"/>
        <v>142.85018889027461</v>
      </c>
      <c r="ES66" s="2">
        <f t="shared" si="78"/>
        <v>131.69005494417374</v>
      </c>
      <c r="ET66" s="2">
        <f t="shared" si="78"/>
        <v>119.36934238376664</v>
      </c>
      <c r="EU66" s="2">
        <f t="shared" si="78"/>
        <v>107.42999325767924</v>
      </c>
      <c r="EV66" s="2">
        <f t="shared" si="78"/>
        <v>104.67771233821188</v>
      </c>
      <c r="EW66" s="2">
        <f t="shared" si="78"/>
        <v>106.41658190917519</v>
      </c>
      <c r="EX66" s="2">
        <f t="shared" si="78"/>
        <v>102.94633126442214</v>
      </c>
      <c r="EY66" s="2">
        <f t="shared" si="78"/>
        <v>99.297602869642162</v>
      </c>
      <c r="EZ66" s="2">
        <f t="shared" si="78"/>
        <v>93.84423326355045</v>
      </c>
      <c r="FA66" s="2">
        <f t="shared" si="78"/>
        <v>92.769469823098348</v>
      </c>
      <c r="FB66" s="2">
        <f t="shared" si="78"/>
        <v>84.867238313172237</v>
      </c>
      <c r="FC66" s="2">
        <f t="shared" si="78"/>
        <v>81.730975847730022</v>
      </c>
      <c r="FD66" s="2">
        <f t="shared" si="78"/>
        <v>81.652541928417094</v>
      </c>
      <c r="FE66" s="2">
        <f t="shared" si="78"/>
        <v>83.077577766711784</v>
      </c>
      <c r="FG66" s="2">
        <f t="shared" si="79"/>
        <v>0.4108639172354232</v>
      </c>
      <c r="FH66" s="2">
        <f t="shared" si="79"/>
        <v>0.36295073930365057</v>
      </c>
      <c r="FI66" s="2">
        <f t="shared" si="79"/>
        <v>0.41332837522863136</v>
      </c>
      <c r="FJ66" s="2">
        <f t="shared" si="79"/>
        <v>0.37094874532155481</v>
      </c>
      <c r="FK66" s="2">
        <f t="shared" si="79"/>
        <v>0.35930235610089079</v>
      </c>
      <c r="FL66" s="2">
        <f t="shared" si="79"/>
        <v>0.29917732942137187</v>
      </c>
      <c r="FM66" s="2">
        <f t="shared" si="79"/>
        <v>0.28028816848554394</v>
      </c>
      <c r="FN66" s="2">
        <f t="shared" si="79"/>
        <v>0.2944413382246629</v>
      </c>
      <c r="FO66" s="2">
        <f t="shared" si="79"/>
        <v>0.29353349460829603</v>
      </c>
      <c r="FP66" s="2">
        <f t="shared" si="79"/>
        <v>0.29365257674028256</v>
      </c>
      <c r="FQ66" s="2">
        <f t="shared" si="79"/>
        <v>0.30197415295402974</v>
      </c>
      <c r="FR66" s="2">
        <f t="shared" si="79"/>
        <v>0.37040347742161078</v>
      </c>
      <c r="FS66" s="2">
        <f t="shared" si="79"/>
        <v>0.34334582331512076</v>
      </c>
      <c r="FT66" s="2">
        <f t="shared" si="79"/>
        <v>0.32847621822832535</v>
      </c>
      <c r="FU66" s="2">
        <f t="shared" si="79"/>
        <v>0.26863014898578885</v>
      </c>
      <c r="FW66" s="2">
        <f t="shared" si="67"/>
        <v>2.0730181292364164E-5</v>
      </c>
      <c r="FX66" s="2">
        <f t="shared" si="67"/>
        <v>3.9073196774793681E-5</v>
      </c>
      <c r="FY66" s="2">
        <f t="shared" si="67"/>
        <v>2.3584418743127348E-5</v>
      </c>
      <c r="FZ66" s="2">
        <f t="shared" si="67"/>
        <v>2.714510776040738E-5</v>
      </c>
      <c r="GA66" s="2">
        <f t="shared" si="67"/>
        <v>2.8393984656169E-5</v>
      </c>
      <c r="GB66" s="2">
        <f t="shared" si="67"/>
        <v>2.8320604107481558E-5</v>
      </c>
      <c r="GC66" s="2">
        <f t="shared" si="67"/>
        <v>4.0268196725651741E-5</v>
      </c>
      <c r="GD66" s="2">
        <f t="shared" si="67"/>
        <v>4.4493816481909002E-5</v>
      </c>
      <c r="GE66" s="2">
        <f t="shared" si="67"/>
        <v>4.8532570350986704E-5</v>
      </c>
      <c r="GF66" s="2">
        <f t="shared" si="67"/>
        <v>3.8551015241546832E-5</v>
      </c>
      <c r="GG66" s="2">
        <f t="shared" si="67"/>
        <v>2.9405551081296048E-5</v>
      </c>
      <c r="GH66" s="2">
        <f t="shared" si="67"/>
        <v>2.7258963063564893E-5</v>
      </c>
      <c r="GI66" s="2">
        <f t="shared" si="67"/>
        <v>2.3598581515275962E-5</v>
      </c>
      <c r="GJ66" s="2">
        <f t="shared" si="67"/>
        <v>1.5882245531452088E-5</v>
      </c>
      <c r="GK66" s="2">
        <f t="shared" si="67"/>
        <v>1.1354609068601597E-5</v>
      </c>
      <c r="GM66" s="86">
        <f t="shared" si="68"/>
        <v>3.1281277850251778E-3</v>
      </c>
      <c r="GN66" s="86">
        <f t="shared" si="68"/>
        <v>1.0406006420954157E-3</v>
      </c>
      <c r="GO66" s="86">
        <f t="shared" si="68"/>
        <v>3.2256022622574087E-3</v>
      </c>
      <c r="GP66" s="86">
        <f t="shared" si="68"/>
        <v>1.1311267950565587E-3</v>
      </c>
      <c r="GQ66" s="86">
        <f t="shared" si="68"/>
        <v>8.721112283559076E-4</v>
      </c>
      <c r="GR66" s="86">
        <f t="shared" si="68"/>
        <v>4.5182069857296551E-5</v>
      </c>
      <c r="GS66" s="86">
        <f t="shared" si="68"/>
        <v>9.2684531534614712E-6</v>
      </c>
      <c r="GT66" s="86">
        <f t="shared" si="68"/>
        <v>9.2318499677026612E-6</v>
      </c>
      <c r="GU66" s="86">
        <f t="shared" si="68"/>
        <v>2.7552746205537448E-5</v>
      </c>
      <c r="GV66" s="86">
        <f t="shared" si="68"/>
        <v>2.0043755714651235E-5</v>
      </c>
      <c r="GW66" s="86">
        <f t="shared" si="68"/>
        <v>3.3077251327043733E-5</v>
      </c>
      <c r="GX66" s="86">
        <f t="shared" si="68"/>
        <v>1.2255979014273771E-3</v>
      </c>
      <c r="GY66" s="86">
        <f t="shared" si="68"/>
        <v>4.7974578435724659E-4</v>
      </c>
      <c r="GZ66" s="86">
        <f t="shared" si="68"/>
        <v>2.1183035504697778E-4</v>
      </c>
      <c r="HA66" s="86">
        <f t="shared" si="68"/>
        <v>7.4678520025180812E-6</v>
      </c>
      <c r="HC66" s="86">
        <f t="shared" si="73"/>
        <v>3.2508195046431546E-11</v>
      </c>
      <c r="HD66" s="86">
        <f t="shared" si="69"/>
        <v>2.3665049477206183E-14</v>
      </c>
      <c r="HE66" s="86">
        <f t="shared" si="69"/>
        <v>1.3571329641159816E-14</v>
      </c>
      <c r="HF66" s="86">
        <f t="shared" si="69"/>
        <v>2.5514047985096524E-13</v>
      </c>
      <c r="HG66" s="86">
        <f t="shared" si="69"/>
        <v>2.5772604765296537E-15</v>
      </c>
      <c r="HH66" s="86">
        <f t="shared" si="69"/>
        <v>4.0965005013093294E-15</v>
      </c>
      <c r="HI66" s="86">
        <f t="shared" si="69"/>
        <v>4.1773805521041977E-21</v>
      </c>
      <c r="HJ66" s="86">
        <f t="shared" si="69"/>
        <v>1.105322548863746E-17</v>
      </c>
      <c r="HK66" s="86">
        <f t="shared" si="69"/>
        <v>1.3138212212519016E-15</v>
      </c>
      <c r="HL66" s="86">
        <f t="shared" si="69"/>
        <v>2.471799973539325E-16</v>
      </c>
      <c r="HM66" s="86">
        <f t="shared" si="69"/>
        <v>4.4775074288992329E-17</v>
      </c>
      <c r="HN66" s="86">
        <f t="shared" si="69"/>
        <v>3.5963658318177534E-16</v>
      </c>
      <c r="HO66" s="86">
        <f t="shared" si="69"/>
        <v>3.9007923774416285E-14</v>
      </c>
      <c r="HP66" s="86">
        <f t="shared" si="69"/>
        <v>6.5607581011244065E-16</v>
      </c>
      <c r="HQ66" s="86">
        <f t="shared" si="69"/>
        <v>2.6629795061540022E-22</v>
      </c>
      <c r="HS66" s="86">
        <f t="shared" si="70"/>
        <v>6.2309096526821797E-73</v>
      </c>
      <c r="HT66" s="86">
        <f t="shared" si="70"/>
        <v>1.5675797309337021E-97</v>
      </c>
      <c r="HU66" s="86">
        <f t="shared" si="70"/>
        <v>8.6989828543094164E-100</v>
      </c>
      <c r="HV66" s="86">
        <f t="shared" si="70"/>
        <v>1.7814279987335405E-90</v>
      </c>
      <c r="HW66" s="86">
        <f t="shared" si="70"/>
        <v>4.7379840152807603E-108</v>
      </c>
      <c r="HX66" s="86">
        <f t="shared" si="70"/>
        <v>1.1316304191658556E-102</v>
      </c>
      <c r="HY66" s="86">
        <f t="shared" si="70"/>
        <v>6.9358086248854854E-149</v>
      </c>
      <c r="HZ66" s="86">
        <f t="shared" si="70"/>
        <v>7.2120760487123388E-123</v>
      </c>
      <c r="IA66" s="86">
        <f t="shared" si="70"/>
        <v>8.3089181243102545E-105</v>
      </c>
      <c r="IB66" s="86">
        <f t="shared" si="70"/>
        <v>9.2387898969071001E-114</v>
      </c>
      <c r="IC66" s="86">
        <f t="shared" si="70"/>
        <v>1.2784046537927165E-115</v>
      </c>
      <c r="ID66" s="86">
        <f t="shared" si="70"/>
        <v>2.922737334597418E-112</v>
      </c>
      <c r="IE66" s="86">
        <f t="shared" si="70"/>
        <v>1.2965204434837319E-96</v>
      </c>
      <c r="IF66" s="86">
        <f t="shared" si="70"/>
        <v>1.0090759497418285E-77</v>
      </c>
      <c r="IG66" s="86">
        <f t="shared" si="70"/>
        <v>3.0630820466673104E-55</v>
      </c>
      <c r="II66" s="86">
        <f t="shared" si="71"/>
        <v>2.7728712668776427E-265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2.0667362195653704E-156</v>
      </c>
      <c r="IW66" s="86">
        <f t="shared" si="71"/>
        <v>8.5325452291848672E-114</v>
      </c>
      <c r="IY66" s="86">
        <f t="shared" si="72"/>
        <v>3.1281278175333727E-3</v>
      </c>
      <c r="IZ66" s="86">
        <f t="shared" si="72"/>
        <v>1.0406006421190808E-3</v>
      </c>
      <c r="JA66" s="86">
        <f t="shared" si="72"/>
        <v>3.2256022622709798E-3</v>
      </c>
      <c r="JB66" s="86">
        <f t="shared" si="72"/>
        <v>1.1311267953116992E-3</v>
      </c>
      <c r="JC66" s="86">
        <f t="shared" si="72"/>
        <v>8.7211122835848486E-4</v>
      </c>
      <c r="JD66" s="86">
        <f t="shared" si="72"/>
        <v>4.5182069861393053E-5</v>
      </c>
      <c r="JE66" s="86">
        <f t="shared" si="72"/>
        <v>9.2684531534614746E-6</v>
      </c>
      <c r="JF66" s="86">
        <f t="shared" si="72"/>
        <v>9.231849967713715E-6</v>
      </c>
      <c r="JG66" s="86">
        <f t="shared" si="72"/>
        <v>2.755274620685127E-5</v>
      </c>
      <c r="JH66" s="86">
        <f t="shared" si="72"/>
        <v>2.0043755714898416E-5</v>
      </c>
      <c r="JI66" s="86">
        <f t="shared" si="72"/>
        <v>3.307725132708851E-5</v>
      </c>
      <c r="JJ66" s="86">
        <f t="shared" si="72"/>
        <v>1.2255979014277369E-3</v>
      </c>
      <c r="JK66" s="86">
        <f t="shared" si="72"/>
        <v>4.797457843962545E-4</v>
      </c>
      <c r="JL66" s="86">
        <f t="shared" si="72"/>
        <v>2.1183035504763385E-4</v>
      </c>
      <c r="JM66" s="86">
        <f t="shared" si="72"/>
        <v>7.4678520025180812E-6</v>
      </c>
    </row>
    <row r="67" spans="2:273" x14ac:dyDescent="0.25">
      <c r="B67" s="2">
        <v>40</v>
      </c>
      <c r="C67" s="37">
        <v>161.6875</v>
      </c>
      <c r="D67" s="37">
        <v>152.86000000000001</v>
      </c>
      <c r="E67" s="37">
        <v>144.03399999999999</v>
      </c>
      <c r="F67" s="37">
        <v>130.655</v>
      </c>
      <c r="G67" s="37">
        <v>116.782</v>
      </c>
      <c r="H67" s="37">
        <v>109.193</v>
      </c>
      <c r="I67" s="37">
        <v>104.71899999999999</v>
      </c>
      <c r="J67" s="37">
        <v>105.684</v>
      </c>
      <c r="K67" s="37">
        <v>111.03400000000001</v>
      </c>
      <c r="L67" s="37">
        <v>103.5</v>
      </c>
      <c r="M67" s="37">
        <v>103.322</v>
      </c>
      <c r="N67" s="37">
        <v>94.066999999999993</v>
      </c>
      <c r="O67" s="37">
        <v>101.85</v>
      </c>
      <c r="P67" s="37">
        <v>96.216999999999999</v>
      </c>
      <c r="Q67" s="37">
        <v>87.433000000000007</v>
      </c>
      <c r="S67" s="4">
        <f t="shared" si="74"/>
        <v>160.28592531932966</v>
      </c>
      <c r="T67" s="4">
        <f t="shared" si="74"/>
        <v>148.14748726690115</v>
      </c>
      <c r="U67" s="4">
        <f t="shared" si="74"/>
        <v>139.62758617278615</v>
      </c>
      <c r="V67" s="4">
        <f t="shared" si="74"/>
        <v>125.90882384946217</v>
      </c>
      <c r="W67" s="4">
        <f t="shared" si="74"/>
        <v>112.9311683933612</v>
      </c>
      <c r="X67" s="4">
        <f t="shared" si="74"/>
        <v>108.64190350955128</v>
      </c>
      <c r="Y67" s="4">
        <f t="shared" si="74"/>
        <v>107.31042977271677</v>
      </c>
      <c r="Z67" s="4">
        <f t="shared" si="74"/>
        <v>105.80374115728006</v>
      </c>
      <c r="AA67" s="4">
        <f t="shared" si="74"/>
        <v>108.29289614221695</v>
      </c>
      <c r="AB67" s="4">
        <f t="shared" si="74"/>
        <v>101.47126527430075</v>
      </c>
      <c r="AC67" s="4">
        <f t="shared" si="74"/>
        <v>100.45372640297188</v>
      </c>
      <c r="AD67" s="4">
        <f t="shared" si="74"/>
        <v>90.913533137196865</v>
      </c>
      <c r="AE67" s="4">
        <f t="shared" si="74"/>
        <v>94.236352314587137</v>
      </c>
      <c r="AF67" s="4">
        <f t="shared" si="74"/>
        <v>90.872512660980817</v>
      </c>
      <c r="AG67" s="4">
        <f t="shared" si="74"/>
        <v>86.150772273708299</v>
      </c>
      <c r="AI67" s="4">
        <f t="shared" si="75"/>
        <v>1.4015746806703362</v>
      </c>
      <c r="AJ67" s="4">
        <f t="shared" si="75"/>
        <v>4.7125127330988619</v>
      </c>
      <c r="AK67" s="4">
        <f t="shared" si="75"/>
        <v>4.4064138272138393</v>
      </c>
      <c r="AL67" s="4">
        <f t="shared" si="75"/>
        <v>4.7461761505378348</v>
      </c>
      <c r="AM67" s="4">
        <f t="shared" si="75"/>
        <v>3.850831606638792</v>
      </c>
      <c r="AN67" s="4">
        <f t="shared" si="75"/>
        <v>0.55109649044871389</v>
      </c>
      <c r="AO67" s="4">
        <f t="shared" si="75"/>
        <v>-2.5914297727167792</v>
      </c>
      <c r="AP67" s="4">
        <f t="shared" si="75"/>
        <v>-0.11974115728006041</v>
      </c>
      <c r="AQ67" s="4">
        <f t="shared" si="75"/>
        <v>2.7411038577830595</v>
      </c>
      <c r="AR67" s="4">
        <f t="shared" si="75"/>
        <v>2.0287347256992518</v>
      </c>
      <c r="AS67" s="4">
        <f t="shared" si="75"/>
        <v>2.8682735970281215</v>
      </c>
      <c r="AT67" s="4">
        <f t="shared" si="75"/>
        <v>3.1534668628031284</v>
      </c>
      <c r="AU67" s="4">
        <f t="shared" si="75"/>
        <v>7.6136476854128574</v>
      </c>
      <c r="AV67" s="4">
        <f t="shared" si="75"/>
        <v>5.3444873390191816</v>
      </c>
      <c r="AW67" s="4">
        <f t="shared" si="75"/>
        <v>1.2822277262917083</v>
      </c>
      <c r="AY67" s="2">
        <f t="shared" si="65"/>
        <v>158.33846606064125</v>
      </c>
      <c r="AZ67" s="2">
        <f t="shared" si="65"/>
        <v>147.29312915406018</v>
      </c>
      <c r="BA67" s="2">
        <f t="shared" si="65"/>
        <v>136.93107822275181</v>
      </c>
      <c r="BB67" s="2">
        <f t="shared" si="65"/>
        <v>124.72182303374028</v>
      </c>
      <c r="BC67" s="2">
        <f t="shared" si="65"/>
        <v>112.04537459855277</v>
      </c>
      <c r="BD67" s="2">
        <f t="shared" si="65"/>
        <v>108.53649666730792</v>
      </c>
      <c r="BE67" s="2">
        <f t="shared" si="65"/>
        <v>107.28561520004936</v>
      </c>
      <c r="BF67" s="2">
        <f t="shared" si="65"/>
        <v>105.77425892359011</v>
      </c>
      <c r="BG67" s="2">
        <f t="shared" si="65"/>
        <v>108.22170623534926</v>
      </c>
      <c r="BH67" s="2">
        <f t="shared" si="65"/>
        <v>101.41358759656998</v>
      </c>
      <c r="BI67" s="2">
        <f t="shared" si="65"/>
        <v>100.36013475663074</v>
      </c>
      <c r="BJ67" s="2">
        <f t="shared" si="65"/>
        <v>89.613527569769019</v>
      </c>
      <c r="BK67" s="2">
        <f t="shared" si="65"/>
        <v>93.574009177409664</v>
      </c>
      <c r="BL67" s="2">
        <f t="shared" si="65"/>
        <v>90.567397198818426</v>
      </c>
      <c r="BM67" s="2">
        <f t="shared" si="65"/>
        <v>86.136922118475425</v>
      </c>
      <c r="BO67" s="2">
        <f t="shared" si="10"/>
        <v>161.6875</v>
      </c>
      <c r="BP67" s="2">
        <f t="shared" si="11"/>
        <v>152.86000000000001</v>
      </c>
      <c r="BQ67" s="2">
        <f t="shared" si="12"/>
        <v>144.03399999999999</v>
      </c>
      <c r="BR67" s="2">
        <f t="shared" si="13"/>
        <v>130.655</v>
      </c>
      <c r="BS67" s="2">
        <f t="shared" si="14"/>
        <v>116.782</v>
      </c>
      <c r="BT67" s="2">
        <f t="shared" si="15"/>
        <v>109.193</v>
      </c>
      <c r="BU67" s="2">
        <f t="shared" si="16"/>
        <v>104.71899999999999</v>
      </c>
      <c r="BV67" s="2">
        <f t="shared" si="17"/>
        <v>105.684</v>
      </c>
      <c r="BW67" s="2">
        <f t="shared" si="18"/>
        <v>111.03400000000001</v>
      </c>
      <c r="BX67" s="2">
        <f t="shared" si="19"/>
        <v>103.5</v>
      </c>
      <c r="BY67" s="2">
        <f t="shared" si="20"/>
        <v>103.322</v>
      </c>
      <c r="BZ67" s="2">
        <f t="shared" si="21"/>
        <v>94.066999999999993</v>
      </c>
      <c r="CA67" s="2">
        <f t="shared" si="22"/>
        <v>101.85</v>
      </c>
      <c r="CB67" s="2">
        <f t="shared" si="23"/>
        <v>96.216999999999999</v>
      </c>
      <c r="CC67" s="2">
        <f t="shared" si="24"/>
        <v>87.433000000000007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159.7805090154032</v>
      </c>
      <c r="DL67" s="2">
        <f t="shared" si="76"/>
        <v>150.69521135510359</v>
      </c>
      <c r="DM67" s="2">
        <f t="shared" si="76"/>
        <v>140.66777076411961</v>
      </c>
      <c r="DN67" s="2">
        <f t="shared" si="76"/>
        <v>128.64037212543556</v>
      </c>
      <c r="DO67" s="2">
        <f t="shared" si="76"/>
        <v>115.03841114982583</v>
      </c>
      <c r="DP67" s="2">
        <f t="shared" si="76"/>
        <v>110.01325806451614</v>
      </c>
      <c r="DQ67" s="2">
        <f t="shared" si="76"/>
        <v>106.38827805145046</v>
      </c>
      <c r="DR67" s="2">
        <f t="shared" si="76"/>
        <v>105.46227838827841</v>
      </c>
      <c r="DS67" s="2">
        <f t="shared" si="76"/>
        <v>111.13703709677418</v>
      </c>
      <c r="DT67" s="2">
        <f t="shared" si="76"/>
        <v>103.74954631071559</v>
      </c>
      <c r="DU67" s="2">
        <f t="shared" si="76"/>
        <v>103.79678479792361</v>
      </c>
      <c r="DV67" s="2">
        <f t="shared" si="76"/>
        <v>92.207576864995474</v>
      </c>
      <c r="DW67" s="2">
        <f t="shared" si="76"/>
        <v>99.611421052631599</v>
      </c>
      <c r="DX67" s="2">
        <f t="shared" si="76"/>
        <v>95.00064117647058</v>
      </c>
      <c r="DY67" s="2">
        <f t="shared" si="76"/>
        <v>87.367689061920643</v>
      </c>
      <c r="EA67" s="2">
        <f t="shared" si="77"/>
        <v>156.45274573518233</v>
      </c>
      <c r="EB67" s="2">
        <f t="shared" si="77"/>
        <v>141.84711986119507</v>
      </c>
      <c r="EC67" s="2">
        <f t="shared" si="77"/>
        <v>132.09398353136535</v>
      </c>
      <c r="ED67" s="2">
        <f t="shared" si="77"/>
        <v>118.66143058832981</v>
      </c>
      <c r="EE67" s="2">
        <f t="shared" si="77"/>
        <v>107.17787005849331</v>
      </c>
      <c r="EF67" s="2">
        <f t="shared" si="77"/>
        <v>105.38164707528689</v>
      </c>
      <c r="EG67" s="2">
        <f t="shared" si="77"/>
        <v>109.38748742817444</v>
      </c>
      <c r="EH67" s="2">
        <f t="shared" si="77"/>
        <v>106.45664195538683</v>
      </c>
      <c r="EI67" s="2">
        <f t="shared" si="77"/>
        <v>101.82302564646787</v>
      </c>
      <c r="EJ67" s="2">
        <f t="shared" si="77"/>
        <v>96.289462973452672</v>
      </c>
      <c r="EK67" s="2">
        <f t="shared" si="77"/>
        <v>93.115210838639356</v>
      </c>
      <c r="EL67" s="2">
        <f t="shared" si="77"/>
        <v>85.592302139350124</v>
      </c>
      <c r="EM67" s="2">
        <f t="shared" si="77"/>
        <v>83.043443549757527</v>
      </c>
      <c r="EN67" s="2">
        <f t="shared" si="77"/>
        <v>82.301742828035472</v>
      </c>
      <c r="EO67" s="2">
        <f t="shared" si="77"/>
        <v>83.080893339214128</v>
      </c>
      <c r="EQ67" s="2">
        <f t="shared" si="78"/>
        <v>154.9184384211689</v>
      </c>
      <c r="ER67" s="2">
        <f t="shared" si="78"/>
        <v>142.77497698437185</v>
      </c>
      <c r="ES67" s="2">
        <f t="shared" si="78"/>
        <v>131.59871346283086</v>
      </c>
      <c r="ET67" s="2">
        <f t="shared" si="78"/>
        <v>119.27445307815947</v>
      </c>
      <c r="EU67" s="2">
        <f t="shared" si="78"/>
        <v>107.35372280086511</v>
      </c>
      <c r="EV67" s="2">
        <f t="shared" si="78"/>
        <v>104.55123671114187</v>
      </c>
      <c r="EW67" s="2">
        <f t="shared" si="78"/>
        <v>106.2131603237566</v>
      </c>
      <c r="EX67" s="2">
        <f t="shared" si="78"/>
        <v>102.75390598849009</v>
      </c>
      <c r="EY67" s="2">
        <f t="shared" si="78"/>
        <v>99.107985570193861</v>
      </c>
      <c r="EZ67" s="2">
        <f t="shared" si="78"/>
        <v>93.664954469535772</v>
      </c>
      <c r="FA67" s="2">
        <f t="shared" si="78"/>
        <v>92.580351558066639</v>
      </c>
      <c r="FB67" s="2">
        <f t="shared" si="78"/>
        <v>84.733482910549853</v>
      </c>
      <c r="FC67" s="2">
        <f t="shared" si="78"/>
        <v>81.661191436034727</v>
      </c>
      <c r="FD67" s="2">
        <f t="shared" si="78"/>
        <v>81.593156885543735</v>
      </c>
      <c r="FE67" s="2">
        <f t="shared" si="78"/>
        <v>82.969877394286669</v>
      </c>
      <c r="FG67" s="2">
        <f t="shared" si="79"/>
        <v>0.43332651943815009</v>
      </c>
      <c r="FH67" s="2">
        <f t="shared" si="79"/>
        <v>0.38450347799109086</v>
      </c>
      <c r="FI67" s="2">
        <f t="shared" si="79"/>
        <v>0.43582603957518318</v>
      </c>
      <c r="FJ67" s="2">
        <f t="shared" si="79"/>
        <v>0.3926836652053306</v>
      </c>
      <c r="FK67" s="2">
        <f t="shared" si="79"/>
        <v>0.38076793841196149</v>
      </c>
      <c r="FL67" s="2">
        <f t="shared" si="79"/>
        <v>0.31883843743400297</v>
      </c>
      <c r="FM67" s="2">
        <f t="shared" si="79"/>
        <v>0.29923796308388662</v>
      </c>
      <c r="FN67" s="2">
        <f t="shared" si="79"/>
        <v>0.31393062697471286</v>
      </c>
      <c r="FO67" s="2">
        <f t="shared" si="79"/>
        <v>0.31298934911715998</v>
      </c>
      <c r="FP67" s="2">
        <f t="shared" si="79"/>
        <v>0.31311282596587775</v>
      </c>
      <c r="FQ67" s="2">
        <f t="shared" si="79"/>
        <v>0.32173468153819851</v>
      </c>
      <c r="FR67" s="2">
        <f t="shared" si="79"/>
        <v>0.39212636417218161</v>
      </c>
      <c r="FS67" s="2">
        <f t="shared" si="79"/>
        <v>0.36440030824681774</v>
      </c>
      <c r="FT67" s="2">
        <f t="shared" si="79"/>
        <v>0.34910364004307587</v>
      </c>
      <c r="FU67" s="2">
        <f t="shared" si="79"/>
        <v>0.28710618394294135</v>
      </c>
      <c r="FW67" s="2">
        <f t="shared" si="67"/>
        <v>2.2730146328641438E-5</v>
      </c>
      <c r="FX67" s="2">
        <f t="shared" si="67"/>
        <v>4.2842746812376318E-5</v>
      </c>
      <c r="FY67" s="2">
        <f t="shared" si="67"/>
        <v>2.5859742079753547E-5</v>
      </c>
      <c r="FZ67" s="2">
        <f t="shared" si="67"/>
        <v>2.9763940842130857E-5</v>
      </c>
      <c r="GA67" s="2">
        <f t="shared" si="67"/>
        <v>3.1133299790538898E-5</v>
      </c>
      <c r="GB67" s="2">
        <f t="shared" si="67"/>
        <v>3.1052840059135969E-5</v>
      </c>
      <c r="GC67" s="2">
        <f t="shared" si="67"/>
        <v>4.4153028173035399E-5</v>
      </c>
      <c r="GD67" s="2">
        <f t="shared" si="67"/>
        <v>4.8786290211523368E-5</v>
      </c>
      <c r="GE67" s="2">
        <f t="shared" si="67"/>
        <v>5.3214656023804116E-5</v>
      </c>
      <c r="GF67" s="2">
        <f t="shared" si="67"/>
        <v>4.227019043465041E-5</v>
      </c>
      <c r="GG67" s="2">
        <f t="shared" si="67"/>
        <v>3.2242454134549906E-5</v>
      </c>
      <c r="GH67" s="2">
        <f t="shared" si="67"/>
        <v>2.9888780044300646E-5</v>
      </c>
      <c r="GI67" s="2">
        <f t="shared" si="67"/>
        <v>2.5875271179920864E-5</v>
      </c>
      <c r="GJ67" s="2">
        <f t="shared" si="67"/>
        <v>1.7414509246944435E-5</v>
      </c>
      <c r="GK67" s="2">
        <f t="shared" si="67"/>
        <v>1.2450067630748337E-5</v>
      </c>
      <c r="GM67" s="86">
        <f t="shared" si="68"/>
        <v>4.5309986613074676E-3</v>
      </c>
      <c r="GN67" s="86">
        <f t="shared" si="68"/>
        <v>1.623079029955783E-3</v>
      </c>
      <c r="GO67" s="86">
        <f t="shared" si="68"/>
        <v>4.680319907648116E-3</v>
      </c>
      <c r="GP67" s="86">
        <f t="shared" si="68"/>
        <v>1.7846186285449641E-3</v>
      </c>
      <c r="GQ67" s="86">
        <f t="shared" si="68"/>
        <v>1.3893793229249262E-3</v>
      </c>
      <c r="GR67" s="86">
        <f t="shared" si="68"/>
        <v>9.29135016576442E-5</v>
      </c>
      <c r="GS67" s="86">
        <f t="shared" si="68"/>
        <v>2.1883929154534488E-5</v>
      </c>
      <c r="GT67" s="86">
        <f t="shared" si="68"/>
        <v>2.2650613112992123E-5</v>
      </c>
      <c r="GU67" s="86">
        <f t="shared" si="68"/>
        <v>5.9019915837556751E-5</v>
      </c>
      <c r="GV67" s="86">
        <f t="shared" si="68"/>
        <v>4.4512732745675981E-5</v>
      </c>
      <c r="GW67" s="86">
        <f t="shared" si="68"/>
        <v>7.1387245747846171E-5</v>
      </c>
      <c r="GX67" s="86">
        <f t="shared" si="68"/>
        <v>1.8988304595871921E-3</v>
      </c>
      <c r="GY67" s="86">
        <f t="shared" si="68"/>
        <v>8.0538661394783479E-4</v>
      </c>
      <c r="GZ67" s="86">
        <f t="shared" si="68"/>
        <v>3.8620331019052989E-4</v>
      </c>
      <c r="HA67" s="86">
        <f t="shared" si="68"/>
        <v>1.7247718093916831E-5</v>
      </c>
      <c r="HC67" s="86">
        <f t="shared" si="73"/>
        <v>7.9600081568337023E-11</v>
      </c>
      <c r="HD67" s="86">
        <f t="shared" si="69"/>
        <v>7.8702105665304223E-14</v>
      </c>
      <c r="HE67" s="86">
        <f t="shared" si="69"/>
        <v>4.6623126690250673E-14</v>
      </c>
      <c r="HF67" s="86">
        <f t="shared" si="69"/>
        <v>7.9416233242440154E-13</v>
      </c>
      <c r="HG67" s="86">
        <f t="shared" si="69"/>
        <v>9.8771470146022813E-15</v>
      </c>
      <c r="HH67" s="86">
        <f t="shared" si="69"/>
        <v>1.5094796122598703E-14</v>
      </c>
      <c r="HI67" s="86">
        <f t="shared" si="69"/>
        <v>2.9257548661508627E-20</v>
      </c>
      <c r="HJ67" s="86">
        <f t="shared" si="69"/>
        <v>5.5731469143782258E-17</v>
      </c>
      <c r="HK67" s="86">
        <f t="shared" si="69"/>
        <v>5.294747840820233E-15</v>
      </c>
      <c r="HL67" s="86">
        <f t="shared" si="69"/>
        <v>1.0651362223609839E-15</v>
      </c>
      <c r="HM67" s="86">
        <f t="shared" si="69"/>
        <v>1.9587167948616979E-16</v>
      </c>
      <c r="HN67" s="86">
        <f t="shared" si="69"/>
        <v>1.4648854508844954E-15</v>
      </c>
      <c r="HO67" s="86">
        <f t="shared" si="69"/>
        <v>1.2844700898149363E-13</v>
      </c>
      <c r="HP67" s="86">
        <f t="shared" si="69"/>
        <v>2.5725041640281182E-15</v>
      </c>
      <c r="HQ67" s="86">
        <f t="shared" si="69"/>
        <v>1.8504432268908181E-21</v>
      </c>
      <c r="HS67" s="86">
        <f t="shared" si="70"/>
        <v>2.4224434818841668E-71</v>
      </c>
      <c r="HT67" s="86">
        <f t="shared" si="70"/>
        <v>2.2776318741314138E-95</v>
      </c>
      <c r="HU67" s="86">
        <f t="shared" si="70"/>
        <v>1.4656328767340073E-97</v>
      </c>
      <c r="HV67" s="86">
        <f t="shared" si="70"/>
        <v>1.9902276943666338E-88</v>
      </c>
      <c r="HW67" s="86">
        <f t="shared" si="70"/>
        <v>1.3647567404447849E-105</v>
      </c>
      <c r="HX67" s="86">
        <f t="shared" si="70"/>
        <v>2.4913155054421602E-100</v>
      </c>
      <c r="HY67" s="86">
        <f t="shared" si="70"/>
        <v>2.3624546946805815E-145</v>
      </c>
      <c r="HZ67" s="86">
        <f t="shared" si="70"/>
        <v>6.092291950519725E-120</v>
      </c>
      <c r="IA67" s="86">
        <f t="shared" si="70"/>
        <v>2.5483259373001711E-102</v>
      </c>
      <c r="IB67" s="86">
        <f t="shared" si="70"/>
        <v>4.1417135718535511E-111</v>
      </c>
      <c r="IC67" s="86">
        <f t="shared" si="70"/>
        <v>5.539498948556777E-113</v>
      </c>
      <c r="ID67" s="86">
        <f t="shared" si="70"/>
        <v>1.0264777779768858E-109</v>
      </c>
      <c r="IE67" s="86">
        <f t="shared" si="70"/>
        <v>1.8394996063762435E-94</v>
      </c>
      <c r="IF67" s="86">
        <f t="shared" si="70"/>
        <v>4.9357383434014326E-76</v>
      </c>
      <c r="IG67" s="86">
        <f t="shared" si="70"/>
        <v>4.3132403490785293E-54</v>
      </c>
      <c r="II67" s="86">
        <f t="shared" si="71"/>
        <v>8.2895058407127939E-261</v>
      </c>
      <c r="IJ67" s="86">
        <f t="shared" si="71"/>
        <v>0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7.5514892207796911E-154</v>
      </c>
      <c r="IW67" s="86">
        <f t="shared" si="71"/>
        <v>5.4081482963761745E-112</v>
      </c>
      <c r="IY67" s="86">
        <f t="shared" si="72"/>
        <v>4.5309987409075493E-3</v>
      </c>
      <c r="IZ67" s="86">
        <f t="shared" si="72"/>
        <v>1.623079030034485E-3</v>
      </c>
      <c r="JA67" s="86">
        <f t="shared" si="72"/>
        <v>4.6803199076947393E-3</v>
      </c>
      <c r="JB67" s="86">
        <f t="shared" si="72"/>
        <v>1.7846186293391264E-3</v>
      </c>
      <c r="JC67" s="86">
        <f t="shared" si="72"/>
        <v>1.3893793229348033E-3</v>
      </c>
      <c r="JD67" s="86">
        <f t="shared" si="72"/>
        <v>9.2913501672738991E-5</v>
      </c>
      <c r="JE67" s="86">
        <f t="shared" si="72"/>
        <v>2.1883929154534519E-5</v>
      </c>
      <c r="JF67" s="86">
        <f t="shared" si="72"/>
        <v>2.2650613113047855E-5</v>
      </c>
      <c r="JG67" s="86">
        <f t="shared" si="72"/>
        <v>5.90199158428515E-5</v>
      </c>
      <c r="JH67" s="86">
        <f t="shared" si="72"/>
        <v>4.4512732746741115E-5</v>
      </c>
      <c r="JI67" s="86">
        <f t="shared" si="72"/>
        <v>7.1387245748042046E-5</v>
      </c>
      <c r="JJ67" s="86">
        <f t="shared" si="72"/>
        <v>1.8988304595886571E-3</v>
      </c>
      <c r="JK67" s="86">
        <f t="shared" si="72"/>
        <v>8.0538661407628185E-4</v>
      </c>
      <c r="JL67" s="86">
        <f t="shared" si="72"/>
        <v>3.8620331019310238E-4</v>
      </c>
      <c r="JM67" s="86">
        <f t="shared" si="72"/>
        <v>1.7247718093916835E-5</v>
      </c>
    </row>
    <row r="68" spans="2:273" x14ac:dyDescent="0.25">
      <c r="B68" s="2">
        <v>41</v>
      </c>
      <c r="C68" s="37">
        <v>163.32810000000001</v>
      </c>
      <c r="D68" s="37">
        <v>154.49100000000001</v>
      </c>
      <c r="E68" s="37">
        <v>144.53399999999999</v>
      </c>
      <c r="F68" s="37">
        <v>132.10300000000001</v>
      </c>
      <c r="G68" s="37">
        <v>118.727</v>
      </c>
      <c r="H68" s="37">
        <v>110.614</v>
      </c>
      <c r="I68" s="37">
        <v>104.965</v>
      </c>
      <c r="J68" s="37">
        <v>106</v>
      </c>
      <c r="K68" s="37">
        <v>111.13800000000001</v>
      </c>
      <c r="L68" s="37">
        <v>103.845</v>
      </c>
      <c r="M68" s="37">
        <v>105.407</v>
      </c>
      <c r="N68" s="37">
        <v>94.417000000000002</v>
      </c>
      <c r="O68" s="37">
        <v>102.25</v>
      </c>
      <c r="P68" s="37">
        <v>96.65</v>
      </c>
      <c r="Q68" s="37">
        <v>87.55</v>
      </c>
      <c r="S68" s="4">
        <f t="shared" si="74"/>
        <v>161.01266482564083</v>
      </c>
      <c r="T68" s="4">
        <f t="shared" si="74"/>
        <v>148.52249221439166</v>
      </c>
      <c r="U68" s="4">
        <f t="shared" si="74"/>
        <v>140.58933539582193</v>
      </c>
      <c r="V68" s="4">
        <f t="shared" si="74"/>
        <v>126.42767284452931</v>
      </c>
      <c r="W68" s="4">
        <f t="shared" si="74"/>
        <v>113.3360510428566</v>
      </c>
      <c r="X68" s="4">
        <f t="shared" si="74"/>
        <v>108.6961643040579</v>
      </c>
      <c r="Y68" s="4">
        <f t="shared" si="74"/>
        <v>107.49590694918597</v>
      </c>
      <c r="Z68" s="4">
        <f t="shared" si="74"/>
        <v>105.9499114852795</v>
      </c>
      <c r="AA68" s="4">
        <f t="shared" si="74"/>
        <v>108.1056452124304</v>
      </c>
      <c r="AB68" s="4">
        <f t="shared" si="74"/>
        <v>101.39459789829968</v>
      </c>
      <c r="AC68" s="4">
        <f t="shared" si="74"/>
        <v>100.49583885056653</v>
      </c>
      <c r="AD68" s="4">
        <f t="shared" si="74"/>
        <v>91.31786135625309</v>
      </c>
      <c r="AE68" s="4">
        <f t="shared" si="74"/>
        <v>94.453588382289894</v>
      </c>
      <c r="AF68" s="4">
        <f t="shared" si="74"/>
        <v>90.899390423311559</v>
      </c>
      <c r="AG68" s="4">
        <f t="shared" si="74"/>
        <v>86.08203626363489</v>
      </c>
      <c r="AI68" s="4">
        <f t="shared" si="75"/>
        <v>2.3154351743591803</v>
      </c>
      <c r="AJ68" s="4">
        <f t="shared" si="75"/>
        <v>5.9685077856083524</v>
      </c>
      <c r="AK68" s="4">
        <f t="shared" si="75"/>
        <v>3.9446646041780582</v>
      </c>
      <c r="AL68" s="4">
        <f t="shared" si="75"/>
        <v>5.675327155470697</v>
      </c>
      <c r="AM68" s="4">
        <f t="shared" si="75"/>
        <v>5.3909489571434079</v>
      </c>
      <c r="AN68" s="4">
        <f t="shared" si="75"/>
        <v>1.9178356959421023</v>
      </c>
      <c r="AO68" s="4">
        <f t="shared" si="75"/>
        <v>-2.5309069491859617</v>
      </c>
      <c r="AP68" s="4">
        <f t="shared" si="75"/>
        <v>5.0088514720499688E-2</v>
      </c>
      <c r="AQ68" s="4">
        <f t="shared" si="75"/>
        <v>3.0323547875696022</v>
      </c>
      <c r="AR68" s="4">
        <f t="shared" si="75"/>
        <v>2.4504021017003197</v>
      </c>
      <c r="AS68" s="4">
        <f t="shared" si="75"/>
        <v>4.9111611494334682</v>
      </c>
      <c r="AT68" s="4">
        <f t="shared" si="75"/>
        <v>3.0991386437469117</v>
      </c>
      <c r="AU68" s="4">
        <f t="shared" si="75"/>
        <v>7.7964116177101062</v>
      </c>
      <c r="AV68" s="4">
        <f t="shared" si="75"/>
        <v>5.7506095766884471</v>
      </c>
      <c r="AW68" s="4">
        <f t="shared" si="75"/>
        <v>1.4679637363651068</v>
      </c>
      <c r="AY68" s="2">
        <f t="shared" si="65"/>
        <v>158.32212271535082</v>
      </c>
      <c r="AZ68" s="2">
        <f t="shared" si="65"/>
        <v>147.25559244899699</v>
      </c>
      <c r="BA68" s="2">
        <f t="shared" si="65"/>
        <v>136.85949708234307</v>
      </c>
      <c r="BB68" s="2">
        <f t="shared" si="65"/>
        <v>124.65154692059728</v>
      </c>
      <c r="BC68" s="2">
        <f t="shared" si="65"/>
        <v>111.99701578673189</v>
      </c>
      <c r="BD68" s="2">
        <f t="shared" si="65"/>
        <v>108.49362425668089</v>
      </c>
      <c r="BE68" s="2">
        <f t="shared" si="65"/>
        <v>107.44157911105967</v>
      </c>
      <c r="BF68" s="2">
        <f t="shared" si="65"/>
        <v>105.88341558353454</v>
      </c>
      <c r="BG68" s="2">
        <f t="shared" si="65"/>
        <v>107.96365719615144</v>
      </c>
      <c r="BH68" s="2">
        <f t="shared" si="65"/>
        <v>101.27577369744877</v>
      </c>
      <c r="BI68" s="2">
        <f t="shared" si="65"/>
        <v>100.30827385897238</v>
      </c>
      <c r="BJ68" s="2">
        <f t="shared" si="65"/>
        <v>89.403414896089032</v>
      </c>
      <c r="BK68" s="2">
        <f t="shared" si="65"/>
        <v>93.402120532458866</v>
      </c>
      <c r="BL68" s="2">
        <f t="shared" si="65"/>
        <v>90.376542978647606</v>
      </c>
      <c r="BM68" s="2">
        <f t="shared" si="65"/>
        <v>86.052244983862465</v>
      </c>
      <c r="BO68" s="2">
        <f t="shared" si="10"/>
        <v>163.32810000000001</v>
      </c>
      <c r="BP68" s="2">
        <f t="shared" si="11"/>
        <v>154.49100000000001</v>
      </c>
      <c r="BQ68" s="2">
        <f t="shared" si="12"/>
        <v>144.53399999999999</v>
      </c>
      <c r="BR68" s="2">
        <f t="shared" si="13"/>
        <v>132.10300000000001</v>
      </c>
      <c r="BS68" s="2">
        <f t="shared" si="14"/>
        <v>118.727</v>
      </c>
      <c r="BT68" s="2">
        <f t="shared" si="15"/>
        <v>110.614</v>
      </c>
      <c r="BU68" s="2">
        <f t="shared" si="16"/>
        <v>104.965</v>
      </c>
      <c r="BV68" s="2">
        <f t="shared" si="17"/>
        <v>106</v>
      </c>
      <c r="BW68" s="2">
        <f t="shared" si="18"/>
        <v>111.13800000000001</v>
      </c>
      <c r="BX68" s="2">
        <f t="shared" si="19"/>
        <v>103.845</v>
      </c>
      <c r="BY68" s="2">
        <f t="shared" si="20"/>
        <v>105.407</v>
      </c>
      <c r="BZ68" s="2">
        <f t="shared" si="21"/>
        <v>94.417000000000002</v>
      </c>
      <c r="CA68" s="2">
        <f t="shared" si="22"/>
        <v>102.25</v>
      </c>
      <c r="CB68" s="2">
        <f t="shared" si="23"/>
        <v>96.65</v>
      </c>
      <c r="CC68" s="2">
        <f t="shared" si="24"/>
        <v>87.55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159.96879272123223</v>
      </c>
      <c r="DL68" s="2">
        <f t="shared" si="76"/>
        <v>151.0027811630608</v>
      </c>
      <c r="DM68" s="2">
        <f t="shared" si="76"/>
        <v>140.97924584717606</v>
      </c>
      <c r="DN68" s="2">
        <f t="shared" si="76"/>
        <v>128.95957526132406</v>
      </c>
      <c r="DO68" s="2">
        <f t="shared" si="76"/>
        <v>115.29593989547043</v>
      </c>
      <c r="DP68" s="2">
        <f t="shared" si="76"/>
        <v>110.16171370967743</v>
      </c>
      <c r="DQ68" s="2">
        <f t="shared" si="76"/>
        <v>106.64525068418172</v>
      </c>
      <c r="DR68" s="2">
        <f t="shared" si="76"/>
        <v>105.71471184371185</v>
      </c>
      <c r="DS68" s="2">
        <f t="shared" si="76"/>
        <v>111.14392258064514</v>
      </c>
      <c r="DT68" s="2">
        <f t="shared" si="76"/>
        <v>103.8748508713385</v>
      </c>
      <c r="DU68" s="2">
        <f t="shared" si="76"/>
        <v>104.15176054875786</v>
      </c>
      <c r="DV68" s="2">
        <f t="shared" si="76"/>
        <v>92.202361824222294</v>
      </c>
      <c r="DW68" s="2">
        <f t="shared" si="76"/>
        <v>99.969736842105277</v>
      </c>
      <c r="DX68" s="2">
        <f t="shared" si="76"/>
        <v>95.166546218487383</v>
      </c>
      <c r="DY68" s="2">
        <f t="shared" si="76"/>
        <v>87.412735558027435</v>
      </c>
      <c r="EA68" s="2">
        <f t="shared" si="77"/>
        <v>156.35828360562306</v>
      </c>
      <c r="EB68" s="2">
        <f t="shared" si="77"/>
        <v>141.78493794063255</v>
      </c>
      <c r="EC68" s="2">
        <f t="shared" si="77"/>
        <v>131.99578454947039</v>
      </c>
      <c r="ED68" s="2">
        <f t="shared" si="77"/>
        <v>118.57503887824932</v>
      </c>
      <c r="EE68" s="2">
        <f t="shared" si="77"/>
        <v>107.104111832136</v>
      </c>
      <c r="EF68" s="2">
        <f t="shared" si="77"/>
        <v>105.24359093933097</v>
      </c>
      <c r="EG68" s="2">
        <f t="shared" si="77"/>
        <v>109.14282674071434</v>
      </c>
      <c r="EH68" s="2">
        <f t="shared" si="77"/>
        <v>106.22024888467017</v>
      </c>
      <c r="EI68" s="2">
        <f t="shared" si="77"/>
        <v>101.59767735682196</v>
      </c>
      <c r="EJ68" s="2">
        <f t="shared" si="77"/>
        <v>96.076129413541793</v>
      </c>
      <c r="EK68" s="2">
        <f t="shared" si="77"/>
        <v>92.91862313915999</v>
      </c>
      <c r="EL68" s="2">
        <f t="shared" si="77"/>
        <v>85.446337187880815</v>
      </c>
      <c r="EM68" s="2">
        <f t="shared" si="77"/>
        <v>82.954712679137103</v>
      </c>
      <c r="EN68" s="2">
        <f t="shared" si="77"/>
        <v>82.231537994405144</v>
      </c>
      <c r="EO68" s="2">
        <f t="shared" si="77"/>
        <v>82.971348177085375</v>
      </c>
      <c r="EQ68" s="2">
        <f t="shared" si="78"/>
        <v>154.84478462544254</v>
      </c>
      <c r="ER68" s="2">
        <f t="shared" si="78"/>
        <v>142.69976507846911</v>
      </c>
      <c r="ES68" s="2">
        <f t="shared" si="78"/>
        <v>131.50737198148798</v>
      </c>
      <c r="ET68" s="2">
        <f t="shared" si="78"/>
        <v>119.1795637725523</v>
      </c>
      <c r="EU68" s="2">
        <f t="shared" si="78"/>
        <v>107.277452344051</v>
      </c>
      <c r="EV68" s="2">
        <f t="shared" si="78"/>
        <v>104.42476108407186</v>
      </c>
      <c r="EW68" s="2">
        <f t="shared" si="78"/>
        <v>106.009738738338</v>
      </c>
      <c r="EX68" s="2">
        <f t="shared" si="78"/>
        <v>102.56148071255804</v>
      </c>
      <c r="EY68" s="2">
        <f t="shared" si="78"/>
        <v>98.918368270745574</v>
      </c>
      <c r="EZ68" s="2">
        <f t="shared" si="78"/>
        <v>93.48567567552108</v>
      </c>
      <c r="FA68" s="2">
        <f t="shared" si="78"/>
        <v>92.391233293034929</v>
      </c>
      <c r="FB68" s="2">
        <f t="shared" si="78"/>
        <v>84.599727507927469</v>
      </c>
      <c r="FC68" s="2">
        <f t="shared" si="78"/>
        <v>81.591407024339432</v>
      </c>
      <c r="FD68" s="2">
        <f t="shared" si="78"/>
        <v>81.533771842670376</v>
      </c>
      <c r="FE68" s="2">
        <f t="shared" si="78"/>
        <v>82.862177021861555</v>
      </c>
      <c r="FG68" s="2">
        <f t="shared" si="79"/>
        <v>0.45606650811210869</v>
      </c>
      <c r="FH68" s="2">
        <f t="shared" si="79"/>
        <v>0.40651935583090726</v>
      </c>
      <c r="FI68" s="2">
        <f t="shared" si="79"/>
        <v>0.45859104632148334</v>
      </c>
      <c r="FJ68" s="2">
        <f t="shared" si="79"/>
        <v>0.41485222938514205</v>
      </c>
      <c r="FK68" s="2">
        <f t="shared" si="79"/>
        <v>0.4027098714154787</v>
      </c>
      <c r="FL68" s="2">
        <f t="shared" si="79"/>
        <v>0.33916631422758509</v>
      </c>
      <c r="FM68" s="2">
        <f t="shared" si="79"/>
        <v>0.31890124259231595</v>
      </c>
      <c r="FN68" s="2">
        <f t="shared" si="79"/>
        <v>0.33409907500701752</v>
      </c>
      <c r="FO68" s="2">
        <f t="shared" si="79"/>
        <v>0.33312668766680986</v>
      </c>
      <c r="FP68" s="2">
        <f t="shared" si="79"/>
        <v>0.33325425522729446</v>
      </c>
      <c r="FQ68" s="2">
        <f t="shared" si="79"/>
        <v>0.34215445826099083</v>
      </c>
      <c r="FR68" s="2">
        <f t="shared" si="79"/>
        <v>0.41428492840747927</v>
      </c>
      <c r="FS68" s="2">
        <f t="shared" si="79"/>
        <v>0.38598697054910641</v>
      </c>
      <c r="FT68" s="2">
        <f t="shared" si="79"/>
        <v>0.37031208896782603</v>
      </c>
      <c r="FU68" s="2">
        <f t="shared" si="79"/>
        <v>0.3063207433074413</v>
      </c>
      <c r="FW68" s="2">
        <f t="shared" si="67"/>
        <v>2.492305518914866E-5</v>
      </c>
      <c r="FX68" s="2">
        <f t="shared" si="67"/>
        <v>4.6975943572714446E-5</v>
      </c>
      <c r="FY68" s="2">
        <f t="shared" si="67"/>
        <v>2.8354572606477059E-5</v>
      </c>
      <c r="FZ68" s="2">
        <f t="shared" si="67"/>
        <v>3.263541844976044E-5</v>
      </c>
      <c r="GA68" s="2">
        <f t="shared" si="67"/>
        <v>3.4136881857888681E-5</v>
      </c>
      <c r="GB68" s="2">
        <f t="shared" si="67"/>
        <v>3.4048660046034738E-5</v>
      </c>
      <c r="GC68" s="2">
        <f t="shared" si="67"/>
        <v>4.841262645710451E-5</v>
      </c>
      <c r="GD68" s="2">
        <f t="shared" si="67"/>
        <v>5.3492851706784434E-5</v>
      </c>
      <c r="GE68" s="2">
        <f t="shared" si="67"/>
        <v>5.8348410481469315E-5</v>
      </c>
      <c r="GF68" s="2">
        <f t="shared" si="67"/>
        <v>4.6348153143613666E-5</v>
      </c>
      <c r="GG68" s="2">
        <f t="shared" si="67"/>
        <v>3.5353037976204164E-5</v>
      </c>
      <c r="GH68" s="2">
        <f t="shared" si="67"/>
        <v>3.277230112517701E-5</v>
      </c>
      <c r="GI68" s="2">
        <f t="shared" si="67"/>
        <v>2.8371599841228043E-5</v>
      </c>
      <c r="GJ68" s="2">
        <f t="shared" si="67"/>
        <v>1.9094597604584738E-5</v>
      </c>
      <c r="GK68" s="2">
        <f t="shared" si="67"/>
        <v>1.3651211300333708E-5</v>
      </c>
      <c r="GM68" s="86">
        <f t="shared" si="68"/>
        <v>6.4815723679981811E-3</v>
      </c>
      <c r="GN68" s="86">
        <f t="shared" si="68"/>
        <v>2.493402632129008E-3</v>
      </c>
      <c r="GO68" s="86">
        <f t="shared" si="68"/>
        <v>6.7055852624756827E-3</v>
      </c>
      <c r="GP68" s="86">
        <f t="shared" si="68"/>
        <v>2.7703902891693601E-3</v>
      </c>
      <c r="GQ68" s="86">
        <f t="shared" si="68"/>
        <v>2.1776813077014606E-3</v>
      </c>
      <c r="GR68" s="86">
        <f t="shared" si="68"/>
        <v>1.8582316235658694E-4</v>
      </c>
      <c r="GS68" s="86">
        <f t="shared" si="68"/>
        <v>4.9932895885996081E-5</v>
      </c>
      <c r="GT68" s="86">
        <f t="shared" si="68"/>
        <v>5.3407809639676597E-5</v>
      </c>
      <c r="GU68" s="86">
        <f t="shared" si="68"/>
        <v>1.2259431213062794E-4</v>
      </c>
      <c r="GV68" s="86">
        <f t="shared" si="68"/>
        <v>9.5608451946701183E-5</v>
      </c>
      <c r="GW68" s="86">
        <f t="shared" si="68"/>
        <v>1.4918945717349525E-4</v>
      </c>
      <c r="GX68" s="86">
        <f t="shared" si="68"/>
        <v>2.8977899286502596E-3</v>
      </c>
      <c r="GY68" s="86">
        <f t="shared" si="68"/>
        <v>1.3270904023252462E-3</v>
      </c>
      <c r="GZ68" s="86">
        <f t="shared" si="68"/>
        <v>6.8829533054586619E-4</v>
      </c>
      <c r="HA68" s="86">
        <f t="shared" si="68"/>
        <v>3.8589821711767334E-5</v>
      </c>
      <c r="HC68" s="86">
        <f t="shared" si="73"/>
        <v>1.9154406292348436E-10</v>
      </c>
      <c r="HD68" s="86">
        <f t="shared" si="69"/>
        <v>2.5550673868752149E-13</v>
      </c>
      <c r="HE68" s="86">
        <f t="shared" si="69"/>
        <v>1.5622006578775932E-13</v>
      </c>
      <c r="HF68" s="86">
        <f t="shared" si="69"/>
        <v>2.415004836768936E-12</v>
      </c>
      <c r="HG68" s="86">
        <f t="shared" si="69"/>
        <v>3.6803431061102009E-14</v>
      </c>
      <c r="HH68" s="86">
        <f t="shared" si="69"/>
        <v>5.41464335647581E-14</v>
      </c>
      <c r="HI68" s="86">
        <f t="shared" si="69"/>
        <v>1.9645868969432833E-19</v>
      </c>
      <c r="HJ68" s="86">
        <f t="shared" si="69"/>
        <v>2.7132244221374032E-16</v>
      </c>
      <c r="HK68" s="86">
        <f t="shared" si="69"/>
        <v>2.0713969125818145E-14</v>
      </c>
      <c r="HL68" s="86">
        <f t="shared" si="69"/>
        <v>4.4494186883266823E-15</v>
      </c>
      <c r="HM68" s="86">
        <f t="shared" si="69"/>
        <v>8.3133355891633171E-16</v>
      </c>
      <c r="HN68" s="86">
        <f t="shared" si="69"/>
        <v>5.7962132700213913E-15</v>
      </c>
      <c r="HO68" s="86">
        <f t="shared" si="69"/>
        <v>4.1288984406342641E-13</v>
      </c>
      <c r="HP68" s="86">
        <f t="shared" si="69"/>
        <v>9.8090764501542242E-15</v>
      </c>
      <c r="HQ68" s="86">
        <f t="shared" si="69"/>
        <v>1.2361462441493881E-20</v>
      </c>
      <c r="HS68" s="86">
        <f t="shared" si="70"/>
        <v>9.0382558914899768E-70</v>
      </c>
      <c r="HT68" s="86">
        <f t="shared" si="70"/>
        <v>3.1269312724952298E-93</v>
      </c>
      <c r="HU68" s="86">
        <f t="shared" si="70"/>
        <v>2.3284814779740131E-95</v>
      </c>
      <c r="HV68" s="86">
        <f t="shared" si="70"/>
        <v>2.1047241053866196E-86</v>
      </c>
      <c r="HW68" s="86">
        <f t="shared" si="70"/>
        <v>3.6795522255623479E-103</v>
      </c>
      <c r="HX68" s="86">
        <f t="shared" si="70"/>
        <v>5.1488386569577231E-98</v>
      </c>
      <c r="HY68" s="86">
        <f t="shared" si="70"/>
        <v>7.2905850457938885E-142</v>
      </c>
      <c r="HZ68" s="86">
        <f t="shared" si="70"/>
        <v>4.7398896165474663E-117</v>
      </c>
      <c r="IA68" s="86">
        <f t="shared" si="70"/>
        <v>7.2890047267407754E-100</v>
      </c>
      <c r="IB68" s="86">
        <f t="shared" si="70"/>
        <v>1.7260266011187432E-108</v>
      </c>
      <c r="IC68" s="86">
        <f t="shared" si="70"/>
        <v>2.2358612548581531E-110</v>
      </c>
      <c r="ID68" s="86">
        <f t="shared" si="70"/>
        <v>3.3675194132035975E-107</v>
      </c>
      <c r="IE68" s="86">
        <f t="shared" si="70"/>
        <v>2.466037407943041E-92</v>
      </c>
      <c r="IF68" s="86">
        <f t="shared" si="70"/>
        <v>2.3113271438869683E-74</v>
      </c>
      <c r="IG68" s="86">
        <f t="shared" si="70"/>
        <v>5.902967707723321E-53</v>
      </c>
      <c r="II68" s="86">
        <f t="shared" si="71"/>
        <v>2.2688317703381301E-256</v>
      </c>
      <c r="IJ68" s="86">
        <f t="shared" si="71"/>
        <v>0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2.6265835062369587E-151</v>
      </c>
      <c r="IW68" s="86">
        <f t="shared" si="71"/>
        <v>3.3146666257597289E-110</v>
      </c>
      <c r="IY68" s="86">
        <f t="shared" si="72"/>
        <v>6.4815725595422438E-3</v>
      </c>
      <c r="IZ68" s="86">
        <f t="shared" si="72"/>
        <v>2.4934026323845146E-3</v>
      </c>
      <c r="JA68" s="86">
        <f t="shared" si="72"/>
        <v>6.7055852626319024E-3</v>
      </c>
      <c r="JB68" s="86">
        <f t="shared" si="72"/>
        <v>2.7703902915843649E-3</v>
      </c>
      <c r="JC68" s="86">
        <f t="shared" si="72"/>
        <v>2.177681307738264E-3</v>
      </c>
      <c r="JD68" s="86">
        <f t="shared" si="72"/>
        <v>1.8582316241073338E-4</v>
      </c>
      <c r="JE68" s="86">
        <f t="shared" si="72"/>
        <v>4.9932895885996277E-5</v>
      </c>
      <c r="JF68" s="86">
        <f t="shared" si="72"/>
        <v>5.3407809639947918E-5</v>
      </c>
      <c r="JG68" s="86">
        <f t="shared" si="72"/>
        <v>1.2259431215134192E-4</v>
      </c>
      <c r="JH68" s="86">
        <f t="shared" si="72"/>
        <v>9.56084519511506E-5</v>
      </c>
      <c r="JI68" s="86">
        <f t="shared" si="72"/>
        <v>1.4918945717432659E-4</v>
      </c>
      <c r="JJ68" s="86">
        <f t="shared" si="72"/>
        <v>2.8977899286560557E-3</v>
      </c>
      <c r="JK68" s="86">
        <f t="shared" si="72"/>
        <v>1.327090402738136E-3</v>
      </c>
      <c r="JL68" s="86">
        <f t="shared" si="72"/>
        <v>6.8829533055567529E-4</v>
      </c>
      <c r="JM68" s="86">
        <f t="shared" si="72"/>
        <v>3.8589821711767347E-5</v>
      </c>
    </row>
    <row r="69" spans="2:273" x14ac:dyDescent="0.25">
      <c r="B69" s="2">
        <v>42</v>
      </c>
      <c r="C69" s="37">
        <v>162.9375</v>
      </c>
      <c r="D69" s="37">
        <v>154.018</v>
      </c>
      <c r="E69" s="37">
        <v>145.46600000000001</v>
      </c>
      <c r="F69" s="37">
        <v>132.72399999999999</v>
      </c>
      <c r="G69" s="37">
        <v>119.364</v>
      </c>
      <c r="H69" s="37">
        <v>111.316</v>
      </c>
      <c r="I69" s="37">
        <v>105.175</v>
      </c>
      <c r="J69" s="37">
        <v>105.965</v>
      </c>
      <c r="K69" s="37">
        <v>110.345</v>
      </c>
      <c r="L69" s="37">
        <v>103.517</v>
      </c>
      <c r="M69" s="37">
        <v>106.96599999999999</v>
      </c>
      <c r="N69" s="37">
        <v>94.766999999999996</v>
      </c>
      <c r="O69" s="37">
        <v>102.883</v>
      </c>
      <c r="P69" s="37">
        <v>96.183000000000007</v>
      </c>
      <c r="Q69" s="37">
        <v>88.832999999999998</v>
      </c>
      <c r="S69" s="4">
        <f t="shared" si="74"/>
        <v>161.95946920303294</v>
      </c>
      <c r="T69" s="4">
        <f t="shared" si="74"/>
        <v>149.04642236475851</v>
      </c>
      <c r="U69" s="4">
        <f t="shared" si="74"/>
        <v>141.85648429466139</v>
      </c>
      <c r="V69" s="4">
        <f t="shared" si="74"/>
        <v>127.17139300569723</v>
      </c>
      <c r="W69" s="4">
        <f t="shared" si="74"/>
        <v>113.91997475267162</v>
      </c>
      <c r="X69" s="4">
        <f t="shared" si="74"/>
        <v>108.81387177120926</v>
      </c>
      <c r="Y69" s="4">
        <f t="shared" si="74"/>
        <v>107.69390844247513</v>
      </c>
      <c r="Z69" s="4">
        <f t="shared" si="74"/>
        <v>106.11673724667699</v>
      </c>
      <c r="AA69" s="4">
        <f t="shared" si="74"/>
        <v>107.96428713810383</v>
      </c>
      <c r="AB69" s="4">
        <f t="shared" si="74"/>
        <v>101.3555818314737</v>
      </c>
      <c r="AC69" s="4">
        <f t="shared" si="74"/>
        <v>100.59016985488155</v>
      </c>
      <c r="AD69" s="4">
        <f t="shared" si="74"/>
        <v>91.958657503819012</v>
      </c>
      <c r="AE69" s="4">
        <f t="shared" si="74"/>
        <v>94.839335762203987</v>
      </c>
      <c r="AF69" s="4">
        <f t="shared" si="74"/>
        <v>91.043572723194842</v>
      </c>
      <c r="AG69" s="4">
        <f t="shared" si="74"/>
        <v>86.020412312781829</v>
      </c>
      <c r="AI69" s="4">
        <f t="shared" si="75"/>
        <v>0.97803079696706163</v>
      </c>
      <c r="AJ69" s="4">
        <f t="shared" si="75"/>
        <v>4.9715776352414878</v>
      </c>
      <c r="AK69" s="4">
        <f t="shared" si="75"/>
        <v>3.6095157053386231</v>
      </c>
      <c r="AL69" s="4">
        <f t="shared" si="75"/>
        <v>5.5526069943027636</v>
      </c>
      <c r="AM69" s="4">
        <f t="shared" si="75"/>
        <v>5.4440252473283834</v>
      </c>
      <c r="AN69" s="4">
        <f t="shared" si="75"/>
        <v>2.5021282287907383</v>
      </c>
      <c r="AO69" s="4">
        <f t="shared" si="75"/>
        <v>-2.5189084424751371</v>
      </c>
      <c r="AP69" s="4">
        <f t="shared" si="75"/>
        <v>-0.15173724667698707</v>
      </c>
      <c r="AQ69" s="4">
        <f t="shared" si="75"/>
        <v>2.3807128618961713</v>
      </c>
      <c r="AR69" s="4">
        <f t="shared" si="75"/>
        <v>2.1614181685262963</v>
      </c>
      <c r="AS69" s="4">
        <f t="shared" si="75"/>
        <v>6.3758301451184423</v>
      </c>
      <c r="AT69" s="4">
        <f t="shared" si="75"/>
        <v>2.808342496180984</v>
      </c>
      <c r="AU69" s="4">
        <f t="shared" si="75"/>
        <v>8.0436642377960084</v>
      </c>
      <c r="AV69" s="4">
        <f t="shared" si="75"/>
        <v>5.139427276805165</v>
      </c>
      <c r="AW69" s="4">
        <f t="shared" si="75"/>
        <v>2.8125876872181692</v>
      </c>
      <c r="AY69" s="2">
        <f t="shared" si="65"/>
        <v>158.29220098987957</v>
      </c>
      <c r="AZ69" s="2">
        <f t="shared" si="65"/>
        <v>147.1981114860767</v>
      </c>
      <c r="BA69" s="2">
        <f t="shared" si="65"/>
        <v>136.76762721941174</v>
      </c>
      <c r="BB69" s="2">
        <f t="shared" si="65"/>
        <v>124.55950921828065</v>
      </c>
      <c r="BC69" s="2">
        <f t="shared" si="65"/>
        <v>111.9307393970838</v>
      </c>
      <c r="BD69" s="2">
        <f t="shared" si="65"/>
        <v>108.43592400456792</v>
      </c>
      <c r="BE69" s="2">
        <f t="shared" si="65"/>
        <v>107.57914510057527</v>
      </c>
      <c r="BF69" s="2">
        <f t="shared" si="65"/>
        <v>105.97286372318008</v>
      </c>
      <c r="BG69" s="2">
        <f t="shared" si="65"/>
        <v>107.69011106678444</v>
      </c>
      <c r="BH69" s="2">
        <f t="shared" si="65"/>
        <v>101.11920866173948</v>
      </c>
      <c r="BI69" s="2">
        <f t="shared" si="65"/>
        <v>100.22679218255304</v>
      </c>
      <c r="BJ69" s="2">
        <f t="shared" si="65"/>
        <v>89.18463399713103</v>
      </c>
      <c r="BK69" s="2">
        <f t="shared" si="65"/>
        <v>93.202936214602119</v>
      </c>
      <c r="BL69" s="2">
        <f t="shared" si="65"/>
        <v>90.168924549958632</v>
      </c>
      <c r="BM69" s="2">
        <f t="shared" si="65"/>
        <v>85.958421474703883</v>
      </c>
      <c r="BO69" s="2">
        <f t="shared" si="10"/>
        <v>162.9375</v>
      </c>
      <c r="BP69" s="2">
        <f t="shared" si="11"/>
        <v>154.018</v>
      </c>
      <c r="BQ69" s="2">
        <f t="shared" si="12"/>
        <v>145.46600000000001</v>
      </c>
      <c r="BR69" s="2">
        <f t="shared" si="13"/>
        <v>132.72399999999999</v>
      </c>
      <c r="BS69" s="2">
        <f t="shared" si="14"/>
        <v>119.364</v>
      </c>
      <c r="BT69" s="2">
        <f t="shared" si="15"/>
        <v>111.316</v>
      </c>
      <c r="BU69" s="2">
        <f t="shared" si="16"/>
        <v>105.175</v>
      </c>
      <c r="BV69" s="2">
        <f t="shared" si="17"/>
        <v>105.965</v>
      </c>
      <c r="BW69" s="2">
        <f t="shared" si="18"/>
        <v>110.345</v>
      </c>
      <c r="BX69" s="2">
        <f t="shared" si="19"/>
        <v>103.517</v>
      </c>
      <c r="BY69" s="2">
        <f t="shared" si="20"/>
        <v>106.96599999999999</v>
      </c>
      <c r="BZ69" s="2">
        <f t="shared" si="21"/>
        <v>94.766999999999996</v>
      </c>
      <c r="CA69" s="2">
        <f t="shared" si="22"/>
        <v>102.883</v>
      </c>
      <c r="CB69" s="2">
        <f t="shared" si="23"/>
        <v>96.183000000000007</v>
      </c>
      <c r="CC69" s="2">
        <f t="shared" si="24"/>
        <v>88.832999999999998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160.1570764270613</v>
      </c>
      <c r="DL69" s="2">
        <f t="shared" si="76"/>
        <v>151.31035097101801</v>
      </c>
      <c r="DM69" s="2">
        <f t="shared" si="76"/>
        <v>141.29072093023257</v>
      </c>
      <c r="DN69" s="2">
        <f t="shared" si="76"/>
        <v>129.27877839721259</v>
      </c>
      <c r="DO69" s="2">
        <f t="shared" si="76"/>
        <v>115.55346864111503</v>
      </c>
      <c r="DP69" s="2">
        <f t="shared" si="76"/>
        <v>110.31016935483872</v>
      </c>
      <c r="DQ69" s="2">
        <f t="shared" si="76"/>
        <v>106.90222331691297</v>
      </c>
      <c r="DR69" s="2">
        <f t="shared" si="76"/>
        <v>105.96714529914532</v>
      </c>
      <c r="DS69" s="2">
        <f t="shared" si="76"/>
        <v>111.15080806451611</v>
      </c>
      <c r="DT69" s="2">
        <f t="shared" si="76"/>
        <v>104.00015543196142</v>
      </c>
      <c r="DU69" s="2">
        <f t="shared" si="76"/>
        <v>104.50673629959213</v>
      </c>
      <c r="DV69" s="2">
        <f t="shared" si="76"/>
        <v>92.197146783449114</v>
      </c>
      <c r="DW69" s="2">
        <f t="shared" si="76"/>
        <v>100.32805263157897</v>
      </c>
      <c r="DX69" s="2">
        <f t="shared" si="76"/>
        <v>95.3324512605042</v>
      </c>
      <c r="DY69" s="2">
        <f t="shared" si="76"/>
        <v>87.457782054134213</v>
      </c>
      <c r="EA69" s="2">
        <f t="shared" si="77"/>
        <v>156.26382147606378</v>
      </c>
      <c r="EB69" s="2">
        <f t="shared" si="77"/>
        <v>141.72275602006999</v>
      </c>
      <c r="EC69" s="2">
        <f t="shared" si="77"/>
        <v>131.89758556757539</v>
      </c>
      <c r="ED69" s="2">
        <f t="shared" si="77"/>
        <v>118.48864716816882</v>
      </c>
      <c r="EE69" s="2">
        <f t="shared" si="77"/>
        <v>107.03035360577867</v>
      </c>
      <c r="EF69" s="2">
        <f t="shared" si="77"/>
        <v>105.10553480337505</v>
      </c>
      <c r="EG69" s="2">
        <f t="shared" si="77"/>
        <v>108.89816605325424</v>
      </c>
      <c r="EH69" s="2">
        <f t="shared" si="77"/>
        <v>105.98385581395351</v>
      </c>
      <c r="EI69" s="2">
        <f t="shared" si="77"/>
        <v>101.37232906717607</v>
      </c>
      <c r="EJ69" s="2">
        <f t="shared" si="77"/>
        <v>95.8627958536309</v>
      </c>
      <c r="EK69" s="2">
        <f t="shared" si="77"/>
        <v>92.722035439680624</v>
      </c>
      <c r="EL69" s="2">
        <f t="shared" si="77"/>
        <v>85.300372236411505</v>
      </c>
      <c r="EM69" s="2">
        <f t="shared" si="77"/>
        <v>82.865981808516665</v>
      </c>
      <c r="EN69" s="2">
        <f t="shared" si="77"/>
        <v>82.161333160774802</v>
      </c>
      <c r="EO69" s="2">
        <f t="shared" si="77"/>
        <v>82.861803014956635</v>
      </c>
      <c r="EQ69" s="2">
        <f t="shared" si="78"/>
        <v>154.77113082971621</v>
      </c>
      <c r="ER69" s="2">
        <f t="shared" si="78"/>
        <v>142.62455317256638</v>
      </c>
      <c r="ES69" s="2">
        <f t="shared" si="78"/>
        <v>131.41603050014507</v>
      </c>
      <c r="ET69" s="2">
        <f t="shared" si="78"/>
        <v>119.08467446694512</v>
      </c>
      <c r="EU69" s="2">
        <f t="shared" si="78"/>
        <v>107.20118188723687</v>
      </c>
      <c r="EV69" s="2">
        <f t="shared" si="78"/>
        <v>104.29828545700185</v>
      </c>
      <c r="EW69" s="2">
        <f t="shared" si="78"/>
        <v>105.80631715291939</v>
      </c>
      <c r="EX69" s="2">
        <f t="shared" si="78"/>
        <v>102.36905543662598</v>
      </c>
      <c r="EY69" s="2">
        <f t="shared" si="78"/>
        <v>98.728750971297288</v>
      </c>
      <c r="EZ69" s="2">
        <f t="shared" si="78"/>
        <v>93.306396881506387</v>
      </c>
      <c r="FA69" s="2">
        <f t="shared" si="78"/>
        <v>92.202115028003234</v>
      </c>
      <c r="FB69" s="2">
        <f t="shared" si="78"/>
        <v>84.465972105305084</v>
      </c>
      <c r="FC69" s="2">
        <f t="shared" si="78"/>
        <v>81.521622612644123</v>
      </c>
      <c r="FD69" s="2">
        <f t="shared" si="78"/>
        <v>81.474386799797017</v>
      </c>
      <c r="FE69" s="2">
        <f t="shared" si="78"/>
        <v>82.754476649436441</v>
      </c>
      <c r="FG69" s="2">
        <f t="shared" si="79"/>
        <v>0.47899114471532434</v>
      </c>
      <c r="FH69" s="2">
        <f t="shared" si="79"/>
        <v>0.42891736203146108</v>
      </c>
      <c r="FI69" s="2">
        <f t="shared" si="79"/>
        <v>0.48153024145848927</v>
      </c>
      <c r="FJ69" s="2">
        <f t="shared" si="79"/>
        <v>0.43737100197794476</v>
      </c>
      <c r="FK69" s="2">
        <f t="shared" si="79"/>
        <v>0.42504830958543866</v>
      </c>
      <c r="FL69" s="2">
        <f t="shared" si="79"/>
        <v>0.36010505527381143</v>
      </c>
      <c r="FM69" s="2">
        <f t="shared" si="79"/>
        <v>0.33923112942398087</v>
      </c>
      <c r="FN69" s="2">
        <f t="shared" si="79"/>
        <v>0.35489298744999725</v>
      </c>
      <c r="FO69" s="2">
        <f t="shared" si="79"/>
        <v>0.35389224330496405</v>
      </c>
      <c r="FP69" s="2">
        <f t="shared" si="79"/>
        <v>0.35402354136407038</v>
      </c>
      <c r="FQ69" s="2">
        <f t="shared" si="79"/>
        <v>0.36317629220083281</v>
      </c>
      <c r="FR69" s="2">
        <f t="shared" si="79"/>
        <v>0.43679589385413997</v>
      </c>
      <c r="FS69" s="2">
        <f t="shared" si="79"/>
        <v>0.40803147964703118</v>
      </c>
      <c r="FT69" s="2">
        <f t="shared" si="79"/>
        <v>0.39203295339161548</v>
      </c>
      <c r="FU69" s="2">
        <f t="shared" si="79"/>
        <v>0.32623277002853379</v>
      </c>
      <c r="FW69" s="2">
        <f t="shared" si="67"/>
        <v>2.7327520886292508E-5</v>
      </c>
      <c r="FX69" s="2">
        <f t="shared" si="67"/>
        <v>5.1507864429144801E-5</v>
      </c>
      <c r="FY69" s="2">
        <f t="shared" si="67"/>
        <v>3.1090085573984458E-5</v>
      </c>
      <c r="FZ69" s="2">
        <f t="shared" si="67"/>
        <v>3.5783912082720222E-5</v>
      </c>
      <c r="GA69" s="2">
        <f t="shared" si="67"/>
        <v>3.7430223366368281E-5</v>
      </c>
      <c r="GB69" s="2">
        <f t="shared" si="67"/>
        <v>3.7333490709595086E-5</v>
      </c>
      <c r="GC69" s="2">
        <f t="shared" si="67"/>
        <v>5.3083141389473879E-5</v>
      </c>
      <c r="GD69" s="2">
        <f t="shared" si="67"/>
        <v>5.8653442841818075E-5</v>
      </c>
      <c r="GE69" s="2">
        <f t="shared" si="67"/>
        <v>6.3977399721407491E-5</v>
      </c>
      <c r="GF69" s="2">
        <f t="shared" si="67"/>
        <v>5.0819512109648045E-5</v>
      </c>
      <c r="GG69" s="2">
        <f t="shared" si="67"/>
        <v>3.876370309319475E-5</v>
      </c>
      <c r="GH69" s="2">
        <f t="shared" si="67"/>
        <v>3.5934000004625103E-5</v>
      </c>
      <c r="GI69" s="2">
        <f t="shared" si="67"/>
        <v>3.1108755463452152E-5</v>
      </c>
      <c r="GJ69" s="2">
        <f t="shared" si="67"/>
        <v>2.0936771367576619E-5</v>
      </c>
      <c r="GK69" s="2">
        <f t="shared" si="67"/>
        <v>1.4968235827930561E-5</v>
      </c>
      <c r="GM69" s="86">
        <f t="shared" si="68"/>
        <v>9.1573194795014669E-3</v>
      </c>
      <c r="GN69" s="86">
        <f t="shared" si="68"/>
        <v>3.7728477849197852E-3</v>
      </c>
      <c r="GO69" s="86">
        <f t="shared" si="68"/>
        <v>9.486795888050124E-3</v>
      </c>
      <c r="GP69" s="86">
        <f t="shared" si="68"/>
        <v>4.2318292304318172E-3</v>
      </c>
      <c r="GQ69" s="86">
        <f t="shared" si="68"/>
        <v>3.3583151019567288E-3</v>
      </c>
      <c r="GR69" s="86">
        <f t="shared" si="68"/>
        <v>3.6145620003999522E-4</v>
      </c>
      <c r="GS69" s="86">
        <f t="shared" si="68"/>
        <v>1.1010864368015056E-4</v>
      </c>
      <c r="GT69" s="86">
        <f t="shared" si="68"/>
        <v>1.2103204160834659E-4</v>
      </c>
      <c r="GU69" s="86">
        <f t="shared" si="68"/>
        <v>2.4692507526646591E-4</v>
      </c>
      <c r="GV69" s="86">
        <f t="shared" si="68"/>
        <v>1.9861962467723795E-4</v>
      </c>
      <c r="GW69" s="86">
        <f t="shared" si="68"/>
        <v>3.0190454514361767E-4</v>
      </c>
      <c r="GX69" s="86">
        <f t="shared" si="68"/>
        <v>4.3562983260874511E-3</v>
      </c>
      <c r="GY69" s="86">
        <f t="shared" si="68"/>
        <v>2.1465048553516082E-3</v>
      </c>
      <c r="GZ69" s="86">
        <f t="shared" si="68"/>
        <v>1.19923268723463E-3</v>
      </c>
      <c r="HA69" s="86">
        <f t="shared" si="68"/>
        <v>8.3649071389869844E-5</v>
      </c>
      <c r="HC69" s="86">
        <f t="shared" si="73"/>
        <v>4.5296475579427334E-10</v>
      </c>
      <c r="HD69" s="86">
        <f t="shared" si="69"/>
        <v>8.097709597851654E-13</v>
      </c>
      <c r="HE69" s="86">
        <f t="shared" si="69"/>
        <v>5.1054687809876286E-13</v>
      </c>
      <c r="HF69" s="86">
        <f t="shared" si="69"/>
        <v>7.1748485950607578E-12</v>
      </c>
      <c r="HG69" s="86">
        <f t="shared" si="69"/>
        <v>1.3333263159492574E-13</v>
      </c>
      <c r="HH69" s="86">
        <f t="shared" si="69"/>
        <v>1.8908114106124126E-13</v>
      </c>
      <c r="HI69" s="86">
        <f t="shared" si="69"/>
        <v>1.2647735567399309E-18</v>
      </c>
      <c r="HJ69" s="86">
        <f t="shared" si="69"/>
        <v>1.2754206364676635E-15</v>
      </c>
      <c r="HK69" s="86">
        <f t="shared" si="69"/>
        <v>7.8668087983878799E-14</v>
      </c>
      <c r="HL69" s="86">
        <f t="shared" si="69"/>
        <v>1.8018385728791813E-14</v>
      </c>
      <c r="HM69" s="86">
        <f t="shared" si="69"/>
        <v>3.4233763383262532E-15</v>
      </c>
      <c r="HN69" s="86">
        <f t="shared" si="69"/>
        <v>2.2278883516842631E-14</v>
      </c>
      <c r="HO69" s="86">
        <f t="shared" si="69"/>
        <v>1.2956579692806463E-12</v>
      </c>
      <c r="HP69" s="86">
        <f t="shared" si="69"/>
        <v>3.637285280366285E-14</v>
      </c>
      <c r="HQ69" s="86">
        <f t="shared" si="69"/>
        <v>7.938846129975695E-20</v>
      </c>
      <c r="HS69" s="86">
        <f t="shared" si="70"/>
        <v>3.2362766986327055E-68</v>
      </c>
      <c r="HT69" s="86">
        <f t="shared" si="70"/>
        <v>4.0563494335692607E-91</v>
      </c>
      <c r="HU69" s="86">
        <f t="shared" si="70"/>
        <v>3.4882899494031321E-93</v>
      </c>
      <c r="HV69" s="86">
        <f t="shared" si="70"/>
        <v>2.1069144495460909E-84</v>
      </c>
      <c r="HW69" s="86">
        <f t="shared" si="70"/>
        <v>9.2856899207370727E-101</v>
      </c>
      <c r="HX69" s="86">
        <f t="shared" si="70"/>
        <v>9.989590763850829E-96</v>
      </c>
      <c r="HY69" s="86">
        <f t="shared" si="70"/>
        <v>2.0384279840413409E-138</v>
      </c>
      <c r="HZ69" s="86">
        <f t="shared" si="70"/>
        <v>3.396444186017301E-114</v>
      </c>
      <c r="IA69" s="86">
        <f t="shared" si="70"/>
        <v>1.9444011102586232E-97</v>
      </c>
      <c r="IB69" s="86">
        <f t="shared" si="70"/>
        <v>6.6868084372780282E-106</v>
      </c>
      <c r="IC69" s="86">
        <f t="shared" si="70"/>
        <v>8.406067285333848E-108</v>
      </c>
      <c r="ID69" s="86">
        <f t="shared" si="70"/>
        <v>1.0319837370929345E-104</v>
      </c>
      <c r="IE69" s="86">
        <f t="shared" si="70"/>
        <v>3.123781007385934E-90</v>
      </c>
      <c r="IF69" s="86">
        <f t="shared" si="70"/>
        <v>1.0362223821473585E-72</v>
      </c>
      <c r="IG69" s="86">
        <f t="shared" si="70"/>
        <v>7.8516326125378574E-52</v>
      </c>
      <c r="II69" s="86">
        <f t="shared" si="71"/>
        <v>5.6852716880856618E-252</v>
      </c>
      <c r="IJ69" s="86">
        <f t="shared" si="71"/>
        <v>8.6067320601883237E-306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8.6968380304776201E-149</v>
      </c>
      <c r="IW69" s="86">
        <f t="shared" si="71"/>
        <v>1.9645037221563276E-108</v>
      </c>
      <c r="IY69" s="86">
        <f t="shared" si="72"/>
        <v>9.1573199324662229E-3</v>
      </c>
      <c r="IZ69" s="86">
        <f t="shared" si="72"/>
        <v>3.7728477857295563E-3</v>
      </c>
      <c r="JA69" s="86">
        <f t="shared" si="72"/>
        <v>9.4867958885606705E-3</v>
      </c>
      <c r="JB69" s="86">
        <f t="shared" si="72"/>
        <v>4.2318292376066656E-3</v>
      </c>
      <c r="JC69" s="86">
        <f t="shared" si="72"/>
        <v>3.3583151020900614E-3</v>
      </c>
      <c r="JD69" s="86">
        <f t="shared" si="72"/>
        <v>3.6145620022907634E-4</v>
      </c>
      <c r="JE69" s="86">
        <f t="shared" si="72"/>
        <v>1.1010864368015182E-4</v>
      </c>
      <c r="JF69" s="86">
        <f t="shared" si="72"/>
        <v>1.21032041609622E-4</v>
      </c>
      <c r="JG69" s="86">
        <f t="shared" si="72"/>
        <v>2.4692507534513399E-4</v>
      </c>
      <c r="JH69" s="86">
        <f t="shared" si="72"/>
        <v>1.9861962469525633E-4</v>
      </c>
      <c r="JI69" s="86">
        <f t="shared" si="72"/>
        <v>3.0190454514704104E-4</v>
      </c>
      <c r="JJ69" s="86">
        <f t="shared" si="72"/>
        <v>4.3562983261097301E-3</v>
      </c>
      <c r="JK69" s="86">
        <f t="shared" si="72"/>
        <v>2.1465048566472662E-3</v>
      </c>
      <c r="JL69" s="86">
        <f t="shared" si="72"/>
        <v>1.1992326872710029E-3</v>
      </c>
      <c r="JM69" s="86">
        <f t="shared" si="72"/>
        <v>8.3649071389869925E-5</v>
      </c>
    </row>
    <row r="70" spans="2:273" x14ac:dyDescent="0.25">
      <c r="B70" s="2">
        <v>43</v>
      </c>
      <c r="C70" s="37">
        <v>163.875</v>
      </c>
      <c r="D70" s="37">
        <v>155.93</v>
      </c>
      <c r="E70" s="37">
        <v>146.672</v>
      </c>
      <c r="F70" s="37">
        <v>134.155</v>
      </c>
      <c r="G70" s="37">
        <v>120.6</v>
      </c>
      <c r="H70" s="37">
        <v>112.842</v>
      </c>
      <c r="I70" s="37">
        <v>107.333</v>
      </c>
      <c r="J70" s="37">
        <v>106.246</v>
      </c>
      <c r="K70" s="37">
        <v>110</v>
      </c>
      <c r="L70" s="37">
        <v>104.724</v>
      </c>
      <c r="M70" s="37">
        <v>108.458</v>
      </c>
      <c r="N70" s="37">
        <v>95.466999999999999</v>
      </c>
      <c r="O70" s="37">
        <v>103.55</v>
      </c>
      <c r="P70" s="37">
        <v>97.033000000000001</v>
      </c>
      <c r="Q70" s="37">
        <v>88.3</v>
      </c>
      <c r="S70" s="4">
        <f t="shared" si="74"/>
        <v>163.18042154620784</v>
      </c>
      <c r="T70" s="4">
        <f t="shared" si="74"/>
        <v>149.77413601676565</v>
      </c>
      <c r="U70" s="4">
        <f t="shared" si="74"/>
        <v>143.50464876383421</v>
      </c>
      <c r="V70" s="4">
        <f t="shared" si="74"/>
        <v>128.22105834669779</v>
      </c>
      <c r="W70" s="4">
        <f t="shared" si="74"/>
        <v>114.75103796168862</v>
      </c>
      <c r="X70" s="4">
        <f t="shared" si="74"/>
        <v>109.04809305243674</v>
      </c>
      <c r="Y70" s="4">
        <f t="shared" si="74"/>
        <v>107.93112112438406</v>
      </c>
      <c r="Z70" s="4">
        <f t="shared" si="74"/>
        <v>106.3403195585924</v>
      </c>
      <c r="AA70" s="4">
        <f t="shared" si="74"/>
        <v>107.91374301068427</v>
      </c>
      <c r="AB70" s="4">
        <f t="shared" si="74"/>
        <v>101.3977692642485</v>
      </c>
      <c r="AC70" s="4">
        <f t="shared" si="74"/>
        <v>100.79594634298853</v>
      </c>
      <c r="AD70" s="4">
        <f t="shared" si="74"/>
        <v>92.912657243724979</v>
      </c>
      <c r="AE70" s="4">
        <f t="shared" si="74"/>
        <v>95.473982356997496</v>
      </c>
      <c r="AF70" s="4">
        <f t="shared" si="74"/>
        <v>91.373568976508182</v>
      </c>
      <c r="AG70" s="4">
        <f t="shared" si="74"/>
        <v>85.980153696319235</v>
      </c>
      <c r="AI70" s="4">
        <f t="shared" si="75"/>
        <v>0.6945784537921611</v>
      </c>
      <c r="AJ70" s="4">
        <f t="shared" si="75"/>
        <v>6.1558639832343545</v>
      </c>
      <c r="AK70" s="4">
        <f t="shared" si="75"/>
        <v>3.1673512361657856</v>
      </c>
      <c r="AL70" s="4">
        <f t="shared" si="75"/>
        <v>5.9339416533022131</v>
      </c>
      <c r="AM70" s="4">
        <f t="shared" si="75"/>
        <v>5.8489620383113703</v>
      </c>
      <c r="AN70" s="4">
        <f t="shared" si="75"/>
        <v>3.7939069475632579</v>
      </c>
      <c r="AO70" s="4">
        <f t="shared" si="75"/>
        <v>-0.59812112438406473</v>
      </c>
      <c r="AP70" s="4">
        <f t="shared" si="75"/>
        <v>-9.4319558592403041E-2</v>
      </c>
      <c r="AQ70" s="4">
        <f t="shared" si="75"/>
        <v>2.0862569893157286</v>
      </c>
      <c r="AR70" s="4">
        <f t="shared" si="75"/>
        <v>3.3262307357515084</v>
      </c>
      <c r="AS70" s="4">
        <f t="shared" si="75"/>
        <v>7.6620536570114695</v>
      </c>
      <c r="AT70" s="4">
        <f t="shared" si="75"/>
        <v>2.5543427562750196</v>
      </c>
      <c r="AU70" s="4">
        <f t="shared" si="75"/>
        <v>8.0760176430025012</v>
      </c>
      <c r="AV70" s="4">
        <f t="shared" si="75"/>
        <v>5.6594310234918197</v>
      </c>
      <c r="AW70" s="4">
        <f t="shared" si="75"/>
        <v>2.3198463036807624</v>
      </c>
      <c r="AY70" s="2">
        <f t="shared" si="65"/>
        <v>158.24894439101732</v>
      </c>
      <c r="AZ70" s="2">
        <f t="shared" si="65"/>
        <v>147.12112997109313</v>
      </c>
      <c r="BA70" s="2">
        <f t="shared" si="65"/>
        <v>136.65619626039137</v>
      </c>
      <c r="BB70" s="2">
        <f t="shared" si="65"/>
        <v>124.44628128745234</v>
      </c>
      <c r="BC70" s="2">
        <f t="shared" si="65"/>
        <v>111.84691429185486</v>
      </c>
      <c r="BD70" s="2">
        <f t="shared" si="65"/>
        <v>108.36322572784808</v>
      </c>
      <c r="BE70" s="2">
        <f t="shared" si="65"/>
        <v>107.69722634062624</v>
      </c>
      <c r="BF70" s="2">
        <f t="shared" si="65"/>
        <v>106.04171553366987</v>
      </c>
      <c r="BG70" s="2">
        <f t="shared" si="65"/>
        <v>107.40125190245672</v>
      </c>
      <c r="BH70" s="2">
        <f t="shared" si="65"/>
        <v>100.94378152029398</v>
      </c>
      <c r="BI70" s="2">
        <f t="shared" si="65"/>
        <v>100.11550581463254</v>
      </c>
      <c r="BJ70" s="2">
        <f t="shared" si="65"/>
        <v>88.957662167945443</v>
      </c>
      <c r="BK70" s="2">
        <f t="shared" si="65"/>
        <v>92.97730111109442</v>
      </c>
      <c r="BL70" s="2">
        <f t="shared" si="65"/>
        <v>89.94520322783913</v>
      </c>
      <c r="BM70" s="2">
        <f t="shared" si="65"/>
        <v>85.855366598531091</v>
      </c>
      <c r="BO70" s="2" t="str">
        <f t="shared" si="10"/>
        <v/>
      </c>
      <c r="BP70" s="2">
        <f t="shared" si="11"/>
        <v>155.93</v>
      </c>
      <c r="BQ70" s="2" t="str">
        <f t="shared" si="12"/>
        <v/>
      </c>
      <c r="BR70" s="2">
        <f t="shared" si="13"/>
        <v>134.155</v>
      </c>
      <c r="BS70" s="2">
        <f t="shared" si="14"/>
        <v>120.6</v>
      </c>
      <c r="BT70" s="2">
        <f t="shared" si="15"/>
        <v>112.842</v>
      </c>
      <c r="BU70" s="2">
        <f t="shared" si="16"/>
        <v>107.333</v>
      </c>
      <c r="BV70" s="2">
        <f t="shared" si="17"/>
        <v>106.246</v>
      </c>
      <c r="BW70" s="2">
        <f t="shared" si="18"/>
        <v>110</v>
      </c>
      <c r="BX70" s="2">
        <f t="shared" si="19"/>
        <v>104.724</v>
      </c>
      <c r="BY70" s="2">
        <f t="shared" si="20"/>
        <v>108.458</v>
      </c>
      <c r="BZ70" s="2">
        <f t="shared" si="21"/>
        <v>95.466999999999999</v>
      </c>
      <c r="CA70" s="2">
        <f t="shared" si="22"/>
        <v>103.55</v>
      </c>
      <c r="CB70" s="2">
        <f t="shared" si="23"/>
        <v>97.033000000000001</v>
      </c>
      <c r="CC70" s="2">
        <f t="shared" si="24"/>
        <v>88.3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160.34536013289036</v>
      </c>
      <c r="DL70" s="2">
        <f t="shared" si="76"/>
        <v>151.61792077897522</v>
      </c>
      <c r="DM70" s="2">
        <f t="shared" si="76"/>
        <v>141.60219601328902</v>
      </c>
      <c r="DN70" s="2">
        <f t="shared" si="76"/>
        <v>129.59798153310109</v>
      </c>
      <c r="DO70" s="2">
        <f t="shared" si="76"/>
        <v>115.81099738675962</v>
      </c>
      <c r="DP70" s="2">
        <f t="shared" si="76"/>
        <v>110.45862500000001</v>
      </c>
      <c r="DQ70" s="2">
        <f t="shared" si="76"/>
        <v>107.15919594964421</v>
      </c>
      <c r="DR70" s="2">
        <f t="shared" si="76"/>
        <v>106.21957875457878</v>
      </c>
      <c r="DS70" s="2">
        <f t="shared" si="76"/>
        <v>111.15769354838707</v>
      </c>
      <c r="DT70" s="2">
        <f t="shared" si="76"/>
        <v>104.12545999258433</v>
      </c>
      <c r="DU70" s="2">
        <f t="shared" si="76"/>
        <v>104.86171205042639</v>
      </c>
      <c r="DV70" s="2">
        <f t="shared" si="76"/>
        <v>92.191931742675933</v>
      </c>
      <c r="DW70" s="2">
        <f t="shared" si="76"/>
        <v>100.68636842105265</v>
      </c>
      <c r="DX70" s="2">
        <f t="shared" si="76"/>
        <v>95.498356302521003</v>
      </c>
      <c r="DY70" s="2">
        <f t="shared" si="76"/>
        <v>87.502828550241006</v>
      </c>
      <c r="EA70" s="2">
        <f t="shared" si="77"/>
        <v>156.16935934650451</v>
      </c>
      <c r="EB70" s="2">
        <f t="shared" si="77"/>
        <v>141.66057409950744</v>
      </c>
      <c r="EC70" s="2">
        <f t="shared" si="77"/>
        <v>131.79938658568042</v>
      </c>
      <c r="ED70" s="2">
        <f t="shared" si="77"/>
        <v>118.40225545808835</v>
      </c>
      <c r="EE70" s="2">
        <f t="shared" si="77"/>
        <v>106.95659537942136</v>
      </c>
      <c r="EF70" s="2">
        <f t="shared" si="77"/>
        <v>104.96747866741913</v>
      </c>
      <c r="EG70" s="2">
        <f t="shared" si="77"/>
        <v>108.65350536579415</v>
      </c>
      <c r="EH70" s="2">
        <f t="shared" si="77"/>
        <v>105.74746274323685</v>
      </c>
      <c r="EI70" s="2">
        <f t="shared" si="77"/>
        <v>101.14698077753016</v>
      </c>
      <c r="EJ70" s="2">
        <f t="shared" si="77"/>
        <v>95.649462293720035</v>
      </c>
      <c r="EK70" s="2">
        <f t="shared" si="77"/>
        <v>92.525447740201258</v>
      </c>
      <c r="EL70" s="2">
        <f t="shared" si="77"/>
        <v>85.154407284942195</v>
      </c>
      <c r="EM70" s="2">
        <f t="shared" si="77"/>
        <v>82.777250937896241</v>
      </c>
      <c r="EN70" s="2">
        <f t="shared" si="77"/>
        <v>82.091128327144474</v>
      </c>
      <c r="EO70" s="2">
        <f t="shared" si="77"/>
        <v>82.752257852827896</v>
      </c>
      <c r="EQ70" s="2">
        <f t="shared" si="78"/>
        <v>154.69747703398988</v>
      </c>
      <c r="ER70" s="2">
        <f t="shared" si="78"/>
        <v>142.54934126666365</v>
      </c>
      <c r="ES70" s="2">
        <f t="shared" si="78"/>
        <v>131.32468901880219</v>
      </c>
      <c r="ET70" s="2">
        <f t="shared" si="78"/>
        <v>118.98978516133795</v>
      </c>
      <c r="EU70" s="2">
        <f t="shared" si="78"/>
        <v>107.12491143042274</v>
      </c>
      <c r="EV70" s="2">
        <f t="shared" si="78"/>
        <v>104.17180982993185</v>
      </c>
      <c r="EW70" s="2">
        <f t="shared" si="78"/>
        <v>105.60289556750079</v>
      </c>
      <c r="EX70" s="2">
        <f t="shared" si="78"/>
        <v>102.17663016069393</v>
      </c>
      <c r="EY70" s="2">
        <f t="shared" si="78"/>
        <v>98.539133671848987</v>
      </c>
      <c r="EZ70" s="2">
        <f t="shared" si="78"/>
        <v>93.127118087491709</v>
      </c>
      <c r="FA70" s="2">
        <f t="shared" si="78"/>
        <v>92.012996762971525</v>
      </c>
      <c r="FB70" s="2">
        <f t="shared" si="78"/>
        <v>84.332216702682686</v>
      </c>
      <c r="FC70" s="2">
        <f t="shared" si="78"/>
        <v>81.451838200948828</v>
      </c>
      <c r="FD70" s="2">
        <f t="shared" si="78"/>
        <v>81.415001756923658</v>
      </c>
      <c r="FE70" s="2">
        <f t="shared" si="78"/>
        <v>82.646776277011327</v>
      </c>
      <c r="FG70" s="2">
        <f t="shared" si="79"/>
        <v>0.50200460816404402</v>
      </c>
      <c r="FH70" s="2">
        <f t="shared" si="79"/>
        <v>0.45161036845598196</v>
      </c>
      <c r="FI70" s="2">
        <f t="shared" si="79"/>
        <v>0.50454755927068384</v>
      </c>
      <c r="FJ70" s="2">
        <f t="shared" si="79"/>
        <v>0.46015088825249678</v>
      </c>
      <c r="FK70" s="2">
        <f t="shared" si="79"/>
        <v>0.44769708891971305</v>
      </c>
      <c r="FL70" s="2">
        <f t="shared" si="79"/>
        <v>0.38159003136514125</v>
      </c>
      <c r="FM70" s="2">
        <f t="shared" si="79"/>
        <v>0.36017169101369273</v>
      </c>
      <c r="FN70" s="2">
        <f t="shared" si="79"/>
        <v>0.37624984064529704</v>
      </c>
      <c r="FO70" s="2">
        <f t="shared" si="79"/>
        <v>0.37522390193629795</v>
      </c>
      <c r="FP70" s="2">
        <f t="shared" si="79"/>
        <v>0.37535851645094204</v>
      </c>
      <c r="FQ70" s="2">
        <f t="shared" si="79"/>
        <v>0.38473433573832583</v>
      </c>
      <c r="FR70" s="2">
        <f t="shared" si="79"/>
        <v>0.4595702933981054</v>
      </c>
      <c r="FS70" s="2">
        <f t="shared" si="79"/>
        <v>0.43045237195078395</v>
      </c>
      <c r="FT70" s="2">
        <f t="shared" si="79"/>
        <v>0.41418983575636753</v>
      </c>
      <c r="FU70" s="2">
        <f t="shared" si="79"/>
        <v>0.34679206466911522</v>
      </c>
      <c r="FW70" s="2">
        <f t="shared" si="67"/>
        <v>2.996395180621103E-5</v>
      </c>
      <c r="FX70" s="2">
        <f t="shared" si="67"/>
        <v>5.6476969620602965E-5</v>
      </c>
      <c r="FY70" s="2">
        <f t="shared" si="67"/>
        <v>3.4089498696124291E-5</v>
      </c>
      <c r="FZ70" s="2">
        <f t="shared" si="67"/>
        <v>3.9236143913827593E-5</v>
      </c>
      <c r="GA70" s="2">
        <f t="shared" si="67"/>
        <v>4.104127558971985E-5</v>
      </c>
      <c r="GB70" s="2">
        <f t="shared" si="67"/>
        <v>4.0935211105764787E-5</v>
      </c>
      <c r="GC70" s="2">
        <f t="shared" si="67"/>
        <v>5.8204209031302657E-5</v>
      </c>
      <c r="GD70" s="2">
        <f t="shared" si="67"/>
        <v>6.4311857278237725E-5</v>
      </c>
      <c r="GE70" s="2">
        <f t="shared" si="67"/>
        <v>7.014939084866838E-5</v>
      </c>
      <c r="GF70" s="2">
        <f t="shared" si="67"/>
        <v>5.5722213762250643E-5</v>
      </c>
      <c r="GG70" s="2">
        <f t="shared" si="67"/>
        <v>4.2503396287038174E-5</v>
      </c>
      <c r="GH70" s="2">
        <f t="shared" si="67"/>
        <v>3.9400710909024373E-5</v>
      </c>
      <c r="GI70" s="2">
        <f t="shared" si="67"/>
        <v>3.410996970000677E-5</v>
      </c>
      <c r="GJ70" s="2">
        <f t="shared" si="67"/>
        <v>2.2956666931048516E-5</v>
      </c>
      <c r="GK70" s="2">
        <f t="shared" si="67"/>
        <v>1.6412320518885323E-5</v>
      </c>
      <c r="GM70" s="86">
        <f t="shared" si="68"/>
        <v>1.2778630279136696E-2</v>
      </c>
      <c r="GN70" s="86">
        <f t="shared" si="68"/>
        <v>5.623405175089905E-3</v>
      </c>
      <c r="GO70" s="86">
        <f t="shared" si="68"/>
        <v>1.3254133559696827E-2</v>
      </c>
      <c r="GP70" s="86">
        <f t="shared" si="68"/>
        <v>6.361209432105574E-3</v>
      </c>
      <c r="GQ70" s="86">
        <f t="shared" si="68"/>
        <v>5.0960497879224504E-3</v>
      </c>
      <c r="GR70" s="86">
        <f t="shared" si="68"/>
        <v>6.8386150779452335E-4</v>
      </c>
      <c r="GS70" s="86">
        <f t="shared" si="68"/>
        <v>2.3466813442924172E-4</v>
      </c>
      <c r="GT70" s="86">
        <f t="shared" si="68"/>
        <v>2.6363956535776958E-4</v>
      </c>
      <c r="GU70" s="86">
        <f t="shared" si="68"/>
        <v>4.8224426940135469E-4</v>
      </c>
      <c r="GV70" s="86">
        <f t="shared" si="68"/>
        <v>3.990915087173268E-4</v>
      </c>
      <c r="GW70" s="86">
        <f t="shared" si="68"/>
        <v>5.9156604476363471E-4</v>
      </c>
      <c r="GX70" s="86">
        <f t="shared" si="68"/>
        <v>6.4516084655554355E-3</v>
      </c>
      <c r="GY70" s="86">
        <f t="shared" si="68"/>
        <v>3.4082677551501191E-3</v>
      </c>
      <c r="GZ70" s="86">
        <f t="shared" si="68"/>
        <v>2.0428866739424464E-3</v>
      </c>
      <c r="HA70" s="86">
        <f t="shared" si="68"/>
        <v>1.7568834809421514E-4</v>
      </c>
      <c r="HC70" s="86">
        <f t="shared" si="73"/>
        <v>1.0527057605614498E-9</v>
      </c>
      <c r="HD70" s="86">
        <f t="shared" si="69"/>
        <v>2.5053766385001382E-12</v>
      </c>
      <c r="HE70" s="86">
        <f t="shared" si="69"/>
        <v>1.6274407701806763E-12</v>
      </c>
      <c r="HF70" s="86">
        <f t="shared" si="69"/>
        <v>2.0825772972780255E-11</v>
      </c>
      <c r="HG70" s="86">
        <f t="shared" si="69"/>
        <v>4.6966066208676696E-13</v>
      </c>
      <c r="HH70" s="86">
        <f t="shared" si="69"/>
        <v>6.4279154663934452E-13</v>
      </c>
      <c r="HI70" s="86">
        <f t="shared" si="69"/>
        <v>7.8067797088706685E-18</v>
      </c>
      <c r="HJ70" s="86">
        <f t="shared" si="69"/>
        <v>5.7891253077030614E-15</v>
      </c>
      <c r="HK70" s="86">
        <f t="shared" si="69"/>
        <v>2.9004126965315377E-13</v>
      </c>
      <c r="HL70" s="86">
        <f t="shared" si="69"/>
        <v>7.0737820870814123E-14</v>
      </c>
      <c r="HM70" s="86">
        <f t="shared" si="69"/>
        <v>1.3677836885859987E-14</v>
      </c>
      <c r="HN70" s="86">
        <f t="shared" si="69"/>
        <v>8.3187639871260518E-14</v>
      </c>
      <c r="HO70" s="86">
        <f t="shared" si="69"/>
        <v>3.9691711964604901E-12</v>
      </c>
      <c r="HP70" s="86">
        <f t="shared" si="69"/>
        <v>1.3116304703843659E-13</v>
      </c>
      <c r="HQ70" s="86">
        <f t="shared" si="69"/>
        <v>4.9016928829848328E-19</v>
      </c>
      <c r="HS70" s="86">
        <f t="shared" si="70"/>
        <v>1.1120850171211646E-66</v>
      </c>
      <c r="HT70" s="86">
        <f t="shared" si="70"/>
        <v>4.9720554008791502E-89</v>
      </c>
      <c r="HU70" s="86">
        <f t="shared" si="70"/>
        <v>4.9277191342593848E-91</v>
      </c>
      <c r="HV70" s="86">
        <f t="shared" si="70"/>
        <v>1.9964543899569319E-82</v>
      </c>
      <c r="HW70" s="86">
        <f t="shared" si="70"/>
        <v>2.1933822817611913E-98</v>
      </c>
      <c r="HX70" s="86">
        <f t="shared" si="70"/>
        <v>1.8194723175551155E-93</v>
      </c>
      <c r="HY70" s="86">
        <f t="shared" si="70"/>
        <v>5.1637370836629846E-135</v>
      </c>
      <c r="HZ70" s="86">
        <f t="shared" si="70"/>
        <v>2.2415640536844874E-111</v>
      </c>
      <c r="IA70" s="86">
        <f t="shared" si="70"/>
        <v>4.8373724788286424E-95</v>
      </c>
      <c r="IB70" s="86">
        <f t="shared" si="70"/>
        <v>2.4082181691043244E-103</v>
      </c>
      <c r="IC70" s="86">
        <f t="shared" si="70"/>
        <v>2.9438521336523599E-105</v>
      </c>
      <c r="ID70" s="86">
        <f t="shared" si="70"/>
        <v>2.954195520263026E-102</v>
      </c>
      <c r="IE70" s="86">
        <f t="shared" si="70"/>
        <v>3.7388998579232262E-88</v>
      </c>
      <c r="IF70" s="86">
        <f t="shared" si="70"/>
        <v>4.447623930140045E-71</v>
      </c>
      <c r="IG70" s="86">
        <f t="shared" si="70"/>
        <v>1.015017381590862E-50</v>
      </c>
      <c r="II70" s="86">
        <f t="shared" si="71"/>
        <v>1.3042955103707413E-247</v>
      </c>
      <c r="IJ70" s="86">
        <f t="shared" si="71"/>
        <v>3.7385616365737278E-300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2.7412184149019407E-146</v>
      </c>
      <c r="IW70" s="86">
        <f t="shared" si="71"/>
        <v>1.1258695423039177E-106</v>
      </c>
      <c r="IY70" s="86">
        <f t="shared" si="72"/>
        <v>1.2778631331842457E-2</v>
      </c>
      <c r="IZ70" s="86">
        <f t="shared" si="72"/>
        <v>5.623405177595282E-3</v>
      </c>
      <c r="JA70" s="86">
        <f t="shared" si="72"/>
        <v>1.3254133561324268E-2</v>
      </c>
      <c r="JB70" s="86">
        <f t="shared" si="72"/>
        <v>6.3612094529313474E-3</v>
      </c>
      <c r="JC70" s="86">
        <f t="shared" si="72"/>
        <v>5.0960497883921112E-3</v>
      </c>
      <c r="JD70" s="86">
        <f t="shared" si="72"/>
        <v>6.8386150843731495E-4</v>
      </c>
      <c r="JE70" s="86">
        <f t="shared" si="72"/>
        <v>2.3466813442924952E-4</v>
      </c>
      <c r="JF70" s="86">
        <f t="shared" si="72"/>
        <v>2.6363956536355873E-4</v>
      </c>
      <c r="JG70" s="86">
        <f t="shared" si="72"/>
        <v>4.8224426969139595E-4</v>
      </c>
      <c r="JH70" s="86">
        <f t="shared" si="72"/>
        <v>3.9909150878806459E-4</v>
      </c>
      <c r="JI70" s="86">
        <f t="shared" si="72"/>
        <v>5.9156604477731258E-4</v>
      </c>
      <c r="JJ70" s="86">
        <f t="shared" si="72"/>
        <v>6.4516084656386233E-3</v>
      </c>
      <c r="JK70" s="86">
        <f t="shared" si="72"/>
        <v>3.4082677591192904E-3</v>
      </c>
      <c r="JL70" s="86">
        <f t="shared" si="72"/>
        <v>2.0428866740736093E-3</v>
      </c>
      <c r="JM70" s="86">
        <f t="shared" si="72"/>
        <v>1.7568834809421563E-4</v>
      </c>
    </row>
    <row r="71" spans="2:273" x14ac:dyDescent="0.25">
      <c r="B71" s="2">
        <v>44</v>
      </c>
      <c r="C71" s="37">
        <v>165.65620000000001</v>
      </c>
      <c r="D71" s="37">
        <v>156.596</v>
      </c>
      <c r="E71" s="37">
        <v>146.60300000000001</v>
      </c>
      <c r="F71" s="37">
        <v>134.56899999999999</v>
      </c>
      <c r="G71" s="37">
        <v>120.58199999999999</v>
      </c>
      <c r="H71" s="37">
        <v>113.825</v>
      </c>
      <c r="I71" s="37">
        <v>108.105</v>
      </c>
      <c r="J71" s="37">
        <v>105.877</v>
      </c>
      <c r="K71" s="37">
        <v>110.586</v>
      </c>
      <c r="L71" s="37">
        <v>105</v>
      </c>
      <c r="M71" s="37">
        <v>108.76300000000001</v>
      </c>
      <c r="N71" s="37">
        <v>96.716999999999999</v>
      </c>
      <c r="O71" s="37">
        <v>104.18300000000001</v>
      </c>
      <c r="P71" s="37">
        <v>97.167000000000002</v>
      </c>
      <c r="Q71" s="37">
        <v>87.966999999999999</v>
      </c>
      <c r="S71" s="4">
        <f t="shared" si="74"/>
        <v>164.73519823056401</v>
      </c>
      <c r="T71" s="4">
        <f t="shared" si="74"/>
        <v>150.77182367814925</v>
      </c>
      <c r="U71" s="4">
        <f t="shared" si="74"/>
        <v>145.61699658917834</v>
      </c>
      <c r="V71" s="4">
        <f t="shared" si="74"/>
        <v>129.67412672061653</v>
      </c>
      <c r="W71" s="4">
        <f t="shared" si="74"/>
        <v>115.91264139126352</v>
      </c>
      <c r="X71" s="4">
        <f t="shared" si="74"/>
        <v>109.48050884217034</v>
      </c>
      <c r="Y71" s="4">
        <f t="shared" si="74"/>
        <v>108.25470607272831</v>
      </c>
      <c r="Z71" s="4">
        <f t="shared" si="74"/>
        <v>106.68366493582167</v>
      </c>
      <c r="AA71" s="4">
        <f t="shared" si="74"/>
        <v>108.02455855061618</v>
      </c>
      <c r="AB71" s="4">
        <f t="shared" si="74"/>
        <v>101.59131784977158</v>
      </c>
      <c r="AC71" s="4">
        <f t="shared" si="74"/>
        <v>101.20581640684935</v>
      </c>
      <c r="AD71" s="4">
        <f t="shared" si="74"/>
        <v>94.271239415914636</v>
      </c>
      <c r="AE71" s="4">
        <f t="shared" si="74"/>
        <v>96.460685696687236</v>
      </c>
      <c r="AF71" s="4">
        <f t="shared" si="74"/>
        <v>91.983363580129563</v>
      </c>
      <c r="AG71" s="4">
        <f t="shared" si="74"/>
        <v>85.986075633829955</v>
      </c>
      <c r="AI71" s="4">
        <f t="shared" si="75"/>
        <v>0.92100176943600331</v>
      </c>
      <c r="AJ71" s="4">
        <f t="shared" si="75"/>
        <v>5.8241763218507572</v>
      </c>
      <c r="AK71" s="4">
        <f t="shared" si="75"/>
        <v>0.98600341082166665</v>
      </c>
      <c r="AL71" s="4">
        <f t="shared" si="75"/>
        <v>4.8948732793834608</v>
      </c>
      <c r="AM71" s="4">
        <f t="shared" si="75"/>
        <v>4.6693586087364736</v>
      </c>
      <c r="AN71" s="4">
        <f t="shared" si="75"/>
        <v>4.3444911578296654</v>
      </c>
      <c r="AO71" s="4">
        <f t="shared" si="75"/>
        <v>-0.14970607272830705</v>
      </c>
      <c r="AP71" s="4">
        <f t="shared" si="75"/>
        <v>-0.8066649358216722</v>
      </c>
      <c r="AQ71" s="4">
        <f t="shared" si="75"/>
        <v>2.5614414493838211</v>
      </c>
      <c r="AR71" s="4">
        <f t="shared" si="75"/>
        <v>3.4086821502284153</v>
      </c>
      <c r="AS71" s="4">
        <f t="shared" si="75"/>
        <v>7.5571835931506541</v>
      </c>
      <c r="AT71" s="4">
        <f t="shared" si="75"/>
        <v>2.4457605840853631</v>
      </c>
      <c r="AU71" s="4">
        <f t="shared" si="75"/>
        <v>7.7223143033127712</v>
      </c>
      <c r="AV71" s="4">
        <f t="shared" si="75"/>
        <v>5.1836364198704388</v>
      </c>
      <c r="AW71" s="4">
        <f t="shared" si="75"/>
        <v>1.9809243661700435</v>
      </c>
      <c r="AY71" s="2">
        <f t="shared" si="65"/>
        <v>158.1927114676279</v>
      </c>
      <c r="AZ71" s="2">
        <f t="shared" si="65"/>
        <v>147.02527037515299</v>
      </c>
      <c r="BA71" s="2">
        <f t="shared" si="65"/>
        <v>136.52610270049055</v>
      </c>
      <c r="BB71" s="2">
        <f t="shared" si="65"/>
        <v>124.31262899825329</v>
      </c>
      <c r="BC71" s="2">
        <f t="shared" si="65"/>
        <v>111.7460700451316</v>
      </c>
      <c r="BD71" s="2">
        <f t="shared" si="65"/>
        <v>108.27548038907432</v>
      </c>
      <c r="BE71" s="2">
        <f t="shared" si="65"/>
        <v>107.79483956946368</v>
      </c>
      <c r="BF71" s="2">
        <f t="shared" si="65"/>
        <v>106.08921344041917</v>
      </c>
      <c r="BG71" s="2">
        <f t="shared" si="65"/>
        <v>107.09740691368076</v>
      </c>
      <c r="BH71" s="2">
        <f t="shared" si="65"/>
        <v>100.74953901871362</v>
      </c>
      <c r="BI71" s="2">
        <f t="shared" si="65"/>
        <v>99.97447979750639</v>
      </c>
      <c r="BJ71" s="2">
        <f t="shared" si="65"/>
        <v>88.723057966892824</v>
      </c>
      <c r="BK71" s="2">
        <f t="shared" si="65"/>
        <v>92.726316577987618</v>
      </c>
      <c r="BL71" s="2">
        <f t="shared" si="65"/>
        <v>89.706205962457744</v>
      </c>
      <c r="BM71" s="2">
        <f t="shared" si="65"/>
        <v>85.74307036525515</v>
      </c>
      <c r="BO71" s="2" t="str">
        <f t="shared" si="10"/>
        <v/>
      </c>
      <c r="BP71" s="2">
        <f t="shared" si="11"/>
        <v>156.596</v>
      </c>
      <c r="BQ71" s="2" t="str">
        <f t="shared" si="12"/>
        <v/>
      </c>
      <c r="BR71" s="2">
        <f t="shared" si="13"/>
        <v>134.56899999999999</v>
      </c>
      <c r="BS71" s="2">
        <f t="shared" si="14"/>
        <v>120.58199999999999</v>
      </c>
      <c r="BT71" s="2">
        <f t="shared" si="15"/>
        <v>113.825</v>
      </c>
      <c r="BU71" s="2">
        <f t="shared" si="16"/>
        <v>108.105</v>
      </c>
      <c r="BV71" s="2">
        <f t="shared" si="17"/>
        <v>105.877</v>
      </c>
      <c r="BW71" s="2">
        <f t="shared" si="18"/>
        <v>110.586</v>
      </c>
      <c r="BX71" s="2">
        <f t="shared" si="19"/>
        <v>105</v>
      </c>
      <c r="BY71" s="2">
        <f t="shared" si="20"/>
        <v>108.76300000000001</v>
      </c>
      <c r="BZ71" s="2">
        <f t="shared" si="21"/>
        <v>96.716999999999999</v>
      </c>
      <c r="CA71" s="2">
        <f t="shared" si="22"/>
        <v>104.18300000000001</v>
      </c>
      <c r="CB71" s="2">
        <f t="shared" si="23"/>
        <v>97.167000000000002</v>
      </c>
      <c r="CC71" s="2">
        <f t="shared" si="24"/>
        <v>87.966999999999999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160.5336438387194</v>
      </c>
      <c r="DL71" s="2">
        <f t="shared" si="76"/>
        <v>151.92549058693245</v>
      </c>
      <c r="DM71" s="2">
        <f t="shared" si="76"/>
        <v>141.91367109634552</v>
      </c>
      <c r="DN71" s="2">
        <f t="shared" si="76"/>
        <v>129.91718466898959</v>
      </c>
      <c r="DO71" s="2">
        <f t="shared" si="76"/>
        <v>116.06852613240423</v>
      </c>
      <c r="DP71" s="2">
        <f t="shared" si="76"/>
        <v>110.6070806451613</v>
      </c>
      <c r="DQ71" s="2">
        <f t="shared" si="76"/>
        <v>107.41616858237548</v>
      </c>
      <c r="DR71" s="2">
        <f t="shared" si="76"/>
        <v>106.47201221001222</v>
      </c>
      <c r="DS71" s="2">
        <f t="shared" si="76"/>
        <v>111.16457903225805</v>
      </c>
      <c r="DT71" s="2">
        <f t="shared" si="76"/>
        <v>104.25076455320725</v>
      </c>
      <c r="DU71" s="2">
        <f t="shared" si="76"/>
        <v>105.21668780126065</v>
      </c>
      <c r="DV71" s="2">
        <f t="shared" si="76"/>
        <v>92.186716701902753</v>
      </c>
      <c r="DW71" s="2">
        <f t="shared" si="76"/>
        <v>101.04468421052633</v>
      </c>
      <c r="DX71" s="2">
        <f t="shared" si="76"/>
        <v>95.664261344537806</v>
      </c>
      <c r="DY71" s="2">
        <f t="shared" si="76"/>
        <v>87.547875046347784</v>
      </c>
      <c r="EA71" s="2">
        <f t="shared" si="77"/>
        <v>156.07489721694523</v>
      </c>
      <c r="EB71" s="2">
        <f t="shared" si="77"/>
        <v>141.59839217894489</v>
      </c>
      <c r="EC71" s="2">
        <f t="shared" si="77"/>
        <v>131.70118760378543</v>
      </c>
      <c r="ED71" s="2">
        <f t="shared" si="77"/>
        <v>118.31586374800786</v>
      </c>
      <c r="EE71" s="2">
        <f t="shared" si="77"/>
        <v>106.88283715306403</v>
      </c>
      <c r="EF71" s="2">
        <f t="shared" si="77"/>
        <v>104.82942253146322</v>
      </c>
      <c r="EG71" s="2">
        <f t="shared" si="77"/>
        <v>108.40884467833405</v>
      </c>
      <c r="EH71" s="2">
        <f t="shared" si="77"/>
        <v>105.51106967252019</v>
      </c>
      <c r="EI71" s="2">
        <f t="shared" si="77"/>
        <v>100.92163248788425</v>
      </c>
      <c r="EJ71" s="2">
        <f t="shared" si="77"/>
        <v>95.436128733809142</v>
      </c>
      <c r="EK71" s="2">
        <f t="shared" si="77"/>
        <v>92.328860040721892</v>
      </c>
      <c r="EL71" s="2">
        <f t="shared" si="77"/>
        <v>85.008442333472885</v>
      </c>
      <c r="EM71" s="2">
        <f t="shared" si="77"/>
        <v>82.688520067275817</v>
      </c>
      <c r="EN71" s="2">
        <f t="shared" si="77"/>
        <v>82.020923493514147</v>
      </c>
      <c r="EO71" s="2">
        <f t="shared" si="77"/>
        <v>82.642712690699156</v>
      </c>
      <c r="EQ71" s="2">
        <f t="shared" si="78"/>
        <v>154.62382323826353</v>
      </c>
      <c r="ER71" s="2">
        <f t="shared" si="78"/>
        <v>142.47412936076091</v>
      </c>
      <c r="ES71" s="2">
        <f t="shared" si="78"/>
        <v>131.23334753745931</v>
      </c>
      <c r="ET71" s="2">
        <f t="shared" si="78"/>
        <v>118.89489585573078</v>
      </c>
      <c r="EU71" s="2">
        <f t="shared" si="78"/>
        <v>107.04864097360863</v>
      </c>
      <c r="EV71" s="2">
        <f t="shared" si="78"/>
        <v>104.04533420286184</v>
      </c>
      <c r="EW71" s="2">
        <f t="shared" si="78"/>
        <v>105.3994739820822</v>
      </c>
      <c r="EX71" s="2">
        <f t="shared" si="78"/>
        <v>101.98420488476188</v>
      </c>
      <c r="EY71" s="2">
        <f t="shared" si="78"/>
        <v>98.3495163724007</v>
      </c>
      <c r="EZ71" s="2">
        <f t="shared" si="78"/>
        <v>92.947839293477017</v>
      </c>
      <c r="FA71" s="2">
        <f t="shared" si="78"/>
        <v>91.82387849793983</v>
      </c>
      <c r="FB71" s="2">
        <f t="shared" si="78"/>
        <v>84.198461300060302</v>
      </c>
      <c r="FC71" s="2">
        <f t="shared" si="78"/>
        <v>81.382053789253533</v>
      </c>
      <c r="FD71" s="2">
        <f t="shared" si="78"/>
        <v>81.355616714050313</v>
      </c>
      <c r="FE71" s="2">
        <f t="shared" si="78"/>
        <v>82.539075904586227</v>
      </c>
      <c r="FG71" s="2">
        <f t="shared" si="79"/>
        <v>0.52500958117321705</v>
      </c>
      <c r="FH71" s="2">
        <f t="shared" si="79"/>
        <v>0.47450641492768575</v>
      </c>
      <c r="FI71" s="2">
        <f t="shared" si="79"/>
        <v>0.52754561735428629</v>
      </c>
      <c r="FJ71" s="2">
        <f t="shared" si="79"/>
        <v>0.48309848677487754</v>
      </c>
      <c r="FK71" s="2">
        <f t="shared" si="79"/>
        <v>0.47056497975056732</v>
      </c>
      <c r="FL71" s="2">
        <f t="shared" si="79"/>
        <v>0.40354846494524349</v>
      </c>
      <c r="FM71" s="2">
        <f t="shared" si="79"/>
        <v>0.38165827153999443</v>
      </c>
      <c r="FN71" s="2">
        <f t="shared" si="79"/>
        <v>0.3980987976659387</v>
      </c>
      <c r="FO71" s="2">
        <f t="shared" si="79"/>
        <v>0.39705120612789063</v>
      </c>
      <c r="FP71" s="2">
        <f t="shared" si="79"/>
        <v>0.39718867314054895</v>
      </c>
      <c r="FQ71" s="2">
        <f t="shared" si="79"/>
        <v>0.40675469652986107</v>
      </c>
      <c r="FR71" s="2">
        <f t="shared" si="79"/>
        <v>0.48251481687003461</v>
      </c>
      <c r="FS71" s="2">
        <f t="shared" si="79"/>
        <v>0.45316214786761178</v>
      </c>
      <c r="FT71" s="2">
        <f t="shared" si="79"/>
        <v>0.43669948662237879</v>
      </c>
      <c r="FU71" s="2">
        <f t="shared" si="79"/>
        <v>0.36793946565201402</v>
      </c>
      <c r="FW71" s="2">
        <f t="shared" si="67"/>
        <v>3.2854724847122294E-5</v>
      </c>
      <c r="FX71" s="2">
        <f t="shared" si="67"/>
        <v>6.192542835419642E-5</v>
      </c>
      <c r="FY71" s="2">
        <f t="shared" si="67"/>
        <v>3.7378269104611425E-5</v>
      </c>
      <c r="FZ71" s="2">
        <f t="shared" si="67"/>
        <v>4.3021413447596207E-5</v>
      </c>
      <c r="GA71" s="2">
        <f t="shared" si="67"/>
        <v>4.5000685641845833E-5</v>
      </c>
      <c r="GB71" s="2">
        <f t="shared" si="67"/>
        <v>4.4884389167588081E-5</v>
      </c>
      <c r="GC71" s="2">
        <f t="shared" si="67"/>
        <v>6.3819287753387734E-5</v>
      </c>
      <c r="GD71" s="2">
        <f t="shared" si="67"/>
        <v>7.0516111728307067E-5</v>
      </c>
      <c r="GE71" s="2">
        <f t="shared" si="67"/>
        <v>7.6916756974395377E-5</v>
      </c>
      <c r="GF71" s="2">
        <f t="shared" si="67"/>
        <v>6.1097863970324104E-5</v>
      </c>
      <c r="GG71" s="2">
        <f t="shared" si="67"/>
        <v>4.6603856184620903E-5</v>
      </c>
      <c r="GH71" s="2">
        <f t="shared" si="67"/>
        <v>4.3201856200659093E-5</v>
      </c>
      <c r="GI71" s="2">
        <f t="shared" si="67"/>
        <v>3.7400714966333066E-5</v>
      </c>
      <c r="GJ71" s="2">
        <f t="shared" si="67"/>
        <v>2.5171428995886558E-5</v>
      </c>
      <c r="GK71" s="2">
        <f t="shared" si="67"/>
        <v>1.799572310208392E-5</v>
      </c>
      <c r="GM71" s="86">
        <f t="shared" si="68"/>
        <v>1.7613943001000408E-2</v>
      </c>
      <c r="GN71" s="86">
        <f t="shared" si="68"/>
        <v>8.2568451360235853E-3</v>
      </c>
      <c r="GO71" s="86">
        <f t="shared" si="68"/>
        <v>1.8287794264036778E-2</v>
      </c>
      <c r="GP71" s="86">
        <f t="shared" si="68"/>
        <v>9.4104658410591908E-3</v>
      </c>
      <c r="GQ71" s="86">
        <f t="shared" si="68"/>
        <v>7.6096569571204109E-3</v>
      </c>
      <c r="GR71" s="86">
        <f t="shared" si="68"/>
        <v>1.2584942554493142E-3</v>
      </c>
      <c r="GS71" s="86">
        <f t="shared" si="68"/>
        <v>4.8339408066230474E-4</v>
      </c>
      <c r="GT71" s="86">
        <f t="shared" si="68"/>
        <v>5.5206087278243763E-4</v>
      </c>
      <c r="GU71" s="86">
        <f t="shared" si="68"/>
        <v>9.1318620464309801E-4</v>
      </c>
      <c r="GV71" s="86">
        <f t="shared" si="68"/>
        <v>7.7564394629334144E-4</v>
      </c>
      <c r="GW71" s="86">
        <f t="shared" si="68"/>
        <v>1.122349805915767E-3</v>
      </c>
      <c r="GX71" s="86">
        <f t="shared" si="68"/>
        <v>9.4134786188632222E-3</v>
      </c>
      <c r="GY71" s="86">
        <f t="shared" si="68"/>
        <v>5.313054688715243E-3</v>
      </c>
      <c r="GZ71" s="86">
        <f t="shared" si="68"/>
        <v>3.4028568901479585E-3</v>
      </c>
      <c r="HA71" s="86">
        <f t="shared" si="68"/>
        <v>3.575767632663359E-4</v>
      </c>
      <c r="HC71" s="86">
        <f t="shared" si="73"/>
        <v>2.4043802254528959E-9</v>
      </c>
      <c r="HD71" s="86">
        <f t="shared" si="69"/>
        <v>7.5673254317538158E-12</v>
      </c>
      <c r="HE71" s="86">
        <f t="shared" si="69"/>
        <v>5.060032743691231E-12</v>
      </c>
      <c r="HF71" s="86">
        <f t="shared" si="69"/>
        <v>5.9059704160761555E-11</v>
      </c>
      <c r="HG71" s="86">
        <f t="shared" si="69"/>
        <v>1.6085711188552601E-12</v>
      </c>
      <c r="HH71" s="86">
        <f t="shared" si="69"/>
        <v>2.1273747113709073E-12</v>
      </c>
      <c r="HI71" s="86">
        <f t="shared" si="69"/>
        <v>4.6201778572148084E-17</v>
      </c>
      <c r="HJ71" s="86">
        <f t="shared" si="69"/>
        <v>2.5373136082245262E-14</v>
      </c>
      <c r="HK71" s="86">
        <f t="shared" si="69"/>
        <v>1.0381406344028543E-12</v>
      </c>
      <c r="HL71" s="86">
        <f t="shared" si="69"/>
        <v>2.6922781533750269E-13</v>
      </c>
      <c r="HM71" s="86">
        <f t="shared" si="69"/>
        <v>5.3023927471545636E-14</v>
      </c>
      <c r="HN71" s="86">
        <f t="shared" si="69"/>
        <v>3.0175114457575426E-13</v>
      </c>
      <c r="HO71" s="86">
        <f t="shared" si="69"/>
        <v>1.1870536361521485E-11</v>
      </c>
      <c r="HP71" s="86">
        <f t="shared" si="69"/>
        <v>4.5997968997291606E-13</v>
      </c>
      <c r="HQ71" s="86">
        <f t="shared" si="69"/>
        <v>2.9096731741277656E-18</v>
      </c>
      <c r="HS71" s="86">
        <f t="shared" si="70"/>
        <v>3.6674398870499869E-65</v>
      </c>
      <c r="HT71" s="86">
        <f t="shared" si="70"/>
        <v>5.7586612861758502E-87</v>
      </c>
      <c r="HU71" s="86">
        <f t="shared" si="70"/>
        <v>6.5640869714303208E-89</v>
      </c>
      <c r="HV71" s="86">
        <f t="shared" si="70"/>
        <v>1.7907466584267057E-80</v>
      </c>
      <c r="HW71" s="86">
        <f t="shared" si="70"/>
        <v>4.8494998716659515E-96</v>
      </c>
      <c r="HX71" s="86">
        <f t="shared" si="70"/>
        <v>3.1110291582276484E-91</v>
      </c>
      <c r="HY71" s="86">
        <f t="shared" si="70"/>
        <v>1.185141881039991E-131</v>
      </c>
      <c r="HZ71" s="86">
        <f t="shared" si="70"/>
        <v>1.3625422860951777E-108</v>
      </c>
      <c r="IA71" s="86">
        <f t="shared" si="70"/>
        <v>1.1223827196798705E-92</v>
      </c>
      <c r="IB71" s="86">
        <f t="shared" si="70"/>
        <v>8.0626899655716946E-101</v>
      </c>
      <c r="IC71" s="86">
        <f t="shared" si="70"/>
        <v>9.603195418649655E-103</v>
      </c>
      <c r="ID71" s="86">
        <f t="shared" si="70"/>
        <v>7.899702813508867E-100</v>
      </c>
      <c r="IE71" s="86">
        <f t="shared" si="70"/>
        <v>4.2285438927214394E-86</v>
      </c>
      <c r="IF71" s="86">
        <f t="shared" si="70"/>
        <v>1.8276288921976239E-69</v>
      </c>
      <c r="IG71" s="86">
        <f t="shared" si="70"/>
        <v>1.2752992482534735E-49</v>
      </c>
      <c r="II71" s="86">
        <f t="shared" si="71"/>
        <v>2.7395372425865013E-243</v>
      </c>
      <c r="IJ71" s="86">
        <f t="shared" si="71"/>
        <v>1.4381693889617411E-294</v>
      </c>
      <c r="IK71" s="86">
        <f t="shared" si="71"/>
        <v>0</v>
      </c>
      <c r="IL71" s="86">
        <f t="shared" si="71"/>
        <v>4.3731388645120949E-307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8.2250496674858491E-144</v>
      </c>
      <c r="IW71" s="86">
        <f t="shared" si="71"/>
        <v>6.239445392516552E-105</v>
      </c>
      <c r="IY71" s="86">
        <f t="shared" si="72"/>
        <v>1.7613945405380634E-2</v>
      </c>
      <c r="IZ71" s="86">
        <f t="shared" si="72"/>
        <v>8.2568451435909105E-3</v>
      </c>
      <c r="JA71" s="86">
        <f t="shared" si="72"/>
        <v>1.828779426909681E-2</v>
      </c>
      <c r="JB71" s="86">
        <f t="shared" si="72"/>
        <v>9.4104659001188942E-3</v>
      </c>
      <c r="JC71" s="86">
        <f t="shared" si="72"/>
        <v>7.6096569587289819E-3</v>
      </c>
      <c r="JD71" s="86">
        <f t="shared" si="72"/>
        <v>1.2584942575766889E-3</v>
      </c>
      <c r="JE71" s="86">
        <f t="shared" si="72"/>
        <v>4.8339408066235093E-4</v>
      </c>
      <c r="JF71" s="86">
        <f t="shared" si="72"/>
        <v>5.5206087280781078E-4</v>
      </c>
      <c r="JG71" s="86">
        <f t="shared" si="72"/>
        <v>9.1318620568123861E-4</v>
      </c>
      <c r="JH71" s="86">
        <f t="shared" si="72"/>
        <v>7.7564394656256923E-4</v>
      </c>
      <c r="JI71" s="86">
        <f t="shared" si="72"/>
        <v>1.122349805968791E-3</v>
      </c>
      <c r="JJ71" s="86">
        <f t="shared" si="72"/>
        <v>9.4134786191649739E-3</v>
      </c>
      <c r="JK71" s="86">
        <f t="shared" si="72"/>
        <v>5.3130547005857797E-3</v>
      </c>
      <c r="JL71" s="86">
        <f t="shared" si="72"/>
        <v>3.4028568906079382E-3</v>
      </c>
      <c r="JM71" s="86">
        <f t="shared" si="72"/>
        <v>3.5757676326633882E-4</v>
      </c>
    </row>
    <row r="72" spans="2:273" x14ac:dyDescent="0.25">
      <c r="B72" s="2">
        <v>45</v>
      </c>
      <c r="C72" s="37">
        <v>166.5</v>
      </c>
      <c r="D72" s="37">
        <v>157.667</v>
      </c>
      <c r="E72" s="37">
        <v>147.87899999999999</v>
      </c>
      <c r="F72" s="37">
        <v>135.25899999999999</v>
      </c>
      <c r="G72" s="37">
        <v>122.527</v>
      </c>
      <c r="H72" s="37">
        <v>114.56100000000001</v>
      </c>
      <c r="I72" s="37">
        <v>109.351</v>
      </c>
      <c r="J72" s="37">
        <v>107.07</v>
      </c>
      <c r="K72" s="37">
        <v>110.39700000000001</v>
      </c>
      <c r="L72" s="37">
        <v>104.05200000000001</v>
      </c>
      <c r="M72" s="37">
        <v>108.881</v>
      </c>
      <c r="N72" s="37">
        <v>98.382999999999996</v>
      </c>
      <c r="O72" s="37">
        <v>104.75</v>
      </c>
      <c r="P72" s="37">
        <v>98.1</v>
      </c>
      <c r="Q72" s="37">
        <v>88.783000000000001</v>
      </c>
      <c r="S72" s="4">
        <f t="shared" si="74"/>
        <v>166.68725041406631</v>
      </c>
      <c r="T72" s="4">
        <f t="shared" si="74"/>
        <v>152.1167506062761</v>
      </c>
      <c r="U72" s="4">
        <f t="shared" si="74"/>
        <v>148.28157209051173</v>
      </c>
      <c r="V72" s="4">
        <f t="shared" si="74"/>
        <v>131.64358147310094</v>
      </c>
      <c r="W72" s="4">
        <f t="shared" si="74"/>
        <v>117.50347847870405</v>
      </c>
      <c r="X72" s="4">
        <f t="shared" si="74"/>
        <v>110.2312601016657</v>
      </c>
      <c r="Y72" s="4">
        <f t="shared" si="74"/>
        <v>108.74324471306498</v>
      </c>
      <c r="Z72" s="4">
        <f t="shared" si="74"/>
        <v>107.24981341211812</v>
      </c>
      <c r="AA72" s="4">
        <f t="shared" si="74"/>
        <v>108.40215186656155</v>
      </c>
      <c r="AB72" s="4">
        <f t="shared" si="74"/>
        <v>102.04334835352398</v>
      </c>
      <c r="AC72" s="4">
        <f t="shared" si="74"/>
        <v>101.95703444592145</v>
      </c>
      <c r="AD72" s="4">
        <f t="shared" si="74"/>
        <v>96.139610268401967</v>
      </c>
      <c r="AE72" s="4">
        <f t="shared" si="74"/>
        <v>97.927182552162549</v>
      </c>
      <c r="AF72" s="4">
        <f t="shared" si="74"/>
        <v>92.996922888561002</v>
      </c>
      <c r="AG72" s="4">
        <f t="shared" si="74"/>
        <v>86.079391766752664</v>
      </c>
      <c r="AI72" s="4">
        <f t="shared" si="75"/>
        <v>-0.18725041406631249</v>
      </c>
      <c r="AJ72" s="4">
        <f t="shared" si="75"/>
        <v>5.5502493937239024</v>
      </c>
      <c r="AK72" s="4">
        <f t="shared" si="75"/>
        <v>-0.40257209051173959</v>
      </c>
      <c r="AL72" s="4">
        <f t="shared" si="75"/>
        <v>3.6154185268990489</v>
      </c>
      <c r="AM72" s="4">
        <f t="shared" si="75"/>
        <v>5.0235215212959474</v>
      </c>
      <c r="AN72" s="4">
        <f t="shared" si="75"/>
        <v>4.3297398983343101</v>
      </c>
      <c r="AO72" s="4">
        <f t="shared" si="75"/>
        <v>0.60775528693501712</v>
      </c>
      <c r="AP72" s="4">
        <f t="shared" si="75"/>
        <v>-0.17981341211812207</v>
      </c>
      <c r="AQ72" s="4">
        <f t="shared" si="75"/>
        <v>1.9948481334384525</v>
      </c>
      <c r="AR72" s="4">
        <f t="shared" si="75"/>
        <v>2.0086516464760251</v>
      </c>
      <c r="AS72" s="4">
        <f t="shared" si="75"/>
        <v>6.9239655540785492</v>
      </c>
      <c r="AT72" s="4">
        <f t="shared" si="75"/>
        <v>2.2433897315980289</v>
      </c>
      <c r="AU72" s="4">
        <f t="shared" si="75"/>
        <v>6.8228174478374513</v>
      </c>
      <c r="AV72" s="4">
        <f t="shared" si="75"/>
        <v>5.1030771114389921</v>
      </c>
      <c r="AW72" s="4">
        <f t="shared" si="75"/>
        <v>2.703608233247337</v>
      </c>
      <c r="AY72" s="2">
        <f t="shared" si="65"/>
        <v>158.12397015171121</v>
      </c>
      <c r="AZ72" s="2">
        <f t="shared" si="65"/>
        <v>146.91132734831925</v>
      </c>
      <c r="BA72" s="2">
        <f t="shared" si="65"/>
        <v>136.37840116005444</v>
      </c>
      <c r="BB72" s="2">
        <f t="shared" si="65"/>
        <v>124.15950344051028</v>
      </c>
      <c r="BC72" s="2">
        <f t="shared" si="65"/>
        <v>111.62889176687037</v>
      </c>
      <c r="BD72" s="2">
        <f t="shared" si="65"/>
        <v>108.17276679150467</v>
      </c>
      <c r="BE72" s="2">
        <f t="shared" si="65"/>
        <v>107.87112725401778</v>
      </c>
      <c r="BF72" s="2">
        <f t="shared" si="65"/>
        <v>106.11474931760495</v>
      </c>
      <c r="BG72" s="2">
        <f t="shared" si="65"/>
        <v>106.77904829991223</v>
      </c>
      <c r="BH72" s="2">
        <f t="shared" si="65"/>
        <v>100.53669286050642</v>
      </c>
      <c r="BI72" s="2">
        <f t="shared" si="65"/>
        <v>99.804038817783109</v>
      </c>
      <c r="BJ72" s="2">
        <f t="shared" si="65"/>
        <v>88.481453308732725</v>
      </c>
      <c r="BK72" s="2">
        <f t="shared" si="65"/>
        <v>92.451329527764628</v>
      </c>
      <c r="BL72" s="2">
        <f t="shared" si="65"/>
        <v>89.452917387708467</v>
      </c>
      <c r="BM72" s="2">
        <f t="shared" si="65"/>
        <v>85.621602586878552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114.56100000000001</v>
      </c>
      <c r="BU72" s="2">
        <f t="shared" si="16"/>
        <v>109.351</v>
      </c>
      <c r="BV72" s="2">
        <f t="shared" si="17"/>
        <v>107.07</v>
      </c>
      <c r="BW72" s="2">
        <f t="shared" si="18"/>
        <v>110.39700000000001</v>
      </c>
      <c r="BX72" s="2">
        <f t="shared" si="19"/>
        <v>104.05200000000001</v>
      </c>
      <c r="BY72" s="2">
        <f t="shared" si="20"/>
        <v>108.881</v>
      </c>
      <c r="BZ72" s="2" t="str">
        <f t="shared" si="21"/>
        <v/>
      </c>
      <c r="CA72" s="2">
        <f t="shared" si="22"/>
        <v>104.75</v>
      </c>
      <c r="CB72" s="2">
        <f t="shared" si="23"/>
        <v>98.1</v>
      </c>
      <c r="CC72" s="2">
        <f t="shared" si="24"/>
        <v>88.783000000000001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160.72192754454846</v>
      </c>
      <c r="DL72" s="2">
        <f t="shared" si="76"/>
        <v>152.23306039488966</v>
      </c>
      <c r="DM72" s="2">
        <f t="shared" si="76"/>
        <v>142.22514617940197</v>
      </c>
      <c r="DN72" s="2">
        <f t="shared" si="76"/>
        <v>130.23638780487809</v>
      </c>
      <c r="DO72" s="2">
        <f t="shared" si="76"/>
        <v>116.32605487804882</v>
      </c>
      <c r="DP72" s="2">
        <f t="shared" si="76"/>
        <v>110.7555362903226</v>
      </c>
      <c r="DQ72" s="2">
        <f t="shared" si="76"/>
        <v>107.67314121510672</v>
      </c>
      <c r="DR72" s="2">
        <f t="shared" si="76"/>
        <v>106.72444566544569</v>
      </c>
      <c r="DS72" s="2">
        <f t="shared" si="76"/>
        <v>111.17146451612901</v>
      </c>
      <c r="DT72" s="2">
        <f t="shared" si="76"/>
        <v>104.37606911383016</v>
      </c>
      <c r="DU72" s="2">
        <f t="shared" si="76"/>
        <v>105.5716635520949</v>
      </c>
      <c r="DV72" s="2">
        <f t="shared" si="76"/>
        <v>92.181501661129573</v>
      </c>
      <c r="DW72" s="2">
        <f t="shared" si="76"/>
        <v>101.40300000000002</v>
      </c>
      <c r="DX72" s="2">
        <f t="shared" si="76"/>
        <v>95.830166386554609</v>
      </c>
      <c r="DY72" s="2">
        <f t="shared" si="76"/>
        <v>87.592921542454576</v>
      </c>
      <c r="EA72" s="2">
        <f t="shared" si="77"/>
        <v>155.98043508738598</v>
      </c>
      <c r="EB72" s="2">
        <f t="shared" si="77"/>
        <v>141.53621025838237</v>
      </c>
      <c r="EC72" s="2">
        <f t="shared" si="77"/>
        <v>131.60298862189046</v>
      </c>
      <c r="ED72" s="2">
        <f t="shared" si="77"/>
        <v>118.22947203792737</v>
      </c>
      <c r="EE72" s="2">
        <f t="shared" si="77"/>
        <v>106.80907892670672</v>
      </c>
      <c r="EF72" s="2">
        <f t="shared" si="77"/>
        <v>104.6913663955073</v>
      </c>
      <c r="EG72" s="2">
        <f t="shared" si="77"/>
        <v>108.16418399087395</v>
      </c>
      <c r="EH72" s="2">
        <f t="shared" si="77"/>
        <v>105.27467660180353</v>
      </c>
      <c r="EI72" s="2">
        <f t="shared" si="77"/>
        <v>100.69628419823836</v>
      </c>
      <c r="EJ72" s="2">
        <f t="shared" si="77"/>
        <v>95.222795173898263</v>
      </c>
      <c r="EK72" s="2">
        <f t="shared" si="77"/>
        <v>92.132272341242526</v>
      </c>
      <c r="EL72" s="2">
        <f t="shared" si="77"/>
        <v>84.862477382003576</v>
      </c>
      <c r="EM72" s="2">
        <f t="shared" si="77"/>
        <v>82.599789196655394</v>
      </c>
      <c r="EN72" s="2">
        <f t="shared" si="77"/>
        <v>81.950718659883805</v>
      </c>
      <c r="EO72" s="2">
        <f t="shared" si="77"/>
        <v>82.533167528570416</v>
      </c>
      <c r="EQ72" s="2">
        <f t="shared" si="78"/>
        <v>154.5501694425372</v>
      </c>
      <c r="ER72" s="2">
        <f t="shared" si="78"/>
        <v>142.39891745485815</v>
      </c>
      <c r="ES72" s="2">
        <f t="shared" si="78"/>
        <v>131.14200605611643</v>
      </c>
      <c r="ET72" s="2">
        <f t="shared" si="78"/>
        <v>118.8000065501236</v>
      </c>
      <c r="EU72" s="2">
        <f t="shared" si="78"/>
        <v>106.9723705167945</v>
      </c>
      <c r="EV72" s="2">
        <f t="shared" si="78"/>
        <v>103.91885857579183</v>
      </c>
      <c r="EW72" s="2">
        <f t="shared" si="78"/>
        <v>105.1960523966636</v>
      </c>
      <c r="EX72" s="2">
        <f t="shared" si="78"/>
        <v>101.79177960882983</v>
      </c>
      <c r="EY72" s="2">
        <f t="shared" si="78"/>
        <v>98.159899072952413</v>
      </c>
      <c r="EZ72" s="2">
        <f t="shared" si="78"/>
        <v>92.768560499462325</v>
      </c>
      <c r="FA72" s="2">
        <f t="shared" si="78"/>
        <v>91.634760232908121</v>
      </c>
      <c r="FB72" s="2">
        <f t="shared" si="78"/>
        <v>84.064705897437918</v>
      </c>
      <c r="FC72" s="2">
        <f t="shared" si="78"/>
        <v>81.312269377558238</v>
      </c>
      <c r="FD72" s="2">
        <f t="shared" si="78"/>
        <v>81.296231671176955</v>
      </c>
      <c r="FE72" s="2">
        <f t="shared" si="78"/>
        <v>82.431375532161113</v>
      </c>
      <c r="FG72" s="2">
        <f t="shared" si="79"/>
        <v>0.54790888984470487</v>
      </c>
      <c r="FH72" s="2">
        <f t="shared" si="79"/>
        <v>0.49751016009605775</v>
      </c>
      <c r="FI72" s="2">
        <f t="shared" si="79"/>
        <v>0.55042735853234792</v>
      </c>
      <c r="FJ72" s="2">
        <f t="shared" si="79"/>
        <v>0.50611759051902316</v>
      </c>
      <c r="FK72" s="2">
        <f t="shared" si="79"/>
        <v>0.49355711229457194</v>
      </c>
      <c r="FL72" s="2">
        <f t="shared" si="79"/>
        <v>0.42590025098214357</v>
      </c>
      <c r="FM72" s="2">
        <f t="shared" si="79"/>
        <v>0.40361806903063063</v>
      </c>
      <c r="FN72" s="2">
        <f t="shared" si="79"/>
        <v>0.42036146964621929</v>
      </c>
      <c r="FO72" s="2">
        <f t="shared" si="79"/>
        <v>0.41929610488929903</v>
      </c>
      <c r="FP72" s="2">
        <f t="shared" si="79"/>
        <v>0.41943591596087926</v>
      </c>
      <c r="FQ72" s="2">
        <f t="shared" si="79"/>
        <v>0.42915629294608115</v>
      </c>
      <c r="FR72" s="2">
        <f t="shared" si="79"/>
        <v>0.50553330896260473</v>
      </c>
      <c r="FS72" s="2">
        <f t="shared" si="79"/>
        <v>0.47606856967455885</v>
      </c>
      <c r="FT72" s="2">
        <f t="shared" si="79"/>
        <v>0.45947296035741803</v>
      </c>
      <c r="FU72" s="2">
        <f t="shared" si="79"/>
        <v>0.38960726976426452</v>
      </c>
      <c r="FW72" s="2">
        <f t="shared" si="67"/>
        <v>3.6024375246364356E-5</v>
      </c>
      <c r="FX72" s="2">
        <f t="shared" si="67"/>
        <v>6.7899476314931028E-5</v>
      </c>
      <c r="FY72" s="2">
        <f t="shared" si="67"/>
        <v>4.0984309285655496E-5</v>
      </c>
      <c r="FZ72" s="2">
        <f t="shared" si="67"/>
        <v>4.7171846019748404E-5</v>
      </c>
      <c r="GA72" s="2">
        <f t="shared" si="67"/>
        <v>4.9342056395046994E-5</v>
      </c>
      <c r="GB72" s="2">
        <f t="shared" si="67"/>
        <v>4.9214540952544884E-5</v>
      </c>
      <c r="GC72" s="2">
        <f t="shared" si="67"/>
        <v>6.9976026660702152E-5</v>
      </c>
      <c r="GD72" s="2">
        <f t="shared" si="67"/>
        <v>7.7318852966064554E-5</v>
      </c>
      <c r="GE72" s="2">
        <f t="shared" si="67"/>
        <v>8.4336921093890925E-5</v>
      </c>
      <c r="GF72" s="2">
        <f t="shared" si="67"/>
        <v>6.6992080782079199E-5</v>
      </c>
      <c r="GG72" s="2">
        <f t="shared" si="67"/>
        <v>5.1099882404477876E-5</v>
      </c>
      <c r="GH72" s="2">
        <f t="shared" si="67"/>
        <v>4.7369695918283341E-5</v>
      </c>
      <c r="GI72" s="2">
        <f t="shared" si="67"/>
        <v>4.100892050606794E-5</v>
      </c>
      <c r="GJ72" s="2">
        <f t="shared" si="67"/>
        <v>2.75998560336694E-5</v>
      </c>
      <c r="GK72" s="2">
        <f t="shared" si="67"/>
        <v>1.9731883746869221E-5</v>
      </c>
      <c r="GM72" s="86">
        <f t="shared" si="68"/>
        <v>2.3983677736921755E-2</v>
      </c>
      <c r="GN72" s="86">
        <f t="shared" si="68"/>
        <v>1.1943939634737845E-2</v>
      </c>
      <c r="GO72" s="86">
        <f t="shared" si="68"/>
        <v>2.4921894616982354E-2</v>
      </c>
      <c r="GP72" s="86">
        <f t="shared" si="68"/>
        <v>1.3701904235370784E-2</v>
      </c>
      <c r="GQ72" s="86">
        <f t="shared" si="68"/>
        <v>1.1182854498514529E-2</v>
      </c>
      <c r="GR72" s="86">
        <f t="shared" si="68"/>
        <v>2.2527182562789697E-3</v>
      </c>
      <c r="GS72" s="86">
        <f t="shared" si="68"/>
        <v>9.6242475862522105E-4</v>
      </c>
      <c r="GT72" s="86">
        <f t="shared" si="68"/>
        <v>1.1114498545754129E-3</v>
      </c>
      <c r="GU72" s="86">
        <f t="shared" si="68"/>
        <v>1.6765859401771195E-3</v>
      </c>
      <c r="GV72" s="86">
        <f t="shared" si="68"/>
        <v>1.4581846775969236E-3</v>
      </c>
      <c r="GW72" s="86">
        <f t="shared" si="68"/>
        <v>2.0617518607968731E-3</v>
      </c>
      <c r="GX72" s="86">
        <f t="shared" si="68"/>
        <v>1.3533144944267477E-2</v>
      </c>
      <c r="GY72" s="86">
        <f t="shared" si="68"/>
        <v>8.1321488381333167E-3</v>
      </c>
      <c r="GZ72" s="86">
        <f t="shared" si="68"/>
        <v>5.5430984003424404E-3</v>
      </c>
      <c r="HA72" s="86">
        <f t="shared" si="68"/>
        <v>7.053367155004449E-4</v>
      </c>
      <c r="HC72" s="86">
        <f t="shared" si="73"/>
        <v>5.3970932697912369E-9</v>
      </c>
      <c r="HD72" s="86">
        <f t="shared" si="69"/>
        <v>2.2314049470266347E-11</v>
      </c>
      <c r="HE72" s="86">
        <f t="shared" si="69"/>
        <v>1.5345756998478444E-11</v>
      </c>
      <c r="HF72" s="86">
        <f t="shared" si="69"/>
        <v>1.6364085658667461E-10</v>
      </c>
      <c r="HG72" s="86">
        <f t="shared" si="69"/>
        <v>5.356905700949548E-12</v>
      </c>
      <c r="HH72" s="86">
        <f t="shared" si="69"/>
        <v>6.8545436688668161E-12</v>
      </c>
      <c r="HI72" s="86">
        <f t="shared" si="69"/>
        <v>2.6217046867623746E-16</v>
      </c>
      <c r="HJ72" s="86">
        <f t="shared" si="69"/>
        <v>1.073859825485147E-13</v>
      </c>
      <c r="HK72" s="86">
        <f t="shared" si="69"/>
        <v>3.6074276470605531E-12</v>
      </c>
      <c r="HL72" s="86">
        <f t="shared" si="69"/>
        <v>9.9341449473897326E-13</v>
      </c>
      <c r="HM72" s="86">
        <f t="shared" si="69"/>
        <v>1.9944668902865939E-13</v>
      </c>
      <c r="HN72" s="86">
        <f t="shared" si="69"/>
        <v>1.063341465300923E-12</v>
      </c>
      <c r="HO72" s="86">
        <f t="shared" si="69"/>
        <v>3.4658529744630699E-11</v>
      </c>
      <c r="HP72" s="86">
        <f t="shared" si="69"/>
        <v>1.5687996615780011E-12</v>
      </c>
      <c r="HQ72" s="86">
        <f t="shared" si="69"/>
        <v>1.6605825249531098E-17</v>
      </c>
      <c r="HS72" s="86">
        <f t="shared" si="70"/>
        <v>1.1607055944172346E-63</v>
      </c>
      <c r="HT72" s="86">
        <f t="shared" si="70"/>
        <v>6.30221971144987E-85</v>
      </c>
      <c r="HU72" s="86">
        <f t="shared" si="70"/>
        <v>8.2451621117724349E-87</v>
      </c>
      <c r="HV72" s="86">
        <f t="shared" si="70"/>
        <v>1.5204520414655854E-78</v>
      </c>
      <c r="HW72" s="86">
        <f t="shared" si="70"/>
        <v>1.0036068477840004E-93</v>
      </c>
      <c r="HX72" s="86">
        <f t="shared" si="70"/>
        <v>4.993731342047475E-89</v>
      </c>
      <c r="HY72" s="86">
        <f t="shared" si="70"/>
        <v>2.4644262691614046E-128</v>
      </c>
      <c r="HZ72" s="86">
        <f t="shared" si="70"/>
        <v>7.628212882250388E-106</v>
      </c>
      <c r="IA72" s="86">
        <f t="shared" si="70"/>
        <v>2.4287453715204543E-90</v>
      </c>
      <c r="IB72" s="86">
        <f t="shared" si="70"/>
        <v>2.509417791865578E-98</v>
      </c>
      <c r="IC72" s="86">
        <f t="shared" si="70"/>
        <v>2.9180569761734304E-100</v>
      </c>
      <c r="ID72" s="86">
        <f t="shared" si="70"/>
        <v>1.9732811286929892E-97</v>
      </c>
      <c r="IE72" s="86">
        <f t="shared" si="70"/>
        <v>4.5187996195854609E-84</v>
      </c>
      <c r="IF72" s="86">
        <f t="shared" si="70"/>
        <v>7.1900881039072975E-68</v>
      </c>
      <c r="IG72" s="86">
        <f t="shared" si="70"/>
        <v>1.5573170952330218E-48</v>
      </c>
      <c r="II72" s="86">
        <f t="shared" si="71"/>
        <v>5.2681175166792102E-239</v>
      </c>
      <c r="IJ72" s="86">
        <f t="shared" si="71"/>
        <v>4.8995421561761286E-289</v>
      </c>
      <c r="IK72" s="86">
        <f t="shared" si="71"/>
        <v>0</v>
      </c>
      <c r="IL72" s="86">
        <f t="shared" si="71"/>
        <v>1.5912694043035555E-301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2.3493439398021087E-141</v>
      </c>
      <c r="IW72" s="86">
        <f t="shared" si="71"/>
        <v>3.343698499042252E-103</v>
      </c>
      <c r="IY72" s="86">
        <f t="shared" si="72"/>
        <v>2.3983683134015023E-2</v>
      </c>
      <c r="IZ72" s="86">
        <f t="shared" si="72"/>
        <v>1.1943939657051894E-2</v>
      </c>
      <c r="JA72" s="86">
        <f t="shared" si="72"/>
        <v>2.492189463232811E-2</v>
      </c>
      <c r="JB72" s="86">
        <f t="shared" si="72"/>
        <v>1.3701904399011641E-2</v>
      </c>
      <c r="JC72" s="86">
        <f t="shared" si="72"/>
        <v>1.1182854503871435E-2</v>
      </c>
      <c r="JD72" s="86">
        <f t="shared" si="72"/>
        <v>2.2527182631335136E-3</v>
      </c>
      <c r="JE72" s="86">
        <f t="shared" si="72"/>
        <v>9.6242475862548321E-4</v>
      </c>
      <c r="JF72" s="86">
        <f t="shared" si="72"/>
        <v>1.1114498546827987E-3</v>
      </c>
      <c r="JG72" s="86">
        <f t="shared" si="72"/>
        <v>1.6765859437845472E-3</v>
      </c>
      <c r="JH72" s="86">
        <f t="shared" si="72"/>
        <v>1.4581846785903382E-3</v>
      </c>
      <c r="JI72" s="86">
        <f t="shared" si="72"/>
        <v>2.0617518609963199E-3</v>
      </c>
      <c r="JJ72" s="86">
        <f t="shared" si="72"/>
        <v>1.3533144945330819E-2</v>
      </c>
      <c r="JK72" s="86">
        <f t="shared" si="72"/>
        <v>8.1321488727918462E-3</v>
      </c>
      <c r="JL72" s="86">
        <f t="shared" si="72"/>
        <v>5.5430984019112402E-3</v>
      </c>
      <c r="JM72" s="86">
        <f t="shared" si="72"/>
        <v>7.0533671550046149E-4</v>
      </c>
    </row>
    <row r="73" spans="2:273" x14ac:dyDescent="0.25">
      <c r="B73" s="2">
        <v>46</v>
      </c>
      <c r="C73" s="37">
        <v>168.5</v>
      </c>
      <c r="D73" s="37">
        <v>158.19300000000001</v>
      </c>
      <c r="E73" s="37">
        <v>148.63800000000001</v>
      </c>
      <c r="F73" s="37">
        <v>136.22399999999999</v>
      </c>
      <c r="G73" s="37">
        <v>122.6</v>
      </c>
      <c r="H73" s="37">
        <v>114.789</v>
      </c>
      <c r="I73" s="37">
        <v>109.965</v>
      </c>
      <c r="J73" s="37">
        <v>107.71899999999999</v>
      </c>
      <c r="K73" s="37">
        <v>110.31</v>
      </c>
      <c r="L73" s="37">
        <v>104.069</v>
      </c>
      <c r="M73" s="37">
        <v>107.81399999999999</v>
      </c>
      <c r="N73" s="37">
        <v>98.55</v>
      </c>
      <c r="O73" s="37">
        <v>104.167</v>
      </c>
      <c r="P73" s="37">
        <v>97.332999999999998</v>
      </c>
      <c r="Q73" s="37">
        <v>87.05</v>
      </c>
      <c r="S73" s="4">
        <f t="shared" si="74"/>
        <v>169.10109436261567</v>
      </c>
      <c r="T73" s="4">
        <f t="shared" si="74"/>
        <v>153.89584202945011</v>
      </c>
      <c r="U73" s="4">
        <f t="shared" si="74"/>
        <v>151.5873560666692</v>
      </c>
      <c r="V73" s="4">
        <f t="shared" si="74"/>
        <v>134.25512817436564</v>
      </c>
      <c r="W73" s="4">
        <f t="shared" si="74"/>
        <v>119.63595197997154</v>
      </c>
      <c r="X73" s="4">
        <f t="shared" si="74"/>
        <v>111.46867967851108</v>
      </c>
      <c r="Y73" s="4">
        <f t="shared" si="74"/>
        <v>109.52038674718163</v>
      </c>
      <c r="Z73" s="4">
        <f t="shared" si="74"/>
        <v>108.19654743174023</v>
      </c>
      <c r="AA73" s="4">
        <f t="shared" si="74"/>
        <v>109.19589533395566</v>
      </c>
      <c r="AB73" s="4">
        <f t="shared" si="74"/>
        <v>102.90845013860186</v>
      </c>
      <c r="AC73" s="4">
        <f t="shared" si="74"/>
        <v>103.24149778800088</v>
      </c>
      <c r="AD73" s="4">
        <f t="shared" si="74"/>
        <v>98.634344120364901</v>
      </c>
      <c r="AE73" s="4">
        <f t="shared" si="74"/>
        <v>100.02558199218312</v>
      </c>
      <c r="AF73" s="4">
        <f t="shared" si="74"/>
        <v>94.570941888976762</v>
      </c>
      <c r="AG73" s="4">
        <f t="shared" si="74"/>
        <v>86.325410129559174</v>
      </c>
      <c r="AI73" s="4">
        <f t="shared" si="75"/>
        <v>-0.60109436261566884</v>
      </c>
      <c r="AJ73" s="4">
        <f t="shared" si="75"/>
        <v>4.2971579705499039</v>
      </c>
      <c r="AK73" s="4">
        <f t="shared" si="75"/>
        <v>-2.9493560666691963</v>
      </c>
      <c r="AL73" s="4">
        <f t="shared" si="75"/>
        <v>1.968871825634352</v>
      </c>
      <c r="AM73" s="4">
        <f t="shared" si="75"/>
        <v>2.9640480200284571</v>
      </c>
      <c r="AN73" s="4">
        <f t="shared" si="75"/>
        <v>3.3203203214889214</v>
      </c>
      <c r="AO73" s="4">
        <f t="shared" si="75"/>
        <v>0.44461325281837105</v>
      </c>
      <c r="AP73" s="4">
        <f t="shared" si="75"/>
        <v>-0.47754743174023417</v>
      </c>
      <c r="AQ73" s="4">
        <f t="shared" si="75"/>
        <v>1.1141046660443408</v>
      </c>
      <c r="AR73" s="4">
        <f t="shared" si="75"/>
        <v>1.1605498613981382</v>
      </c>
      <c r="AS73" s="4">
        <f t="shared" si="75"/>
        <v>4.5725022119991081</v>
      </c>
      <c r="AT73" s="4">
        <f t="shared" si="75"/>
        <v>-8.4344120364903574E-2</v>
      </c>
      <c r="AU73" s="4">
        <f t="shared" si="75"/>
        <v>4.1414180078168812</v>
      </c>
      <c r="AV73" s="4">
        <f t="shared" si="75"/>
        <v>2.7620581110232365</v>
      </c>
      <c r="AW73" s="4">
        <f t="shared" si="75"/>
        <v>0.72458987044082335</v>
      </c>
      <c r="AY73" s="2">
        <f t="shared" si="65"/>
        <v>158.04328934367032</v>
      </c>
      <c r="AZ73" s="2">
        <f t="shared" si="65"/>
        <v>146.78025660322209</v>
      </c>
      <c r="BA73" s="2">
        <f t="shared" si="65"/>
        <v>136.21428373314404</v>
      </c>
      <c r="BB73" s="2">
        <f t="shared" si="65"/>
        <v>123.98802675297438</v>
      </c>
      <c r="BC73" s="2">
        <f t="shared" si="65"/>
        <v>111.49621084111044</v>
      </c>
      <c r="BD73" s="2">
        <f t="shared" si="65"/>
        <v>108.05529539008263</v>
      </c>
      <c r="BE73" s="2">
        <f t="shared" si="65"/>
        <v>107.92537801278169</v>
      </c>
      <c r="BF73" s="2">
        <f t="shared" si="65"/>
        <v>106.11788101185843</v>
      </c>
      <c r="BG73" s="2">
        <f t="shared" si="65"/>
        <v>106.44679150193799</v>
      </c>
      <c r="BH73" s="2">
        <f t="shared" si="65"/>
        <v>100.30562317606984</v>
      </c>
      <c r="BI73" s="2">
        <f t="shared" si="65"/>
        <v>99.604771859272802</v>
      </c>
      <c r="BJ73" s="2">
        <f t="shared" si="65"/>
        <v>88.233543544642771</v>
      </c>
      <c r="BK73" s="2">
        <f t="shared" si="65"/>
        <v>92.153914904877411</v>
      </c>
      <c r="BL73" s="2">
        <f t="shared" si="65"/>
        <v>89.186467531447207</v>
      </c>
      <c r="BM73" s="2">
        <f t="shared" si="65"/>
        <v>85.491116002441572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>
        <f t="shared" si="15"/>
        <v>114.789</v>
      </c>
      <c r="BU73" s="2">
        <f t="shared" si="16"/>
        <v>109.965</v>
      </c>
      <c r="BV73" s="2">
        <f t="shared" si="17"/>
        <v>107.71899999999999</v>
      </c>
      <c r="BW73" s="2">
        <f t="shared" si="18"/>
        <v>110.31</v>
      </c>
      <c r="BX73" s="2">
        <f t="shared" si="19"/>
        <v>104.069</v>
      </c>
      <c r="BY73" s="2">
        <f t="shared" si="20"/>
        <v>107.81399999999999</v>
      </c>
      <c r="BZ73" s="2" t="str">
        <f t="shared" si="21"/>
        <v/>
      </c>
      <c r="CA73" s="2" t="str">
        <f t="shared" si="22"/>
        <v/>
      </c>
      <c r="CB73" s="2">
        <f t="shared" si="23"/>
        <v>97.332999999999998</v>
      </c>
      <c r="CC73" s="2">
        <f t="shared" si="24"/>
        <v>87.05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160.91021125037753</v>
      </c>
      <c r="DL73" s="2">
        <f t="shared" si="76"/>
        <v>152.54063020284687</v>
      </c>
      <c r="DM73" s="2">
        <f t="shared" si="76"/>
        <v>142.53662126245845</v>
      </c>
      <c r="DN73" s="2">
        <f t="shared" si="76"/>
        <v>130.55559094076659</v>
      </c>
      <c r="DO73" s="2">
        <f t="shared" si="76"/>
        <v>116.58358362369343</v>
      </c>
      <c r="DP73" s="2">
        <f t="shared" si="76"/>
        <v>110.90399193548387</v>
      </c>
      <c r="DQ73" s="2">
        <f t="shared" si="76"/>
        <v>107.93011384783797</v>
      </c>
      <c r="DR73" s="2">
        <f t="shared" si="76"/>
        <v>106.97687912087913</v>
      </c>
      <c r="DS73" s="2">
        <f t="shared" si="76"/>
        <v>111.17834999999998</v>
      </c>
      <c r="DT73" s="2">
        <f t="shared" si="76"/>
        <v>104.50137367445308</v>
      </c>
      <c r="DU73" s="2">
        <f t="shared" si="76"/>
        <v>105.92663930292917</v>
      </c>
      <c r="DV73" s="2">
        <f t="shared" si="76"/>
        <v>92.176286620356393</v>
      </c>
      <c r="DW73" s="2">
        <f t="shared" si="76"/>
        <v>101.7613157894737</v>
      </c>
      <c r="DX73" s="2">
        <f t="shared" si="76"/>
        <v>95.996071428571426</v>
      </c>
      <c r="DY73" s="2">
        <f t="shared" si="76"/>
        <v>87.637968038561354</v>
      </c>
      <c r="EA73" s="2">
        <f t="shared" si="77"/>
        <v>155.88597295782671</v>
      </c>
      <c r="EB73" s="2">
        <f t="shared" si="77"/>
        <v>141.47402833781982</v>
      </c>
      <c r="EC73" s="2">
        <f t="shared" si="77"/>
        <v>131.50478963999547</v>
      </c>
      <c r="ED73" s="2">
        <f t="shared" si="77"/>
        <v>118.14308032784687</v>
      </c>
      <c r="EE73" s="2">
        <f t="shared" si="77"/>
        <v>106.73532070034939</v>
      </c>
      <c r="EF73" s="2">
        <f t="shared" si="77"/>
        <v>104.55331025955138</v>
      </c>
      <c r="EG73" s="2">
        <f t="shared" si="77"/>
        <v>107.91952330341385</v>
      </c>
      <c r="EH73" s="2">
        <f t="shared" si="77"/>
        <v>105.03828353108688</v>
      </c>
      <c r="EI73" s="2">
        <f t="shared" si="77"/>
        <v>100.47093590859245</v>
      </c>
      <c r="EJ73" s="2">
        <f t="shared" si="77"/>
        <v>95.009461613987384</v>
      </c>
      <c r="EK73" s="2">
        <f t="shared" si="77"/>
        <v>91.93568464176316</v>
      </c>
      <c r="EL73" s="2">
        <f t="shared" si="77"/>
        <v>84.716512430534266</v>
      </c>
      <c r="EM73" s="2">
        <f t="shared" si="77"/>
        <v>82.511058326034956</v>
      </c>
      <c r="EN73" s="2">
        <f t="shared" si="77"/>
        <v>81.880513826253477</v>
      </c>
      <c r="EO73" s="2">
        <f t="shared" si="77"/>
        <v>82.423622366441663</v>
      </c>
      <c r="EQ73" s="2">
        <f t="shared" si="78"/>
        <v>154.47651564681087</v>
      </c>
      <c r="ER73" s="2">
        <f t="shared" si="78"/>
        <v>142.32370554895542</v>
      </c>
      <c r="ES73" s="2">
        <f t="shared" si="78"/>
        <v>131.05066457477355</v>
      </c>
      <c r="ET73" s="2">
        <f t="shared" si="78"/>
        <v>118.70511724451643</v>
      </c>
      <c r="EU73" s="2">
        <f t="shared" si="78"/>
        <v>106.89610005998038</v>
      </c>
      <c r="EV73" s="2">
        <f t="shared" si="78"/>
        <v>103.79238294872182</v>
      </c>
      <c r="EW73" s="2">
        <f t="shared" si="78"/>
        <v>104.99263081124501</v>
      </c>
      <c r="EX73" s="2">
        <f t="shared" si="78"/>
        <v>101.59935433289778</v>
      </c>
      <c r="EY73" s="2">
        <f t="shared" si="78"/>
        <v>97.970281773504126</v>
      </c>
      <c r="EZ73" s="2">
        <f t="shared" si="78"/>
        <v>92.589281705447632</v>
      </c>
      <c r="FA73" s="2">
        <f t="shared" si="78"/>
        <v>91.445641967876412</v>
      </c>
      <c r="FB73" s="2">
        <f t="shared" si="78"/>
        <v>83.930950494815534</v>
      </c>
      <c r="FC73" s="2">
        <f t="shared" si="78"/>
        <v>81.242484965862943</v>
      </c>
      <c r="FD73" s="2">
        <f t="shared" si="78"/>
        <v>81.236846628303596</v>
      </c>
      <c r="FE73" s="2">
        <f t="shared" si="78"/>
        <v>82.323675159735998</v>
      </c>
      <c r="FG73" s="2">
        <f t="shared" si="79"/>
        <v>0.57060713813460406</v>
      </c>
      <c r="FH73" s="2">
        <f t="shared" si="79"/>
        <v>0.5205244507922494</v>
      </c>
      <c r="FI73" s="2">
        <f t="shared" si="79"/>
        <v>0.57309768115632798</v>
      </c>
      <c r="FJ73" s="2">
        <f t="shared" si="79"/>
        <v>0.52911078690265556</v>
      </c>
      <c r="FK73" s="2">
        <f t="shared" si="79"/>
        <v>0.51657652935383513</v>
      </c>
      <c r="FL73" s="2">
        <f t="shared" si="79"/>
        <v>0.44855900977082569</v>
      </c>
      <c r="FM73" s="2">
        <f t="shared" si="79"/>
        <v>0.42597095698993104</v>
      </c>
      <c r="FN73" s="2">
        <f t="shared" si="79"/>
        <v>0.44295291327219266</v>
      </c>
      <c r="FO73" s="2">
        <f t="shared" si="79"/>
        <v>0.4418739403440381</v>
      </c>
      <c r="FP73" s="2">
        <f t="shared" si="79"/>
        <v>0.44201554940974508</v>
      </c>
      <c r="FQ73" s="2">
        <f t="shared" si="79"/>
        <v>0.45185193861670958</v>
      </c>
      <c r="FR73" s="2">
        <f t="shared" si="79"/>
        <v>0.52852836742955767</v>
      </c>
      <c r="FS73" s="2">
        <f t="shared" si="79"/>
        <v>0.49907612202987428</v>
      </c>
      <c r="FT73" s="2">
        <f t="shared" si="79"/>
        <v>0.4824169621885106</v>
      </c>
      <c r="FU73" s="2">
        <f t="shared" si="79"/>
        <v>0.41171989904447065</v>
      </c>
      <c r="FW73" s="2">
        <f t="shared" si="67"/>
        <v>3.9499804703111277E-5</v>
      </c>
      <c r="FX73" s="2">
        <f t="shared" si="67"/>
        <v>7.4449807601648742E-5</v>
      </c>
      <c r="FY73" s="2">
        <f t="shared" si="67"/>
        <v>4.4938223825828249E-5</v>
      </c>
      <c r="FZ73" s="2">
        <f t="shared" si="67"/>
        <v>5.1722665239803474E-5</v>
      </c>
      <c r="GA73" s="2">
        <f t="shared" si="67"/>
        <v>5.4102231440010411E-5</v>
      </c>
      <c r="GB73" s="2">
        <f t="shared" si="67"/>
        <v>5.3962414867093095E-5</v>
      </c>
      <c r="GC73" s="2">
        <f t="shared" si="67"/>
        <v>7.6726669492108734E-5</v>
      </c>
      <c r="GD73" s="2">
        <f t="shared" si="67"/>
        <v>8.4777804020985605E-5</v>
      </c>
      <c r="GE73" s="2">
        <f t="shared" si="67"/>
        <v>9.2472842687923542E-5</v>
      </c>
      <c r="GF73" s="2">
        <f t="shared" si="67"/>
        <v>7.3454881132707791E-5</v>
      </c>
      <c r="GG73" s="2">
        <f t="shared" si="67"/>
        <v>5.6029630654540073E-5</v>
      </c>
      <c r="GH73" s="2">
        <f t="shared" si="67"/>
        <v>5.1939601360934572E-5</v>
      </c>
      <c r="GI73" s="2">
        <f t="shared" si="67"/>
        <v>4.4965209278920522E-5</v>
      </c>
      <c r="GJ73" s="2">
        <f t="shared" si="67"/>
        <v>3.0262559774939654E-5</v>
      </c>
      <c r="GK73" s="2">
        <f t="shared" si="67"/>
        <v>2.1635539109773013E-5</v>
      </c>
      <c r="GM73" s="86">
        <f t="shared" si="68"/>
        <v>3.226226137608601E-2</v>
      </c>
      <c r="GN73" s="86">
        <f t="shared" si="68"/>
        <v>1.702302022217448E-2</v>
      </c>
      <c r="GO73" s="86">
        <f t="shared" si="68"/>
        <v>3.3546292239552376E-2</v>
      </c>
      <c r="GP73" s="86">
        <f t="shared" si="68"/>
        <v>1.9637714750349932E-2</v>
      </c>
      <c r="GQ73" s="86">
        <f t="shared" si="68"/>
        <v>1.6174713802212765E-2</v>
      </c>
      <c r="GR73" s="86">
        <f t="shared" si="68"/>
        <v>3.9221138031478265E-3</v>
      </c>
      <c r="GS73" s="86">
        <f t="shared" si="68"/>
        <v>1.851980990269506E-3</v>
      </c>
      <c r="GT73" s="86">
        <f t="shared" si="68"/>
        <v>2.1517405545062171E-3</v>
      </c>
      <c r="GU73" s="86">
        <f t="shared" si="68"/>
        <v>2.9843649072876727E-3</v>
      </c>
      <c r="GV73" s="86">
        <f t="shared" si="68"/>
        <v>2.651856744479388E-3</v>
      </c>
      <c r="GW73" s="86">
        <f t="shared" si="68"/>
        <v>3.6671037112771861E-3</v>
      </c>
      <c r="GX73" s="86">
        <f t="shared" si="68"/>
        <v>1.9171291987436841E-2</v>
      </c>
      <c r="GY73" s="86">
        <f t="shared" si="68"/>
        <v>1.2222563092115543E-2</v>
      </c>
      <c r="GZ73" s="86">
        <f t="shared" si="68"/>
        <v>8.8313462344980099E-3</v>
      </c>
      <c r="HA73" s="86">
        <f t="shared" si="68"/>
        <v>1.3486120001170335E-3</v>
      </c>
      <c r="HC73" s="86">
        <f t="shared" si="73"/>
        <v>1.1906518754706823E-8</v>
      </c>
      <c r="HD73" s="86">
        <f t="shared" si="69"/>
        <v>6.4237626563858485E-11</v>
      </c>
      <c r="HE73" s="86">
        <f t="shared" si="69"/>
        <v>4.539614328556087E-11</v>
      </c>
      <c r="HF73" s="86">
        <f t="shared" si="69"/>
        <v>4.4300811941070521E-10</v>
      </c>
      <c r="HG73" s="86">
        <f t="shared" si="69"/>
        <v>1.7346637324662184E-11</v>
      </c>
      <c r="HH73" s="86">
        <f t="shared" si="69"/>
        <v>2.1502215370715554E-11</v>
      </c>
      <c r="HI73" s="86">
        <f t="shared" si="69"/>
        <v>1.4264566363181938E-15</v>
      </c>
      <c r="HJ73" s="86">
        <f t="shared" si="69"/>
        <v>4.3887876443372904E-13</v>
      </c>
      <c r="HK73" s="86">
        <f t="shared" si="69"/>
        <v>1.217011328367794E-11</v>
      </c>
      <c r="HL73" s="86">
        <f t="shared" si="69"/>
        <v>3.5538073980102408E-12</v>
      </c>
      <c r="HM73" s="86">
        <f t="shared" si="69"/>
        <v>7.2793325993562072E-13</v>
      </c>
      <c r="HN73" s="86">
        <f t="shared" si="69"/>
        <v>3.6403220315711567E-12</v>
      </c>
      <c r="HO73" s="86">
        <f t="shared" si="69"/>
        <v>9.8793403261763006E-11</v>
      </c>
      <c r="HP73" s="86">
        <f t="shared" si="69"/>
        <v>5.2036392391229774E-12</v>
      </c>
      <c r="HQ73" s="86">
        <f t="shared" si="69"/>
        <v>9.1117996041275545E-17</v>
      </c>
      <c r="HS73" s="86">
        <f t="shared" si="70"/>
        <v>3.5254669507147371E-62</v>
      </c>
      <c r="HT73" s="86">
        <f t="shared" si="70"/>
        <v>6.517086393429838E-83</v>
      </c>
      <c r="HU73" s="86">
        <f t="shared" si="70"/>
        <v>9.7661209452798589E-85</v>
      </c>
      <c r="HV73" s="86">
        <f t="shared" si="70"/>
        <v>1.2220155584874067E-76</v>
      </c>
      <c r="HW73" s="86">
        <f t="shared" si="70"/>
        <v>1.9440881615941593E-91</v>
      </c>
      <c r="HX73" s="86">
        <f t="shared" si="70"/>
        <v>7.525067123911011E-87</v>
      </c>
      <c r="HY73" s="86">
        <f t="shared" si="70"/>
        <v>4.6430400189666864E-125</v>
      </c>
      <c r="HZ73" s="86">
        <f t="shared" si="70"/>
        <v>3.9334305328937857E-103</v>
      </c>
      <c r="IA73" s="86">
        <f t="shared" si="70"/>
        <v>4.9015613346382796E-88</v>
      </c>
      <c r="IB73" s="86">
        <f t="shared" si="70"/>
        <v>7.260668817478981E-96</v>
      </c>
      <c r="IC73" s="86">
        <f t="shared" si="70"/>
        <v>8.259459645413565E-98</v>
      </c>
      <c r="ID73" s="86">
        <f t="shared" si="70"/>
        <v>4.6044257567553163E-95</v>
      </c>
      <c r="IE73" s="86">
        <f t="shared" si="70"/>
        <v>4.5629118902646147E-82</v>
      </c>
      <c r="IF73" s="86">
        <f t="shared" si="70"/>
        <v>2.708121037776563E-66</v>
      </c>
      <c r="IG73" s="86">
        <f t="shared" si="70"/>
        <v>1.8482876850031467E-47</v>
      </c>
      <c r="II73" s="86">
        <f t="shared" si="71"/>
        <v>9.2749452405279598E-235</v>
      </c>
      <c r="IJ73" s="86">
        <f t="shared" si="71"/>
        <v>1.4782288343691605E-283</v>
      </c>
      <c r="IK73" s="86">
        <f t="shared" si="71"/>
        <v>0</v>
      </c>
      <c r="IL73" s="86">
        <f t="shared" si="71"/>
        <v>5.1474141020988888E-296</v>
      </c>
      <c r="IM73" s="86">
        <f t="shared" si="71"/>
        <v>0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6.3880517516319129E-139</v>
      </c>
      <c r="IW73" s="86">
        <f t="shared" si="71"/>
        <v>1.7327342134861079E-101</v>
      </c>
      <c r="IY73" s="86">
        <f t="shared" si="72"/>
        <v>3.2262273282604767E-2</v>
      </c>
      <c r="IZ73" s="86">
        <f t="shared" si="72"/>
        <v>1.7023020286412106E-2</v>
      </c>
      <c r="JA73" s="86">
        <f t="shared" si="72"/>
        <v>3.3546292284948522E-2</v>
      </c>
      <c r="JB73" s="86">
        <f t="shared" si="72"/>
        <v>1.9637715193358052E-2</v>
      </c>
      <c r="JC73" s="86">
        <f t="shared" si="72"/>
        <v>1.6174713819559403E-2</v>
      </c>
      <c r="JD73" s="86">
        <f t="shared" si="72"/>
        <v>3.9221138246500415E-3</v>
      </c>
      <c r="JE73" s="86">
        <f t="shared" si="72"/>
        <v>1.8519809902709323E-3</v>
      </c>
      <c r="JF73" s="86">
        <f t="shared" si="72"/>
        <v>2.151740554945096E-3</v>
      </c>
      <c r="JG73" s="86">
        <f t="shared" si="72"/>
        <v>2.9843649194577862E-3</v>
      </c>
      <c r="JH73" s="86">
        <f t="shared" si="72"/>
        <v>2.6518567480331955E-3</v>
      </c>
      <c r="JI73" s="86">
        <f t="shared" si="72"/>
        <v>3.6671037120051195E-3</v>
      </c>
      <c r="JJ73" s="86">
        <f t="shared" si="72"/>
        <v>1.9171291991077161E-2</v>
      </c>
      <c r="JK73" s="86">
        <f t="shared" si="72"/>
        <v>1.2222563190908947E-2</v>
      </c>
      <c r="JL73" s="86">
        <f t="shared" si="72"/>
        <v>8.8313462397016495E-3</v>
      </c>
      <c r="JM73" s="86">
        <f t="shared" si="72"/>
        <v>1.3486120001171245E-3</v>
      </c>
    </row>
    <row r="74" spans="2:273" x14ac:dyDescent="0.25">
      <c r="B74" s="2">
        <v>47</v>
      </c>
      <c r="C74" s="37">
        <v>170.625</v>
      </c>
      <c r="D74" s="37">
        <v>160.649</v>
      </c>
      <c r="E74" s="37">
        <v>150.655</v>
      </c>
      <c r="F74" s="37">
        <v>137.55199999999999</v>
      </c>
      <c r="G74" s="37">
        <v>124.182</v>
      </c>
      <c r="H74" s="37">
        <v>115.43899999999999</v>
      </c>
      <c r="I74" s="37">
        <v>110.211</v>
      </c>
      <c r="J74" s="37">
        <v>106.22799999999999</v>
      </c>
      <c r="K74" s="37">
        <v>110.44799999999999</v>
      </c>
      <c r="L74" s="37">
        <v>104.672</v>
      </c>
      <c r="M74" s="37">
        <v>109.22</v>
      </c>
      <c r="N74" s="37">
        <v>99.533000000000001</v>
      </c>
      <c r="O74" s="37">
        <v>104.1</v>
      </c>
      <c r="P74" s="37">
        <v>96.566999999999993</v>
      </c>
      <c r="Q74" s="37">
        <v>87.117000000000004</v>
      </c>
      <c r="S74" s="4">
        <f t="shared" si="74"/>
        <v>172.0386704342059</v>
      </c>
      <c r="T74" s="4">
        <f t="shared" si="74"/>
        <v>156.20280135282218</v>
      </c>
      <c r="U74" s="4">
        <f t="shared" si="74"/>
        <v>155.61901739854699</v>
      </c>
      <c r="V74" s="4">
        <f t="shared" si="74"/>
        <v>137.64198085761495</v>
      </c>
      <c r="W74" s="4">
        <f t="shared" si="74"/>
        <v>122.43253574279234</v>
      </c>
      <c r="X74" s="4">
        <f t="shared" si="74"/>
        <v>113.41625867119416</v>
      </c>
      <c r="Y74" s="4">
        <f t="shared" si="74"/>
        <v>110.76944601187026</v>
      </c>
      <c r="Z74" s="4">
        <f t="shared" si="74"/>
        <v>109.74913689263738</v>
      </c>
      <c r="AA74" s="4">
        <f t="shared" si="74"/>
        <v>110.60540076052918</v>
      </c>
      <c r="AB74" s="4">
        <f t="shared" si="74"/>
        <v>104.39642728347604</v>
      </c>
      <c r="AC74" s="4">
        <f t="shared" si="74"/>
        <v>105.31084211462998</v>
      </c>
      <c r="AD74" s="4">
        <f t="shared" si="74"/>
        <v>101.87890364905415</v>
      </c>
      <c r="AE74" s="4">
        <f t="shared" si="74"/>
        <v>102.92918486162178</v>
      </c>
      <c r="AF74" s="4">
        <f t="shared" si="74"/>
        <v>96.894309711222874</v>
      </c>
      <c r="AG74" s="4">
        <f t="shared" si="74"/>
        <v>86.822725575853383</v>
      </c>
      <c r="AI74" s="4">
        <f t="shared" si="75"/>
        <v>-1.4136704342058977</v>
      </c>
      <c r="AJ74" s="4">
        <f t="shared" si="75"/>
        <v>4.4461986471778232</v>
      </c>
      <c r="AK74" s="4">
        <f t="shared" si="75"/>
        <v>-4.9640173985469858</v>
      </c>
      <c r="AL74" s="4">
        <f t="shared" si="75"/>
        <v>-8.9980857614960996E-2</v>
      </c>
      <c r="AM74" s="4">
        <f t="shared" si="75"/>
        <v>1.7494642572076629</v>
      </c>
      <c r="AN74" s="4">
        <f t="shared" si="75"/>
        <v>2.0227413288058358</v>
      </c>
      <c r="AO74" s="4">
        <f t="shared" si="75"/>
        <v>-0.55844601187025944</v>
      </c>
      <c r="AP74" s="4">
        <f t="shared" si="75"/>
        <v>-3.5211368926373865</v>
      </c>
      <c r="AQ74" s="4">
        <f t="shared" si="75"/>
        <v>-0.15740076052918539</v>
      </c>
      <c r="AR74" s="4">
        <f t="shared" si="75"/>
        <v>0.27557271652395343</v>
      </c>
      <c r="AS74" s="4">
        <f t="shared" si="75"/>
        <v>3.9091578853700213</v>
      </c>
      <c r="AT74" s="4">
        <f t="shared" si="75"/>
        <v>-2.3459036490541507</v>
      </c>
      <c r="AU74" s="4">
        <f t="shared" si="75"/>
        <v>1.1708151383782166</v>
      </c>
      <c r="AV74" s="4">
        <f t="shared" si="75"/>
        <v>-0.32730971122288111</v>
      </c>
      <c r="AW74" s="4">
        <f t="shared" si="75"/>
        <v>0.29427442414662153</v>
      </c>
      <c r="AY74" s="2">
        <f t="shared" si="65"/>
        <v>157.95132806002729</v>
      </c>
      <c r="AZ74" s="2">
        <f t="shared" si="65"/>
        <v>146.6331595808594</v>
      </c>
      <c r="BA74" s="2">
        <f t="shared" si="65"/>
        <v>136.03505812299434</v>
      </c>
      <c r="BB74" s="2">
        <f t="shared" si="65"/>
        <v>123.79947350812473</v>
      </c>
      <c r="BC74" s="2">
        <f t="shared" si="65"/>
        <v>111.34899182421522</v>
      </c>
      <c r="BD74" s="2">
        <f t="shared" si="65"/>
        <v>107.92340891693672</v>
      </c>
      <c r="BE74" s="2">
        <f t="shared" si="65"/>
        <v>107.95704444697938</v>
      </c>
      <c r="BF74" s="2">
        <f t="shared" si="65"/>
        <v>106.09834541979542</v>
      </c>
      <c r="BG74" s="2">
        <f t="shared" si="65"/>
        <v>106.10138971928492</v>
      </c>
      <c r="BH74" s="2">
        <f t="shared" si="65"/>
        <v>100.05687786483168</v>
      </c>
      <c r="BI74" s="2">
        <f t="shared" si="65"/>
        <v>99.377530318516591</v>
      </c>
      <c r="BJ74" s="2">
        <f t="shared" si="65"/>
        <v>87.980075854903774</v>
      </c>
      <c r="BK74" s="2">
        <f t="shared" si="65"/>
        <v>91.835851978607934</v>
      </c>
      <c r="BL74" s="2">
        <f t="shared" si="65"/>
        <v>88.90811545997245</v>
      </c>
      <c r="BM74" s="2">
        <f t="shared" si="65"/>
        <v>85.351847488814371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>
        <f t="shared" si="15"/>
        <v>115.43899999999999</v>
      </c>
      <c r="BU74" s="2">
        <f t="shared" si="16"/>
        <v>110.211</v>
      </c>
      <c r="BV74" s="2">
        <f t="shared" si="17"/>
        <v>106.22799999999999</v>
      </c>
      <c r="BW74" s="2">
        <f t="shared" si="18"/>
        <v>110.44799999999999</v>
      </c>
      <c r="BX74" s="2">
        <f t="shared" si="19"/>
        <v>104.672</v>
      </c>
      <c r="BY74" s="2">
        <f t="shared" si="20"/>
        <v>109.22</v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87.117000000000004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161.09849495620657</v>
      </c>
      <c r="DL74" s="2">
        <f t="shared" si="76"/>
        <v>152.84820001080408</v>
      </c>
      <c r="DM74" s="2">
        <f t="shared" si="76"/>
        <v>142.84809634551493</v>
      </c>
      <c r="DN74" s="2">
        <f t="shared" si="76"/>
        <v>130.87479407665509</v>
      </c>
      <c r="DO74" s="2">
        <f t="shared" si="76"/>
        <v>116.84111236933802</v>
      </c>
      <c r="DP74" s="2">
        <f t="shared" si="76"/>
        <v>111.05244758064516</v>
      </c>
      <c r="DQ74" s="2">
        <f t="shared" si="76"/>
        <v>108.18708648056923</v>
      </c>
      <c r="DR74" s="2">
        <f t="shared" si="76"/>
        <v>107.22931257631259</v>
      </c>
      <c r="DS74" s="2">
        <f t="shared" si="76"/>
        <v>111.18523548387094</v>
      </c>
      <c r="DT74" s="2">
        <f t="shared" si="76"/>
        <v>104.62667823507599</v>
      </c>
      <c r="DU74" s="2">
        <f t="shared" si="76"/>
        <v>106.28161505376343</v>
      </c>
      <c r="DV74" s="2">
        <f t="shared" si="76"/>
        <v>92.171071579583213</v>
      </c>
      <c r="DW74" s="2">
        <f t="shared" si="76"/>
        <v>102.11963157894738</v>
      </c>
      <c r="DX74" s="2">
        <f t="shared" si="76"/>
        <v>96.161976470588229</v>
      </c>
      <c r="DY74" s="2">
        <f t="shared" si="76"/>
        <v>87.683014534668146</v>
      </c>
      <c r="EA74" s="2">
        <f t="shared" si="77"/>
        <v>155.79151082826743</v>
      </c>
      <c r="EB74" s="2">
        <f t="shared" si="77"/>
        <v>141.41184641725727</v>
      </c>
      <c r="EC74" s="2">
        <f t="shared" si="77"/>
        <v>131.4065906581005</v>
      </c>
      <c r="ED74" s="2">
        <f t="shared" si="77"/>
        <v>118.05668861776638</v>
      </c>
      <c r="EE74" s="2">
        <f t="shared" si="77"/>
        <v>106.66156247399208</v>
      </c>
      <c r="EF74" s="2">
        <f t="shared" si="77"/>
        <v>104.41525412359547</v>
      </c>
      <c r="EG74" s="2">
        <f t="shared" si="77"/>
        <v>107.67486261595376</v>
      </c>
      <c r="EH74" s="2">
        <f t="shared" si="77"/>
        <v>104.80189046037022</v>
      </c>
      <c r="EI74" s="2">
        <f t="shared" si="77"/>
        <v>100.24558761894656</v>
      </c>
      <c r="EJ74" s="2">
        <f t="shared" si="77"/>
        <v>94.796128054076505</v>
      </c>
      <c r="EK74" s="2">
        <f t="shared" si="77"/>
        <v>91.739096942283794</v>
      </c>
      <c r="EL74" s="2">
        <f t="shared" si="77"/>
        <v>84.570547479064956</v>
      </c>
      <c r="EM74" s="2">
        <f t="shared" si="77"/>
        <v>82.422327455414532</v>
      </c>
      <c r="EN74" s="2">
        <f t="shared" si="77"/>
        <v>81.810308992623135</v>
      </c>
      <c r="EO74" s="2">
        <f t="shared" si="77"/>
        <v>82.314077204312923</v>
      </c>
      <c r="EQ74" s="2">
        <f t="shared" si="78"/>
        <v>154.40286185108454</v>
      </c>
      <c r="ER74" s="2">
        <f t="shared" si="78"/>
        <v>142.24849364305268</v>
      </c>
      <c r="ES74" s="2">
        <f t="shared" si="78"/>
        <v>130.95932309343067</v>
      </c>
      <c r="ET74" s="2">
        <f t="shared" si="78"/>
        <v>118.61022793890926</v>
      </c>
      <c r="EU74" s="2">
        <f t="shared" si="78"/>
        <v>106.81982960316626</v>
      </c>
      <c r="EV74" s="2">
        <f t="shared" si="78"/>
        <v>103.66590732165182</v>
      </c>
      <c r="EW74" s="2">
        <f t="shared" si="78"/>
        <v>104.78920922582641</v>
      </c>
      <c r="EX74" s="2">
        <f t="shared" si="78"/>
        <v>101.40692905696572</v>
      </c>
      <c r="EY74" s="2">
        <f t="shared" si="78"/>
        <v>97.780664474055826</v>
      </c>
      <c r="EZ74" s="2">
        <f t="shared" si="78"/>
        <v>92.41000291143294</v>
      </c>
      <c r="FA74" s="2">
        <f t="shared" si="78"/>
        <v>91.256523702844703</v>
      </c>
      <c r="FB74" s="2">
        <f t="shared" si="78"/>
        <v>83.797195092193149</v>
      </c>
      <c r="FC74" s="2">
        <f t="shared" si="78"/>
        <v>81.172700554167648</v>
      </c>
      <c r="FD74" s="2">
        <f t="shared" si="78"/>
        <v>81.177461585430237</v>
      </c>
      <c r="FE74" s="2">
        <f t="shared" si="78"/>
        <v>82.215974787310884</v>
      </c>
      <c r="FG74" s="2">
        <f t="shared" si="79"/>
        <v>0.59301227914291388</v>
      </c>
      <c r="FH74" s="2">
        <f t="shared" si="79"/>
        <v>0.54345195575639527</v>
      </c>
      <c r="FI74" s="2">
        <f t="shared" si="79"/>
        <v>0.59546499999083691</v>
      </c>
      <c r="FJ74" s="2">
        <f t="shared" si="79"/>
        <v>0.55198110078101315</v>
      </c>
      <c r="FK74" s="2">
        <f t="shared" si="79"/>
        <v>0.5395258130513515</v>
      </c>
      <c r="FL74" s="2">
        <f t="shared" si="79"/>
        <v>0.47143334699791872</v>
      </c>
      <c r="FM74" s="2">
        <f t="shared" si="79"/>
        <v>0.44863053789697344</v>
      </c>
      <c r="FN74" s="2">
        <f t="shared" si="79"/>
        <v>0.46578284271172699</v>
      </c>
      <c r="FO74" s="2">
        <f t="shared" si="79"/>
        <v>0.46469465014267042</v>
      </c>
      <c r="FP74" s="2">
        <f t="shared" si="79"/>
        <v>0.46483748162145822</v>
      </c>
      <c r="FQ74" s="2">
        <f t="shared" si="79"/>
        <v>0.47474962970413526</v>
      </c>
      <c r="FR74" s="2">
        <f t="shared" si="79"/>
        <v>0.55140298570998358</v>
      </c>
      <c r="FS74" s="2">
        <f t="shared" si="79"/>
        <v>0.52208758748366424</v>
      </c>
      <c r="FT74" s="2">
        <f t="shared" si="79"/>
        <v>0.50543534558069214</v>
      </c>
      <c r="FU74" s="2">
        <f t="shared" si="79"/>
        <v>0.43419480898110518</v>
      </c>
      <c r="FW74" s="2">
        <f t="shared" si="67"/>
        <v>4.3310509558158055E-5</v>
      </c>
      <c r="FX74" s="2">
        <f t="shared" si="67"/>
        <v>8.1632004397278189E-5</v>
      </c>
      <c r="FY74" s="2">
        <f t="shared" si="67"/>
        <v>4.9273568969968546E-5</v>
      </c>
      <c r="FZ74" s="2">
        <f t="shared" si="67"/>
        <v>5.6712491680317292E-5</v>
      </c>
      <c r="GA74" s="2">
        <f t="shared" si="67"/>
        <v>5.9321607496517436E-5</v>
      </c>
      <c r="GB74" s="2">
        <f t="shared" si="67"/>
        <v>5.9168303271190204E-5</v>
      </c>
      <c r="GC74" s="2">
        <f t="shared" si="67"/>
        <v>8.4128497403729849E-5</v>
      </c>
      <c r="GD74" s="2">
        <f t="shared" si="67"/>
        <v>9.2956253317230916E-5</v>
      </c>
      <c r="GE74" s="2">
        <f t="shared" si="67"/>
        <v>1.0139355114865731E-4</v>
      </c>
      <c r="GF74" s="2">
        <f t="shared" si="67"/>
        <v>8.0541104784050875E-5</v>
      </c>
      <c r="GG74" s="2">
        <f t="shared" si="67"/>
        <v>6.1434936255651683E-5</v>
      </c>
      <c r="GH74" s="2">
        <f t="shared" si="67"/>
        <v>5.6950355028180826E-5</v>
      </c>
      <c r="GI74" s="2">
        <f t="shared" si="67"/>
        <v>4.9303157674252627E-5</v>
      </c>
      <c r="GJ74" s="2">
        <f t="shared" si="67"/>
        <v>3.318214007156405E-5</v>
      </c>
      <c r="GK74" s="2">
        <f t="shared" si="67"/>
        <v>2.3722847377599103E-5</v>
      </c>
      <c r="GM74" s="86">
        <f t="shared" si="68"/>
        <v>4.2877463066227244E-2</v>
      </c>
      <c r="GN74" s="86">
        <f t="shared" si="68"/>
        <v>2.3906783468892273E-2</v>
      </c>
      <c r="GO74" s="86">
        <f t="shared" si="68"/>
        <v>4.4605495153009954E-2</v>
      </c>
      <c r="GP74" s="86">
        <f t="shared" si="68"/>
        <v>2.7706820086412377E-2</v>
      </c>
      <c r="GQ74" s="86">
        <f t="shared" si="68"/>
        <v>2.302822831073836E-2</v>
      </c>
      <c r="GR74" s="86">
        <f t="shared" si="68"/>
        <v>6.6413141351760342E-3</v>
      </c>
      <c r="GS74" s="86">
        <f t="shared" si="68"/>
        <v>3.4440815602504965E-3</v>
      </c>
      <c r="GT74" s="86">
        <f t="shared" si="68"/>
        <v>4.0065400614733284E-3</v>
      </c>
      <c r="GU74" s="86">
        <f t="shared" si="68"/>
        <v>5.1502227894429523E-3</v>
      </c>
      <c r="GV74" s="86">
        <f t="shared" si="68"/>
        <v>4.6656271464678711E-3</v>
      </c>
      <c r="GW74" s="86">
        <f t="shared" si="68"/>
        <v>6.3152325227377052E-3</v>
      </c>
      <c r="GX74" s="86">
        <f t="shared" si="68"/>
        <v>2.6763866974334576E-2</v>
      </c>
      <c r="GY74" s="86">
        <f t="shared" si="68"/>
        <v>1.8041176944357182E-2</v>
      </c>
      <c r="GZ74" s="86">
        <f t="shared" si="68"/>
        <v>1.3763478308718236E-2</v>
      </c>
      <c r="HA74" s="86">
        <f t="shared" si="68"/>
        <v>2.4998285163328172E-3</v>
      </c>
      <c r="HC74" s="86">
        <f t="shared" si="73"/>
        <v>2.5815805948042816E-8</v>
      </c>
      <c r="HD74" s="86">
        <f t="shared" si="69"/>
        <v>1.8054470134027915E-10</v>
      </c>
      <c r="HE74" s="86">
        <f t="shared" si="69"/>
        <v>1.3099496483636315E-10</v>
      </c>
      <c r="HF74" s="86">
        <f t="shared" si="69"/>
        <v>1.1718197030942398E-9</v>
      </c>
      <c r="HG74" s="86">
        <f t="shared" si="69"/>
        <v>5.4620380238380806E-11</v>
      </c>
      <c r="HH74" s="86">
        <f t="shared" si="69"/>
        <v>6.5670143165368762E-11</v>
      </c>
      <c r="HI74" s="86">
        <f t="shared" si="69"/>
        <v>7.442097056593352E-15</v>
      </c>
      <c r="HJ74" s="86">
        <f t="shared" si="69"/>
        <v>1.732116612582939E-12</v>
      </c>
      <c r="HK74" s="86">
        <f t="shared" si="69"/>
        <v>3.9861935036193544E-11</v>
      </c>
      <c r="HL74" s="86">
        <f t="shared" si="69"/>
        <v>1.2325976472825028E-11</v>
      </c>
      <c r="HM74" s="86">
        <f t="shared" si="69"/>
        <v>2.5779590947994811E-12</v>
      </c>
      <c r="HN74" s="86">
        <f t="shared" si="69"/>
        <v>1.2107660667537989E-11</v>
      </c>
      <c r="HO74" s="86">
        <f t="shared" si="69"/>
        <v>2.749369178854048E-10</v>
      </c>
      <c r="HP74" s="86">
        <f t="shared" si="69"/>
        <v>1.6786784538810668E-11</v>
      </c>
      <c r="HQ74" s="86">
        <f t="shared" si="69"/>
        <v>4.8071227754546418E-16</v>
      </c>
      <c r="HS74" s="86">
        <f t="shared" si="70"/>
        <v>1.0276570432638287E-60</v>
      </c>
      <c r="HT74" s="86">
        <f t="shared" si="70"/>
        <v>6.3679978785833298E-81</v>
      </c>
      <c r="HU74" s="86">
        <f t="shared" si="70"/>
        <v>1.0907987124063165E-82</v>
      </c>
      <c r="HV74" s="86">
        <f t="shared" si="70"/>
        <v>9.2971074417403117E-75</v>
      </c>
      <c r="HW74" s="86">
        <f t="shared" si="70"/>
        <v>3.5249719576344395E-89</v>
      </c>
      <c r="HX74" s="86">
        <f t="shared" si="70"/>
        <v>1.064538578599147E-84</v>
      </c>
      <c r="HY74" s="86">
        <f t="shared" si="70"/>
        <v>7.9255984507001904E-122</v>
      </c>
      <c r="HZ74" s="86">
        <f t="shared" si="70"/>
        <v>1.8680908360535675E-100</v>
      </c>
      <c r="IA74" s="86">
        <f t="shared" si="70"/>
        <v>9.2257202334617265E-86</v>
      </c>
      <c r="IB74" s="86">
        <f t="shared" si="70"/>
        <v>1.9529573262949689E-93</v>
      </c>
      <c r="IC74" s="86">
        <f t="shared" si="70"/>
        <v>2.1776650146781307E-95</v>
      </c>
      <c r="ID74" s="86">
        <f t="shared" si="70"/>
        <v>1.0036261352943263E-92</v>
      </c>
      <c r="IE74" s="86">
        <f t="shared" si="70"/>
        <v>4.3536090192992359E-80</v>
      </c>
      <c r="IF74" s="86">
        <f t="shared" si="70"/>
        <v>9.7654230939088333E-65</v>
      </c>
      <c r="IG74" s="86">
        <f t="shared" si="70"/>
        <v>2.1320184127271181E-46</v>
      </c>
      <c r="II74" s="86">
        <f t="shared" si="71"/>
        <v>1.4950149788115913E-230</v>
      </c>
      <c r="IJ74" s="86">
        <f t="shared" si="71"/>
        <v>3.9497474236770134E-278</v>
      </c>
      <c r="IK74" s="86">
        <f t="shared" si="71"/>
        <v>0</v>
      </c>
      <c r="IL74" s="86">
        <f t="shared" si="71"/>
        <v>1.4802332132330304E-290</v>
      </c>
      <c r="IM74" s="86">
        <f t="shared" si="71"/>
        <v>0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1.6535014724652927E-136</v>
      </c>
      <c r="IW74" s="86">
        <f t="shared" si="71"/>
        <v>8.6828247751859565E-100</v>
      </c>
      <c r="IY74" s="86">
        <f t="shared" si="72"/>
        <v>4.2877488882033195E-2</v>
      </c>
      <c r="IZ74" s="86">
        <f t="shared" si="72"/>
        <v>2.3906783649436974E-2</v>
      </c>
      <c r="JA74" s="86">
        <f t="shared" si="72"/>
        <v>4.4605495284004919E-2</v>
      </c>
      <c r="JB74" s="86">
        <f t="shared" si="72"/>
        <v>2.7706821258232081E-2</v>
      </c>
      <c r="JC74" s="86">
        <f t="shared" si="72"/>
        <v>2.3028228365358741E-2</v>
      </c>
      <c r="JD74" s="86">
        <f t="shared" si="72"/>
        <v>6.6413142008461771E-3</v>
      </c>
      <c r="JE74" s="86">
        <f t="shared" si="72"/>
        <v>3.4440815602579384E-3</v>
      </c>
      <c r="JF74" s="86">
        <f t="shared" si="72"/>
        <v>4.0065400632054446E-3</v>
      </c>
      <c r="JG74" s="86">
        <f t="shared" si="72"/>
        <v>5.1502228293048872E-3</v>
      </c>
      <c r="JH74" s="86">
        <f t="shared" si="72"/>
        <v>4.6656271587938473E-3</v>
      </c>
      <c r="JI74" s="86">
        <f t="shared" si="72"/>
        <v>6.3152325253156638E-3</v>
      </c>
      <c r="JJ74" s="86">
        <f t="shared" si="72"/>
        <v>2.6763866986442238E-2</v>
      </c>
      <c r="JK74" s="86">
        <f t="shared" si="72"/>
        <v>1.8041177219294099E-2</v>
      </c>
      <c r="JL74" s="86">
        <f t="shared" si="72"/>
        <v>1.376347832550502E-2</v>
      </c>
      <c r="JM74" s="86">
        <f t="shared" si="72"/>
        <v>2.4998285163332977E-3</v>
      </c>
    </row>
    <row r="75" spans="2:273" x14ac:dyDescent="0.25">
      <c r="B75" s="2">
        <v>48</v>
      </c>
      <c r="C75" s="37">
        <v>173.51560000000001</v>
      </c>
      <c r="D75" s="37">
        <v>161.52600000000001</v>
      </c>
      <c r="E75" s="37">
        <v>154.13800000000001</v>
      </c>
      <c r="F75" s="37">
        <v>138.79300000000001</v>
      </c>
      <c r="G75" s="37">
        <v>127.345</v>
      </c>
      <c r="H75" s="37">
        <v>115.474</v>
      </c>
      <c r="I75" s="37">
        <v>111.91200000000001</v>
      </c>
      <c r="J75" s="37">
        <v>108.965</v>
      </c>
      <c r="K75" s="37">
        <v>111.03400000000001</v>
      </c>
      <c r="L75" s="37">
        <v>104.70699999999999</v>
      </c>
      <c r="M75" s="37">
        <v>109.203</v>
      </c>
      <c r="N75" s="37">
        <v>101.417</v>
      </c>
      <c r="O75" s="37">
        <v>104.083</v>
      </c>
      <c r="P75" s="37">
        <v>97.332999999999998</v>
      </c>
      <c r="Q75" s="37">
        <v>87.016999999999996</v>
      </c>
      <c r="S75" s="4">
        <f t="shared" si="74"/>
        <v>175.55481183698996</v>
      </c>
      <c r="T75" s="4">
        <f t="shared" si="74"/>
        <v>159.13352274106884</v>
      </c>
      <c r="U75" s="4">
        <f t="shared" si="74"/>
        <v>160.45043374043556</v>
      </c>
      <c r="V75" s="4">
        <f t="shared" si="74"/>
        <v>141.93692497652069</v>
      </c>
      <c r="W75" s="4">
        <f t="shared" si="74"/>
        <v>126.01969268948031</v>
      </c>
      <c r="X75" s="4">
        <f t="shared" si="74"/>
        <v>116.35279278845519</v>
      </c>
      <c r="Y75" s="4">
        <f t="shared" si="74"/>
        <v>112.74502107596419</v>
      </c>
      <c r="Z75" s="4">
        <f t="shared" si="74"/>
        <v>112.20506873255279</v>
      </c>
      <c r="AA75" s="4">
        <f t="shared" si="74"/>
        <v>112.88015740674579</v>
      </c>
      <c r="AB75" s="4">
        <f t="shared" si="74"/>
        <v>106.77291542428652</v>
      </c>
      <c r="AC75" s="4">
        <f t="shared" si="74"/>
        <v>108.47141202539927</v>
      </c>
      <c r="AD75" s="4">
        <f t="shared" si="74"/>
        <v>105.9968823188093</v>
      </c>
      <c r="AE75" s="4">
        <f t="shared" si="74"/>
        <v>106.8254097320979</v>
      </c>
      <c r="AF75" s="4">
        <f t="shared" si="74"/>
        <v>100.18258959415245</v>
      </c>
      <c r="AG75" s="4">
        <f t="shared" si="74"/>
        <v>87.712755196531418</v>
      </c>
      <c r="AI75" s="4">
        <f t="shared" si="75"/>
        <v>-2.0392118369899492</v>
      </c>
      <c r="AJ75" s="4">
        <f t="shared" si="75"/>
        <v>2.3924772589311658</v>
      </c>
      <c r="AK75" s="4">
        <f t="shared" si="75"/>
        <v>-6.3124337404355515</v>
      </c>
      <c r="AL75" s="4">
        <f t="shared" si="75"/>
        <v>-3.1439249765206796</v>
      </c>
      <c r="AM75" s="4">
        <f t="shared" si="75"/>
        <v>1.3253073105196904</v>
      </c>
      <c r="AN75" s="4">
        <f t="shared" si="75"/>
        <v>-0.87879278845518627</v>
      </c>
      <c r="AO75" s="4">
        <f t="shared" si="75"/>
        <v>-0.83302107596418296</v>
      </c>
      <c r="AP75" s="4">
        <f t="shared" si="75"/>
        <v>-3.2400687325527855</v>
      </c>
      <c r="AQ75" s="4">
        <f t="shared" si="75"/>
        <v>-1.8461574067457889</v>
      </c>
      <c r="AR75" s="4">
        <f t="shared" si="75"/>
        <v>-2.0659154242865299</v>
      </c>
      <c r="AS75" s="4">
        <f t="shared" si="75"/>
        <v>0.73158797460072833</v>
      </c>
      <c r="AT75" s="4">
        <f t="shared" si="75"/>
        <v>-4.5798823188092967</v>
      </c>
      <c r="AU75" s="4">
        <f t="shared" si="75"/>
        <v>-2.7424097320978973</v>
      </c>
      <c r="AV75" s="4">
        <f t="shared" si="75"/>
        <v>-2.8495895941524481</v>
      </c>
      <c r="AW75" s="4">
        <f t="shared" si="75"/>
        <v>-0.69575519653142237</v>
      </c>
      <c r="AY75" s="2">
        <f t="shared" si="65"/>
        <v>157.8488225717808</v>
      </c>
      <c r="AZ75" s="2">
        <f t="shared" si="65"/>
        <v>146.47126441686783</v>
      </c>
      <c r="BA75" s="2">
        <f t="shared" si="65"/>
        <v>135.84212339873972</v>
      </c>
      <c r="BB75" s="2">
        <f t="shared" si="65"/>
        <v>123.59524830516656</v>
      </c>
      <c r="BC75" s="2">
        <f t="shared" si="65"/>
        <v>111.18831593673758</v>
      </c>
      <c r="BD75" s="2">
        <f t="shared" si="65"/>
        <v>107.77757965552303</v>
      </c>
      <c r="BE75" s="2">
        <f t="shared" si="65"/>
        <v>107.96575759086602</v>
      </c>
      <c r="BF75" s="2">
        <f t="shared" si="65"/>
        <v>106.05606748295807</v>
      </c>
      <c r="BG75" s="2">
        <f t="shared" si="65"/>
        <v>105.74372470890904</v>
      </c>
      <c r="BH75" s="2">
        <f t="shared" si="65"/>
        <v>99.79116763429181</v>
      </c>
      <c r="BI75" s="2">
        <f t="shared" si="65"/>
        <v>99.123419368068966</v>
      </c>
      <c r="BJ75" s="2">
        <f t="shared" si="65"/>
        <v>87.721836363761497</v>
      </c>
      <c r="BK75" s="2">
        <f t="shared" si="65"/>
        <v>91.499095190998659</v>
      </c>
      <c r="BL75" s="2">
        <f t="shared" si="65"/>
        <v>88.619229335032017</v>
      </c>
      <c r="BM75" s="2">
        <f t="shared" si="65"/>
        <v>85.204117190421471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>
        <f t="shared" si="16"/>
        <v>111.91200000000001</v>
      </c>
      <c r="BV75" s="2">
        <f t="shared" si="17"/>
        <v>108.965</v>
      </c>
      <c r="BW75" s="2">
        <f t="shared" si="18"/>
        <v>111.03400000000001</v>
      </c>
      <c r="BX75" s="2">
        <f t="shared" si="19"/>
        <v>104.70699999999999</v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87.016999999999996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161.28677866203563</v>
      </c>
      <c r="DL75" s="2">
        <f t="shared" si="76"/>
        <v>153.15576981876131</v>
      </c>
      <c r="DM75" s="2">
        <f t="shared" si="76"/>
        <v>143.15957142857141</v>
      </c>
      <c r="DN75" s="2">
        <f t="shared" si="76"/>
        <v>131.19399721254359</v>
      </c>
      <c r="DO75" s="2">
        <f t="shared" si="76"/>
        <v>117.09864111498263</v>
      </c>
      <c r="DP75" s="2">
        <f t="shared" si="76"/>
        <v>111.20090322580646</v>
      </c>
      <c r="DQ75" s="2">
        <f t="shared" si="76"/>
        <v>108.44405911330048</v>
      </c>
      <c r="DR75" s="2">
        <f t="shared" si="76"/>
        <v>107.48174603174604</v>
      </c>
      <c r="DS75" s="2">
        <f t="shared" si="76"/>
        <v>111.19212096774191</v>
      </c>
      <c r="DT75" s="2">
        <f t="shared" si="76"/>
        <v>104.75198279569889</v>
      </c>
      <c r="DU75" s="2">
        <f t="shared" si="76"/>
        <v>106.63659080459769</v>
      </c>
      <c r="DV75" s="2">
        <f t="shared" si="76"/>
        <v>92.165856538810033</v>
      </c>
      <c r="DW75" s="2">
        <f t="shared" si="76"/>
        <v>102.47794736842107</v>
      </c>
      <c r="DX75" s="2">
        <f t="shared" si="76"/>
        <v>96.327881512605032</v>
      </c>
      <c r="DY75" s="2">
        <f t="shared" si="76"/>
        <v>87.728061030774924</v>
      </c>
      <c r="EA75" s="2">
        <f t="shared" si="77"/>
        <v>155.69704869870816</v>
      </c>
      <c r="EB75" s="2">
        <f t="shared" si="77"/>
        <v>141.34966449669471</v>
      </c>
      <c r="EC75" s="2">
        <f t="shared" si="77"/>
        <v>131.3083916762055</v>
      </c>
      <c r="ED75" s="2">
        <f t="shared" si="77"/>
        <v>117.97029690768591</v>
      </c>
      <c r="EE75" s="2">
        <f t="shared" si="77"/>
        <v>106.58780424763475</v>
      </c>
      <c r="EF75" s="2">
        <f t="shared" si="77"/>
        <v>104.27719798763955</v>
      </c>
      <c r="EG75" s="2">
        <f t="shared" si="77"/>
        <v>107.43020192849366</v>
      </c>
      <c r="EH75" s="2">
        <f t="shared" si="77"/>
        <v>104.56549738965356</v>
      </c>
      <c r="EI75" s="2">
        <f t="shared" si="77"/>
        <v>100.02023932930065</v>
      </c>
      <c r="EJ75" s="2">
        <f t="shared" si="77"/>
        <v>94.582794494165626</v>
      </c>
      <c r="EK75" s="2">
        <f t="shared" si="77"/>
        <v>91.542509242804414</v>
      </c>
      <c r="EL75" s="2">
        <f t="shared" si="77"/>
        <v>84.424582527595646</v>
      </c>
      <c r="EM75" s="2">
        <f t="shared" si="77"/>
        <v>82.333596584794108</v>
      </c>
      <c r="EN75" s="2">
        <f t="shared" si="77"/>
        <v>81.740104158992807</v>
      </c>
      <c r="EO75" s="2">
        <f t="shared" si="77"/>
        <v>82.204532042184184</v>
      </c>
      <c r="EQ75" s="2">
        <f t="shared" si="78"/>
        <v>154.32920805535818</v>
      </c>
      <c r="ER75" s="2">
        <f t="shared" si="78"/>
        <v>142.17328173714995</v>
      </c>
      <c r="ES75" s="2">
        <f t="shared" si="78"/>
        <v>130.86798161208776</v>
      </c>
      <c r="ET75" s="2">
        <f t="shared" si="78"/>
        <v>118.51533863330208</v>
      </c>
      <c r="EU75" s="2">
        <f t="shared" si="78"/>
        <v>106.74355914635214</v>
      </c>
      <c r="EV75" s="2">
        <f t="shared" si="78"/>
        <v>103.53943169458181</v>
      </c>
      <c r="EW75" s="2">
        <f t="shared" si="78"/>
        <v>104.58578764040782</v>
      </c>
      <c r="EX75" s="2">
        <f t="shared" si="78"/>
        <v>101.21450378103367</v>
      </c>
      <c r="EY75" s="2">
        <f t="shared" si="78"/>
        <v>97.591047174607539</v>
      </c>
      <c r="EZ75" s="2">
        <f t="shared" si="78"/>
        <v>92.230724117418262</v>
      </c>
      <c r="FA75" s="2">
        <f t="shared" si="78"/>
        <v>91.067405437813008</v>
      </c>
      <c r="FB75" s="2">
        <f t="shared" si="78"/>
        <v>83.663439689570765</v>
      </c>
      <c r="FC75" s="2">
        <f t="shared" si="78"/>
        <v>81.102916142472338</v>
      </c>
      <c r="FD75" s="2">
        <f t="shared" si="78"/>
        <v>81.118076542556878</v>
      </c>
      <c r="FE75" s="2">
        <f t="shared" si="78"/>
        <v>82.10827441488577</v>
      </c>
      <c r="FG75" s="2">
        <f t="shared" si="79"/>
        <v>0.61503706899200661</v>
      </c>
      <c r="FH75" s="2">
        <f t="shared" si="79"/>
        <v>0.56619680572511821</v>
      </c>
      <c r="FI75" s="2">
        <f t="shared" si="79"/>
        <v>0.61744268407336633</v>
      </c>
      <c r="FJ75" s="2">
        <f t="shared" si="79"/>
        <v>0.57463362182222311</v>
      </c>
      <c r="FK75" s="2">
        <f t="shared" si="79"/>
        <v>0.56230872801399245</v>
      </c>
      <c r="FL75" s="2">
        <f t="shared" si="79"/>
        <v>0.49442828498868197</v>
      </c>
      <c r="FM75" s="2">
        <f t="shared" si="79"/>
        <v>0.47150540386983231</v>
      </c>
      <c r="FN75" s="2">
        <f t="shared" si="79"/>
        <v>0.48875702260546866</v>
      </c>
      <c r="FO75" s="2">
        <f t="shared" si="79"/>
        <v>0.48766415276933112</v>
      </c>
      <c r="FP75" s="2">
        <f t="shared" si="79"/>
        <v>0.48780761068772216</v>
      </c>
      <c r="FQ75" s="2">
        <f t="shared" si="79"/>
        <v>0.49775399728600328</v>
      </c>
      <c r="FR75" s="2">
        <f t="shared" si="79"/>
        <v>0.57406218142420429</v>
      </c>
      <c r="FS75" s="2">
        <f t="shared" si="79"/>
        <v>0.5450056825002112</v>
      </c>
      <c r="FT75" s="2">
        <f t="shared" si="79"/>
        <v>0.52843071012453979</v>
      </c>
      <c r="FU75" s="2">
        <f t="shared" si="79"/>
        <v>0.45694362096390295</v>
      </c>
      <c r="FW75" s="2">
        <f t="shared" si="67"/>
        <v>4.7488830961349212E-5</v>
      </c>
      <c r="FX75" s="2">
        <f t="shared" si="67"/>
        <v>8.9507007997973549E-5</v>
      </c>
      <c r="FY75" s="2">
        <f t="shared" si="67"/>
        <v>5.4027137186169667E-5</v>
      </c>
      <c r="FZ75" s="2">
        <f t="shared" si="67"/>
        <v>6.2183670337292399E-5</v>
      </c>
      <c r="GA75" s="2">
        <f t="shared" si="67"/>
        <v>6.5044476914833887E-5</v>
      </c>
      <c r="GB75" s="2">
        <f t="shared" si="67"/>
        <v>6.4876384095977036E-5</v>
      </c>
      <c r="GC75" s="2">
        <f t="shared" si="67"/>
        <v>9.2244314370442689E-5</v>
      </c>
      <c r="GD75" s="2">
        <f t="shared" si="67"/>
        <v>1.0192359088109516E-4</v>
      </c>
      <c r="GE75" s="2">
        <f t="shared" si="67"/>
        <v>1.1117473052314326E-4</v>
      </c>
      <c r="GF75" s="2">
        <f t="shared" si="67"/>
        <v>8.8310879072797329E-5</v>
      </c>
      <c r="GG75" s="2">
        <f t="shared" si="67"/>
        <v>6.736166882427707E-5</v>
      </c>
      <c r="GH75" s="2">
        <f t="shared" si="67"/>
        <v>6.2444479451849425E-5</v>
      </c>
      <c r="GI75" s="2">
        <f t="shared" si="67"/>
        <v>5.4059580246718687E-5</v>
      </c>
      <c r="GJ75" s="2">
        <f t="shared" si="67"/>
        <v>3.6383376613806554E-5</v>
      </c>
      <c r="GK75" s="2">
        <f t="shared" si="67"/>
        <v>2.6011525366415823E-5</v>
      </c>
      <c r="GM75" s="86">
        <f t="shared" si="68"/>
        <v>5.630624113503941E-2</v>
      </c>
      <c r="GN75" s="86">
        <f t="shared" si="68"/>
        <v>3.3086022932912545E-2</v>
      </c>
      <c r="GO75" s="86">
        <f t="shared" si="68"/>
        <v>5.8593828273283521E-2</v>
      </c>
      <c r="GP75" s="86">
        <f t="shared" si="68"/>
        <v>3.8487320437295143E-2</v>
      </c>
      <c r="GQ75" s="86">
        <f t="shared" si="68"/>
        <v>3.2275422960630448E-2</v>
      </c>
      <c r="GR75" s="86">
        <f t="shared" si="68"/>
        <v>1.093562185913087E-2</v>
      </c>
      <c r="GS75" s="86">
        <f t="shared" si="68"/>
        <v>6.1888786410801751E-3</v>
      </c>
      <c r="GT75" s="86">
        <f t="shared" si="68"/>
        <v>7.1766990512740162E-3</v>
      </c>
      <c r="GU75" s="86">
        <f t="shared" si="68"/>
        <v>8.6166999045994303E-3</v>
      </c>
      <c r="GV75" s="86">
        <f t="shared" si="68"/>
        <v>7.9421248995347037E-3</v>
      </c>
      <c r="GW75" s="86">
        <f t="shared" si="68"/>
        <v>1.053034335317414E-2</v>
      </c>
      <c r="GX75" s="86">
        <f t="shared" si="68"/>
        <v>3.6824379852481083E-2</v>
      </c>
      <c r="GY75" s="86">
        <f t="shared" si="68"/>
        <v>2.6155760364769361E-2</v>
      </c>
      <c r="GZ75" s="86">
        <f t="shared" si="68"/>
        <v>2.098574077038335E-2</v>
      </c>
      <c r="HA75" s="86">
        <f t="shared" si="68"/>
        <v>4.493070743359715E-3</v>
      </c>
      <c r="HC75" s="86">
        <f t="shared" si="73"/>
        <v>5.5013713879733485E-8</v>
      </c>
      <c r="HD75" s="86">
        <f t="shared" si="69"/>
        <v>4.9542030130235754E-10</v>
      </c>
      <c r="HE75" s="86">
        <f t="shared" si="69"/>
        <v>3.6872722214379288E-10</v>
      </c>
      <c r="HF75" s="86">
        <f t="shared" si="69"/>
        <v>3.0286521998208746E-9</v>
      </c>
      <c r="HG75" s="86">
        <f t="shared" si="69"/>
        <v>1.6724129912166533E-10</v>
      </c>
      <c r="HH75" s="86">
        <f t="shared" si="69"/>
        <v>1.9527356814395208E-10</v>
      </c>
      <c r="HI75" s="86">
        <f t="shared" si="69"/>
        <v>3.7231209257736616E-14</v>
      </c>
      <c r="HJ75" s="86">
        <f t="shared" si="69"/>
        <v>6.6017365415384998E-12</v>
      </c>
      <c r="HK75" s="86">
        <f t="shared" si="69"/>
        <v>1.2676544314612487E-10</v>
      </c>
      <c r="HL75" s="86">
        <f t="shared" si="69"/>
        <v>4.1450028138487024E-11</v>
      </c>
      <c r="HM75" s="86">
        <f t="shared" si="69"/>
        <v>8.8591243554985676E-12</v>
      </c>
      <c r="HN75" s="86">
        <f t="shared" si="69"/>
        <v>3.9124147314730274E-11</v>
      </c>
      <c r="HO75" s="86">
        <f t="shared" si="69"/>
        <v>7.4702537246162106E-10</v>
      </c>
      <c r="HP75" s="86">
        <f t="shared" si="69"/>
        <v>5.2669466322412785E-11</v>
      </c>
      <c r="HQ75" s="86">
        <f t="shared" si="69"/>
        <v>2.438451979983165E-15</v>
      </c>
      <c r="HS75" s="86">
        <f t="shared" si="70"/>
        <v>2.8748705003773699E-59</v>
      </c>
      <c r="HT75" s="86">
        <f t="shared" si="70"/>
        <v>5.8795413956802296E-79</v>
      </c>
      <c r="HU75" s="86">
        <f t="shared" si="70"/>
        <v>1.1488634279620629E-80</v>
      </c>
      <c r="HV75" s="86">
        <f t="shared" si="70"/>
        <v>6.6955738704878642E-73</v>
      </c>
      <c r="HW75" s="86">
        <f t="shared" si="70"/>
        <v>5.9825247993338885E-87</v>
      </c>
      <c r="HX75" s="86">
        <f t="shared" si="70"/>
        <v>1.4137741274962124E-82</v>
      </c>
      <c r="HY75" s="86">
        <f t="shared" si="70"/>
        <v>1.2257636769541777E-118</v>
      </c>
      <c r="HZ75" s="86">
        <f t="shared" si="70"/>
        <v>8.1715484382581993E-98</v>
      </c>
      <c r="IA75" s="86">
        <f t="shared" si="70"/>
        <v>1.6195021301494504E-83</v>
      </c>
      <c r="IB75" s="86">
        <f t="shared" si="70"/>
        <v>4.8834107133516573E-91</v>
      </c>
      <c r="IC75" s="86">
        <f t="shared" si="70"/>
        <v>5.3482764838890734E-93</v>
      </c>
      <c r="ID75" s="86">
        <f t="shared" si="70"/>
        <v>2.0435259689394969E-90</v>
      </c>
      <c r="IE75" s="86">
        <f t="shared" si="70"/>
        <v>3.9250640748307784E-78</v>
      </c>
      <c r="IF75" s="86">
        <f t="shared" si="70"/>
        <v>3.3713567976129153E-63</v>
      </c>
      <c r="IG75" s="86">
        <f t="shared" si="70"/>
        <v>2.3902456141392603E-45</v>
      </c>
      <c r="II75" s="86">
        <f t="shared" si="71"/>
        <v>2.2062700841557546E-226</v>
      </c>
      <c r="IJ75" s="86">
        <f t="shared" si="71"/>
        <v>9.3462901330725209E-273</v>
      </c>
      <c r="IK75" s="86">
        <f t="shared" si="71"/>
        <v>0</v>
      </c>
      <c r="IL75" s="86">
        <f t="shared" si="71"/>
        <v>3.7841429324701809E-285</v>
      </c>
      <c r="IM75" s="86">
        <f t="shared" si="71"/>
        <v>0</v>
      </c>
      <c r="IN75" s="86">
        <f t="shared" si="71"/>
        <v>0</v>
      </c>
      <c r="IO75" s="86">
        <f t="shared" si="71"/>
        <v>0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7.5682606422214087E-303</v>
      </c>
      <c r="IV75" s="86">
        <f t="shared" si="71"/>
        <v>4.0743251130619737E-134</v>
      </c>
      <c r="IW75" s="86">
        <f t="shared" si="71"/>
        <v>4.2074107159029811E-98</v>
      </c>
      <c r="IY75" s="86">
        <f t="shared" si="72"/>
        <v>5.6306296148753293E-2</v>
      </c>
      <c r="IZ75" s="86">
        <f t="shared" si="72"/>
        <v>3.3086023428332847E-2</v>
      </c>
      <c r="JA75" s="86">
        <f t="shared" si="72"/>
        <v>5.8593828642010744E-2</v>
      </c>
      <c r="JB75" s="86">
        <f t="shared" si="72"/>
        <v>3.848732346594734E-2</v>
      </c>
      <c r="JC75" s="86">
        <f t="shared" si="72"/>
        <v>3.2275423127871745E-2</v>
      </c>
      <c r="JD75" s="86">
        <f t="shared" si="72"/>
        <v>1.0935622054404438E-2</v>
      </c>
      <c r="JE75" s="86">
        <f t="shared" si="72"/>
        <v>6.1888786411174066E-3</v>
      </c>
      <c r="JF75" s="86">
        <f t="shared" si="72"/>
        <v>7.1766990578757527E-3</v>
      </c>
      <c r="JG75" s="86">
        <f t="shared" si="72"/>
        <v>8.6167000313648739E-3</v>
      </c>
      <c r="JH75" s="86">
        <f t="shared" si="72"/>
        <v>7.9421249409847312E-3</v>
      </c>
      <c r="JI75" s="86">
        <f t="shared" si="72"/>
        <v>1.0530343362033264E-2</v>
      </c>
      <c r="JJ75" s="86">
        <f t="shared" si="72"/>
        <v>3.6824379891605231E-2</v>
      </c>
      <c r="JK75" s="86">
        <f t="shared" si="72"/>
        <v>2.6155761111794733E-2</v>
      </c>
      <c r="JL75" s="86">
        <f t="shared" si="72"/>
        <v>2.0985740823052816E-2</v>
      </c>
      <c r="JM75" s="86">
        <f t="shared" si="72"/>
        <v>4.4930707433621531E-3</v>
      </c>
    </row>
    <row r="76" spans="2:273" x14ac:dyDescent="0.25">
      <c r="B76" s="2">
        <v>49</v>
      </c>
      <c r="C76" s="37">
        <v>177.04689999999999</v>
      </c>
      <c r="D76" s="37">
        <v>162.63200000000001</v>
      </c>
      <c r="E76" s="37">
        <v>159.25899999999999</v>
      </c>
      <c r="F76" s="37">
        <v>142.20699999999999</v>
      </c>
      <c r="G76" s="37">
        <v>129.45500000000001</v>
      </c>
      <c r="H76" s="37">
        <v>117.14</v>
      </c>
      <c r="I76" s="37">
        <v>113.596</v>
      </c>
      <c r="J76" s="37">
        <v>110.965</v>
      </c>
      <c r="K76" s="37">
        <v>112.63800000000001</v>
      </c>
      <c r="L76" s="37">
        <v>106.55200000000001</v>
      </c>
      <c r="M76" s="37">
        <v>109.949</v>
      </c>
      <c r="N76" s="37">
        <v>101.717</v>
      </c>
      <c r="O76" s="37">
        <v>106.3</v>
      </c>
      <c r="P76" s="37">
        <v>99.117000000000004</v>
      </c>
      <c r="Q76" s="37">
        <v>87.466999999999999</v>
      </c>
      <c r="S76" s="4">
        <f t="shared" si="74"/>
        <v>179.69195140983834</v>
      </c>
      <c r="T76" s="4">
        <f t="shared" si="74"/>
        <v>162.77969279839667</v>
      </c>
      <c r="U76" s="4">
        <f t="shared" si="74"/>
        <v>166.1371886368598</v>
      </c>
      <c r="V76" s="4">
        <f t="shared" si="74"/>
        <v>147.26160527153007</v>
      </c>
      <c r="W76" s="4">
        <f t="shared" si="74"/>
        <v>130.51915107561706</v>
      </c>
      <c r="X76" s="4">
        <f t="shared" si="74"/>
        <v>120.60045479716824</v>
      </c>
      <c r="Y76" s="4">
        <f t="shared" si="74"/>
        <v>115.77505657351348</v>
      </c>
      <c r="Z76" s="4">
        <f t="shared" si="74"/>
        <v>115.92267214422235</v>
      </c>
      <c r="AA76" s="4">
        <f t="shared" si="74"/>
        <v>116.30788800606314</v>
      </c>
      <c r="AB76" s="4">
        <f t="shared" si="74"/>
        <v>110.34752223239838</v>
      </c>
      <c r="AC76" s="4">
        <f t="shared" si="74"/>
        <v>113.06338524399717</v>
      </c>
      <c r="AD76" s="4">
        <f t="shared" si="74"/>
        <v>111.10291400944537</v>
      </c>
      <c r="AE76" s="4">
        <f t="shared" si="74"/>
        <v>111.90412882546653</v>
      </c>
      <c r="AF76" s="4">
        <f t="shared" si="74"/>
        <v>104.66592274095522</v>
      </c>
      <c r="AG76" s="4">
        <f t="shared" si="74"/>
        <v>89.187399007972104</v>
      </c>
      <c r="AI76" s="4">
        <f t="shared" si="75"/>
        <v>-2.6450514098383451</v>
      </c>
      <c r="AJ76" s="4">
        <f t="shared" si="75"/>
        <v>-0.14769279839666183</v>
      </c>
      <c r="AK76" s="4">
        <f t="shared" si="75"/>
        <v>-6.878188636859818</v>
      </c>
      <c r="AL76" s="4">
        <f t="shared" si="75"/>
        <v>-5.0546052715300789</v>
      </c>
      <c r="AM76" s="4">
        <f t="shared" si="75"/>
        <v>-1.0641510756170476</v>
      </c>
      <c r="AN76" s="4">
        <f t="shared" si="75"/>
        <v>-3.4604547971682393</v>
      </c>
      <c r="AO76" s="4">
        <f t="shared" si="75"/>
        <v>-2.1790565735134777</v>
      </c>
      <c r="AP76" s="4">
        <f t="shared" si="75"/>
        <v>-4.957672144222343</v>
      </c>
      <c r="AQ76" s="4">
        <f t="shared" si="75"/>
        <v>-3.6698880060631325</v>
      </c>
      <c r="AR76" s="4">
        <f t="shared" si="75"/>
        <v>-3.7955222323983691</v>
      </c>
      <c r="AS76" s="4">
        <f t="shared" si="75"/>
        <v>-3.1143852439971766</v>
      </c>
      <c r="AT76" s="4">
        <f t="shared" si="75"/>
        <v>-9.3859140094453721</v>
      </c>
      <c r="AU76" s="4">
        <f t="shared" si="75"/>
        <v>-5.6041288254665318</v>
      </c>
      <c r="AV76" s="4">
        <f t="shared" si="75"/>
        <v>-5.54892274095522</v>
      </c>
      <c r="AW76" s="4">
        <f t="shared" si="75"/>
        <v>-1.7203990079721052</v>
      </c>
      <c r="AY76" s="2">
        <f t="shared" ref="AY76:BM92" si="80">IF(OR($B76 &lt; C$230, $B76 &gt; C$233), #N/A, ((1-FG76)*DK76) + (FG76 - FW76)*EA76 + (FW76*EQ76))</f>
        <v>157.73657204325684</v>
      </c>
      <c r="AZ76" s="2">
        <f t="shared" si="80"/>
        <v>146.29590390285986</v>
      </c>
      <c r="BA76" s="2">
        <f t="shared" si="80"/>
        <v>135.636944293992</v>
      </c>
      <c r="BB76" s="2">
        <f t="shared" si="80"/>
        <v>123.37686040095934</v>
      </c>
      <c r="BC76" s="2">
        <f t="shared" si="80"/>
        <v>111.01536174598202</v>
      </c>
      <c r="BD76" s="2">
        <f t="shared" si="80"/>
        <v>107.61840335119479</v>
      </c>
      <c r="BE76" s="2">
        <f t="shared" si="80"/>
        <v>107.95133730844236</v>
      </c>
      <c r="BF76" s="2">
        <f t="shared" si="80"/>
        <v>105.99116462938628</v>
      </c>
      <c r="BG76" s="2">
        <f t="shared" si="80"/>
        <v>105.37479406101757</v>
      </c>
      <c r="BH76" s="2">
        <f t="shared" si="80"/>
        <v>99.50935675801793</v>
      </c>
      <c r="BI76" s="2">
        <f t="shared" si="80"/>
        <v>98.843782667922895</v>
      </c>
      <c r="BJ76" s="2">
        <f t="shared" si="80"/>
        <v>87.459636445126804</v>
      </c>
      <c r="BK76" s="2">
        <f t="shared" si="80"/>
        <v>91.145740567912085</v>
      </c>
      <c r="BL76" s="2">
        <f t="shared" si="80"/>
        <v>88.321263544969213</v>
      </c>
      <c r="BM76" s="2">
        <f t="shared" si="80"/>
        <v>85.048325489805492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87.466999999999999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161.47506236786467</v>
      </c>
      <c r="DL76" s="2">
        <f t="shared" si="76"/>
        <v>153.46333962671852</v>
      </c>
      <c r="DM76" s="2">
        <f t="shared" si="76"/>
        <v>143.47104651162789</v>
      </c>
      <c r="DN76" s="2">
        <f t="shared" si="76"/>
        <v>131.51320034843209</v>
      </c>
      <c r="DO76" s="2">
        <f t="shared" si="76"/>
        <v>117.35616986062722</v>
      </c>
      <c r="DP76" s="2">
        <f t="shared" si="76"/>
        <v>111.34935887096775</v>
      </c>
      <c r="DQ76" s="2">
        <f t="shared" si="76"/>
        <v>108.70103174603175</v>
      </c>
      <c r="DR76" s="2">
        <f t="shared" si="76"/>
        <v>107.7341794871795</v>
      </c>
      <c r="DS76" s="2">
        <f t="shared" si="76"/>
        <v>111.19900645161289</v>
      </c>
      <c r="DT76" s="2">
        <f t="shared" si="76"/>
        <v>104.87728735632182</v>
      </c>
      <c r="DU76" s="2">
        <f t="shared" si="76"/>
        <v>106.99156655543194</v>
      </c>
      <c r="DV76" s="2">
        <f t="shared" si="76"/>
        <v>92.160641498036853</v>
      </c>
      <c r="DW76" s="2">
        <f t="shared" si="76"/>
        <v>102.83626315789475</v>
      </c>
      <c r="DX76" s="2">
        <f t="shared" si="76"/>
        <v>96.493786554621835</v>
      </c>
      <c r="DY76" s="2">
        <f t="shared" si="76"/>
        <v>87.773107526881716</v>
      </c>
      <c r="EA76" s="2">
        <f t="shared" si="77"/>
        <v>155.60258656914888</v>
      </c>
      <c r="EB76" s="2">
        <f t="shared" si="77"/>
        <v>141.28748257613216</v>
      </c>
      <c r="EC76" s="2">
        <f t="shared" si="77"/>
        <v>131.21019269431054</v>
      </c>
      <c r="ED76" s="2">
        <f t="shared" si="77"/>
        <v>117.88390519760542</v>
      </c>
      <c r="EE76" s="2">
        <f t="shared" si="77"/>
        <v>106.51404602127744</v>
      </c>
      <c r="EF76" s="2">
        <f t="shared" si="77"/>
        <v>104.13914185168363</v>
      </c>
      <c r="EG76" s="2">
        <f t="shared" si="77"/>
        <v>107.18554124103356</v>
      </c>
      <c r="EH76" s="2">
        <f t="shared" si="77"/>
        <v>104.3291043189369</v>
      </c>
      <c r="EI76" s="2">
        <f t="shared" si="77"/>
        <v>99.794891039654743</v>
      </c>
      <c r="EJ76" s="2">
        <f t="shared" si="77"/>
        <v>94.369460934254747</v>
      </c>
      <c r="EK76" s="2">
        <f t="shared" si="77"/>
        <v>91.345921543325062</v>
      </c>
      <c r="EL76" s="2">
        <f t="shared" si="77"/>
        <v>84.278617576126337</v>
      </c>
      <c r="EM76" s="2">
        <f t="shared" si="77"/>
        <v>82.24486571417367</v>
      </c>
      <c r="EN76" s="2">
        <f t="shared" si="77"/>
        <v>81.669899325362479</v>
      </c>
      <c r="EO76" s="2">
        <f t="shared" si="77"/>
        <v>82.094986880055444</v>
      </c>
      <c r="EQ76" s="2">
        <f t="shared" si="78"/>
        <v>154.25555425963185</v>
      </c>
      <c r="ER76" s="2">
        <f t="shared" si="78"/>
        <v>142.09806983124722</v>
      </c>
      <c r="ES76" s="2">
        <f t="shared" si="78"/>
        <v>130.77664013074488</v>
      </c>
      <c r="ET76" s="2">
        <f t="shared" si="78"/>
        <v>118.42044932769491</v>
      </c>
      <c r="EU76" s="2">
        <f t="shared" si="78"/>
        <v>106.66728868953801</v>
      </c>
      <c r="EV76" s="2">
        <f t="shared" si="78"/>
        <v>103.4129560675118</v>
      </c>
      <c r="EW76" s="2">
        <f t="shared" si="78"/>
        <v>104.38236605498922</v>
      </c>
      <c r="EX76" s="2">
        <f t="shared" si="78"/>
        <v>101.02207850510162</v>
      </c>
      <c r="EY76" s="2">
        <f t="shared" si="78"/>
        <v>97.401429875159252</v>
      </c>
      <c r="EZ76" s="2">
        <f t="shared" si="78"/>
        <v>92.05144532340357</v>
      </c>
      <c r="FA76" s="2">
        <f t="shared" si="78"/>
        <v>90.878287172781299</v>
      </c>
      <c r="FB76" s="2">
        <f t="shared" si="78"/>
        <v>83.529684286948367</v>
      </c>
      <c r="FC76" s="2">
        <f t="shared" si="78"/>
        <v>81.033131730777043</v>
      </c>
      <c r="FD76" s="2">
        <f t="shared" si="78"/>
        <v>81.058691499683533</v>
      </c>
      <c r="FE76" s="2">
        <f t="shared" si="78"/>
        <v>82.00057404246067</v>
      </c>
      <c r="FG76" s="2">
        <f t="shared" si="79"/>
        <v>0.63660035604477838</v>
      </c>
      <c r="FH76" s="2">
        <f t="shared" si="79"/>
        <v>0.58866618148018879</v>
      </c>
      <c r="FI76" s="2">
        <f t="shared" si="79"/>
        <v>0.63895032524031403</v>
      </c>
      <c r="FJ76" s="2">
        <f t="shared" si="79"/>
        <v>0.59697705863893746</v>
      </c>
      <c r="FK76" s="2">
        <f t="shared" si="79"/>
        <v>0.58483182241544285</v>
      </c>
      <c r="FL76" s="2">
        <f t="shared" si="79"/>
        <v>0.51744681921493518</v>
      </c>
      <c r="FM76" s="2">
        <f t="shared" si="79"/>
        <v>0.49450056838229384</v>
      </c>
      <c r="FN76" s="2">
        <f t="shared" si="79"/>
        <v>0.51177879842789709</v>
      </c>
      <c r="FO76" s="2">
        <f t="shared" si="79"/>
        <v>0.51068587249679598</v>
      </c>
      <c r="FP76" s="2">
        <f t="shared" si="79"/>
        <v>0.51082935032902421</v>
      </c>
      <c r="FQ76" s="2">
        <f t="shared" si="79"/>
        <v>0.52076787768563981</v>
      </c>
      <c r="FR76" s="2">
        <f t="shared" si="79"/>
        <v>0.59641455304775537</v>
      </c>
      <c r="FS76" s="2">
        <f t="shared" si="79"/>
        <v>0.56773469584052683</v>
      </c>
      <c r="FT76" s="2">
        <f t="shared" si="79"/>
        <v>0.55130604409480222</v>
      </c>
      <c r="FU76" s="2">
        <f t="shared" si="79"/>
        <v>0.47987345000335163</v>
      </c>
      <c r="FW76" s="2">
        <f t="shared" ref="FW76:GK92" si="82">POWER(10,($B76-C$232)/C$229)/(1+POWER(10,($B76-C$232)/C$229))</f>
        <v>5.2070229142573474E-5</v>
      </c>
      <c r="FX76" s="2">
        <f t="shared" si="82"/>
        <v>9.8141635172186638E-5</v>
      </c>
      <c r="FY76" s="2">
        <f t="shared" si="82"/>
        <v>5.9239269143492005E-5</v>
      </c>
      <c r="FZ76" s="2">
        <f t="shared" si="82"/>
        <v>6.8182629628287162E-5</v>
      </c>
      <c r="GA76" s="2">
        <f t="shared" si="82"/>
        <v>7.1319403160740048E-5</v>
      </c>
      <c r="GB76" s="2">
        <f t="shared" si="82"/>
        <v>7.1135095360154088E-5</v>
      </c>
      <c r="GC76" s="2">
        <f t="shared" si="82"/>
        <v>1.0114297929684373E-4</v>
      </c>
      <c r="GD76" s="2">
        <f t="shared" si="82"/>
        <v>1.1175589613284176E-4</v>
      </c>
      <c r="GE76" s="2">
        <f t="shared" si="82"/>
        <v>1.2189936049580417E-4</v>
      </c>
      <c r="GF76" s="2">
        <f t="shared" si="82"/>
        <v>9.6830128385670171E-5</v>
      </c>
      <c r="GG76" s="2">
        <f t="shared" si="82"/>
        <v>7.386012110971148E-5</v>
      </c>
      <c r="GH76" s="2">
        <f t="shared" si="82"/>
        <v>6.8468597697292683E-5</v>
      </c>
      <c r="GI76" s="2">
        <f t="shared" si="82"/>
        <v>5.9274841881046256E-5</v>
      </c>
      <c r="GJ76" s="2">
        <f t="shared" si="82"/>
        <v>3.9893439125053186E-5</v>
      </c>
      <c r="GK76" s="2">
        <f t="shared" si="82"/>
        <v>2.8520998837968903E-5</v>
      </c>
      <c r="GM76" s="86">
        <f t="shared" ref="GM76:HA92" si="83" xml:space="preserve"> _xlfn.NORM.DIST($B76, C$7, ABS(C$11), TRUE) * _xlfn.NORM.DIST(($B76 - C$7)*C$15, 0, ABS(C$11), TRUE) * 2</f>
        <v>7.3066308516416822E-2</v>
      </c>
      <c r="GN76" s="86">
        <f t="shared" si="83"/>
        <v>4.5128816103874848E-2</v>
      </c>
      <c r="GO76" s="86">
        <f t="shared" si="83"/>
        <v>7.6046051831189176E-2</v>
      </c>
      <c r="GP76" s="86">
        <f t="shared" si="83"/>
        <v>5.2642663646800376E-2</v>
      </c>
      <c r="GQ76" s="86">
        <f t="shared" si="83"/>
        <v>4.4537163931746511E-2</v>
      </c>
      <c r="GR76" s="86">
        <f t="shared" si="83"/>
        <v>1.7506164831110779E-2</v>
      </c>
      <c r="GS76" s="86">
        <f t="shared" si="83"/>
        <v>1.0743697404618516E-2</v>
      </c>
      <c r="GT76" s="86">
        <f t="shared" si="83"/>
        <v>1.2369940024475954E-2</v>
      </c>
      <c r="GU76" s="86">
        <f t="shared" si="83"/>
        <v>1.3976420203141313E-2</v>
      </c>
      <c r="GV76" s="86">
        <f t="shared" si="83"/>
        <v>1.3082333248255609E-2</v>
      </c>
      <c r="GW76" s="86">
        <f t="shared" si="83"/>
        <v>1.7001972971267126E-2</v>
      </c>
      <c r="GX76" s="86">
        <f t="shared" si="83"/>
        <v>4.9941228181783301E-2</v>
      </c>
      <c r="GY76" s="86">
        <f t="shared" si="83"/>
        <v>3.7250239230997052E-2</v>
      </c>
      <c r="GZ76" s="86">
        <f t="shared" si="83"/>
        <v>3.1310507669543783E-2</v>
      </c>
      <c r="HA76" s="86">
        <f t="shared" si="83"/>
        <v>7.8319916204720019E-3</v>
      </c>
      <c r="HC76" s="86">
        <f t="shared" si="73"/>
        <v>1.152257419849029E-7</v>
      </c>
      <c r="HD76" s="86">
        <f t="shared" si="69"/>
        <v>1.3272932566955488E-9</v>
      </c>
      <c r="HE76" s="86">
        <f t="shared" si="69"/>
        <v>1.0124681175185785E-9</v>
      </c>
      <c r="HF76" s="86">
        <f t="shared" si="69"/>
        <v>7.6487156429885151E-9</v>
      </c>
      <c r="HG76" s="86">
        <f t="shared" si="69"/>
        <v>4.9795922057816952E-10</v>
      </c>
      <c r="HH76" s="86">
        <f t="shared" si="69"/>
        <v>5.6535477634902021E-10</v>
      </c>
      <c r="HI76" s="86">
        <f t="shared" si="69"/>
        <v>1.7861094950654236E-13</v>
      </c>
      <c r="HJ76" s="86">
        <f t="shared" si="69"/>
        <v>2.4299738629845892E-11</v>
      </c>
      <c r="HK76" s="86">
        <f t="shared" si="69"/>
        <v>3.9141272924695913E-10</v>
      </c>
      <c r="HL76" s="86">
        <f t="shared" si="69"/>
        <v>1.3515036098732479E-10</v>
      </c>
      <c r="HM76" s="86">
        <f t="shared" si="69"/>
        <v>2.9542496693695054E-11</v>
      </c>
      <c r="HN76" s="86">
        <f t="shared" si="69"/>
        <v>1.2283023900456099E-10</v>
      </c>
      <c r="HO76" s="86">
        <f t="shared" si="69"/>
        <v>1.9817339251458939E-9</v>
      </c>
      <c r="HP76" s="86">
        <f t="shared" si="69"/>
        <v>1.6072835603800986E-10</v>
      </c>
      <c r="HQ76" s="86">
        <f t="shared" si="69"/>
        <v>1.1893301942732714E-14</v>
      </c>
      <c r="HS76" s="86">
        <f t="shared" ref="HS76:IG92" si="84" xml:space="preserve"> _xlfn.NORM.DIST($B76, C$9, ABS(C$13), TRUE) * _xlfn.NORM.DIST(($B76 - C$9)*C$17, 0, ABS(C$13), TRUE) * 2</f>
        <v>7.7184216031170294E-58</v>
      </c>
      <c r="HT76" s="86">
        <f t="shared" si="84"/>
        <v>5.129520657552803E-77</v>
      </c>
      <c r="HU76" s="86">
        <f t="shared" si="84"/>
        <v>1.1410250412043577E-78</v>
      </c>
      <c r="HV76" s="86">
        <f t="shared" si="84"/>
        <v>4.5645545930887502E-71</v>
      </c>
      <c r="HW76" s="86">
        <f t="shared" si="84"/>
        <v>9.5039535834389492E-85</v>
      </c>
      <c r="HX76" s="86">
        <f t="shared" si="84"/>
        <v>1.7626581667617389E-80</v>
      </c>
      <c r="HY76" s="86">
        <f t="shared" si="84"/>
        <v>1.7176258192285957E-115</v>
      </c>
      <c r="HZ76" s="86">
        <f t="shared" si="84"/>
        <v>3.2922493027838605E-95</v>
      </c>
      <c r="IA76" s="86">
        <f t="shared" si="84"/>
        <v>2.6514306472787124E-81</v>
      </c>
      <c r="IB76" s="86">
        <f t="shared" si="84"/>
        <v>1.1351940268659371E-88</v>
      </c>
      <c r="IC76" s="86">
        <f t="shared" si="84"/>
        <v>1.223550224161389E-90</v>
      </c>
      <c r="ID76" s="86">
        <f t="shared" si="84"/>
        <v>3.8868866313998284E-88</v>
      </c>
      <c r="IE76" s="86">
        <f t="shared" si="84"/>
        <v>3.343765149764972E-76</v>
      </c>
      <c r="IF76" s="86">
        <f t="shared" si="84"/>
        <v>1.1143217608765884E-61</v>
      </c>
      <c r="IG76" s="86">
        <f t="shared" si="84"/>
        <v>2.6045079556314763E-44</v>
      </c>
      <c r="II76" s="86">
        <f t="shared" ref="II76:IW92" si="85" xml:space="preserve"> _xlfn.NORM.DIST($B76, C$10, ABS(C$14), TRUE) * _xlfn.NORM.DIST(($B76 - C$10)*C$18, 0, ABS(C$14), TRUE) * 2</f>
        <v>2.980927556740305E-222</v>
      </c>
      <c r="IJ76" s="86">
        <f t="shared" si="85"/>
        <v>1.9586294916178239E-267</v>
      </c>
      <c r="IK76" s="86">
        <f t="shared" si="85"/>
        <v>6.6578619140723495E-308</v>
      </c>
      <c r="IL76" s="86">
        <f t="shared" si="85"/>
        <v>8.6000702718197052E-280</v>
      </c>
      <c r="IM76" s="86">
        <f t="shared" si="85"/>
        <v>0</v>
      </c>
      <c r="IN76" s="86">
        <f t="shared" si="85"/>
        <v>0</v>
      </c>
      <c r="IO76" s="86">
        <f t="shared" si="85"/>
        <v>0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0</v>
      </c>
      <c r="IU76" s="86">
        <f t="shared" si="85"/>
        <v>3.0873011224015237E-297</v>
      </c>
      <c r="IV76" s="86">
        <f t="shared" si="85"/>
        <v>9.5570162695501107E-132</v>
      </c>
      <c r="IW76" s="86">
        <f t="shared" si="85"/>
        <v>1.9714879234090722E-96</v>
      </c>
      <c r="IY76" s="86">
        <f t="shared" ref="IY76:JM92" si="86">GM76+HC76+HS76+II76</f>
        <v>7.3066423742158812E-2</v>
      </c>
      <c r="IZ76" s="86">
        <f t="shared" si="86"/>
        <v>4.5128817431168103E-2</v>
      </c>
      <c r="JA76" s="86">
        <f t="shared" si="86"/>
        <v>7.60460528436573E-2</v>
      </c>
      <c r="JB76" s="86">
        <f t="shared" si="86"/>
        <v>5.2642671295516016E-2</v>
      </c>
      <c r="JC76" s="86">
        <f t="shared" si="86"/>
        <v>4.4537164429705733E-2</v>
      </c>
      <c r="JD76" s="86">
        <f t="shared" si="86"/>
        <v>1.7506165396465555E-2</v>
      </c>
      <c r="JE76" s="86">
        <f t="shared" si="86"/>
        <v>1.0743697404797126E-2</v>
      </c>
      <c r="JF76" s="86">
        <f t="shared" si="86"/>
        <v>1.2369940048775693E-2</v>
      </c>
      <c r="JG76" s="86">
        <f t="shared" si="86"/>
        <v>1.3976420594554041E-2</v>
      </c>
      <c r="JH76" s="86">
        <f t="shared" si="86"/>
        <v>1.308233338340597E-2</v>
      </c>
      <c r="JI76" s="86">
        <f t="shared" si="86"/>
        <v>1.7001973000809623E-2</v>
      </c>
      <c r="JJ76" s="86">
        <f t="shared" si="86"/>
        <v>4.994122830461354E-2</v>
      </c>
      <c r="JK76" s="86">
        <f t="shared" si="86"/>
        <v>3.7250241212730975E-2</v>
      </c>
      <c r="JL76" s="86">
        <f t="shared" si="86"/>
        <v>3.1310507830272137E-2</v>
      </c>
      <c r="JM76" s="86">
        <f t="shared" si="86"/>
        <v>7.8319916204838951E-3</v>
      </c>
    </row>
    <row r="77" spans="2:273" x14ac:dyDescent="0.25">
      <c r="B77" s="2">
        <v>50</v>
      </c>
      <c r="C77" s="37">
        <v>182.21879999999999</v>
      </c>
      <c r="D77" s="37">
        <v>165.702</v>
      </c>
      <c r="E77" s="37">
        <v>165.87899999999999</v>
      </c>
      <c r="F77" s="37">
        <v>147.87899999999999</v>
      </c>
      <c r="G77" s="37">
        <v>134.10900000000001</v>
      </c>
      <c r="H77" s="37">
        <v>122.175</v>
      </c>
      <c r="I77" s="37">
        <v>117.684</v>
      </c>
      <c r="J77" s="37">
        <v>116.789</v>
      </c>
      <c r="K77" s="37">
        <v>115.569</v>
      </c>
      <c r="L77" s="37">
        <v>108.569</v>
      </c>
      <c r="M77" s="37">
        <v>113.949</v>
      </c>
      <c r="N77" s="37">
        <v>106.93300000000001</v>
      </c>
      <c r="O77" s="37">
        <v>110.417</v>
      </c>
      <c r="P77" s="37">
        <v>103.367</v>
      </c>
      <c r="Q77" s="37">
        <v>88.5</v>
      </c>
      <c r="S77" s="4">
        <f t="shared" si="74"/>
        <v>184.4742503315988</v>
      </c>
      <c r="T77" s="4">
        <f t="shared" si="74"/>
        <v>167.22066847691147</v>
      </c>
      <c r="U77" s="4">
        <f t="shared" si="74"/>
        <v>172.7083366325424</v>
      </c>
      <c r="V77" s="4">
        <f t="shared" si="74"/>
        <v>153.7133419016065</v>
      </c>
      <c r="W77" s="4">
        <f t="shared" si="74"/>
        <v>136.03662997344384</v>
      </c>
      <c r="X77" s="4">
        <f t="shared" si="74"/>
        <v>126.49520168702635</v>
      </c>
      <c r="Y77" s="4">
        <f t="shared" si="74"/>
        <v>120.24442329750379</v>
      </c>
      <c r="Z77" s="4">
        <f t="shared" si="74"/>
        <v>121.28537831864116</v>
      </c>
      <c r="AA77" s="4">
        <f t="shared" si="74"/>
        <v>121.18727848263964</v>
      </c>
      <c r="AB77" s="4">
        <f t="shared" si="74"/>
        <v>115.444425574883</v>
      </c>
      <c r="AC77" s="4">
        <f t="shared" si="74"/>
        <v>119.41949616869749</v>
      </c>
      <c r="AD77" s="4">
        <f t="shared" si="74"/>
        <v>117.29147722408129</v>
      </c>
      <c r="AE77" s="4">
        <f t="shared" si="74"/>
        <v>118.3411498872297</v>
      </c>
      <c r="AF77" s="4">
        <f t="shared" si="74"/>
        <v>110.56930229816007</v>
      </c>
      <c r="AG77" s="4">
        <f t="shared" si="74"/>
        <v>91.491457412923339</v>
      </c>
      <c r="AI77" s="4">
        <f t="shared" si="75"/>
        <v>-2.2554503315988086</v>
      </c>
      <c r="AJ77" s="4">
        <f t="shared" si="75"/>
        <v>-1.518668476911472</v>
      </c>
      <c r="AK77" s="4">
        <f t="shared" si="75"/>
        <v>-6.8293366325424074</v>
      </c>
      <c r="AL77" s="4">
        <f t="shared" si="75"/>
        <v>-5.834341901606507</v>
      </c>
      <c r="AM77" s="4">
        <f t="shared" si="75"/>
        <v>-1.9276299734438282</v>
      </c>
      <c r="AN77" s="4">
        <f t="shared" si="75"/>
        <v>-4.3202016870263549</v>
      </c>
      <c r="AO77" s="4">
        <f t="shared" si="75"/>
        <v>-2.5604232975037888</v>
      </c>
      <c r="AP77" s="4">
        <f t="shared" si="75"/>
        <v>-4.4963783186411632</v>
      </c>
      <c r="AQ77" s="4">
        <f t="shared" si="75"/>
        <v>-5.6182784826396386</v>
      </c>
      <c r="AR77" s="4">
        <f t="shared" si="75"/>
        <v>-6.8754255748829962</v>
      </c>
      <c r="AS77" s="4">
        <f t="shared" si="75"/>
        <v>-5.470496168697494</v>
      </c>
      <c r="AT77" s="4">
        <f t="shared" si="75"/>
        <v>-10.358477224081284</v>
      </c>
      <c r="AU77" s="4">
        <f t="shared" si="75"/>
        <v>-7.9241498872297029</v>
      </c>
      <c r="AV77" s="4">
        <f t="shared" si="75"/>
        <v>-7.2023022981600633</v>
      </c>
      <c r="AW77" s="4">
        <f t="shared" si="75"/>
        <v>-2.9914574129233387</v>
      </c>
      <c r="AY77" s="2">
        <f t="shared" si="80"/>
        <v>157.61542322959144</v>
      </c>
      <c r="AZ77" s="2">
        <f t="shared" si="80"/>
        <v>146.10849127057892</v>
      </c>
      <c r="BA77" s="2">
        <f t="shared" si="80"/>
        <v>135.42102499607756</v>
      </c>
      <c r="BB77" s="2">
        <f t="shared" si="80"/>
        <v>123.14589633352398</v>
      </c>
      <c r="BC77" s="2">
        <f t="shared" si="80"/>
        <v>110.83138376301625</v>
      </c>
      <c r="BD77" s="2">
        <f t="shared" si="80"/>
        <v>107.44658990689388</v>
      </c>
      <c r="BE77" s="2">
        <f t="shared" si="80"/>
        <v>107.91379812862886</v>
      </c>
      <c r="BF77" s="2">
        <f t="shared" si="80"/>
        <v>105.90394639339689</v>
      </c>
      <c r="BG77" s="2">
        <f t="shared" si="80"/>
        <v>104.9956953237936</v>
      </c>
      <c r="BH77" s="2">
        <f t="shared" si="80"/>
        <v>99.212449780873399</v>
      </c>
      <c r="BI77" s="2">
        <f t="shared" si="80"/>
        <v>98.540180847185681</v>
      </c>
      <c r="BJ77" s="2">
        <f t="shared" si="80"/>
        <v>87.194298717935851</v>
      </c>
      <c r="BK77" s="2">
        <f t="shared" si="80"/>
        <v>90.777988912273159</v>
      </c>
      <c r="BL77" s="2">
        <f t="shared" si="80"/>
        <v>88.015733717935476</v>
      </c>
      <c r="BM77" s="2">
        <f t="shared" si="80"/>
        <v>84.884947840599978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161.66334607369373</v>
      </c>
      <c r="DL77" s="2">
        <f t="shared" si="76"/>
        <v>153.77090943467573</v>
      </c>
      <c r="DM77" s="2">
        <f t="shared" si="76"/>
        <v>143.78252159468437</v>
      </c>
      <c r="DN77" s="2">
        <f t="shared" si="76"/>
        <v>131.83240348432059</v>
      </c>
      <c r="DO77" s="2">
        <f t="shared" si="76"/>
        <v>117.61369860627183</v>
      </c>
      <c r="DP77" s="2">
        <f t="shared" si="76"/>
        <v>111.49781451612904</v>
      </c>
      <c r="DQ77" s="2">
        <f t="shared" si="76"/>
        <v>108.95800437876299</v>
      </c>
      <c r="DR77" s="2">
        <f t="shared" si="76"/>
        <v>107.98661294261296</v>
      </c>
      <c r="DS77" s="2">
        <f t="shared" si="76"/>
        <v>111.20589193548385</v>
      </c>
      <c r="DT77" s="2">
        <f t="shared" si="76"/>
        <v>105.00259191694472</v>
      </c>
      <c r="DU77" s="2">
        <f t="shared" si="76"/>
        <v>107.34654230626622</v>
      </c>
      <c r="DV77" s="2">
        <f t="shared" si="76"/>
        <v>92.155426457263673</v>
      </c>
      <c r="DW77" s="2">
        <f t="shared" si="76"/>
        <v>103.19457894736844</v>
      </c>
      <c r="DX77" s="2">
        <f t="shared" si="76"/>
        <v>96.659691596638652</v>
      </c>
      <c r="DY77" s="2">
        <f t="shared" si="76"/>
        <v>87.818154022988494</v>
      </c>
      <c r="EA77" s="2">
        <f t="shared" si="77"/>
        <v>155.50812443958961</v>
      </c>
      <c r="EB77" s="2">
        <f t="shared" si="77"/>
        <v>141.22530065556964</v>
      </c>
      <c r="EC77" s="2">
        <f t="shared" si="77"/>
        <v>131.11199371241554</v>
      </c>
      <c r="ED77" s="2">
        <f t="shared" si="77"/>
        <v>117.79751348752492</v>
      </c>
      <c r="EE77" s="2">
        <f t="shared" si="77"/>
        <v>106.44028779492012</v>
      </c>
      <c r="EF77" s="2">
        <f t="shared" si="77"/>
        <v>104.00108571572771</v>
      </c>
      <c r="EG77" s="2">
        <f t="shared" si="77"/>
        <v>106.94088055357346</v>
      </c>
      <c r="EH77" s="2">
        <f t="shared" si="77"/>
        <v>104.09271124822024</v>
      </c>
      <c r="EI77" s="2">
        <f t="shared" si="77"/>
        <v>99.56954275000885</v>
      </c>
      <c r="EJ77" s="2">
        <f t="shared" si="77"/>
        <v>94.156127374343868</v>
      </c>
      <c r="EK77" s="2">
        <f t="shared" si="77"/>
        <v>91.149333843845682</v>
      </c>
      <c r="EL77" s="2">
        <f t="shared" si="77"/>
        <v>84.132652624657027</v>
      </c>
      <c r="EM77" s="2">
        <f t="shared" si="77"/>
        <v>82.156134843553247</v>
      </c>
      <c r="EN77" s="2">
        <f t="shared" si="77"/>
        <v>81.599694491732137</v>
      </c>
      <c r="EO77" s="2">
        <f t="shared" si="77"/>
        <v>81.985441717926705</v>
      </c>
      <c r="EQ77" s="2">
        <f t="shared" si="78"/>
        <v>154.18190046390552</v>
      </c>
      <c r="ER77" s="2">
        <f t="shared" si="78"/>
        <v>142.02285792534448</v>
      </c>
      <c r="ES77" s="2">
        <f t="shared" si="78"/>
        <v>130.685298649402</v>
      </c>
      <c r="ET77" s="2">
        <f t="shared" si="78"/>
        <v>118.32556002208774</v>
      </c>
      <c r="EU77" s="2">
        <f t="shared" si="78"/>
        <v>106.5910182327239</v>
      </c>
      <c r="EV77" s="2">
        <f t="shared" si="78"/>
        <v>103.28648044044179</v>
      </c>
      <c r="EW77" s="2">
        <f t="shared" si="78"/>
        <v>104.17894446957061</v>
      </c>
      <c r="EX77" s="2">
        <f t="shared" si="78"/>
        <v>100.82965322916957</v>
      </c>
      <c r="EY77" s="2">
        <f t="shared" si="78"/>
        <v>97.211812575710965</v>
      </c>
      <c r="EZ77" s="2">
        <f t="shared" si="78"/>
        <v>91.872166529388878</v>
      </c>
      <c r="FA77" s="2">
        <f t="shared" si="78"/>
        <v>90.689168907749604</v>
      </c>
      <c r="FB77" s="2">
        <f t="shared" si="78"/>
        <v>83.395928884325983</v>
      </c>
      <c r="FC77" s="2">
        <f t="shared" si="78"/>
        <v>80.963347319081748</v>
      </c>
      <c r="FD77" s="2">
        <f t="shared" si="78"/>
        <v>80.999306456810174</v>
      </c>
      <c r="FE77" s="2">
        <f t="shared" si="78"/>
        <v>81.892873670035556</v>
      </c>
      <c r="FG77" s="2">
        <f t="shared" si="79"/>
        <v>0.65762816773231547</v>
      </c>
      <c r="FH77" s="2">
        <f t="shared" si="79"/>
        <v>0.61077179461497921</v>
      </c>
      <c r="FI77" s="2">
        <f t="shared" si="79"/>
        <v>0.65991480076163411</v>
      </c>
      <c r="FJ77" s="2">
        <f t="shared" si="79"/>
        <v>0.61892516647326568</v>
      </c>
      <c r="FK77" s="2">
        <f t="shared" si="79"/>
        <v>0.60700593085057419</v>
      </c>
      <c r="FL77" s="2">
        <f t="shared" si="79"/>
        <v>0.54039154671843559</v>
      </c>
      <c r="FM77" s="2">
        <f t="shared" si="79"/>
        <v>0.5175190230841864</v>
      </c>
      <c r="FN77" s="2">
        <f t="shared" si="79"/>
        <v>0.53475071243769934</v>
      </c>
      <c r="FO77" s="2">
        <f t="shared" si="79"/>
        <v>0.53366235253185634</v>
      </c>
      <c r="FP77" s="2">
        <f t="shared" si="79"/>
        <v>0.53380524341557734</v>
      </c>
      <c r="FQ77" s="2">
        <f t="shared" si="79"/>
        <v>0.54369394657447401</v>
      </c>
      <c r="FR77" s="2">
        <f t="shared" si="79"/>
        <v>0.61837371140800845</v>
      </c>
      <c r="FS77" s="2">
        <f t="shared" si="79"/>
        <v>0.59018207100996856</v>
      </c>
      <c r="FT77" s="2">
        <f t="shared" si="79"/>
        <v>0.57396635313049549</v>
      </c>
      <c r="FU77" s="2">
        <f t="shared" si="79"/>
        <v>0.5028883877921585</v>
      </c>
      <c r="FW77" s="2">
        <f t="shared" si="82"/>
        <v>5.7093584105296747E-5</v>
      </c>
      <c r="FX77" s="2">
        <f t="shared" si="82"/>
        <v>1.0760914419995458E-4</v>
      </c>
      <c r="FY77" s="2">
        <f t="shared" si="82"/>
        <v>6.4954195738722907E-5</v>
      </c>
      <c r="FZ77" s="2">
        <f t="shared" si="82"/>
        <v>7.4760274959783724E-5</v>
      </c>
      <c r="GA77" s="2">
        <f t="shared" si="82"/>
        <v>7.8199632454217701E-5</v>
      </c>
      <c r="GB77" s="2">
        <f t="shared" si="82"/>
        <v>7.7997545746935415E-5</v>
      </c>
      <c r="GC77" s="2">
        <f t="shared" si="82"/>
        <v>1.1089998931963047E-4</v>
      </c>
      <c r="GD77" s="2">
        <f t="shared" si="82"/>
        <v>1.2253658220978355E-4</v>
      </c>
      <c r="GE77" s="2">
        <f t="shared" si="82"/>
        <v>1.3365841900017989E-4</v>
      </c>
      <c r="GF77" s="2">
        <f t="shared" si="82"/>
        <v>1.061711326543236E-4</v>
      </c>
      <c r="GG77" s="2">
        <f t="shared" si="82"/>
        <v>8.0985435267888923E-5</v>
      </c>
      <c r="GH77" s="2">
        <f t="shared" si="82"/>
        <v>7.5073828578379605E-5</v>
      </c>
      <c r="GI77" s="2">
        <f t="shared" si="82"/>
        <v>6.4993200023850936E-5</v>
      </c>
      <c r="GJ77" s="2">
        <f t="shared" si="82"/>
        <v>4.3742117813065377E-5</v>
      </c>
      <c r="GK77" s="2">
        <f t="shared" si="82"/>
        <v>3.127256730675683E-5</v>
      </c>
      <c r="GM77" s="86">
        <f t="shared" si="83"/>
        <v>9.370254034495884E-2</v>
      </c>
      <c r="GN77" s="86">
        <f t="shared" si="83"/>
        <v>6.0673666226199893E-2</v>
      </c>
      <c r="GO77" s="86">
        <f t="shared" si="83"/>
        <v>9.7522565507006886E-2</v>
      </c>
      <c r="GP77" s="86">
        <f t="shared" si="83"/>
        <v>7.0909722494615315E-2</v>
      </c>
      <c r="GQ77" s="86">
        <f t="shared" si="83"/>
        <v>6.0515765734569883E-2</v>
      </c>
      <c r="GR77" s="86">
        <f t="shared" si="83"/>
        <v>2.7237216778036293E-2</v>
      </c>
      <c r="GS77" s="86">
        <f t="shared" si="83"/>
        <v>1.8012119738147529E-2</v>
      </c>
      <c r="GT77" s="86">
        <f t="shared" si="83"/>
        <v>2.0522411176863962E-2</v>
      </c>
      <c r="GU77" s="86">
        <f t="shared" si="83"/>
        <v>2.1978519154694405E-2</v>
      </c>
      <c r="GV77" s="86">
        <f t="shared" si="83"/>
        <v>2.0855626135657931E-2</v>
      </c>
      <c r="GW77" s="86">
        <f t="shared" si="83"/>
        <v>2.6581980036510969E-2</v>
      </c>
      <c r="GX77" s="86">
        <f t="shared" si="83"/>
        <v>6.6768636006590804E-2</v>
      </c>
      <c r="GY77" s="86">
        <f t="shared" si="83"/>
        <v>5.2121212063790827E-2</v>
      </c>
      <c r="GZ77" s="86">
        <f t="shared" si="83"/>
        <v>4.5720228226485214E-2</v>
      </c>
      <c r="HA77" s="86">
        <f t="shared" si="83"/>
        <v>1.3243210943827008E-2</v>
      </c>
      <c r="HC77" s="86">
        <f t="shared" si="73"/>
        <v>2.3720878162433982E-7</v>
      </c>
      <c r="HD77" s="86">
        <f t="shared" si="69"/>
        <v>3.4719617565701312E-9</v>
      </c>
      <c r="HE77" s="86">
        <f t="shared" si="69"/>
        <v>2.7120292756675579E-9</v>
      </c>
      <c r="HF77" s="86">
        <f t="shared" si="69"/>
        <v>1.8875126740088707E-8</v>
      </c>
      <c r="HG77" s="86">
        <f t="shared" ref="HG77:HQ100" si="87" xml:space="preserve"> _xlfn.NORM.DIST($B77, G$8, ABS(G$12), TRUE) * _xlfn.NORM.DIST(($B77 - G$8)*G$16, 0, ABS(G$12), TRUE) * 2</f>
        <v>1.4418442072457818E-9</v>
      </c>
      <c r="HH77" s="86">
        <f t="shared" si="87"/>
        <v>1.5937232612942616E-9</v>
      </c>
      <c r="HI77" s="86">
        <f t="shared" si="87"/>
        <v>8.2169995899834807E-13</v>
      </c>
      <c r="HJ77" s="86">
        <f t="shared" si="87"/>
        <v>8.6381798004959007E-11</v>
      </c>
      <c r="HK77" s="86">
        <f t="shared" si="87"/>
        <v>1.1734762641391579E-9</v>
      </c>
      <c r="HL77" s="86">
        <f t="shared" si="87"/>
        <v>4.2727967240443079E-10</v>
      </c>
      <c r="HM77" s="86">
        <f t="shared" si="87"/>
        <v>9.559986908217081E-11</v>
      </c>
      <c r="HN77" s="86">
        <f t="shared" si="87"/>
        <v>3.7467423744258014E-10</v>
      </c>
      <c r="HO77" s="86">
        <f t="shared" si="87"/>
        <v>5.1330352806536418E-9</v>
      </c>
      <c r="HP77" s="86">
        <f t="shared" si="87"/>
        <v>4.7706784485500796E-10</v>
      </c>
      <c r="HQ77" s="86">
        <f t="shared" si="87"/>
        <v>5.5777882336211085E-14</v>
      </c>
      <c r="HS77" s="86">
        <f t="shared" si="84"/>
        <v>1.9887513817272879E-56</v>
      </c>
      <c r="HT77" s="86">
        <f t="shared" si="84"/>
        <v>4.2286782655300315E-75</v>
      </c>
      <c r="HU77" s="86">
        <f t="shared" si="84"/>
        <v>1.0686283908988954E-76</v>
      </c>
      <c r="HV77" s="86">
        <f t="shared" si="84"/>
        <v>2.9456525696316434E-69</v>
      </c>
      <c r="HW77" s="86">
        <f t="shared" si="84"/>
        <v>1.4132433876127582E-82</v>
      </c>
      <c r="HX77" s="86">
        <f t="shared" si="84"/>
        <v>2.0631344223137851E-78</v>
      </c>
      <c r="HY77" s="86">
        <f t="shared" si="84"/>
        <v>2.1807188183449076E-112</v>
      </c>
      <c r="HZ77" s="86">
        <f t="shared" si="84"/>
        <v>1.2217019405809459E-92</v>
      </c>
      <c r="IA77" s="86">
        <f t="shared" si="84"/>
        <v>4.0485425987048287E-79</v>
      </c>
      <c r="IB77" s="86">
        <f t="shared" si="84"/>
        <v>2.4532134995222581E-86</v>
      </c>
      <c r="IC77" s="86">
        <f t="shared" si="84"/>
        <v>2.6074550693087595E-88</v>
      </c>
      <c r="ID77" s="86">
        <f t="shared" si="84"/>
        <v>6.9061971665579757E-86</v>
      </c>
      <c r="IE77" s="86">
        <f t="shared" si="84"/>
        <v>2.6916478630758826E-74</v>
      </c>
      <c r="IF77" s="86">
        <f t="shared" si="84"/>
        <v>3.5262279823029214E-60</v>
      </c>
      <c r="IG77" s="86">
        <f t="shared" si="84"/>
        <v>2.7583022679840476E-43</v>
      </c>
      <c r="II77" s="86">
        <f t="shared" si="85"/>
        <v>3.6874358212169109E-218</v>
      </c>
      <c r="IJ77" s="86">
        <f t="shared" si="85"/>
        <v>3.6350405499393159E-262</v>
      </c>
      <c r="IK77" s="86">
        <f t="shared" si="85"/>
        <v>3.8156089025204483E-302</v>
      </c>
      <c r="IL77" s="86">
        <f t="shared" si="85"/>
        <v>1.7375379515756908E-274</v>
      </c>
      <c r="IM77" s="86">
        <f t="shared" si="85"/>
        <v>0</v>
      </c>
      <c r="IN77" s="86">
        <f t="shared" si="85"/>
        <v>0</v>
      </c>
      <c r="IO77" s="86">
        <f t="shared" si="85"/>
        <v>0</v>
      </c>
      <c r="IP77" s="86">
        <f t="shared" si="85"/>
        <v>0</v>
      </c>
      <c r="IQ77" s="86">
        <f t="shared" si="85"/>
        <v>4.4300197196627311E-307</v>
      </c>
      <c r="IR77" s="86">
        <f t="shared" si="85"/>
        <v>0</v>
      </c>
      <c r="IS77" s="86">
        <f t="shared" si="85"/>
        <v>0</v>
      </c>
      <c r="IT77" s="86">
        <f t="shared" si="85"/>
        <v>0</v>
      </c>
      <c r="IU77" s="86">
        <f t="shared" si="85"/>
        <v>1.115315127617019E-291</v>
      </c>
      <c r="IV77" s="86">
        <f t="shared" si="85"/>
        <v>2.1340527549261147E-129</v>
      </c>
      <c r="IW77" s="86">
        <f t="shared" si="85"/>
        <v>8.933039262410208E-95</v>
      </c>
      <c r="IY77" s="86">
        <f t="shared" si="86"/>
        <v>9.3702777553740471E-2</v>
      </c>
      <c r="IZ77" s="86">
        <f t="shared" si="86"/>
        <v>6.0673669698161653E-2</v>
      </c>
      <c r="JA77" s="86">
        <f t="shared" si="86"/>
        <v>9.7522568219036168E-2</v>
      </c>
      <c r="JB77" s="86">
        <f t="shared" si="86"/>
        <v>7.0909741369742055E-2</v>
      </c>
      <c r="JC77" s="86">
        <f t="shared" si="86"/>
        <v>6.051576717641409E-2</v>
      </c>
      <c r="JD77" s="86">
        <f t="shared" si="86"/>
        <v>2.7237218371759554E-2</v>
      </c>
      <c r="JE77" s="86">
        <f t="shared" si="86"/>
        <v>1.801211973896923E-2</v>
      </c>
      <c r="JF77" s="86">
        <f t="shared" si="86"/>
        <v>2.0522411263245759E-2</v>
      </c>
      <c r="JG77" s="86">
        <f t="shared" si="86"/>
        <v>2.1978520328170669E-2</v>
      </c>
      <c r="JH77" s="86">
        <f t="shared" si="86"/>
        <v>2.0855626562937605E-2</v>
      </c>
      <c r="JI77" s="86">
        <f t="shared" si="86"/>
        <v>2.6581980132110838E-2</v>
      </c>
      <c r="JJ77" s="86">
        <f t="shared" si="86"/>
        <v>6.676863638126504E-2</v>
      </c>
      <c r="JK77" s="86">
        <f t="shared" si="86"/>
        <v>5.2121217196826108E-2</v>
      </c>
      <c r="JL77" s="86">
        <f t="shared" si="86"/>
        <v>4.5720228703553058E-2</v>
      </c>
      <c r="JM77" s="86">
        <f t="shared" si="86"/>
        <v>1.3243210943882786E-2</v>
      </c>
    </row>
    <row r="78" spans="2:273" x14ac:dyDescent="0.25">
      <c r="B78" s="2">
        <v>51</v>
      </c>
      <c r="C78" s="37">
        <v>188.92189999999999</v>
      </c>
      <c r="D78" s="37">
        <v>170.52600000000001</v>
      </c>
      <c r="E78" s="37">
        <v>175.77600000000001</v>
      </c>
      <c r="F78" s="37">
        <v>156.328</v>
      </c>
      <c r="G78" s="37">
        <v>139.10900000000001</v>
      </c>
      <c r="H78" s="37">
        <v>128.965</v>
      </c>
      <c r="I78" s="37">
        <v>123.596</v>
      </c>
      <c r="J78" s="37">
        <v>124.28100000000001</v>
      </c>
      <c r="K78" s="37">
        <v>122.155</v>
      </c>
      <c r="L78" s="37">
        <v>115.345</v>
      </c>
      <c r="M78" s="37">
        <v>122.136</v>
      </c>
      <c r="N78" s="37">
        <v>114.617</v>
      </c>
      <c r="O78" s="37">
        <v>117.95</v>
      </c>
      <c r="P78" s="37">
        <v>112.05</v>
      </c>
      <c r="Q78" s="37">
        <v>91.983000000000004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189.90127830090199</v>
      </c>
      <c r="T78" s="4">
        <f t="shared" si="88"/>
        <v>172.51394167541031</v>
      </c>
      <c r="U78" s="4">
        <f t="shared" si="88"/>
        <v>180.15764765359268</v>
      </c>
      <c r="V78" s="4">
        <f t="shared" si="88"/>
        <v>161.35016034026197</v>
      </c>
      <c r="W78" s="4">
        <f t="shared" si="88"/>
        <v>142.64845160141277</v>
      </c>
      <c r="X78" s="4">
        <f t="shared" si="88"/>
        <v>134.3353210837171</v>
      </c>
      <c r="Y78" s="4">
        <f t="shared" si="88"/>
        <v>126.55055891802873</v>
      </c>
      <c r="Z78" s="4">
        <f t="shared" si="88"/>
        <v>128.63656583097935</v>
      </c>
      <c r="AA78" s="4">
        <f t="shared" si="88"/>
        <v>127.78273512848992</v>
      </c>
      <c r="AB78" s="4">
        <f t="shared" si="88"/>
        <v>122.35266377227721</v>
      </c>
      <c r="AC78" s="4">
        <f t="shared" si="88"/>
        <v>127.80236494002882</v>
      </c>
      <c r="AD78" s="4">
        <f t="shared" si="88"/>
        <v>124.624164053489</v>
      </c>
      <c r="AE78" s="4">
        <f t="shared" si="88"/>
        <v>126.277163477955</v>
      </c>
      <c r="AF78" s="4">
        <f t="shared" si="88"/>
        <v>118.08518298126832</v>
      </c>
      <c r="AG78" s="4">
        <f t="shared" si="88"/>
        <v>94.915569548715297</v>
      </c>
      <c r="AI78" s="4">
        <f t="shared" ref="AI78:AW94" si="89">IF(OR($B78 &lt; C$230, $B78 &gt; C$233), 0, C78-S78)</f>
        <v>-0.97937830090199895</v>
      </c>
      <c r="AJ78" s="4">
        <f t="shared" si="89"/>
        <v>-1.9879416754102976</v>
      </c>
      <c r="AK78" s="4">
        <f t="shared" si="89"/>
        <v>-4.3816476535926654</v>
      </c>
      <c r="AL78" s="4">
        <f t="shared" si="89"/>
        <v>-5.0221603402619621</v>
      </c>
      <c r="AM78" s="4">
        <f t="shared" si="89"/>
        <v>-3.5394516014127646</v>
      </c>
      <c r="AN78" s="4">
        <f t="shared" si="89"/>
        <v>-5.3703210837171014</v>
      </c>
      <c r="AO78" s="4">
        <f t="shared" si="89"/>
        <v>-2.9545589180287237</v>
      </c>
      <c r="AP78" s="4">
        <f t="shared" si="89"/>
        <v>-4.3555658309793444</v>
      </c>
      <c r="AQ78" s="4">
        <f t="shared" si="89"/>
        <v>-5.6277351284899169</v>
      </c>
      <c r="AR78" s="4">
        <f t="shared" si="89"/>
        <v>-7.0076637722772119</v>
      </c>
      <c r="AS78" s="4">
        <f t="shared" si="89"/>
        <v>-5.6663649400288278</v>
      </c>
      <c r="AT78" s="4">
        <f t="shared" si="89"/>
        <v>-10.007164053488992</v>
      </c>
      <c r="AU78" s="4">
        <f t="shared" si="89"/>
        <v>-8.327163477954997</v>
      </c>
      <c r="AV78" s="4">
        <f t="shared" si="89"/>
        <v>-6.0351829812683206</v>
      </c>
      <c r="AW78" s="4">
        <f t="shared" si="89"/>
        <v>-2.9325695487152927</v>
      </c>
      <c r="AY78" s="2">
        <f t="shared" si="80"/>
        <v>157.48625480403359</v>
      </c>
      <c r="AZ78" s="2">
        <f t="shared" si="80"/>
        <v>145.91049470725955</v>
      </c>
      <c r="BA78" s="2">
        <f t="shared" si="80"/>
        <v>135.19588334593604</v>
      </c>
      <c r="BB78" s="2">
        <f t="shared" si="80"/>
        <v>122.90399155724819</v>
      </c>
      <c r="BC78" s="2">
        <f t="shared" si="80"/>
        <v>110.63768975868146</v>
      </c>
      <c r="BD78" s="2">
        <f t="shared" si="80"/>
        <v>107.26295116874151</v>
      </c>
      <c r="BE78" s="2">
        <f t="shared" si="80"/>
        <v>107.8533502140197</v>
      </c>
      <c r="BF78" s="2">
        <f t="shared" si="80"/>
        <v>105.79490917021795</v>
      </c>
      <c r="BG78" s="2">
        <f t="shared" si="80"/>
        <v>104.60760750733749</v>
      </c>
      <c r="BH78" s="2">
        <f t="shared" si="80"/>
        <v>98.901574598371397</v>
      </c>
      <c r="BI78" s="2">
        <f t="shared" si="80"/>
        <v>98.214364481793453</v>
      </c>
      <c r="BJ78" s="2">
        <f t="shared" si="80"/>
        <v>86.926643229501437</v>
      </c>
      <c r="BK78" s="2">
        <f t="shared" si="80"/>
        <v>90.398107134205645</v>
      </c>
      <c r="BL78" s="2">
        <f t="shared" si="80"/>
        <v>87.704190522764847</v>
      </c>
      <c r="BM78" s="2">
        <f t="shared" si="80"/>
        <v>84.714527588008806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161.8516297795228</v>
      </c>
      <c r="DL78" s="2">
        <f t="shared" si="90"/>
        <v>154.07847924263297</v>
      </c>
      <c r="DM78" s="2">
        <f t="shared" si="90"/>
        <v>144.09399667774085</v>
      </c>
      <c r="DN78" s="2">
        <f t="shared" si="90"/>
        <v>132.15160662020909</v>
      </c>
      <c r="DO78" s="2">
        <f t="shared" si="90"/>
        <v>117.87122735191642</v>
      </c>
      <c r="DP78" s="2">
        <f t="shared" si="90"/>
        <v>111.64627016129033</v>
      </c>
      <c r="DQ78" s="2">
        <f t="shared" si="90"/>
        <v>109.21497701149424</v>
      </c>
      <c r="DR78" s="2">
        <f t="shared" si="90"/>
        <v>108.23904639804641</v>
      </c>
      <c r="DS78" s="2">
        <f t="shared" si="90"/>
        <v>111.21277741935482</v>
      </c>
      <c r="DT78" s="2">
        <f t="shared" si="90"/>
        <v>105.12789647756765</v>
      </c>
      <c r="DU78" s="2">
        <f t="shared" si="90"/>
        <v>107.70151805710047</v>
      </c>
      <c r="DV78" s="2">
        <f t="shared" si="90"/>
        <v>92.150211416490492</v>
      </c>
      <c r="DW78" s="2">
        <f t="shared" si="90"/>
        <v>103.55289473684212</v>
      </c>
      <c r="DX78" s="2">
        <f t="shared" si="90"/>
        <v>96.825596638655455</v>
      </c>
      <c r="DY78" s="2">
        <f t="shared" si="90"/>
        <v>87.863200519095287</v>
      </c>
      <c r="EA78" s="2">
        <f t="shared" ref="EA78:EO95" si="91">CE$228*$B78+CE$229</f>
        <v>155.41366231003036</v>
      </c>
      <c r="EB78" s="2">
        <f t="shared" si="91"/>
        <v>141.16311873500709</v>
      </c>
      <c r="EC78" s="2">
        <f t="shared" si="91"/>
        <v>131.01379473052057</v>
      </c>
      <c r="ED78" s="2">
        <f t="shared" si="91"/>
        <v>117.71112177744443</v>
      </c>
      <c r="EE78" s="2">
        <f t="shared" si="91"/>
        <v>106.3665295685628</v>
      </c>
      <c r="EF78" s="2">
        <f t="shared" si="91"/>
        <v>103.8630295797718</v>
      </c>
      <c r="EG78" s="2">
        <f t="shared" si="91"/>
        <v>106.69621986611337</v>
      </c>
      <c r="EH78" s="2">
        <f t="shared" si="91"/>
        <v>103.85631817750358</v>
      </c>
      <c r="EI78" s="2">
        <f t="shared" si="91"/>
        <v>99.344194460362942</v>
      </c>
      <c r="EJ78" s="2">
        <f t="shared" si="91"/>
        <v>93.942793814432989</v>
      </c>
      <c r="EK78" s="2">
        <f t="shared" si="91"/>
        <v>90.952746144366316</v>
      </c>
      <c r="EL78" s="2">
        <f t="shared" si="91"/>
        <v>83.986687673187717</v>
      </c>
      <c r="EM78" s="2">
        <f t="shared" si="91"/>
        <v>82.067403972932823</v>
      </c>
      <c r="EN78" s="2">
        <f t="shared" si="91"/>
        <v>81.529489658101809</v>
      </c>
      <c r="EO78" s="2">
        <f t="shared" si="91"/>
        <v>81.875896555797965</v>
      </c>
      <c r="EQ78" s="2">
        <f t="shared" ref="EQ78:FE94" si="92">CU$228*$B78+CU$229</f>
        <v>154.10824666817916</v>
      </c>
      <c r="ER78" s="2">
        <f t="shared" si="92"/>
        <v>141.94764601944172</v>
      </c>
      <c r="ES78" s="2">
        <f t="shared" si="92"/>
        <v>130.59395716805912</v>
      </c>
      <c r="ET78" s="2">
        <f t="shared" si="92"/>
        <v>118.23067071648056</v>
      </c>
      <c r="EU78" s="2">
        <f t="shared" si="92"/>
        <v>106.51474777590977</v>
      </c>
      <c r="EV78" s="2">
        <f t="shared" si="92"/>
        <v>103.16000481337178</v>
      </c>
      <c r="EW78" s="2">
        <f t="shared" si="92"/>
        <v>103.97552288415201</v>
      </c>
      <c r="EX78" s="2">
        <f t="shared" si="92"/>
        <v>100.63722795323751</v>
      </c>
      <c r="EY78" s="2">
        <f t="shared" si="92"/>
        <v>97.022195276262664</v>
      </c>
      <c r="EZ78" s="2">
        <f t="shared" si="92"/>
        <v>91.6928877353742</v>
      </c>
      <c r="FA78" s="2">
        <f t="shared" si="92"/>
        <v>90.500050642717895</v>
      </c>
      <c r="FB78" s="2">
        <f t="shared" si="92"/>
        <v>83.262173481703599</v>
      </c>
      <c r="FC78" s="2">
        <f t="shared" si="92"/>
        <v>80.893562907386453</v>
      </c>
      <c r="FD78" s="2">
        <f t="shared" si="92"/>
        <v>80.939921413936815</v>
      </c>
      <c r="FE78" s="2">
        <f t="shared" si="92"/>
        <v>81.785173297610442</v>
      </c>
      <c r="FG78" s="2">
        <f t="shared" ref="FG78:FU94" si="93">POWER(10,($B78-C$231)/C$229)/(1+POWER(10,($B78-C$231)/C$229))</f>
        <v>0.6780545684899304</v>
      </c>
      <c r="FH78" s="2">
        <f t="shared" si="93"/>
        <v>0.63243121218423493</v>
      </c>
      <c r="FI78" s="2">
        <f t="shared" si="93"/>
        <v>0.68027110488849474</v>
      </c>
      <c r="FJ78" s="2">
        <f t="shared" si="93"/>
        <v>0.6403980027220727</v>
      </c>
      <c r="FK78" s="2">
        <f t="shared" si="93"/>
        <v>0.6287475288969232</v>
      </c>
      <c r="FL78" s="2">
        <f t="shared" si="93"/>
        <v>0.56316630876060958</v>
      </c>
      <c r="FM78" s="2">
        <f t="shared" si="93"/>
        <v>0.54046336636108694</v>
      </c>
      <c r="FN78" s="2">
        <f t="shared" si="93"/>
        <v>0.55757614828587854</v>
      </c>
      <c r="FO78" s="2">
        <f t="shared" si="93"/>
        <v>0.55649689958953075</v>
      </c>
      <c r="FP78" s="2">
        <f t="shared" si="93"/>
        <v>0.55663860655356379</v>
      </c>
      <c r="FQ78" s="2">
        <f t="shared" si="93"/>
        <v>0.5664363588118958</v>
      </c>
      <c r="FR78" s="2">
        <f t="shared" si="93"/>
        <v>0.63985954006746504</v>
      </c>
      <c r="FS78" s="2">
        <f t="shared" si="93"/>
        <v>0.61225987786540925</v>
      </c>
      <c r="FT78" s="2">
        <f t="shared" si="93"/>
        <v>0.59632021733176299</v>
      </c>
      <c r="FU78" s="2">
        <f t="shared" si="93"/>
        <v>0.52589109213850349</v>
      </c>
      <c r="FW78" s="2">
        <f t="shared" si="82"/>
        <v>6.2601525284019304E-5</v>
      </c>
      <c r="FX78" s="2">
        <f t="shared" si="82"/>
        <v>1.1798985535773679E-4</v>
      </c>
      <c r="FY78" s="2">
        <f t="shared" si="82"/>
        <v>7.1220413061153491E-5</v>
      </c>
      <c r="FZ78" s="2">
        <f t="shared" si="82"/>
        <v>8.1972420185607439E-5</v>
      </c>
      <c r="GA78" s="2">
        <f t="shared" si="82"/>
        <v>8.574354503518526E-5</v>
      </c>
      <c r="GB78" s="2">
        <f t="shared" si="82"/>
        <v>8.5521964706064405E-5</v>
      </c>
      <c r="GC78" s="2">
        <f t="shared" si="82"/>
        <v>1.2159811921081033E-4</v>
      </c>
      <c r="GD78" s="2">
        <f t="shared" si="82"/>
        <v>1.343571022387058E-4</v>
      </c>
      <c r="GE78" s="2">
        <f t="shared" si="82"/>
        <v>1.4655165236306E-4</v>
      </c>
      <c r="GF78" s="2">
        <f t="shared" si="82"/>
        <v>1.1641313957229461E-4</v>
      </c>
      <c r="GG78" s="2">
        <f t="shared" si="82"/>
        <v>8.8798070167894579E-5</v>
      </c>
      <c r="GH78" s="2">
        <f t="shared" si="82"/>
        <v>8.2316219921827551E-5</v>
      </c>
      <c r="GI78" s="2">
        <f t="shared" si="82"/>
        <v>7.126317987317946E-5</v>
      </c>
      <c r="GJ78" s="2">
        <f t="shared" si="82"/>
        <v>4.7962076027487988E-5</v>
      </c>
      <c r="GK78" s="2">
        <f t="shared" si="82"/>
        <v>3.4289584733456956E-5</v>
      </c>
      <c r="GM78" s="86">
        <f t="shared" si="83"/>
        <v>0.11876684669680916</v>
      </c>
      <c r="GN78" s="86">
        <f t="shared" si="83"/>
        <v>8.0415180568058464E-2</v>
      </c>
      <c r="GO78" s="86">
        <f t="shared" si="83"/>
        <v>0.12358781699166867</v>
      </c>
      <c r="GP78" s="86">
        <f t="shared" si="83"/>
        <v>9.4077153803599226E-2</v>
      </c>
      <c r="GQ78" s="86">
        <f t="shared" si="83"/>
        <v>8.097858534038406E-2</v>
      </c>
      <c r="GR78" s="86">
        <f t="shared" si="83"/>
        <v>4.1170562821639209E-2</v>
      </c>
      <c r="GS78" s="86">
        <f t="shared" si="83"/>
        <v>2.9152453585591914E-2</v>
      </c>
      <c r="GT78" s="86">
        <f t="shared" si="83"/>
        <v>3.278375705788121E-2</v>
      </c>
      <c r="GU78" s="86">
        <f t="shared" si="83"/>
        <v>3.3509379734742842E-2</v>
      </c>
      <c r="GV78" s="86">
        <f t="shared" si="83"/>
        <v>3.2183491305006508E-2</v>
      </c>
      <c r="GW78" s="86">
        <f t="shared" si="83"/>
        <v>4.0248304938791973E-2</v>
      </c>
      <c r="GX78" s="86">
        <f t="shared" si="83"/>
        <v>8.8010043709722693E-2</v>
      </c>
      <c r="GY78" s="86">
        <f t="shared" si="83"/>
        <v>7.1662561357777044E-2</v>
      </c>
      <c r="GZ78" s="86">
        <f t="shared" si="83"/>
        <v>6.5353752934159071E-2</v>
      </c>
      <c r="HA78" s="86">
        <f t="shared" si="83"/>
        <v>2.1727717302441892E-2</v>
      </c>
      <c r="HC78" s="86">
        <f t="shared" si="73"/>
        <v>4.799817536727332E-7</v>
      </c>
      <c r="HD78" s="86">
        <f t="shared" si="73"/>
        <v>8.867671235562109E-9</v>
      </c>
      <c r="HE78" s="86">
        <f t="shared" si="73"/>
        <v>7.0869003552993579E-9</v>
      </c>
      <c r="HF78" s="86">
        <f t="shared" si="73"/>
        <v>4.5516203559865383E-8</v>
      </c>
      <c r="HG78" s="86">
        <f t="shared" si="87"/>
        <v>4.0600464657434759E-9</v>
      </c>
      <c r="HH78" s="86">
        <f t="shared" si="87"/>
        <v>4.37453587575119E-9</v>
      </c>
      <c r="HI78" s="86">
        <f t="shared" si="87"/>
        <v>3.6252585646955565E-12</v>
      </c>
      <c r="HJ78" s="86">
        <f t="shared" si="87"/>
        <v>2.9657606072923204E-10</v>
      </c>
      <c r="HK78" s="86">
        <f t="shared" si="87"/>
        <v>3.4161246162261604E-9</v>
      </c>
      <c r="HL78" s="86">
        <f t="shared" si="87"/>
        <v>1.309859330089553E-9</v>
      </c>
      <c r="HM78" s="86">
        <f t="shared" si="87"/>
        <v>3.002161383435049E-10</v>
      </c>
      <c r="HN78" s="86">
        <f t="shared" si="87"/>
        <v>1.1104620435815815E-9</v>
      </c>
      <c r="HO78" s="86">
        <f t="shared" si="87"/>
        <v>1.2981773881423169E-8</v>
      </c>
      <c r="HP78" s="86">
        <f t="shared" si="87"/>
        <v>1.3773190205516806E-9</v>
      </c>
      <c r="HQ78" s="86">
        <f t="shared" si="87"/>
        <v>2.515393292859206E-13</v>
      </c>
      <c r="HS78" s="86">
        <f t="shared" si="84"/>
        <v>4.9178581606917874E-55</v>
      </c>
      <c r="HT78" s="86">
        <f t="shared" si="84"/>
        <v>3.2940397975267769E-73</v>
      </c>
      <c r="HU78" s="86">
        <f t="shared" si="84"/>
        <v>9.4376713449223629E-75</v>
      </c>
      <c r="HV78" s="86">
        <f t="shared" si="84"/>
        <v>1.7994471685593597E-67</v>
      </c>
      <c r="HW78" s="86">
        <f t="shared" si="84"/>
        <v>1.9670909847986652E-80</v>
      </c>
      <c r="HX78" s="86">
        <f t="shared" si="84"/>
        <v>2.2670458587579191E-76</v>
      </c>
      <c r="HY78" s="86">
        <f t="shared" si="84"/>
        <v>2.508547579693345E-109</v>
      </c>
      <c r="HZ78" s="86">
        <f t="shared" si="84"/>
        <v>4.1756521071039477E-90</v>
      </c>
      <c r="IA78" s="86">
        <f t="shared" si="84"/>
        <v>5.7655285395269995E-77</v>
      </c>
      <c r="IB78" s="86">
        <f t="shared" si="84"/>
        <v>4.9285723474187201E-84</v>
      </c>
      <c r="IC78" s="86">
        <f t="shared" si="84"/>
        <v>5.1760794268065617E-86</v>
      </c>
      <c r="ID78" s="86">
        <f t="shared" si="84"/>
        <v>1.1462870999375129E-83</v>
      </c>
      <c r="IE78" s="86">
        <f t="shared" si="84"/>
        <v>2.0473684870746505E-72</v>
      </c>
      <c r="IF78" s="86">
        <f t="shared" si="84"/>
        <v>1.0683307920316683E-58</v>
      </c>
      <c r="IG78" s="86">
        <f t="shared" si="84"/>
        <v>2.8391773108096666E-42</v>
      </c>
      <c r="II78" s="86">
        <f t="shared" si="85"/>
        <v>4.176173474297727E-214</v>
      </c>
      <c r="IJ78" s="86">
        <f t="shared" si="85"/>
        <v>5.9746303077433776E-257</v>
      </c>
      <c r="IK78" s="86">
        <f t="shared" si="85"/>
        <v>1.9280899795865403E-296</v>
      </c>
      <c r="IL78" s="86">
        <f t="shared" si="85"/>
        <v>3.1207947215392296E-269</v>
      </c>
      <c r="IM78" s="86">
        <f t="shared" si="85"/>
        <v>0</v>
      </c>
      <c r="IN78" s="86">
        <f t="shared" si="85"/>
        <v>1.0156601379956549E-306</v>
      </c>
      <c r="IO78" s="86">
        <f t="shared" si="85"/>
        <v>0</v>
      </c>
      <c r="IP78" s="86">
        <f t="shared" si="85"/>
        <v>0</v>
      </c>
      <c r="IQ78" s="86">
        <f t="shared" si="85"/>
        <v>8.1346325974004164E-301</v>
      </c>
      <c r="IR78" s="86">
        <f t="shared" si="85"/>
        <v>0</v>
      </c>
      <c r="IS78" s="86">
        <f t="shared" si="85"/>
        <v>0</v>
      </c>
      <c r="IT78" s="86">
        <f t="shared" si="85"/>
        <v>0</v>
      </c>
      <c r="IU78" s="86">
        <f t="shared" si="85"/>
        <v>3.568228242041439E-286</v>
      </c>
      <c r="IV78" s="86">
        <f t="shared" si="85"/>
        <v>4.5363317455047864E-127</v>
      </c>
      <c r="IW78" s="86">
        <f t="shared" si="85"/>
        <v>3.9140904521002757E-93</v>
      </c>
      <c r="IY78" s="86">
        <f t="shared" si="86"/>
        <v>0.11876732667856284</v>
      </c>
      <c r="IZ78" s="86">
        <f t="shared" si="86"/>
        <v>8.04151894357297E-2</v>
      </c>
      <c r="JA78" s="86">
        <f t="shared" si="86"/>
        <v>0.12358782407856903</v>
      </c>
      <c r="JB78" s="86">
        <f t="shared" si="86"/>
        <v>9.4077199319802782E-2</v>
      </c>
      <c r="JC78" s="86">
        <f t="shared" si="86"/>
        <v>8.0978589400430526E-2</v>
      </c>
      <c r="JD78" s="86">
        <f t="shared" si="86"/>
        <v>4.1170567196175081E-2</v>
      </c>
      <c r="JE78" s="86">
        <f t="shared" si="86"/>
        <v>2.9152453589217173E-2</v>
      </c>
      <c r="JF78" s="86">
        <f t="shared" si="86"/>
        <v>3.2783757354457273E-2</v>
      </c>
      <c r="JG78" s="86">
        <f t="shared" si="86"/>
        <v>3.3509383150867461E-2</v>
      </c>
      <c r="JH78" s="86">
        <f t="shared" si="86"/>
        <v>3.218349261486584E-2</v>
      </c>
      <c r="JI78" s="86">
        <f t="shared" si="86"/>
        <v>4.024830523900811E-2</v>
      </c>
      <c r="JJ78" s="86">
        <f t="shared" si="86"/>
        <v>8.8010044820184735E-2</v>
      </c>
      <c r="JK78" s="86">
        <f t="shared" si="86"/>
        <v>7.1662574339550922E-2</v>
      </c>
      <c r="JL78" s="86">
        <f t="shared" si="86"/>
        <v>6.5353754311478093E-2</v>
      </c>
      <c r="JM78" s="86">
        <f t="shared" si="86"/>
        <v>2.172771730269343E-2</v>
      </c>
    </row>
    <row r="79" spans="2:273" x14ac:dyDescent="0.25">
      <c r="B79" s="2">
        <v>52</v>
      </c>
      <c r="C79" s="37">
        <v>195.375</v>
      </c>
      <c r="D79" s="37">
        <v>175.78899999999999</v>
      </c>
      <c r="E79" s="37">
        <v>186.655</v>
      </c>
      <c r="F79" s="37">
        <v>167.655</v>
      </c>
      <c r="G79" s="37">
        <v>146.655</v>
      </c>
      <c r="H79" s="37">
        <v>141.386</v>
      </c>
      <c r="I79" s="37">
        <v>133.57900000000001</v>
      </c>
      <c r="J79" s="37">
        <v>137.018</v>
      </c>
      <c r="K79" s="37">
        <v>131</v>
      </c>
      <c r="L79" s="37">
        <v>125.586</v>
      </c>
      <c r="M79" s="37">
        <v>133.59299999999999</v>
      </c>
      <c r="N79" s="37">
        <v>125.2</v>
      </c>
      <c r="O79" s="37">
        <v>130.4</v>
      </c>
      <c r="P79" s="37">
        <v>123.43300000000001</v>
      </c>
      <c r="Q79" s="37">
        <v>96.816999999999993</v>
      </c>
      <c r="S79" s="4">
        <f t="shared" si="88"/>
        <v>195.94107801573065</v>
      </c>
      <c r="T79" s="4">
        <f t="shared" si="88"/>
        <v>178.68466915773627</v>
      </c>
      <c r="U79" s="4">
        <f t="shared" si="88"/>
        <v>188.4340870384722</v>
      </c>
      <c r="V79" s="4">
        <f t="shared" si="88"/>
        <v>170.17493044911765</v>
      </c>
      <c r="W79" s="4">
        <f t="shared" si="88"/>
        <v>150.38675041225932</v>
      </c>
      <c r="X79" s="4">
        <f t="shared" si="88"/>
        <v>144.30789617030948</v>
      </c>
      <c r="Y79" s="4">
        <f t="shared" si="88"/>
        <v>135.024905103051</v>
      </c>
      <c r="Z79" s="4">
        <f t="shared" si="88"/>
        <v>138.18739929264845</v>
      </c>
      <c r="AA79" s="4">
        <f t="shared" si="88"/>
        <v>136.26284640374666</v>
      </c>
      <c r="AB79" s="4">
        <f t="shared" si="88"/>
        <v>131.2580373002786</v>
      </c>
      <c r="AC79" s="4">
        <f t="shared" si="88"/>
        <v>138.32546607588526</v>
      </c>
      <c r="AD79" s="4">
        <f t="shared" si="88"/>
        <v>133.11635041135634</v>
      </c>
      <c r="AE79" s="4">
        <f t="shared" si="88"/>
        <v>135.79296145799427</v>
      </c>
      <c r="AF79" s="4">
        <f t="shared" si="88"/>
        <v>127.33978593709246</v>
      </c>
      <c r="AG79" s="4">
        <f t="shared" si="88"/>
        <v>99.775357042136463</v>
      </c>
      <c r="AI79" s="4">
        <f t="shared" si="89"/>
        <v>-0.56607801573065331</v>
      </c>
      <c r="AJ79" s="4">
        <f t="shared" si="89"/>
        <v>-2.895669157736279</v>
      </c>
      <c r="AK79" s="4">
        <f t="shared" si="89"/>
        <v>-1.7790870384721984</v>
      </c>
      <c r="AL79" s="4">
        <f t="shared" si="89"/>
        <v>-2.519930449117652</v>
      </c>
      <c r="AM79" s="4">
        <f t="shared" si="89"/>
        <v>-3.7317504122593164</v>
      </c>
      <c r="AN79" s="4">
        <f t="shared" si="89"/>
        <v>-2.9218961703094806</v>
      </c>
      <c r="AO79" s="4">
        <f t="shared" si="89"/>
        <v>-1.4459051030509897</v>
      </c>
      <c r="AP79" s="4">
        <f t="shared" si="89"/>
        <v>-1.1693992926484498</v>
      </c>
      <c r="AQ79" s="4">
        <f t="shared" si="89"/>
        <v>-5.2628464037466642</v>
      </c>
      <c r="AR79" s="4">
        <f t="shared" si="89"/>
        <v>-5.6720373002786033</v>
      </c>
      <c r="AS79" s="4">
        <f t="shared" si="89"/>
        <v>-4.7324660758852701</v>
      </c>
      <c r="AT79" s="4">
        <f t="shared" si="89"/>
        <v>-7.9163504113563334</v>
      </c>
      <c r="AU79" s="4">
        <f t="shared" si="89"/>
        <v>-5.3929614579942609</v>
      </c>
      <c r="AV79" s="4">
        <f t="shared" si="89"/>
        <v>-3.9067859370924509</v>
      </c>
      <c r="AW79" s="4">
        <f t="shared" si="89"/>
        <v>-2.9583570421364698</v>
      </c>
      <c r="AY79" s="2">
        <f t="shared" si="80"/>
        <v>157.34996186544814</v>
      </c>
      <c r="AZ79" s="2">
        <f t="shared" si="80"/>
        <v>145.70341153435243</v>
      </c>
      <c r="BA79" s="2">
        <f t="shared" si="80"/>
        <v>134.96302628876839</v>
      </c>
      <c r="BB79" s="2">
        <f t="shared" si="80"/>
        <v>122.6528021104219</v>
      </c>
      <c r="BC79" s="2">
        <f t="shared" si="80"/>
        <v>110.43561763335398</v>
      </c>
      <c r="BD79" s="2">
        <f t="shared" si="80"/>
        <v>107.06838624552164</v>
      </c>
      <c r="BE79" s="2">
        <f t="shared" si="80"/>
        <v>107.77039538557929</v>
      </c>
      <c r="BF79" s="2">
        <f t="shared" si="80"/>
        <v>105.66472629325406</v>
      </c>
      <c r="BG79" s="2">
        <f t="shared" si="80"/>
        <v>104.21177062572134</v>
      </c>
      <c r="BH79" s="2">
        <f t="shared" si="80"/>
        <v>98.577962512653286</v>
      </c>
      <c r="BI79" s="2">
        <f t="shared" si="80"/>
        <v>97.868242556174309</v>
      </c>
      <c r="BJ79" s="2">
        <f t="shared" si="80"/>
        <v>86.657474295210676</v>
      </c>
      <c r="BK79" s="2">
        <f t="shared" si="80"/>
        <v>90.008389124118011</v>
      </c>
      <c r="BL79" s="2">
        <f t="shared" si="80"/>
        <v>87.388193204944159</v>
      </c>
      <c r="BM79" s="2">
        <f t="shared" si="80"/>
        <v>84.537667001495223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162.03991348535183</v>
      </c>
      <c r="DL79" s="2">
        <f t="shared" si="90"/>
        <v>154.38604905059017</v>
      </c>
      <c r="DM79" s="2">
        <f t="shared" si="90"/>
        <v>144.40547176079733</v>
      </c>
      <c r="DN79" s="2">
        <f t="shared" si="90"/>
        <v>132.47080975609759</v>
      </c>
      <c r="DO79" s="2">
        <f t="shared" si="90"/>
        <v>118.12875609756102</v>
      </c>
      <c r="DP79" s="2">
        <f t="shared" si="90"/>
        <v>111.79472580645162</v>
      </c>
      <c r="DQ79" s="2">
        <f t="shared" si="90"/>
        <v>109.4719496442255</v>
      </c>
      <c r="DR79" s="2">
        <f t="shared" si="90"/>
        <v>108.49147985347987</v>
      </c>
      <c r="DS79" s="2">
        <f t="shared" si="90"/>
        <v>111.21966290322578</v>
      </c>
      <c r="DT79" s="2">
        <f t="shared" si="90"/>
        <v>105.25320103819055</v>
      </c>
      <c r="DU79" s="2">
        <f t="shared" si="90"/>
        <v>108.05649380793473</v>
      </c>
      <c r="DV79" s="2">
        <f t="shared" si="90"/>
        <v>92.144996375717312</v>
      </c>
      <c r="DW79" s="2">
        <f t="shared" si="90"/>
        <v>103.91121052631581</v>
      </c>
      <c r="DX79" s="2">
        <f t="shared" si="90"/>
        <v>96.991501680672258</v>
      </c>
      <c r="DY79" s="2">
        <f t="shared" si="90"/>
        <v>87.908247015202065</v>
      </c>
      <c r="EA79" s="2">
        <f t="shared" si="91"/>
        <v>155.31920018047109</v>
      </c>
      <c r="EB79" s="2">
        <f t="shared" si="91"/>
        <v>141.10093681444454</v>
      </c>
      <c r="EC79" s="2">
        <f t="shared" si="91"/>
        <v>130.91559574862558</v>
      </c>
      <c r="ED79" s="2">
        <f t="shared" si="91"/>
        <v>117.62473006736394</v>
      </c>
      <c r="EE79" s="2">
        <f t="shared" si="91"/>
        <v>106.29277134220548</v>
      </c>
      <c r="EF79" s="2">
        <f t="shared" si="91"/>
        <v>103.72497344381588</v>
      </c>
      <c r="EG79" s="2">
        <f t="shared" si="91"/>
        <v>106.45155917865327</v>
      </c>
      <c r="EH79" s="2">
        <f t="shared" si="91"/>
        <v>103.61992510678692</v>
      </c>
      <c r="EI79" s="2">
        <f t="shared" si="91"/>
        <v>99.118846170717035</v>
      </c>
      <c r="EJ79" s="2">
        <f t="shared" si="91"/>
        <v>93.72946025452211</v>
      </c>
      <c r="EK79" s="2">
        <f t="shared" si="91"/>
        <v>90.75615844488695</v>
      </c>
      <c r="EL79" s="2">
        <f t="shared" si="91"/>
        <v>83.840722721718407</v>
      </c>
      <c r="EM79" s="2">
        <f t="shared" si="91"/>
        <v>81.978673102312399</v>
      </c>
      <c r="EN79" s="2">
        <f t="shared" si="91"/>
        <v>81.459284824471482</v>
      </c>
      <c r="EO79" s="2">
        <f t="shared" si="91"/>
        <v>81.766351393669211</v>
      </c>
      <c r="EQ79" s="2">
        <f t="shared" si="92"/>
        <v>154.03459287245283</v>
      </c>
      <c r="ER79" s="2">
        <f t="shared" si="92"/>
        <v>141.87243411353899</v>
      </c>
      <c r="ES79" s="2">
        <f t="shared" si="92"/>
        <v>130.50261568671624</v>
      </c>
      <c r="ET79" s="2">
        <f t="shared" si="92"/>
        <v>118.13578141087339</v>
      </c>
      <c r="EU79" s="2">
        <f t="shared" si="92"/>
        <v>106.43847731909565</v>
      </c>
      <c r="EV79" s="2">
        <f t="shared" si="92"/>
        <v>103.03352918630178</v>
      </c>
      <c r="EW79" s="2">
        <f t="shared" si="92"/>
        <v>103.77210129873342</v>
      </c>
      <c r="EX79" s="2">
        <f t="shared" si="92"/>
        <v>100.44480267730546</v>
      </c>
      <c r="EY79" s="2">
        <f t="shared" si="92"/>
        <v>96.832577976814378</v>
      </c>
      <c r="EZ79" s="2">
        <f t="shared" si="92"/>
        <v>91.513608941359507</v>
      </c>
      <c r="FA79" s="2">
        <f t="shared" si="92"/>
        <v>90.310932377686186</v>
      </c>
      <c r="FB79" s="2">
        <f t="shared" si="92"/>
        <v>83.128418079081214</v>
      </c>
      <c r="FC79" s="2">
        <f t="shared" si="92"/>
        <v>80.823778495691158</v>
      </c>
      <c r="FD79" s="2">
        <f t="shared" si="92"/>
        <v>80.880536371063457</v>
      </c>
      <c r="FE79" s="2">
        <f t="shared" si="92"/>
        <v>81.677472925185327</v>
      </c>
      <c r="FG79" s="2">
        <f t="shared" si="93"/>
        <v>0.69782227431626132</v>
      </c>
      <c r="FH79" s="2">
        <f t="shared" si="93"/>
        <v>0.65356898548680198</v>
      </c>
      <c r="FI79" s="2">
        <f t="shared" si="93"/>
        <v>0.69996293616372274</v>
      </c>
      <c r="FJ79" s="2">
        <f t="shared" si="93"/>
        <v>0.66132297447886612</v>
      </c>
      <c r="FK79" s="2">
        <f t="shared" si="93"/>
        <v>0.64997989789529764</v>
      </c>
      <c r="FL79" s="2">
        <f t="shared" si="93"/>
        <v>0.58567778914345137</v>
      </c>
      <c r="FM79" s="2">
        <f t="shared" si="93"/>
        <v>0.56323744593601976</v>
      </c>
      <c r="FN79" s="2">
        <f t="shared" si="93"/>
        <v>0.58016094560700748</v>
      </c>
      <c r="FO79" s="2">
        <f t="shared" si="93"/>
        <v>0.57909520122358948</v>
      </c>
      <c r="FP79" s="2">
        <f t="shared" si="93"/>
        <v>0.57923514706342893</v>
      </c>
      <c r="FQ79" s="2">
        <f t="shared" si="93"/>
        <v>0.58890233563860273</v>
      </c>
      <c r="FR79" s="2">
        <f t="shared" si="93"/>
        <v>0.66079924849595917</v>
      </c>
      <c r="FS79" s="2">
        <f t="shared" si="93"/>
        <v>0.63388612508847808</v>
      </c>
      <c r="FT79" s="2">
        <f t="shared" si="93"/>
        <v>0.61828122339266833</v>
      </c>
      <c r="FU79" s="2">
        <f t="shared" si="93"/>
        <v>0.54878442744414868</v>
      </c>
      <c r="FW79" s="2">
        <f t="shared" si="82"/>
        <v>6.8640792950655787E-5</v>
      </c>
      <c r="FX79" s="2">
        <f t="shared" si="82"/>
        <v>1.2937183106828229E-4</v>
      </c>
      <c r="FY79" s="2">
        <f t="shared" si="82"/>
        <v>7.809109346101865E-5</v>
      </c>
      <c r="FZ79" s="2">
        <f t="shared" si="82"/>
        <v>8.9880260595960257E-5</v>
      </c>
      <c r="GA79" s="2">
        <f t="shared" si="82"/>
        <v>9.401514986181614E-5</v>
      </c>
      <c r="GB79" s="2">
        <f t="shared" si="82"/>
        <v>9.3772195876680309E-5</v>
      </c>
      <c r="GC79" s="2">
        <f t="shared" si="82"/>
        <v>1.3332812225884784E-4</v>
      </c>
      <c r="GD79" s="2">
        <f t="shared" si="82"/>
        <v>1.4731772349118412E-4</v>
      </c>
      <c r="GE79" s="2">
        <f t="shared" si="82"/>
        <v>1.6068841944501179E-4</v>
      </c>
      <c r="GF79" s="2">
        <f t="shared" si="82"/>
        <v>1.2764303568457499E-4</v>
      </c>
      <c r="GG79" s="2">
        <f t="shared" si="82"/>
        <v>9.7364313671055301E-5</v>
      </c>
      <c r="GH79" s="2">
        <f t="shared" si="82"/>
        <v>9.0257223535576876E-5</v>
      </c>
      <c r="GI79" s="2">
        <f t="shared" si="82"/>
        <v>7.8137985693314569E-5</v>
      </c>
      <c r="GJ79" s="2">
        <f t="shared" si="82"/>
        <v>5.2589127260518944E-5</v>
      </c>
      <c r="GK79" s="2">
        <f t="shared" si="82"/>
        <v>3.7597657634570992E-5</v>
      </c>
      <c r="GM79" s="86">
        <f t="shared" si="83"/>
        <v>0.14878849576304237</v>
      </c>
      <c r="GN79" s="86">
        <f t="shared" si="83"/>
        <v>0.1050808545486263</v>
      </c>
      <c r="GO79" s="86">
        <f t="shared" si="83"/>
        <v>0.1547787244413967</v>
      </c>
      <c r="GP79" s="86">
        <f t="shared" si="83"/>
        <v>0.12295232523574148</v>
      </c>
      <c r="GQ79" s="86">
        <f t="shared" si="83"/>
        <v>0.10673078987814974</v>
      </c>
      <c r="GR79" s="86">
        <f t="shared" si="83"/>
        <v>6.0430265154090092E-2</v>
      </c>
      <c r="GS79" s="86">
        <f t="shared" si="83"/>
        <v>4.5528272965663308E-2</v>
      </c>
      <c r="GT79" s="86">
        <f t="shared" si="83"/>
        <v>5.0446951739627141E-2</v>
      </c>
      <c r="GU79" s="86">
        <f t="shared" si="83"/>
        <v>4.9537123383971961E-2</v>
      </c>
      <c r="GV79" s="86">
        <f t="shared" si="83"/>
        <v>4.808551634355529E-2</v>
      </c>
      <c r="GW79" s="86">
        <f t="shared" si="83"/>
        <v>5.9025168127067831E-2</v>
      </c>
      <c r="GX79" s="86">
        <f t="shared" si="83"/>
        <v>0.1143932583449377</v>
      </c>
      <c r="GY79" s="86">
        <f t="shared" si="83"/>
        <v>9.6834624743100936E-2</v>
      </c>
      <c r="GZ79" s="86">
        <f t="shared" si="83"/>
        <v>9.1469506216423704E-2</v>
      </c>
      <c r="HA79" s="86">
        <f t="shared" si="83"/>
        <v>3.4598266198859765E-2</v>
      </c>
      <c r="HC79" s="86">
        <f t="shared" si="73"/>
        <v>9.5464534503120638E-7</v>
      </c>
      <c r="HD79" s="86">
        <f t="shared" si="73"/>
        <v>2.2114813666867666E-8</v>
      </c>
      <c r="HE79" s="86">
        <f t="shared" si="73"/>
        <v>1.8066753694241488E-8</v>
      </c>
      <c r="HF79" s="86">
        <f t="shared" si="73"/>
        <v>1.0725817303861135E-7</v>
      </c>
      <c r="HG79" s="86">
        <f t="shared" si="87"/>
        <v>1.1118509645716417E-8</v>
      </c>
      <c r="HH79" s="86">
        <f t="shared" si="87"/>
        <v>1.1692090932740921E-8</v>
      </c>
      <c r="HI79" s="86">
        <f t="shared" si="87"/>
        <v>1.533920360053139E-11</v>
      </c>
      <c r="HJ79" s="86">
        <f t="shared" si="87"/>
        <v>9.8346833489200293E-10</v>
      </c>
      <c r="HK79" s="86">
        <f t="shared" si="87"/>
        <v>9.6567048905683463E-9</v>
      </c>
      <c r="HL79" s="86">
        <f t="shared" si="87"/>
        <v>3.8937705154644869E-9</v>
      </c>
      <c r="HM79" s="86">
        <f t="shared" si="87"/>
        <v>9.1493715189949699E-10</v>
      </c>
      <c r="HN79" s="86">
        <f t="shared" si="87"/>
        <v>3.1979313390037459E-9</v>
      </c>
      <c r="HO79" s="86">
        <f t="shared" si="87"/>
        <v>3.2058080265967942E-8</v>
      </c>
      <c r="HP79" s="86">
        <f t="shared" si="87"/>
        <v>3.867847120746495E-9</v>
      </c>
      <c r="HQ79" s="86">
        <f t="shared" si="87"/>
        <v>1.0908071609331213E-12</v>
      </c>
      <c r="HS79" s="86">
        <f t="shared" si="84"/>
        <v>1.1671234557512711E-53</v>
      </c>
      <c r="HT79" s="86">
        <f t="shared" si="84"/>
        <v>2.4246622808985941E-71</v>
      </c>
      <c r="HU79" s="86">
        <f t="shared" si="84"/>
        <v>7.8598004370765503E-73</v>
      </c>
      <c r="HV79" s="86">
        <f t="shared" si="84"/>
        <v>1.0405744655948615E-65</v>
      </c>
      <c r="HW79" s="86">
        <f t="shared" si="84"/>
        <v>2.5628832171272163E-78</v>
      </c>
      <c r="HX79" s="86">
        <f t="shared" si="84"/>
        <v>2.3386676651668507E-74</v>
      </c>
      <c r="HY79" s="86">
        <f t="shared" si="84"/>
        <v>2.614561907396699E-106</v>
      </c>
      <c r="HZ79" s="86">
        <f t="shared" si="84"/>
        <v>1.3145352810127022E-87</v>
      </c>
      <c r="IA79" s="86">
        <f t="shared" si="84"/>
        <v>7.6577976291239499E-75</v>
      </c>
      <c r="IB79" s="86">
        <f t="shared" si="84"/>
        <v>9.2051250917028073E-82</v>
      </c>
      <c r="IC79" s="86">
        <f t="shared" si="84"/>
        <v>9.5714152756647078E-84</v>
      </c>
      <c r="ID79" s="86">
        <f t="shared" si="84"/>
        <v>1.7773264082185521E-81</v>
      </c>
      <c r="IE79" s="86">
        <f t="shared" si="84"/>
        <v>1.4715363432854752E-70</v>
      </c>
      <c r="IF79" s="86">
        <f t="shared" si="84"/>
        <v>3.0988350072249442E-57</v>
      </c>
      <c r="IG79" s="86">
        <f t="shared" si="84"/>
        <v>2.8403980146347816E-41</v>
      </c>
      <c r="II79" s="86">
        <f t="shared" si="85"/>
        <v>4.3302635743594051E-210</v>
      </c>
      <c r="IJ79" s="86">
        <f t="shared" si="85"/>
        <v>8.6967806609215102E-252</v>
      </c>
      <c r="IK79" s="86">
        <f t="shared" si="85"/>
        <v>8.5906470757752544E-291</v>
      </c>
      <c r="IL79" s="86">
        <f t="shared" si="85"/>
        <v>4.98305299065857E-264</v>
      </c>
      <c r="IM79" s="86">
        <f t="shared" si="85"/>
        <v>0</v>
      </c>
      <c r="IN79" s="86">
        <f t="shared" si="85"/>
        <v>9.2569929285632197E-301</v>
      </c>
      <c r="IO79" s="86">
        <f t="shared" si="85"/>
        <v>0</v>
      </c>
      <c r="IP79" s="86">
        <f t="shared" si="85"/>
        <v>0</v>
      </c>
      <c r="IQ79" s="86">
        <f t="shared" si="85"/>
        <v>1.2863253402662544E-294</v>
      </c>
      <c r="IR79" s="86">
        <f t="shared" si="85"/>
        <v>0</v>
      </c>
      <c r="IS79" s="86">
        <f t="shared" si="85"/>
        <v>0</v>
      </c>
      <c r="IT79" s="86">
        <f t="shared" si="85"/>
        <v>0</v>
      </c>
      <c r="IU79" s="86">
        <f t="shared" si="85"/>
        <v>1.0109853273585495E-280</v>
      </c>
      <c r="IV79" s="86">
        <f t="shared" si="85"/>
        <v>9.1795620217013386E-125</v>
      </c>
      <c r="IW79" s="86">
        <f t="shared" si="85"/>
        <v>1.6584010541160044E-91</v>
      </c>
      <c r="IY79" s="86">
        <f t="shared" si="86"/>
        <v>0.1487894504083874</v>
      </c>
      <c r="IZ79" s="86">
        <f t="shared" si="86"/>
        <v>0.10508087666343996</v>
      </c>
      <c r="JA79" s="86">
        <f t="shared" si="86"/>
        <v>0.15477874250815041</v>
      </c>
      <c r="JB79" s="86">
        <f t="shared" si="86"/>
        <v>0.12295243249391452</v>
      </c>
      <c r="JC79" s="86">
        <f t="shared" si="86"/>
        <v>0.10673080099665938</v>
      </c>
      <c r="JD79" s="86">
        <f t="shared" si="86"/>
        <v>6.0430276846181026E-2</v>
      </c>
      <c r="JE79" s="86">
        <f t="shared" si="86"/>
        <v>4.552827298100251E-2</v>
      </c>
      <c r="JF79" s="86">
        <f t="shared" si="86"/>
        <v>5.0446952723095476E-2</v>
      </c>
      <c r="JG79" s="86">
        <f t="shared" si="86"/>
        <v>4.9537133040676848E-2</v>
      </c>
      <c r="JH79" s="86">
        <f t="shared" si="86"/>
        <v>4.8085520237325804E-2</v>
      </c>
      <c r="JI79" s="86">
        <f t="shared" si="86"/>
        <v>5.9025169042004985E-2</v>
      </c>
      <c r="JJ79" s="86">
        <f t="shared" si="86"/>
        <v>0.11439326154286904</v>
      </c>
      <c r="JK79" s="86">
        <f t="shared" si="86"/>
        <v>9.6834656801181196E-2</v>
      </c>
      <c r="JL79" s="86">
        <f t="shared" si="86"/>
        <v>9.146951008427083E-2</v>
      </c>
      <c r="JM79" s="86">
        <f t="shared" si="86"/>
        <v>3.4598266199950573E-2</v>
      </c>
    </row>
    <row r="80" spans="2:273" x14ac:dyDescent="0.25">
      <c r="B80" s="2">
        <v>53</v>
      </c>
      <c r="C80" s="37">
        <v>202.78120000000001</v>
      </c>
      <c r="D80" s="37">
        <v>184.75399999999999</v>
      </c>
      <c r="E80" s="37">
        <v>199.63800000000001</v>
      </c>
      <c r="F80" s="37">
        <v>181.62100000000001</v>
      </c>
      <c r="G80" s="37">
        <v>157.19999999999999</v>
      </c>
      <c r="H80" s="37">
        <v>156.78899999999999</v>
      </c>
      <c r="I80" s="37">
        <v>146.57900000000001</v>
      </c>
      <c r="J80" s="37">
        <v>152.13999999999999</v>
      </c>
      <c r="K80" s="37">
        <v>145.19</v>
      </c>
      <c r="L80" s="37">
        <v>138.91399999999999</v>
      </c>
      <c r="M80" s="37">
        <v>149.559</v>
      </c>
      <c r="N80" s="37">
        <v>140.083</v>
      </c>
      <c r="O80" s="37">
        <v>146.333</v>
      </c>
      <c r="P80" s="37">
        <v>139.5</v>
      </c>
      <c r="Q80" s="37">
        <v>103.65</v>
      </c>
      <c r="S80" s="4">
        <f t="shared" si="88"/>
        <v>202.52176262591897</v>
      </c>
      <c r="T80" s="4">
        <f t="shared" si="88"/>
        <v>185.71464583616179</v>
      </c>
      <c r="U80" s="4">
        <f t="shared" si="88"/>
        <v>197.43020985740318</v>
      </c>
      <c r="V80" s="4">
        <f t="shared" si="88"/>
        <v>180.11904268863012</v>
      </c>
      <c r="W80" s="4">
        <f t="shared" si="88"/>
        <v>159.22384575083717</v>
      </c>
      <c r="X80" s="4">
        <f t="shared" si="88"/>
        <v>156.39986626710476</v>
      </c>
      <c r="Y80" s="4">
        <f t="shared" si="88"/>
        <v>145.82241854799486</v>
      </c>
      <c r="Z80" s="4">
        <f t="shared" si="88"/>
        <v>149.91102537803175</v>
      </c>
      <c r="AA80" s="4">
        <f t="shared" si="88"/>
        <v>146.62992479747231</v>
      </c>
      <c r="AB80" s="4">
        <f t="shared" si="88"/>
        <v>142.16515110809178</v>
      </c>
      <c r="AC80" s="4">
        <f t="shared" si="88"/>
        <v>150.87030343978046</v>
      </c>
      <c r="AD80" s="4">
        <f t="shared" si="88"/>
        <v>142.7245385078453</v>
      </c>
      <c r="AE80" s="4">
        <f t="shared" si="88"/>
        <v>146.88149340027351</v>
      </c>
      <c r="AF80" s="4">
        <f t="shared" si="88"/>
        <v>138.35567525687966</v>
      </c>
      <c r="AG80" s="4">
        <f t="shared" si="88"/>
        <v>106.37358499132989</v>
      </c>
      <c r="AI80" s="4">
        <f t="shared" si="89"/>
        <v>0.25943737408104539</v>
      </c>
      <c r="AJ80" s="4">
        <f t="shared" si="89"/>
        <v>-0.96064583616180244</v>
      </c>
      <c r="AK80" s="4">
        <f t="shared" si="89"/>
        <v>2.2077901425968207</v>
      </c>
      <c r="AL80" s="4">
        <f t="shared" si="89"/>
        <v>1.5019573113698925</v>
      </c>
      <c r="AM80" s="4">
        <f t="shared" si="89"/>
        <v>-2.0238457508371823</v>
      </c>
      <c r="AN80" s="4">
        <f t="shared" si="89"/>
        <v>0.38913373289523179</v>
      </c>
      <c r="AO80" s="4">
        <f t="shared" si="89"/>
        <v>0.75658145200515037</v>
      </c>
      <c r="AP80" s="4">
        <f t="shared" si="89"/>
        <v>2.2289746219682343</v>
      </c>
      <c r="AQ80" s="4">
        <f t="shared" si="89"/>
        <v>-1.4399247974723153</v>
      </c>
      <c r="AR80" s="4">
        <f t="shared" si="89"/>
        <v>-3.2511511080917899</v>
      </c>
      <c r="AS80" s="4">
        <f t="shared" si="89"/>
        <v>-1.3113034397804597</v>
      </c>
      <c r="AT80" s="4">
        <f t="shared" si="89"/>
        <v>-2.6415385078452971</v>
      </c>
      <c r="AU80" s="4">
        <f t="shared" si="89"/>
        <v>-0.54849340027351445</v>
      </c>
      <c r="AV80" s="4">
        <f t="shared" si="89"/>
        <v>1.1443247431203361</v>
      </c>
      <c r="AW80" s="4">
        <f t="shared" si="89"/>
        <v>-2.7235849913298864</v>
      </c>
      <c r="AY80" s="2">
        <f t="shared" si="80"/>
        <v>157.20744112592968</v>
      </c>
      <c r="AZ80" s="2">
        <f t="shared" si="80"/>
        <v>145.48874294961141</v>
      </c>
      <c r="BA80" s="2">
        <f t="shared" si="80"/>
        <v>134.72392729436385</v>
      </c>
      <c r="BB80" s="2">
        <f t="shared" si="80"/>
        <v>122.39397727751778</v>
      </c>
      <c r="BC80" s="2">
        <f t="shared" si="80"/>
        <v>110.22651265485278</v>
      </c>
      <c r="BD80" s="2">
        <f t="shared" si="80"/>
        <v>106.86386491777667</v>
      </c>
      <c r="BE80" s="2">
        <f t="shared" si="80"/>
        <v>107.66551836019795</v>
      </c>
      <c r="BF80" s="2">
        <f t="shared" si="80"/>
        <v>105.51423384142782</v>
      </c>
      <c r="BG80" s="2">
        <f t="shared" si="80"/>
        <v>103.80946402461973</v>
      </c>
      <c r="BH80" s="2">
        <f t="shared" si="80"/>
        <v>98.242926006619925</v>
      </c>
      <c r="BI80" s="2">
        <f t="shared" si="80"/>
        <v>97.503847597403464</v>
      </c>
      <c r="BJ80" s="2">
        <f t="shared" si="80"/>
        <v>86.38756840720913</v>
      </c>
      <c r="BK80" s="2">
        <f t="shared" si="80"/>
        <v>89.611117540740963</v>
      </c>
      <c r="BL80" s="2">
        <f t="shared" si="80"/>
        <v>87.069283789136563</v>
      </c>
      <c r="BM80" s="2">
        <f t="shared" si="80"/>
        <v>84.355016832301118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162.2281971911809</v>
      </c>
      <c r="DL80" s="2">
        <f t="shared" si="90"/>
        <v>154.69361885854738</v>
      </c>
      <c r="DM80" s="2">
        <f t="shared" si="90"/>
        <v>144.7169468438538</v>
      </c>
      <c r="DN80" s="2">
        <f t="shared" si="90"/>
        <v>132.79001289198609</v>
      </c>
      <c r="DO80" s="2">
        <f t="shared" si="90"/>
        <v>118.38628484320562</v>
      </c>
      <c r="DP80" s="2">
        <f t="shared" si="90"/>
        <v>111.94318145161292</v>
      </c>
      <c r="DQ80" s="2">
        <f t="shared" si="90"/>
        <v>109.72892227695675</v>
      </c>
      <c r="DR80" s="2">
        <f t="shared" si="90"/>
        <v>108.74391330891332</v>
      </c>
      <c r="DS80" s="2">
        <f t="shared" si="90"/>
        <v>111.22654838709676</v>
      </c>
      <c r="DT80" s="2">
        <f t="shared" si="90"/>
        <v>105.37850559881348</v>
      </c>
      <c r="DU80" s="2">
        <f t="shared" si="90"/>
        <v>108.411469558769</v>
      </c>
      <c r="DV80" s="2">
        <f t="shared" si="90"/>
        <v>92.139781334944132</v>
      </c>
      <c r="DW80" s="2">
        <f t="shared" si="90"/>
        <v>104.26952631578949</v>
      </c>
      <c r="DX80" s="2">
        <f t="shared" si="90"/>
        <v>97.157406722689075</v>
      </c>
      <c r="DY80" s="2">
        <f t="shared" si="90"/>
        <v>87.953293511308857</v>
      </c>
      <c r="EA80" s="2">
        <f t="shared" si="91"/>
        <v>155.22473805091181</v>
      </c>
      <c r="EB80" s="2">
        <f t="shared" si="91"/>
        <v>141.03875489388199</v>
      </c>
      <c r="EC80" s="2">
        <f t="shared" si="91"/>
        <v>130.81739676673061</v>
      </c>
      <c r="ED80" s="2">
        <f t="shared" si="91"/>
        <v>117.53833835728345</v>
      </c>
      <c r="EE80" s="2">
        <f t="shared" si="91"/>
        <v>106.21901311584816</v>
      </c>
      <c r="EF80" s="2">
        <f t="shared" si="91"/>
        <v>103.58691730785996</v>
      </c>
      <c r="EG80" s="2">
        <f t="shared" si="91"/>
        <v>106.20689849119317</v>
      </c>
      <c r="EH80" s="2">
        <f t="shared" si="91"/>
        <v>103.38353203607026</v>
      </c>
      <c r="EI80" s="2">
        <f t="shared" si="91"/>
        <v>98.893497881071141</v>
      </c>
      <c r="EJ80" s="2">
        <f t="shared" si="91"/>
        <v>93.516126694611231</v>
      </c>
      <c r="EK80" s="2">
        <f t="shared" si="91"/>
        <v>90.559570745407584</v>
      </c>
      <c r="EL80" s="2">
        <f t="shared" si="91"/>
        <v>83.694757770249097</v>
      </c>
      <c r="EM80" s="2">
        <f t="shared" si="91"/>
        <v>81.889942231691961</v>
      </c>
      <c r="EN80" s="2">
        <f t="shared" si="91"/>
        <v>81.38907999084114</v>
      </c>
      <c r="EO80" s="2">
        <f t="shared" si="91"/>
        <v>81.656806231540472</v>
      </c>
      <c r="EQ80" s="2">
        <f t="shared" si="92"/>
        <v>153.9609390767265</v>
      </c>
      <c r="ER80" s="2">
        <f t="shared" si="92"/>
        <v>141.79722220763625</v>
      </c>
      <c r="ES80" s="2">
        <f t="shared" si="92"/>
        <v>130.41127420537336</v>
      </c>
      <c r="ET80" s="2">
        <f t="shared" si="92"/>
        <v>118.04089210526621</v>
      </c>
      <c r="EU80" s="2">
        <f t="shared" si="92"/>
        <v>106.36220686228152</v>
      </c>
      <c r="EV80" s="2">
        <f t="shared" si="92"/>
        <v>102.90705355923177</v>
      </c>
      <c r="EW80" s="2">
        <f t="shared" si="92"/>
        <v>103.56867971331482</v>
      </c>
      <c r="EX80" s="2">
        <f t="shared" si="92"/>
        <v>100.25237740137341</v>
      </c>
      <c r="EY80" s="2">
        <f t="shared" si="92"/>
        <v>96.642960677366091</v>
      </c>
      <c r="EZ80" s="2">
        <f t="shared" si="92"/>
        <v>91.334330147344815</v>
      </c>
      <c r="FA80" s="2">
        <f t="shared" si="92"/>
        <v>90.121814112654491</v>
      </c>
      <c r="FB80" s="2">
        <f t="shared" si="92"/>
        <v>82.99466267645883</v>
      </c>
      <c r="FC80" s="2">
        <f t="shared" si="92"/>
        <v>80.753994083995863</v>
      </c>
      <c r="FD80" s="2">
        <f t="shared" si="92"/>
        <v>80.821151328190098</v>
      </c>
      <c r="FE80" s="2">
        <f t="shared" si="92"/>
        <v>81.569772552760213</v>
      </c>
      <c r="FG80" s="2">
        <f t="shared" si="93"/>
        <v>0.71688302135480708</v>
      </c>
      <c r="FH80" s="2">
        <f t="shared" si="93"/>
        <v>0.67411755419709163</v>
      </c>
      <c r="FI80" s="2">
        <f t="shared" si="93"/>
        <v>0.71894303916219093</v>
      </c>
      <c r="FJ80" s="2">
        <f t="shared" si="93"/>
        <v>0.68163565370698209</v>
      </c>
      <c r="FK80" s="2">
        <f t="shared" si="93"/>
        <v>0.67063406918741897</v>
      </c>
      <c r="FL80" s="2">
        <f t="shared" si="93"/>
        <v>0.60783701233771015</v>
      </c>
      <c r="FM80" s="2">
        <f t="shared" si="93"/>
        <v>0.58574795696089177</v>
      </c>
      <c r="FN80" s="2">
        <f t="shared" si="93"/>
        <v>0.60241492774447836</v>
      </c>
      <c r="FO80" s="2">
        <f t="shared" si="93"/>
        <v>0.60136685889807384</v>
      </c>
      <c r="FP80" s="2">
        <f t="shared" si="93"/>
        <v>0.60150449535627493</v>
      </c>
      <c r="FQ80" s="2">
        <f t="shared" si="93"/>
        <v>0.61100364403169372</v>
      </c>
      <c r="FR80" s="2">
        <f t="shared" si="93"/>
        <v>0.68112819334456476</v>
      </c>
      <c r="FS80" s="2">
        <f t="shared" si="93"/>
        <v>0.65498587447055134</v>
      </c>
      <c r="FT80" s="2">
        <f t="shared" si="93"/>
        <v>0.63976922579671136</v>
      </c>
      <c r="FU80" s="2">
        <f t="shared" si="93"/>
        <v>0.57147309780457245</v>
      </c>
      <c r="FW80" s="2">
        <f t="shared" si="82"/>
        <v>7.5262634421626899E-5</v>
      </c>
      <c r="FX80" s="2">
        <f t="shared" si="82"/>
        <v>1.4185162143184031E-4</v>
      </c>
      <c r="FY80" s="2">
        <f t="shared" si="82"/>
        <v>8.5624536190210496E-5</v>
      </c>
      <c r="FZ80" s="2">
        <f t="shared" si="82"/>
        <v>9.8550891424520798E-5</v>
      </c>
      <c r="GA80" s="2">
        <f t="shared" si="82"/>
        <v>1.0308462691057146E-4</v>
      </c>
      <c r="GB80" s="2">
        <f t="shared" si="82"/>
        <v>1.0281823798949591E-4</v>
      </c>
      <c r="GC80" s="2">
        <f t="shared" si="82"/>
        <v>1.4618949851648877E-4</v>
      </c>
      <c r="GD80" s="2">
        <f t="shared" si="82"/>
        <v>1.6152837591909064E-4</v>
      </c>
      <c r="GE80" s="2">
        <f t="shared" si="82"/>
        <v>1.7618861685457512E-4</v>
      </c>
      <c r="GF80" s="2">
        <f t="shared" si="82"/>
        <v>1.3995608199072649E-4</v>
      </c>
      <c r="GG80" s="2">
        <f t="shared" si="82"/>
        <v>1.0675684419878161E-4</v>
      </c>
      <c r="GH80" s="2">
        <f t="shared" si="82"/>
        <v>9.8964215885226928E-5</v>
      </c>
      <c r="GI80" s="2">
        <f t="shared" si="82"/>
        <v>8.5675951725517618E-5</v>
      </c>
      <c r="GJ80" s="2">
        <f t="shared" si="82"/>
        <v>5.7662538832696491E-5</v>
      </c>
      <c r="GK80" s="2">
        <f t="shared" si="82"/>
        <v>4.1224862285186576E-5</v>
      </c>
      <c r="GM80" s="86">
        <f t="shared" si="83"/>
        <v>0.18422791226199214</v>
      </c>
      <c r="GN80" s="86">
        <f t="shared" si="83"/>
        <v>0.13539666453281052</v>
      </c>
      <c r="GO80" s="86">
        <f t="shared" si="83"/>
        <v>0.19155536998059378</v>
      </c>
      <c r="GP80" s="86">
        <f t="shared" si="83"/>
        <v>0.15831318556799251</v>
      </c>
      <c r="GQ80" s="86">
        <f t="shared" si="83"/>
        <v>0.13857438075686268</v>
      </c>
      <c r="GR80" s="86">
        <f t="shared" si="83"/>
        <v>8.6084341024754277E-2</v>
      </c>
      <c r="GS80" s="86">
        <f t="shared" si="83"/>
        <v>6.8572815868652146E-2</v>
      </c>
      <c r="GT80" s="86">
        <f t="shared" si="83"/>
        <v>7.481039890242594E-2</v>
      </c>
      <c r="GU80" s="86">
        <f t="shared" si="83"/>
        <v>7.1013055727092628E-2</v>
      </c>
      <c r="GV80" s="86">
        <f t="shared" si="83"/>
        <v>6.958016586586295E-2</v>
      </c>
      <c r="GW80" s="86">
        <f t="shared" si="83"/>
        <v>8.3855647173868078E-2</v>
      </c>
      <c r="GX80" s="86">
        <f t="shared" si="83"/>
        <v>0.14663736190351243</v>
      </c>
      <c r="GY80" s="86">
        <f t="shared" si="83"/>
        <v>0.12861229643865194</v>
      </c>
      <c r="GZ80" s="86">
        <f t="shared" si="83"/>
        <v>0.12538022175996763</v>
      </c>
      <c r="HA80" s="86">
        <f t="shared" si="83"/>
        <v>5.3486413406895604E-2</v>
      </c>
      <c r="HC80" s="86">
        <f t="shared" si="73"/>
        <v>1.8663543025297938E-6</v>
      </c>
      <c r="HD80" s="86">
        <f t="shared" si="73"/>
        <v>5.3852931010630184E-8</v>
      </c>
      <c r="HE80" s="86">
        <f t="shared" si="73"/>
        <v>4.493446583931603E-8</v>
      </c>
      <c r="HF80" s="86">
        <f t="shared" si="73"/>
        <v>2.4700021710312845E-7</v>
      </c>
      <c r="HG80" s="86">
        <f t="shared" si="87"/>
        <v>2.961290072862142E-8</v>
      </c>
      <c r="HH80" s="86">
        <f t="shared" si="87"/>
        <v>3.043045388401398E-8</v>
      </c>
      <c r="HI80" s="86">
        <f t="shared" si="87"/>
        <v>6.224775876456029E-11</v>
      </c>
      <c r="HJ80" s="86">
        <f t="shared" si="87"/>
        <v>3.1500226233364085E-9</v>
      </c>
      <c r="HK80" s="86">
        <f t="shared" si="87"/>
        <v>2.6508008591238706E-8</v>
      </c>
      <c r="HL80" s="86">
        <f t="shared" si="87"/>
        <v>1.122448409138076E-8</v>
      </c>
      <c r="HM80" s="86">
        <f t="shared" si="87"/>
        <v>2.7061000738457046E-9</v>
      </c>
      <c r="HN80" s="86">
        <f t="shared" si="87"/>
        <v>8.9488102605474208E-9</v>
      </c>
      <c r="HO80" s="86">
        <f t="shared" si="87"/>
        <v>7.7303357303334514E-8</v>
      </c>
      <c r="HP80" s="86">
        <f t="shared" si="87"/>
        <v>1.056571740804245E-8</v>
      </c>
      <c r="HQ80" s="86">
        <f t="shared" si="87"/>
        <v>4.5488666880865642E-12</v>
      </c>
      <c r="HS80" s="86">
        <f t="shared" si="84"/>
        <v>2.6583046135943591E-52</v>
      </c>
      <c r="HT80" s="86">
        <f t="shared" si="84"/>
        <v>1.6864514362640599E-69</v>
      </c>
      <c r="HU80" s="86">
        <f t="shared" si="84"/>
        <v>6.1726082258075414E-71</v>
      </c>
      <c r="HV80" s="86">
        <f t="shared" si="84"/>
        <v>5.6962077418106662E-64</v>
      </c>
      <c r="HW80" s="86">
        <f t="shared" si="84"/>
        <v>3.1255914180275378E-76</v>
      </c>
      <c r="HX80" s="86">
        <f t="shared" si="84"/>
        <v>2.264927472977166E-72</v>
      </c>
      <c r="HY80" s="86">
        <f t="shared" si="84"/>
        <v>2.4690613864331303E-103</v>
      </c>
      <c r="HZ80" s="86">
        <f t="shared" si="84"/>
        <v>3.8116373999078894E-85</v>
      </c>
      <c r="IA80" s="86">
        <f t="shared" si="84"/>
        <v>9.4862696546027957E-73</v>
      </c>
      <c r="IB80" s="86">
        <f t="shared" si="84"/>
        <v>1.5983185564072049E-79</v>
      </c>
      <c r="IC80" s="86">
        <f t="shared" si="84"/>
        <v>1.6487114848380088E-81</v>
      </c>
      <c r="ID80" s="86">
        <f t="shared" si="84"/>
        <v>2.5743194941468871E-79</v>
      </c>
      <c r="IE80" s="86">
        <f t="shared" si="84"/>
        <v>9.9941338568426356E-69</v>
      </c>
      <c r="IF80" s="86">
        <f t="shared" si="84"/>
        <v>8.6057820637563287E-56</v>
      </c>
      <c r="IG80" s="86">
        <f t="shared" si="84"/>
        <v>2.7618717065375691E-40</v>
      </c>
      <c r="II80" s="86">
        <f t="shared" si="85"/>
        <v>4.1108594075856686E-206</v>
      </c>
      <c r="IJ80" s="86">
        <f t="shared" si="85"/>
        <v>1.1211213419511122E-246</v>
      </c>
      <c r="IK80" s="86">
        <f t="shared" si="85"/>
        <v>3.37489586635649E-285</v>
      </c>
      <c r="IL80" s="86">
        <f t="shared" si="85"/>
        <v>7.0733643067685875E-259</v>
      </c>
      <c r="IM80" s="86">
        <f t="shared" si="85"/>
        <v>0</v>
      </c>
      <c r="IN80" s="86">
        <f t="shared" si="85"/>
        <v>7.3685875959389797E-295</v>
      </c>
      <c r="IO80" s="86">
        <f t="shared" si="85"/>
        <v>0</v>
      </c>
      <c r="IP80" s="86">
        <f t="shared" si="85"/>
        <v>0</v>
      </c>
      <c r="IQ80" s="86">
        <f t="shared" si="85"/>
        <v>1.7516418000018602E-288</v>
      </c>
      <c r="IR80" s="86">
        <f t="shared" si="85"/>
        <v>0</v>
      </c>
      <c r="IS80" s="86">
        <f t="shared" si="85"/>
        <v>0</v>
      </c>
      <c r="IT80" s="86">
        <f t="shared" si="85"/>
        <v>0</v>
      </c>
      <c r="IU80" s="86">
        <f t="shared" si="85"/>
        <v>2.5367347340852949E-275</v>
      </c>
      <c r="IV80" s="86">
        <f t="shared" si="85"/>
        <v>1.7683054928044813E-122</v>
      </c>
      <c r="IW80" s="86">
        <f t="shared" si="85"/>
        <v>6.7947890845361591E-90</v>
      </c>
      <c r="IY80" s="86">
        <f t="shared" si="86"/>
        <v>0.18422977861629466</v>
      </c>
      <c r="IZ80" s="86">
        <f t="shared" si="86"/>
        <v>0.13539671838574152</v>
      </c>
      <c r="JA80" s="86">
        <f t="shared" si="86"/>
        <v>0.19155541491505962</v>
      </c>
      <c r="JB80" s="86">
        <f t="shared" si="86"/>
        <v>0.15831343256820962</v>
      </c>
      <c r="JC80" s="86">
        <f t="shared" si="86"/>
        <v>0.1385744103697634</v>
      </c>
      <c r="JD80" s="86">
        <f t="shared" si="86"/>
        <v>8.6084371455208156E-2</v>
      </c>
      <c r="JE80" s="86">
        <f t="shared" si="86"/>
        <v>6.8572815930899908E-2</v>
      </c>
      <c r="JF80" s="86">
        <f t="shared" si="86"/>
        <v>7.4810402052448557E-2</v>
      </c>
      <c r="JG80" s="86">
        <f t="shared" si="86"/>
        <v>7.1013082235101221E-2</v>
      </c>
      <c r="JH80" s="86">
        <f t="shared" si="86"/>
        <v>6.9580177090347042E-2</v>
      </c>
      <c r="JI80" s="86">
        <f t="shared" si="86"/>
        <v>8.3855649879968158E-2</v>
      </c>
      <c r="JJ80" s="86">
        <f t="shared" si="86"/>
        <v>0.14663737085232267</v>
      </c>
      <c r="JK80" s="86">
        <f t="shared" si="86"/>
        <v>0.12861237374200923</v>
      </c>
      <c r="JL80" s="86">
        <f t="shared" si="86"/>
        <v>0.12538023232568504</v>
      </c>
      <c r="JM80" s="86">
        <f t="shared" si="86"/>
        <v>5.3486413411444472E-2</v>
      </c>
    </row>
    <row r="81" spans="2:273" x14ac:dyDescent="0.25">
      <c r="B81" s="2">
        <v>54</v>
      </c>
      <c r="C81" s="37">
        <v>211.21879999999999</v>
      </c>
      <c r="D81" s="37">
        <v>194.684</v>
      </c>
      <c r="E81" s="37">
        <v>211.655</v>
      </c>
      <c r="F81" s="37">
        <v>195.03399999999999</v>
      </c>
      <c r="G81" s="37">
        <v>167.89099999999999</v>
      </c>
      <c r="H81" s="37">
        <v>173.24600000000001</v>
      </c>
      <c r="I81" s="37">
        <v>162.649</v>
      </c>
      <c r="J81" s="37">
        <v>167.54400000000001</v>
      </c>
      <c r="K81" s="37">
        <v>160.03399999999999</v>
      </c>
      <c r="L81" s="37">
        <v>156.46600000000001</v>
      </c>
      <c r="M81" s="37">
        <v>166.37299999999999</v>
      </c>
      <c r="N81" s="37">
        <v>156.333</v>
      </c>
      <c r="O81" s="37">
        <v>164.583</v>
      </c>
      <c r="P81" s="37">
        <v>155.733</v>
      </c>
      <c r="Q81" s="37">
        <v>113.217</v>
      </c>
      <c r="S81" s="4">
        <f t="shared" si="88"/>
        <v>209.51975032474618</v>
      </c>
      <c r="T81" s="4">
        <f t="shared" si="88"/>
        <v>193.53030408067445</v>
      </c>
      <c r="U81" s="4">
        <f t="shared" si="88"/>
        <v>206.9654537647686</v>
      </c>
      <c r="V81" s="4">
        <f t="shared" si="88"/>
        <v>191.02390480531596</v>
      </c>
      <c r="W81" s="4">
        <f t="shared" si="88"/>
        <v>169.05508909151717</v>
      </c>
      <c r="X81" s="4">
        <f t="shared" si="88"/>
        <v>170.30939167609404</v>
      </c>
      <c r="Y81" s="4">
        <f t="shared" si="88"/>
        <v>158.79531192031402</v>
      </c>
      <c r="Z81" s="4">
        <f t="shared" si="88"/>
        <v>163.44800272435015</v>
      </c>
      <c r="AA81" s="4">
        <f t="shared" si="88"/>
        <v>158.6541244585421</v>
      </c>
      <c r="AB81" s="4">
        <f t="shared" si="88"/>
        <v>154.82511591217579</v>
      </c>
      <c r="AC81" s="4">
        <f t="shared" si="88"/>
        <v>165.01925936054121</v>
      </c>
      <c r="AD81" s="4">
        <f t="shared" si="88"/>
        <v>153.33585194293983</v>
      </c>
      <c r="AE81" s="4">
        <f t="shared" si="88"/>
        <v>159.41524854540899</v>
      </c>
      <c r="AF81" s="4">
        <f t="shared" si="88"/>
        <v>151.01245630651351</v>
      </c>
      <c r="AG81" s="4">
        <f t="shared" si="88"/>
        <v>114.94425196703376</v>
      </c>
      <c r="AI81" s="4">
        <f t="shared" si="89"/>
        <v>1.6990496752538036</v>
      </c>
      <c r="AJ81" s="4">
        <f t="shared" si="89"/>
        <v>1.1536959193255427</v>
      </c>
      <c r="AK81" s="4">
        <f t="shared" si="89"/>
        <v>4.6895462352314041</v>
      </c>
      <c r="AL81" s="4">
        <f t="shared" si="89"/>
        <v>4.0100951946840269</v>
      </c>
      <c r="AM81" s="4">
        <f t="shared" si="89"/>
        <v>-1.1640890915171838</v>
      </c>
      <c r="AN81" s="4">
        <f t="shared" si="89"/>
        <v>2.9366083239059719</v>
      </c>
      <c r="AO81" s="4">
        <f t="shared" si="89"/>
        <v>3.8536880796859805</v>
      </c>
      <c r="AP81" s="4">
        <f t="shared" si="89"/>
        <v>4.0959972756498644</v>
      </c>
      <c r="AQ81" s="4">
        <f t="shared" si="89"/>
        <v>1.379875541457892</v>
      </c>
      <c r="AR81" s="4">
        <f t="shared" si="89"/>
        <v>1.6408840878242188</v>
      </c>
      <c r="AS81" s="4">
        <f t="shared" si="89"/>
        <v>1.3537406394587777</v>
      </c>
      <c r="AT81" s="4">
        <f t="shared" si="89"/>
        <v>2.9971480570601727</v>
      </c>
      <c r="AU81" s="4">
        <f t="shared" si="89"/>
        <v>5.1677514545910128</v>
      </c>
      <c r="AV81" s="4">
        <f t="shared" si="89"/>
        <v>4.7205436934864906</v>
      </c>
      <c r="AW81" s="4">
        <f t="shared" si="89"/>
        <v>-1.7272519670337658</v>
      </c>
      <c r="AY81" s="2">
        <f t="shared" si="80"/>
        <v>157.05957720464991</v>
      </c>
      <c r="AZ81" s="2">
        <f t="shared" si="80"/>
        <v>145.2679701502891</v>
      </c>
      <c r="BA81" s="2">
        <f t="shared" si="80"/>
        <v>134.48000631606303</v>
      </c>
      <c r="BB81" s="2">
        <f t="shared" si="80"/>
        <v>122.12913409895974</v>
      </c>
      <c r="BC81" s="2">
        <f t="shared" si="80"/>
        <v>110.01170581247905</v>
      </c>
      <c r="BD81" s="2">
        <f t="shared" si="80"/>
        <v>106.65040976841266</v>
      </c>
      <c r="BE81" s="2">
        <f t="shared" si="80"/>
        <v>107.53947358212606</v>
      </c>
      <c r="BF81" s="2">
        <f t="shared" si="80"/>
        <v>105.34441277579135</v>
      </c>
      <c r="BG81" s="2">
        <f t="shared" si="80"/>
        <v>103.40198428416819</v>
      </c>
      <c r="BH81" s="2">
        <f t="shared" si="80"/>
        <v>97.897835070010643</v>
      </c>
      <c r="BI81" s="2">
        <f t="shared" si="80"/>
        <v>97.123298795396551</v>
      </c>
      <c r="BJ81" s="2">
        <f t="shared" si="80"/>
        <v>86.117663549016214</v>
      </c>
      <c r="BK81" s="2">
        <f t="shared" si="80"/>
        <v>89.208527773290015</v>
      </c>
      <c r="BL81" s="2">
        <f t="shared" si="80"/>
        <v>86.74896280923727</v>
      </c>
      <c r="BM81" s="2">
        <f t="shared" si="80"/>
        <v>84.167264777773283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162.41648089700996</v>
      </c>
      <c r="DL81" s="2">
        <f t="shared" si="90"/>
        <v>155.00118866650462</v>
      </c>
      <c r="DM81" s="2">
        <f t="shared" si="90"/>
        <v>145.02842192691028</v>
      </c>
      <c r="DN81" s="2">
        <f t="shared" si="90"/>
        <v>133.1092160278746</v>
      </c>
      <c r="DO81" s="2">
        <f t="shared" si="90"/>
        <v>118.64381358885022</v>
      </c>
      <c r="DP81" s="2">
        <f t="shared" si="90"/>
        <v>112.09163709677421</v>
      </c>
      <c r="DQ81" s="2">
        <f t="shared" si="90"/>
        <v>109.985894909688</v>
      </c>
      <c r="DR81" s="2">
        <f t="shared" si="90"/>
        <v>108.99634676434678</v>
      </c>
      <c r="DS81" s="2">
        <f t="shared" si="90"/>
        <v>111.23343387096772</v>
      </c>
      <c r="DT81" s="2">
        <f t="shared" si="90"/>
        <v>105.50381015943638</v>
      </c>
      <c r="DU81" s="2">
        <f t="shared" si="90"/>
        <v>108.76644530960326</v>
      </c>
      <c r="DV81" s="2">
        <f t="shared" si="90"/>
        <v>92.134566294170952</v>
      </c>
      <c r="DW81" s="2">
        <f t="shared" si="90"/>
        <v>104.62784210526317</v>
      </c>
      <c r="DX81" s="2">
        <f t="shared" si="90"/>
        <v>97.323311764705878</v>
      </c>
      <c r="DY81" s="2">
        <f t="shared" si="90"/>
        <v>87.998340007415635</v>
      </c>
      <c r="EA81" s="2">
        <f t="shared" si="91"/>
        <v>155.13027592135253</v>
      </c>
      <c r="EB81" s="2">
        <f t="shared" si="91"/>
        <v>140.97657297331946</v>
      </c>
      <c r="EC81" s="2">
        <f t="shared" si="91"/>
        <v>130.71919778483561</v>
      </c>
      <c r="ED81" s="2">
        <f t="shared" si="91"/>
        <v>117.45194664720297</v>
      </c>
      <c r="EE81" s="2">
        <f t="shared" si="91"/>
        <v>106.14525488949084</v>
      </c>
      <c r="EF81" s="2">
        <f t="shared" si="91"/>
        <v>103.44886117190404</v>
      </c>
      <c r="EG81" s="2">
        <f t="shared" si="91"/>
        <v>105.96223780373307</v>
      </c>
      <c r="EH81" s="2">
        <f t="shared" si="91"/>
        <v>103.14713896535361</v>
      </c>
      <c r="EI81" s="2">
        <f t="shared" si="91"/>
        <v>98.668149591425234</v>
      </c>
      <c r="EJ81" s="2">
        <f t="shared" si="91"/>
        <v>93.302793134700352</v>
      </c>
      <c r="EK81" s="2">
        <f t="shared" si="91"/>
        <v>90.362983045928218</v>
      </c>
      <c r="EL81" s="2">
        <f t="shared" si="91"/>
        <v>83.548792818779788</v>
      </c>
      <c r="EM81" s="2">
        <f t="shared" si="91"/>
        <v>81.801211361071537</v>
      </c>
      <c r="EN81" s="2">
        <f t="shared" si="91"/>
        <v>81.318875157210812</v>
      </c>
      <c r="EO81" s="2">
        <f t="shared" si="91"/>
        <v>81.547261069411732</v>
      </c>
      <c r="EQ81" s="2">
        <f t="shared" si="92"/>
        <v>153.88728528100017</v>
      </c>
      <c r="ER81" s="2">
        <f t="shared" si="92"/>
        <v>141.72201030173352</v>
      </c>
      <c r="ES81" s="2">
        <f t="shared" si="92"/>
        <v>130.31993272403045</v>
      </c>
      <c r="ET81" s="2">
        <f t="shared" si="92"/>
        <v>117.94600279965904</v>
      </c>
      <c r="EU81" s="2">
        <f t="shared" si="92"/>
        <v>106.28593640546741</v>
      </c>
      <c r="EV81" s="2">
        <f t="shared" si="92"/>
        <v>102.78057793216176</v>
      </c>
      <c r="EW81" s="2">
        <f t="shared" si="92"/>
        <v>103.36525812789623</v>
      </c>
      <c r="EX81" s="2">
        <f t="shared" si="92"/>
        <v>100.05995212544136</v>
      </c>
      <c r="EY81" s="2">
        <f t="shared" si="92"/>
        <v>96.453343377917804</v>
      </c>
      <c r="EZ81" s="2">
        <f t="shared" si="92"/>
        <v>91.155051353330123</v>
      </c>
      <c r="FA81" s="2">
        <f t="shared" si="92"/>
        <v>89.932695847622782</v>
      </c>
      <c r="FB81" s="2">
        <f t="shared" si="92"/>
        <v>82.860907273836432</v>
      </c>
      <c r="FC81" s="2">
        <f t="shared" si="92"/>
        <v>80.684209672300568</v>
      </c>
      <c r="FD81" s="2">
        <f t="shared" si="92"/>
        <v>80.761766285316753</v>
      </c>
      <c r="FE81" s="2">
        <f t="shared" si="92"/>
        <v>81.462072180335099</v>
      </c>
      <c r="FG81" s="2">
        <f t="shared" si="93"/>
        <v>0.73519769683171077</v>
      </c>
      <c r="FH81" s="2">
        <f t="shared" si="93"/>
        <v>0.69401790899701221</v>
      </c>
      <c r="FI81" s="2">
        <f t="shared" si="93"/>
        <v>0.73717331011440956</v>
      </c>
      <c r="FJ81" s="2">
        <f t="shared" si="93"/>
        <v>0.70128034771682746</v>
      </c>
      <c r="FK81" s="2">
        <f t="shared" si="93"/>
        <v>0.69064952888477138</v>
      </c>
      <c r="FL81" s="2">
        <f t="shared" si="93"/>
        <v>0.62956069155571515</v>
      </c>
      <c r="FM81" s="2">
        <f t="shared" si="93"/>
        <v>0.60790593974765705</v>
      </c>
      <c r="FN81" s="2">
        <f t="shared" si="93"/>
        <v>0.62425329098627835</v>
      </c>
      <c r="FO81" s="2">
        <f t="shared" si="93"/>
        <v>0.62322678485719762</v>
      </c>
      <c r="FP81" s="2">
        <f t="shared" si="93"/>
        <v>0.62336160080725633</v>
      </c>
      <c r="FQ81" s="2">
        <f t="shared" si="93"/>
        <v>0.63265791947045547</v>
      </c>
      <c r="FR81" s="2">
        <f t="shared" si="93"/>
        <v>0.70079045518783312</v>
      </c>
      <c r="FS81" s="2">
        <f t="shared" si="93"/>
        <v>0.67549212901690514</v>
      </c>
      <c r="FT81" s="2">
        <f t="shared" si="93"/>
        <v>0.66071140093146719</v>
      </c>
      <c r="FU81" s="2">
        <f t="shared" si="93"/>
        <v>0.59386521475755949</v>
      </c>
      <c r="FW81" s="2">
        <f t="shared" si="82"/>
        <v>8.2523238409606099E-5</v>
      </c>
      <c r="FX81" s="2">
        <f t="shared" si="82"/>
        <v>1.5553508139844015E-4</v>
      </c>
      <c r="FY81" s="2">
        <f t="shared" si="82"/>
        <v>9.38846614155645E-5</v>
      </c>
      <c r="FZ81" s="2">
        <f t="shared" si="82"/>
        <v>1.0805787624185223E-4</v>
      </c>
      <c r="GA81" s="2">
        <f t="shared" si="82"/>
        <v>1.1302892164502817E-4</v>
      </c>
      <c r="GB81" s="2">
        <f t="shared" si="82"/>
        <v>1.1273683780368924E-4</v>
      </c>
      <c r="GC81" s="2">
        <f t="shared" si="82"/>
        <v>1.6029133686353445E-4</v>
      </c>
      <c r="GD81" s="2">
        <f t="shared" si="82"/>
        <v>1.7710958218393672E-4</v>
      </c>
      <c r="GE81" s="2">
        <f t="shared" si="82"/>
        <v>1.9318369298372036E-4</v>
      </c>
      <c r="GF81" s="2">
        <f t="shared" si="82"/>
        <v>1.5345672023881816E-4</v>
      </c>
      <c r="GG81" s="2">
        <f t="shared" si="82"/>
        <v>1.1705534631716093E-4</v>
      </c>
      <c r="GH81" s="2">
        <f t="shared" si="82"/>
        <v>1.0851106886491413E-4</v>
      </c>
      <c r="GI81" s="2">
        <f t="shared" si="82"/>
        <v>9.3941036497270349E-5</v>
      </c>
      <c r="GJ81" s="2">
        <f t="shared" si="82"/>
        <v>6.3225364830369682E-5</v>
      </c>
      <c r="GK81" s="2">
        <f t="shared" si="82"/>
        <v>4.5201982852850386E-5</v>
      </c>
      <c r="GM81" s="86">
        <f t="shared" si="83"/>
        <v>0.22539955865427128</v>
      </c>
      <c r="GN81" s="86">
        <f t="shared" si="83"/>
        <v>0.17203544591802947</v>
      </c>
      <c r="GO81" s="86">
        <f t="shared" si="83"/>
        <v>0.23421744111402829</v>
      </c>
      <c r="GP81" s="86">
        <f t="shared" si="83"/>
        <v>0.20083369282299721</v>
      </c>
      <c r="GQ81" s="86">
        <f t="shared" si="83"/>
        <v>0.17724560840461276</v>
      </c>
      <c r="GR81" s="86">
        <f t="shared" si="83"/>
        <v>0.11894007822848143</v>
      </c>
      <c r="GS81" s="86">
        <f t="shared" si="83"/>
        <v>9.9549234167087219E-2</v>
      </c>
      <c r="GT81" s="86">
        <f t="shared" si="83"/>
        <v>0.10697393919423381</v>
      </c>
      <c r="GU81" s="86">
        <f t="shared" si="83"/>
        <v>9.8731056339476445E-2</v>
      </c>
      <c r="GV81" s="86">
        <f t="shared" si="83"/>
        <v>9.7541171321666426E-2</v>
      </c>
      <c r="GW81" s="86">
        <f t="shared" si="83"/>
        <v>0.11543328515244633</v>
      </c>
      <c r="GX81" s="86">
        <f t="shared" si="83"/>
        <v>0.18541215073056111</v>
      </c>
      <c r="GY81" s="86">
        <f t="shared" si="83"/>
        <v>0.1678988969070675</v>
      </c>
      <c r="GZ81" s="86">
        <f t="shared" si="83"/>
        <v>0.16834961602791393</v>
      </c>
      <c r="HA81" s="86">
        <f t="shared" si="83"/>
        <v>8.0298403561663304E-2</v>
      </c>
      <c r="HC81" s="86">
        <f t="shared" si="73"/>
        <v>3.5866822734679644E-6</v>
      </c>
      <c r="HD81" s="86">
        <f t="shared" si="73"/>
        <v>1.2805661525612132E-7</v>
      </c>
      <c r="HE81" s="86">
        <f t="shared" si="73"/>
        <v>1.090359008390962E-7</v>
      </c>
      <c r="HF81" s="86">
        <f t="shared" si="73"/>
        <v>5.5588154151729224E-7</v>
      </c>
      <c r="HG81" s="86">
        <f t="shared" si="87"/>
        <v>7.6709865450446659E-8</v>
      </c>
      <c r="HH81" s="86">
        <f t="shared" si="87"/>
        <v>7.7125276866942238E-8</v>
      </c>
      <c r="HI81" s="86">
        <f t="shared" si="87"/>
        <v>2.4228261415294827E-10</v>
      </c>
      <c r="HJ81" s="86">
        <f t="shared" si="87"/>
        <v>9.7457665906541496E-9</v>
      </c>
      <c r="HK81" s="86">
        <f t="shared" si="87"/>
        <v>7.0663717572577367E-8</v>
      </c>
      <c r="HL81" s="86">
        <f t="shared" si="87"/>
        <v>3.1378427143218215E-8</v>
      </c>
      <c r="HM81" s="86">
        <f t="shared" si="87"/>
        <v>7.7679743905616514E-9</v>
      </c>
      <c r="HN81" s="86">
        <f t="shared" si="87"/>
        <v>2.4333723669093056E-8</v>
      </c>
      <c r="HO81" s="86">
        <f t="shared" si="87"/>
        <v>1.8202508456329155E-7</v>
      </c>
      <c r="HP81" s="86">
        <f t="shared" si="87"/>
        <v>2.8076261147842322E-8</v>
      </c>
      <c r="HQ81" s="86">
        <f t="shared" si="87"/>
        <v>1.8242639108934731E-11</v>
      </c>
      <c r="HS81" s="86">
        <f t="shared" si="84"/>
        <v>5.8108781688769074E-51</v>
      </c>
      <c r="HT81" s="86">
        <f t="shared" si="84"/>
        <v>1.1084053706054711E-67</v>
      </c>
      <c r="HU81" s="86">
        <f t="shared" si="84"/>
        <v>4.571287197170502E-69</v>
      </c>
      <c r="HV81" s="86">
        <f t="shared" si="84"/>
        <v>2.9517478571328079E-62</v>
      </c>
      <c r="HW81" s="86">
        <f t="shared" si="84"/>
        <v>3.5680985260083881E-74</v>
      </c>
      <c r="HX81" s="86">
        <f t="shared" si="84"/>
        <v>2.059301413158356E-70</v>
      </c>
      <c r="HY81" s="86">
        <f t="shared" si="84"/>
        <v>2.112631638503315E-100</v>
      </c>
      <c r="HZ81" s="86">
        <f t="shared" si="84"/>
        <v>1.0179932936871416E-82</v>
      </c>
      <c r="IA81" s="86">
        <f t="shared" si="84"/>
        <v>1.0960148801834045E-70</v>
      </c>
      <c r="IB81" s="86">
        <f t="shared" si="84"/>
        <v>2.5800284503515068E-77</v>
      </c>
      <c r="IC81" s="86">
        <f t="shared" si="84"/>
        <v>2.6455055640259564E-79</v>
      </c>
      <c r="ID81" s="86">
        <f t="shared" si="84"/>
        <v>3.4832235805244925E-77</v>
      </c>
      <c r="IE81" s="86">
        <f t="shared" si="84"/>
        <v>6.4138764056120806E-67</v>
      </c>
      <c r="IF81" s="86">
        <f t="shared" si="84"/>
        <v>2.2881438374890308E-54</v>
      </c>
      <c r="IG81" s="86">
        <f t="shared" si="84"/>
        <v>2.610159618443602E-39</v>
      </c>
      <c r="II81" s="86">
        <f t="shared" si="85"/>
        <v>3.573009568201649E-202</v>
      </c>
      <c r="IJ81" s="86">
        <f t="shared" si="85"/>
        <v>1.279953809350633E-241</v>
      </c>
      <c r="IK81" s="86">
        <f t="shared" si="85"/>
        <v>1.1690460072018479E-279</v>
      </c>
      <c r="IL81" s="86">
        <f t="shared" si="85"/>
        <v>8.9260149340244607E-254</v>
      </c>
      <c r="IM81" s="86">
        <f t="shared" si="85"/>
        <v>3.5614702699460724E-302</v>
      </c>
      <c r="IN81" s="86">
        <f t="shared" si="85"/>
        <v>5.1226209348092707E-289</v>
      </c>
      <c r="IO81" s="86">
        <f t="shared" si="85"/>
        <v>0</v>
      </c>
      <c r="IP81" s="86">
        <f t="shared" si="85"/>
        <v>0</v>
      </c>
      <c r="IQ81" s="86">
        <f t="shared" si="85"/>
        <v>2.0541038344148955E-282</v>
      </c>
      <c r="IR81" s="86">
        <f t="shared" si="85"/>
        <v>0</v>
      </c>
      <c r="IS81" s="86">
        <f t="shared" si="85"/>
        <v>0</v>
      </c>
      <c r="IT81" s="86">
        <f t="shared" si="85"/>
        <v>0</v>
      </c>
      <c r="IU81" s="86">
        <f t="shared" si="85"/>
        <v>5.636948169553511E-270</v>
      </c>
      <c r="IV81" s="86">
        <f t="shared" si="85"/>
        <v>3.2427354417820927E-120</v>
      </c>
      <c r="IW81" s="86">
        <f t="shared" si="85"/>
        <v>2.6920971953575129E-88</v>
      </c>
      <c r="IY81" s="86">
        <f t="shared" si="86"/>
        <v>0.22540314533654474</v>
      </c>
      <c r="IZ81" s="86">
        <f t="shared" si="86"/>
        <v>0.17203557397464472</v>
      </c>
      <c r="JA81" s="86">
        <f t="shared" si="86"/>
        <v>0.23421755014992912</v>
      </c>
      <c r="JB81" s="86">
        <f t="shared" si="86"/>
        <v>0.20083424870453873</v>
      </c>
      <c r="JC81" s="86">
        <f t="shared" si="86"/>
        <v>0.17724568511447822</v>
      </c>
      <c r="JD81" s="86">
        <f t="shared" si="86"/>
        <v>0.11894015535375831</v>
      </c>
      <c r="JE81" s="86">
        <f t="shared" si="86"/>
        <v>9.954923440936983E-2</v>
      </c>
      <c r="JF81" s="86">
        <f t="shared" si="86"/>
        <v>0.10697394894000041</v>
      </c>
      <c r="JG81" s="86">
        <f t="shared" si="86"/>
        <v>9.8731127003194016E-2</v>
      </c>
      <c r="JH81" s="86">
        <f t="shared" si="86"/>
        <v>9.7541202700093574E-2</v>
      </c>
      <c r="JI81" s="86">
        <f t="shared" si="86"/>
        <v>0.11543329292042072</v>
      </c>
      <c r="JJ81" s="86">
        <f t="shared" si="86"/>
        <v>0.18541217506428478</v>
      </c>
      <c r="JK81" s="86">
        <f t="shared" si="86"/>
        <v>0.16789907893215206</v>
      </c>
      <c r="JL81" s="86">
        <f t="shared" si="86"/>
        <v>0.16834964410417508</v>
      </c>
      <c r="JM81" s="86">
        <f t="shared" si="86"/>
        <v>8.0298403579905947E-2</v>
      </c>
    </row>
    <row r="82" spans="2:273" x14ac:dyDescent="0.25">
      <c r="B82" s="2">
        <v>55</v>
      </c>
      <c r="C82" s="37">
        <v>219.53120000000001</v>
      </c>
      <c r="D82" s="37">
        <v>204.71899999999999</v>
      </c>
      <c r="E82" s="37">
        <v>222</v>
      </c>
      <c r="F82" s="37">
        <v>208.03399999999999</v>
      </c>
      <c r="G82" s="37">
        <v>180.364</v>
      </c>
      <c r="H82" s="37">
        <v>190.21100000000001</v>
      </c>
      <c r="I82" s="37">
        <v>177.667</v>
      </c>
      <c r="J82" s="37">
        <v>182.49100000000001</v>
      </c>
      <c r="K82" s="37">
        <v>175.46600000000001</v>
      </c>
      <c r="L82" s="37">
        <v>172.55199999999999</v>
      </c>
      <c r="M82" s="37">
        <v>183.30500000000001</v>
      </c>
      <c r="N82" s="37">
        <v>172.53299999999999</v>
      </c>
      <c r="O82" s="37">
        <v>181.56700000000001</v>
      </c>
      <c r="P82" s="37">
        <v>172.45</v>
      </c>
      <c r="Q82" s="37">
        <v>127.667</v>
      </c>
      <c r="S82" s="4">
        <f t="shared" si="88"/>
        <v>216.7419238643937</v>
      </c>
      <c r="T82" s="4">
        <f t="shared" si="88"/>
        <v>201.98727887474806</v>
      </c>
      <c r="U82" s="4">
        <f t="shared" si="88"/>
        <v>216.75992503415532</v>
      </c>
      <c r="V82" s="4">
        <f t="shared" si="88"/>
        <v>202.61362220214698</v>
      </c>
      <c r="W82" s="4">
        <f t="shared" si="88"/>
        <v>179.6762311118585</v>
      </c>
      <c r="X82" s="4">
        <f t="shared" si="88"/>
        <v>185.38196567588008</v>
      </c>
      <c r="Y82" s="4">
        <f t="shared" si="88"/>
        <v>173.38333165708886</v>
      </c>
      <c r="Z82" s="4">
        <f t="shared" si="88"/>
        <v>178.05512254454959</v>
      </c>
      <c r="AA82" s="4">
        <f t="shared" si="88"/>
        <v>171.83010234157317</v>
      </c>
      <c r="AB82" s="4">
        <f t="shared" si="88"/>
        <v>168.68931520501394</v>
      </c>
      <c r="AC82" s="4">
        <f t="shared" si="88"/>
        <v>180.02693499715207</v>
      </c>
      <c r="AD82" s="4">
        <f t="shared" si="88"/>
        <v>164.76095196865722</v>
      </c>
      <c r="AE82" s="4">
        <f t="shared" si="88"/>
        <v>173.10261711426941</v>
      </c>
      <c r="AF82" s="4">
        <f t="shared" si="88"/>
        <v>165.00061604534054</v>
      </c>
      <c r="AG82" s="4">
        <f t="shared" si="88"/>
        <v>125.57863583848105</v>
      </c>
      <c r="AI82" s="4">
        <f t="shared" si="89"/>
        <v>2.7892761356063147</v>
      </c>
      <c r="AJ82" s="4">
        <f t="shared" si="89"/>
        <v>2.7317211252519371</v>
      </c>
      <c r="AK82" s="4">
        <f t="shared" si="89"/>
        <v>5.2400749658446841</v>
      </c>
      <c r="AL82" s="4">
        <f t="shared" si="89"/>
        <v>5.420377797853007</v>
      </c>
      <c r="AM82" s="4">
        <f t="shared" si="89"/>
        <v>0.68776888814150539</v>
      </c>
      <c r="AN82" s="4">
        <f t="shared" si="89"/>
        <v>4.8290343241199309</v>
      </c>
      <c r="AO82" s="4">
        <f t="shared" si="89"/>
        <v>4.2836683429111417</v>
      </c>
      <c r="AP82" s="4">
        <f t="shared" si="89"/>
        <v>4.4358774554504237</v>
      </c>
      <c r="AQ82" s="4">
        <f t="shared" si="89"/>
        <v>3.6358976584268419</v>
      </c>
      <c r="AR82" s="4">
        <f t="shared" si="89"/>
        <v>3.8626847949860519</v>
      </c>
      <c r="AS82" s="4">
        <f t="shared" si="89"/>
        <v>3.2780650028479386</v>
      </c>
      <c r="AT82" s="4">
        <f t="shared" si="89"/>
        <v>7.7720480313427629</v>
      </c>
      <c r="AU82" s="4">
        <f t="shared" si="89"/>
        <v>8.4643828857306005</v>
      </c>
      <c r="AV82" s="4">
        <f t="shared" si="89"/>
        <v>7.4493839546594529</v>
      </c>
      <c r="AW82" s="4">
        <f t="shared" si="89"/>
        <v>2.0883641615189532</v>
      </c>
      <c r="AY82" s="2">
        <f t="shared" si="80"/>
        <v>156.90723036455057</v>
      </c>
      <c r="AZ82" s="2">
        <f t="shared" si="80"/>
        <v>145.04253253259478</v>
      </c>
      <c r="BA82" s="2">
        <f t="shared" si="80"/>
        <v>134.2326126919759</v>
      </c>
      <c r="BB82" s="2">
        <f t="shared" si="80"/>
        <v>121.85983443204809</v>
      </c>
      <c r="BC82" s="2">
        <f t="shared" si="80"/>
        <v>109.79249393092675</v>
      </c>
      <c r="BD82" s="2">
        <f t="shared" si="80"/>
        <v>106.42907770270709</v>
      </c>
      <c r="BE82" s="2">
        <f t="shared" si="80"/>
        <v>107.39316822623447</v>
      </c>
      <c r="BF82" s="2">
        <f t="shared" si="80"/>
        <v>105.15636815482303</v>
      </c>
      <c r="BG82" s="2">
        <f t="shared" si="80"/>
        <v>102.99062348048582</v>
      </c>
      <c r="BH82" s="2">
        <f t="shared" si="80"/>
        <v>97.544092950975624</v>
      </c>
      <c r="BI82" s="2">
        <f t="shared" si="80"/>
        <v>96.728764465149766</v>
      </c>
      <c r="BJ82" s="2">
        <f t="shared" si="80"/>
        <v>85.848450164370405</v>
      </c>
      <c r="BK82" s="2">
        <f t="shared" si="80"/>
        <v>88.802775158502868</v>
      </c>
      <c r="BL82" s="2">
        <f t="shared" si="80"/>
        <v>86.428667309973477</v>
      </c>
      <c r="BM82" s="2">
        <f t="shared" si="80"/>
        <v>83.975123280057844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162.604764602839</v>
      </c>
      <c r="DL82" s="2">
        <f t="shared" si="90"/>
        <v>155.30875847446183</v>
      </c>
      <c r="DM82" s="2">
        <f t="shared" si="90"/>
        <v>145.33989700996676</v>
      </c>
      <c r="DN82" s="2">
        <f t="shared" si="90"/>
        <v>133.4284191637631</v>
      </c>
      <c r="DO82" s="2">
        <f t="shared" si="90"/>
        <v>118.90134233449481</v>
      </c>
      <c r="DP82" s="2">
        <f t="shared" si="90"/>
        <v>112.24009274193548</v>
      </c>
      <c r="DQ82" s="2">
        <f t="shared" si="90"/>
        <v>110.24286754241926</v>
      </c>
      <c r="DR82" s="2">
        <f t="shared" si="90"/>
        <v>109.24878021978023</v>
      </c>
      <c r="DS82" s="2">
        <f t="shared" si="90"/>
        <v>111.24031935483869</v>
      </c>
      <c r="DT82" s="2">
        <f t="shared" si="90"/>
        <v>105.62911472005931</v>
      </c>
      <c r="DU82" s="2">
        <f t="shared" si="90"/>
        <v>109.12142106043751</v>
      </c>
      <c r="DV82" s="2">
        <f t="shared" si="90"/>
        <v>92.129351253397772</v>
      </c>
      <c r="DW82" s="2">
        <f t="shared" si="90"/>
        <v>104.98615789473686</v>
      </c>
      <c r="DX82" s="2">
        <f t="shared" si="90"/>
        <v>97.489216806722681</v>
      </c>
      <c r="DY82" s="2">
        <f t="shared" si="90"/>
        <v>88.043386503522427</v>
      </c>
      <c r="EA82" s="2">
        <f t="shared" si="91"/>
        <v>155.03581379179326</v>
      </c>
      <c r="EB82" s="2">
        <f t="shared" si="91"/>
        <v>140.91439105275691</v>
      </c>
      <c r="EC82" s="2">
        <f t="shared" si="91"/>
        <v>130.62099880294065</v>
      </c>
      <c r="ED82" s="2">
        <f t="shared" si="91"/>
        <v>117.36555493712248</v>
      </c>
      <c r="EE82" s="2">
        <f t="shared" si="91"/>
        <v>106.07149666313352</v>
      </c>
      <c r="EF82" s="2">
        <f t="shared" si="91"/>
        <v>103.31080503594814</v>
      </c>
      <c r="EG82" s="2">
        <f t="shared" si="91"/>
        <v>105.71757711627298</v>
      </c>
      <c r="EH82" s="2">
        <f t="shared" si="91"/>
        <v>102.91074589463695</v>
      </c>
      <c r="EI82" s="2">
        <f t="shared" si="91"/>
        <v>98.44280130177934</v>
      </c>
      <c r="EJ82" s="2">
        <f t="shared" si="91"/>
        <v>93.089459574789473</v>
      </c>
      <c r="EK82" s="2">
        <f t="shared" si="91"/>
        <v>90.166395346448851</v>
      </c>
      <c r="EL82" s="2">
        <f t="shared" si="91"/>
        <v>83.402827867310478</v>
      </c>
      <c r="EM82" s="2">
        <f t="shared" si="91"/>
        <v>81.712480490451114</v>
      </c>
      <c r="EN82" s="2">
        <f t="shared" si="91"/>
        <v>81.24867032358047</v>
      </c>
      <c r="EO82" s="2">
        <f t="shared" si="91"/>
        <v>81.437715907282993</v>
      </c>
      <c r="EQ82" s="2">
        <f t="shared" si="92"/>
        <v>153.81363148527382</v>
      </c>
      <c r="ER82" s="2">
        <f t="shared" si="92"/>
        <v>141.64679839583079</v>
      </c>
      <c r="ES82" s="2">
        <f t="shared" si="92"/>
        <v>130.22859124268757</v>
      </c>
      <c r="ET82" s="2">
        <f t="shared" si="92"/>
        <v>117.85111349405187</v>
      </c>
      <c r="EU82" s="2">
        <f t="shared" si="92"/>
        <v>106.20966594865328</v>
      </c>
      <c r="EV82" s="2">
        <f t="shared" si="92"/>
        <v>102.65410230509175</v>
      </c>
      <c r="EW82" s="2">
        <f t="shared" si="92"/>
        <v>103.16183654247763</v>
      </c>
      <c r="EX82" s="2">
        <f t="shared" si="92"/>
        <v>99.867526849509304</v>
      </c>
      <c r="EY82" s="2">
        <f t="shared" si="92"/>
        <v>96.263726078469503</v>
      </c>
      <c r="EZ82" s="2">
        <f t="shared" si="92"/>
        <v>90.97577255931543</v>
      </c>
      <c r="FA82" s="2">
        <f t="shared" si="92"/>
        <v>89.743577582591072</v>
      </c>
      <c r="FB82" s="2">
        <f t="shared" si="92"/>
        <v>82.727151871214048</v>
      </c>
      <c r="FC82" s="2">
        <f t="shared" si="92"/>
        <v>80.614425260605259</v>
      </c>
      <c r="FD82" s="2">
        <f t="shared" si="92"/>
        <v>80.702381242443394</v>
      </c>
      <c r="FE82" s="2">
        <f t="shared" si="92"/>
        <v>81.354371807909999</v>
      </c>
      <c r="FG82" s="2">
        <f t="shared" si="93"/>
        <v>0.75273625001921696</v>
      </c>
      <c r="FH82" s="2">
        <f t="shared" si="93"/>
        <v>0.71322000783898798</v>
      </c>
      <c r="FI82" s="2">
        <f t="shared" si="93"/>
        <v>0.75462468499480451</v>
      </c>
      <c r="FJ82" s="2">
        <f t="shared" si="93"/>
        <v>0.72021042439081306</v>
      </c>
      <c r="FK82" s="2">
        <f t="shared" si="93"/>
        <v>0.70997467627779187</v>
      </c>
      <c r="FL82" s="2">
        <f t="shared" si="93"/>
        <v>0.65077238567439699</v>
      </c>
      <c r="FM82" s="2">
        <f t="shared" si="93"/>
        <v>0.62962812730011186</v>
      </c>
      <c r="FN82" s="2">
        <f t="shared" si="93"/>
        <v>0.6455978118384782</v>
      </c>
      <c r="FO82" s="2">
        <f t="shared" si="93"/>
        <v>0.64459641887745434</v>
      </c>
      <c r="FP82" s="2">
        <f t="shared" si="93"/>
        <v>0.64472794726771576</v>
      </c>
      <c r="FQ82" s="2">
        <f t="shared" si="93"/>
        <v>0.65378979247029656</v>
      </c>
      <c r="FR82" s="2">
        <f t="shared" si="93"/>
        <v>0.71973916988961084</v>
      </c>
      <c r="FS82" s="2">
        <f t="shared" si="93"/>
        <v>0.69534647884526501</v>
      </c>
      <c r="FT82" s="2">
        <f t="shared" si="93"/>
        <v>0.68104306938456338</v>
      </c>
      <c r="FU82" s="2">
        <f t="shared" si="93"/>
        <v>0.61587374565967445</v>
      </c>
      <c r="FW82" s="2">
        <f t="shared" si="82"/>
        <v>9.0484211183731645E-5</v>
      </c>
      <c r="FX82" s="2">
        <f t="shared" si="82"/>
        <v>1.7053826643516131E-4</v>
      </c>
      <c r="FY82" s="2">
        <f t="shared" si="82"/>
        <v>1.0294155176811929E-4</v>
      </c>
      <c r="FZ82" s="2">
        <f t="shared" si="82"/>
        <v>1.1848187002010481E-4</v>
      </c>
      <c r="GA82" s="2">
        <f t="shared" si="82"/>
        <v>1.2393239665607001E-4</v>
      </c>
      <c r="GB82" s="2">
        <f t="shared" si="82"/>
        <v>1.2361214006829441E-4</v>
      </c>
      <c r="GC82" s="2">
        <f t="shared" si="82"/>
        <v>1.7575323794463858E-4</v>
      </c>
      <c r="GD82" s="2">
        <f t="shared" si="82"/>
        <v>1.941934769674102E-4</v>
      </c>
      <c r="GE82" s="2">
        <f t="shared" si="82"/>
        <v>2.1181775934465705E-4</v>
      </c>
      <c r="GF82" s="2">
        <f t="shared" si="82"/>
        <v>1.6825945667396435E-4</v>
      </c>
      <c r="GG82" s="2">
        <f t="shared" si="82"/>
        <v>1.2834718551694145E-4</v>
      </c>
      <c r="GH82" s="2">
        <f t="shared" si="82"/>
        <v>1.1897877546745845E-4</v>
      </c>
      <c r="GI82" s="2">
        <f t="shared" si="82"/>
        <v>1.030033646958932E-4</v>
      </c>
      <c r="GJ82" s="2">
        <f t="shared" si="82"/>
        <v>6.9324811107422061E-5</v>
      </c>
      <c r="GK82" s="2">
        <f t="shared" si="82"/>
        <v>4.9562772477051994E-5</v>
      </c>
      <c r="GM82" s="86">
        <f t="shared" si="83"/>
        <v>0.27233944372035507</v>
      </c>
      <c r="GN82" s="86">
        <f t="shared" si="83"/>
        <v>0.21553164482738349</v>
      </c>
      <c r="GO82" s="86">
        <f t="shared" si="83"/>
        <v>0.28275771211258088</v>
      </c>
      <c r="GP82" s="86">
        <f t="shared" si="83"/>
        <v>0.25095064796220651</v>
      </c>
      <c r="GQ82" s="86">
        <f t="shared" si="83"/>
        <v>0.22330885264555309</v>
      </c>
      <c r="GR82" s="86">
        <f t="shared" si="83"/>
        <v>0.15928792557240842</v>
      </c>
      <c r="GS82" s="86">
        <f t="shared" si="83"/>
        <v>0.13921386888447032</v>
      </c>
      <c r="GT82" s="86">
        <f t="shared" si="83"/>
        <v>0.14759085694562935</v>
      </c>
      <c r="GU82" s="86">
        <f t="shared" si="83"/>
        <v>0.13315711641926326</v>
      </c>
      <c r="GV82" s="86">
        <f t="shared" si="83"/>
        <v>0.13252224701626664</v>
      </c>
      <c r="GW82" s="86">
        <f t="shared" si="83"/>
        <v>0.1540129623694968</v>
      </c>
      <c r="GX82" s="86">
        <f t="shared" si="83"/>
        <v>0.23129091978427108</v>
      </c>
      <c r="GY82" s="86">
        <f t="shared" si="83"/>
        <v>0.21537379046956653</v>
      </c>
      <c r="GZ82" s="86">
        <f t="shared" si="83"/>
        <v>0.22141736873535417</v>
      </c>
      <c r="HA82" s="86">
        <f t="shared" si="83"/>
        <v>0.11708948524836235</v>
      </c>
      <c r="HC82" s="86">
        <f t="shared" si="73"/>
        <v>6.7756565788151964E-6</v>
      </c>
      <c r="HD82" s="86">
        <f t="shared" si="73"/>
        <v>2.9735591824566293E-7</v>
      </c>
      <c r="HE82" s="86">
        <f t="shared" si="73"/>
        <v>2.581462486292898E-7</v>
      </c>
      <c r="HF82" s="86">
        <f t="shared" si="73"/>
        <v>1.2226486880627003E-6</v>
      </c>
      <c r="HG82" s="86">
        <f t="shared" si="87"/>
        <v>1.9327505461073122E-7</v>
      </c>
      <c r="HH82" s="86">
        <f t="shared" si="87"/>
        <v>1.9035940005119347E-7</v>
      </c>
      <c r="HI82" s="86">
        <f t="shared" si="87"/>
        <v>9.0452521651114903E-10</v>
      </c>
      <c r="HJ82" s="86">
        <f t="shared" si="87"/>
        <v>2.9126548398471812E-8</v>
      </c>
      <c r="HK82" s="86">
        <f t="shared" si="87"/>
        <v>1.8293924920872848E-7</v>
      </c>
      <c r="HL82" s="86">
        <f t="shared" si="87"/>
        <v>8.5071592685616775E-8</v>
      </c>
      <c r="HM82" s="86">
        <f t="shared" si="87"/>
        <v>2.164214274757261E-8</v>
      </c>
      <c r="HN82" s="86">
        <f t="shared" si="87"/>
        <v>6.4300827309862144E-8</v>
      </c>
      <c r="HO82" s="86">
        <f t="shared" si="87"/>
        <v>4.1855439533121371E-7</v>
      </c>
      <c r="HP82" s="86">
        <f t="shared" si="87"/>
        <v>7.2578331720090938E-8</v>
      </c>
      <c r="HQ82" s="86">
        <f t="shared" si="87"/>
        <v>7.0358842651411331E-11</v>
      </c>
      <c r="HS82" s="86">
        <f t="shared" si="84"/>
        <v>1.2190734597990909E-49</v>
      </c>
      <c r="HT82" s="86">
        <f t="shared" si="84"/>
        <v>6.8837916002539138E-66</v>
      </c>
      <c r="HU82" s="86">
        <f t="shared" si="84"/>
        <v>3.192442337573922E-67</v>
      </c>
      <c r="HV82" s="86">
        <f t="shared" si="84"/>
        <v>1.4479573077158869E-60</v>
      </c>
      <c r="HW82" s="86">
        <f t="shared" si="84"/>
        <v>3.8128088312428783E-72</v>
      </c>
      <c r="HX82" s="86">
        <f t="shared" si="84"/>
        <v>1.7577928955481944E-68</v>
      </c>
      <c r="HY82" s="86">
        <f t="shared" si="84"/>
        <v>1.6378618977196208E-97</v>
      </c>
      <c r="HZ82" s="86">
        <f t="shared" si="84"/>
        <v>2.5042344385878363E-80</v>
      </c>
      <c r="IA82" s="86">
        <f t="shared" si="84"/>
        <v>1.1810534037761074E-68</v>
      </c>
      <c r="IB82" s="86">
        <f t="shared" si="84"/>
        <v>3.8718246173538825E-75</v>
      </c>
      <c r="IC82" s="86">
        <f t="shared" si="84"/>
        <v>3.9543083965841162E-77</v>
      </c>
      <c r="ID82" s="86">
        <f t="shared" si="84"/>
        <v>4.4027720016162243E-75</v>
      </c>
      <c r="IE82" s="86">
        <f t="shared" si="84"/>
        <v>3.8895505125300409E-65</v>
      </c>
      <c r="IF82" s="86">
        <f t="shared" si="84"/>
        <v>5.8247778654703007E-53</v>
      </c>
      <c r="IG82" s="86">
        <f t="shared" si="84"/>
        <v>2.3975717185913202E-38</v>
      </c>
      <c r="II82" s="86">
        <f t="shared" si="85"/>
        <v>2.8432810573445691E-198</v>
      </c>
      <c r="IJ82" s="86">
        <f t="shared" si="85"/>
        <v>1.2941497394059891E-236</v>
      </c>
      <c r="IK82" s="86">
        <f t="shared" si="85"/>
        <v>3.5705933024240907E-274</v>
      </c>
      <c r="IL82" s="86">
        <f t="shared" si="85"/>
        <v>1.0013620354091182E-248</v>
      </c>
      <c r="IM82" s="86">
        <f t="shared" si="85"/>
        <v>3.9969615490166447E-296</v>
      </c>
      <c r="IN82" s="86">
        <f t="shared" si="85"/>
        <v>3.1102458698922924E-283</v>
      </c>
      <c r="IO82" s="86">
        <f t="shared" si="85"/>
        <v>0</v>
      </c>
      <c r="IP82" s="86">
        <f t="shared" si="85"/>
        <v>0</v>
      </c>
      <c r="IQ82" s="86">
        <f t="shared" si="85"/>
        <v>2.0743553809337011E-276</v>
      </c>
      <c r="IR82" s="86">
        <f t="shared" si="85"/>
        <v>7.2716106522041513E-305</v>
      </c>
      <c r="IS82" s="86">
        <f t="shared" si="85"/>
        <v>0</v>
      </c>
      <c r="IT82" s="86">
        <f t="shared" si="85"/>
        <v>7.8287889457004079E-308</v>
      </c>
      <c r="IU82" s="86">
        <f t="shared" si="85"/>
        <v>1.1093092686197219E-264</v>
      </c>
      <c r="IV82" s="86">
        <f t="shared" si="85"/>
        <v>5.6608982884810507E-118</v>
      </c>
      <c r="IW82" s="86">
        <f t="shared" si="85"/>
        <v>1.0314174617922378E-86</v>
      </c>
      <c r="IY82" s="86">
        <f t="shared" si="86"/>
        <v>0.27234621937693387</v>
      </c>
      <c r="IZ82" s="86">
        <f t="shared" si="86"/>
        <v>0.21553194218330174</v>
      </c>
      <c r="JA82" s="86">
        <f t="shared" si="86"/>
        <v>0.28275797025882954</v>
      </c>
      <c r="JB82" s="86">
        <f t="shared" si="86"/>
        <v>0.25095187061089458</v>
      </c>
      <c r="JC82" s="86">
        <f t="shared" si="86"/>
        <v>0.22330904592060768</v>
      </c>
      <c r="JD82" s="86">
        <f t="shared" si="86"/>
        <v>0.15928811593180847</v>
      </c>
      <c r="JE82" s="86">
        <f t="shared" si="86"/>
        <v>0.13921386978899553</v>
      </c>
      <c r="JF82" s="86">
        <f t="shared" si="86"/>
        <v>0.14759088607217774</v>
      </c>
      <c r="JG82" s="86">
        <f t="shared" si="86"/>
        <v>0.13315729935851248</v>
      </c>
      <c r="JH82" s="86">
        <f t="shared" si="86"/>
        <v>0.13252233208785932</v>
      </c>
      <c r="JI82" s="86">
        <f t="shared" si="86"/>
        <v>0.15401298401163954</v>
      </c>
      <c r="JJ82" s="86">
        <f t="shared" si="86"/>
        <v>0.23129098408509838</v>
      </c>
      <c r="JK82" s="86">
        <f t="shared" si="86"/>
        <v>0.21537420902396187</v>
      </c>
      <c r="JL82" s="86">
        <f t="shared" si="86"/>
        <v>0.2214174413136859</v>
      </c>
      <c r="JM82" s="86">
        <f t="shared" si="86"/>
        <v>0.1170894853187212</v>
      </c>
    </row>
    <row r="83" spans="2:273" x14ac:dyDescent="0.25">
      <c r="B83" s="2">
        <v>56</v>
      </c>
      <c r="C83" s="37">
        <v>226.01560000000001</v>
      </c>
      <c r="D83" s="37">
        <v>213.54400000000001</v>
      </c>
      <c r="E83" s="37">
        <v>231.845</v>
      </c>
      <c r="F83" s="37">
        <v>219.56899999999999</v>
      </c>
      <c r="G83" s="37">
        <v>193.345</v>
      </c>
      <c r="H83" s="37">
        <v>204.75399999999999</v>
      </c>
      <c r="I83" s="37">
        <v>192.08799999999999</v>
      </c>
      <c r="J83" s="37">
        <v>196.702</v>
      </c>
      <c r="K83" s="37">
        <v>190.483</v>
      </c>
      <c r="L83" s="37">
        <v>188.29300000000001</v>
      </c>
      <c r="M83" s="37">
        <v>198.03399999999999</v>
      </c>
      <c r="N83" s="37">
        <v>187.05</v>
      </c>
      <c r="O83" s="37">
        <v>194.917</v>
      </c>
      <c r="P83" s="37">
        <v>186.28299999999999</v>
      </c>
      <c r="Q83" s="37">
        <v>141.767</v>
      </c>
      <c r="S83" s="4">
        <f t="shared" si="88"/>
        <v>223.89997134647206</v>
      </c>
      <c r="T83" s="4">
        <f t="shared" si="88"/>
        <v>210.84584235352563</v>
      </c>
      <c r="U83" s="4">
        <f t="shared" si="88"/>
        <v>226.39576100853148</v>
      </c>
      <c r="V83" s="4">
        <f t="shared" si="88"/>
        <v>214.44569620580518</v>
      </c>
      <c r="W83" s="4">
        <f t="shared" si="88"/>
        <v>190.74631693728944</v>
      </c>
      <c r="X83" s="4">
        <f t="shared" si="88"/>
        <v>200.60017429184106</v>
      </c>
      <c r="Y83" s="4">
        <f t="shared" si="88"/>
        <v>188.56467059717875</v>
      </c>
      <c r="Z83" s="4">
        <f t="shared" si="88"/>
        <v>192.62780895244347</v>
      </c>
      <c r="AA83" s="4">
        <f t="shared" si="88"/>
        <v>185.37466049461503</v>
      </c>
      <c r="AB83" s="4">
        <f t="shared" si="88"/>
        <v>182.9097155804215</v>
      </c>
      <c r="AC83" s="4">
        <f t="shared" si="88"/>
        <v>194.84987353150211</v>
      </c>
      <c r="AD83" s="4">
        <f t="shared" si="88"/>
        <v>176.72966917264026</v>
      </c>
      <c r="AE83" s="4">
        <f t="shared" si="88"/>
        <v>187.42130363252744</v>
      </c>
      <c r="AF83" s="4">
        <f t="shared" si="88"/>
        <v>179.74579781566533</v>
      </c>
      <c r="AG83" s="4">
        <f t="shared" si="88"/>
        <v>138.12916166404352</v>
      </c>
      <c r="AI83" s="4">
        <f t="shared" si="89"/>
        <v>2.1156286535279492</v>
      </c>
      <c r="AJ83" s="4">
        <f t="shared" si="89"/>
        <v>2.6981576464743853</v>
      </c>
      <c r="AK83" s="4">
        <f t="shared" si="89"/>
        <v>5.4492389914685191</v>
      </c>
      <c r="AL83" s="4">
        <f t="shared" si="89"/>
        <v>5.1233037941948112</v>
      </c>
      <c r="AM83" s="4">
        <f t="shared" si="89"/>
        <v>2.5986830627105633</v>
      </c>
      <c r="AN83" s="4">
        <f t="shared" si="89"/>
        <v>4.1538257081589336</v>
      </c>
      <c r="AO83" s="4">
        <f t="shared" si="89"/>
        <v>3.523329402821247</v>
      </c>
      <c r="AP83" s="4">
        <f t="shared" si="89"/>
        <v>4.0741910475565248</v>
      </c>
      <c r="AQ83" s="4">
        <f t="shared" si="89"/>
        <v>5.1083395053849756</v>
      </c>
      <c r="AR83" s="4">
        <f t="shared" si="89"/>
        <v>5.3832844195785015</v>
      </c>
      <c r="AS83" s="4">
        <f t="shared" si="89"/>
        <v>3.1841264684978796</v>
      </c>
      <c r="AT83" s="4">
        <f t="shared" si="89"/>
        <v>10.320330827359754</v>
      </c>
      <c r="AU83" s="4">
        <f t="shared" si="89"/>
        <v>7.4956963674725614</v>
      </c>
      <c r="AV83" s="4">
        <f t="shared" si="89"/>
        <v>6.5372021843346602</v>
      </c>
      <c r="AW83" s="4">
        <f t="shared" si="89"/>
        <v>3.6378383359564737</v>
      </c>
      <c r="AY83" s="2">
        <f t="shared" si="80"/>
        <v>156.75122593119994</v>
      </c>
      <c r="AZ83" s="2">
        <f t="shared" si="80"/>
        <v>144.81380851195405</v>
      </c>
      <c r="BA83" s="2">
        <f t="shared" si="80"/>
        <v>133.98301122437414</v>
      </c>
      <c r="BB83" s="2">
        <f t="shared" si="80"/>
        <v>121.58756509245521</v>
      </c>
      <c r="BC83" s="2">
        <f t="shared" si="80"/>
        <v>109.57012205644115</v>
      </c>
      <c r="BD83" s="2">
        <f t="shared" si="80"/>
        <v>106.20094152059259</v>
      </c>
      <c r="BE83" s="2">
        <f t="shared" si="80"/>
        <v>107.22764210694201</v>
      </c>
      <c r="BF83" s="2">
        <f t="shared" si="80"/>
        <v>104.95130627714563</v>
      </c>
      <c r="BG83" s="2">
        <f t="shared" si="80"/>
        <v>102.57664853709588</v>
      </c>
      <c r="BH83" s="2">
        <f t="shared" si="80"/>
        <v>97.183112193120692</v>
      </c>
      <c r="BI83" s="2">
        <f t="shared" si="80"/>
        <v>96.322425167750666</v>
      </c>
      <c r="BJ83" s="2">
        <f t="shared" si="80"/>
        <v>85.580563934437151</v>
      </c>
      <c r="BK83" s="2">
        <f t="shared" si="80"/>
        <v>88.395906307157858</v>
      </c>
      <c r="BL83" s="2">
        <f t="shared" si="80"/>
        <v>86.109751712194409</v>
      </c>
      <c r="BM83" s="2">
        <f t="shared" si="80"/>
        <v>83.779317105571479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162.79304830866806</v>
      </c>
      <c r="DL83" s="2">
        <f t="shared" si="90"/>
        <v>155.61632828241903</v>
      </c>
      <c r="DM83" s="2">
        <f t="shared" si="90"/>
        <v>145.65137209302324</v>
      </c>
      <c r="DN83" s="2">
        <f t="shared" si="90"/>
        <v>133.7476222996516</v>
      </c>
      <c r="DO83" s="2">
        <f t="shared" si="90"/>
        <v>119.15887108013942</v>
      </c>
      <c r="DP83" s="2">
        <f t="shared" si="90"/>
        <v>112.38854838709678</v>
      </c>
      <c r="DQ83" s="2">
        <f t="shared" si="90"/>
        <v>110.49984017515051</v>
      </c>
      <c r="DR83" s="2">
        <f t="shared" si="90"/>
        <v>109.50121367521369</v>
      </c>
      <c r="DS83" s="2">
        <f t="shared" si="90"/>
        <v>111.24720483870966</v>
      </c>
      <c r="DT83" s="2">
        <f t="shared" si="90"/>
        <v>105.75441928068221</v>
      </c>
      <c r="DU83" s="2">
        <f t="shared" si="90"/>
        <v>109.47639681127177</v>
      </c>
      <c r="DV83" s="2">
        <f t="shared" si="90"/>
        <v>92.124136212624592</v>
      </c>
      <c r="DW83" s="2">
        <f t="shared" si="90"/>
        <v>105.34447368421054</v>
      </c>
      <c r="DX83" s="2">
        <f t="shared" si="90"/>
        <v>97.655121848739483</v>
      </c>
      <c r="DY83" s="2">
        <f t="shared" si="90"/>
        <v>88.088432999629219</v>
      </c>
      <c r="EA83" s="2">
        <f t="shared" si="91"/>
        <v>154.94135166223398</v>
      </c>
      <c r="EB83" s="2">
        <f t="shared" si="91"/>
        <v>140.85220913219436</v>
      </c>
      <c r="EC83" s="2">
        <f t="shared" si="91"/>
        <v>130.52279982104565</v>
      </c>
      <c r="ED83" s="2">
        <f t="shared" si="91"/>
        <v>117.27916322704199</v>
      </c>
      <c r="EE83" s="2">
        <f t="shared" si="91"/>
        <v>105.9977384367762</v>
      </c>
      <c r="EF83" s="2">
        <f t="shared" si="91"/>
        <v>103.17274889999221</v>
      </c>
      <c r="EG83" s="2">
        <f t="shared" si="91"/>
        <v>105.47291642881288</v>
      </c>
      <c r="EH83" s="2">
        <f t="shared" si="91"/>
        <v>102.67435282392029</v>
      </c>
      <c r="EI83" s="2">
        <f t="shared" si="91"/>
        <v>98.217453012133433</v>
      </c>
      <c r="EJ83" s="2">
        <f t="shared" si="91"/>
        <v>92.876126014878594</v>
      </c>
      <c r="EK83" s="2">
        <f t="shared" si="91"/>
        <v>89.969807646969485</v>
      </c>
      <c r="EL83" s="2">
        <f t="shared" si="91"/>
        <v>83.256862915841168</v>
      </c>
      <c r="EM83" s="2">
        <f t="shared" si="91"/>
        <v>81.62374961983069</v>
      </c>
      <c r="EN83" s="2">
        <f t="shared" si="91"/>
        <v>81.178465489950142</v>
      </c>
      <c r="EO83" s="2">
        <f t="shared" si="91"/>
        <v>81.328170745154253</v>
      </c>
      <c r="EQ83" s="2">
        <f t="shared" si="92"/>
        <v>153.73997768954749</v>
      </c>
      <c r="ER83" s="2">
        <f t="shared" si="92"/>
        <v>141.57158648992802</v>
      </c>
      <c r="ES83" s="2">
        <f t="shared" si="92"/>
        <v>130.13724976134469</v>
      </c>
      <c r="ET83" s="2">
        <f t="shared" si="92"/>
        <v>117.75622418844469</v>
      </c>
      <c r="EU83" s="2">
        <f t="shared" si="92"/>
        <v>106.13339549183917</v>
      </c>
      <c r="EV83" s="2">
        <f t="shared" si="92"/>
        <v>102.52762667802175</v>
      </c>
      <c r="EW83" s="2">
        <f t="shared" si="92"/>
        <v>102.95841495705903</v>
      </c>
      <c r="EX83" s="2">
        <f t="shared" si="92"/>
        <v>99.675101573577251</v>
      </c>
      <c r="EY83" s="2">
        <f t="shared" si="92"/>
        <v>96.074108779021216</v>
      </c>
      <c r="EZ83" s="2">
        <f t="shared" si="92"/>
        <v>90.796493765300752</v>
      </c>
      <c r="FA83" s="2">
        <f t="shared" si="92"/>
        <v>89.554459317559377</v>
      </c>
      <c r="FB83" s="2">
        <f t="shared" si="92"/>
        <v>82.593396468591664</v>
      </c>
      <c r="FC83" s="2">
        <f t="shared" si="92"/>
        <v>80.544640848909964</v>
      </c>
      <c r="FD83" s="2">
        <f t="shared" si="92"/>
        <v>80.642996199570035</v>
      </c>
      <c r="FE83" s="2">
        <f t="shared" si="92"/>
        <v>81.246671435484885</v>
      </c>
      <c r="FG83" s="2">
        <f t="shared" si="93"/>
        <v>0.76947740819529475</v>
      </c>
      <c r="FH83" s="2">
        <f t="shared" si="93"/>
        <v>0.7316829521476701</v>
      </c>
      <c r="FI83" s="2">
        <f t="shared" si="93"/>
        <v>0.77127683571555838</v>
      </c>
      <c r="FJ83" s="2">
        <f t="shared" si="93"/>
        <v>0.73838840229027924</v>
      </c>
      <c r="FK83" s="2">
        <f t="shared" si="93"/>
        <v>0.7285670403631942</v>
      </c>
      <c r="FL83" s="2">
        <f t="shared" si="93"/>
        <v>0.67140343467962027</v>
      </c>
      <c r="FM83" s="2">
        <f t="shared" si="93"/>
        <v>0.65083810158300059</v>
      </c>
      <c r="FN83" s="2">
        <f t="shared" si="93"/>
        <v>0.66637783921747429</v>
      </c>
      <c r="FO83" s="2">
        <f t="shared" si="93"/>
        <v>0.66540473125401467</v>
      </c>
      <c r="FP83" s="2">
        <f t="shared" si="93"/>
        <v>0.66553255463740602</v>
      </c>
      <c r="FQ83" s="2">
        <f t="shared" si="93"/>
        <v>0.67433179022358691</v>
      </c>
      <c r="FR83" s="2">
        <f t="shared" si="93"/>
        <v>0.73793662447420671</v>
      </c>
      <c r="FS83" s="2">
        <f t="shared" si="93"/>
        <v>0.71449950080367308</v>
      </c>
      <c r="FT83" s="2">
        <f t="shared" si="93"/>
        <v>0.70070827373627687</v>
      </c>
      <c r="FU83" s="2">
        <f t="shared" si="93"/>
        <v>0.63741779576484869</v>
      </c>
      <c r="FW83" s="2">
        <f t="shared" si="82"/>
        <v>9.9213098552285419E-5</v>
      </c>
      <c r="FX83" s="2">
        <f t="shared" si="82"/>
        <v>1.8698841419188803E-4</v>
      </c>
      <c r="FY83" s="2">
        <f t="shared" si="82"/>
        <v>1.1287204598915754E-4</v>
      </c>
      <c r="FZ83" s="2">
        <f t="shared" si="82"/>
        <v>1.2991130210999164E-4</v>
      </c>
      <c r="GA83" s="2">
        <f t="shared" si="82"/>
        <v>1.3588754595246296E-4</v>
      </c>
      <c r="GB83" s="2">
        <f t="shared" si="82"/>
        <v>1.3553639997314254E-4</v>
      </c>
      <c r="GC83" s="2">
        <f t="shared" si="82"/>
        <v>1.9270632571092135E-4</v>
      </c>
      <c r="GD83" s="2">
        <f t="shared" si="82"/>
        <v>2.129249240866342E-4</v>
      </c>
      <c r="GE83" s="2">
        <f t="shared" si="82"/>
        <v>2.322488084882042E-4</v>
      </c>
      <c r="GF83" s="2">
        <f t="shared" si="82"/>
        <v>1.8448983064642824E-4</v>
      </c>
      <c r="GG83" s="2">
        <f t="shared" si="82"/>
        <v>1.4072814786053909E-4</v>
      </c>
      <c r="GH83" s="2">
        <f t="shared" si="82"/>
        <v>1.3045613561647528E-4</v>
      </c>
      <c r="GI83" s="2">
        <f t="shared" si="82"/>
        <v>1.1293982117005648E-4</v>
      </c>
      <c r="GJ83" s="2">
        <f t="shared" si="82"/>
        <v>7.601263543323617E-5</v>
      </c>
      <c r="GK83" s="2">
        <f t="shared" si="82"/>
        <v>5.4344239502182016E-5</v>
      </c>
      <c r="GM83" s="86">
        <f t="shared" si="83"/>
        <v>0.32458638267279499</v>
      </c>
      <c r="GN83" s="86">
        <f t="shared" si="83"/>
        <v>0.26612508771559801</v>
      </c>
      <c r="GO83" s="86">
        <f t="shared" si="83"/>
        <v>0.33661598554466277</v>
      </c>
      <c r="GP83" s="86">
        <f t="shared" si="83"/>
        <v>0.30860134473018991</v>
      </c>
      <c r="GQ83" s="86">
        <f t="shared" si="83"/>
        <v>0.27695682091608587</v>
      </c>
      <c r="GR83" s="86">
        <f t="shared" si="83"/>
        <v>0.20663296820103044</v>
      </c>
      <c r="GS83" s="86">
        <f t="shared" si="83"/>
        <v>0.18742866043259004</v>
      </c>
      <c r="GT83" s="86">
        <f t="shared" si="83"/>
        <v>0.19661966687449808</v>
      </c>
      <c r="GU83" s="86">
        <f t="shared" si="83"/>
        <v>0.17425367696856361</v>
      </c>
      <c r="GV83" s="86">
        <f t="shared" si="83"/>
        <v>0.17457588010129782</v>
      </c>
      <c r="GW83" s="86">
        <f t="shared" si="83"/>
        <v>0.19923431915542028</v>
      </c>
      <c r="GX83" s="86">
        <f t="shared" si="83"/>
        <v>0.2846920179122126</v>
      </c>
      <c r="GY83" s="86">
        <f t="shared" si="83"/>
        <v>0.27120942445370672</v>
      </c>
      <c r="GZ83" s="86">
        <f t="shared" si="83"/>
        <v>0.28504521587828346</v>
      </c>
      <c r="HA83" s="86">
        <f t="shared" si="83"/>
        <v>0.16579450810983687</v>
      </c>
      <c r="HC83" s="86">
        <f t="shared" si="73"/>
        <v>1.2582973697272237E-5</v>
      </c>
      <c r="HD83" s="86">
        <f t="shared" si="73"/>
        <v>6.7429425265304171E-7</v>
      </c>
      <c r="HE83" s="86">
        <f t="shared" si="73"/>
        <v>5.9632851294961181E-7</v>
      </c>
      <c r="HF83" s="86">
        <f t="shared" si="73"/>
        <v>2.6282907782579399E-6</v>
      </c>
      <c r="HG83" s="86">
        <f t="shared" si="87"/>
        <v>4.7366857309518362E-7</v>
      </c>
      <c r="HH83" s="86">
        <f t="shared" si="87"/>
        <v>4.5757233213550857E-7</v>
      </c>
      <c r="HI83" s="86">
        <f t="shared" si="87"/>
        <v>3.2392404867022596E-9</v>
      </c>
      <c r="HJ83" s="86">
        <f t="shared" si="87"/>
        <v>8.4092273349481672E-8</v>
      </c>
      <c r="HK83" s="86">
        <f t="shared" si="87"/>
        <v>4.5997022740118624E-7</v>
      </c>
      <c r="HL83" s="86">
        <f t="shared" si="87"/>
        <v>2.2369075958677407E-7</v>
      </c>
      <c r="HM83" s="86">
        <f t="shared" si="87"/>
        <v>5.8524782355591604E-8</v>
      </c>
      <c r="HN83" s="86">
        <f t="shared" si="87"/>
        <v>1.6512325892503465E-7</v>
      </c>
      <c r="HO83" s="86">
        <f t="shared" si="87"/>
        <v>9.3989049847415913E-7</v>
      </c>
      <c r="HP83" s="86">
        <f t="shared" si="87"/>
        <v>1.8252411117063977E-7</v>
      </c>
      <c r="HQ83" s="86">
        <f t="shared" si="87"/>
        <v>2.6098466371655836E-10</v>
      </c>
      <c r="HS83" s="86">
        <f t="shared" si="84"/>
        <v>2.4545458456652047E-48</v>
      </c>
      <c r="HT83" s="86">
        <f t="shared" si="84"/>
        <v>4.0398321019573448E-64</v>
      </c>
      <c r="HU83" s="86">
        <f t="shared" si="84"/>
        <v>2.1024449156003661E-65</v>
      </c>
      <c r="HV83" s="86">
        <f t="shared" si="84"/>
        <v>6.7238450807338525E-59</v>
      </c>
      <c r="HW83" s="86">
        <f t="shared" si="84"/>
        <v>3.8138112828764752E-70</v>
      </c>
      <c r="HX83" s="86">
        <f t="shared" si="84"/>
        <v>1.4086402746312166E-66</v>
      </c>
      <c r="HY83" s="86">
        <f t="shared" si="84"/>
        <v>1.1505226763861162E-94</v>
      </c>
      <c r="HZ83" s="86">
        <f t="shared" si="84"/>
        <v>5.6741998347129332E-78</v>
      </c>
      <c r="IA83" s="86">
        <f t="shared" si="84"/>
        <v>1.1870186353401213E-66</v>
      </c>
      <c r="IB83" s="86">
        <f t="shared" si="84"/>
        <v>5.4018126636960262E-73</v>
      </c>
      <c r="IC83" s="86">
        <f t="shared" si="84"/>
        <v>5.5059550849713145E-75</v>
      </c>
      <c r="ID83" s="86">
        <f t="shared" si="84"/>
        <v>5.1987550755636639E-73</v>
      </c>
      <c r="IE83" s="86">
        <f t="shared" si="84"/>
        <v>2.2288656222699592E-63</v>
      </c>
      <c r="IF83" s="86">
        <f t="shared" si="84"/>
        <v>1.4196475623159027E-51</v>
      </c>
      <c r="IG83" s="86">
        <f t="shared" si="84"/>
        <v>2.1405180669472609E-37</v>
      </c>
      <c r="II83" s="86">
        <f t="shared" si="85"/>
        <v>2.0715254792213004E-194</v>
      </c>
      <c r="IJ83" s="86">
        <f t="shared" si="85"/>
        <v>1.158842268674051E-231</v>
      </c>
      <c r="IK83" s="86">
        <f t="shared" si="85"/>
        <v>9.61584783195014E-269</v>
      </c>
      <c r="IL83" s="86">
        <f t="shared" si="85"/>
        <v>9.9868254765756037E-244</v>
      </c>
      <c r="IM83" s="86">
        <f t="shared" si="85"/>
        <v>3.8930638323479445E-290</v>
      </c>
      <c r="IN83" s="86">
        <f t="shared" si="85"/>
        <v>1.649273442915273E-277</v>
      </c>
      <c r="IO83" s="86">
        <f t="shared" si="85"/>
        <v>0</v>
      </c>
      <c r="IP83" s="86">
        <f t="shared" si="85"/>
        <v>0</v>
      </c>
      <c r="IQ83" s="86">
        <f t="shared" si="85"/>
        <v>1.8039674623571352E-270</v>
      </c>
      <c r="IR83" s="86">
        <f t="shared" si="85"/>
        <v>1.7537963821477433E-298</v>
      </c>
      <c r="IS83" s="86">
        <f t="shared" si="85"/>
        <v>0</v>
      </c>
      <c r="IT83" s="86">
        <f t="shared" si="85"/>
        <v>1.2377626807524223E-301</v>
      </c>
      <c r="IU83" s="86">
        <f t="shared" si="85"/>
        <v>1.9333109529388643E-259</v>
      </c>
      <c r="IV83" s="86">
        <f t="shared" si="85"/>
        <v>9.4076151281808034E-116</v>
      </c>
      <c r="IW83" s="86">
        <f t="shared" si="85"/>
        <v>3.821271363464319E-85</v>
      </c>
      <c r="IY83" s="86">
        <f t="shared" si="86"/>
        <v>0.32459896564649227</v>
      </c>
      <c r="IZ83" s="86">
        <f t="shared" si="86"/>
        <v>0.26612576200985066</v>
      </c>
      <c r="JA83" s="86">
        <f t="shared" si="86"/>
        <v>0.33661658187317572</v>
      </c>
      <c r="JB83" s="86">
        <f t="shared" si="86"/>
        <v>0.30860397302096815</v>
      </c>
      <c r="JC83" s="86">
        <f t="shared" si="86"/>
        <v>0.27695729458465895</v>
      </c>
      <c r="JD83" s="86">
        <f t="shared" si="86"/>
        <v>0.20663342577336258</v>
      </c>
      <c r="JE83" s="86">
        <f t="shared" si="86"/>
        <v>0.18742866367183053</v>
      </c>
      <c r="JF83" s="86">
        <f t="shared" si="86"/>
        <v>0.19661975096677142</v>
      </c>
      <c r="JG83" s="86">
        <f t="shared" si="86"/>
        <v>0.17425413693879102</v>
      </c>
      <c r="JH83" s="86">
        <f t="shared" si="86"/>
        <v>0.1745761037920574</v>
      </c>
      <c r="JI83" s="86">
        <f t="shared" si="86"/>
        <v>0.19923437768020263</v>
      </c>
      <c r="JJ83" s="86">
        <f t="shared" si="86"/>
        <v>0.2846921830354715</v>
      </c>
      <c r="JK83" s="86">
        <f t="shared" si="86"/>
        <v>0.2712103643442052</v>
      </c>
      <c r="JL83" s="86">
        <f t="shared" si="86"/>
        <v>0.28504539840239462</v>
      </c>
      <c r="JM83" s="86">
        <f t="shared" si="86"/>
        <v>0.16579450837082152</v>
      </c>
    </row>
    <row r="84" spans="2:273" x14ac:dyDescent="0.25">
      <c r="B84" s="2">
        <v>57</v>
      </c>
      <c r="C84" s="37">
        <v>232.53120000000001</v>
      </c>
      <c r="D84" s="37">
        <v>223.43899999999999</v>
      </c>
      <c r="E84" s="37">
        <v>237.87899999999999</v>
      </c>
      <c r="F84" s="37">
        <v>228.483</v>
      </c>
      <c r="G84" s="37">
        <v>203.636</v>
      </c>
      <c r="H84" s="37">
        <v>215.87700000000001</v>
      </c>
      <c r="I84" s="37">
        <v>204.82499999999999</v>
      </c>
      <c r="J84" s="37">
        <v>207.43899999999999</v>
      </c>
      <c r="K84" s="37">
        <v>202.69</v>
      </c>
      <c r="L84" s="37">
        <v>200.79300000000001</v>
      </c>
      <c r="M84" s="37">
        <v>209.74600000000001</v>
      </c>
      <c r="N84" s="37">
        <v>197.96700000000001</v>
      </c>
      <c r="O84" s="37">
        <v>206.06700000000001</v>
      </c>
      <c r="P84" s="37">
        <v>197.68299999999999</v>
      </c>
      <c r="Q84" s="37">
        <v>156.46700000000001</v>
      </c>
      <c r="S84" s="4">
        <f t="shared" si="88"/>
        <v>230.58019841087494</v>
      </c>
      <c r="T84" s="4">
        <f t="shared" si="88"/>
        <v>219.72954313132888</v>
      </c>
      <c r="U84" s="4">
        <f t="shared" si="88"/>
        <v>235.2713723142617</v>
      </c>
      <c r="V84" s="4">
        <f t="shared" si="88"/>
        <v>225.82675609676622</v>
      </c>
      <c r="W84" s="4">
        <f t="shared" si="88"/>
        <v>201.72490376585358</v>
      </c>
      <c r="X84" s="4">
        <f t="shared" si="88"/>
        <v>214.65179454987327</v>
      </c>
      <c r="Y84" s="4">
        <f t="shared" si="88"/>
        <v>202.91044046020073</v>
      </c>
      <c r="Z84" s="4">
        <f t="shared" si="88"/>
        <v>205.81233273847496</v>
      </c>
      <c r="AA84" s="4">
        <f t="shared" si="88"/>
        <v>198.27855978870551</v>
      </c>
      <c r="AB84" s="4">
        <f t="shared" si="88"/>
        <v>196.39962728857995</v>
      </c>
      <c r="AC84" s="4">
        <f t="shared" si="88"/>
        <v>208.24415143496014</v>
      </c>
      <c r="AD84" s="4">
        <f t="shared" si="88"/>
        <v>188.88001347893064</v>
      </c>
      <c r="AE84" s="4">
        <f t="shared" si="88"/>
        <v>201.51998467542543</v>
      </c>
      <c r="AF84" s="4">
        <f t="shared" si="88"/>
        <v>194.26109787328707</v>
      </c>
      <c r="AG84" s="4">
        <f t="shared" si="88"/>
        <v>152.07547808254387</v>
      </c>
      <c r="AI84" s="4">
        <f t="shared" si="89"/>
        <v>1.9510015891250703</v>
      </c>
      <c r="AJ84" s="4">
        <f t="shared" si="89"/>
        <v>3.7094568686711114</v>
      </c>
      <c r="AK84" s="4">
        <f t="shared" si="89"/>
        <v>2.6076276857382936</v>
      </c>
      <c r="AL84" s="4">
        <f t="shared" si="89"/>
        <v>2.6562439032337863</v>
      </c>
      <c r="AM84" s="4">
        <f t="shared" si="89"/>
        <v>1.9110962341464131</v>
      </c>
      <c r="AN84" s="4">
        <f t="shared" si="89"/>
        <v>1.2252054501267367</v>
      </c>
      <c r="AO84" s="4">
        <f t="shared" si="89"/>
        <v>1.9145595397992565</v>
      </c>
      <c r="AP84" s="4">
        <f t="shared" si="89"/>
        <v>1.6266672615250286</v>
      </c>
      <c r="AQ84" s="4">
        <f t="shared" si="89"/>
        <v>4.4114402112944902</v>
      </c>
      <c r="AR84" s="4">
        <f t="shared" si="89"/>
        <v>4.3933727114200565</v>
      </c>
      <c r="AS84" s="4">
        <f t="shared" si="89"/>
        <v>1.5018485650398645</v>
      </c>
      <c r="AT84" s="4">
        <f t="shared" si="89"/>
        <v>9.0869865210693774</v>
      </c>
      <c r="AU84" s="4">
        <f t="shared" si="89"/>
        <v>4.5470153245745735</v>
      </c>
      <c r="AV84" s="4">
        <f t="shared" si="89"/>
        <v>3.4219021267129222</v>
      </c>
      <c r="AW84" s="4">
        <f t="shared" si="89"/>
        <v>4.3915219174561457</v>
      </c>
      <c r="AY84" s="2">
        <f t="shared" si="80"/>
        <v>156.59234553552466</v>
      </c>
      <c r="AZ84" s="2">
        <f t="shared" si="80"/>
        <v>144.58309934332021</v>
      </c>
      <c r="BA84" s="2">
        <f t="shared" si="80"/>
        <v>133.73237151449973</v>
      </c>
      <c r="BB84" s="2">
        <f t="shared" si="80"/>
        <v>121.31372142099656</v>
      </c>
      <c r="BC84" s="2">
        <f t="shared" si="80"/>
        <v>109.34576848101827</v>
      </c>
      <c r="BD84" s="2">
        <f t="shared" si="80"/>
        <v>105.96707216090236</v>
      </c>
      <c r="BE84" s="2">
        <f t="shared" si="80"/>
        <v>107.04404533189772</v>
      </c>
      <c r="BF84" s="2">
        <f t="shared" si="80"/>
        <v>104.73051064448657</v>
      </c>
      <c r="BG84" s="2">
        <f t="shared" si="80"/>
        <v>102.1612823056761</v>
      </c>
      <c r="BH84" s="2">
        <f t="shared" si="80"/>
        <v>96.816291755105027</v>
      </c>
      <c r="BI84" s="2">
        <f t="shared" si="80"/>
        <v>95.906438693833792</v>
      </c>
      <c r="BJ84" s="2">
        <f t="shared" si="80"/>
        <v>85.314580424896562</v>
      </c>
      <c r="BK84" s="2">
        <f t="shared" si="80"/>
        <v>87.989835141101722</v>
      </c>
      <c r="BL84" s="2">
        <f t="shared" si="80"/>
        <v>85.793471960886947</v>
      </c>
      <c r="BM84" s="2">
        <f t="shared" si="80"/>
        <v>83.580571143304141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162.98133201449713</v>
      </c>
      <c r="DL84" s="2">
        <f t="shared" si="90"/>
        <v>155.92389809037624</v>
      </c>
      <c r="DM84" s="2">
        <f t="shared" si="90"/>
        <v>145.96284717607972</v>
      </c>
      <c r="DN84" s="2">
        <f t="shared" si="90"/>
        <v>134.0668254355401</v>
      </c>
      <c r="DO84" s="2">
        <f t="shared" si="90"/>
        <v>119.41639982578401</v>
      </c>
      <c r="DP84" s="2">
        <f t="shared" si="90"/>
        <v>112.53700403225807</v>
      </c>
      <c r="DQ84" s="2">
        <f t="shared" si="90"/>
        <v>110.75681280788177</v>
      </c>
      <c r="DR84" s="2">
        <f t="shared" si="90"/>
        <v>109.75364713064715</v>
      </c>
      <c r="DS84" s="2">
        <f t="shared" si="90"/>
        <v>111.25409032258062</v>
      </c>
      <c r="DT84" s="2">
        <f t="shared" si="90"/>
        <v>105.87972384130512</v>
      </c>
      <c r="DU84" s="2">
        <f t="shared" si="90"/>
        <v>109.83137256210603</v>
      </c>
      <c r="DV84" s="2">
        <f t="shared" si="90"/>
        <v>92.118921171851412</v>
      </c>
      <c r="DW84" s="2">
        <f t="shared" si="90"/>
        <v>105.70278947368422</v>
      </c>
      <c r="DX84" s="2">
        <f t="shared" si="90"/>
        <v>97.821026890756301</v>
      </c>
      <c r="DY84" s="2">
        <f t="shared" si="90"/>
        <v>88.133479495735997</v>
      </c>
      <c r="EA84" s="2">
        <f>CE$228*$B84+CE$229</f>
        <v>154.84688953267474</v>
      </c>
      <c r="EB84" s="2">
        <f t="shared" si="91"/>
        <v>140.79002721163181</v>
      </c>
      <c r="EC84" s="2">
        <f t="shared" si="91"/>
        <v>130.42460083915068</v>
      </c>
      <c r="ED84" s="2">
        <f t="shared" si="91"/>
        <v>117.1927715169615</v>
      </c>
      <c r="EE84" s="2">
        <f t="shared" si="91"/>
        <v>105.92398021041888</v>
      </c>
      <c r="EF84" s="2">
        <f t="shared" si="91"/>
        <v>103.03469276403629</v>
      </c>
      <c r="EG84" s="2">
        <f t="shared" si="91"/>
        <v>105.22825574135278</v>
      </c>
      <c r="EH84" s="2">
        <f t="shared" si="91"/>
        <v>102.43795975320363</v>
      </c>
      <c r="EI84" s="2">
        <f t="shared" si="91"/>
        <v>97.992104722487539</v>
      </c>
      <c r="EJ84" s="2">
        <f t="shared" si="91"/>
        <v>92.662792454967715</v>
      </c>
      <c r="EK84" s="2">
        <f t="shared" si="91"/>
        <v>89.773219947490119</v>
      </c>
      <c r="EL84" s="2">
        <f t="shared" si="91"/>
        <v>83.110897964371858</v>
      </c>
      <c r="EM84" s="2">
        <f t="shared" si="91"/>
        <v>81.535018749210252</v>
      </c>
      <c r="EN84" s="2">
        <f t="shared" si="91"/>
        <v>81.108260656319814</v>
      </c>
      <c r="EO84" s="2">
        <f t="shared" si="91"/>
        <v>81.218625583025499</v>
      </c>
      <c r="EQ84" s="2">
        <f t="shared" si="92"/>
        <v>153.66632389382116</v>
      </c>
      <c r="ER84" s="2">
        <f t="shared" si="92"/>
        <v>141.49637458402529</v>
      </c>
      <c r="ES84" s="2">
        <f t="shared" si="92"/>
        <v>130.04590828000181</v>
      </c>
      <c r="ET84" s="2">
        <f t="shared" si="92"/>
        <v>117.66133488283752</v>
      </c>
      <c r="EU84" s="2">
        <f t="shared" si="92"/>
        <v>106.05712503502504</v>
      </c>
      <c r="EV84" s="2">
        <f t="shared" si="92"/>
        <v>102.40115105095174</v>
      </c>
      <c r="EW84" s="2">
        <f t="shared" si="92"/>
        <v>102.75499337164044</v>
      </c>
      <c r="EX84" s="2">
        <f t="shared" si="92"/>
        <v>99.482676297645199</v>
      </c>
      <c r="EY84" s="2">
        <f t="shared" si="92"/>
        <v>95.88449147957293</v>
      </c>
      <c r="EZ84" s="2">
        <f t="shared" si="92"/>
        <v>90.61721497128606</v>
      </c>
      <c r="FA84" s="2">
        <f t="shared" si="92"/>
        <v>89.365341052527668</v>
      </c>
      <c r="FB84" s="2">
        <f t="shared" si="92"/>
        <v>82.459641065969279</v>
      </c>
      <c r="FC84" s="2">
        <f t="shared" si="92"/>
        <v>80.474856437214669</v>
      </c>
      <c r="FD84" s="2">
        <f t="shared" si="92"/>
        <v>80.583611156696676</v>
      </c>
      <c r="FE84" s="2">
        <f t="shared" si="92"/>
        <v>81.13897106305977</v>
      </c>
      <c r="FG84" s="2">
        <f t="shared" si="93"/>
        <v>0.78540822762547469</v>
      </c>
      <c r="FH84" s="2">
        <f t="shared" si="93"/>
        <v>0.74937493895688179</v>
      </c>
      <c r="FI84" s="2">
        <f t="shared" si="93"/>
        <v>0.78711770487083854</v>
      </c>
      <c r="FJ84" s="2">
        <f t="shared" si="93"/>
        <v>0.75578582477635237</v>
      </c>
      <c r="FK84" s="2">
        <f t="shared" si="93"/>
        <v>0.74639326895185121</v>
      </c>
      <c r="FL84" s="2">
        <f t="shared" si="93"/>
        <v>0.69139365516355178</v>
      </c>
      <c r="FM84" s="2">
        <f t="shared" si="93"/>
        <v>0.67146722823556471</v>
      </c>
      <c r="FN84" s="2">
        <f t="shared" si="93"/>
        <v>0.68653105011992421</v>
      </c>
      <c r="FO84" s="2">
        <f t="shared" si="93"/>
        <v>0.68558899000959928</v>
      </c>
      <c r="FP84" s="2">
        <f t="shared" si="93"/>
        <v>0.6857127445598572</v>
      </c>
      <c r="FQ84" s="2">
        <f t="shared" si="93"/>
        <v>0.69422499662736192</v>
      </c>
      <c r="FR84" s="2">
        <f t="shared" si="93"/>
        <v>0.75535413643113292</v>
      </c>
      <c r="FS84" s="2">
        <f t="shared" si="93"/>
        <v>0.73291091882799198</v>
      </c>
      <c r="FT84" s="2">
        <f t="shared" si="93"/>
        <v>0.71966011095558235</v>
      </c>
      <c r="FU84" s="2">
        <f t="shared" si="93"/>
        <v>0.65842368668008477</v>
      </c>
      <c r="FW84" s="2">
        <f t="shared" si="82"/>
        <v>1.0878395806513264E-4</v>
      </c>
      <c r="FX84" s="2">
        <f t="shared" si="82"/>
        <v>2.0502502037891609E-4</v>
      </c>
      <c r="FY84" s="2">
        <f t="shared" si="82"/>
        <v>1.237603896687322E-4</v>
      </c>
      <c r="FZ84" s="2">
        <f t="shared" si="82"/>
        <v>1.424431248698745E-4</v>
      </c>
      <c r="GA84" s="2">
        <f t="shared" si="82"/>
        <v>1.4899577790202201E-4</v>
      </c>
      <c r="GB84" s="2">
        <f t="shared" si="82"/>
        <v>1.486107640742616E-4</v>
      </c>
      <c r="GC84" s="2">
        <f t="shared" si="82"/>
        <v>2.1129435602495377E-4</v>
      </c>
      <c r="GD84" s="2">
        <f t="shared" si="82"/>
        <v>2.3346274074179994E-4</v>
      </c>
      <c r="GE84" s="2">
        <f t="shared" si="82"/>
        <v>2.5465004865763557E-4</v>
      </c>
      <c r="GF84" s="2">
        <f t="shared" si="82"/>
        <v>2.0228547618499071E-4</v>
      </c>
      <c r="GG84" s="2">
        <f t="shared" si="82"/>
        <v>1.5430325070693143E-4</v>
      </c>
      <c r="GH84" s="2">
        <f t="shared" si="82"/>
        <v>1.430405079240362E-4</v>
      </c>
      <c r="GI84" s="2">
        <f t="shared" si="82"/>
        <v>1.2383470205785463E-4</v>
      </c>
      <c r="GJ84" s="2">
        <f t="shared" si="82"/>
        <v>8.3345586163904872E-5</v>
      </c>
      <c r="GK84" s="2">
        <f t="shared" si="82"/>
        <v>5.9586961283649972E-5</v>
      </c>
      <c r="GM84" s="86">
        <f t="shared" si="83"/>
        <v>0.38085814674255797</v>
      </c>
      <c r="GN84" s="86">
        <f t="shared" si="83"/>
        <v>0.32346896518149437</v>
      </c>
      <c r="GO84" s="86">
        <f t="shared" si="83"/>
        <v>0.39431202618769934</v>
      </c>
      <c r="GP84" s="86">
        <f t="shared" si="83"/>
        <v>0.37272360495732848</v>
      </c>
      <c r="GQ84" s="86">
        <f t="shared" si="83"/>
        <v>0.33763218528888728</v>
      </c>
      <c r="GR84" s="86">
        <f t="shared" si="83"/>
        <v>0.2594765973889071</v>
      </c>
      <c r="GS84" s="86">
        <f t="shared" si="83"/>
        <v>0.24281202557624257</v>
      </c>
      <c r="GT84" s="86">
        <f t="shared" si="83"/>
        <v>0.25313463298485289</v>
      </c>
      <c r="GU84" s="86">
        <f t="shared" si="83"/>
        <v>0.22133351527700298</v>
      </c>
      <c r="GV84" s="86">
        <f t="shared" si="83"/>
        <v>0.22310222709124441</v>
      </c>
      <c r="GW84" s="86">
        <f t="shared" si="83"/>
        <v>0.24999898048920693</v>
      </c>
      <c r="GX84" s="86">
        <f t="shared" si="83"/>
        <v>0.34577370760653714</v>
      </c>
      <c r="GY84" s="86">
        <f t="shared" si="83"/>
        <v>0.33456684585492108</v>
      </c>
      <c r="GZ84" s="86">
        <f t="shared" si="83"/>
        <v>0.35834341526236041</v>
      </c>
      <c r="HA84" s="86">
        <f t="shared" si="83"/>
        <v>0.22767372448293899</v>
      </c>
      <c r="HC84" s="86">
        <f t="shared" si="73"/>
        <v>2.297223880998147E-5</v>
      </c>
      <c r="HD84" s="86">
        <f t="shared" si="73"/>
        <v>1.4932697725480417E-6</v>
      </c>
      <c r="HE84" s="86">
        <f t="shared" si="73"/>
        <v>1.3441482638643554E-6</v>
      </c>
      <c r="HF84" s="86">
        <f t="shared" si="73"/>
        <v>5.5222563894018355E-6</v>
      </c>
      <c r="HG84" s="86">
        <f t="shared" si="87"/>
        <v>1.1291951157540996E-6</v>
      </c>
      <c r="HH84" s="86">
        <f t="shared" si="87"/>
        <v>1.071206093424001E-6</v>
      </c>
      <c r="HI84" s="86">
        <f t="shared" si="87"/>
        <v>1.1127974092004084E-8</v>
      </c>
      <c r="HJ84" s="86">
        <f t="shared" si="87"/>
        <v>2.345537756087237E-7</v>
      </c>
      <c r="HK84" s="86">
        <f t="shared" si="87"/>
        <v>1.1232801944052505E-6</v>
      </c>
      <c r="HL84" s="86">
        <f t="shared" si="87"/>
        <v>5.7048582988065045E-7</v>
      </c>
      <c r="HM84" s="86">
        <f t="shared" si="87"/>
        <v>1.5361953576715925E-7</v>
      </c>
      <c r="HN84" s="86">
        <f t="shared" si="87"/>
        <v>4.121014516366646E-7</v>
      </c>
      <c r="HO84" s="86">
        <f t="shared" si="87"/>
        <v>2.0612254058402059E-6</v>
      </c>
      <c r="HP84" s="86">
        <f t="shared" si="87"/>
        <v>4.4657931770029834E-7</v>
      </c>
      <c r="HQ84" s="86">
        <f t="shared" si="87"/>
        <v>9.3110104233634538E-10</v>
      </c>
      <c r="HS84" s="86">
        <f t="shared" si="84"/>
        <v>4.743159772981146E-47</v>
      </c>
      <c r="HT84" s="86">
        <f t="shared" si="84"/>
        <v>2.2403079331620288E-62</v>
      </c>
      <c r="HU84" s="86">
        <f t="shared" si="84"/>
        <v>1.3057064328245265E-63</v>
      </c>
      <c r="HV84" s="86">
        <f t="shared" si="84"/>
        <v>2.9557490578005637E-57</v>
      </c>
      <c r="HW84" s="86">
        <f t="shared" si="84"/>
        <v>3.5709343128244569E-68</v>
      </c>
      <c r="HX84" s="86">
        <f t="shared" si="84"/>
        <v>1.0597895942046086E-64</v>
      </c>
      <c r="HY84" s="86">
        <f t="shared" si="84"/>
        <v>7.3228545641379809E-92</v>
      </c>
      <c r="HZ84" s="86">
        <f t="shared" si="84"/>
        <v>1.1842320817728549E-75</v>
      </c>
      <c r="IA84" s="86">
        <f t="shared" si="84"/>
        <v>1.11271360537768E-64</v>
      </c>
      <c r="IB84" s="86">
        <f t="shared" si="84"/>
        <v>7.0064619642068924E-71</v>
      </c>
      <c r="IC84" s="86">
        <f t="shared" si="84"/>
        <v>7.1416340738451076E-73</v>
      </c>
      <c r="ID84" s="86">
        <f t="shared" si="84"/>
        <v>5.7346024586930423E-71</v>
      </c>
      <c r="IE84" s="86">
        <f t="shared" si="84"/>
        <v>1.2069140038956114E-61</v>
      </c>
      <c r="IF84" s="86">
        <f t="shared" si="84"/>
        <v>3.3127524520521307E-50</v>
      </c>
      <c r="IG84" s="86">
        <f t="shared" si="84"/>
        <v>1.857422838752708E-36</v>
      </c>
      <c r="II84" s="86">
        <f t="shared" si="85"/>
        <v>1.3818041245211452E-190</v>
      </c>
      <c r="IJ84" s="86">
        <f t="shared" si="85"/>
        <v>9.189983608739144E-227</v>
      </c>
      <c r="IK84" s="86">
        <f t="shared" si="85"/>
        <v>2.2833583399852306E-263</v>
      </c>
      <c r="IL84" s="86">
        <f t="shared" si="85"/>
        <v>8.8545714658138906E-239</v>
      </c>
      <c r="IM84" s="86">
        <f t="shared" si="85"/>
        <v>3.2909018117170648E-284</v>
      </c>
      <c r="IN84" s="86">
        <f t="shared" si="85"/>
        <v>7.6381289990388799E-272</v>
      </c>
      <c r="IO84" s="86">
        <f t="shared" si="85"/>
        <v>0</v>
      </c>
      <c r="IP84" s="86">
        <f t="shared" si="85"/>
        <v>0</v>
      </c>
      <c r="IQ84" s="86">
        <f t="shared" si="85"/>
        <v>1.3510148896982194E-264</v>
      </c>
      <c r="IR84" s="86">
        <f t="shared" si="85"/>
        <v>3.6175936889832737E-292</v>
      </c>
      <c r="IS84" s="86">
        <f t="shared" si="85"/>
        <v>1.9072784521961905E-302</v>
      </c>
      <c r="IT84" s="86">
        <f t="shared" si="85"/>
        <v>1.69108557102332E-295</v>
      </c>
      <c r="IU84" s="86">
        <f t="shared" si="85"/>
        <v>2.9839540589508134E-254</v>
      </c>
      <c r="IV84" s="86">
        <f t="shared" si="85"/>
        <v>1.4883149865149336E-113</v>
      </c>
      <c r="IW84" s="86">
        <f t="shared" si="85"/>
        <v>1.3690257635489257E-83</v>
      </c>
      <c r="IY84" s="86">
        <f t="shared" si="86"/>
        <v>0.38088111898136795</v>
      </c>
      <c r="IZ84" s="86">
        <f t="shared" si="86"/>
        <v>0.32347045845126693</v>
      </c>
      <c r="JA84" s="86">
        <f t="shared" si="86"/>
        <v>0.3943133703359632</v>
      </c>
      <c r="JB84" s="86">
        <f t="shared" si="86"/>
        <v>0.37272912721371787</v>
      </c>
      <c r="JC84" s="86">
        <f t="shared" si="86"/>
        <v>0.33763331448400302</v>
      </c>
      <c r="JD84" s="86">
        <f t="shared" si="86"/>
        <v>0.25947766859500054</v>
      </c>
      <c r="JE84" s="86">
        <f t="shared" si="86"/>
        <v>0.24281203670421667</v>
      </c>
      <c r="JF84" s="86">
        <f t="shared" si="86"/>
        <v>0.25313486753862852</v>
      </c>
      <c r="JG84" s="86">
        <f t="shared" si="86"/>
        <v>0.2213346385571974</v>
      </c>
      <c r="JH84" s="86">
        <f t="shared" si="86"/>
        <v>0.2231027975770743</v>
      </c>
      <c r="JI84" s="86">
        <f t="shared" si="86"/>
        <v>0.24999913410874269</v>
      </c>
      <c r="JJ84" s="86">
        <f t="shared" si="86"/>
        <v>0.34577411970798877</v>
      </c>
      <c r="JK84" s="86">
        <f t="shared" si="86"/>
        <v>0.33456890708032694</v>
      </c>
      <c r="JL84" s="86">
        <f t="shared" si="86"/>
        <v>0.3583438618416781</v>
      </c>
      <c r="JM84" s="86">
        <f t="shared" si="86"/>
        <v>0.22767372541404002</v>
      </c>
    </row>
    <row r="85" spans="2:273" x14ac:dyDescent="0.25">
      <c r="B85" s="2">
        <v>58</v>
      </c>
      <c r="C85" s="37">
        <v>236.20310000000001</v>
      </c>
      <c r="D85" s="37">
        <v>230.49100000000001</v>
      </c>
      <c r="E85" s="37">
        <v>242.39699999999999</v>
      </c>
      <c r="F85" s="37">
        <v>235.72399999999999</v>
      </c>
      <c r="G85" s="37">
        <v>213.4</v>
      </c>
      <c r="H85" s="37">
        <v>224.71899999999999</v>
      </c>
      <c r="I85" s="37">
        <v>212.702</v>
      </c>
      <c r="J85" s="37">
        <v>215.035</v>
      </c>
      <c r="K85" s="37">
        <v>211.81</v>
      </c>
      <c r="L85" s="37">
        <v>210.81</v>
      </c>
      <c r="M85" s="37">
        <v>218.37299999999999</v>
      </c>
      <c r="N85" s="37">
        <v>208.06700000000001</v>
      </c>
      <c r="O85" s="37">
        <v>214.18299999999999</v>
      </c>
      <c r="P85" s="37">
        <v>204.85</v>
      </c>
      <c r="Q85" s="37">
        <v>168.88300000000001</v>
      </c>
      <c r="S85" s="4">
        <f t="shared" si="88"/>
        <v>236.22239024658268</v>
      </c>
      <c r="T85" s="4">
        <f t="shared" si="88"/>
        <v>228.06532802582328</v>
      </c>
      <c r="U85" s="4">
        <f t="shared" si="88"/>
        <v>242.5707797525065</v>
      </c>
      <c r="V85" s="4">
        <f t="shared" si="88"/>
        <v>235.70483374842189</v>
      </c>
      <c r="W85" s="4">
        <f t="shared" si="88"/>
        <v>211.78466848119467</v>
      </c>
      <c r="X85" s="4">
        <f t="shared" si="88"/>
        <v>226.08543055398837</v>
      </c>
      <c r="Y85" s="4">
        <f t="shared" si="88"/>
        <v>214.76505571629261</v>
      </c>
      <c r="Z85" s="4">
        <f t="shared" si="88"/>
        <v>216.19993631620028</v>
      </c>
      <c r="AA85" s="4">
        <f t="shared" si="88"/>
        <v>209.41465800094102</v>
      </c>
      <c r="AB85" s="4">
        <f t="shared" si="88"/>
        <v>207.95582440934103</v>
      </c>
      <c r="AC85" s="4">
        <f t="shared" si="88"/>
        <v>218.92384595157159</v>
      </c>
      <c r="AD85" s="4">
        <f t="shared" si="88"/>
        <v>200.70565479290497</v>
      </c>
      <c r="AE85" s="4">
        <f t="shared" si="88"/>
        <v>214.10826544036115</v>
      </c>
      <c r="AF85" s="4">
        <f t="shared" si="88"/>
        <v>206.91406293348692</v>
      </c>
      <c r="AG85" s="4">
        <f t="shared" si="88"/>
        <v>166.3351409660622</v>
      </c>
      <c r="AI85" s="4">
        <f t="shared" si="89"/>
        <v>-1.9290246582670534E-2</v>
      </c>
      <c r="AJ85" s="4">
        <f t="shared" si="89"/>
        <v>2.425671974176737</v>
      </c>
      <c r="AK85" s="4">
        <f t="shared" si="89"/>
        <v>-0.17377975250650479</v>
      </c>
      <c r="AL85" s="4">
        <f t="shared" si="89"/>
        <v>1.9166251578099036E-2</v>
      </c>
      <c r="AM85" s="4">
        <f t="shared" si="89"/>
        <v>1.6153315188053341</v>
      </c>
      <c r="AN85" s="4">
        <f t="shared" si="89"/>
        <v>-1.3664305539883799</v>
      </c>
      <c r="AO85" s="4">
        <f t="shared" si="89"/>
        <v>-2.0630557162926095</v>
      </c>
      <c r="AP85" s="4">
        <f t="shared" si="89"/>
        <v>-1.1649363162002828</v>
      </c>
      <c r="AQ85" s="4">
        <f t="shared" si="89"/>
        <v>2.395341999058985</v>
      </c>
      <c r="AR85" s="4">
        <f t="shared" si="89"/>
        <v>2.8541755906589685</v>
      </c>
      <c r="AS85" s="4">
        <f t="shared" si="89"/>
        <v>-0.55084595157160265</v>
      </c>
      <c r="AT85" s="4">
        <f t="shared" si="89"/>
        <v>7.3613452070950416</v>
      </c>
      <c r="AU85" s="4">
        <f t="shared" si="89"/>
        <v>7.4734559638841347E-2</v>
      </c>
      <c r="AV85" s="4">
        <f t="shared" si="89"/>
        <v>-2.0640629334869232</v>
      </c>
      <c r="AW85" s="4">
        <f t="shared" si="89"/>
        <v>2.5478590339378115</v>
      </c>
      <c r="AY85" s="2">
        <f t="shared" si="80"/>
        <v>156.43132023057092</v>
      </c>
      <c r="AZ85" s="2">
        <f t="shared" si="80"/>
        <v>144.35161615375458</v>
      </c>
      <c r="BA85" s="2">
        <f t="shared" si="80"/>
        <v>133.48176048928985</v>
      </c>
      <c r="BB85" s="2">
        <f t="shared" si="80"/>
        <v>121.0395944389165</v>
      </c>
      <c r="BC85" s="2">
        <f t="shared" si="80"/>
        <v>109.12053262035957</v>
      </c>
      <c r="BD85" s="2">
        <f t="shared" si="80"/>
        <v>105.72852216188663</v>
      </c>
      <c r="BE85" s="2">
        <f t="shared" si="80"/>
        <v>106.84361458953792</v>
      </c>
      <c r="BF85" s="2">
        <f t="shared" si="80"/>
        <v>104.49531762736034</v>
      </c>
      <c r="BG85" s="2">
        <f t="shared" si="80"/>
        <v>101.74568689357989</v>
      </c>
      <c r="BH85" s="2">
        <f t="shared" si="80"/>
        <v>96.444995905678724</v>
      </c>
      <c r="BI85" s="2">
        <f t="shared" si="80"/>
        <v>95.48290794013856</v>
      </c>
      <c r="BJ85" s="2">
        <f t="shared" si="80"/>
        <v>85.051011579392053</v>
      </c>
      <c r="BK85" s="2">
        <f t="shared" si="80"/>
        <v>87.586323981198859</v>
      </c>
      <c r="BL85" s="2">
        <f t="shared" si="80"/>
        <v>85.480973194736478</v>
      </c>
      <c r="BM85" s="2">
        <f t="shared" si="80"/>
        <v>83.379598826450476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163.16961572032616</v>
      </c>
      <c r="DL85" s="2">
        <f t="shared" si="90"/>
        <v>156.23146789833348</v>
      </c>
      <c r="DM85" s="2">
        <f t="shared" si="90"/>
        <v>146.2743222591362</v>
      </c>
      <c r="DN85" s="2">
        <f t="shared" si="90"/>
        <v>134.3860285714286</v>
      </c>
      <c r="DO85" s="2">
        <f t="shared" si="90"/>
        <v>119.67392857142862</v>
      </c>
      <c r="DP85" s="2">
        <f t="shared" si="90"/>
        <v>112.68545967741936</v>
      </c>
      <c r="DQ85" s="2">
        <f t="shared" si="90"/>
        <v>111.01378544061302</v>
      </c>
      <c r="DR85" s="2">
        <f t="shared" si="90"/>
        <v>110.0060805860806</v>
      </c>
      <c r="DS85" s="2">
        <f t="shared" si="90"/>
        <v>111.2609758064516</v>
      </c>
      <c r="DT85" s="2">
        <f t="shared" si="90"/>
        <v>106.00502840192804</v>
      </c>
      <c r="DU85" s="2">
        <f t="shared" si="90"/>
        <v>110.1863483129403</v>
      </c>
      <c r="DV85" s="2">
        <f t="shared" si="90"/>
        <v>92.113706131078231</v>
      </c>
      <c r="DW85" s="2">
        <f t="shared" si="90"/>
        <v>106.06110526315791</v>
      </c>
      <c r="DX85" s="2">
        <f t="shared" si="90"/>
        <v>97.986931932773103</v>
      </c>
      <c r="DY85" s="2">
        <f t="shared" si="90"/>
        <v>88.178525991842776</v>
      </c>
      <c r="EA85" s="2">
        <f t="shared" ref="EA85:EL116" si="94">CE$228*$B85+CE$229</f>
        <v>154.75242740311546</v>
      </c>
      <c r="EB85" s="2">
        <f t="shared" si="91"/>
        <v>140.72784529106929</v>
      </c>
      <c r="EC85" s="2">
        <f t="shared" si="91"/>
        <v>130.32640185725569</v>
      </c>
      <c r="ED85" s="2">
        <f t="shared" si="91"/>
        <v>117.10637980688101</v>
      </c>
      <c r="EE85" s="2">
        <f t="shared" si="91"/>
        <v>105.85022198406156</v>
      </c>
      <c r="EF85" s="2">
        <f t="shared" si="91"/>
        <v>102.89663662808039</v>
      </c>
      <c r="EG85" s="2">
        <f t="shared" si="91"/>
        <v>104.98359505389269</v>
      </c>
      <c r="EH85" s="2">
        <f t="shared" si="91"/>
        <v>102.20156668248697</v>
      </c>
      <c r="EI85" s="2">
        <f t="shared" si="91"/>
        <v>97.766756432841632</v>
      </c>
      <c r="EJ85" s="2">
        <f t="shared" si="91"/>
        <v>92.449458895056836</v>
      </c>
      <c r="EK85" s="2">
        <f t="shared" si="91"/>
        <v>89.576632248010753</v>
      </c>
      <c r="EL85" s="2">
        <f t="shared" si="91"/>
        <v>82.964933012902549</v>
      </c>
      <c r="EM85" s="2">
        <f t="shared" si="91"/>
        <v>81.446287878589828</v>
      </c>
      <c r="EN85" s="2">
        <f t="shared" si="91"/>
        <v>81.038055822689472</v>
      </c>
      <c r="EO85" s="2">
        <f t="shared" si="91"/>
        <v>81.10908042089676</v>
      </c>
      <c r="EQ85" s="2">
        <f t="shared" si="92"/>
        <v>153.5926700980948</v>
      </c>
      <c r="ER85" s="2">
        <f t="shared" si="92"/>
        <v>141.42116267812256</v>
      </c>
      <c r="ES85" s="2">
        <f t="shared" si="92"/>
        <v>129.95456679865893</v>
      </c>
      <c r="ET85" s="2">
        <f t="shared" si="92"/>
        <v>117.56644557723035</v>
      </c>
      <c r="EU85" s="2">
        <f t="shared" si="92"/>
        <v>105.98085457821092</v>
      </c>
      <c r="EV85" s="2">
        <f t="shared" si="92"/>
        <v>102.27467542388173</v>
      </c>
      <c r="EW85" s="2">
        <f t="shared" si="92"/>
        <v>102.55157178622184</v>
      </c>
      <c r="EX85" s="2">
        <f t="shared" si="92"/>
        <v>99.290251021713146</v>
      </c>
      <c r="EY85" s="2">
        <f t="shared" si="92"/>
        <v>95.694874180124629</v>
      </c>
      <c r="EZ85" s="2">
        <f t="shared" si="92"/>
        <v>90.437936177271368</v>
      </c>
      <c r="FA85" s="2">
        <f t="shared" si="92"/>
        <v>89.176222787495959</v>
      </c>
      <c r="FB85" s="2">
        <f t="shared" si="92"/>
        <v>82.325885663346895</v>
      </c>
      <c r="FC85" s="2">
        <f t="shared" si="92"/>
        <v>80.405072025519374</v>
      </c>
      <c r="FD85" s="2">
        <f t="shared" si="92"/>
        <v>80.524226113823318</v>
      </c>
      <c r="FE85" s="2">
        <f t="shared" si="92"/>
        <v>81.031270690634656</v>
      </c>
      <c r="FG85" s="2">
        <f t="shared" si="93"/>
        <v>0.80052351240161823</v>
      </c>
      <c r="FH85" s="2">
        <f t="shared" si="93"/>
        <v>0.76627301270006742</v>
      </c>
      <c r="FI85" s="2">
        <f t="shared" si="93"/>
        <v>0.80214291204459554</v>
      </c>
      <c r="FJ85" s="2">
        <f t="shared" si="93"/>
        <v>0.77238294418570175</v>
      </c>
      <c r="FK85" s="2">
        <f t="shared" si="93"/>
        <v>0.76342891290348724</v>
      </c>
      <c r="FL85" s="2">
        <f t="shared" si="93"/>
        <v>0.71069178943158007</v>
      </c>
      <c r="FM85" s="2">
        <f t="shared" si="93"/>
        <v>0.69145535129922908</v>
      </c>
      <c r="FN85" s="2">
        <f t="shared" si="93"/>
        <v>0.70600395939779892</v>
      </c>
      <c r="FO85" s="2">
        <f t="shared" si="93"/>
        <v>0.70509528238474073</v>
      </c>
      <c r="FP85" s="2">
        <f t="shared" si="93"/>
        <v>0.7052146603744911</v>
      </c>
      <c r="FQ85" s="2">
        <f t="shared" si="93"/>
        <v>0.7134194659524451</v>
      </c>
      <c r="FR85" s="2">
        <f t="shared" si="93"/>
        <v>0.77197174234672916</v>
      </c>
      <c r="FS85" s="2">
        <f t="shared" si="93"/>
        <v>0.75054954162718091</v>
      </c>
      <c r="FT85" s="2">
        <f t="shared" si="93"/>
        <v>0.73786082923897089</v>
      </c>
      <c r="FU85" s="2">
        <f t="shared" si="93"/>
        <v>0.67882580514982205</v>
      </c>
      <c r="FW85" s="2">
        <f t="shared" si="82"/>
        <v>1.1927798625270394E-4</v>
      </c>
      <c r="FX85" s="2">
        <f t="shared" si="82"/>
        <v>2.2480101784531965E-4</v>
      </c>
      <c r="FY85" s="2">
        <f t="shared" si="82"/>
        <v>1.3569894854819308E-4</v>
      </c>
      <c r="FZ85" s="2">
        <f t="shared" si="82"/>
        <v>1.5618363423240082E-4</v>
      </c>
      <c r="GA85" s="2">
        <f t="shared" si="82"/>
        <v>1.6336827339353388E-4</v>
      </c>
      <c r="GB85" s="2">
        <f t="shared" si="82"/>
        <v>1.6294612624718574E-4</v>
      </c>
      <c r="GC85" s="2">
        <f t="shared" si="82"/>
        <v>2.3167493158688244E-4</v>
      </c>
      <c r="GD85" s="2">
        <f t="shared" si="82"/>
        <v>2.5598103910188179E-4</v>
      </c>
      <c r="GE85" s="2">
        <f t="shared" si="82"/>
        <v>2.7921136628553561E-4</v>
      </c>
      <c r="GF85" s="2">
        <f t="shared" si="82"/>
        <v>2.2179728540688777E-4</v>
      </c>
      <c r="GG85" s="2">
        <f t="shared" si="82"/>
        <v>1.6918763131493772E-4</v>
      </c>
      <c r="GH85" s="2">
        <f t="shared" si="82"/>
        <v>1.5683863368529612E-4</v>
      </c>
      <c r="GI85" s="2">
        <f t="shared" si="82"/>
        <v>1.3578042851620251E-4</v>
      </c>
      <c r="GJ85" s="2">
        <f t="shared" si="82"/>
        <v>9.1385883136701511E-5</v>
      </c>
      <c r="GK85" s="2">
        <f t="shared" si="82"/>
        <v>6.5335428218861287E-5</v>
      </c>
      <c r="GM85" s="86">
        <f t="shared" si="83"/>
        <v>0.43865389128672505</v>
      </c>
      <c r="GN85" s="86">
        <f t="shared" si="83"/>
        <v>0.38613080603559585</v>
      </c>
      <c r="GO85" s="86">
        <f t="shared" si="83"/>
        <v>0.45299908506548714</v>
      </c>
      <c r="GP85" s="86">
        <f t="shared" si="83"/>
        <v>0.44044406487645804</v>
      </c>
      <c r="GQ85" s="86">
        <f t="shared" si="83"/>
        <v>0.40338781501505122</v>
      </c>
      <c r="GR85" s="86">
        <f t="shared" si="83"/>
        <v>0.31522417506979061</v>
      </c>
      <c r="GS85" s="86">
        <f t="shared" si="83"/>
        <v>0.30254727878597892</v>
      </c>
      <c r="GT85" s="86">
        <f t="shared" si="83"/>
        <v>0.31525477081621128</v>
      </c>
      <c r="GU85" s="86">
        <f t="shared" si="83"/>
        <v>0.2729815700887136</v>
      </c>
      <c r="GV85" s="86">
        <f t="shared" si="83"/>
        <v>0.27676739967050257</v>
      </c>
      <c r="GW85" s="86">
        <f t="shared" si="83"/>
        <v>0.30444139277682686</v>
      </c>
      <c r="GX85" s="86">
        <f t="shared" si="83"/>
        <v>0.41413550430547325</v>
      </c>
      <c r="GY85" s="86">
        <f t="shared" si="83"/>
        <v>0.40281989807845109</v>
      </c>
      <c r="GZ85" s="86">
        <f t="shared" si="83"/>
        <v>0.43758038429513912</v>
      </c>
      <c r="HA85" s="86">
        <f t="shared" si="83"/>
        <v>0.30222688015322235</v>
      </c>
      <c r="HC85" s="86">
        <f t="shared" si="73"/>
        <v>4.1231318811101581E-5</v>
      </c>
      <c r="HD85" s="86">
        <f t="shared" si="73"/>
        <v>3.2296988473370513E-6</v>
      </c>
      <c r="HE85" s="86">
        <f t="shared" si="73"/>
        <v>2.9564493205756152E-6</v>
      </c>
      <c r="HF85" s="86">
        <f t="shared" si="73"/>
        <v>1.1341011306680568E-5</v>
      </c>
      <c r="HG85" s="86">
        <f t="shared" si="87"/>
        <v>2.6186792208289679E-6</v>
      </c>
      <c r="HH85" s="86">
        <f t="shared" si="87"/>
        <v>2.4425067993898115E-6</v>
      </c>
      <c r="HI85" s="86">
        <f t="shared" si="87"/>
        <v>3.6674828126990747E-8</v>
      </c>
      <c r="HJ85" s="86">
        <f t="shared" si="87"/>
        <v>6.3208449266133243E-7</v>
      </c>
      <c r="HK85" s="86">
        <f t="shared" si="87"/>
        <v>2.6644468692234955E-6</v>
      </c>
      <c r="HL85" s="86">
        <f t="shared" si="87"/>
        <v>1.4112378320206872E-6</v>
      </c>
      <c r="HM85" s="86">
        <f t="shared" si="87"/>
        <v>3.9141892619796887E-7</v>
      </c>
      <c r="HN85" s="86">
        <f t="shared" si="87"/>
        <v>9.9960037739583556E-7</v>
      </c>
      <c r="HO85" s="86">
        <f t="shared" si="87"/>
        <v>4.4148523495984513E-6</v>
      </c>
      <c r="HP85" s="86">
        <f t="shared" si="87"/>
        <v>1.0630732463630254E-6</v>
      </c>
      <c r="HQ85" s="86">
        <f t="shared" si="87"/>
        <v>3.1951120913030507E-9</v>
      </c>
      <c r="HS85" s="86">
        <f t="shared" si="84"/>
        <v>8.7967439663219672E-46</v>
      </c>
      <c r="HT85" s="86">
        <f t="shared" si="84"/>
        <v>1.1739870395267243E-60</v>
      </c>
      <c r="HU85" s="86">
        <f t="shared" si="84"/>
        <v>7.6469501261263728E-62</v>
      </c>
      <c r="HV85" s="86">
        <f t="shared" si="84"/>
        <v>1.2300079720975534E-55</v>
      </c>
      <c r="HW85" s="86">
        <f t="shared" si="84"/>
        <v>3.129793220048177E-66</v>
      </c>
      <c r="HX85" s="86">
        <f t="shared" si="84"/>
        <v>7.4856412469530537E-63</v>
      </c>
      <c r="HY85" s="86">
        <f t="shared" si="84"/>
        <v>4.2231451878330603E-89</v>
      </c>
      <c r="HZ85" s="86">
        <f t="shared" si="84"/>
        <v>2.2765368453041559E-73</v>
      </c>
      <c r="IA85" s="86">
        <f t="shared" si="84"/>
        <v>9.7285966370669304E-63</v>
      </c>
      <c r="IB85" s="86">
        <f t="shared" si="84"/>
        <v>8.4488246773022269E-69</v>
      </c>
      <c r="IC85" s="86">
        <f t="shared" si="84"/>
        <v>8.6291490090983957E-71</v>
      </c>
      <c r="ID85" s="86">
        <f t="shared" si="84"/>
        <v>5.9093629059200311E-69</v>
      </c>
      <c r="IE85" s="86">
        <f t="shared" si="84"/>
        <v>6.17560011435232E-60</v>
      </c>
      <c r="IF85" s="86">
        <f t="shared" si="84"/>
        <v>7.4012815783463088E-49</v>
      </c>
      <c r="IG85" s="86">
        <f t="shared" si="84"/>
        <v>1.5665677125673043E-35</v>
      </c>
      <c r="II85" s="86">
        <f t="shared" si="85"/>
        <v>8.4389667412917902E-187</v>
      </c>
      <c r="IJ85" s="86">
        <f t="shared" si="85"/>
        <v>6.4544142389475707E-222</v>
      </c>
      <c r="IK85" s="86">
        <f t="shared" si="85"/>
        <v>4.7808021120566115E-258</v>
      </c>
      <c r="IL85" s="86">
        <f t="shared" si="85"/>
        <v>6.9793075231005655E-234</v>
      </c>
      <c r="IM85" s="86">
        <f t="shared" si="85"/>
        <v>2.4143550590560322E-278</v>
      </c>
      <c r="IN85" s="86">
        <f t="shared" si="85"/>
        <v>3.089432119970408E-266</v>
      </c>
      <c r="IO85" s="86">
        <f t="shared" si="85"/>
        <v>0</v>
      </c>
      <c r="IP85" s="86">
        <f t="shared" si="85"/>
        <v>0</v>
      </c>
      <c r="IQ85" s="86">
        <f t="shared" si="85"/>
        <v>8.7132191044905438E-259</v>
      </c>
      <c r="IR85" s="86">
        <f t="shared" si="85"/>
        <v>6.3819521765991291E-286</v>
      </c>
      <c r="IS85" s="86">
        <f t="shared" si="85"/>
        <v>3.5452919809842132E-296</v>
      </c>
      <c r="IT85" s="86">
        <f t="shared" si="85"/>
        <v>1.9965497625734806E-289</v>
      </c>
      <c r="IU85" s="86">
        <f t="shared" si="85"/>
        <v>4.0787286501442696E-249</v>
      </c>
      <c r="IV85" s="86">
        <f t="shared" si="85"/>
        <v>2.2414656097607394E-111</v>
      </c>
      <c r="IW85" s="86">
        <f t="shared" si="85"/>
        <v>4.7429266527797428E-82</v>
      </c>
      <c r="IY85" s="86">
        <f t="shared" si="86"/>
        <v>0.43869512260553617</v>
      </c>
      <c r="IZ85" s="86">
        <f t="shared" si="86"/>
        <v>0.38613403573444322</v>
      </c>
      <c r="JA85" s="86">
        <f t="shared" si="86"/>
        <v>0.45300204151480772</v>
      </c>
      <c r="JB85" s="86">
        <f t="shared" si="86"/>
        <v>0.44045540588776472</v>
      </c>
      <c r="JC85" s="86">
        <f t="shared" si="86"/>
        <v>0.40339043369427208</v>
      </c>
      <c r="JD85" s="86">
        <f t="shared" si="86"/>
        <v>0.31522661757658998</v>
      </c>
      <c r="JE85" s="86">
        <f t="shared" si="86"/>
        <v>0.30254731546080704</v>
      </c>
      <c r="JF85" s="86">
        <f t="shared" si="86"/>
        <v>0.31525540290070392</v>
      </c>
      <c r="JG85" s="86">
        <f t="shared" si="86"/>
        <v>0.27298423453558285</v>
      </c>
      <c r="JH85" s="86">
        <f t="shared" si="86"/>
        <v>0.27676881090833461</v>
      </c>
      <c r="JI85" s="86">
        <f t="shared" si="86"/>
        <v>0.30444178419575307</v>
      </c>
      <c r="JJ85" s="86">
        <f t="shared" si="86"/>
        <v>0.41413650390585066</v>
      </c>
      <c r="JK85" s="86">
        <f t="shared" si="86"/>
        <v>0.40282431293080068</v>
      </c>
      <c r="JL85" s="86">
        <f t="shared" si="86"/>
        <v>0.4375814473683855</v>
      </c>
      <c r="JM85" s="86">
        <f t="shared" si="86"/>
        <v>0.30222688334833442</v>
      </c>
    </row>
    <row r="86" spans="2:273" x14ac:dyDescent="0.25">
      <c r="B86" s="2">
        <v>59</v>
      </c>
      <c r="C86" s="37">
        <v>238.28120000000001</v>
      </c>
      <c r="D86" s="37">
        <v>234.649</v>
      </c>
      <c r="E86" s="37">
        <v>244.345</v>
      </c>
      <c r="F86" s="37">
        <v>239.37899999999999</v>
      </c>
      <c r="G86" s="37">
        <v>220.14500000000001</v>
      </c>
      <c r="H86" s="37">
        <v>229.93</v>
      </c>
      <c r="I86" s="37">
        <v>218.42099999999999</v>
      </c>
      <c r="J86" s="37">
        <v>219.63200000000001</v>
      </c>
      <c r="K86" s="37">
        <v>218.36199999999999</v>
      </c>
      <c r="L86" s="37">
        <v>217.43100000000001</v>
      </c>
      <c r="M86" s="37">
        <v>223.94900000000001</v>
      </c>
      <c r="N86" s="37">
        <v>213.06700000000001</v>
      </c>
      <c r="O86" s="37">
        <v>218.65</v>
      </c>
      <c r="P86" s="37">
        <v>208.95</v>
      </c>
      <c r="Q86" s="37">
        <v>177.96700000000001</v>
      </c>
      <c r="S86" s="4">
        <f t="shared" si="88"/>
        <v>240.13362210797351</v>
      </c>
      <c r="T86" s="4">
        <f t="shared" si="88"/>
        <v>235.02559325083726</v>
      </c>
      <c r="U86" s="4">
        <f t="shared" si="88"/>
        <v>247.2900601285302</v>
      </c>
      <c r="V86" s="4">
        <f t="shared" si="88"/>
        <v>242.61111877451003</v>
      </c>
      <c r="W86" s="4">
        <f t="shared" si="88"/>
        <v>219.7398663304028</v>
      </c>
      <c r="X86" s="4">
        <f t="shared" si="88"/>
        <v>233.53772943953166</v>
      </c>
      <c r="Y86" s="4">
        <f t="shared" si="88"/>
        <v>222.53593826550807</v>
      </c>
      <c r="Z86" s="4">
        <f t="shared" si="88"/>
        <v>222.56760098839632</v>
      </c>
      <c r="AA86" s="4">
        <f t="shared" si="88"/>
        <v>217.68986676079047</v>
      </c>
      <c r="AB86" s="4">
        <f t="shared" si="88"/>
        <v>216.42633632439851</v>
      </c>
      <c r="AC86" s="4">
        <f t="shared" si="88"/>
        <v>225.75508485104697</v>
      </c>
      <c r="AD86" s="4">
        <f t="shared" si="88"/>
        <v>211.38556040282521</v>
      </c>
      <c r="AE86" s="4">
        <f t="shared" si="88"/>
        <v>223.41788079081206</v>
      </c>
      <c r="AF86" s="4">
        <f t="shared" si="88"/>
        <v>215.25344134583847</v>
      </c>
      <c r="AG86" s="4">
        <f t="shared" si="88"/>
        <v>179.06037156234132</v>
      </c>
      <c r="AI86" s="4">
        <f t="shared" si="89"/>
        <v>-1.8524221079734957</v>
      </c>
      <c r="AJ86" s="4">
        <f t="shared" si="89"/>
        <v>-0.37659325083726003</v>
      </c>
      <c r="AK86" s="4">
        <f t="shared" si="89"/>
        <v>-2.9450601285302014</v>
      </c>
      <c r="AL86" s="4">
        <f t="shared" si="89"/>
        <v>-3.2321187745100417</v>
      </c>
      <c r="AM86" s="4">
        <f t="shared" si="89"/>
        <v>0.40513366959720543</v>
      </c>
      <c r="AN86" s="4">
        <f t="shared" si="89"/>
        <v>-3.6077294395316528</v>
      </c>
      <c r="AO86" s="4">
        <f t="shared" si="89"/>
        <v>-4.1149382655080728</v>
      </c>
      <c r="AP86" s="4">
        <f t="shared" si="89"/>
        <v>-2.9356009883963168</v>
      </c>
      <c r="AQ86" s="4">
        <f t="shared" si="89"/>
        <v>0.67213323920952917</v>
      </c>
      <c r="AR86" s="4">
        <f t="shared" si="89"/>
        <v>1.0046636756015062</v>
      </c>
      <c r="AS86" s="4">
        <f t="shared" si="89"/>
        <v>-1.8060848510469611</v>
      </c>
      <c r="AT86" s="4">
        <f t="shared" si="89"/>
        <v>1.6814395971748013</v>
      </c>
      <c r="AU86" s="4">
        <f t="shared" si="89"/>
        <v>-4.7678807908120575</v>
      </c>
      <c r="AV86" s="4">
        <f t="shared" si="89"/>
        <v>-6.303441345838479</v>
      </c>
      <c r="AW86" s="4">
        <f t="shared" si="89"/>
        <v>-1.0933715623413036</v>
      </c>
      <c r="AY86" s="2">
        <f t="shared" si="80"/>
        <v>156.268825451787</v>
      </c>
      <c r="AZ86" s="2">
        <f t="shared" si="80"/>
        <v>144.12047024202636</v>
      </c>
      <c r="BA86" s="2">
        <f t="shared" si="80"/>
        <v>133.23213793978735</v>
      </c>
      <c r="BB86" s="2">
        <f t="shared" si="80"/>
        <v>120.76636158821913</v>
      </c>
      <c r="BC86" s="2">
        <f t="shared" si="80"/>
        <v>108.89542581816866</v>
      </c>
      <c r="BD86" s="2">
        <f t="shared" si="80"/>
        <v>105.48631078294289</v>
      </c>
      <c r="BE86" s="2">
        <f t="shared" si="80"/>
        <v>106.62764895506533</v>
      </c>
      <c r="BF86" s="2">
        <f t="shared" si="80"/>
        <v>104.24709265663044</v>
      </c>
      <c r="BG86" s="2">
        <f t="shared" si="80"/>
        <v>101.33094961461343</v>
      </c>
      <c r="BH86" s="2">
        <f t="shared" si="80"/>
        <v>96.070535452476335</v>
      </c>
      <c r="BI86" s="2">
        <f t="shared" si="80"/>
        <v>95.053852494512569</v>
      </c>
      <c r="BJ86" s="2">
        <f t="shared" si="80"/>
        <v>84.790303962945273</v>
      </c>
      <c r="BK86" s="2">
        <f t="shared" si="80"/>
        <v>87.186969777415442</v>
      </c>
      <c r="BL86" s="2">
        <f t="shared" si="80"/>
        <v>85.173281001863572</v>
      </c>
      <c r="BM86" s="2">
        <f t="shared" si="80"/>
        <v>83.177091527195316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163.35789942615523</v>
      </c>
      <c r="DL86" s="2">
        <f t="shared" si="90"/>
        <v>156.53903770629069</v>
      </c>
      <c r="DM86" s="2">
        <f t="shared" si="90"/>
        <v>146.58579734219268</v>
      </c>
      <c r="DN86" s="2">
        <f t="shared" si="90"/>
        <v>134.7052317073171</v>
      </c>
      <c r="DO86" s="2">
        <f t="shared" si="90"/>
        <v>119.93145731707321</v>
      </c>
      <c r="DP86" s="2">
        <f t="shared" si="90"/>
        <v>112.83391532258065</v>
      </c>
      <c r="DQ86" s="2">
        <f t="shared" si="90"/>
        <v>111.27075807334427</v>
      </c>
      <c r="DR86" s="2">
        <f t="shared" si="90"/>
        <v>110.25851404151406</v>
      </c>
      <c r="DS86" s="2">
        <f t="shared" si="90"/>
        <v>111.26786129032256</v>
      </c>
      <c r="DT86" s="2">
        <f t="shared" si="90"/>
        <v>106.13033296255095</v>
      </c>
      <c r="DU86" s="2">
        <f t="shared" si="90"/>
        <v>110.54132406377455</v>
      </c>
      <c r="DV86" s="2">
        <f t="shared" si="90"/>
        <v>92.108491090305051</v>
      </c>
      <c r="DW86" s="2">
        <f t="shared" si="90"/>
        <v>106.41942105263159</v>
      </c>
      <c r="DX86" s="2">
        <f t="shared" si="90"/>
        <v>98.152836974789906</v>
      </c>
      <c r="DY86" s="2">
        <f t="shared" si="90"/>
        <v>88.223572487949568</v>
      </c>
      <c r="EA86" s="2">
        <f t="shared" si="94"/>
        <v>154.65796527355619</v>
      </c>
      <c r="EB86" s="2">
        <f t="shared" si="91"/>
        <v>140.66566337050673</v>
      </c>
      <c r="EC86" s="2">
        <f t="shared" si="91"/>
        <v>130.22820287536072</v>
      </c>
      <c r="ED86" s="2">
        <f t="shared" si="91"/>
        <v>117.01998809680052</v>
      </c>
      <c r="EE86" s="2">
        <f t="shared" si="91"/>
        <v>105.77646375770424</v>
      </c>
      <c r="EF86" s="2">
        <f t="shared" si="91"/>
        <v>102.75858049212447</v>
      </c>
      <c r="EG86" s="2">
        <f t="shared" si="91"/>
        <v>104.73893436643259</v>
      </c>
      <c r="EH86" s="2">
        <f t="shared" si="91"/>
        <v>101.96517361177031</v>
      </c>
      <c r="EI86" s="2">
        <f t="shared" si="91"/>
        <v>97.541408143195724</v>
      </c>
      <c r="EJ86" s="2">
        <f t="shared" si="91"/>
        <v>92.236125335145957</v>
      </c>
      <c r="EK86" s="2">
        <f t="shared" si="91"/>
        <v>89.380044548531387</v>
      </c>
      <c r="EL86" s="2">
        <f t="shared" si="91"/>
        <v>82.818968061433239</v>
      </c>
      <c r="EM86" s="2">
        <f t="shared" si="91"/>
        <v>81.357557007969405</v>
      </c>
      <c r="EN86" s="2">
        <f t="shared" si="91"/>
        <v>80.967850989059144</v>
      </c>
      <c r="EO86" s="2">
        <f t="shared" si="91"/>
        <v>80.99953525876802</v>
      </c>
      <c r="EQ86" s="2">
        <f t="shared" si="92"/>
        <v>153.51901630236847</v>
      </c>
      <c r="ER86" s="2">
        <f t="shared" si="92"/>
        <v>141.34595077221982</v>
      </c>
      <c r="ES86" s="2">
        <f t="shared" si="92"/>
        <v>129.86322531731605</v>
      </c>
      <c r="ET86" s="2">
        <f t="shared" si="92"/>
        <v>117.47155627162317</v>
      </c>
      <c r="EU86" s="2">
        <f t="shared" si="92"/>
        <v>105.90458412139679</v>
      </c>
      <c r="EV86" s="2">
        <f t="shared" si="92"/>
        <v>102.14819979681172</v>
      </c>
      <c r="EW86" s="2">
        <f t="shared" si="92"/>
        <v>102.34815020080325</v>
      </c>
      <c r="EX86" s="2">
        <f t="shared" si="92"/>
        <v>99.097825745781094</v>
      </c>
      <c r="EY86" s="2">
        <f t="shared" si="92"/>
        <v>95.505256880676342</v>
      </c>
      <c r="EZ86" s="2">
        <f t="shared" si="92"/>
        <v>90.258657383256676</v>
      </c>
      <c r="FA86" s="2">
        <f t="shared" si="92"/>
        <v>88.987104522464264</v>
      </c>
      <c r="FB86" s="2">
        <f t="shared" si="92"/>
        <v>82.192130260724511</v>
      </c>
      <c r="FC86" s="2">
        <f t="shared" si="92"/>
        <v>80.335287613824079</v>
      </c>
      <c r="FD86" s="2">
        <f t="shared" si="92"/>
        <v>80.464841070949973</v>
      </c>
      <c r="FE86" s="2">
        <f t="shared" si="92"/>
        <v>80.923570318209542</v>
      </c>
      <c r="FG86" s="2">
        <f t="shared" si="93"/>
        <v>0.81482513470672535</v>
      </c>
      <c r="FH86" s="2">
        <f t="shared" si="93"/>
        <v>0.78236264587265358</v>
      </c>
      <c r="FI86" s="2">
        <f t="shared" si="93"/>
        <v>0.81635506521694567</v>
      </c>
      <c r="FJ86" s="2">
        <f t="shared" si="93"/>
        <v>0.78816824675087804</v>
      </c>
      <c r="FK86" s="2">
        <f t="shared" si="93"/>
        <v>0.77965803392449506</v>
      </c>
      <c r="FL86" s="2">
        <f t="shared" si="93"/>
        <v>0.72925571310351722</v>
      </c>
      <c r="FM86" s="2">
        <f t="shared" si="93"/>
        <v>0.71075124155302039</v>
      </c>
      <c r="FN86" s="2">
        <f t="shared" si="93"/>
        <v>0.7247521858387026</v>
      </c>
      <c r="FO86" s="2">
        <f t="shared" si="93"/>
        <v>0.72387879228298035</v>
      </c>
      <c r="FP86" s="2">
        <f t="shared" si="93"/>
        <v>0.72399354306832275</v>
      </c>
      <c r="FQ86" s="2">
        <f t="shared" si="93"/>
        <v>0.7318743965730361</v>
      </c>
      <c r="FR86" s="2">
        <f t="shared" si="93"/>
        <v>0.78777772646244693</v>
      </c>
      <c r="FS86" s="2">
        <f t="shared" si="93"/>
        <v>0.7673930018606544</v>
      </c>
      <c r="FT86" s="2">
        <f t="shared" si="93"/>
        <v>0.75528170818597984</v>
      </c>
      <c r="FU86" s="2">
        <f t="shared" si="93"/>
        <v>0.6985672081479023</v>
      </c>
      <c r="FW86" s="2">
        <f t="shared" si="82"/>
        <v>1.3078420617728325E-4</v>
      </c>
      <c r="FX86" s="2">
        <f t="shared" si="82"/>
        <v>2.464840686939276E-4</v>
      </c>
      <c r="FY86" s="2">
        <f t="shared" si="82"/>
        <v>1.4878899037870896E-4</v>
      </c>
      <c r="FZ86" s="2">
        <f t="shared" si="82"/>
        <v>1.7124936909074175E-4</v>
      </c>
      <c r="GA86" s="2">
        <f t="shared" si="82"/>
        <v>1.7912692641275897E-4</v>
      </c>
      <c r="GB86" s="2">
        <f t="shared" si="82"/>
        <v>1.7866406584321934E-4</v>
      </c>
      <c r="GC86" s="2">
        <f t="shared" si="82"/>
        <v>2.5402083331113238E-4</v>
      </c>
      <c r="GD86" s="2">
        <f t="shared" si="82"/>
        <v>2.8067069639248443E-4</v>
      </c>
      <c r="GE86" s="2">
        <f t="shared" si="82"/>
        <v>3.0614092848159179E-4</v>
      </c>
      <c r="GF86" s="2">
        <f t="shared" si="82"/>
        <v>2.4319068347175232E-4</v>
      </c>
      <c r="GG86" s="2">
        <f t="shared" si="82"/>
        <v>1.855075207699878E-4</v>
      </c>
      <c r="GH86" s="2">
        <f t="shared" si="82"/>
        <v>1.7196754002052792E-4</v>
      </c>
      <c r="GI86" s="2">
        <f t="shared" si="82"/>
        <v>1.4887832904709455E-4</v>
      </c>
      <c r="GJ86" s="2">
        <f t="shared" si="82"/>
        <v>1.0020174484143388E-4</v>
      </c>
      <c r="GK86" s="2">
        <f t="shared" si="82"/>
        <v>7.1638420908866688E-5</v>
      </c>
      <c r="GM86" s="86">
        <f t="shared" si="83"/>
        <v>0.49391075097883563</v>
      </c>
      <c r="GN86" s="86">
        <f t="shared" si="83"/>
        <v>0.45088956807287217</v>
      </c>
      <c r="GO86" s="86">
        <f t="shared" si="83"/>
        <v>0.50809921964096849</v>
      </c>
      <c r="GP86" s="86">
        <f t="shared" si="83"/>
        <v>0.50610306452009701</v>
      </c>
      <c r="GQ86" s="86">
        <f t="shared" si="83"/>
        <v>0.4700280917456281</v>
      </c>
      <c r="GR86" s="86">
        <f t="shared" si="83"/>
        <v>0.37028682777390637</v>
      </c>
      <c r="GS86" s="86">
        <f t="shared" si="83"/>
        <v>0.36246330683093797</v>
      </c>
      <c r="GT86" s="86">
        <f t="shared" si="83"/>
        <v>0.380233109330609</v>
      </c>
      <c r="GU86" s="86">
        <f t="shared" si="83"/>
        <v>0.32707712573007447</v>
      </c>
      <c r="GV86" s="86">
        <f t="shared" si="83"/>
        <v>0.33352354894457586</v>
      </c>
      <c r="GW86" s="86">
        <f t="shared" si="83"/>
        <v>0.36002002022004465</v>
      </c>
      <c r="GX86" s="86">
        <f t="shared" si="83"/>
        <v>0.48793255734635321</v>
      </c>
      <c r="GY86" s="86">
        <f t="shared" si="83"/>
        <v>0.47065770512041788</v>
      </c>
      <c r="GZ86" s="86">
        <f t="shared" si="83"/>
        <v>0.51411189370352373</v>
      </c>
      <c r="HA86" s="86">
        <f t="shared" si="83"/>
        <v>0.38538825650865394</v>
      </c>
      <c r="HC86" s="86">
        <f t="shared" si="73"/>
        <v>7.2756510902134271E-5</v>
      </c>
      <c r="HD86" s="86">
        <f t="shared" si="73"/>
        <v>6.8224631862704157E-6</v>
      </c>
      <c r="HE86" s="86">
        <f t="shared" si="73"/>
        <v>6.3456594292579742E-6</v>
      </c>
      <c r="HF86" s="86">
        <f t="shared" si="73"/>
        <v>2.2766765671787083E-5</v>
      </c>
      <c r="HG86" s="86">
        <f t="shared" si="87"/>
        <v>5.9079892665447225E-6</v>
      </c>
      <c r="HH86" s="86">
        <f t="shared" si="87"/>
        <v>5.4246458503204408E-6</v>
      </c>
      <c r="HI86" s="86">
        <f t="shared" si="87"/>
        <v>1.1596592320947841E-7</v>
      </c>
      <c r="HJ86" s="86">
        <f t="shared" si="87"/>
        <v>1.6458232828261114E-6</v>
      </c>
      <c r="HK86" s="86">
        <f t="shared" si="87"/>
        <v>6.1392270651618382E-6</v>
      </c>
      <c r="HL86" s="86">
        <f t="shared" si="87"/>
        <v>3.3864245756623965E-6</v>
      </c>
      <c r="HM86" s="86">
        <f t="shared" si="87"/>
        <v>9.6816497194016781E-7</v>
      </c>
      <c r="HN86" s="86">
        <f t="shared" si="87"/>
        <v>2.3566716226139591E-6</v>
      </c>
      <c r="HO86" s="86">
        <f t="shared" si="87"/>
        <v>9.2357142898564587E-6</v>
      </c>
      <c r="HP86" s="86">
        <f t="shared" si="87"/>
        <v>2.4622765920278821E-6</v>
      </c>
      <c r="HQ86" s="86">
        <f t="shared" si="87"/>
        <v>1.0546458742213223E-8</v>
      </c>
      <c r="HS86" s="86">
        <f t="shared" si="84"/>
        <v>1.5657992946130735E-44</v>
      </c>
      <c r="HT86" s="86">
        <f t="shared" si="84"/>
        <v>5.8134315141718981E-59</v>
      </c>
      <c r="HU86" s="86">
        <f t="shared" si="84"/>
        <v>4.2233329005966217E-60</v>
      </c>
      <c r="HV86" s="86">
        <f t="shared" si="84"/>
        <v>4.8455323414127421E-54</v>
      </c>
      <c r="HW86" s="86">
        <f t="shared" si="84"/>
        <v>2.5678124191824235E-64</v>
      </c>
      <c r="HX86" s="86">
        <f t="shared" si="84"/>
        <v>4.9639905900560443E-61</v>
      </c>
      <c r="HY86" s="86">
        <f t="shared" si="84"/>
        <v>2.2068112531538445E-86</v>
      </c>
      <c r="HZ86" s="86">
        <f t="shared" si="84"/>
        <v>4.0310804910484896E-71</v>
      </c>
      <c r="IA86" s="86">
        <f t="shared" si="84"/>
        <v>7.9334329445916675E-61</v>
      </c>
      <c r="IB86" s="86">
        <f t="shared" si="84"/>
        <v>9.4718564746242221E-67</v>
      </c>
      <c r="IC86" s="86">
        <f t="shared" si="84"/>
        <v>9.7128470079761405E-69</v>
      </c>
      <c r="ID86" s="86">
        <f t="shared" si="84"/>
        <v>5.6887139250306733E-67</v>
      </c>
      <c r="IE86" s="86">
        <f t="shared" si="84"/>
        <v>2.9860353085974258E-58</v>
      </c>
      <c r="IF86" s="86">
        <f t="shared" si="84"/>
        <v>1.5832033224876972E-47</v>
      </c>
      <c r="IG86" s="86">
        <f t="shared" si="84"/>
        <v>1.2842100275782803E-34</v>
      </c>
      <c r="II86" s="86">
        <f t="shared" si="85"/>
        <v>4.7186693416202668E-183</v>
      </c>
      <c r="IJ86" s="86">
        <f t="shared" si="85"/>
        <v>4.0146873971619642E-217</v>
      </c>
      <c r="IK86" s="86">
        <f t="shared" si="85"/>
        <v>8.8260951066318745E-253</v>
      </c>
      <c r="IL86" s="86">
        <f t="shared" si="85"/>
        <v>4.8906074329424083E-229</v>
      </c>
      <c r="IM86" s="86">
        <f t="shared" si="85"/>
        <v>1.5372735840799798E-272</v>
      </c>
      <c r="IN86" s="86">
        <f t="shared" si="85"/>
        <v>1.0913616004529405E-260</v>
      </c>
      <c r="IO86" s="86">
        <f t="shared" si="85"/>
        <v>0</v>
      </c>
      <c r="IP86" s="86">
        <f t="shared" si="85"/>
        <v>2.4003384546586317E-304</v>
      </c>
      <c r="IQ86" s="86">
        <f t="shared" si="85"/>
        <v>4.8393318540797002E-253</v>
      </c>
      <c r="IR86" s="86">
        <f t="shared" si="85"/>
        <v>9.6290081711083866E-280</v>
      </c>
      <c r="IS86" s="86">
        <f t="shared" si="85"/>
        <v>5.660410201402179E-290</v>
      </c>
      <c r="IT86" s="86">
        <f t="shared" si="85"/>
        <v>2.0369578145871798E-283</v>
      </c>
      <c r="IU86" s="86">
        <f t="shared" si="85"/>
        <v>4.9374270436229468E-244</v>
      </c>
      <c r="IV86" s="86">
        <f t="shared" si="85"/>
        <v>3.2136015579359669E-109</v>
      </c>
      <c r="IW86" s="86">
        <f t="shared" si="85"/>
        <v>1.5889600066488686E-80</v>
      </c>
      <c r="IY86" s="86">
        <f t="shared" si="86"/>
        <v>0.49398350748973779</v>
      </c>
      <c r="IZ86" s="86">
        <f t="shared" si="86"/>
        <v>0.45089639053605846</v>
      </c>
      <c r="JA86" s="86">
        <f t="shared" si="86"/>
        <v>0.50810556530039774</v>
      </c>
      <c r="JB86" s="86">
        <f t="shared" si="86"/>
        <v>0.50612583128576882</v>
      </c>
      <c r="JC86" s="86">
        <f t="shared" si="86"/>
        <v>0.47003399973489463</v>
      </c>
      <c r="JD86" s="86">
        <f t="shared" si="86"/>
        <v>0.37029225241975666</v>
      </c>
      <c r="JE86" s="86">
        <f t="shared" si="86"/>
        <v>0.36246342279686117</v>
      </c>
      <c r="JF86" s="86">
        <f t="shared" si="86"/>
        <v>0.38023475515389182</v>
      </c>
      <c r="JG86" s="86">
        <f t="shared" si="86"/>
        <v>0.32708326495713963</v>
      </c>
      <c r="JH86" s="86">
        <f t="shared" si="86"/>
        <v>0.33352693536915151</v>
      </c>
      <c r="JI86" s="86">
        <f t="shared" si="86"/>
        <v>0.36002098838501656</v>
      </c>
      <c r="JJ86" s="86">
        <f t="shared" si="86"/>
        <v>0.48793491401797584</v>
      </c>
      <c r="JK86" s="86">
        <f t="shared" si="86"/>
        <v>0.47066694083470773</v>
      </c>
      <c r="JL86" s="86">
        <f t="shared" si="86"/>
        <v>0.51411435598011579</v>
      </c>
      <c r="JM86" s="86">
        <f t="shared" si="86"/>
        <v>0.3853882670551127</v>
      </c>
    </row>
    <row r="87" spans="2:273" x14ac:dyDescent="0.25">
      <c r="B87" s="2">
        <v>60</v>
      </c>
      <c r="C87" s="37">
        <v>238.60939999999999</v>
      </c>
      <c r="D87" s="37">
        <v>235.75399999999999</v>
      </c>
      <c r="E87" s="37">
        <v>243.87899999999999</v>
      </c>
      <c r="F87" s="37">
        <v>239.43100000000001</v>
      </c>
      <c r="G87" s="37">
        <v>222.43600000000001</v>
      </c>
      <c r="H87" s="37">
        <v>232.36799999999999</v>
      </c>
      <c r="I87" s="37">
        <v>219.947</v>
      </c>
      <c r="J87" s="37">
        <v>220.43899999999999</v>
      </c>
      <c r="K87" s="37">
        <v>221.828</v>
      </c>
      <c r="L87" s="37">
        <v>220.12100000000001</v>
      </c>
      <c r="M87" s="37">
        <v>226.42400000000001</v>
      </c>
      <c r="N87" s="37">
        <v>216.417</v>
      </c>
      <c r="O87" s="37">
        <v>219.86699999999999</v>
      </c>
      <c r="P87" s="37">
        <v>210.083</v>
      </c>
      <c r="Q87" s="37">
        <v>184.43299999999999</v>
      </c>
      <c r="S87" s="4">
        <f t="shared" si="88"/>
        <v>241.56745852719703</v>
      </c>
      <c r="T87" s="4">
        <f t="shared" si="88"/>
        <v>239.52945048506066</v>
      </c>
      <c r="U87" s="4">
        <f t="shared" si="88"/>
        <v>248.36844070465392</v>
      </c>
      <c r="V87" s="4">
        <f t="shared" si="88"/>
        <v>244.79393221306404</v>
      </c>
      <c r="W87" s="4">
        <f t="shared" si="88"/>
        <v>224.08880746388223</v>
      </c>
      <c r="X87" s="4">
        <f t="shared" si="88"/>
        <v>235.9884472694888</v>
      </c>
      <c r="Y87" s="4">
        <f t="shared" si="88"/>
        <v>225.03031138206813</v>
      </c>
      <c r="Z87" s="4">
        <f t="shared" si="88"/>
        <v>224.10971574062711</v>
      </c>
      <c r="AA87" s="4">
        <f t="shared" si="88"/>
        <v>222.21430328200495</v>
      </c>
      <c r="AB87" s="4">
        <f t="shared" si="88"/>
        <v>220.89298222522922</v>
      </c>
      <c r="AC87" s="4">
        <f t="shared" si="88"/>
        <v>227.94627957414576</v>
      </c>
      <c r="AD87" s="4">
        <f t="shared" si="88"/>
        <v>219.43581058000373</v>
      </c>
      <c r="AE87" s="4">
        <f t="shared" si="88"/>
        <v>227.38097565120873</v>
      </c>
      <c r="AF87" s="4">
        <f t="shared" si="88"/>
        <v>216.28913326977337</v>
      </c>
      <c r="AG87" s="4">
        <f t="shared" si="88"/>
        <v>187.62339543452222</v>
      </c>
      <c r="AI87" s="4">
        <f t="shared" si="89"/>
        <v>-2.9580585271970392</v>
      </c>
      <c r="AJ87" s="4">
        <f t="shared" si="89"/>
        <v>-3.7754504850606736</v>
      </c>
      <c r="AK87" s="4">
        <f t="shared" si="89"/>
        <v>-4.48944070465393</v>
      </c>
      <c r="AL87" s="4">
        <f t="shared" si="89"/>
        <v>-5.3629322130640276</v>
      </c>
      <c r="AM87" s="4">
        <f t="shared" si="89"/>
        <v>-1.6528074638822261</v>
      </c>
      <c r="AN87" s="4">
        <f t="shared" si="89"/>
        <v>-3.6204472694888068</v>
      </c>
      <c r="AO87" s="4">
        <f t="shared" si="89"/>
        <v>-5.0833113820681319</v>
      </c>
      <c r="AP87" s="4">
        <f t="shared" si="89"/>
        <v>-3.6707157406271165</v>
      </c>
      <c r="AQ87" s="4">
        <f t="shared" si="89"/>
        <v>-0.38630328200494546</v>
      </c>
      <c r="AR87" s="4">
        <f t="shared" si="89"/>
        <v>-0.77198222522920901</v>
      </c>
      <c r="AS87" s="4">
        <f t="shared" si="89"/>
        <v>-1.522279574145756</v>
      </c>
      <c r="AT87" s="4">
        <f t="shared" si="89"/>
        <v>-3.0188105800037306</v>
      </c>
      <c r="AU87" s="4">
        <f t="shared" si="89"/>
        <v>-7.5139756512087388</v>
      </c>
      <c r="AV87" s="4">
        <f t="shared" si="89"/>
        <v>-6.2061332697733746</v>
      </c>
      <c r="AW87" s="4">
        <f t="shared" si="89"/>
        <v>-3.1903954345222303</v>
      </c>
      <c r="AY87" s="2">
        <f t="shared" si="80"/>
        <v>156.10547772373883</v>
      </c>
      <c r="AZ87" s="2">
        <f t="shared" si="80"/>
        <v>143.89066656095324</v>
      </c>
      <c r="BA87" s="2">
        <f t="shared" si="80"/>
        <v>132.98435480146398</v>
      </c>
      <c r="BB87" s="2">
        <f t="shared" si="80"/>
        <v>120.49508091019187</v>
      </c>
      <c r="BC87" s="2">
        <f t="shared" si="80"/>
        <v>108.67136502155341</v>
      </c>
      <c r="BD87" s="2">
        <f t="shared" si="80"/>
        <v>105.24141111850928</v>
      </c>
      <c r="BE87" s="2">
        <f t="shared" si="80"/>
        <v>106.39748604545396</v>
      </c>
      <c r="BF87" s="2">
        <f t="shared" si="80"/>
        <v>103.98720766484573</v>
      </c>
      <c r="BG87" s="2">
        <f t="shared" si="80"/>
        <v>100.91807179131878</v>
      </c>
      <c r="BH87" s="2">
        <f t="shared" si="80"/>
        <v>95.694151710321677</v>
      </c>
      <c r="BI87" s="2">
        <f t="shared" si="80"/>
        <v>94.62118450641097</v>
      </c>
      <c r="BJ87" s="2">
        <f t="shared" si="80"/>
        <v>84.532838601139332</v>
      </c>
      <c r="BK87" s="2">
        <f t="shared" si="80"/>
        <v>86.793195349478694</v>
      </c>
      <c r="BL87" s="2">
        <f t="shared" si="80"/>
        <v>84.871296169176361</v>
      </c>
      <c r="BM87" s="2">
        <f t="shared" si="80"/>
        <v>82.973709204291779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163.54618313198429</v>
      </c>
      <c r="DL87" s="2">
        <f t="shared" si="90"/>
        <v>156.84660751424789</v>
      </c>
      <c r="DM87" s="2">
        <f t="shared" si="90"/>
        <v>146.89727242524916</v>
      </c>
      <c r="DN87" s="2">
        <f t="shared" si="90"/>
        <v>135.0244348432056</v>
      </c>
      <c r="DO87" s="2">
        <f t="shared" si="90"/>
        <v>120.18898606271782</v>
      </c>
      <c r="DP87" s="2">
        <f t="shared" si="90"/>
        <v>112.98237096774194</v>
      </c>
      <c r="DQ87" s="2">
        <f t="shared" si="90"/>
        <v>111.52773070607553</v>
      </c>
      <c r="DR87" s="2">
        <f t="shared" si="90"/>
        <v>110.51094749694751</v>
      </c>
      <c r="DS87" s="2">
        <f t="shared" si="90"/>
        <v>111.27474677419353</v>
      </c>
      <c r="DT87" s="2">
        <f t="shared" si="90"/>
        <v>106.25563752317387</v>
      </c>
      <c r="DU87" s="2">
        <f t="shared" si="90"/>
        <v>110.89629981460881</v>
      </c>
      <c r="DV87" s="2">
        <f t="shared" si="90"/>
        <v>92.103276049531871</v>
      </c>
      <c r="DW87" s="2">
        <f t="shared" si="90"/>
        <v>106.77773684210528</v>
      </c>
      <c r="DX87" s="2">
        <f t="shared" si="90"/>
        <v>98.318742016806709</v>
      </c>
      <c r="DY87" s="2">
        <f t="shared" si="90"/>
        <v>88.26861898405636</v>
      </c>
      <c r="EA87" s="2">
        <f t="shared" si="94"/>
        <v>154.56350314399691</v>
      </c>
      <c r="EB87" s="2">
        <f t="shared" si="91"/>
        <v>140.60348144994418</v>
      </c>
      <c r="EC87" s="2">
        <f t="shared" si="91"/>
        <v>130.13000389346573</v>
      </c>
      <c r="ED87" s="2">
        <f t="shared" si="91"/>
        <v>116.93359638672004</v>
      </c>
      <c r="EE87" s="2">
        <f t="shared" si="91"/>
        <v>105.70270553134692</v>
      </c>
      <c r="EF87" s="2">
        <f t="shared" si="91"/>
        <v>102.62052435616854</v>
      </c>
      <c r="EG87" s="2">
        <f t="shared" si="91"/>
        <v>104.49427367897249</v>
      </c>
      <c r="EH87" s="2">
        <f t="shared" si="91"/>
        <v>101.72878054105365</v>
      </c>
      <c r="EI87" s="2">
        <f t="shared" si="91"/>
        <v>97.316059853549831</v>
      </c>
      <c r="EJ87" s="2">
        <f t="shared" si="91"/>
        <v>92.022791775235078</v>
      </c>
      <c r="EK87" s="2">
        <f t="shared" si="91"/>
        <v>89.183456849052021</v>
      </c>
      <c r="EL87" s="2">
        <f t="shared" si="91"/>
        <v>82.673003109963929</v>
      </c>
      <c r="EM87" s="2">
        <f t="shared" si="91"/>
        <v>81.268826137348981</v>
      </c>
      <c r="EN87" s="2">
        <f t="shared" si="91"/>
        <v>80.897646155428816</v>
      </c>
      <c r="EO87" s="2">
        <f t="shared" si="91"/>
        <v>80.889990096639281</v>
      </c>
      <c r="EQ87" s="2">
        <f t="shared" si="92"/>
        <v>153.44536250664214</v>
      </c>
      <c r="ER87" s="2">
        <f t="shared" si="92"/>
        <v>141.27073886631709</v>
      </c>
      <c r="ES87" s="2">
        <f t="shared" si="92"/>
        <v>129.77188383597317</v>
      </c>
      <c r="ET87" s="2">
        <f t="shared" si="92"/>
        <v>117.376666966016</v>
      </c>
      <c r="EU87" s="2">
        <f t="shared" si="92"/>
        <v>105.82831366458268</v>
      </c>
      <c r="EV87" s="2">
        <f t="shared" si="92"/>
        <v>102.02172416974172</v>
      </c>
      <c r="EW87" s="2">
        <f t="shared" si="92"/>
        <v>102.14472861538465</v>
      </c>
      <c r="EX87" s="2">
        <f t="shared" si="92"/>
        <v>98.905400469849042</v>
      </c>
      <c r="EY87" s="2">
        <f t="shared" si="92"/>
        <v>95.315639581228055</v>
      </c>
      <c r="EZ87" s="2">
        <f t="shared" si="92"/>
        <v>90.079378589241998</v>
      </c>
      <c r="FA87" s="2">
        <f t="shared" si="92"/>
        <v>88.797986257432555</v>
      </c>
      <c r="FB87" s="2">
        <f t="shared" si="92"/>
        <v>82.058374858102127</v>
      </c>
      <c r="FC87" s="2">
        <f t="shared" si="92"/>
        <v>80.265503202128784</v>
      </c>
      <c r="FD87" s="2">
        <f t="shared" si="92"/>
        <v>80.405456028076614</v>
      </c>
      <c r="FE87" s="2">
        <f t="shared" si="92"/>
        <v>80.815869945784428</v>
      </c>
      <c r="FG87" s="2">
        <f t="shared" si="93"/>
        <v>0.82832128903413715</v>
      </c>
      <c r="FH87" s="2">
        <f t="shared" si="93"/>
        <v>0.79763718102323755</v>
      </c>
      <c r="FI87" s="2">
        <f t="shared" si="93"/>
        <v>0.8297630095894325</v>
      </c>
      <c r="FJ87" s="2">
        <f t="shared" si="93"/>
        <v>0.80313785137606197</v>
      </c>
      <c r="FK87" s="2">
        <f t="shared" si="93"/>
        <v>0.79507266798642695</v>
      </c>
      <c r="FL87" s="2">
        <f t="shared" si="93"/>
        <v>0.74705241601454619</v>
      </c>
      <c r="FM87" s="2">
        <f t="shared" si="93"/>
        <v>0.72931280337511784</v>
      </c>
      <c r="FN87" s="2">
        <f t="shared" si="93"/>
        <v>0.74274048707472362</v>
      </c>
      <c r="FO87" s="2">
        <f t="shared" si="93"/>
        <v>0.7419038457413919</v>
      </c>
      <c r="FP87" s="2">
        <f t="shared" si="93"/>
        <v>0.74201377535731994</v>
      </c>
      <c r="FQ87" s="2">
        <f t="shared" si="93"/>
        <v>0.7495580808460317</v>
      </c>
      <c r="FR87" s="2">
        <f t="shared" si="93"/>
        <v>0.80276802223539512</v>
      </c>
      <c r="FS87" s="2">
        <f t="shared" si="93"/>
        <v>0.78342732631735212</v>
      </c>
      <c r="FT87" s="2">
        <f t="shared" si="93"/>
        <v>0.77190274817984006</v>
      </c>
      <c r="FU87" s="2">
        <f t="shared" si="93"/>
        <v>0.71759998211848763</v>
      </c>
      <c r="FW87" s="2">
        <f t="shared" si="82"/>
        <v>1.4340022107449258E-4</v>
      </c>
      <c r="FX87" s="2">
        <f t="shared" si="82"/>
        <v>2.7025798019334688E-4</v>
      </c>
      <c r="FY87" s="2">
        <f t="shared" si="82"/>
        <v>1.6314154189696976E-4</v>
      </c>
      <c r="FZ87" s="2">
        <f t="shared" si="82"/>
        <v>1.8776809703865518E-4</v>
      </c>
      <c r="GA87" s="2">
        <f t="shared" si="82"/>
        <v>1.9640537490693265E-4</v>
      </c>
      <c r="GB87" s="2">
        <f t="shared" si="82"/>
        <v>1.9589787590310195E-4</v>
      </c>
      <c r="GC87" s="2">
        <f t="shared" si="82"/>
        <v>2.785214792344864E-4</v>
      </c>
      <c r="GD87" s="2">
        <f t="shared" si="82"/>
        <v>3.0774096569540025E-4</v>
      </c>
      <c r="GE87" s="2">
        <f t="shared" si="82"/>
        <v>3.3566693879371874E-4</v>
      </c>
      <c r="GF87" s="2">
        <f t="shared" si="82"/>
        <v>2.6664702569984059E-4</v>
      </c>
      <c r="GG87" s="2">
        <f t="shared" si="82"/>
        <v>2.034013113839399E-4</v>
      </c>
      <c r="GH87" s="2">
        <f t="shared" si="82"/>
        <v>1.8855552972983544E-4</v>
      </c>
      <c r="GI87" s="2">
        <f t="shared" si="82"/>
        <v>1.6323949698579282E-4</v>
      </c>
      <c r="GJ87" s="2">
        <f t="shared" si="82"/>
        <v>1.09867966309347E-4</v>
      </c>
      <c r="GK87" s="2">
        <f t="shared" si="82"/>
        <v>7.8549423634775178E-5</v>
      </c>
      <c r="GM87" s="86">
        <f t="shared" si="83"/>
        <v>0.54095425691335686</v>
      </c>
      <c r="GN87" s="86">
        <f t="shared" si="83"/>
        <v>0.51204482797871853</v>
      </c>
      <c r="GO87" s="86">
        <f t="shared" si="83"/>
        <v>0.55331398621190431</v>
      </c>
      <c r="GP87" s="86">
        <f t="shared" si="83"/>
        <v>0.56070763969661708</v>
      </c>
      <c r="GQ87" s="86">
        <f t="shared" si="83"/>
        <v>0.53038705149275012</v>
      </c>
      <c r="GR87" s="86">
        <f t="shared" si="83"/>
        <v>0.42041117314284948</v>
      </c>
      <c r="GS87" s="86">
        <f t="shared" si="83"/>
        <v>0.41745067965485294</v>
      </c>
      <c r="GT87" s="86">
        <f t="shared" si="83"/>
        <v>0.44471323975437332</v>
      </c>
      <c r="GU87" s="86">
        <f t="shared" si="83"/>
        <v>0.38093250372656157</v>
      </c>
      <c r="GV87" s="86">
        <f t="shared" si="83"/>
        <v>0.39074583228850562</v>
      </c>
      <c r="GW87" s="86">
        <f t="shared" si="83"/>
        <v>0.41373231906993785</v>
      </c>
      <c r="GX87" s="86">
        <f t="shared" si="83"/>
        <v>0.56183579000041706</v>
      </c>
      <c r="GY87" s="86">
        <f t="shared" si="83"/>
        <v>0.52958583155547656</v>
      </c>
      <c r="GZ87" s="86">
        <f t="shared" si="83"/>
        <v>0.57314448516124827</v>
      </c>
      <c r="HA87" s="86">
        <f t="shared" si="83"/>
        <v>0.467431765725554</v>
      </c>
      <c r="HC87" s="86">
        <f t="shared" si="73"/>
        <v>1.2622789055149507E-4</v>
      </c>
      <c r="HD87" s="86">
        <f t="shared" si="73"/>
        <v>1.4076604379307804E-5</v>
      </c>
      <c r="HE87" s="86">
        <f t="shared" si="73"/>
        <v>1.3291967438278366E-5</v>
      </c>
      <c r="HF87" s="86">
        <f t="shared" si="73"/>
        <v>4.4677546323285472E-5</v>
      </c>
      <c r="HG87" s="86">
        <f t="shared" si="87"/>
        <v>1.2967866676406556E-5</v>
      </c>
      <c r="HH87" s="86">
        <f t="shared" si="87"/>
        <v>1.1735597764577241E-5</v>
      </c>
      <c r="HI87" s="86">
        <f t="shared" si="87"/>
        <v>3.5183341112956378E-7</v>
      </c>
      <c r="HJ87" s="86">
        <f t="shared" si="87"/>
        <v>4.1409245742412553E-6</v>
      </c>
      <c r="HK87" s="86">
        <f t="shared" si="87"/>
        <v>1.3741598389156689E-5</v>
      </c>
      <c r="HL87" s="86">
        <f t="shared" si="87"/>
        <v>7.8831184464242138E-6</v>
      </c>
      <c r="HM87" s="86">
        <f t="shared" si="87"/>
        <v>2.3248477410239783E-6</v>
      </c>
      <c r="HN87" s="86">
        <f t="shared" si="87"/>
        <v>5.4006768650402316E-6</v>
      </c>
      <c r="HO87" s="86">
        <f t="shared" si="87"/>
        <v>1.8871709608133605E-5</v>
      </c>
      <c r="HP87" s="86">
        <f t="shared" si="87"/>
        <v>5.5493779736001824E-6</v>
      </c>
      <c r="HQ87" s="86">
        <f t="shared" si="87"/>
        <v>3.3487628310374302E-8</v>
      </c>
      <c r="HS87" s="86">
        <f t="shared" si="84"/>
        <v>2.6749312772679883E-43</v>
      </c>
      <c r="HT87" s="86">
        <f t="shared" si="84"/>
        <v>2.7203080468026201E-57</v>
      </c>
      <c r="HU87" s="86">
        <f t="shared" si="84"/>
        <v>2.1996286943726824E-58</v>
      </c>
      <c r="HV87" s="86">
        <f t="shared" si="84"/>
        <v>1.8070538275656803E-52</v>
      </c>
      <c r="HW87" s="86">
        <f t="shared" si="84"/>
        <v>1.9720942948322254E-62</v>
      </c>
      <c r="HX87" s="86">
        <f t="shared" si="84"/>
        <v>3.0904972989393801E-59</v>
      </c>
      <c r="HY87" s="86">
        <f t="shared" si="84"/>
        <v>1.04489172438474E-83</v>
      </c>
      <c r="HZ87" s="86">
        <f t="shared" si="84"/>
        <v>6.5747704637998132E-69</v>
      </c>
      <c r="IA87" s="86">
        <f t="shared" si="84"/>
        <v>6.0341992441401382E-59</v>
      </c>
      <c r="IB87" s="86">
        <f t="shared" si="84"/>
        <v>9.8722999192287557E-65</v>
      </c>
      <c r="IC87" s="86">
        <f t="shared" si="84"/>
        <v>1.0184418003456789E-66</v>
      </c>
      <c r="ID87" s="86">
        <f t="shared" si="84"/>
        <v>5.1159517138288084E-65</v>
      </c>
      <c r="IE87" s="86">
        <f t="shared" si="84"/>
        <v>1.3643515411171572E-56</v>
      </c>
      <c r="IF87" s="86">
        <f t="shared" si="84"/>
        <v>3.2425053487053478E-46</v>
      </c>
      <c r="IG87" s="86">
        <f t="shared" si="84"/>
        <v>1.0232305659334441E-33</v>
      </c>
      <c r="II87" s="86">
        <f t="shared" si="85"/>
        <v>2.4156733981567276E-179</v>
      </c>
      <c r="IJ87" s="86">
        <f t="shared" si="85"/>
        <v>2.2115694768802254E-212</v>
      </c>
      <c r="IK87" s="86">
        <f t="shared" si="85"/>
        <v>1.4367411980806006E-247</v>
      </c>
      <c r="IL87" s="86">
        <f t="shared" si="85"/>
        <v>3.0466317729196209E-224</v>
      </c>
      <c r="IM87" s="86">
        <f t="shared" si="85"/>
        <v>8.4950518342630775E-267</v>
      </c>
      <c r="IN87" s="86">
        <f t="shared" si="85"/>
        <v>3.3671158004482814E-255</v>
      </c>
      <c r="IO87" s="86">
        <f t="shared" si="85"/>
        <v>0</v>
      </c>
      <c r="IP87" s="86">
        <f t="shared" si="85"/>
        <v>1.4065866249699323E-297</v>
      </c>
      <c r="IQ87" s="86">
        <f t="shared" si="85"/>
        <v>2.3146306043314308E-247</v>
      </c>
      <c r="IR87" s="86">
        <f t="shared" si="85"/>
        <v>1.2425245107694375E-273</v>
      </c>
      <c r="IS87" s="86">
        <f t="shared" si="85"/>
        <v>7.7625218542667912E-284</v>
      </c>
      <c r="IT87" s="86">
        <f t="shared" si="85"/>
        <v>1.7958592152955815E-277</v>
      </c>
      <c r="IU87" s="86">
        <f t="shared" si="85"/>
        <v>5.2932296003674588E-239</v>
      </c>
      <c r="IV87" s="86">
        <f t="shared" si="85"/>
        <v>4.3860698023719905E-107</v>
      </c>
      <c r="IW87" s="86">
        <f t="shared" si="85"/>
        <v>5.1476859042031448E-79</v>
      </c>
      <c r="IY87" s="86">
        <f t="shared" si="86"/>
        <v>0.54108048480390836</v>
      </c>
      <c r="IZ87" s="86">
        <f t="shared" si="86"/>
        <v>0.51205890458309788</v>
      </c>
      <c r="JA87" s="86">
        <f t="shared" si="86"/>
        <v>0.55332727817934257</v>
      </c>
      <c r="JB87" s="86">
        <f t="shared" si="86"/>
        <v>0.56075231724294039</v>
      </c>
      <c r="JC87" s="86">
        <f t="shared" si="86"/>
        <v>0.53040001935942649</v>
      </c>
      <c r="JD87" s="86">
        <f t="shared" si="86"/>
        <v>0.42042290874061405</v>
      </c>
      <c r="JE87" s="86">
        <f t="shared" si="86"/>
        <v>0.41745103148826407</v>
      </c>
      <c r="JF87" s="86">
        <f t="shared" si="86"/>
        <v>0.44471738067894756</v>
      </c>
      <c r="JG87" s="86">
        <f t="shared" si="86"/>
        <v>0.38094624532495075</v>
      </c>
      <c r="JH87" s="86">
        <f t="shared" si="86"/>
        <v>0.39075371540695203</v>
      </c>
      <c r="JI87" s="86">
        <f t="shared" si="86"/>
        <v>0.41373464391767889</v>
      </c>
      <c r="JJ87" s="86">
        <f t="shared" si="86"/>
        <v>0.56184119067728211</v>
      </c>
      <c r="JK87" s="86">
        <f t="shared" si="86"/>
        <v>0.52960470326508469</v>
      </c>
      <c r="JL87" s="86">
        <f t="shared" si="86"/>
        <v>0.57315003453922186</v>
      </c>
      <c r="JM87" s="86">
        <f t="shared" si="86"/>
        <v>0.46743179921318234</v>
      </c>
    </row>
    <row r="88" spans="2:273" x14ac:dyDescent="0.25">
      <c r="B88" s="2">
        <v>61</v>
      </c>
      <c r="C88" s="37">
        <v>237.45310000000001</v>
      </c>
      <c r="D88" s="37">
        <v>235.12299999999999</v>
      </c>
      <c r="E88" s="37">
        <v>240.96600000000001</v>
      </c>
      <c r="F88" s="37">
        <v>236.483</v>
      </c>
      <c r="G88" s="37">
        <v>221.43600000000001</v>
      </c>
      <c r="H88" s="37">
        <v>230.47399999999999</v>
      </c>
      <c r="I88" s="37">
        <v>218.15799999999999</v>
      </c>
      <c r="J88" s="37">
        <v>216.77199999999999</v>
      </c>
      <c r="K88" s="37">
        <v>220.43100000000001</v>
      </c>
      <c r="L88" s="37">
        <v>219.08600000000001</v>
      </c>
      <c r="M88" s="37">
        <v>225.03399999999999</v>
      </c>
      <c r="N88" s="37">
        <v>214.75</v>
      </c>
      <c r="O88" s="37">
        <v>218.38300000000001</v>
      </c>
      <c r="P88" s="37">
        <v>204.517</v>
      </c>
      <c r="Q88" s="37">
        <v>184.81700000000001</v>
      </c>
      <c r="S88" s="4">
        <f t="shared" si="88"/>
        <v>239.88301956663193</v>
      </c>
      <c r="T88" s="4">
        <f t="shared" si="88"/>
        <v>240.38522756438672</v>
      </c>
      <c r="U88" s="4">
        <f t="shared" si="88"/>
        <v>244.9416480409858</v>
      </c>
      <c r="V88" s="4">
        <f t="shared" si="88"/>
        <v>240.67476565413546</v>
      </c>
      <c r="W88" s="4">
        <f t="shared" si="88"/>
        <v>223.29054274169414</v>
      </c>
      <c r="X88" s="4">
        <f t="shared" si="88"/>
        <v>232.98023080230575</v>
      </c>
      <c r="Y88" s="4">
        <f t="shared" si="88"/>
        <v>221.74434195777474</v>
      </c>
      <c r="Z88" s="4">
        <f t="shared" si="88"/>
        <v>220.60050807365886</v>
      </c>
      <c r="AA88" s="4">
        <f t="shared" si="88"/>
        <v>222.45235180322587</v>
      </c>
      <c r="AB88" s="4">
        <f t="shared" si="88"/>
        <v>220.82933715173769</v>
      </c>
      <c r="AC88" s="4">
        <f t="shared" si="88"/>
        <v>225.19087657370187</v>
      </c>
      <c r="AD88" s="4">
        <f t="shared" si="88"/>
        <v>222.37054275040904</v>
      </c>
      <c r="AE88" s="4">
        <f t="shared" si="88"/>
        <v>224.14513075634636</v>
      </c>
      <c r="AF88" s="4">
        <f t="shared" si="88"/>
        <v>207.61175378653553</v>
      </c>
      <c r="AG88" s="4">
        <f t="shared" si="88"/>
        <v>189.1411951739461</v>
      </c>
      <c r="AI88" s="4">
        <f t="shared" si="89"/>
        <v>-2.4299195666319235</v>
      </c>
      <c r="AJ88" s="4">
        <f t="shared" si="89"/>
        <v>-5.262227564386734</v>
      </c>
      <c r="AK88" s="4">
        <f t="shared" si="89"/>
        <v>-3.9756480409857886</v>
      </c>
      <c r="AL88" s="4">
        <f t="shared" si="89"/>
        <v>-4.1917656541354518</v>
      </c>
      <c r="AM88" s="4">
        <f t="shared" si="89"/>
        <v>-1.8545427416941322</v>
      </c>
      <c r="AN88" s="4">
        <f t="shared" si="89"/>
        <v>-2.5062308023057653</v>
      </c>
      <c r="AO88" s="4">
        <f t="shared" si="89"/>
        <v>-3.5863419577747493</v>
      </c>
      <c r="AP88" s="4">
        <f t="shared" si="89"/>
        <v>-3.8285080736588668</v>
      </c>
      <c r="AQ88" s="4">
        <f t="shared" si="89"/>
        <v>-2.0213518032258548</v>
      </c>
      <c r="AR88" s="4">
        <f t="shared" si="89"/>
        <v>-1.743337151737677</v>
      </c>
      <c r="AS88" s="4">
        <f t="shared" si="89"/>
        <v>-0.15687657370187935</v>
      </c>
      <c r="AT88" s="4">
        <f t="shared" si="89"/>
        <v>-7.6205427504090437</v>
      </c>
      <c r="AU88" s="4">
        <f t="shared" si="89"/>
        <v>-5.7621307563463517</v>
      </c>
      <c r="AV88" s="4">
        <f t="shared" si="89"/>
        <v>-3.0947537865355343</v>
      </c>
      <c r="AW88" s="4">
        <f t="shared" si="89"/>
        <v>-4.3241951739460944</v>
      </c>
      <c r="AY88" s="2">
        <f t="shared" si="80"/>
        <v>155.94183296520922</v>
      </c>
      <c r="AZ88" s="2">
        <f t="shared" si="80"/>
        <v>143.66310018360227</v>
      </c>
      <c r="BA88" s="2">
        <f t="shared" si="80"/>
        <v>132.73915384492867</v>
      </c>
      <c r="BB88" s="2">
        <f t="shared" si="80"/>
        <v>120.22668840057398</v>
      </c>
      <c r="BC88" s="2">
        <f t="shared" si="80"/>
        <v>108.4491691656084</v>
      </c>
      <c r="BD88" s="2">
        <f t="shared" si="80"/>
        <v>104.99473941589901</v>
      </c>
      <c r="BE88" s="2">
        <f t="shared" si="80"/>
        <v>106.15447925963427</v>
      </c>
      <c r="BF88" s="2">
        <f t="shared" si="80"/>
        <v>103.71702037335913</v>
      </c>
      <c r="BG88" s="2">
        <f t="shared" si="80"/>
        <v>100.50796049244194</v>
      </c>
      <c r="BH88" s="2">
        <f t="shared" si="80"/>
        <v>95.317003456697961</v>
      </c>
      <c r="BI88" s="2">
        <f t="shared" si="80"/>
        <v>94.186689177531775</v>
      </c>
      <c r="BJ88" s="2">
        <f t="shared" si="80"/>
        <v>84.278932219414529</v>
      </c>
      <c r="BK88" s="2">
        <f t="shared" si="80"/>
        <v>86.406245320861188</v>
      </c>
      <c r="BL88" s="2">
        <f t="shared" si="80"/>
        <v>84.575792700641941</v>
      </c>
      <c r="BM88" s="2">
        <f t="shared" si="80"/>
        <v>82.770072503748437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163.73446683781333</v>
      </c>
      <c r="DL88" s="2">
        <f t="shared" si="90"/>
        <v>157.1541773222051</v>
      </c>
      <c r="DM88" s="2">
        <f t="shared" si="90"/>
        <v>147.20874750830563</v>
      </c>
      <c r="DN88" s="2">
        <f t="shared" si="90"/>
        <v>135.34363797909413</v>
      </c>
      <c r="DO88" s="2">
        <f t="shared" si="90"/>
        <v>120.44651480836242</v>
      </c>
      <c r="DP88" s="2">
        <f t="shared" si="90"/>
        <v>113.13082661290323</v>
      </c>
      <c r="DQ88" s="2">
        <f t="shared" si="90"/>
        <v>111.78470333880678</v>
      </c>
      <c r="DR88" s="2">
        <f t="shared" si="90"/>
        <v>110.76338095238097</v>
      </c>
      <c r="DS88" s="2">
        <f t="shared" si="90"/>
        <v>111.28163225806449</v>
      </c>
      <c r="DT88" s="2">
        <f t="shared" si="90"/>
        <v>106.38094208379678</v>
      </c>
      <c r="DU88" s="2">
        <f t="shared" si="90"/>
        <v>111.25127556544308</v>
      </c>
      <c r="DV88" s="2">
        <f t="shared" si="90"/>
        <v>92.098061008758691</v>
      </c>
      <c r="DW88" s="2">
        <f t="shared" si="90"/>
        <v>107.13605263157896</v>
      </c>
      <c r="DX88" s="2">
        <f t="shared" si="90"/>
        <v>98.484647058823526</v>
      </c>
      <c r="DY88" s="2">
        <f t="shared" si="90"/>
        <v>88.313665480163138</v>
      </c>
      <c r="EA88" s="2">
        <f t="shared" si="94"/>
        <v>154.46904101443764</v>
      </c>
      <c r="EB88" s="2">
        <f t="shared" si="91"/>
        <v>140.54129952938163</v>
      </c>
      <c r="EC88" s="2">
        <f t="shared" si="91"/>
        <v>130.03180491157076</v>
      </c>
      <c r="ED88" s="2">
        <f t="shared" si="91"/>
        <v>116.84720467663955</v>
      </c>
      <c r="EE88" s="2">
        <f t="shared" si="91"/>
        <v>105.62894730498961</v>
      </c>
      <c r="EF88" s="2">
        <f t="shared" si="91"/>
        <v>102.48246822021262</v>
      </c>
      <c r="EG88" s="2">
        <f t="shared" si="91"/>
        <v>104.24961299151241</v>
      </c>
      <c r="EH88" s="2">
        <f t="shared" si="91"/>
        <v>101.49238747033699</v>
      </c>
      <c r="EI88" s="2">
        <f t="shared" si="91"/>
        <v>97.090711563903923</v>
      </c>
      <c r="EJ88" s="2">
        <f t="shared" si="91"/>
        <v>91.809458215324199</v>
      </c>
      <c r="EK88" s="2">
        <f t="shared" si="91"/>
        <v>88.986869149572655</v>
      </c>
      <c r="EL88" s="2">
        <f t="shared" si="91"/>
        <v>82.527038158494619</v>
      </c>
      <c r="EM88" s="2">
        <f t="shared" si="91"/>
        <v>81.180095266728543</v>
      </c>
      <c r="EN88" s="2">
        <f t="shared" si="91"/>
        <v>80.827441321798474</v>
      </c>
      <c r="EO88" s="2">
        <f t="shared" si="91"/>
        <v>80.780444934510541</v>
      </c>
      <c r="EQ88" s="2">
        <f t="shared" si="92"/>
        <v>153.37170871091581</v>
      </c>
      <c r="ER88" s="2">
        <f t="shared" si="92"/>
        <v>141.19552696041433</v>
      </c>
      <c r="ES88" s="2">
        <f t="shared" si="92"/>
        <v>129.68054235463026</v>
      </c>
      <c r="ET88" s="2">
        <f t="shared" si="92"/>
        <v>117.28177766040884</v>
      </c>
      <c r="EU88" s="2">
        <f t="shared" si="92"/>
        <v>105.75204320776855</v>
      </c>
      <c r="EV88" s="2">
        <f t="shared" si="92"/>
        <v>101.89524854267171</v>
      </c>
      <c r="EW88" s="2">
        <f t="shared" si="92"/>
        <v>101.94130702996604</v>
      </c>
      <c r="EX88" s="2">
        <f t="shared" si="92"/>
        <v>98.712975193916989</v>
      </c>
      <c r="EY88" s="2">
        <f t="shared" si="92"/>
        <v>95.126022281779768</v>
      </c>
      <c r="EZ88" s="2">
        <f t="shared" si="92"/>
        <v>89.900099795227305</v>
      </c>
      <c r="FA88" s="2">
        <f t="shared" si="92"/>
        <v>88.60886799240086</v>
      </c>
      <c r="FB88" s="2">
        <f t="shared" si="92"/>
        <v>81.924619455479728</v>
      </c>
      <c r="FC88" s="2">
        <f t="shared" si="92"/>
        <v>80.195718790433489</v>
      </c>
      <c r="FD88" s="2">
        <f t="shared" si="92"/>
        <v>80.346070985203255</v>
      </c>
      <c r="FE88" s="2">
        <f t="shared" si="92"/>
        <v>80.708169573359328</v>
      </c>
      <c r="FG88" s="2">
        <f t="shared" si="93"/>
        <v>0.84102571044820296</v>
      </c>
      <c r="FH88" s="2">
        <f t="shared" si="93"/>
        <v>0.81209716764953355</v>
      </c>
      <c r="FI88" s="2">
        <f t="shared" si="93"/>
        <v>0.84238104357806654</v>
      </c>
      <c r="FJ88" s="2">
        <f t="shared" si="93"/>
        <v>0.8172948157715455</v>
      </c>
      <c r="FK88" s="2">
        <f t="shared" si="93"/>
        <v>0.80967217788897483</v>
      </c>
      <c r="FL88" s="2">
        <f t="shared" si="93"/>
        <v>0.7640577792261033</v>
      </c>
      <c r="FM88" s="2">
        <f t="shared" si="93"/>
        <v>0.74710705496434016</v>
      </c>
      <c r="FN88" s="2">
        <f t="shared" si="93"/>
        <v>0.75994258435499418</v>
      </c>
      <c r="FO88" s="2">
        <f t="shared" si="93"/>
        <v>0.75914374510422755</v>
      </c>
      <c r="FP88" s="2">
        <f t="shared" si="93"/>
        <v>0.75924871462241261</v>
      </c>
      <c r="FQ88" s="2">
        <f t="shared" si="93"/>
        <v>0.76644765492848543</v>
      </c>
      <c r="FR88" s="2">
        <f t="shared" si="93"/>
        <v>0.81694552041720092</v>
      </c>
      <c r="FS88" s="2">
        <f t="shared" si="93"/>
        <v>0.79864636969420033</v>
      </c>
      <c r="FT88" s="2">
        <f t="shared" si="93"/>
        <v>0.78771219955780014</v>
      </c>
      <c r="FU88" s="2">
        <f t="shared" si="93"/>
        <v>0.73588536509106262</v>
      </c>
      <c r="FW88" s="2">
        <f t="shared" si="82"/>
        <v>1.5723304041201971E-4</v>
      </c>
      <c r="FX88" s="2">
        <f t="shared" si="82"/>
        <v>2.9632425625632599E-4</v>
      </c>
      <c r="FY88" s="2">
        <f t="shared" si="82"/>
        <v>1.7887832810157433E-4</v>
      </c>
      <c r="FZ88" s="2">
        <f t="shared" si="82"/>
        <v>2.0587989471133086E-4</v>
      </c>
      <c r="GA88" s="2">
        <f t="shared" si="82"/>
        <v>2.1535013055641182E-4</v>
      </c>
      <c r="GB88" s="2">
        <f t="shared" si="82"/>
        <v>2.1479369002490301E-4</v>
      </c>
      <c r="GC88" s="2">
        <f t="shared" si="82"/>
        <v>3.0538452307432541E-4</v>
      </c>
      <c r="GD88" s="2">
        <f t="shared" si="82"/>
        <v>3.3742124080946619E-4</v>
      </c>
      <c r="GE88" s="2">
        <f t="shared" si="82"/>
        <v>3.6803956076128486E-4</v>
      </c>
      <c r="GF88" s="2">
        <f t="shared" si="82"/>
        <v>2.923651284709272E-4</v>
      </c>
      <c r="GG88" s="2">
        <f t="shared" si="82"/>
        <v>2.2302072648715851E-4</v>
      </c>
      <c r="GH88" s="2">
        <f t="shared" si="82"/>
        <v>2.0674326614140799E-4</v>
      </c>
      <c r="GI88" s="2">
        <f t="shared" si="82"/>
        <v>1.7898573033869124E-4</v>
      </c>
      <c r="GJ88" s="2">
        <f t="shared" si="82"/>
        <v>1.2046655258381499E-4</v>
      </c>
      <c r="GK88" s="2">
        <f t="shared" si="82"/>
        <v>8.6127077637735566E-5</v>
      </c>
      <c r="GM88" s="86">
        <f t="shared" si="83"/>
        <v>0.57302509232770771</v>
      </c>
      <c r="GN88" s="86">
        <f t="shared" si="83"/>
        <v>0.56126067684686876</v>
      </c>
      <c r="GO88" s="86">
        <f t="shared" si="83"/>
        <v>0.5813375153808884</v>
      </c>
      <c r="GP88" s="86">
        <f t="shared" si="83"/>
        <v>0.59279603808232173</v>
      </c>
      <c r="GQ88" s="86">
        <f t="shared" si="83"/>
        <v>0.57448509117019619</v>
      </c>
      <c r="GR88" s="86">
        <f t="shared" si="83"/>
        <v>0.46121366848409534</v>
      </c>
      <c r="GS88" s="86">
        <f t="shared" si="83"/>
        <v>0.46218322230513648</v>
      </c>
      <c r="GT88" s="86">
        <f t="shared" si="83"/>
        <v>0.50511766344634468</v>
      </c>
      <c r="GU88" s="86">
        <f t="shared" si="83"/>
        <v>0.43154054476179021</v>
      </c>
      <c r="GV88" s="86">
        <f t="shared" si="83"/>
        <v>0.44547680680124252</v>
      </c>
      <c r="GW88" s="86">
        <f t="shared" si="83"/>
        <v>0.46242857231952544</v>
      </c>
      <c r="GX88" s="86">
        <f t="shared" si="83"/>
        <v>0.62404160615165283</v>
      </c>
      <c r="GY88" s="86">
        <f t="shared" si="83"/>
        <v>0.56866124715481881</v>
      </c>
      <c r="GZ88" s="86">
        <f t="shared" si="83"/>
        <v>0.59607000827331658</v>
      </c>
      <c r="HA88" s="86">
        <f t="shared" si="83"/>
        <v>0.53229079352372555</v>
      </c>
      <c r="HC88" s="86">
        <f t="shared" si="73"/>
        <v>2.1532627855169839E-4</v>
      </c>
      <c r="HD88" s="86">
        <f t="shared" si="73"/>
        <v>2.8369785726188461E-5</v>
      </c>
      <c r="HE88" s="86">
        <f t="shared" si="73"/>
        <v>2.7172713526712334E-5</v>
      </c>
      <c r="HF88" s="86">
        <f t="shared" si="73"/>
        <v>8.5712032493244676E-5</v>
      </c>
      <c r="HG88" s="86">
        <f t="shared" si="87"/>
        <v>2.7694822361053399E-5</v>
      </c>
      <c r="HH88" s="86">
        <f t="shared" si="87"/>
        <v>2.4732315776102454E-5</v>
      </c>
      <c r="HI88" s="86">
        <f t="shared" si="87"/>
        <v>1.0242953662641195E-6</v>
      </c>
      <c r="HJ88" s="86">
        <f t="shared" si="87"/>
        <v>1.0068145602485285E-5</v>
      </c>
      <c r="HK88" s="86">
        <f t="shared" si="87"/>
        <v>2.9881967806412848E-5</v>
      </c>
      <c r="HL88" s="86">
        <f t="shared" si="87"/>
        <v>1.7803366863330874E-5</v>
      </c>
      <c r="HM88" s="86">
        <f t="shared" si="87"/>
        <v>5.4200702272671556E-6</v>
      </c>
      <c r="HN88" s="86">
        <f t="shared" si="87"/>
        <v>1.2031010624547907E-5</v>
      </c>
      <c r="HO88" s="86">
        <f t="shared" si="87"/>
        <v>3.7667185247799404E-5</v>
      </c>
      <c r="HP88" s="86">
        <f t="shared" si="87"/>
        <v>1.2170613514569753E-5</v>
      </c>
      <c r="HQ88" s="86">
        <f t="shared" si="87"/>
        <v>1.0229337858707248E-7</v>
      </c>
      <c r="HS88" s="86">
        <f t="shared" si="84"/>
        <v>4.3858534393281664E-42</v>
      </c>
      <c r="HT88" s="86">
        <f t="shared" si="84"/>
        <v>1.2028807867246506E-55</v>
      </c>
      <c r="HU88" s="86">
        <f t="shared" si="84"/>
        <v>1.0803717422445002E-56</v>
      </c>
      <c r="HV88" s="86">
        <f t="shared" si="84"/>
        <v>6.3796910796109538E-51</v>
      </c>
      <c r="HW88" s="86">
        <f t="shared" si="84"/>
        <v>1.4177896031634397E-60</v>
      </c>
      <c r="HX88" s="86">
        <f t="shared" si="84"/>
        <v>1.8064431352012576E-57</v>
      </c>
      <c r="HY88" s="86">
        <f t="shared" si="84"/>
        <v>4.4828872936780377E-81</v>
      </c>
      <c r="HZ88" s="86">
        <f t="shared" si="84"/>
        <v>9.8776956080240944E-67</v>
      </c>
      <c r="IA88" s="86">
        <f t="shared" si="84"/>
        <v>4.2808420600673164E-57</v>
      </c>
      <c r="IB88" s="86">
        <f t="shared" si="84"/>
        <v>9.5664164275690432E-63</v>
      </c>
      <c r="IC88" s="86">
        <f t="shared" si="84"/>
        <v>9.9480964503799616E-65</v>
      </c>
      <c r="ID88" s="86">
        <f t="shared" si="84"/>
        <v>4.2981408010164857E-63</v>
      </c>
      <c r="IE88" s="86">
        <f t="shared" si="84"/>
        <v>5.8908229065423761E-55</v>
      </c>
      <c r="IF88" s="86">
        <f t="shared" si="84"/>
        <v>6.3583067517915012E-45</v>
      </c>
      <c r="IG88" s="86">
        <f t="shared" si="84"/>
        <v>7.9243503157565313E-33</v>
      </c>
      <c r="II88" s="86">
        <f t="shared" si="85"/>
        <v>1.1322601947604765E-175</v>
      </c>
      <c r="IJ88" s="86">
        <f t="shared" si="85"/>
        <v>1.0789581049006758E-207</v>
      </c>
      <c r="IK88" s="86">
        <f t="shared" si="85"/>
        <v>2.0622038406502715E-242</v>
      </c>
      <c r="IL88" s="86">
        <f t="shared" si="85"/>
        <v>1.6872711089383393E-219</v>
      </c>
      <c r="IM88" s="86">
        <f t="shared" si="85"/>
        <v>4.0742418764113533E-261</v>
      </c>
      <c r="IN88" s="86">
        <f t="shared" si="85"/>
        <v>9.0729364889075963E-250</v>
      </c>
      <c r="IO88" s="86">
        <f t="shared" si="85"/>
        <v>0</v>
      </c>
      <c r="IP88" s="86">
        <f t="shared" si="85"/>
        <v>6.910646926860263E-291</v>
      </c>
      <c r="IQ88" s="86">
        <f t="shared" si="85"/>
        <v>9.5338603154324875E-242</v>
      </c>
      <c r="IR88" s="86">
        <f t="shared" si="85"/>
        <v>1.3712762684903016E-267</v>
      </c>
      <c r="IS88" s="86">
        <f t="shared" si="85"/>
        <v>9.1436138872350801E-278</v>
      </c>
      <c r="IT88" s="86">
        <f t="shared" si="85"/>
        <v>1.3682074360138967E-271</v>
      </c>
      <c r="IU88" s="86">
        <f t="shared" si="85"/>
        <v>5.0255770203602912E-234</v>
      </c>
      <c r="IV88" s="86">
        <f t="shared" si="85"/>
        <v>5.6988007202586508E-105</v>
      </c>
      <c r="IW88" s="86">
        <f t="shared" si="85"/>
        <v>1.6126658715731862E-77</v>
      </c>
      <c r="IY88" s="86">
        <f t="shared" si="86"/>
        <v>0.57324041860625941</v>
      </c>
      <c r="IZ88" s="86">
        <f t="shared" si="86"/>
        <v>0.56128904663259493</v>
      </c>
      <c r="JA88" s="86">
        <f t="shared" si="86"/>
        <v>0.58136468809441511</v>
      </c>
      <c r="JB88" s="86">
        <f t="shared" si="86"/>
        <v>0.59288175011481492</v>
      </c>
      <c r="JC88" s="86">
        <f t="shared" si="86"/>
        <v>0.57451278599255728</v>
      </c>
      <c r="JD88" s="86">
        <f t="shared" si="86"/>
        <v>0.46123840079987144</v>
      </c>
      <c r="JE88" s="86">
        <f t="shared" si="86"/>
        <v>0.46218424660050272</v>
      </c>
      <c r="JF88" s="86">
        <f t="shared" si="86"/>
        <v>0.50512773159194713</v>
      </c>
      <c r="JG88" s="86">
        <f t="shared" si="86"/>
        <v>0.43157042672959661</v>
      </c>
      <c r="JH88" s="86">
        <f t="shared" si="86"/>
        <v>0.44549461016810588</v>
      </c>
      <c r="JI88" s="86">
        <f t="shared" si="86"/>
        <v>0.46243399238975269</v>
      </c>
      <c r="JJ88" s="86">
        <f t="shared" si="86"/>
        <v>0.62405363716227735</v>
      </c>
      <c r="JK88" s="86">
        <f t="shared" si="86"/>
        <v>0.56869891434006659</v>
      </c>
      <c r="JL88" s="86">
        <f t="shared" si="86"/>
        <v>0.59608217888683113</v>
      </c>
      <c r="JM88" s="86">
        <f t="shared" si="86"/>
        <v>0.53229089581710409</v>
      </c>
    </row>
    <row r="89" spans="2:273" x14ac:dyDescent="0.25">
      <c r="B89" s="2">
        <v>62</v>
      </c>
      <c r="C89" s="37">
        <v>233.51560000000001</v>
      </c>
      <c r="D89" s="37">
        <v>232.316</v>
      </c>
      <c r="E89" s="37">
        <v>235.983</v>
      </c>
      <c r="F89" s="37">
        <v>228.89699999999999</v>
      </c>
      <c r="G89" s="37">
        <v>215.05500000000001</v>
      </c>
      <c r="H89" s="37">
        <v>224.614</v>
      </c>
      <c r="I89" s="37">
        <v>211.80699999999999</v>
      </c>
      <c r="J89" s="37">
        <v>210.17500000000001</v>
      </c>
      <c r="K89" s="37">
        <v>215.31</v>
      </c>
      <c r="L89" s="37">
        <v>213.86199999999999</v>
      </c>
      <c r="M89" s="37">
        <v>219.61</v>
      </c>
      <c r="N89" s="37">
        <v>209.5</v>
      </c>
      <c r="O89" s="37">
        <v>211.4</v>
      </c>
      <c r="P89" s="37">
        <v>192.46700000000001</v>
      </c>
      <c r="Q89" s="37">
        <v>180.233</v>
      </c>
      <c r="S89" s="4">
        <f t="shared" si="88"/>
        <v>234.75768223014128</v>
      </c>
      <c r="T89" s="4">
        <f t="shared" si="88"/>
        <v>236.62096892652593</v>
      </c>
      <c r="U89" s="4">
        <f t="shared" si="88"/>
        <v>236.6654193895161</v>
      </c>
      <c r="V89" s="4">
        <f t="shared" si="88"/>
        <v>229.5722850088884</v>
      </c>
      <c r="W89" s="4">
        <f t="shared" si="88"/>
        <v>216.30471865210464</v>
      </c>
      <c r="X89" s="4">
        <f t="shared" si="88"/>
        <v>224.73940206085328</v>
      </c>
      <c r="Y89" s="4">
        <f t="shared" si="88"/>
        <v>213.00958156099765</v>
      </c>
      <c r="Z89" s="4">
        <f t="shared" si="88"/>
        <v>212.44254149761494</v>
      </c>
      <c r="AA89" s="4">
        <f t="shared" si="88"/>
        <v>218.32095164759514</v>
      </c>
      <c r="AB89" s="4">
        <f t="shared" si="88"/>
        <v>216.19715300426788</v>
      </c>
      <c r="AC89" s="4">
        <f t="shared" si="88"/>
        <v>217.7273607609838</v>
      </c>
      <c r="AD89" s="4">
        <f t="shared" si="88"/>
        <v>217.02867801021424</v>
      </c>
      <c r="AE89" s="4">
        <f t="shared" si="88"/>
        <v>212.85369278903877</v>
      </c>
      <c r="AF89" s="4">
        <f t="shared" si="88"/>
        <v>189.0756374250584</v>
      </c>
      <c r="AG89" s="4">
        <f t="shared" si="88"/>
        <v>181.70119675794834</v>
      </c>
      <c r="AI89" s="4">
        <f t="shared" si="89"/>
        <v>-1.2420822301412784</v>
      </c>
      <c r="AJ89" s="4">
        <f t="shared" si="89"/>
        <v>-4.3049689265259303</v>
      </c>
      <c r="AK89" s="4">
        <f t="shared" si="89"/>
        <v>-0.68241938951609882</v>
      </c>
      <c r="AL89" s="4">
        <f t="shared" si="89"/>
        <v>-0.67528500888840881</v>
      </c>
      <c r="AM89" s="4">
        <f t="shared" si="89"/>
        <v>-1.2497186521046331</v>
      </c>
      <c r="AN89" s="4">
        <f t="shared" si="89"/>
        <v>-0.12540206085327554</v>
      </c>
      <c r="AO89" s="4">
        <f t="shared" si="89"/>
        <v>-1.2025815609976576</v>
      </c>
      <c r="AP89" s="4">
        <f t="shared" si="89"/>
        <v>-2.2675414976149284</v>
      </c>
      <c r="AQ89" s="4">
        <f t="shared" si="89"/>
        <v>-3.0109516475951352</v>
      </c>
      <c r="AR89" s="4">
        <f t="shared" si="89"/>
        <v>-2.3351530042678803</v>
      </c>
      <c r="AS89" s="4">
        <f t="shared" si="89"/>
        <v>1.8826392390162141</v>
      </c>
      <c r="AT89" s="4">
        <f t="shared" si="89"/>
        <v>-7.5286780102142359</v>
      </c>
      <c r="AU89" s="4">
        <f t="shared" si="89"/>
        <v>-1.4536927890387688</v>
      </c>
      <c r="AV89" s="4">
        <f t="shared" si="89"/>
        <v>3.3913625749416099</v>
      </c>
      <c r="AW89" s="4">
        <f t="shared" si="89"/>
        <v>-1.4681967579483342</v>
      </c>
      <c r="AY89" s="2">
        <f t="shared" si="80"/>
        <v>155.77838620942106</v>
      </c>
      <c r="AZ89" s="2">
        <f t="shared" si="80"/>
        <v>143.43855546741577</v>
      </c>
      <c r="BA89" s="2">
        <f t="shared" si="80"/>
        <v>132.49717240999399</v>
      </c>
      <c r="BB89" s="2">
        <f t="shared" si="80"/>
        <v>119.96199819605748</v>
      </c>
      <c r="BC89" s="2">
        <f t="shared" si="80"/>
        <v>108.22955802291995</v>
      </c>
      <c r="BD89" s="2">
        <f t="shared" si="80"/>
        <v>104.74714669310049</v>
      </c>
      <c r="BE89" s="2">
        <f t="shared" si="80"/>
        <v>105.89997671620603</v>
      </c>
      <c r="BF89" s="2">
        <f t="shared" si="80"/>
        <v>103.43785587689975</v>
      </c>
      <c r="BG89" s="2">
        <f t="shared" si="80"/>
        <v>100.10142315757311</v>
      </c>
      <c r="BH89" s="2">
        <f t="shared" si="80"/>
        <v>94.940156969673865</v>
      </c>
      <c r="BI89" s="2">
        <f t="shared" si="80"/>
        <v>93.752009977320128</v>
      </c>
      <c r="BJ89" s="2">
        <f t="shared" si="80"/>
        <v>84.028839661521744</v>
      </c>
      <c r="BK89" s="2">
        <f t="shared" si="80"/>
        <v>86.027186286284874</v>
      </c>
      <c r="BL89" s="2">
        <f t="shared" si="80"/>
        <v>84.28741877754544</v>
      </c>
      <c r="BM89" s="2">
        <f t="shared" si="80"/>
        <v>82.566756430932571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163.92275054364239</v>
      </c>
      <c r="DL89" s="2">
        <f t="shared" si="90"/>
        <v>157.46174713016234</v>
      </c>
      <c r="DM89" s="2">
        <f t="shared" si="90"/>
        <v>147.52022259136211</v>
      </c>
      <c r="DN89" s="2">
        <f t="shared" si="90"/>
        <v>135.6628411149826</v>
      </c>
      <c r="DO89" s="2">
        <f t="shared" si="90"/>
        <v>120.70404355400701</v>
      </c>
      <c r="DP89" s="2">
        <f t="shared" si="90"/>
        <v>113.27928225806453</v>
      </c>
      <c r="DQ89" s="2">
        <f t="shared" si="90"/>
        <v>112.04167597153804</v>
      </c>
      <c r="DR89" s="2">
        <f t="shared" si="90"/>
        <v>111.01581440781442</v>
      </c>
      <c r="DS89" s="2">
        <f t="shared" si="90"/>
        <v>111.28851774193546</v>
      </c>
      <c r="DT89" s="2">
        <f t="shared" si="90"/>
        <v>106.5062466444197</v>
      </c>
      <c r="DU89" s="2">
        <f t="shared" si="90"/>
        <v>111.60625131627734</v>
      </c>
      <c r="DV89" s="2">
        <f t="shared" si="90"/>
        <v>92.092845967985511</v>
      </c>
      <c r="DW89" s="2">
        <f t="shared" si="90"/>
        <v>107.49436842105266</v>
      </c>
      <c r="DX89" s="2">
        <f t="shared" si="90"/>
        <v>98.650552100840329</v>
      </c>
      <c r="DY89" s="2">
        <f t="shared" si="90"/>
        <v>88.35871197626993</v>
      </c>
      <c r="EA89" s="2">
        <f t="shared" si="94"/>
        <v>154.37457888487836</v>
      </c>
      <c r="EB89" s="2">
        <f t="shared" si="91"/>
        <v>140.47911760881911</v>
      </c>
      <c r="EC89" s="2">
        <f t="shared" si="91"/>
        <v>129.93360592967576</v>
      </c>
      <c r="ED89" s="2">
        <f t="shared" si="91"/>
        <v>116.76081296655906</v>
      </c>
      <c r="EE89" s="2">
        <f t="shared" si="91"/>
        <v>105.55518907863228</v>
      </c>
      <c r="EF89" s="2">
        <f t="shared" si="91"/>
        <v>102.34441208425672</v>
      </c>
      <c r="EG89" s="2">
        <f t="shared" si="91"/>
        <v>104.0049523040523</v>
      </c>
      <c r="EH89" s="2">
        <f t="shared" si="91"/>
        <v>101.25599439962033</v>
      </c>
      <c r="EI89" s="2">
        <f t="shared" si="91"/>
        <v>96.865363274258016</v>
      </c>
      <c r="EJ89" s="2">
        <f t="shared" si="91"/>
        <v>91.59612465541332</v>
      </c>
      <c r="EK89" s="2">
        <f t="shared" si="91"/>
        <v>88.790281450093289</v>
      </c>
      <c r="EL89" s="2">
        <f t="shared" si="91"/>
        <v>82.38107320702531</v>
      </c>
      <c r="EM89" s="2">
        <f t="shared" si="91"/>
        <v>81.091364396108119</v>
      </c>
      <c r="EN89" s="2">
        <f t="shared" si="91"/>
        <v>80.757236488168147</v>
      </c>
      <c r="EO89" s="2">
        <f t="shared" si="91"/>
        <v>80.670899772381802</v>
      </c>
      <c r="EQ89" s="2">
        <f t="shared" si="92"/>
        <v>153.29805491518945</v>
      </c>
      <c r="ER89" s="2">
        <f t="shared" si="92"/>
        <v>141.12031505451159</v>
      </c>
      <c r="ES89" s="2">
        <f t="shared" si="92"/>
        <v>129.58920087328738</v>
      </c>
      <c r="ET89" s="2">
        <f t="shared" si="92"/>
        <v>117.18688835480165</v>
      </c>
      <c r="EU89" s="2">
        <f t="shared" si="92"/>
        <v>105.67577275095442</v>
      </c>
      <c r="EV89" s="2">
        <f t="shared" si="92"/>
        <v>101.7687729156017</v>
      </c>
      <c r="EW89" s="2">
        <f t="shared" si="92"/>
        <v>101.73788544454744</v>
      </c>
      <c r="EX89" s="2">
        <f t="shared" si="92"/>
        <v>98.520549917984937</v>
      </c>
      <c r="EY89" s="2">
        <f t="shared" si="92"/>
        <v>94.936404982331467</v>
      </c>
      <c r="EZ89" s="2">
        <f t="shared" si="92"/>
        <v>89.720821001212613</v>
      </c>
      <c r="FA89" s="2">
        <f t="shared" si="92"/>
        <v>88.419749727369151</v>
      </c>
      <c r="FB89" s="2">
        <f t="shared" si="92"/>
        <v>81.790864052857344</v>
      </c>
      <c r="FC89" s="2">
        <f t="shared" si="92"/>
        <v>80.125934378738179</v>
      </c>
      <c r="FD89" s="2">
        <f t="shared" si="92"/>
        <v>80.286685942329896</v>
      </c>
      <c r="FE89" s="2">
        <f t="shared" si="92"/>
        <v>80.600469200934214</v>
      </c>
      <c r="FG89" s="2">
        <f t="shared" si="93"/>
        <v>0.85295688353376686</v>
      </c>
      <c r="FH89" s="2">
        <f t="shared" si="93"/>
        <v>0.8257496268529767</v>
      </c>
      <c r="FI89" s="2">
        <f t="shared" si="93"/>
        <v>0.85422812819751093</v>
      </c>
      <c r="FJ89" s="2">
        <f t="shared" si="93"/>
        <v>0.83064838213046188</v>
      </c>
      <c r="FK89" s="2">
        <f t="shared" si="93"/>
        <v>0.82346252806117037</v>
      </c>
      <c r="FL89" s="2">
        <f t="shared" si="93"/>
        <v>0.78025617676115788</v>
      </c>
      <c r="FM89" s="2">
        <f t="shared" si="93"/>
        <v>0.76410990475351281</v>
      </c>
      <c r="FN89" s="2">
        <f t="shared" si="93"/>
        <v>0.77634080457780108</v>
      </c>
      <c r="FO89" s="2">
        <f t="shared" si="93"/>
        <v>0.77558041904468344</v>
      </c>
      <c r="FP89" s="2">
        <f t="shared" si="93"/>
        <v>0.77568034187836965</v>
      </c>
      <c r="FQ89" s="2">
        <f t="shared" si="93"/>
        <v>0.7825286777976509</v>
      </c>
      <c r="FR89" s="2">
        <f t="shared" si="93"/>
        <v>0.83031931588633956</v>
      </c>
      <c r="FS89" s="2">
        <f t="shared" si="93"/>
        <v>0.81305114555537927</v>
      </c>
      <c r="FT89" s="2">
        <f t="shared" si="93"/>
        <v>0.80270596464070143</v>
      </c>
      <c r="FU89" s="2">
        <f t="shared" si="93"/>
        <v>0.75339364965878153</v>
      </c>
      <c r="FW89" s="2">
        <f t="shared" si="82"/>
        <v>1.7239998529313942E-4</v>
      </c>
      <c r="FX89" s="2">
        <f t="shared" si="82"/>
        <v>3.2490379735407017E-4</v>
      </c>
      <c r="FY89" s="2">
        <f t="shared" si="82"/>
        <v>1.9613280169379898E-4</v>
      </c>
      <c r="FZ89" s="2">
        <f t="shared" si="82"/>
        <v>2.2573833175260928E-4</v>
      </c>
      <c r="GA89" s="2">
        <f t="shared" si="82"/>
        <v>2.3612181688501007E-4</v>
      </c>
      <c r="GB89" s="2">
        <f t="shared" si="82"/>
        <v>2.355117172938505E-4</v>
      </c>
      <c r="GC89" s="2">
        <f t="shared" si="82"/>
        <v>3.348376056876463E-4</v>
      </c>
      <c r="GD89" s="2">
        <f t="shared" si="82"/>
        <v>3.6996298976470026E-4</v>
      </c>
      <c r="GE89" s="2">
        <f t="shared" si="82"/>
        <v>4.0353302512576678E-4</v>
      </c>
      <c r="GF89" s="2">
        <f t="shared" si="82"/>
        <v>3.2056294660674924E-4</v>
      </c>
      <c r="GG89" s="2">
        <f t="shared" si="82"/>
        <v>2.4453210237260415E-4</v>
      </c>
      <c r="GH89" s="2">
        <f t="shared" si="82"/>
        <v>2.2668496201595176E-4</v>
      </c>
      <c r="GI89" s="2">
        <f t="shared" si="82"/>
        <v>1.9625056183918349E-4</v>
      </c>
      <c r="GJ89" s="2">
        <f t="shared" si="82"/>
        <v>1.3208741310050898E-4</v>
      </c>
      <c r="GK89" s="2">
        <f t="shared" si="82"/>
        <v>9.4435678024893581E-5</v>
      </c>
      <c r="GM89" s="86">
        <f t="shared" si="83"/>
        <v>0.58353552276927445</v>
      </c>
      <c r="GN89" s="86">
        <f t="shared" si="83"/>
        <v>0.58862326619164107</v>
      </c>
      <c r="GO89" s="86">
        <f t="shared" si="83"/>
        <v>0.58540699806269514</v>
      </c>
      <c r="GP89" s="86">
        <f t="shared" si="83"/>
        <v>0.59144205152170748</v>
      </c>
      <c r="GQ89" s="86">
        <f t="shared" si="83"/>
        <v>0.59136573391536951</v>
      </c>
      <c r="GR89" s="86">
        <f t="shared" si="83"/>
        <v>0.48883173054145262</v>
      </c>
      <c r="GS89" s="86">
        <f t="shared" si="83"/>
        <v>0.49200849605641611</v>
      </c>
      <c r="GT89" s="86">
        <f t="shared" si="83"/>
        <v>0.55809560100783251</v>
      </c>
      <c r="GU89" s="86">
        <f t="shared" si="83"/>
        <v>0.47589753927429446</v>
      </c>
      <c r="GV89" s="86">
        <f t="shared" si="83"/>
        <v>0.49474332165380586</v>
      </c>
      <c r="GW89" s="86">
        <f t="shared" si="83"/>
        <v>0.50317422945299584</v>
      </c>
      <c r="GX89" s="86">
        <f t="shared" si="83"/>
        <v>0.65509506760364777</v>
      </c>
      <c r="GY89" s="86">
        <f t="shared" si="83"/>
        <v>0.57708772992859203</v>
      </c>
      <c r="GZ89" s="86">
        <f t="shared" si="83"/>
        <v>0.56806380486702479</v>
      </c>
      <c r="HA89" s="86">
        <f t="shared" si="83"/>
        <v>0.56082053699880585</v>
      </c>
      <c r="HC89" s="86">
        <f t="shared" si="73"/>
        <v>3.6117516664258009E-4</v>
      </c>
      <c r="HD89" s="86">
        <f t="shared" si="73"/>
        <v>5.5852363448186714E-5</v>
      </c>
      <c r="HE89" s="86">
        <f t="shared" si="73"/>
        <v>5.4216957965629122E-5</v>
      </c>
      <c r="HF89" s="86">
        <f t="shared" si="73"/>
        <v>1.6076335644772146E-4</v>
      </c>
      <c r="HG89" s="86">
        <f t="shared" si="87"/>
        <v>5.7552246055947739E-5</v>
      </c>
      <c r="HH89" s="86">
        <f t="shared" si="87"/>
        <v>5.0778518476924589E-5</v>
      </c>
      <c r="HI89" s="86">
        <f t="shared" si="87"/>
        <v>2.8617709810880914E-6</v>
      </c>
      <c r="HJ89" s="86">
        <f t="shared" si="87"/>
        <v>2.3657685638009876E-5</v>
      </c>
      <c r="HK89" s="86">
        <f t="shared" si="87"/>
        <v>6.3133967380281573E-5</v>
      </c>
      <c r="HL89" s="86">
        <f t="shared" si="87"/>
        <v>3.901108875568822E-5</v>
      </c>
      <c r="HM89" s="86">
        <f t="shared" si="87"/>
        <v>1.2269042294254151E-5</v>
      </c>
      <c r="HN89" s="86">
        <f t="shared" si="87"/>
        <v>2.6055036373225118E-5</v>
      </c>
      <c r="HO89" s="86">
        <f t="shared" si="87"/>
        <v>7.3443446155465824E-5</v>
      </c>
      <c r="HP89" s="86">
        <f t="shared" si="87"/>
        <v>2.5975897069820209E-5</v>
      </c>
      <c r="HQ89" s="86">
        <f t="shared" si="87"/>
        <v>3.0062623657544355E-7</v>
      </c>
      <c r="HS89" s="86">
        <f t="shared" si="84"/>
        <v>6.9018134697910196E-41</v>
      </c>
      <c r="HT89" s="86">
        <f t="shared" si="84"/>
        <v>5.0263056605569579E-54</v>
      </c>
      <c r="HU89" s="86">
        <f t="shared" si="84"/>
        <v>5.0041432846327964E-55</v>
      </c>
      <c r="HV89" s="86">
        <f t="shared" si="84"/>
        <v>2.1322113826596274E-49</v>
      </c>
      <c r="HW89" s="86">
        <f t="shared" si="84"/>
        <v>9.5415462892606295E-59</v>
      </c>
      <c r="HX89" s="86">
        <f t="shared" si="84"/>
        <v>9.9133833044118079E-56</v>
      </c>
      <c r="HY89" s="86">
        <f t="shared" si="84"/>
        <v>1.742723397733001E-78</v>
      </c>
      <c r="HZ89" s="86">
        <f t="shared" si="84"/>
        <v>1.3669428393504204E-64</v>
      </c>
      <c r="IA89" s="86">
        <f t="shared" si="84"/>
        <v>2.8326540633252912E-55</v>
      </c>
      <c r="IB89" s="86">
        <f t="shared" si="84"/>
        <v>8.6184938515423573E-61</v>
      </c>
      <c r="IC89" s="86">
        <f t="shared" si="84"/>
        <v>9.0523433094716337E-63</v>
      </c>
      <c r="ID89" s="86">
        <f t="shared" si="84"/>
        <v>3.3734927688813132E-61</v>
      </c>
      <c r="IE89" s="86">
        <f t="shared" si="84"/>
        <v>2.403515154848158E-53</v>
      </c>
      <c r="IF89" s="86">
        <f t="shared" si="84"/>
        <v>1.1937727214548803E-43</v>
      </c>
      <c r="IG89" s="86">
        <f t="shared" si="84"/>
        <v>5.9649770758093199E-32</v>
      </c>
      <c r="II89" s="86">
        <f t="shared" si="85"/>
        <v>4.8589742147475434E-172</v>
      </c>
      <c r="IJ89" s="86">
        <f t="shared" si="85"/>
        <v>4.6619213997528589E-203</v>
      </c>
      <c r="IK89" s="86">
        <f t="shared" si="85"/>
        <v>2.6099294635618827E-237</v>
      </c>
      <c r="IL89" s="86">
        <f t="shared" si="85"/>
        <v>8.3072750969888071E-215</v>
      </c>
      <c r="IM89" s="86">
        <f t="shared" si="85"/>
        <v>1.6958779305451596E-255</v>
      </c>
      <c r="IN89" s="86">
        <f t="shared" si="85"/>
        <v>2.1352032429672841E-244</v>
      </c>
      <c r="IO89" s="86">
        <f t="shared" si="85"/>
        <v>0</v>
      </c>
      <c r="IP89" s="86">
        <f t="shared" si="85"/>
        <v>2.8466261967543162E-284</v>
      </c>
      <c r="IQ89" s="86">
        <f t="shared" si="85"/>
        <v>3.3818007808629457E-236</v>
      </c>
      <c r="IR89" s="86">
        <f t="shared" si="85"/>
        <v>1.2943232973274956E-261</v>
      </c>
      <c r="IS89" s="86">
        <f t="shared" si="85"/>
        <v>9.2511164128341059E-272</v>
      </c>
      <c r="IT89" s="86">
        <f t="shared" si="85"/>
        <v>9.00786968619464E-266</v>
      </c>
      <c r="IU89" s="86">
        <f t="shared" si="85"/>
        <v>4.2256869707490552E-229</v>
      </c>
      <c r="IV89" s="86">
        <f t="shared" si="85"/>
        <v>7.0488247188869066E-103</v>
      </c>
      <c r="IW89" s="86">
        <f t="shared" si="85"/>
        <v>4.8855202918837712E-76</v>
      </c>
      <c r="IY89" s="86">
        <f t="shared" si="86"/>
        <v>0.58389669793591703</v>
      </c>
      <c r="IZ89" s="86">
        <f t="shared" si="86"/>
        <v>0.58867911855508925</v>
      </c>
      <c r="JA89" s="86">
        <f t="shared" si="86"/>
        <v>0.58546121502066073</v>
      </c>
      <c r="JB89" s="86">
        <f t="shared" si="86"/>
        <v>0.59160281487815525</v>
      </c>
      <c r="JC89" s="86">
        <f t="shared" si="86"/>
        <v>0.59142328616142548</v>
      </c>
      <c r="JD89" s="86">
        <f t="shared" si="86"/>
        <v>0.48888250905992953</v>
      </c>
      <c r="JE89" s="86">
        <f t="shared" si="86"/>
        <v>0.49201135782739719</v>
      </c>
      <c r="JF89" s="86">
        <f t="shared" si="86"/>
        <v>0.55811925869347057</v>
      </c>
      <c r="JG89" s="86">
        <f t="shared" si="86"/>
        <v>0.47596067324167474</v>
      </c>
      <c r="JH89" s="86">
        <f t="shared" si="86"/>
        <v>0.49478233274256156</v>
      </c>
      <c r="JI89" s="86">
        <f t="shared" si="86"/>
        <v>0.50318649849529007</v>
      </c>
      <c r="JJ89" s="86">
        <f t="shared" si="86"/>
        <v>0.65512112264002098</v>
      </c>
      <c r="JK89" s="86">
        <f t="shared" si="86"/>
        <v>0.57716117337474748</v>
      </c>
      <c r="JL89" s="86">
        <f t="shared" si="86"/>
        <v>0.56808978076409467</v>
      </c>
      <c r="JM89" s="86">
        <f t="shared" si="86"/>
        <v>0.56082083762504242</v>
      </c>
    </row>
    <row r="90" spans="2:273" x14ac:dyDescent="0.25">
      <c r="B90" s="2">
        <v>63</v>
      </c>
      <c r="C90" s="37">
        <v>227.59379999999999</v>
      </c>
      <c r="D90" s="37">
        <v>226.351</v>
      </c>
      <c r="E90" s="37">
        <v>227.81</v>
      </c>
      <c r="F90" s="37">
        <v>215.77600000000001</v>
      </c>
      <c r="G90" s="37">
        <v>204.291</v>
      </c>
      <c r="H90" s="37">
        <v>214.404</v>
      </c>
      <c r="I90" s="37">
        <v>202.47399999999999</v>
      </c>
      <c r="J90" s="37">
        <v>199.21100000000001</v>
      </c>
      <c r="K90" s="37">
        <v>206.62100000000001</v>
      </c>
      <c r="L90" s="37">
        <v>204.43100000000001</v>
      </c>
      <c r="M90" s="37">
        <v>207.57599999999999</v>
      </c>
      <c r="N90" s="37">
        <v>197.25</v>
      </c>
      <c r="O90" s="37">
        <v>199.61699999999999</v>
      </c>
      <c r="P90" s="37">
        <v>171.88300000000001</v>
      </c>
      <c r="Q90" s="37">
        <v>168.38300000000001</v>
      </c>
      <c r="S90" s="4">
        <f t="shared" si="88"/>
        <v>226.37792996155039</v>
      </c>
      <c r="T90" s="4">
        <f t="shared" si="88"/>
        <v>227.93045556605327</v>
      </c>
      <c r="U90" s="4">
        <f t="shared" si="88"/>
        <v>223.97992039931918</v>
      </c>
      <c r="V90" s="4">
        <f t="shared" si="88"/>
        <v>212.34688153690911</v>
      </c>
      <c r="W90" s="4">
        <f t="shared" si="88"/>
        <v>203.21091390613864</v>
      </c>
      <c r="X90" s="4">
        <f t="shared" si="88"/>
        <v>212.156546957834</v>
      </c>
      <c r="Y90" s="4">
        <f t="shared" si="88"/>
        <v>199.94040455475752</v>
      </c>
      <c r="Z90" s="4">
        <f t="shared" si="88"/>
        <v>200.58780258676063</v>
      </c>
      <c r="AA90" s="4">
        <f t="shared" si="88"/>
        <v>210.21124958177506</v>
      </c>
      <c r="AB90" s="4">
        <f t="shared" si="88"/>
        <v>207.45771085748444</v>
      </c>
      <c r="AC90" s="4">
        <f t="shared" si="88"/>
        <v>206.30075367111223</v>
      </c>
      <c r="AD90" s="4">
        <f t="shared" si="88"/>
        <v>201.22997161466949</v>
      </c>
      <c r="AE90" s="4">
        <f t="shared" si="88"/>
        <v>194.33360605873159</v>
      </c>
      <c r="AF90" s="4">
        <f t="shared" si="88"/>
        <v>163.80584674824286</v>
      </c>
      <c r="AG90" s="4">
        <f t="shared" si="88"/>
        <v>165.76418233937812</v>
      </c>
      <c r="AI90" s="4">
        <f t="shared" si="89"/>
        <v>1.2158700384495944</v>
      </c>
      <c r="AJ90" s="4">
        <f t="shared" si="89"/>
        <v>-1.5794555660532694</v>
      </c>
      <c r="AK90" s="4">
        <f t="shared" si="89"/>
        <v>3.8300796006808184</v>
      </c>
      <c r="AL90" s="4">
        <f t="shared" si="89"/>
        <v>3.4291184630909015</v>
      </c>
      <c r="AM90" s="4">
        <f t="shared" si="89"/>
        <v>1.0800860938613539</v>
      </c>
      <c r="AN90" s="4">
        <f t="shared" si="89"/>
        <v>2.2474530421660006</v>
      </c>
      <c r="AO90" s="4">
        <f t="shared" si="89"/>
        <v>2.5335954452424687</v>
      </c>
      <c r="AP90" s="4">
        <f t="shared" si="89"/>
        <v>-1.3768025867606184</v>
      </c>
      <c r="AQ90" s="4">
        <f t="shared" si="89"/>
        <v>-3.5902495817750548</v>
      </c>
      <c r="AR90" s="4">
        <f t="shared" si="89"/>
        <v>-3.0267108574844315</v>
      </c>
      <c r="AS90" s="4">
        <f t="shared" si="89"/>
        <v>1.2752463288877607</v>
      </c>
      <c r="AT90" s="4">
        <f t="shared" si="89"/>
        <v>-3.9799716146694948</v>
      </c>
      <c r="AU90" s="4">
        <f t="shared" si="89"/>
        <v>5.2833939412684003</v>
      </c>
      <c r="AV90" s="4">
        <f t="shared" si="89"/>
        <v>8.0771532517571529</v>
      </c>
      <c r="AW90" s="4">
        <f t="shared" si="89"/>
        <v>2.618817660621886</v>
      </c>
      <c r="AY90" s="2">
        <f t="shared" si="80"/>
        <v>155.61557253564686</v>
      </c>
      <c r="AZ90" s="2">
        <f t="shared" si="80"/>
        <v>143.21770757130628</v>
      </c>
      <c r="BA90" s="2">
        <f t="shared" si="80"/>
        <v>132.25894680379446</v>
      </c>
      <c r="BB90" s="2">
        <f t="shared" si="80"/>
        <v>119.70170519353243</v>
      </c>
      <c r="BC90" s="2">
        <f t="shared" si="80"/>
        <v>108.01315321658046</v>
      </c>
      <c r="BD90" s="2">
        <f t="shared" si="80"/>
        <v>104.49941264729745</v>
      </c>
      <c r="BE90" s="2">
        <f t="shared" si="80"/>
        <v>105.63530235990407</v>
      </c>
      <c r="BF90" s="2">
        <f t="shared" si="80"/>
        <v>103.15099082821133</v>
      </c>
      <c r="BG90" s="2">
        <f t="shared" si="80"/>
        <v>99.69916494899077</v>
      </c>
      <c r="BH90" s="2">
        <f t="shared" si="80"/>
        <v>94.564579106147818</v>
      </c>
      <c r="BI90" s="2">
        <f t="shared" si="80"/>
        <v>93.31863848381721</v>
      </c>
      <c r="BJ90" s="2">
        <f t="shared" si="80"/>
        <v>83.782757255700332</v>
      </c>
      <c r="BK90" s="2">
        <f t="shared" si="80"/>
        <v>85.656910655252688</v>
      </c>
      <c r="BL90" s="2">
        <f t="shared" si="80"/>
        <v>84.006700263208572</v>
      </c>
      <c r="BM90" s="2">
        <f t="shared" si="80"/>
        <v>82.364285633545506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164.11103424947146</v>
      </c>
      <c r="DL90" s="2">
        <f t="shared" si="90"/>
        <v>157.76931693811954</v>
      </c>
      <c r="DM90" s="2">
        <f t="shared" si="90"/>
        <v>147.83169767441859</v>
      </c>
      <c r="DN90" s="2">
        <f t="shared" si="90"/>
        <v>135.98204425087113</v>
      </c>
      <c r="DO90" s="2">
        <f t="shared" si="90"/>
        <v>120.96157229965161</v>
      </c>
      <c r="DP90" s="2">
        <f t="shared" si="90"/>
        <v>113.42773790322582</v>
      </c>
      <c r="DQ90" s="2">
        <f t="shared" si="90"/>
        <v>112.29864860426929</v>
      </c>
      <c r="DR90" s="2">
        <f t="shared" si="90"/>
        <v>111.26824786324788</v>
      </c>
      <c r="DS90" s="2">
        <f t="shared" si="90"/>
        <v>111.29540322580644</v>
      </c>
      <c r="DT90" s="2">
        <f t="shared" si="90"/>
        <v>106.63155120504261</v>
      </c>
      <c r="DU90" s="2">
        <f t="shared" si="90"/>
        <v>111.96122706711159</v>
      </c>
      <c r="DV90" s="2">
        <f t="shared" si="90"/>
        <v>92.087630927212331</v>
      </c>
      <c r="DW90" s="2">
        <f t="shared" si="90"/>
        <v>107.85268421052633</v>
      </c>
      <c r="DX90" s="2">
        <f t="shared" si="90"/>
        <v>98.816457142857132</v>
      </c>
      <c r="DY90" s="2">
        <f t="shared" si="90"/>
        <v>88.403758472376708</v>
      </c>
      <c r="EA90" s="2">
        <f t="shared" si="94"/>
        <v>154.28011675531911</v>
      </c>
      <c r="EB90" s="2">
        <f t="shared" si="91"/>
        <v>140.41693568825656</v>
      </c>
      <c r="EC90" s="2">
        <f t="shared" si="91"/>
        <v>129.8354069477808</v>
      </c>
      <c r="ED90" s="2">
        <f t="shared" si="91"/>
        <v>116.67442125647857</v>
      </c>
      <c r="EE90" s="2">
        <f t="shared" si="91"/>
        <v>105.48143085227497</v>
      </c>
      <c r="EF90" s="2">
        <f t="shared" si="91"/>
        <v>102.2063559483008</v>
      </c>
      <c r="EG90" s="2">
        <f t="shared" si="91"/>
        <v>103.76029161659221</v>
      </c>
      <c r="EH90" s="2">
        <f t="shared" si="91"/>
        <v>101.01960132890368</v>
      </c>
      <c r="EI90" s="2">
        <f t="shared" si="91"/>
        <v>96.640014984612122</v>
      </c>
      <c r="EJ90" s="2">
        <f t="shared" si="91"/>
        <v>91.382791095502441</v>
      </c>
      <c r="EK90" s="2">
        <f t="shared" si="91"/>
        <v>88.593693750613923</v>
      </c>
      <c r="EL90" s="2">
        <f t="shared" si="91"/>
        <v>82.235108255556</v>
      </c>
      <c r="EM90" s="2">
        <f t="shared" si="91"/>
        <v>81.002633525487695</v>
      </c>
      <c r="EN90" s="2">
        <f t="shared" si="91"/>
        <v>80.687031654537805</v>
      </c>
      <c r="EO90" s="2">
        <f t="shared" si="91"/>
        <v>80.561354610253048</v>
      </c>
      <c r="EQ90" s="2">
        <f t="shared" si="92"/>
        <v>153.22440111946312</v>
      </c>
      <c r="ER90" s="2">
        <f t="shared" si="92"/>
        <v>141.04510314860886</v>
      </c>
      <c r="ES90" s="2">
        <f t="shared" si="92"/>
        <v>129.4978593919445</v>
      </c>
      <c r="ET90" s="2">
        <f t="shared" si="92"/>
        <v>117.09199904919448</v>
      </c>
      <c r="EU90" s="2">
        <f t="shared" si="92"/>
        <v>105.59950229414031</v>
      </c>
      <c r="EV90" s="2">
        <f t="shared" si="92"/>
        <v>101.64229728853169</v>
      </c>
      <c r="EW90" s="2">
        <f t="shared" si="92"/>
        <v>101.53446385912885</v>
      </c>
      <c r="EX90" s="2">
        <f t="shared" si="92"/>
        <v>98.328124642052884</v>
      </c>
      <c r="EY90" s="2">
        <f t="shared" si="92"/>
        <v>94.746787682883181</v>
      </c>
      <c r="EZ90" s="2">
        <f t="shared" si="92"/>
        <v>89.541542207197921</v>
      </c>
      <c r="FA90" s="2">
        <f t="shared" si="92"/>
        <v>88.230631462337442</v>
      </c>
      <c r="FB90" s="2">
        <f t="shared" si="92"/>
        <v>81.65710865023496</v>
      </c>
      <c r="FC90" s="2">
        <f t="shared" si="92"/>
        <v>80.056149967042884</v>
      </c>
      <c r="FD90" s="2">
        <f t="shared" si="92"/>
        <v>80.227300899456537</v>
      </c>
      <c r="FE90" s="2">
        <f t="shared" si="92"/>
        <v>80.492768828509099</v>
      </c>
      <c r="FG90" s="2">
        <f t="shared" si="93"/>
        <v>0.86413726463355389</v>
      </c>
      <c r="FH90" s="2">
        <f t="shared" si="93"/>
        <v>0.83860727440662786</v>
      </c>
      <c r="FI90" s="2">
        <f t="shared" si="93"/>
        <v>0.86532711196661982</v>
      </c>
      <c r="FJ90" s="2">
        <f t="shared" si="93"/>
        <v>0.8432131918820257</v>
      </c>
      <c r="FK90" s="2">
        <f t="shared" si="93"/>
        <v>0.83645551272088514</v>
      </c>
      <c r="FL90" s="2">
        <f t="shared" si="93"/>
        <v>0.79563993421490853</v>
      </c>
      <c r="FM90" s="2">
        <f t="shared" si="93"/>
        <v>0.78030575264381319</v>
      </c>
      <c r="FN90" s="2">
        <f t="shared" si="93"/>
        <v>0.79192557106875261</v>
      </c>
      <c r="FO90" s="2">
        <f t="shared" si="93"/>
        <v>0.79120391977789473</v>
      </c>
      <c r="FP90" s="2">
        <f t="shared" si="93"/>
        <v>0.79129875813776407</v>
      </c>
      <c r="FQ90" s="2">
        <f t="shared" si="93"/>
        <v>0.79779457195309267</v>
      </c>
      <c r="FR90" s="2">
        <f t="shared" si="93"/>
        <v>0.84290392284857663</v>
      </c>
      <c r="FS90" s="2">
        <f t="shared" si="93"/>
        <v>0.826649087219126</v>
      </c>
      <c r="FT90" s="2">
        <f t="shared" si="93"/>
        <v>0.81688690613987491</v>
      </c>
      <c r="FU90" s="2">
        <f t="shared" si="93"/>
        <v>0.7701038920267651</v>
      </c>
      <c r="FW90" s="2">
        <f t="shared" si="82"/>
        <v>1.8902968078897357E-4</v>
      </c>
      <c r="FX90" s="2">
        <f t="shared" si="82"/>
        <v>3.5623876293547222E-4</v>
      </c>
      <c r="FY90" s="2">
        <f t="shared" si="82"/>
        <v>2.1505127128967655E-4</v>
      </c>
      <c r="FZ90" s="2">
        <f t="shared" si="82"/>
        <v>2.4751176828447901E-4</v>
      </c>
      <c r="GA90" s="2">
        <f t="shared" si="82"/>
        <v>2.5889652602812356E-4</v>
      </c>
      <c r="GB90" s="2">
        <f t="shared" si="82"/>
        <v>2.582275955671977E-4</v>
      </c>
      <c r="GC90" s="2">
        <f t="shared" si="82"/>
        <v>3.6713027391500745E-4</v>
      </c>
      <c r="GD90" s="2">
        <f t="shared" si="82"/>
        <v>4.0564187293476905E-4</v>
      </c>
      <c r="GE90" s="2">
        <f t="shared" si="82"/>
        <v>4.4244793802976779E-4</v>
      </c>
      <c r="GF90" s="2">
        <f t="shared" si="82"/>
        <v>3.5147941112427593E-4</v>
      </c>
      <c r="GG90" s="2">
        <f t="shared" si="82"/>
        <v>2.6811779306931314E-4</v>
      </c>
      <c r="GH90" s="2">
        <f t="shared" si="82"/>
        <v>2.4854968242365207E-4</v>
      </c>
      <c r="GI90" s="2">
        <f t="shared" si="82"/>
        <v>2.1518038783352656E-4</v>
      </c>
      <c r="GJ90" s="2">
        <f t="shared" si="82"/>
        <v>1.4482912281172305E-4</v>
      </c>
      <c r="GK90" s="2">
        <f t="shared" si="82"/>
        <v>1.035457184889232E-4</v>
      </c>
      <c r="GM90" s="86">
        <f t="shared" si="83"/>
        <v>0.56787631855069598</v>
      </c>
      <c r="GN90" s="86">
        <f t="shared" si="83"/>
        <v>0.58524125713562025</v>
      </c>
      <c r="GO90" s="86">
        <f t="shared" si="83"/>
        <v>0.56139245911862501</v>
      </c>
      <c r="GP90" s="86">
        <f t="shared" si="83"/>
        <v>0.55083710161798582</v>
      </c>
      <c r="GQ90" s="86">
        <f t="shared" si="83"/>
        <v>0.57269921508534583</v>
      </c>
      <c r="GR90" s="86">
        <f t="shared" si="83"/>
        <v>0.50055475062329935</v>
      </c>
      <c r="GS90" s="86">
        <f t="shared" si="83"/>
        <v>0.50379327150087549</v>
      </c>
      <c r="GT90" s="86">
        <f t="shared" si="83"/>
        <v>0.6009395535096087</v>
      </c>
      <c r="GU90" s="86">
        <f t="shared" si="83"/>
        <v>0.51134823155053655</v>
      </c>
      <c r="GV90" s="86">
        <f t="shared" si="83"/>
        <v>0.53589204268727253</v>
      </c>
      <c r="GW90" s="86">
        <f t="shared" si="83"/>
        <v>0.53359582044618981</v>
      </c>
      <c r="GX90" s="86">
        <f t="shared" si="83"/>
        <v>0.63355158714041215</v>
      </c>
      <c r="GY90" s="86">
        <f t="shared" si="83"/>
        <v>0.5482633619513636</v>
      </c>
      <c r="GZ90" s="86">
        <f t="shared" si="83"/>
        <v>0.48790586616531856</v>
      </c>
      <c r="HA90" s="86">
        <f t="shared" si="83"/>
        <v>0.53879817479978087</v>
      </c>
      <c r="HC90" s="86">
        <f t="shared" si="73"/>
        <v>5.9571749226807467E-4</v>
      </c>
      <c r="HD90" s="86">
        <f t="shared" si="73"/>
        <v>1.0741934615973909E-4</v>
      </c>
      <c r="HE90" s="86">
        <f t="shared" si="73"/>
        <v>1.0559058193320602E-4</v>
      </c>
      <c r="HF90" s="86">
        <f t="shared" si="73"/>
        <v>2.9481926313450739E-4</v>
      </c>
      <c r="HG90" s="86">
        <f t="shared" si="87"/>
        <v>1.1638447064964556E-4</v>
      </c>
      <c r="HH90" s="86">
        <f t="shared" si="87"/>
        <v>1.0157423372704313E-4</v>
      </c>
      <c r="HI90" s="86">
        <f t="shared" si="87"/>
        <v>7.6737747716789445E-6</v>
      </c>
      <c r="HJ90" s="86">
        <f t="shared" si="87"/>
        <v>5.3727607532559188E-5</v>
      </c>
      <c r="HK90" s="86">
        <f t="shared" si="87"/>
        <v>1.2960871112281674E-4</v>
      </c>
      <c r="HL90" s="86">
        <f t="shared" si="87"/>
        <v>8.2945424288985184E-5</v>
      </c>
      <c r="HM90" s="86">
        <f t="shared" si="87"/>
        <v>2.6967743356402205E-5</v>
      </c>
      <c r="HN90" s="86">
        <f t="shared" si="87"/>
        <v>5.4859340770837923E-5</v>
      </c>
      <c r="HO90" s="86">
        <f t="shared" si="87"/>
        <v>1.3989750309790924E-4</v>
      </c>
      <c r="HP90" s="86">
        <f t="shared" si="87"/>
        <v>5.3957322294456089E-5</v>
      </c>
      <c r="HQ90" s="86">
        <f t="shared" si="87"/>
        <v>8.5007295275062837E-7</v>
      </c>
      <c r="HS90" s="86">
        <f t="shared" si="84"/>
        <v>1.0424199664922209E-39</v>
      </c>
      <c r="HT90" s="86">
        <f t="shared" si="84"/>
        <v>1.9847232858704947E-52</v>
      </c>
      <c r="HU90" s="86">
        <f t="shared" si="84"/>
        <v>2.1858581201761131E-53</v>
      </c>
      <c r="HV90" s="86">
        <f t="shared" si="84"/>
        <v>6.7463075444505118E-48</v>
      </c>
      <c r="HW90" s="86">
        <f t="shared" si="84"/>
        <v>6.0110713216188644E-57</v>
      </c>
      <c r="HX90" s="86">
        <f t="shared" si="84"/>
        <v>5.1076896026785012E-54</v>
      </c>
      <c r="HY90" s="86">
        <f t="shared" si="84"/>
        <v>6.1388507939427084E-76</v>
      </c>
      <c r="HZ90" s="86">
        <f t="shared" si="84"/>
        <v>1.7424835370442862E-62</v>
      </c>
      <c r="IA90" s="86">
        <f t="shared" si="84"/>
        <v>1.7483023509361767E-53</v>
      </c>
      <c r="IB90" s="86">
        <f t="shared" si="84"/>
        <v>7.2188535962031955E-59</v>
      </c>
      <c r="IC90" s="86">
        <f t="shared" si="84"/>
        <v>7.67366092131989E-61</v>
      </c>
      <c r="ID90" s="86">
        <f t="shared" si="84"/>
        <v>2.4735864947102655E-59</v>
      </c>
      <c r="IE90" s="86">
        <f t="shared" si="84"/>
        <v>9.2670603872969142E-52</v>
      </c>
      <c r="IF90" s="86">
        <f t="shared" si="84"/>
        <v>2.1459716117646801E-42</v>
      </c>
      <c r="IG90" s="86">
        <f t="shared" si="84"/>
        <v>4.3642655969186863E-31</v>
      </c>
      <c r="II90" s="86">
        <f t="shared" si="85"/>
        <v>1.9091246806094684E-168</v>
      </c>
      <c r="IJ90" s="86">
        <f t="shared" si="85"/>
        <v>1.7839511374997627E-198</v>
      </c>
      <c r="IK90" s="86">
        <f t="shared" si="85"/>
        <v>2.9125349374118631E-232</v>
      </c>
      <c r="IL90" s="86">
        <f t="shared" si="85"/>
        <v>3.6361538334696873E-210</v>
      </c>
      <c r="IM90" s="86">
        <f t="shared" si="85"/>
        <v>6.1264727851410189E-250</v>
      </c>
      <c r="IN90" s="86">
        <f t="shared" si="85"/>
        <v>4.3886731215864632E-239</v>
      </c>
      <c r="IO90" s="86">
        <f t="shared" si="85"/>
        <v>0</v>
      </c>
      <c r="IP90" s="86">
        <f t="shared" si="85"/>
        <v>9.8311208266957757E-278</v>
      </c>
      <c r="IQ90" s="86">
        <f t="shared" si="85"/>
        <v>1.0330486623588935E-230</v>
      </c>
      <c r="IR90" s="86">
        <f t="shared" si="85"/>
        <v>1.044863740448151E-255</v>
      </c>
      <c r="IS90" s="86">
        <f t="shared" si="85"/>
        <v>8.0395693919150596E-266</v>
      </c>
      <c r="IT90" s="86">
        <f t="shared" si="85"/>
        <v>5.1248817788677769E-260</v>
      </c>
      <c r="IU90" s="86">
        <f t="shared" si="85"/>
        <v>3.1467045033548307E-224</v>
      </c>
      <c r="IV90" s="86">
        <f t="shared" si="85"/>
        <v>8.2999633688774187E-101</v>
      </c>
      <c r="IW90" s="86">
        <f t="shared" si="85"/>
        <v>1.4312388963456318E-74</v>
      </c>
      <c r="IY90" s="86">
        <f t="shared" si="86"/>
        <v>0.56847203604296404</v>
      </c>
      <c r="IZ90" s="86">
        <f t="shared" si="86"/>
        <v>0.58534867648178002</v>
      </c>
      <c r="JA90" s="86">
        <f t="shared" si="86"/>
        <v>0.56149804970055817</v>
      </c>
      <c r="JB90" s="86">
        <f t="shared" si="86"/>
        <v>0.55113192088112029</v>
      </c>
      <c r="JC90" s="86">
        <f t="shared" si="86"/>
        <v>0.57281559955599548</v>
      </c>
      <c r="JD90" s="86">
        <f t="shared" si="86"/>
        <v>0.50065632485702638</v>
      </c>
      <c r="JE90" s="86">
        <f t="shared" si="86"/>
        <v>0.50380094527564723</v>
      </c>
      <c r="JF90" s="86">
        <f t="shared" si="86"/>
        <v>0.60099328111714123</v>
      </c>
      <c r="JG90" s="86">
        <f t="shared" si="86"/>
        <v>0.51147784026165932</v>
      </c>
      <c r="JH90" s="86">
        <f t="shared" si="86"/>
        <v>0.53597498811156152</v>
      </c>
      <c r="JI90" s="86">
        <f t="shared" si="86"/>
        <v>0.53362278818954623</v>
      </c>
      <c r="JJ90" s="86">
        <f t="shared" si="86"/>
        <v>0.63360644648118303</v>
      </c>
      <c r="JK90" s="86">
        <f t="shared" si="86"/>
        <v>0.54840325945446156</v>
      </c>
      <c r="JL90" s="86">
        <f t="shared" si="86"/>
        <v>0.48795982348761302</v>
      </c>
      <c r="JM90" s="86">
        <f t="shared" si="86"/>
        <v>0.53879902487273357</v>
      </c>
    </row>
    <row r="91" spans="2:273" x14ac:dyDescent="0.25">
      <c r="B91" s="2">
        <v>64</v>
      </c>
      <c r="C91" s="37">
        <v>218.23439999999999</v>
      </c>
      <c r="D91" s="37">
        <v>218.12299999999999</v>
      </c>
      <c r="E91" s="37">
        <v>214.03399999999999</v>
      </c>
      <c r="F91" s="37">
        <v>197.172</v>
      </c>
      <c r="G91" s="37">
        <v>188.21799999999999</v>
      </c>
      <c r="H91" s="37">
        <v>200.84200000000001</v>
      </c>
      <c r="I91" s="37">
        <v>188.24600000000001</v>
      </c>
      <c r="J91" s="37">
        <v>186.77199999999999</v>
      </c>
      <c r="K91" s="37">
        <v>195.06899999999999</v>
      </c>
      <c r="L91" s="37">
        <v>191.017</v>
      </c>
      <c r="M91" s="37">
        <v>190.84700000000001</v>
      </c>
      <c r="N91" s="37">
        <v>178.233</v>
      </c>
      <c r="O91" s="37">
        <v>179.63300000000001</v>
      </c>
      <c r="P91" s="37">
        <v>141.167</v>
      </c>
      <c r="Q91" s="37">
        <v>149.083</v>
      </c>
      <c r="S91" s="4">
        <f t="shared" si="88"/>
        <v>215.50977669860671</v>
      </c>
      <c r="T91" s="4">
        <f t="shared" si="88"/>
        <v>215.01798399522991</v>
      </c>
      <c r="U91" s="4">
        <f t="shared" si="88"/>
        <v>208.16183790535985</v>
      </c>
      <c r="V91" s="4">
        <f t="shared" si="88"/>
        <v>191.47969558793301</v>
      </c>
      <c r="W91" s="4">
        <f t="shared" si="88"/>
        <v>185.53471958732996</v>
      </c>
      <c r="X91" s="4">
        <f t="shared" si="88"/>
        <v>196.62572809281957</v>
      </c>
      <c r="Y91" s="4">
        <f t="shared" si="88"/>
        <v>184.19185479756348</v>
      </c>
      <c r="Z91" s="4">
        <f t="shared" si="88"/>
        <v>186.35414938401752</v>
      </c>
      <c r="AA91" s="4">
        <f t="shared" si="88"/>
        <v>198.92814462028031</v>
      </c>
      <c r="AB91" s="4">
        <f t="shared" si="88"/>
        <v>195.49554244852257</v>
      </c>
      <c r="AC91" s="4">
        <f t="shared" si="88"/>
        <v>192.03471105927994</v>
      </c>
      <c r="AD91" s="4">
        <f t="shared" si="88"/>
        <v>176.12065655404683</v>
      </c>
      <c r="AE91" s="4">
        <f t="shared" si="88"/>
        <v>171.20224540591366</v>
      </c>
      <c r="AF91" s="4">
        <f t="shared" si="88"/>
        <v>137.2834922177725</v>
      </c>
      <c r="AG91" s="4">
        <f t="shared" si="88"/>
        <v>144.60632754530761</v>
      </c>
      <c r="AI91" s="4">
        <f t="shared" si="89"/>
        <v>2.7246233013932795</v>
      </c>
      <c r="AJ91" s="4">
        <f t="shared" si="89"/>
        <v>3.1050160047700786</v>
      </c>
      <c r="AK91" s="4">
        <f t="shared" si="89"/>
        <v>5.8721620946401458</v>
      </c>
      <c r="AL91" s="4">
        <f t="shared" si="89"/>
        <v>5.6923044120669886</v>
      </c>
      <c r="AM91" s="4">
        <f t="shared" si="89"/>
        <v>2.6832804126700296</v>
      </c>
      <c r="AN91" s="4">
        <f t="shared" si="89"/>
        <v>4.2162719071804418</v>
      </c>
      <c r="AO91" s="4">
        <f t="shared" si="89"/>
        <v>4.0541452024365299</v>
      </c>
      <c r="AP91" s="4">
        <f t="shared" si="89"/>
        <v>0.41785061598247353</v>
      </c>
      <c r="AQ91" s="4">
        <f t="shared" si="89"/>
        <v>-3.8591446202803183</v>
      </c>
      <c r="AR91" s="4">
        <f t="shared" si="89"/>
        <v>-4.4785424485225747</v>
      </c>
      <c r="AS91" s="4">
        <f t="shared" si="89"/>
        <v>-1.187711059279934</v>
      </c>
      <c r="AT91" s="4">
        <f t="shared" si="89"/>
        <v>2.1123434459531722</v>
      </c>
      <c r="AU91" s="4">
        <f t="shared" si="89"/>
        <v>8.430754594086352</v>
      </c>
      <c r="AV91" s="4">
        <f t="shared" si="89"/>
        <v>3.8835077822274968</v>
      </c>
      <c r="AW91" s="4">
        <f t="shared" si="89"/>
        <v>4.4766724546923911</v>
      </c>
      <c r="AY91" s="2">
        <f t="shared" si="80"/>
        <v>155.45376900092427</v>
      </c>
      <c r="AZ91" s="2">
        <f t="shared" si="80"/>
        <v>143.00112594814968</v>
      </c>
      <c r="BA91" s="2">
        <f t="shared" si="80"/>
        <v>132.0249179906005</v>
      </c>
      <c r="BB91" s="2">
        <f t="shared" si="80"/>
        <v>119.44638967815256</v>
      </c>
      <c r="BC91" s="2">
        <f t="shared" si="80"/>
        <v>107.800481062153</v>
      </c>
      <c r="BD91" s="2">
        <f t="shared" si="80"/>
        <v>104.25224175518518</v>
      </c>
      <c r="BE91" s="2">
        <f t="shared" si="80"/>
        <v>105.36173956124631</v>
      </c>
      <c r="BF91" s="2">
        <f t="shared" si="80"/>
        <v>102.85764038185765</v>
      </c>
      <c r="BG91" s="2">
        <f t="shared" si="80"/>
        <v>99.301788582761844</v>
      </c>
      <c r="BH91" s="2">
        <f t="shared" si="80"/>
        <v>94.191133262368012</v>
      </c>
      <c r="BI91" s="2">
        <f t="shared" si="80"/>
        <v>92.887908580754413</v>
      </c>
      <c r="BJ91" s="2">
        <f t="shared" si="80"/>
        <v>83.540826899353874</v>
      </c>
      <c r="BK91" s="2">
        <f t="shared" si="80"/>
        <v>85.296143559383978</v>
      </c>
      <c r="BL91" s="2">
        <f t="shared" si="80"/>
        <v>83.734046314734272</v>
      </c>
      <c r="BM91" s="2">
        <f t="shared" si="80"/>
        <v>82.163131264023718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164.29931795530049</v>
      </c>
      <c r="DL91" s="2">
        <f t="shared" si="90"/>
        <v>158.07688674607675</v>
      </c>
      <c r="DM91" s="2">
        <f t="shared" si="90"/>
        <v>148.14317275747507</v>
      </c>
      <c r="DN91" s="2">
        <f t="shared" si="90"/>
        <v>136.30124738675963</v>
      </c>
      <c r="DO91" s="2">
        <f t="shared" si="90"/>
        <v>121.21910104529621</v>
      </c>
      <c r="DP91" s="2">
        <f t="shared" si="90"/>
        <v>113.57619354838711</v>
      </c>
      <c r="DQ91" s="2">
        <f t="shared" si="90"/>
        <v>112.55562123700054</v>
      </c>
      <c r="DR91" s="2">
        <f t="shared" si="90"/>
        <v>111.52068131868134</v>
      </c>
      <c r="DS91" s="2">
        <f t="shared" si="90"/>
        <v>111.3022887096774</v>
      </c>
      <c r="DT91" s="2">
        <f t="shared" si="90"/>
        <v>106.75685576566553</v>
      </c>
      <c r="DU91" s="2">
        <f t="shared" si="90"/>
        <v>112.31620281794585</v>
      </c>
      <c r="DV91" s="2">
        <f t="shared" si="90"/>
        <v>92.082415886439151</v>
      </c>
      <c r="DW91" s="2">
        <f t="shared" si="90"/>
        <v>108.21100000000001</v>
      </c>
      <c r="DX91" s="2">
        <f t="shared" si="90"/>
        <v>98.982362184873949</v>
      </c>
      <c r="DY91" s="2">
        <f t="shared" si="90"/>
        <v>88.4488049684835</v>
      </c>
      <c r="EA91" s="2">
        <f t="shared" si="94"/>
        <v>154.18565462575984</v>
      </c>
      <c r="EB91" s="2">
        <f t="shared" si="91"/>
        <v>140.35475376769401</v>
      </c>
      <c r="EC91" s="2">
        <f t="shared" si="91"/>
        <v>129.7372079658858</v>
      </c>
      <c r="ED91" s="2">
        <f t="shared" si="91"/>
        <v>116.58802954639808</v>
      </c>
      <c r="EE91" s="2">
        <f t="shared" si="91"/>
        <v>105.40767262591764</v>
      </c>
      <c r="EF91" s="2">
        <f t="shared" si="91"/>
        <v>102.06829981234488</v>
      </c>
      <c r="EG91" s="2">
        <f t="shared" si="91"/>
        <v>103.51563092913212</v>
      </c>
      <c r="EH91" s="2">
        <f t="shared" si="91"/>
        <v>100.78320825818702</v>
      </c>
      <c r="EI91" s="2">
        <f t="shared" si="91"/>
        <v>96.414666694966215</v>
      </c>
      <c r="EJ91" s="2">
        <f t="shared" si="91"/>
        <v>91.169457535591562</v>
      </c>
      <c r="EK91" s="2">
        <f t="shared" si="91"/>
        <v>88.397106051134557</v>
      </c>
      <c r="EL91" s="2">
        <f t="shared" si="91"/>
        <v>82.08914330408669</v>
      </c>
      <c r="EM91" s="2">
        <f t="shared" si="91"/>
        <v>80.913902654867258</v>
      </c>
      <c r="EN91" s="2">
        <f t="shared" si="91"/>
        <v>80.616826820907477</v>
      </c>
      <c r="EO91" s="2">
        <f t="shared" si="91"/>
        <v>80.451809448124308</v>
      </c>
      <c r="EQ91" s="2">
        <f t="shared" si="92"/>
        <v>153.15074732373679</v>
      </c>
      <c r="ER91" s="2">
        <f t="shared" si="92"/>
        <v>140.96989124270613</v>
      </c>
      <c r="ES91" s="2">
        <f t="shared" si="92"/>
        <v>129.40651791060162</v>
      </c>
      <c r="ET91" s="2">
        <f t="shared" si="92"/>
        <v>116.99710974358732</v>
      </c>
      <c r="EU91" s="2">
        <f t="shared" si="92"/>
        <v>105.52323183732618</v>
      </c>
      <c r="EV91" s="2">
        <f t="shared" si="92"/>
        <v>101.51582166146169</v>
      </c>
      <c r="EW91" s="2">
        <f t="shared" si="92"/>
        <v>101.33104227371025</v>
      </c>
      <c r="EX91" s="2">
        <f t="shared" si="92"/>
        <v>98.135699366120832</v>
      </c>
      <c r="EY91" s="2">
        <f t="shared" si="92"/>
        <v>94.557170383434894</v>
      </c>
      <c r="EZ91" s="2">
        <f t="shared" si="92"/>
        <v>89.362263413183243</v>
      </c>
      <c r="FA91" s="2">
        <f t="shared" si="92"/>
        <v>88.041513197305733</v>
      </c>
      <c r="FB91" s="2">
        <f t="shared" si="92"/>
        <v>81.523353247612576</v>
      </c>
      <c r="FC91" s="2">
        <f t="shared" si="92"/>
        <v>79.986365555347589</v>
      </c>
      <c r="FD91" s="2">
        <f t="shared" si="92"/>
        <v>80.167915856583193</v>
      </c>
      <c r="FE91" s="2">
        <f t="shared" si="92"/>
        <v>80.385068456083985</v>
      </c>
      <c r="FG91" s="2">
        <f t="shared" si="93"/>
        <v>0.87459253566405937</v>
      </c>
      <c r="FH91" s="2">
        <f t="shared" si="93"/>
        <v>0.85068772961470274</v>
      </c>
      <c r="FI91" s="2">
        <f t="shared" si="93"/>
        <v>0.87570398914722636</v>
      </c>
      <c r="FJ91" s="2">
        <f t="shared" si="93"/>
        <v>0.85500849547939195</v>
      </c>
      <c r="FK91" s="2">
        <f t="shared" si="93"/>
        <v>0.84866796539262701</v>
      </c>
      <c r="FL91" s="2">
        <f t="shared" si="93"/>
        <v>0.81020867778096084</v>
      </c>
      <c r="FM91" s="2">
        <f t="shared" si="93"/>
        <v>0.79568694821872799</v>
      </c>
      <c r="FN91" s="2">
        <f t="shared" si="93"/>
        <v>0.80669477648988519</v>
      </c>
      <c r="FO91" s="2">
        <f t="shared" si="93"/>
        <v>0.80601180080653867</v>
      </c>
      <c r="FP91" s="2">
        <f t="shared" si="93"/>
        <v>0.80610156151736612</v>
      </c>
      <c r="FQ91" s="2">
        <f t="shared" si="93"/>
        <v>0.81224595937820288</v>
      </c>
      <c r="FR91" s="2">
        <f t="shared" si="93"/>
        <v>0.85471848446265164</v>
      </c>
      <c r="FS91" s="2">
        <f t="shared" si="93"/>
        <v>0.83945326903345552</v>
      </c>
      <c r="FT91" s="2">
        <f t="shared" si="93"/>
        <v>0.83026409418509084</v>
      </c>
      <c r="FU91" s="2">
        <f t="shared" si="93"/>
        <v>0.78600345730505949</v>
      </c>
      <c r="FW91" s="2">
        <f t="shared" si="82"/>
        <v>2.0726314350078193E-4</v>
      </c>
      <c r="FX91" s="2">
        <f t="shared" si="82"/>
        <v>3.9059461172682796E-4</v>
      </c>
      <c r="FY91" s="2">
        <f t="shared" si="82"/>
        <v>2.3579413782212161E-4</v>
      </c>
      <c r="FZ91" s="2">
        <f t="shared" si="82"/>
        <v>2.7138477668300578E-4</v>
      </c>
      <c r="GA91" s="2">
        <f t="shared" si="82"/>
        <v>2.8386730544645322E-4</v>
      </c>
      <c r="GB91" s="2">
        <f t="shared" si="82"/>
        <v>2.8313387437352598E-4</v>
      </c>
      <c r="GC91" s="2">
        <f t="shared" si="82"/>
        <v>4.0253608263703436E-4</v>
      </c>
      <c r="GD91" s="2">
        <f t="shared" si="82"/>
        <v>4.447600631654291E-4</v>
      </c>
      <c r="GE91" s="2">
        <f t="shared" si="82"/>
        <v>4.8511380912923937E-4</v>
      </c>
      <c r="GF91" s="2">
        <f t="shared" si="82"/>
        <v>3.8537644253747768E-4</v>
      </c>
      <c r="GG91" s="2">
        <f t="shared" si="82"/>
        <v>2.9397770962394674E-4</v>
      </c>
      <c r="GH91" s="2">
        <f t="shared" si="82"/>
        <v>2.7252277244195743E-4</v>
      </c>
      <c r="GI91" s="2">
        <f t="shared" si="82"/>
        <v>2.3593570542096879E-4</v>
      </c>
      <c r="GJ91" s="2">
        <f t="shared" si="82"/>
        <v>1.5879975644402113E-4</v>
      </c>
      <c r="GK91" s="2">
        <f t="shared" si="82"/>
        <v>1.1353448842842874E-4</v>
      </c>
      <c r="GM91" s="86">
        <f t="shared" si="83"/>
        <v>0.52518741377812317</v>
      </c>
      <c r="GN91" s="86">
        <f t="shared" si="83"/>
        <v>0.5467631216432165</v>
      </c>
      <c r="GO91" s="86">
        <f t="shared" si="83"/>
        <v>0.50965210806067462</v>
      </c>
      <c r="GP91" s="86">
        <f t="shared" si="83"/>
        <v>0.47418524721130489</v>
      </c>
      <c r="GQ91" s="86">
        <f t="shared" si="83"/>
        <v>0.51685300146832047</v>
      </c>
      <c r="GR91" s="86">
        <f t="shared" si="83"/>
        <v>0.49528603809375643</v>
      </c>
      <c r="GS91" s="86">
        <f t="shared" si="83"/>
        <v>0.49649967910730236</v>
      </c>
      <c r="GT91" s="86">
        <f t="shared" si="83"/>
        <v>0.63188688396181303</v>
      </c>
      <c r="GU91" s="86">
        <f t="shared" si="83"/>
        <v>0.53589145951919359</v>
      </c>
      <c r="GV91" s="86">
        <f t="shared" si="83"/>
        <v>0.56688337904901576</v>
      </c>
      <c r="GW91" s="86">
        <f t="shared" si="83"/>
        <v>0.55214687177183608</v>
      </c>
      <c r="GX91" s="86">
        <f t="shared" si="83"/>
        <v>0.54967854790581439</v>
      </c>
      <c r="GY91" s="86">
        <f t="shared" si="83"/>
        <v>0.48346582765534291</v>
      </c>
      <c r="GZ91" s="86">
        <f t="shared" si="83"/>
        <v>0.37236757871477255</v>
      </c>
      <c r="HA91" s="86">
        <f t="shared" si="83"/>
        <v>0.46590997706826875</v>
      </c>
      <c r="HC91" s="86">
        <f t="shared" si="73"/>
        <v>9.6624816928815279E-4</v>
      </c>
      <c r="HD91" s="86">
        <f t="shared" si="73"/>
        <v>2.0184102192689896E-4</v>
      </c>
      <c r="HE91" s="86">
        <f t="shared" si="73"/>
        <v>2.0074060467765111E-4</v>
      </c>
      <c r="HF91" s="86">
        <f t="shared" si="73"/>
        <v>5.286662704065845E-4</v>
      </c>
      <c r="HG91" s="86">
        <f t="shared" si="87"/>
        <v>2.2905279964725652E-4</v>
      </c>
      <c r="HH91" s="86">
        <f t="shared" si="87"/>
        <v>1.9797527730356035E-4</v>
      </c>
      <c r="HI91" s="86">
        <f t="shared" si="87"/>
        <v>1.9751176652235067E-5</v>
      </c>
      <c r="HJ91" s="86">
        <f t="shared" si="87"/>
        <v>1.1793821692662484E-4</v>
      </c>
      <c r="HK91" s="86">
        <f t="shared" si="87"/>
        <v>2.5855842875119876E-4</v>
      </c>
      <c r="HL91" s="86">
        <f t="shared" si="87"/>
        <v>1.7114075475116249E-4</v>
      </c>
      <c r="HM91" s="86">
        <f t="shared" si="87"/>
        <v>5.7562896766163134E-5</v>
      </c>
      <c r="HN91" s="86">
        <f t="shared" si="87"/>
        <v>1.1230927400698095E-4</v>
      </c>
      <c r="HO91" s="86">
        <f t="shared" si="87"/>
        <v>2.6035476939860973E-4</v>
      </c>
      <c r="HP91" s="86">
        <f t="shared" si="87"/>
        <v>1.0909044529641992E-4</v>
      </c>
      <c r="HQ91" s="86">
        <f t="shared" si="87"/>
        <v>2.3129832109742399E-6</v>
      </c>
      <c r="HS91" s="86">
        <f t="shared" si="84"/>
        <v>1.5111080993894692E-38</v>
      </c>
      <c r="HT91" s="86">
        <f t="shared" si="84"/>
        <v>7.4059178301896337E-51</v>
      </c>
      <c r="HU91" s="86">
        <f t="shared" si="84"/>
        <v>9.0043649329753885E-52</v>
      </c>
      <c r="HV91" s="86">
        <f t="shared" si="84"/>
        <v>2.0207410229568282E-46</v>
      </c>
      <c r="HW91" s="86">
        <f t="shared" si="84"/>
        <v>3.5449864761880409E-55</v>
      </c>
      <c r="HX91" s="86">
        <f t="shared" si="84"/>
        <v>2.4707884705002095E-52</v>
      </c>
      <c r="HY91" s="86">
        <f t="shared" si="84"/>
        <v>1.9594659691812628E-73</v>
      </c>
      <c r="HZ91" s="86">
        <f t="shared" si="84"/>
        <v>2.0460430522049091E-60</v>
      </c>
      <c r="IA91" s="86">
        <f t="shared" si="84"/>
        <v>1.0064733911486934E-51</v>
      </c>
      <c r="IB91" s="86">
        <f t="shared" si="84"/>
        <v>5.6216479327817449E-57</v>
      </c>
      <c r="IC91" s="86">
        <f t="shared" si="84"/>
        <v>6.0599384513602355E-59</v>
      </c>
      <c r="ID91" s="86">
        <f t="shared" si="84"/>
        <v>1.6944391283141194E-57</v>
      </c>
      <c r="IE91" s="86">
        <f t="shared" si="84"/>
        <v>3.3764825055651031E-50</v>
      </c>
      <c r="IF91" s="86">
        <f t="shared" si="84"/>
        <v>3.693612336148576E-41</v>
      </c>
      <c r="IG91" s="86">
        <f t="shared" si="84"/>
        <v>3.1036538223940767E-30</v>
      </c>
      <c r="II91" s="86">
        <f t="shared" si="85"/>
        <v>6.8677800307306219E-165</v>
      </c>
      <c r="IJ91" s="86">
        <f t="shared" si="85"/>
        <v>6.0458855394324602E-194</v>
      </c>
      <c r="IK91" s="86">
        <f t="shared" si="85"/>
        <v>2.8658919230591813E-227</v>
      </c>
      <c r="IL91" s="86">
        <f t="shared" si="85"/>
        <v>1.4149366305688372E-205</v>
      </c>
      <c r="IM91" s="86">
        <f t="shared" si="85"/>
        <v>1.920860126767991E-244</v>
      </c>
      <c r="IN91" s="86">
        <f t="shared" si="85"/>
        <v>7.8782740734449075E-234</v>
      </c>
      <c r="IO91" s="86">
        <f t="shared" si="85"/>
        <v>0</v>
      </c>
      <c r="IP91" s="86">
        <f t="shared" si="85"/>
        <v>2.8466748735852985E-271</v>
      </c>
      <c r="IQ91" s="86">
        <f t="shared" si="85"/>
        <v>2.7176185293619322E-225</v>
      </c>
      <c r="IR91" s="86">
        <f t="shared" si="85"/>
        <v>7.2140133658342591E-250</v>
      </c>
      <c r="IS91" s="86">
        <f t="shared" si="85"/>
        <v>6.001157063006648E-260</v>
      </c>
      <c r="IT91" s="86">
        <f t="shared" si="85"/>
        <v>2.5196392953022353E-254</v>
      </c>
      <c r="IU91" s="86">
        <f t="shared" si="85"/>
        <v>2.0752142818642879E-219</v>
      </c>
      <c r="IV91" s="86">
        <f t="shared" si="85"/>
        <v>9.3038522856434172E-99</v>
      </c>
      <c r="IW91" s="86">
        <f t="shared" si="85"/>
        <v>4.0546106606171707E-73</v>
      </c>
      <c r="IY91" s="86">
        <f t="shared" si="86"/>
        <v>0.52615366194741131</v>
      </c>
      <c r="IZ91" s="86">
        <f t="shared" si="86"/>
        <v>0.54696496266514338</v>
      </c>
      <c r="JA91" s="86">
        <f t="shared" si="86"/>
        <v>0.5098528486653523</v>
      </c>
      <c r="JB91" s="86">
        <f t="shared" si="86"/>
        <v>0.47471391348171149</v>
      </c>
      <c r="JC91" s="86">
        <f t="shared" si="86"/>
        <v>0.51708205426796772</v>
      </c>
      <c r="JD91" s="86">
        <f t="shared" si="86"/>
        <v>0.49548401337106002</v>
      </c>
      <c r="JE91" s="86">
        <f t="shared" si="86"/>
        <v>0.49651943028395462</v>
      </c>
      <c r="JF91" s="86">
        <f t="shared" si="86"/>
        <v>0.63200482217873966</v>
      </c>
      <c r="JG91" s="86">
        <f t="shared" si="86"/>
        <v>0.53615001794794481</v>
      </c>
      <c r="JH91" s="86">
        <f t="shared" si="86"/>
        <v>0.56705451980376687</v>
      </c>
      <c r="JI91" s="86">
        <f t="shared" si="86"/>
        <v>0.55220443466860225</v>
      </c>
      <c r="JJ91" s="86">
        <f t="shared" si="86"/>
        <v>0.54979085717982135</v>
      </c>
      <c r="JK91" s="86">
        <f t="shared" si="86"/>
        <v>0.48372618242474152</v>
      </c>
      <c r="JL91" s="86">
        <f t="shared" si="86"/>
        <v>0.372476669160069</v>
      </c>
      <c r="JM91" s="86">
        <f t="shared" si="86"/>
        <v>0.46591229005147972</v>
      </c>
    </row>
    <row r="92" spans="2:273" x14ac:dyDescent="0.25">
      <c r="B92" s="2">
        <v>65</v>
      </c>
      <c r="C92" s="37">
        <v>207.6875</v>
      </c>
      <c r="D92" s="37">
        <v>203.86</v>
      </c>
      <c r="E92" s="37">
        <v>196.29300000000001</v>
      </c>
      <c r="F92" s="37">
        <v>173.62100000000001</v>
      </c>
      <c r="G92" s="37">
        <v>167.4</v>
      </c>
      <c r="H92" s="37">
        <v>182.36799999999999</v>
      </c>
      <c r="I92" s="37">
        <v>172.386</v>
      </c>
      <c r="J92" s="37">
        <v>172.71899999999999</v>
      </c>
      <c r="K92" s="37">
        <v>182.27600000000001</v>
      </c>
      <c r="L92" s="37">
        <v>177.845</v>
      </c>
      <c r="M92" s="37">
        <v>171.64400000000001</v>
      </c>
      <c r="N92" s="37">
        <v>151.69999999999999</v>
      </c>
      <c r="O92" s="37">
        <v>151.85</v>
      </c>
      <c r="P92" s="37">
        <v>110.117</v>
      </c>
      <c r="Q92" s="37">
        <v>125.68300000000001</v>
      </c>
      <c r="S92" s="4">
        <f t="shared" si="88"/>
        <v>203.38319845157048</v>
      </c>
      <c r="T92" s="4">
        <f t="shared" si="88"/>
        <v>199.58927981668194</v>
      </c>
      <c r="U92" s="4">
        <f t="shared" si="88"/>
        <v>191.08352509384557</v>
      </c>
      <c r="V92" s="4">
        <f t="shared" si="88"/>
        <v>170.35902783555889</v>
      </c>
      <c r="W92" s="4">
        <f t="shared" si="88"/>
        <v>165.96330265778695</v>
      </c>
      <c r="X92" s="4">
        <f t="shared" si="88"/>
        <v>179.78432325184207</v>
      </c>
      <c r="Y92" s="4">
        <f t="shared" si="88"/>
        <v>167.60271523778937</v>
      </c>
      <c r="Z92" s="4">
        <f t="shared" si="88"/>
        <v>171.18819888481235</v>
      </c>
      <c r="AA92" s="4">
        <f t="shared" si="88"/>
        <v>185.56267049544928</v>
      </c>
      <c r="AB92" s="4">
        <f t="shared" si="88"/>
        <v>181.47393812771631</v>
      </c>
      <c r="AC92" s="4">
        <f t="shared" si="88"/>
        <v>176.24561380023167</v>
      </c>
      <c r="AD92" s="4">
        <f t="shared" si="88"/>
        <v>146.92042284020073</v>
      </c>
      <c r="AE92" s="4">
        <f t="shared" si="88"/>
        <v>147.15446145992138</v>
      </c>
      <c r="AF92" s="4">
        <f t="shared" si="88"/>
        <v>114.79439367621826</v>
      </c>
      <c r="AG92" s="4">
        <f t="shared" si="88"/>
        <v>123.07506071653469</v>
      </c>
      <c r="AI92" s="4">
        <f t="shared" si="89"/>
        <v>4.3043015484295211</v>
      </c>
      <c r="AJ92" s="4">
        <f t="shared" si="89"/>
        <v>4.2707201833180761</v>
      </c>
      <c r="AK92" s="4">
        <f t="shared" si="89"/>
        <v>5.2094749061544405</v>
      </c>
      <c r="AL92" s="4">
        <f t="shared" si="89"/>
        <v>3.2619721644411186</v>
      </c>
      <c r="AM92" s="4">
        <f t="shared" si="89"/>
        <v>1.4366973422130513</v>
      </c>
      <c r="AN92" s="4">
        <f t="shared" si="89"/>
        <v>2.5836767481579272</v>
      </c>
      <c r="AO92" s="4">
        <f t="shared" si="89"/>
        <v>4.7832847622106272</v>
      </c>
      <c r="AP92" s="4">
        <f t="shared" si="89"/>
        <v>1.5308011151876428</v>
      </c>
      <c r="AQ92" s="4">
        <f t="shared" si="89"/>
        <v>-3.2866704954492718</v>
      </c>
      <c r="AR92" s="4">
        <f t="shared" si="89"/>
        <v>-3.6289381277163102</v>
      </c>
      <c r="AS92" s="4">
        <f t="shared" si="89"/>
        <v>-4.6016138002316609</v>
      </c>
      <c r="AT92" s="4">
        <f t="shared" si="89"/>
        <v>4.7795771597992598</v>
      </c>
      <c r="AU92" s="4">
        <f t="shared" si="89"/>
        <v>4.6955385400786156</v>
      </c>
      <c r="AV92" s="4">
        <f t="shared" si="89"/>
        <v>-4.6773936762182586</v>
      </c>
      <c r="AW92" s="4">
        <f t="shared" si="89"/>
        <v>2.6079392834653135</v>
      </c>
      <c r="AY92" s="2">
        <f t="shared" si="80"/>
        <v>155.29329736372108</v>
      </c>
      <c r="AZ92" s="2">
        <f t="shared" si="80"/>
        <v>142.78927942573688</v>
      </c>
      <c r="BA92" s="2">
        <f t="shared" si="80"/>
        <v>131.79543822279203</v>
      </c>
      <c r="BB92" s="2">
        <f t="shared" si="80"/>
        <v>119.19652353493457</v>
      </c>
      <c r="BC92" s="2">
        <f t="shared" si="80"/>
        <v>107.59197689226292</v>
      </c>
      <c r="BD92" s="2">
        <f t="shared" si="80"/>
        <v>104.00626139512404</v>
      </c>
      <c r="BE92" s="2">
        <f t="shared" si="80"/>
        <v>105.08051739154809</v>
      </c>
      <c r="BF92" s="2">
        <f t="shared" si="80"/>
        <v>102.55894792642989</v>
      </c>
      <c r="BG92" s="2">
        <f t="shared" si="80"/>
        <v>98.909796328836791</v>
      </c>
      <c r="BH92" s="2">
        <f t="shared" si="80"/>
        <v>93.820577968133193</v>
      </c>
      <c r="BI92" s="2">
        <f t="shared" si="80"/>
        <v>92.460994611733355</v>
      </c>
      <c r="BJ92" s="2">
        <f t="shared" si="80"/>
        <v>83.303140645301895</v>
      </c>
      <c r="BK92" s="2">
        <f t="shared" si="80"/>
        <v>84.945452194915447</v>
      </c>
      <c r="BL92" s="2">
        <f t="shared" si="80"/>
        <v>83.469756652093565</v>
      </c>
      <c r="BM92" s="2">
        <f t="shared" si="80"/>
        <v>81.963709330388028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164.48760166112956</v>
      </c>
      <c r="DL92" s="2">
        <f t="shared" si="90"/>
        <v>158.38445655403399</v>
      </c>
      <c r="DM92" s="2">
        <f t="shared" si="90"/>
        <v>148.45464784053155</v>
      </c>
      <c r="DN92" s="2">
        <f t="shared" si="90"/>
        <v>136.62045052264813</v>
      </c>
      <c r="DO92" s="2">
        <f t="shared" si="90"/>
        <v>121.47662979094082</v>
      </c>
      <c r="DP92" s="2">
        <f t="shared" si="90"/>
        <v>113.7246491935484</v>
      </c>
      <c r="DQ92" s="2">
        <f t="shared" si="90"/>
        <v>112.8125938697318</v>
      </c>
      <c r="DR92" s="2">
        <f t="shared" si="90"/>
        <v>111.77311477411479</v>
      </c>
      <c r="DS92" s="2">
        <f t="shared" si="90"/>
        <v>111.30917419354837</v>
      </c>
      <c r="DT92" s="2">
        <f t="shared" si="90"/>
        <v>106.88216032628844</v>
      </c>
      <c r="DU92" s="2">
        <f t="shared" si="90"/>
        <v>112.67117856878011</v>
      </c>
      <c r="DV92" s="2">
        <f t="shared" si="90"/>
        <v>92.077200845665971</v>
      </c>
      <c r="DW92" s="2">
        <f t="shared" si="90"/>
        <v>108.56931578947371</v>
      </c>
      <c r="DX92" s="2">
        <f t="shared" si="90"/>
        <v>99.148267226890752</v>
      </c>
      <c r="DY92" s="2">
        <f t="shared" si="90"/>
        <v>88.493851464590279</v>
      </c>
      <c r="EA92" s="2">
        <f t="shared" si="94"/>
        <v>154.09119249620056</v>
      </c>
      <c r="EB92" s="2">
        <f t="shared" si="91"/>
        <v>140.29257184713146</v>
      </c>
      <c r="EC92" s="2">
        <f t="shared" si="91"/>
        <v>129.63900898399083</v>
      </c>
      <c r="ED92" s="2">
        <f t="shared" si="91"/>
        <v>116.5016378363176</v>
      </c>
      <c r="EE92" s="2">
        <f t="shared" si="91"/>
        <v>105.33391439956033</v>
      </c>
      <c r="EF92" s="2">
        <f t="shared" si="91"/>
        <v>101.93024367638895</v>
      </c>
      <c r="EG92" s="2">
        <f t="shared" si="91"/>
        <v>103.27097024167202</v>
      </c>
      <c r="EH92" s="2">
        <f t="shared" si="91"/>
        <v>100.54681518747036</v>
      </c>
      <c r="EI92" s="2">
        <f t="shared" si="91"/>
        <v>96.189318405320321</v>
      </c>
      <c r="EJ92" s="2">
        <f t="shared" si="91"/>
        <v>90.956123975680683</v>
      </c>
      <c r="EK92" s="2">
        <f t="shared" si="91"/>
        <v>88.200518351655191</v>
      </c>
      <c r="EL92" s="2">
        <f t="shared" si="91"/>
        <v>81.94317835261738</v>
      </c>
      <c r="EM92" s="2">
        <f t="shared" si="91"/>
        <v>80.825171784246834</v>
      </c>
      <c r="EN92" s="2">
        <f t="shared" si="91"/>
        <v>80.546621987277149</v>
      </c>
      <c r="EO92" s="2">
        <f t="shared" si="91"/>
        <v>80.342264285995569</v>
      </c>
      <c r="EQ92" s="2">
        <f t="shared" si="92"/>
        <v>153.07709352801044</v>
      </c>
      <c r="ER92" s="2">
        <f t="shared" si="92"/>
        <v>140.89467933680339</v>
      </c>
      <c r="ES92" s="2">
        <f t="shared" si="92"/>
        <v>129.31517642925874</v>
      </c>
      <c r="ET92" s="2">
        <f t="shared" si="92"/>
        <v>116.90222043798013</v>
      </c>
      <c r="EU92" s="2">
        <f t="shared" si="92"/>
        <v>105.44696138051206</v>
      </c>
      <c r="EV92" s="2">
        <f t="shared" si="92"/>
        <v>101.38934603439168</v>
      </c>
      <c r="EW92" s="2">
        <f t="shared" si="92"/>
        <v>101.12762068829166</v>
      </c>
      <c r="EX92" s="2">
        <f t="shared" si="92"/>
        <v>97.94327409018878</v>
      </c>
      <c r="EY92" s="2">
        <f t="shared" si="92"/>
        <v>94.367553083986607</v>
      </c>
      <c r="EZ92" s="2">
        <f t="shared" si="92"/>
        <v>89.18298461916855</v>
      </c>
      <c r="FA92" s="2">
        <f t="shared" si="92"/>
        <v>87.852394932274038</v>
      </c>
      <c r="FB92" s="2">
        <f t="shared" si="92"/>
        <v>81.389597844990192</v>
      </c>
      <c r="FC92" s="2">
        <f t="shared" si="92"/>
        <v>79.916581143652294</v>
      </c>
      <c r="FD92" s="2">
        <f t="shared" si="92"/>
        <v>80.108530813709834</v>
      </c>
      <c r="FE92" s="2">
        <f t="shared" si="92"/>
        <v>80.277368083658871</v>
      </c>
      <c r="FG92" s="2">
        <f t="shared" si="93"/>
        <v>0.88435090352056256</v>
      </c>
      <c r="FH92" s="2">
        <f t="shared" si="93"/>
        <v>0.86201273338357731</v>
      </c>
      <c r="FI92" s="2">
        <f t="shared" si="93"/>
        <v>0.88538720486604483</v>
      </c>
      <c r="FJ92" s="2">
        <f t="shared" si="93"/>
        <v>0.86605737906147284</v>
      </c>
      <c r="FK92" s="2">
        <f t="shared" si="93"/>
        <v>0.86012097391547149</v>
      </c>
      <c r="FL92" s="2">
        <f t="shared" si="93"/>
        <v>0.82396860673771111</v>
      </c>
      <c r="FM92" s="2">
        <f t="shared" si="93"/>
        <v>0.81025313947891442</v>
      </c>
      <c r="FN92" s="2">
        <f t="shared" si="93"/>
        <v>0.82065307120320796</v>
      </c>
      <c r="FO92" s="2">
        <f t="shared" si="93"/>
        <v>0.82000840856510004</v>
      </c>
      <c r="FP92" s="2">
        <f t="shared" si="93"/>
        <v>0.82009313844765053</v>
      </c>
      <c r="FQ92" s="2">
        <f t="shared" si="93"/>
        <v>0.82588992559878927</v>
      </c>
      <c r="FR92" s="2">
        <f t="shared" si="93"/>
        <v>0.86578599883890217</v>
      </c>
      <c r="FS92" s="2">
        <f t="shared" si="93"/>
        <v>0.85148161516723375</v>
      </c>
      <c r="FT92" s="2">
        <f t="shared" si="93"/>
        <v>0.84285202160162531</v>
      </c>
      <c r="FU92" s="2">
        <f t="shared" si="93"/>
        <v>0.80108743394586079</v>
      </c>
      <c r="FW92" s="2">
        <f t="shared" si="82"/>
        <v>2.2725497343721297E-4</v>
      </c>
      <c r="FX92" s="2">
        <f t="shared" si="82"/>
        <v>4.282623367100148E-4</v>
      </c>
      <c r="FY92" s="2">
        <f t="shared" si="82"/>
        <v>2.5853724943823936E-4</v>
      </c>
      <c r="FZ92" s="2">
        <f t="shared" si="82"/>
        <v>2.9755969947767801E-4</v>
      </c>
      <c r="GA92" s="2">
        <f t="shared" si="82"/>
        <v>3.1124578692985204E-4</v>
      </c>
      <c r="GB92" s="2">
        <f t="shared" si="82"/>
        <v>3.1044163974008058E-4</v>
      </c>
      <c r="GC92" s="2">
        <f t="shared" si="82"/>
        <v>4.4135489733340808E-4</v>
      </c>
      <c r="GD92" s="2">
        <f t="shared" si="82"/>
        <v>4.8764878693806547E-4</v>
      </c>
      <c r="GE92" s="2">
        <f t="shared" si="82"/>
        <v>5.318918202757212E-4</v>
      </c>
      <c r="GF92" s="2">
        <f t="shared" si="82"/>
        <v>4.225411562902182E-4</v>
      </c>
      <c r="GG92" s="2">
        <f t="shared" si="82"/>
        <v>3.2233100666121311E-4</v>
      </c>
      <c r="GH92" s="2">
        <f t="shared" si="82"/>
        <v>2.9880742153932488E-4</v>
      </c>
      <c r="GI92" s="2">
        <f t="shared" si="82"/>
        <v>2.5869246815931653E-4</v>
      </c>
      <c r="GJ92" s="2">
        <f t="shared" si="82"/>
        <v>1.7411780288464871E-4</v>
      </c>
      <c r="GK92" s="2">
        <f t="shared" si="82"/>
        <v>1.2448672749389538E-4</v>
      </c>
      <c r="GM92" s="86">
        <f t="shared" si="83"/>
        <v>0.45929015394608841</v>
      </c>
      <c r="GN92" s="86">
        <f t="shared" si="83"/>
        <v>0.47614708084485546</v>
      </c>
      <c r="GO92" s="86">
        <f t="shared" si="83"/>
        <v>0.43571286126348358</v>
      </c>
      <c r="GP92" s="86">
        <f t="shared" si="83"/>
        <v>0.37413085975069704</v>
      </c>
      <c r="GQ92" s="86">
        <f t="shared" si="83"/>
        <v>0.43107520706723929</v>
      </c>
      <c r="GR92" s="86">
        <f t="shared" si="83"/>
        <v>0.47372104363871381</v>
      </c>
      <c r="GS92" s="86">
        <f t="shared" si="83"/>
        <v>0.47133646327085665</v>
      </c>
      <c r="GT92" s="86">
        <f t="shared" si="83"/>
        <v>0.65025289994516688</v>
      </c>
      <c r="GU92" s="86">
        <f t="shared" si="83"/>
        <v>0.54839191333774062</v>
      </c>
      <c r="GV92" s="86">
        <f t="shared" si="83"/>
        <v>0.58649212324394462</v>
      </c>
      <c r="GW92" s="86">
        <f t="shared" si="83"/>
        <v>0.55824766375876955</v>
      </c>
      <c r="GX92" s="86">
        <f t="shared" si="83"/>
        <v>0.4177293159941719</v>
      </c>
      <c r="GY92" s="86">
        <f t="shared" si="83"/>
        <v>0.39280322057412259</v>
      </c>
      <c r="GZ92" s="86">
        <f t="shared" si="83"/>
        <v>0.24969912160381499</v>
      </c>
      <c r="HA92" s="86">
        <f t="shared" si="83"/>
        <v>0.35874105617231472</v>
      </c>
      <c r="HC92" s="86">
        <f t="shared" si="73"/>
        <v>1.5413065806246908E-3</v>
      </c>
      <c r="HD92" s="86">
        <f t="shared" si="73"/>
        <v>3.7055747848977838E-4</v>
      </c>
      <c r="HE92" s="86">
        <f t="shared" si="73"/>
        <v>3.7256347498069021E-4</v>
      </c>
      <c r="HF92" s="86">
        <f t="shared" si="73"/>
        <v>9.2704484177707819E-4</v>
      </c>
      <c r="HG92" s="86">
        <f t="shared" si="87"/>
        <v>4.3875941580420123E-4</v>
      </c>
      <c r="HH92" s="86">
        <f t="shared" si="87"/>
        <v>3.7601152306775175E-4</v>
      </c>
      <c r="HI92" s="86">
        <f t="shared" si="87"/>
        <v>4.8801472427109113E-5</v>
      </c>
      <c r="HJ92" s="86">
        <f t="shared" si="87"/>
        <v>2.5024625271561881E-4</v>
      </c>
      <c r="HK92" s="86">
        <f t="shared" si="87"/>
        <v>5.0127056103048742E-4</v>
      </c>
      <c r="HL92" s="86">
        <f t="shared" si="87"/>
        <v>3.426965938867162E-4</v>
      </c>
      <c r="HM92" s="86">
        <f t="shared" si="87"/>
        <v>1.1932847355742135E-4</v>
      </c>
      <c r="HN92" s="86">
        <f t="shared" si="87"/>
        <v>2.2357698949706815E-4</v>
      </c>
      <c r="HO92" s="86">
        <f t="shared" si="87"/>
        <v>4.7342829443411931E-4</v>
      </c>
      <c r="HP92" s="86">
        <f t="shared" si="87"/>
        <v>2.1469281702037567E-4</v>
      </c>
      <c r="HQ92" s="86">
        <f t="shared" si="87"/>
        <v>6.0564258860296422E-6</v>
      </c>
      <c r="HS92" s="86">
        <f t="shared" si="84"/>
        <v>2.1024452427679231E-37</v>
      </c>
      <c r="HT92" s="86">
        <f t="shared" si="84"/>
        <v>2.6114932246802022E-49</v>
      </c>
      <c r="HU92" s="86">
        <f t="shared" si="84"/>
        <v>3.498053231609746E-50</v>
      </c>
      <c r="HV92" s="86">
        <f t="shared" si="84"/>
        <v>5.7301680786883033E-45</v>
      </c>
      <c r="HW92" s="86">
        <f t="shared" si="84"/>
        <v>1.9570885229295564E-53</v>
      </c>
      <c r="HX92" s="86">
        <f t="shared" si="84"/>
        <v>1.1221702473183723E-50</v>
      </c>
      <c r="HY92" s="86">
        <f t="shared" si="84"/>
        <v>5.6674104939293158E-71</v>
      </c>
      <c r="HZ92" s="86">
        <f t="shared" si="84"/>
        <v>2.2130588419022123E-58</v>
      </c>
      <c r="IA92" s="86">
        <f t="shared" si="84"/>
        <v>5.4044948096018323E-50</v>
      </c>
      <c r="IB92" s="86">
        <f t="shared" si="84"/>
        <v>4.0702546524995935E-55</v>
      </c>
      <c r="IC92" s="86">
        <f t="shared" si="84"/>
        <v>4.4582197138431471E-57</v>
      </c>
      <c r="ID92" s="86">
        <f t="shared" si="84"/>
        <v>1.0843761038911622E-55</v>
      </c>
      <c r="IE92" s="86">
        <f t="shared" si="84"/>
        <v>1.1625662126014132E-48</v>
      </c>
      <c r="IF92" s="86">
        <f t="shared" si="84"/>
        <v>6.0870471934945109E-40</v>
      </c>
      <c r="IG92" s="86">
        <f t="shared" si="84"/>
        <v>2.1453473324038909E-29</v>
      </c>
      <c r="II92" s="86">
        <f t="shared" si="85"/>
        <v>2.2619964838032838E-161</v>
      </c>
      <c r="IJ92" s="86">
        <f t="shared" si="85"/>
        <v>1.8146681085066923E-189</v>
      </c>
      <c r="IK92" s="86">
        <f t="shared" si="85"/>
        <v>2.4865425628475155E-222</v>
      </c>
      <c r="IL92" s="86">
        <f t="shared" si="85"/>
        <v>4.8949020667170007E-201</v>
      </c>
      <c r="IM92" s="86">
        <f t="shared" si="85"/>
        <v>5.2269879589343036E-239</v>
      </c>
      <c r="IN92" s="86">
        <f t="shared" si="85"/>
        <v>1.2351906122759762E-228</v>
      </c>
      <c r="IO92" s="86">
        <f t="shared" si="85"/>
        <v>0</v>
      </c>
      <c r="IP92" s="86">
        <f t="shared" si="85"/>
        <v>6.9109282093097679E-265</v>
      </c>
      <c r="IQ92" s="86">
        <f t="shared" si="85"/>
        <v>6.156766022371473E-220</v>
      </c>
      <c r="IR92" s="86">
        <f t="shared" si="85"/>
        <v>4.2598664162908234E-244</v>
      </c>
      <c r="IS92" s="86">
        <f t="shared" si="85"/>
        <v>3.8477069745894975E-254</v>
      </c>
      <c r="IT92" s="86">
        <f t="shared" si="85"/>
        <v>1.0705004488309588E-248</v>
      </c>
      <c r="IU92" s="86">
        <f t="shared" si="85"/>
        <v>1.2120468658374548E-214</v>
      </c>
      <c r="IV92" s="86">
        <f t="shared" si="85"/>
        <v>9.9283613740778114E-97</v>
      </c>
      <c r="IW92" s="86">
        <f t="shared" si="85"/>
        <v>1.110766478424045E-71</v>
      </c>
      <c r="IY92" s="86">
        <f t="shared" si="86"/>
        <v>0.46083146052671309</v>
      </c>
      <c r="IZ92" s="86">
        <f t="shared" si="86"/>
        <v>0.47651763832334526</v>
      </c>
      <c r="JA92" s="86">
        <f t="shared" si="86"/>
        <v>0.43608542473846429</v>
      </c>
      <c r="JB92" s="86">
        <f t="shared" si="86"/>
        <v>0.37505790459247412</v>
      </c>
      <c r="JC92" s="86">
        <f t="shared" si="86"/>
        <v>0.43151396648304347</v>
      </c>
      <c r="JD92" s="86">
        <f t="shared" si="86"/>
        <v>0.47409705516178158</v>
      </c>
      <c r="JE92" s="86">
        <f t="shared" si="86"/>
        <v>0.47138526474328374</v>
      </c>
      <c r="JF92" s="86">
        <f t="shared" si="86"/>
        <v>0.65050314619788252</v>
      </c>
      <c r="JG92" s="86">
        <f t="shared" si="86"/>
        <v>0.54889318389877106</v>
      </c>
      <c r="JH92" s="86">
        <f t="shared" si="86"/>
        <v>0.58683481983783137</v>
      </c>
      <c r="JI92" s="86">
        <f t="shared" si="86"/>
        <v>0.558366992232327</v>
      </c>
      <c r="JJ92" s="86">
        <f t="shared" si="86"/>
        <v>0.41795289298366894</v>
      </c>
      <c r="JK92" s="86">
        <f t="shared" si="86"/>
        <v>0.39327664886855673</v>
      </c>
      <c r="JL92" s="86">
        <f t="shared" si="86"/>
        <v>0.24991381442083538</v>
      </c>
      <c r="JM92" s="86">
        <f t="shared" si="86"/>
        <v>0.35874711259820075</v>
      </c>
    </row>
    <row r="93" spans="2:273" x14ac:dyDescent="0.25">
      <c r="B93" s="2">
        <v>66</v>
      </c>
      <c r="C93" s="37">
        <v>193.60939999999999</v>
      </c>
      <c r="D93" s="37">
        <v>188.10499999999999</v>
      </c>
      <c r="E93" s="37">
        <v>174.55199999999999</v>
      </c>
      <c r="F93" s="37">
        <v>149.63800000000001</v>
      </c>
      <c r="G93" s="37">
        <v>146.255</v>
      </c>
      <c r="H93" s="37">
        <v>162.71899999999999</v>
      </c>
      <c r="I93" s="37">
        <v>155</v>
      </c>
      <c r="J93" s="37">
        <v>161.07</v>
      </c>
      <c r="K93" s="37">
        <v>170.155</v>
      </c>
      <c r="L93" s="37">
        <v>164.77600000000001</v>
      </c>
      <c r="M93" s="37">
        <v>155.84700000000001</v>
      </c>
      <c r="N93" s="37">
        <v>123.85</v>
      </c>
      <c r="O93" s="37">
        <v>122.2</v>
      </c>
      <c r="P93" s="37">
        <v>90.332999999999998</v>
      </c>
      <c r="Q93" s="37">
        <v>102.783</v>
      </c>
      <c r="S93" s="4">
        <f t="shared" si="88"/>
        <v>191.40905464322665</v>
      </c>
      <c r="T93" s="4">
        <f t="shared" si="88"/>
        <v>183.89812023214415</v>
      </c>
      <c r="U93" s="4">
        <f t="shared" si="88"/>
        <v>174.74402993500871</v>
      </c>
      <c r="V93" s="4">
        <f t="shared" si="88"/>
        <v>152.09040685423679</v>
      </c>
      <c r="W93" s="4">
        <f t="shared" si="88"/>
        <v>147.48846515390261</v>
      </c>
      <c r="X93" s="4">
        <f t="shared" si="88"/>
        <v>163.22484950651449</v>
      </c>
      <c r="Y93" s="4">
        <f t="shared" si="88"/>
        <v>151.83481843197546</v>
      </c>
      <c r="Z93" s="4">
        <f t="shared" si="88"/>
        <v>156.43646513957847</v>
      </c>
      <c r="AA93" s="4">
        <f t="shared" si="88"/>
        <v>171.32815345243836</v>
      </c>
      <c r="AB93" s="4">
        <f t="shared" si="88"/>
        <v>166.65768682017503</v>
      </c>
      <c r="AC93" s="4">
        <f t="shared" si="88"/>
        <v>160.24271589275747</v>
      </c>
      <c r="AD93" s="4">
        <f t="shared" si="88"/>
        <v>120.51565685361068</v>
      </c>
      <c r="AE93" s="4">
        <f t="shared" si="88"/>
        <v>125.72063458696874</v>
      </c>
      <c r="AF93" s="4">
        <f t="shared" si="88"/>
        <v>99.121613457566681</v>
      </c>
      <c r="AG93" s="4">
        <f t="shared" si="88"/>
        <v>105.33946369049211</v>
      </c>
      <c r="AI93" s="4">
        <f t="shared" si="89"/>
        <v>2.2003453567733402</v>
      </c>
      <c r="AJ93" s="4">
        <f t="shared" si="89"/>
        <v>4.2068797678558383</v>
      </c>
      <c r="AK93" s="4">
        <f t="shared" si="89"/>
        <v>-0.19202993500871912</v>
      </c>
      <c r="AL93" s="4">
        <f t="shared" si="89"/>
        <v>-2.4524068542367843</v>
      </c>
      <c r="AM93" s="4">
        <f t="shared" si="89"/>
        <v>-1.233465153902614</v>
      </c>
      <c r="AN93" s="4">
        <f t="shared" si="89"/>
        <v>-0.5058495065144939</v>
      </c>
      <c r="AO93" s="4">
        <f t="shared" si="89"/>
        <v>3.1651815680245363</v>
      </c>
      <c r="AP93" s="4">
        <f t="shared" si="89"/>
        <v>4.6335348604215199</v>
      </c>
      <c r="AQ93" s="4">
        <f t="shared" si="89"/>
        <v>-1.1731534524383562</v>
      </c>
      <c r="AR93" s="4">
        <f t="shared" si="89"/>
        <v>-1.8816868201750196</v>
      </c>
      <c r="AS93" s="4">
        <f t="shared" si="89"/>
        <v>-4.3957158927574653</v>
      </c>
      <c r="AT93" s="4">
        <f t="shared" si="89"/>
        <v>3.3343431463893154</v>
      </c>
      <c r="AU93" s="4">
        <f t="shared" si="89"/>
        <v>-3.5206345869687397</v>
      </c>
      <c r="AV93" s="4">
        <f t="shared" si="89"/>
        <v>-8.788613457566683</v>
      </c>
      <c r="AW93" s="4">
        <f t="shared" si="89"/>
        <v>-2.5564636904921088</v>
      </c>
      <c r="AY93" s="2">
        <f t="shared" ref="AY93:BM109" si="125">IF(OR($B93 &lt; C$230, $B93 &gt; C$233), #N/A, ((1-FG93)*DK93) + (FG93 - FW93)*EA93 + (FW93*EQ93))</f>
        <v>155.13442740274425</v>
      </c>
      <c r="AZ93" s="2">
        <f t="shared" si="125"/>
        <v>142.58254249902552</v>
      </c>
      <c r="BA93" s="2">
        <f t="shared" si="125"/>
        <v>131.57077829479798</v>
      </c>
      <c r="BB93" s="2">
        <f t="shared" si="125"/>
        <v>118.9524776364615</v>
      </c>
      <c r="BC93" s="2">
        <f t="shared" si="125"/>
        <v>107.38799052354939</v>
      </c>
      <c r="BD93" s="2">
        <f t="shared" si="125"/>
        <v>103.76202176988821</v>
      </c>
      <c r="BE93" s="2">
        <f t="shared" si="125"/>
        <v>104.79279962591475</v>
      </c>
      <c r="BF93" s="2">
        <f t="shared" si="125"/>
        <v>102.25597752380509</v>
      </c>
      <c r="BG93" s="2">
        <f t="shared" si="125"/>
        <v>98.523593832688107</v>
      </c>
      <c r="BH93" s="2">
        <f t="shared" si="125"/>
        <v>93.45356780212343</v>
      </c>
      <c r="BI93" s="2">
        <f t="shared" si="125"/>
        <v>92.038913002805899</v>
      </c>
      <c r="BJ93" s="2">
        <f t="shared" si="125"/>
        <v>83.069745592372158</v>
      </c>
      <c r="BK93" s="2">
        <f t="shared" si="125"/>
        <v>84.60525698723454</v>
      </c>
      <c r="BL93" s="2">
        <f t="shared" si="125"/>
        <v>83.21403004586503</v>
      </c>
      <c r="BM93" s="2">
        <f t="shared" si="125"/>
        <v>81.766380398393096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164.6758853669586</v>
      </c>
      <c r="DL93" s="2">
        <f t="shared" si="90"/>
        <v>158.6920263619912</v>
      </c>
      <c r="DM93" s="2">
        <f t="shared" si="90"/>
        <v>148.76612292358803</v>
      </c>
      <c r="DN93" s="2">
        <f t="shared" si="90"/>
        <v>136.93965365853663</v>
      </c>
      <c r="DO93" s="2">
        <f t="shared" si="90"/>
        <v>121.73415853658541</v>
      </c>
      <c r="DP93" s="2">
        <f t="shared" si="90"/>
        <v>113.87310483870968</v>
      </c>
      <c r="DQ93" s="2">
        <f t="shared" si="90"/>
        <v>113.06956650246305</v>
      </c>
      <c r="DR93" s="2">
        <f t="shared" si="90"/>
        <v>112.02554822954825</v>
      </c>
      <c r="DS93" s="2">
        <f t="shared" si="90"/>
        <v>111.31605967741933</v>
      </c>
      <c r="DT93" s="2">
        <f t="shared" si="90"/>
        <v>107.00746488691135</v>
      </c>
      <c r="DU93" s="2">
        <f t="shared" si="90"/>
        <v>113.02615431961438</v>
      </c>
      <c r="DV93" s="2">
        <f t="shared" si="90"/>
        <v>92.07198580489279</v>
      </c>
      <c r="DW93" s="2">
        <f t="shared" si="90"/>
        <v>108.92763157894738</v>
      </c>
      <c r="DX93" s="2">
        <f t="shared" si="90"/>
        <v>99.314172268907555</v>
      </c>
      <c r="DY93" s="2">
        <f t="shared" si="90"/>
        <v>88.538897960697071</v>
      </c>
      <c r="EA93" s="2">
        <f t="shared" si="94"/>
        <v>153.99673036664129</v>
      </c>
      <c r="EB93" s="2">
        <f t="shared" si="91"/>
        <v>140.23038992656893</v>
      </c>
      <c r="EC93" s="2">
        <f t="shared" si="91"/>
        <v>129.54081000209584</v>
      </c>
      <c r="ED93" s="2">
        <f t="shared" si="91"/>
        <v>116.41524612623711</v>
      </c>
      <c r="EE93" s="2">
        <f t="shared" si="91"/>
        <v>105.260156173203</v>
      </c>
      <c r="EF93" s="2">
        <f t="shared" si="91"/>
        <v>101.79218754043305</v>
      </c>
      <c r="EG93" s="2">
        <f t="shared" si="91"/>
        <v>103.02630955421192</v>
      </c>
      <c r="EH93" s="2">
        <f t="shared" si="91"/>
        <v>100.3104221167537</v>
      </c>
      <c r="EI93" s="2">
        <f t="shared" si="91"/>
        <v>95.963970115674414</v>
      </c>
      <c r="EJ93" s="2">
        <f t="shared" si="91"/>
        <v>90.742790415769804</v>
      </c>
      <c r="EK93" s="2">
        <f t="shared" si="91"/>
        <v>88.003930652175825</v>
      </c>
      <c r="EL93" s="2">
        <f t="shared" si="91"/>
        <v>81.79721340114807</v>
      </c>
      <c r="EM93" s="2">
        <f t="shared" si="91"/>
        <v>80.73644091362641</v>
      </c>
      <c r="EN93" s="2">
        <f t="shared" si="91"/>
        <v>80.476417153646807</v>
      </c>
      <c r="EO93" s="2">
        <f t="shared" si="91"/>
        <v>80.232719123866829</v>
      </c>
      <c r="EQ93" s="2">
        <f t="shared" si="92"/>
        <v>153.00343973228411</v>
      </c>
      <c r="ER93" s="2">
        <f t="shared" si="92"/>
        <v>140.81946743090066</v>
      </c>
      <c r="ES93" s="2">
        <f t="shared" si="92"/>
        <v>129.22383494791586</v>
      </c>
      <c r="ET93" s="2">
        <f t="shared" si="92"/>
        <v>116.80733113237297</v>
      </c>
      <c r="EU93" s="2">
        <f t="shared" si="92"/>
        <v>105.37069092369794</v>
      </c>
      <c r="EV93" s="2">
        <f t="shared" si="92"/>
        <v>101.26287040732167</v>
      </c>
      <c r="EW93" s="2">
        <f t="shared" si="92"/>
        <v>100.92419910287306</v>
      </c>
      <c r="EX93" s="2">
        <f t="shared" si="92"/>
        <v>97.750848814256727</v>
      </c>
      <c r="EY93" s="2">
        <f t="shared" si="92"/>
        <v>94.177935784538306</v>
      </c>
      <c r="EZ93" s="2">
        <f t="shared" si="92"/>
        <v>89.003705825153858</v>
      </c>
      <c r="FA93" s="2">
        <f t="shared" si="92"/>
        <v>87.663276667242329</v>
      </c>
      <c r="FB93" s="2">
        <f t="shared" si="92"/>
        <v>81.255842442367793</v>
      </c>
      <c r="FC93" s="2">
        <f t="shared" si="92"/>
        <v>79.846796731956999</v>
      </c>
      <c r="FD93" s="2">
        <f t="shared" si="92"/>
        <v>80.049145770836475</v>
      </c>
      <c r="FE93" s="2">
        <f t="shared" si="92"/>
        <v>80.169667711233757</v>
      </c>
      <c r="FG93" s="2">
        <f t="shared" si="93"/>
        <v>0.89344245505141417</v>
      </c>
      <c r="FH93" s="2">
        <f t="shared" si="93"/>
        <v>0.87260739464172177</v>
      </c>
      <c r="FI93" s="2">
        <f t="shared" si="93"/>
        <v>0.89440701667723344</v>
      </c>
      <c r="FJ93" s="2">
        <f t="shared" si="93"/>
        <v>0.8763860255053848</v>
      </c>
      <c r="FK93" s="2">
        <f t="shared" si="93"/>
        <v>0.87083912082299941</v>
      </c>
      <c r="FL93" s="2">
        <f t="shared" si="93"/>
        <v>0.83693172041526787</v>
      </c>
      <c r="FM93" s="2">
        <f t="shared" si="93"/>
        <v>0.82401054513852734</v>
      </c>
      <c r="FN93" s="2">
        <f t="shared" si="93"/>
        <v>0.83381109872842107</v>
      </c>
      <c r="FO93" s="2">
        <f t="shared" si="93"/>
        <v>0.83320411971352837</v>
      </c>
      <c r="FP93" s="2">
        <f t="shared" si="93"/>
        <v>0.83328390072172509</v>
      </c>
      <c r="FQ93" s="2">
        <f t="shared" si="93"/>
        <v>0.83873924246360154</v>
      </c>
      <c r="FR93" s="2">
        <f t="shared" si="93"/>
        <v>0.87613257903732988</v>
      </c>
      <c r="FS93" s="2">
        <f t="shared" si="93"/>
        <v>0.86275611905173022</v>
      </c>
      <c r="FT93" s="2">
        <f t="shared" si="93"/>
        <v>0.85466981351013538</v>
      </c>
      <c r="FU93" s="2">
        <f t="shared" si="93"/>
        <v>0.81535795088470309</v>
      </c>
      <c r="FW93" s="2">
        <f t="shared" ref="FW93:GK109" si="127">POWER(10,($B93-C$232)/C$229)/(1+POWER(10,($B93-C$232)/C$229))</f>
        <v>2.4917466014722715E-4</v>
      </c>
      <c r="FX93" s="2">
        <f t="shared" si="127"/>
        <v>4.6956091312451458E-4</v>
      </c>
      <c r="FY93" s="2">
        <f t="shared" si="127"/>
        <v>2.8347338616438038E-4</v>
      </c>
      <c r="FZ93" s="2">
        <f t="shared" si="127"/>
        <v>3.2625835629578021E-4</v>
      </c>
      <c r="GA93" s="2">
        <f t="shared" si="127"/>
        <v>3.4126397138802364E-4</v>
      </c>
      <c r="GB93" s="2">
        <f t="shared" si="127"/>
        <v>3.4038229441109459E-4</v>
      </c>
      <c r="GC93" s="2">
        <f t="shared" si="127"/>
        <v>4.8391541602458942E-4</v>
      </c>
      <c r="GD93" s="2">
        <f t="shared" si="127"/>
        <v>5.3467110732753848E-4</v>
      </c>
      <c r="GE93" s="2">
        <f t="shared" si="127"/>
        <v>5.8317785730567832E-4</v>
      </c>
      <c r="GF93" s="2">
        <f t="shared" si="127"/>
        <v>4.6328827843143179E-4</v>
      </c>
      <c r="GG93" s="2">
        <f t="shared" si="127"/>
        <v>3.5341793018447558E-4</v>
      </c>
      <c r="GH93" s="2">
        <f t="shared" si="127"/>
        <v>3.2762637761903492E-4</v>
      </c>
      <c r="GI93" s="2">
        <f t="shared" si="127"/>
        <v>2.8364357161507811E-4</v>
      </c>
      <c r="GJ93" s="2">
        <f t="shared" si="127"/>
        <v>1.9091316735487474E-4</v>
      </c>
      <c r="GK93" s="2">
        <f t="shared" si="127"/>
        <v>1.3649534306241033E-4</v>
      </c>
      <c r="GM93" s="86">
        <f t="shared" ref="GM93:HA109" si="128" xml:space="preserve"> _xlfn.NORM.DIST($B93, C$7, ABS(C$11), TRUE) * _xlfn.NORM.DIST(($B93 - C$7)*C$15, 0, ABS(C$11), TRUE) * 2</f>
        <v>0.37818790992636403</v>
      </c>
      <c r="GN93" s="86">
        <f t="shared" si="128"/>
        <v>0.38385210118700225</v>
      </c>
      <c r="GO93" s="86">
        <f t="shared" si="128"/>
        <v>0.34922280013401985</v>
      </c>
      <c r="GP93" s="86">
        <f t="shared" si="128"/>
        <v>0.26869326900556362</v>
      </c>
      <c r="GQ93" s="86">
        <f t="shared" si="128"/>
        <v>0.32995165154264411</v>
      </c>
      <c r="GR93" s="86">
        <f t="shared" si="128"/>
        <v>0.43819940519987222</v>
      </c>
      <c r="GS93" s="86">
        <f t="shared" si="128"/>
        <v>0.43145484816922097</v>
      </c>
      <c r="GT93" s="86">
        <f t="shared" si="128"/>
        <v>0.65638506856116141</v>
      </c>
      <c r="GU93" s="86">
        <f t="shared" si="128"/>
        <v>0.54866377631065044</v>
      </c>
      <c r="GV93" s="86">
        <f t="shared" si="128"/>
        <v>0.59438420598688813</v>
      </c>
      <c r="GW93" s="86">
        <f t="shared" si="128"/>
        <v>0.55228109529117841</v>
      </c>
      <c r="GX93" s="86">
        <f t="shared" si="128"/>
        <v>0.27269941626878863</v>
      </c>
      <c r="GY93" s="86">
        <f t="shared" si="128"/>
        <v>0.29227726343782562</v>
      </c>
      <c r="GZ93" s="86">
        <f t="shared" si="128"/>
        <v>0.14586679817957429</v>
      </c>
      <c r="HA93" s="86">
        <f t="shared" si="128"/>
        <v>0.24391408531005843</v>
      </c>
      <c r="HC93" s="86">
        <f t="shared" si="73"/>
        <v>2.4180744111152782E-3</v>
      </c>
      <c r="HD93" s="86">
        <f t="shared" si="73"/>
        <v>6.6474820310454766E-4</v>
      </c>
      <c r="HE93" s="86">
        <f t="shared" si="73"/>
        <v>6.7508512201198913E-4</v>
      </c>
      <c r="HF93" s="86">
        <f t="shared" si="73"/>
        <v>1.5898386463907769E-3</v>
      </c>
      <c r="HG93" s="86">
        <f t="shared" si="87"/>
        <v>8.1811471835535349E-4</v>
      </c>
      <c r="HH93" s="86">
        <f t="shared" si="87"/>
        <v>6.9598000521865094E-4</v>
      </c>
      <c r="HI93" s="86">
        <f t="shared" si="87"/>
        <v>1.1576411911283682E-4</v>
      </c>
      <c r="HJ93" s="86">
        <f t="shared" si="87"/>
        <v>5.1327731995341058E-4</v>
      </c>
      <c r="HK93" s="86">
        <f t="shared" si="87"/>
        <v>9.445115726022436E-4</v>
      </c>
      <c r="HL93" s="86">
        <f t="shared" si="87"/>
        <v>6.6603737158790223E-4</v>
      </c>
      <c r="HM93" s="86">
        <f t="shared" si="87"/>
        <v>2.4026587324932263E-4</v>
      </c>
      <c r="HN93" s="86">
        <f t="shared" si="87"/>
        <v>4.3284188447639116E-4</v>
      </c>
      <c r="HO93" s="86">
        <f t="shared" si="87"/>
        <v>8.4122767412142985E-4</v>
      </c>
      <c r="HP93" s="86">
        <f t="shared" si="87"/>
        <v>4.1132432891123676E-4</v>
      </c>
      <c r="HQ93" s="86">
        <f t="shared" si="87"/>
        <v>1.5262750570945457E-5</v>
      </c>
      <c r="HS93" s="86">
        <f t="shared" ref="HS93:IG109" si="129" xml:space="preserve"> _xlfn.NORM.DIST($B93, C$9, ABS(C$13), TRUE) * _xlfn.NORM.DIST(($B93 - C$9)*C$17, 0, ABS(C$13), TRUE) * 2</f>
        <v>2.8075880231012798E-36</v>
      </c>
      <c r="HT93" s="86">
        <f t="shared" si="129"/>
        <v>8.7022868815969599E-48</v>
      </c>
      <c r="HU93" s="86">
        <f t="shared" si="129"/>
        <v>1.2815791326636208E-48</v>
      </c>
      <c r="HV93" s="86">
        <f t="shared" si="129"/>
        <v>1.5382961436803042E-43</v>
      </c>
      <c r="HW93" s="86">
        <f t="shared" si="129"/>
        <v>1.0114474473997694E-51</v>
      </c>
      <c r="HX93" s="86">
        <f t="shared" si="129"/>
        <v>4.785175510204659E-49</v>
      </c>
      <c r="HY93" s="86">
        <f t="shared" si="129"/>
        <v>1.4853623106634356E-68</v>
      </c>
      <c r="HZ93" s="86">
        <f t="shared" si="129"/>
        <v>2.2049962073466614E-56</v>
      </c>
      <c r="IA93" s="86">
        <f t="shared" si="129"/>
        <v>2.7069453039008073E-48</v>
      </c>
      <c r="IB93" s="86">
        <f t="shared" si="129"/>
        <v>2.7399726402531416E-53</v>
      </c>
      <c r="IC93" s="86">
        <f t="shared" si="129"/>
        <v>3.0555273435418179E-55</v>
      </c>
      <c r="ID93" s="86">
        <f t="shared" si="129"/>
        <v>6.4832492381084203E-54</v>
      </c>
      <c r="IE93" s="86">
        <f t="shared" si="129"/>
        <v>3.7827272563669534E-47</v>
      </c>
      <c r="IF93" s="86">
        <f t="shared" si="129"/>
        <v>9.6049073543984537E-39</v>
      </c>
      <c r="IG93" s="86">
        <f t="shared" si="129"/>
        <v>1.4414076768541612E-28</v>
      </c>
      <c r="II93" s="86">
        <f t="shared" ref="II93:IW109" si="130" xml:space="preserve"> _xlfn.NORM.DIST($B93, C$10, ABS(C$14), TRUE) * _xlfn.NORM.DIST(($B93 - C$10)*C$18, 0, ABS(C$14), TRUE) * 2</f>
        <v>6.8212199191639322E-158</v>
      </c>
      <c r="IJ93" s="86">
        <f t="shared" si="130"/>
        <v>4.8238769726703912E-185</v>
      </c>
      <c r="IK93" s="86">
        <f t="shared" si="130"/>
        <v>1.9023068931031863E-217</v>
      </c>
      <c r="IL93" s="86">
        <f t="shared" si="130"/>
        <v>1.5054437429047911E-196</v>
      </c>
      <c r="IM93" s="86">
        <f t="shared" si="130"/>
        <v>1.2344657265774911E-233</v>
      </c>
      <c r="IN93" s="86">
        <f t="shared" si="130"/>
        <v>1.6913877391379917E-223</v>
      </c>
      <c r="IO93" s="86">
        <f t="shared" si="130"/>
        <v>0</v>
      </c>
      <c r="IP93" s="86">
        <f t="shared" si="130"/>
        <v>1.4066953864990594E-258</v>
      </c>
      <c r="IQ93" s="86">
        <f t="shared" si="130"/>
        <v>1.2011984969133359E-214</v>
      </c>
      <c r="IR93" s="86">
        <f t="shared" si="130"/>
        <v>2.1513852110567922E-238</v>
      </c>
      <c r="IS93" s="86">
        <f t="shared" si="130"/>
        <v>2.1190199760407212E-248</v>
      </c>
      <c r="IT93" s="86">
        <f t="shared" si="130"/>
        <v>3.9303436976337553E-243</v>
      </c>
      <c r="IU93" s="86">
        <f t="shared" si="130"/>
        <v>6.2694079163289906E-210</v>
      </c>
      <c r="IV93" s="86">
        <f t="shared" si="130"/>
        <v>1.0086058611086589E-94</v>
      </c>
      <c r="IW93" s="86">
        <f t="shared" si="130"/>
        <v>2.9426176654154277E-70</v>
      </c>
      <c r="IY93" s="86">
        <f t="shared" ref="IY93:JM109" si="131">GM93+HC93+HS93+II93</f>
        <v>0.38060598433747933</v>
      </c>
      <c r="IZ93" s="86">
        <f t="shared" si="131"/>
        <v>0.38451684939010677</v>
      </c>
      <c r="JA93" s="86">
        <f t="shared" si="131"/>
        <v>0.34989788525603183</v>
      </c>
      <c r="JB93" s="86">
        <f t="shared" si="131"/>
        <v>0.2702831076519544</v>
      </c>
      <c r="JC93" s="86">
        <f t="shared" si="131"/>
        <v>0.33076976626099946</v>
      </c>
      <c r="JD93" s="86">
        <f t="shared" si="131"/>
        <v>0.43889538520509086</v>
      </c>
      <c r="JE93" s="86">
        <f t="shared" si="131"/>
        <v>0.43157061228833382</v>
      </c>
      <c r="JF93" s="86">
        <f t="shared" si="131"/>
        <v>0.65689834588111484</v>
      </c>
      <c r="JG93" s="86">
        <f t="shared" si="131"/>
        <v>0.54960828788325267</v>
      </c>
      <c r="JH93" s="86">
        <f t="shared" si="131"/>
        <v>0.59505024335847601</v>
      </c>
      <c r="JI93" s="86">
        <f t="shared" si="131"/>
        <v>0.55252136116442774</v>
      </c>
      <c r="JJ93" s="86">
        <f t="shared" si="131"/>
        <v>0.27313225815326503</v>
      </c>
      <c r="JK93" s="86">
        <f t="shared" si="131"/>
        <v>0.29311849111194704</v>
      </c>
      <c r="JL93" s="86">
        <f t="shared" si="131"/>
        <v>0.14627812250848554</v>
      </c>
      <c r="JM93" s="86">
        <f t="shared" si="131"/>
        <v>0.24392934806062938</v>
      </c>
    </row>
    <row r="94" spans="2:273" x14ac:dyDescent="0.25">
      <c r="B94" s="2">
        <v>67</v>
      </c>
      <c r="C94" s="37">
        <v>180.23439999999999</v>
      </c>
      <c r="D94" s="37">
        <v>171.351</v>
      </c>
      <c r="E94" s="37">
        <v>154.81</v>
      </c>
      <c r="F94" s="37">
        <v>131.60300000000001</v>
      </c>
      <c r="G94" s="37">
        <v>128.036</v>
      </c>
      <c r="H94" s="37">
        <v>147.404</v>
      </c>
      <c r="I94" s="37">
        <v>139.702</v>
      </c>
      <c r="J94" s="37">
        <v>148.52600000000001</v>
      </c>
      <c r="K94" s="37">
        <v>160.845</v>
      </c>
      <c r="L94" s="37">
        <v>154.44800000000001</v>
      </c>
      <c r="M94" s="37">
        <v>145.72900000000001</v>
      </c>
      <c r="N94" s="37">
        <v>101.783</v>
      </c>
      <c r="O94" s="37">
        <v>99.4</v>
      </c>
      <c r="P94" s="37">
        <v>86.483000000000004</v>
      </c>
      <c r="Q94" s="37">
        <v>88.417000000000002</v>
      </c>
      <c r="S94" s="4">
        <f t="shared" si="88"/>
        <v>180.83486811247172</v>
      </c>
      <c r="T94" s="4">
        <f t="shared" si="88"/>
        <v>170.03713831285063</v>
      </c>
      <c r="U94" s="4">
        <f t="shared" si="88"/>
        <v>160.76478799568829</v>
      </c>
      <c r="V94" s="4">
        <f t="shared" si="88"/>
        <v>138.51077566102211</v>
      </c>
      <c r="W94" s="4">
        <f t="shared" si="88"/>
        <v>132.41863984147378</v>
      </c>
      <c r="X94" s="4">
        <f t="shared" si="88"/>
        <v>148.25417675691122</v>
      </c>
      <c r="Y94" s="4">
        <f t="shared" si="88"/>
        <v>138.11169143580247</v>
      </c>
      <c r="Z94" s="4">
        <f t="shared" si="88"/>
        <v>143.17733281651871</v>
      </c>
      <c r="AA94" s="4">
        <f t="shared" si="88"/>
        <v>157.39772201612425</v>
      </c>
      <c r="AB94" s="4">
        <f t="shared" si="88"/>
        <v>152.24375873019935</v>
      </c>
      <c r="AC94" s="4">
        <f t="shared" si="88"/>
        <v>145.15799312884386</v>
      </c>
      <c r="AD94" s="4">
        <f t="shared" si="88"/>
        <v>101.62189386853807</v>
      </c>
      <c r="AE94" s="4">
        <f t="shared" si="88"/>
        <v>109.16857752328377</v>
      </c>
      <c r="AF94" s="4">
        <f t="shared" si="88"/>
        <v>90.099536434182838</v>
      </c>
      <c r="AG94" s="4">
        <f t="shared" si="88"/>
        <v>93.262255577342373</v>
      </c>
      <c r="AI94" s="4">
        <f t="shared" si="89"/>
        <v>-0.60046811247173082</v>
      </c>
      <c r="AJ94" s="4">
        <f t="shared" si="89"/>
        <v>1.3138616871493696</v>
      </c>
      <c r="AK94" s="4">
        <f t="shared" si="89"/>
        <v>-5.9547879956882923</v>
      </c>
      <c r="AL94" s="4">
        <f t="shared" si="89"/>
        <v>-6.9077756610221002</v>
      </c>
      <c r="AM94" s="4">
        <f t="shared" si="89"/>
        <v>-4.3826398414737753</v>
      </c>
      <c r="AN94" s="4">
        <f t="shared" si="89"/>
        <v>-0.85017675691122463</v>
      </c>
      <c r="AO94" s="4">
        <f t="shared" si="89"/>
        <v>1.5903085641975281</v>
      </c>
      <c r="AP94" s="4">
        <f t="shared" si="89"/>
        <v>5.3486671834812967</v>
      </c>
      <c r="AQ94" s="4">
        <f t="shared" si="89"/>
        <v>3.4472779838757504</v>
      </c>
      <c r="AR94" s="4">
        <f t="shared" si="89"/>
        <v>2.2042412698006615</v>
      </c>
      <c r="AS94" s="4">
        <f t="shared" si="89"/>
        <v>0.57100687115615756</v>
      </c>
      <c r="AT94" s="4">
        <f t="shared" si="89"/>
        <v>0.16110613146193487</v>
      </c>
      <c r="AU94" s="4">
        <f t="shared" si="89"/>
        <v>-9.7685775232837671</v>
      </c>
      <c r="AV94" s="4">
        <f t="shared" si="89"/>
        <v>-3.6165364341828337</v>
      </c>
      <c r="AW94" s="4">
        <f t="shared" si="89"/>
        <v>-4.8452555773423711</v>
      </c>
      <c r="AY94" s="2">
        <f t="shared" si="125"/>
        <v>154.97738065127925</v>
      </c>
      <c r="AZ94" s="2">
        <f t="shared" si="125"/>
        <v>142.38120248099634</v>
      </c>
      <c r="BA94" s="2">
        <f t="shared" si="125"/>
        <v>131.35113514070829</v>
      </c>
      <c r="BB94" s="2">
        <f t="shared" si="125"/>
        <v>118.71453003136614</v>
      </c>
      <c r="BC94" s="2">
        <f t="shared" si="125"/>
        <v>107.18879254561243</v>
      </c>
      <c r="BD94" s="2">
        <f t="shared" si="125"/>
        <v>103.5199973766909</v>
      </c>
      <c r="BE94" s="2">
        <f t="shared" si="125"/>
        <v>104.49967641562399</v>
      </c>
      <c r="BF94" s="2">
        <f t="shared" si="125"/>
        <v>101.94970888594204</v>
      </c>
      <c r="BG94" s="2">
        <f t="shared" si="125"/>
        <v>98.143495396707621</v>
      </c>
      <c r="BH94" s="2">
        <f t="shared" si="125"/>
        <v>93.090656277514114</v>
      </c>
      <c r="BI94" s="2">
        <f t="shared" si="125"/>
        <v>91.622526813659903</v>
      </c>
      <c r="BJ94" s="2">
        <f t="shared" si="125"/>
        <v>82.840648907563519</v>
      </c>
      <c r="BK94" s="2">
        <f t="shared" si="125"/>
        <v>84.275844004511441</v>
      </c>
      <c r="BL94" s="2">
        <f t="shared" si="125"/>
        <v>82.966973614039034</v>
      </c>
      <c r="BM94" s="2">
        <f t="shared" si="125"/>
        <v>81.571450475646529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164.86416907278766</v>
      </c>
      <c r="DL94" s="2">
        <f t="shared" si="90"/>
        <v>158.9995961699484</v>
      </c>
      <c r="DM94" s="2">
        <f t="shared" si="90"/>
        <v>149.07759800664451</v>
      </c>
      <c r="DN94" s="2">
        <f t="shared" si="90"/>
        <v>137.25885679442513</v>
      </c>
      <c r="DO94" s="2">
        <f t="shared" si="90"/>
        <v>121.99168728223</v>
      </c>
      <c r="DP94" s="2">
        <f t="shared" si="90"/>
        <v>114.02156048387097</v>
      </c>
      <c r="DQ94" s="2">
        <f t="shared" si="90"/>
        <v>113.32653913519431</v>
      </c>
      <c r="DR94" s="2">
        <f t="shared" si="90"/>
        <v>112.2779816849817</v>
      </c>
      <c r="DS94" s="2">
        <f t="shared" si="90"/>
        <v>111.32294516129031</v>
      </c>
      <c r="DT94" s="2">
        <f t="shared" si="90"/>
        <v>107.13276944753427</v>
      </c>
      <c r="DU94" s="2">
        <f t="shared" si="90"/>
        <v>113.38113007044863</v>
      </c>
      <c r="DV94" s="2">
        <f t="shared" si="90"/>
        <v>92.06677076411961</v>
      </c>
      <c r="DW94" s="2">
        <f t="shared" si="90"/>
        <v>109.28594736842106</v>
      </c>
      <c r="DX94" s="2">
        <f t="shared" si="90"/>
        <v>99.480077310924372</v>
      </c>
      <c r="DY94" s="2">
        <f t="shared" si="90"/>
        <v>88.583944456803849</v>
      </c>
      <c r="EA94" s="2">
        <f t="shared" si="94"/>
        <v>153.90226823708201</v>
      </c>
      <c r="EB94" s="2">
        <f t="shared" si="91"/>
        <v>140.16820800600638</v>
      </c>
      <c r="EC94" s="2">
        <f t="shared" si="91"/>
        <v>129.44261102020087</v>
      </c>
      <c r="ED94" s="2">
        <f t="shared" si="91"/>
        <v>116.32885441615662</v>
      </c>
      <c r="EE94" s="2">
        <f t="shared" si="91"/>
        <v>105.18639794684569</v>
      </c>
      <c r="EF94" s="2">
        <f t="shared" si="91"/>
        <v>101.65413140447713</v>
      </c>
      <c r="EG94" s="2">
        <f t="shared" si="91"/>
        <v>102.78164886675182</v>
      </c>
      <c r="EH94" s="2">
        <f t="shared" si="91"/>
        <v>100.07402904603704</v>
      </c>
      <c r="EI94" s="2">
        <f t="shared" si="91"/>
        <v>95.738621826028506</v>
      </c>
      <c r="EJ94" s="2">
        <f t="shared" si="91"/>
        <v>90.529456855858925</v>
      </c>
      <c r="EK94" s="2">
        <f t="shared" si="91"/>
        <v>87.807342952696459</v>
      </c>
      <c r="EL94" s="2">
        <f t="shared" si="91"/>
        <v>81.651248449678761</v>
      </c>
      <c r="EM94" s="2">
        <f t="shared" si="91"/>
        <v>80.647710043005986</v>
      </c>
      <c r="EN94" s="2">
        <f t="shared" si="91"/>
        <v>80.406212320016479</v>
      </c>
      <c r="EO94" s="2">
        <f t="shared" si="91"/>
        <v>80.12317396173809</v>
      </c>
      <c r="EQ94" s="2">
        <f t="shared" si="92"/>
        <v>152.92978593655778</v>
      </c>
      <c r="ER94" s="2">
        <f t="shared" si="92"/>
        <v>140.7442555249979</v>
      </c>
      <c r="ES94" s="2">
        <f t="shared" si="92"/>
        <v>129.13249346657295</v>
      </c>
      <c r="ET94" s="2">
        <f t="shared" si="92"/>
        <v>116.7124418267658</v>
      </c>
      <c r="EU94" s="2">
        <f t="shared" si="92"/>
        <v>105.29442046688382</v>
      </c>
      <c r="EV94" s="2">
        <f t="shared" si="92"/>
        <v>101.13639478025166</v>
      </c>
      <c r="EW94" s="2">
        <f t="shared" si="92"/>
        <v>100.72077751745447</v>
      </c>
      <c r="EX94" s="2">
        <f t="shared" si="92"/>
        <v>97.558423538324675</v>
      </c>
      <c r="EY94" s="2">
        <f t="shared" si="92"/>
        <v>93.988318485090019</v>
      </c>
      <c r="EZ94" s="2">
        <f t="shared" si="92"/>
        <v>88.824427031139166</v>
      </c>
      <c r="FA94" s="2">
        <f t="shared" si="92"/>
        <v>87.474158402210634</v>
      </c>
      <c r="FB94" s="2">
        <f t="shared" si="92"/>
        <v>81.122087039745409</v>
      </c>
      <c r="FC94" s="2">
        <f t="shared" si="92"/>
        <v>79.77701232026169</v>
      </c>
      <c r="FD94" s="2">
        <f t="shared" si="92"/>
        <v>79.989760727963116</v>
      </c>
      <c r="FE94" s="2">
        <f t="shared" si="92"/>
        <v>80.061967338808657</v>
      </c>
      <c r="FG94" s="2">
        <f t="shared" si="93"/>
        <v>0.90189857395421424</v>
      </c>
      <c r="FH94" s="2">
        <f t="shared" si="93"/>
        <v>0.8824994799409468</v>
      </c>
      <c r="FI94" s="2">
        <f t="shared" si="93"/>
        <v>0.90279491854680993</v>
      </c>
      <c r="FJ94" s="2">
        <f t="shared" si="93"/>
        <v>0.88602302313656056</v>
      </c>
      <c r="FK94" s="2">
        <f t="shared" si="93"/>
        <v>0.88084976465734866</v>
      </c>
      <c r="FL94" s="2">
        <f t="shared" si="93"/>
        <v>0.84911502750771339</v>
      </c>
      <c r="FM94" s="2">
        <f t="shared" si="93"/>
        <v>0.83697118149498906</v>
      </c>
      <c r="FN94" s="2">
        <f t="shared" si="93"/>
        <v>0.84618470702012316</v>
      </c>
      <c r="FO94" s="2">
        <f t="shared" si="93"/>
        <v>0.84561455296587629</v>
      </c>
      <c r="FP94" s="2">
        <f t="shared" si="93"/>
        <v>0.84568949724835096</v>
      </c>
      <c r="FQ94" s="2">
        <f t="shared" si="93"/>
        <v>0.85081157698610732</v>
      </c>
      <c r="FR94" s="2">
        <f t="shared" si="93"/>
        <v>0.88578676043724702</v>
      </c>
      <c r="FS94" s="2">
        <f t="shared" si="93"/>
        <v>0.87330209231501565</v>
      </c>
      <c r="FT94" s="2">
        <f t="shared" si="93"/>
        <v>0.86574045321519999</v>
      </c>
      <c r="FU94" s="2">
        <f t="shared" si="93"/>
        <v>0.8288234298435716</v>
      </c>
      <c r="FW94" s="2">
        <f t="shared" si="127"/>
        <v>2.732080139835495E-4</v>
      </c>
      <c r="FX94" s="2">
        <f t="shared" si="127"/>
        <v>5.1483997952063789E-4</v>
      </c>
      <c r="FY94" s="2">
        <f t="shared" si="127"/>
        <v>3.1081388666683794E-4</v>
      </c>
      <c r="FZ94" s="2">
        <f t="shared" si="127"/>
        <v>3.5772391397741312E-4</v>
      </c>
      <c r="GA94" s="2">
        <f t="shared" si="127"/>
        <v>3.7417618418031238E-4</v>
      </c>
      <c r="GB94" s="2">
        <f t="shared" si="127"/>
        <v>3.7320950817259618E-4</v>
      </c>
      <c r="GC94" s="2">
        <f t="shared" si="127"/>
        <v>5.3057793120467648E-4</v>
      </c>
      <c r="GD94" s="2">
        <f t="shared" si="127"/>
        <v>5.8622497140250736E-4</v>
      </c>
      <c r="GE94" s="2">
        <f t="shared" si="127"/>
        <v>6.3940582951302458E-4</v>
      </c>
      <c r="GF94" s="2">
        <f t="shared" si="127"/>
        <v>5.0796279130546542E-4</v>
      </c>
      <c r="GG94" s="2">
        <f t="shared" si="127"/>
        <v>3.8750184187482837E-4</v>
      </c>
      <c r="GH94" s="2">
        <f t="shared" si="127"/>
        <v>3.5922382490591857E-4</v>
      </c>
      <c r="GI94" s="2">
        <f t="shared" si="127"/>
        <v>3.1100048109328313E-4</v>
      </c>
      <c r="GJ94" s="2">
        <f t="shared" si="127"/>
        <v>2.0932826975264478E-4</v>
      </c>
      <c r="GK94" s="2">
        <f t="shared" si="127"/>
        <v>1.4966219666781753E-4</v>
      </c>
      <c r="GM94" s="86">
        <f t="shared" si="128"/>
        <v>0.29215420161992367</v>
      </c>
      <c r="GN94" s="86">
        <f t="shared" si="128"/>
        <v>0.28483444710642042</v>
      </c>
      <c r="GO94" s="86">
        <f t="shared" si="128"/>
        <v>0.26143743728929308</v>
      </c>
      <c r="GP94" s="86">
        <f t="shared" si="128"/>
        <v>0.17469480688698635</v>
      </c>
      <c r="GQ94" s="86">
        <f t="shared" si="128"/>
        <v>0.23046739814542366</v>
      </c>
      <c r="GR94" s="86">
        <f t="shared" si="128"/>
        <v>0.39227416638623064</v>
      </c>
      <c r="GS94" s="86">
        <f t="shared" si="128"/>
        <v>0.38129135120758534</v>
      </c>
      <c r="GT94" s="86">
        <f t="shared" si="128"/>
        <v>0.65146987739306272</v>
      </c>
      <c r="GU94" s="86">
        <f t="shared" si="128"/>
        <v>0.53741985407052695</v>
      </c>
      <c r="GV94" s="86">
        <f t="shared" si="128"/>
        <v>0.59106636898572684</v>
      </c>
      <c r="GW94" s="86">
        <f t="shared" si="128"/>
        <v>0.5354579696875198</v>
      </c>
      <c r="GX94" s="86">
        <f t="shared" si="128"/>
        <v>0.15066961591249281</v>
      </c>
      <c r="GY94" s="86">
        <f t="shared" si="128"/>
        <v>0.19821958733782286</v>
      </c>
      <c r="GZ94" s="86">
        <f t="shared" si="128"/>
        <v>7.3766082672287639E-2</v>
      </c>
      <c r="HA94" s="86">
        <f t="shared" si="128"/>
        <v>0.1455434101101013</v>
      </c>
      <c r="HC94" s="86">
        <f t="shared" si="73"/>
        <v>3.7313084102788044E-3</v>
      </c>
      <c r="HD94" s="86">
        <f t="shared" si="73"/>
        <v>1.165342991206354E-3</v>
      </c>
      <c r="HE94" s="86">
        <f t="shared" si="73"/>
        <v>1.1944055287903454E-3</v>
      </c>
      <c r="HF94" s="86">
        <f t="shared" si="73"/>
        <v>2.6667482540839874E-3</v>
      </c>
      <c r="HG94" s="86">
        <f t="shared" si="87"/>
        <v>1.4850811572152389E-3</v>
      </c>
      <c r="HH94" s="86">
        <f t="shared" si="87"/>
        <v>1.2555805097169744E-3</v>
      </c>
      <c r="HI94" s="86">
        <f t="shared" si="87"/>
        <v>2.6366736473701298E-4</v>
      </c>
      <c r="HJ94" s="86">
        <f t="shared" si="87"/>
        <v>1.0176783294505091E-3</v>
      </c>
      <c r="HK94" s="86">
        <f t="shared" si="87"/>
        <v>1.7297760715533172E-3</v>
      </c>
      <c r="HL94" s="86">
        <f t="shared" si="87"/>
        <v>1.2564702474586508E-3</v>
      </c>
      <c r="HM94" s="86">
        <f t="shared" si="87"/>
        <v>4.6993101205342969E-4</v>
      </c>
      <c r="HN94" s="86">
        <f t="shared" si="87"/>
        <v>8.1502474807545035E-4</v>
      </c>
      <c r="HO94" s="86">
        <f t="shared" si="87"/>
        <v>1.460779350160333E-3</v>
      </c>
      <c r="HP94" s="86">
        <f t="shared" si="87"/>
        <v>7.6724317314095451E-4</v>
      </c>
      <c r="HQ94" s="86">
        <f t="shared" si="87"/>
        <v>3.7022965426763766E-5</v>
      </c>
      <c r="HS94" s="86">
        <f t="shared" si="129"/>
        <v>3.5985283038893634E-35</v>
      </c>
      <c r="HT94" s="86">
        <f t="shared" si="129"/>
        <v>2.7404123638846833E-46</v>
      </c>
      <c r="HU94" s="86">
        <f t="shared" si="129"/>
        <v>4.4280628449150945E-47</v>
      </c>
      <c r="HV94" s="86">
        <f t="shared" si="129"/>
        <v>3.9095999387596048E-42</v>
      </c>
      <c r="HW94" s="86">
        <f t="shared" si="129"/>
        <v>4.8934720088541576E-50</v>
      </c>
      <c r="HX94" s="86">
        <f t="shared" si="129"/>
        <v>1.9158298911358689E-47</v>
      </c>
      <c r="HY94" s="86">
        <f t="shared" si="129"/>
        <v>3.5276512344228123E-66</v>
      </c>
      <c r="HZ94" s="86">
        <f t="shared" si="129"/>
        <v>2.0237844329482921E-54</v>
      </c>
      <c r="IA94" s="86">
        <f t="shared" si="129"/>
        <v>1.2646786465478452E-46</v>
      </c>
      <c r="IB94" s="86">
        <f t="shared" si="129"/>
        <v>1.7149125245899785E-51</v>
      </c>
      <c r="IC94" s="86">
        <f t="shared" si="129"/>
        <v>1.9509508499281232E-53</v>
      </c>
      <c r="ID94" s="86">
        <f t="shared" si="129"/>
        <v>3.6213308880979962E-52</v>
      </c>
      <c r="IE94" s="86">
        <f t="shared" si="129"/>
        <v>1.1631349939621742E-45</v>
      </c>
      <c r="IF94" s="86">
        <f t="shared" si="129"/>
        <v>1.4511560892557159E-37</v>
      </c>
      <c r="IG94" s="86">
        <f t="shared" si="129"/>
        <v>9.4133384928059616E-28</v>
      </c>
      <c r="II94" s="86">
        <f t="shared" si="130"/>
        <v>1.8833364191814069E-154</v>
      </c>
      <c r="IJ94" s="86">
        <f t="shared" si="130"/>
        <v>1.1356864139601897E-180</v>
      </c>
      <c r="IK94" s="86">
        <f t="shared" si="130"/>
        <v>1.28326122192186E-212</v>
      </c>
      <c r="IL94" s="86">
        <f t="shared" si="130"/>
        <v>4.1162319010379754E-192</v>
      </c>
      <c r="IM94" s="86">
        <f t="shared" si="130"/>
        <v>2.5303444817255127E-228</v>
      </c>
      <c r="IN94" s="86">
        <f t="shared" si="130"/>
        <v>2.0228327106811969E-218</v>
      </c>
      <c r="IO94" s="86">
        <f t="shared" si="130"/>
        <v>0</v>
      </c>
      <c r="IP94" s="86">
        <f t="shared" si="130"/>
        <v>2.4006588941399092E-252</v>
      </c>
      <c r="IQ94" s="86">
        <f t="shared" si="130"/>
        <v>2.0182570675100535E-209</v>
      </c>
      <c r="IR94" s="86">
        <f t="shared" si="130"/>
        <v>9.2927658823318612E-233</v>
      </c>
      <c r="IS94" s="86">
        <f t="shared" si="130"/>
        <v>1.0023871469927238E-242</v>
      </c>
      <c r="IT94" s="86">
        <f t="shared" si="130"/>
        <v>1.2470121342614775E-237</v>
      </c>
      <c r="IU94" s="86">
        <f t="shared" si="130"/>
        <v>2.8720070573294168E-205</v>
      </c>
      <c r="IV94" s="86">
        <f t="shared" si="130"/>
        <v>9.7542880225118847E-93</v>
      </c>
      <c r="IW94" s="86">
        <f t="shared" si="130"/>
        <v>7.538471388200069E-69</v>
      </c>
      <c r="IY94" s="86">
        <f t="shared" si="131"/>
        <v>0.29588551003020247</v>
      </c>
      <c r="IZ94" s="86">
        <f t="shared" si="131"/>
        <v>0.28599979009762677</v>
      </c>
      <c r="JA94" s="86">
        <f t="shared" si="131"/>
        <v>0.26263184281808344</v>
      </c>
      <c r="JB94" s="86">
        <f t="shared" si="131"/>
        <v>0.17736155514107035</v>
      </c>
      <c r="JC94" s="86">
        <f t="shared" si="131"/>
        <v>0.2319524793026389</v>
      </c>
      <c r="JD94" s="86">
        <f t="shared" si="131"/>
        <v>0.39352974689594761</v>
      </c>
      <c r="JE94" s="86">
        <f t="shared" si="131"/>
        <v>0.38155501857232232</v>
      </c>
      <c r="JF94" s="86">
        <f t="shared" si="131"/>
        <v>0.65248755572251327</v>
      </c>
      <c r="JG94" s="86">
        <f t="shared" si="131"/>
        <v>0.53914963014208028</v>
      </c>
      <c r="JH94" s="86">
        <f t="shared" si="131"/>
        <v>0.59232283923318552</v>
      </c>
      <c r="JI94" s="86">
        <f t="shared" si="131"/>
        <v>0.53592790069957319</v>
      </c>
      <c r="JJ94" s="86">
        <f t="shared" si="131"/>
        <v>0.15148464066056827</v>
      </c>
      <c r="JK94" s="86">
        <f t="shared" si="131"/>
        <v>0.1996803666879832</v>
      </c>
      <c r="JL94" s="86">
        <f t="shared" si="131"/>
        <v>7.45333258454286E-2</v>
      </c>
      <c r="JM94" s="86">
        <f t="shared" si="131"/>
        <v>0.14558043307552807</v>
      </c>
    </row>
    <row r="95" spans="2:273" x14ac:dyDescent="0.25">
      <c r="B95" s="2">
        <v>68</v>
      </c>
      <c r="C95" s="37">
        <v>168.95310000000001</v>
      </c>
      <c r="D95" s="37">
        <v>155.982</v>
      </c>
      <c r="E95" s="37">
        <v>141.155</v>
      </c>
      <c r="F95" s="37">
        <v>124.81</v>
      </c>
      <c r="G95" s="37">
        <v>119.491</v>
      </c>
      <c r="H95" s="37">
        <v>135.596</v>
      </c>
      <c r="I95" s="37">
        <v>128.351</v>
      </c>
      <c r="J95" s="37">
        <v>139.08799999999999</v>
      </c>
      <c r="K95" s="37">
        <v>150.983</v>
      </c>
      <c r="L95" s="37">
        <v>145.10300000000001</v>
      </c>
      <c r="M95" s="37">
        <v>137.322</v>
      </c>
      <c r="N95" s="37">
        <v>92.283000000000001</v>
      </c>
      <c r="O95" s="37">
        <v>92.466999999999999</v>
      </c>
      <c r="P95" s="37">
        <v>85.983000000000004</v>
      </c>
      <c r="Q95" s="37">
        <v>82.533000000000001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172.47905255177244</v>
      </c>
      <c r="T95" s="4">
        <f t="shared" si="132"/>
        <v>159.33777467941744</v>
      </c>
      <c r="U95" s="4">
        <f t="shared" si="132"/>
        <v>150.06239788264074</v>
      </c>
      <c r="V95" s="4">
        <f t="shared" si="132"/>
        <v>129.92320389706904</v>
      </c>
      <c r="W95" s="4">
        <f t="shared" si="132"/>
        <v>121.79655805277866</v>
      </c>
      <c r="X95" s="4">
        <f t="shared" si="132"/>
        <v>135.75384887439125</v>
      </c>
      <c r="Y95" s="4">
        <f t="shared" si="132"/>
        <v>127.11427702975486</v>
      </c>
      <c r="Z95" s="4">
        <f t="shared" si="132"/>
        <v>132.14248743062637</v>
      </c>
      <c r="AA95" s="4">
        <f t="shared" si="132"/>
        <v>144.77642664686886</v>
      </c>
      <c r="AB95" s="4">
        <f t="shared" si="132"/>
        <v>139.23418658784854</v>
      </c>
      <c r="AC95" s="4">
        <f t="shared" si="132"/>
        <v>131.83705624352902</v>
      </c>
      <c r="AD95" s="4">
        <f t="shared" si="132"/>
        <v>90.92725097929474</v>
      </c>
      <c r="AE95" s="4">
        <f t="shared" si="132"/>
        <v>98.10844440026014</v>
      </c>
      <c r="AF95" s="4">
        <f t="shared" si="132"/>
        <v>85.85825807418253</v>
      </c>
      <c r="AG95" s="4">
        <f t="shared" si="132"/>
        <v>86.386249695071115</v>
      </c>
      <c r="AI95" s="4">
        <f t="shared" ref="AI95:AW111" si="133">IF(OR($B95 &lt; C$230, $B95 &gt; C$233), 0, C95-S95)</f>
        <v>-3.5259525517724342</v>
      </c>
      <c r="AJ95" s="4">
        <f t="shared" si="133"/>
        <v>-3.3557746794174363</v>
      </c>
      <c r="AK95" s="4">
        <f t="shared" si="133"/>
        <v>-8.907397882640737</v>
      </c>
      <c r="AL95" s="4">
        <f t="shared" si="133"/>
        <v>-5.1132038970690417</v>
      </c>
      <c r="AM95" s="4">
        <f t="shared" si="133"/>
        <v>-2.3055580527786645</v>
      </c>
      <c r="AN95" s="4">
        <f t="shared" si="133"/>
        <v>-0.15784887439124873</v>
      </c>
      <c r="AO95" s="4">
        <f t="shared" si="133"/>
        <v>1.2367229702451397</v>
      </c>
      <c r="AP95" s="4">
        <f t="shared" si="133"/>
        <v>6.9455125693736193</v>
      </c>
      <c r="AQ95" s="4">
        <f t="shared" si="133"/>
        <v>6.206573353131148</v>
      </c>
      <c r="AR95" s="4">
        <f t="shared" si="133"/>
        <v>5.8688134121514679</v>
      </c>
      <c r="AS95" s="4">
        <f t="shared" si="133"/>
        <v>5.4849437564709831</v>
      </c>
      <c r="AT95" s="4">
        <f t="shared" si="133"/>
        <v>1.3557490207052609</v>
      </c>
      <c r="AU95" s="4">
        <f t="shared" si="133"/>
        <v>-5.6414444002601414</v>
      </c>
      <c r="AV95" s="4">
        <f t="shared" si="133"/>
        <v>0.12474192581747445</v>
      </c>
      <c r="AW95" s="4">
        <f t="shared" si="133"/>
        <v>-3.8532496950711135</v>
      </c>
      <c r="AY95" s="2">
        <f t="shared" si="125"/>
        <v>154.82233438830201</v>
      </c>
      <c r="AZ95" s="2">
        <f t="shared" si="125"/>
        <v>142.18546719413678</v>
      </c>
      <c r="BA95" s="2">
        <f t="shared" si="125"/>
        <v>131.1366395382955</v>
      </c>
      <c r="BB95" s="2">
        <f t="shared" si="125"/>
        <v>118.48287459987986</v>
      </c>
      <c r="BC95" s="2">
        <f t="shared" si="125"/>
        <v>106.99458114134806</v>
      </c>
      <c r="BD95" s="2">
        <f t="shared" si="125"/>
        <v>103.28058975651172</v>
      </c>
      <c r="BE95" s="2">
        <f t="shared" si="125"/>
        <v>104.20215848174973</v>
      </c>
      <c r="BF95" s="2">
        <f t="shared" si="125"/>
        <v>101.64103465489242</v>
      </c>
      <c r="BG95" s="2">
        <f t="shared" si="125"/>
        <v>97.76973036464554</v>
      </c>
      <c r="BH95" s="2">
        <f t="shared" si="125"/>
        <v>92.732300331810279</v>
      </c>
      <c r="BI95" s="2">
        <f t="shared" si="125"/>
        <v>91.212552660535309</v>
      </c>
      <c r="BJ95" s="2">
        <f t="shared" si="125"/>
        <v>82.615822833934928</v>
      </c>
      <c r="BK95" s="2">
        <f t="shared" si="125"/>
        <v>83.957378105096922</v>
      </c>
      <c r="BL95" s="2">
        <f t="shared" si="125"/>
        <v>82.728612560245935</v>
      </c>
      <c r="BM95" s="2">
        <f t="shared" si="125"/>
        <v>81.379172889651571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165.05245277861673</v>
      </c>
      <c r="DL95" s="2">
        <f t="shared" si="134"/>
        <v>159.30716597790564</v>
      </c>
      <c r="DM95" s="2">
        <f t="shared" si="134"/>
        <v>149.38907308970099</v>
      </c>
      <c r="DN95" s="2">
        <f t="shared" si="134"/>
        <v>137.57805993031363</v>
      </c>
      <c r="DO95" s="2">
        <f t="shared" si="134"/>
        <v>122.24921602787461</v>
      </c>
      <c r="DP95" s="2">
        <f t="shared" si="134"/>
        <v>114.17001612903226</v>
      </c>
      <c r="DQ95" s="2">
        <f t="shared" si="134"/>
        <v>113.58351176792556</v>
      </c>
      <c r="DR95" s="2">
        <f t="shared" si="134"/>
        <v>112.53041514041516</v>
      </c>
      <c r="DS95" s="2">
        <f t="shared" si="134"/>
        <v>111.32983064516127</v>
      </c>
      <c r="DT95" s="2">
        <f t="shared" si="134"/>
        <v>107.25807400815718</v>
      </c>
      <c r="DU95" s="2">
        <f t="shared" si="134"/>
        <v>113.73610582128289</v>
      </c>
      <c r="DV95" s="2">
        <f t="shared" si="134"/>
        <v>92.06155572334643</v>
      </c>
      <c r="DW95" s="2">
        <f t="shared" si="134"/>
        <v>109.64426315789476</v>
      </c>
      <c r="DX95" s="2">
        <f t="shared" si="134"/>
        <v>99.645982352941175</v>
      </c>
      <c r="DY95" s="2">
        <f t="shared" si="134"/>
        <v>88.628990952910641</v>
      </c>
      <c r="EA95" s="2">
        <f t="shared" si="94"/>
        <v>153.80780610752274</v>
      </c>
      <c r="EB95" s="2">
        <f t="shared" si="91"/>
        <v>140.10602608544383</v>
      </c>
      <c r="EC95" s="2">
        <f t="shared" si="91"/>
        <v>129.34441203830588</v>
      </c>
      <c r="ED95" s="2">
        <f t="shared" si="91"/>
        <v>116.24246270607613</v>
      </c>
      <c r="EE95" s="2">
        <f t="shared" si="91"/>
        <v>105.11263972048836</v>
      </c>
      <c r="EF95" s="2">
        <f t="shared" si="91"/>
        <v>101.51607526852121</v>
      </c>
      <c r="EG95" s="2">
        <f t="shared" si="91"/>
        <v>102.53698817929173</v>
      </c>
      <c r="EH95" s="2">
        <f t="shared" si="91"/>
        <v>99.837635975320381</v>
      </c>
      <c r="EI95" s="2">
        <f t="shared" si="91"/>
        <v>95.513273536382613</v>
      </c>
      <c r="EJ95" s="2">
        <f t="shared" si="91"/>
        <v>90.316123295948046</v>
      </c>
      <c r="EK95" s="2">
        <f t="shared" si="91"/>
        <v>87.610755253217093</v>
      </c>
      <c r="EL95" s="2">
        <f t="shared" si="91"/>
        <v>81.505283498209451</v>
      </c>
      <c r="EM95" s="2">
        <f t="shared" ref="EM95:EO158" si="135">CQ$228*$B95+CQ$229</f>
        <v>80.558979172385548</v>
      </c>
      <c r="EN95" s="2">
        <f t="shared" si="135"/>
        <v>80.336007486386151</v>
      </c>
      <c r="EO95" s="2">
        <f t="shared" si="135"/>
        <v>80.013628799609336</v>
      </c>
      <c r="EQ95" s="2">
        <f t="shared" ref="EQ95:FE111" si="136">CU$228*$B95+CU$229</f>
        <v>152.85613214083145</v>
      </c>
      <c r="ER95" s="2">
        <f t="shared" si="136"/>
        <v>140.66904361909516</v>
      </c>
      <c r="ES95" s="2">
        <f t="shared" si="136"/>
        <v>129.04115198523007</v>
      </c>
      <c r="ET95" s="2">
        <f t="shared" si="136"/>
        <v>116.61755252115861</v>
      </c>
      <c r="EU95" s="2">
        <f t="shared" si="136"/>
        <v>105.21815001006969</v>
      </c>
      <c r="EV95" s="2">
        <f t="shared" si="136"/>
        <v>101.00991915318166</v>
      </c>
      <c r="EW95" s="2">
        <f t="shared" si="136"/>
        <v>100.51735593203585</v>
      </c>
      <c r="EX95" s="2">
        <f t="shared" si="136"/>
        <v>97.365998262392623</v>
      </c>
      <c r="EY95" s="2">
        <f t="shared" si="136"/>
        <v>93.798701185641733</v>
      </c>
      <c r="EZ95" s="2">
        <f t="shared" si="136"/>
        <v>88.645148237124488</v>
      </c>
      <c r="FA95" s="2">
        <f t="shared" si="136"/>
        <v>87.285040137178925</v>
      </c>
      <c r="FB95" s="2">
        <f t="shared" si="136"/>
        <v>80.988331637123025</v>
      </c>
      <c r="FC95" s="2">
        <f t="shared" si="136"/>
        <v>79.707227908566395</v>
      </c>
      <c r="FD95" s="2">
        <f t="shared" si="136"/>
        <v>79.930375685089757</v>
      </c>
      <c r="FE95" s="2">
        <f t="shared" si="136"/>
        <v>79.954266966383543</v>
      </c>
      <c r="FG95" s="2">
        <f t="shared" ref="FG95:FU111" si="137">POWER(10,($B95-C$231)/C$229)/(1+POWER(10,($B95-C$231)/C$229))</f>
        <v>0.90975142281375132</v>
      </c>
      <c r="FH95" s="2">
        <f t="shared" si="137"/>
        <v>0.89171875697806247</v>
      </c>
      <c r="FI95" s="2">
        <f t="shared" si="137"/>
        <v>0.91058313016527925</v>
      </c>
      <c r="FJ95" s="2">
        <f t="shared" si="137"/>
        <v>0.8949987313956933</v>
      </c>
      <c r="FK95" s="2">
        <f t="shared" si="137"/>
        <v>0.89018237363616559</v>
      </c>
      <c r="FL95" s="2">
        <f t="shared" si="137"/>
        <v>0.86053976170652302</v>
      </c>
      <c r="FM95" s="2">
        <f t="shared" si="137"/>
        <v>0.84915207172574592</v>
      </c>
      <c r="FN95" s="2">
        <f t="shared" si="137"/>
        <v>0.85779416054597291</v>
      </c>
      <c r="FO95" s="2">
        <f t="shared" si="137"/>
        <v>0.85725978062625063</v>
      </c>
      <c r="FP95" s="2">
        <f t="shared" si="137"/>
        <v>0.85733002565637972</v>
      </c>
      <c r="FQ95" s="2">
        <f t="shared" si="137"/>
        <v>0.86212870962312427</v>
      </c>
      <c r="FR95" s="2">
        <f t="shared" si="137"/>
        <v>0.89477886487359948</v>
      </c>
      <c r="FS95" s="2">
        <f t="shared" si="137"/>
        <v>0.88314745775424897</v>
      </c>
      <c r="FT95" s="2">
        <f t="shared" si="137"/>
        <v>0.87609004202744523</v>
      </c>
      <c r="FU95" s="2">
        <f t="shared" si="137"/>
        <v>0.84149780276683639</v>
      </c>
      <c r="FW95" s="2">
        <f t="shared" si="127"/>
        <v>2.9955873439078691E-4</v>
      </c>
      <c r="FX95" s="2">
        <f t="shared" si="127"/>
        <v>5.6448277371786576E-4</v>
      </c>
      <c r="FY95" s="2">
        <f t="shared" si="127"/>
        <v>3.4079043058679039E-4</v>
      </c>
      <c r="FZ95" s="2">
        <f t="shared" si="127"/>
        <v>3.9222293529845464E-4</v>
      </c>
      <c r="GA95" s="2">
        <f t="shared" si="127"/>
        <v>4.1026121710412372E-4</v>
      </c>
      <c r="GB95" s="2">
        <f t="shared" si="127"/>
        <v>4.0920135436321774E-4</v>
      </c>
      <c r="GC95" s="2">
        <f t="shared" si="127"/>
        <v>5.8173735424991394E-4</v>
      </c>
      <c r="GD95" s="2">
        <f t="shared" si="127"/>
        <v>6.4274654676474169E-4</v>
      </c>
      <c r="GE95" s="2">
        <f t="shared" si="127"/>
        <v>7.0105130358957943E-4</v>
      </c>
      <c r="GF95" s="2">
        <f t="shared" si="127"/>
        <v>5.5694283083524863E-4</v>
      </c>
      <c r="GG95" s="2">
        <f t="shared" si="127"/>
        <v>4.2487143655902944E-4</v>
      </c>
      <c r="GH95" s="2">
        <f t="shared" si="127"/>
        <v>3.9386744117556776E-4</v>
      </c>
      <c r="GI95" s="2">
        <f t="shared" si="127"/>
        <v>3.4099501503339204E-4</v>
      </c>
      <c r="GJ95" s="2">
        <f t="shared" si="127"/>
        <v>2.2951924833803931E-4</v>
      </c>
      <c r="GK95" s="2">
        <f t="shared" si="127"/>
        <v>1.64098965985414E-4</v>
      </c>
      <c r="GM95" s="86">
        <f t="shared" si="128"/>
        <v>0.21111456915033308</v>
      </c>
      <c r="GN95" s="86">
        <f t="shared" si="128"/>
        <v>0.19366086266967433</v>
      </c>
      <c r="GO95" s="86">
        <f t="shared" si="128"/>
        <v>0.18225790247989773</v>
      </c>
      <c r="GP95" s="86">
        <f t="shared" si="128"/>
        <v>0.10239151730417122</v>
      </c>
      <c r="GQ95" s="86">
        <f t="shared" si="128"/>
        <v>0.14625365762638826</v>
      </c>
      <c r="GR95" s="86">
        <f t="shared" si="128"/>
        <v>0.34011112135988159</v>
      </c>
      <c r="GS95" s="86">
        <f t="shared" si="128"/>
        <v>0.32574953368541654</v>
      </c>
      <c r="GT95" s="86">
        <f t="shared" si="128"/>
        <v>0.6372520307062588</v>
      </c>
      <c r="GU95" s="86">
        <f t="shared" si="128"/>
        <v>0.51610727694122416</v>
      </c>
      <c r="GV95" s="86">
        <f t="shared" si="128"/>
        <v>0.5777314155026958</v>
      </c>
      <c r="GW95" s="86">
        <f t="shared" si="128"/>
        <v>0.50958998011255863</v>
      </c>
      <c r="GX95" s="86">
        <f t="shared" si="128"/>
        <v>6.9691455208634762E-2</v>
      </c>
      <c r="GY95" s="86">
        <f t="shared" si="128"/>
        <v>0.12207459092410124</v>
      </c>
      <c r="GZ95" s="86">
        <f t="shared" si="128"/>
        <v>3.214824434438792E-2</v>
      </c>
      <c r="HA95" s="86">
        <f t="shared" si="128"/>
        <v>7.5886162761752224E-2</v>
      </c>
      <c r="HC95" s="86">
        <f t="shared" si="73"/>
        <v>5.6636526727388108E-3</v>
      </c>
      <c r="HD95" s="86">
        <f t="shared" si="73"/>
        <v>1.9965888911375475E-3</v>
      </c>
      <c r="HE95" s="86">
        <f t="shared" si="73"/>
        <v>2.0636016870583629E-3</v>
      </c>
      <c r="HF95" s="86">
        <f t="shared" si="73"/>
        <v>4.3755765500661089E-3</v>
      </c>
      <c r="HG95" s="86">
        <f t="shared" si="87"/>
        <v>2.6247682914451436E-3</v>
      </c>
      <c r="HH95" s="86">
        <f t="shared" si="87"/>
        <v>2.2079843909465634E-3</v>
      </c>
      <c r="HI95" s="86">
        <f t="shared" si="87"/>
        <v>5.7664739851807402E-4</v>
      </c>
      <c r="HJ95" s="86">
        <f t="shared" si="87"/>
        <v>1.9504166578442671E-3</v>
      </c>
      <c r="HK95" s="86">
        <f t="shared" si="87"/>
        <v>3.0791733595086079E-3</v>
      </c>
      <c r="HL95" s="86">
        <f t="shared" si="87"/>
        <v>2.3008768700001482E-3</v>
      </c>
      <c r="HM95" s="86">
        <f t="shared" si="87"/>
        <v>8.9294031702436959E-4</v>
      </c>
      <c r="HN95" s="86">
        <f t="shared" si="87"/>
        <v>1.4928124996844299E-3</v>
      </c>
      <c r="HO95" s="86">
        <f t="shared" si="87"/>
        <v>2.4792045786731524E-3</v>
      </c>
      <c r="HP95" s="86">
        <f t="shared" si="87"/>
        <v>1.3935213974732128E-3</v>
      </c>
      <c r="HQ95" s="86">
        <f t="shared" si="87"/>
        <v>8.6454267200316624E-5</v>
      </c>
      <c r="HS95" s="86">
        <f t="shared" si="129"/>
        <v>4.4269315171958163E-34</v>
      </c>
      <c r="HT95" s="86">
        <f t="shared" si="129"/>
        <v>8.1553047171287541E-45</v>
      </c>
      <c r="HU95" s="86">
        <f t="shared" si="129"/>
        <v>1.4428968551852076E-45</v>
      </c>
      <c r="HV95" s="86">
        <f t="shared" si="129"/>
        <v>9.4069438047000905E-41</v>
      </c>
      <c r="HW95" s="86">
        <f t="shared" si="129"/>
        <v>2.216338017166204E-48</v>
      </c>
      <c r="HX95" s="86">
        <f t="shared" si="129"/>
        <v>7.2017856016063352E-46</v>
      </c>
      <c r="HY95" s="86">
        <f t="shared" si="129"/>
        <v>7.5918807161147172E-64</v>
      </c>
      <c r="HZ95" s="86">
        <f t="shared" si="129"/>
        <v>1.7110679722628105E-52</v>
      </c>
      <c r="IA95" s="86">
        <f t="shared" si="129"/>
        <v>5.5114038399644423E-45</v>
      </c>
      <c r="IB95" s="86">
        <f t="shared" si="129"/>
        <v>9.9796071084206073E-50</v>
      </c>
      <c r="IC95" s="86">
        <f t="shared" si="129"/>
        <v>1.1605026271610162E-51</v>
      </c>
      <c r="ID95" s="86">
        <f t="shared" si="129"/>
        <v>1.8897767814063944E-50</v>
      </c>
      <c r="IE95" s="86">
        <f t="shared" si="129"/>
        <v>3.3798449478110932E-44</v>
      </c>
      <c r="IF95" s="86">
        <f t="shared" si="129"/>
        <v>2.0992924867183358E-36</v>
      </c>
      <c r="IG95" s="86">
        <f t="shared" si="129"/>
        <v>5.9754555936012113E-27</v>
      </c>
      <c r="II95" s="86">
        <f t="shared" si="130"/>
        <v>4.7609176882844458E-151</v>
      </c>
      <c r="IJ95" s="86">
        <f t="shared" si="130"/>
        <v>2.3680198734116287E-176</v>
      </c>
      <c r="IK95" s="86">
        <f t="shared" si="130"/>
        <v>7.6330941056025281E-208</v>
      </c>
      <c r="IL95" s="86">
        <f t="shared" si="130"/>
        <v>1.000578654831112E-187</v>
      </c>
      <c r="IM95" s="86">
        <f t="shared" si="130"/>
        <v>4.5014733393346658E-223</v>
      </c>
      <c r="IN95" s="86">
        <f t="shared" si="130"/>
        <v>2.1129328356081367E-213</v>
      </c>
      <c r="IO95" s="86">
        <f t="shared" si="130"/>
        <v>7.9882288126815866E-303</v>
      </c>
      <c r="IP95" s="86">
        <f t="shared" si="130"/>
        <v>3.4350191422748326E-246</v>
      </c>
      <c r="IQ95" s="86">
        <f t="shared" si="130"/>
        <v>2.9203802936906081E-204</v>
      </c>
      <c r="IR95" s="86">
        <f t="shared" si="130"/>
        <v>3.4330327164639831E-227</v>
      </c>
      <c r="IS95" s="86">
        <f t="shared" si="130"/>
        <v>4.0729086301355215E-237</v>
      </c>
      <c r="IT95" s="86">
        <f t="shared" si="130"/>
        <v>3.4190749815078039E-232</v>
      </c>
      <c r="IU95" s="86">
        <f t="shared" si="130"/>
        <v>1.1651922532802003E-200</v>
      </c>
      <c r="IV95" s="86">
        <f t="shared" si="130"/>
        <v>8.9805080671534883E-91</v>
      </c>
      <c r="IW95" s="86">
        <f t="shared" si="130"/>
        <v>1.867549258785299E-67</v>
      </c>
      <c r="IY95" s="86">
        <f t="shared" si="131"/>
        <v>0.21677822182307188</v>
      </c>
      <c r="IZ95" s="86">
        <f t="shared" si="131"/>
        <v>0.19565745156081188</v>
      </c>
      <c r="JA95" s="86">
        <f t="shared" si="131"/>
        <v>0.18432150416695608</v>
      </c>
      <c r="JB95" s="86">
        <f t="shared" si="131"/>
        <v>0.10676709385423733</v>
      </c>
      <c r="JC95" s="86">
        <f t="shared" si="131"/>
        <v>0.1488784259178334</v>
      </c>
      <c r="JD95" s="86">
        <f t="shared" si="131"/>
        <v>0.34231910575082813</v>
      </c>
      <c r="JE95" s="86">
        <f t="shared" si="131"/>
        <v>0.32632618108393463</v>
      </c>
      <c r="JF95" s="86">
        <f t="shared" si="131"/>
        <v>0.63920244736410303</v>
      </c>
      <c r="JG95" s="86">
        <f t="shared" si="131"/>
        <v>0.51918645030073274</v>
      </c>
      <c r="JH95" s="86">
        <f t="shared" si="131"/>
        <v>0.58003229237269593</v>
      </c>
      <c r="JI95" s="86">
        <f t="shared" si="131"/>
        <v>0.51048292042958299</v>
      </c>
      <c r="JJ95" s="86">
        <f t="shared" si="131"/>
        <v>7.118426770831919E-2</v>
      </c>
      <c r="JK95" s="86">
        <f t="shared" si="131"/>
        <v>0.12455379550277439</v>
      </c>
      <c r="JL95" s="86">
        <f t="shared" si="131"/>
        <v>3.3541765741861136E-2</v>
      </c>
      <c r="JM95" s="86">
        <f t="shared" si="131"/>
        <v>7.5972617028952541E-2</v>
      </c>
    </row>
    <row r="96" spans="2:273" x14ac:dyDescent="0.25">
      <c r="B96" s="2">
        <v>69</v>
      </c>
      <c r="C96" s="37">
        <v>161.0625</v>
      </c>
      <c r="D96" s="37">
        <v>149.333</v>
      </c>
      <c r="E96" s="37">
        <v>135.86199999999999</v>
      </c>
      <c r="F96" s="37">
        <v>123.086</v>
      </c>
      <c r="G96" s="37">
        <v>116.745</v>
      </c>
      <c r="H96" s="37">
        <v>125.57899999999999</v>
      </c>
      <c r="I96" s="37">
        <v>117.702</v>
      </c>
      <c r="J96" s="37">
        <v>128.86000000000001</v>
      </c>
      <c r="K96" s="37">
        <v>141.36199999999999</v>
      </c>
      <c r="L96" s="37">
        <v>137.05199999999999</v>
      </c>
      <c r="M96" s="37">
        <v>127.864</v>
      </c>
      <c r="N96" s="37">
        <v>89.167000000000002</v>
      </c>
      <c r="O96" s="37">
        <v>90.7</v>
      </c>
      <c r="P96" s="37">
        <v>86.667000000000002</v>
      </c>
      <c r="Q96" s="37">
        <v>80.433000000000007</v>
      </c>
      <c r="S96" s="4">
        <f t="shared" si="132"/>
        <v>166.63842108987788</v>
      </c>
      <c r="T96" s="4">
        <f t="shared" si="132"/>
        <v>152.16492661436376</v>
      </c>
      <c r="U96" s="4">
        <f t="shared" si="132"/>
        <v>142.80777422920573</v>
      </c>
      <c r="V96" s="4">
        <f t="shared" si="132"/>
        <v>125.53653074598955</v>
      </c>
      <c r="W96" s="4">
        <f t="shared" si="132"/>
        <v>115.4576625593489</v>
      </c>
      <c r="X96" s="4">
        <f t="shared" si="132"/>
        <v>126.15826645912934</v>
      </c>
      <c r="Y96" s="4">
        <f t="shared" si="132"/>
        <v>119.03200958722618</v>
      </c>
      <c r="Z96" s="4">
        <f t="shared" si="132"/>
        <v>123.72752472313799</v>
      </c>
      <c r="AA96" s="4">
        <f t="shared" si="132"/>
        <v>134.22807437522277</v>
      </c>
      <c r="AB96" s="4">
        <f t="shared" si="132"/>
        <v>128.37018593017348</v>
      </c>
      <c r="AC96" s="4">
        <f t="shared" si="132"/>
        <v>120.80341727329863</v>
      </c>
      <c r="AD96" s="4">
        <f t="shared" si="132"/>
        <v>86.306041530066906</v>
      </c>
      <c r="AE96" s="4">
        <f t="shared" si="132"/>
        <v>91.857350880145205</v>
      </c>
      <c r="AF96" s="4">
        <f t="shared" si="132"/>
        <v>84.373990781352049</v>
      </c>
      <c r="AG96" s="4">
        <f t="shared" si="132"/>
        <v>83.084497054113854</v>
      </c>
      <c r="AI96" s="4">
        <f t="shared" si="133"/>
        <v>-5.5759210898778804</v>
      </c>
      <c r="AJ96" s="4">
        <f t="shared" si="133"/>
        <v>-2.8319266143637662</v>
      </c>
      <c r="AK96" s="4">
        <f t="shared" si="133"/>
        <v>-6.9457742292057389</v>
      </c>
      <c r="AL96" s="4">
        <f t="shared" si="133"/>
        <v>-2.4505307459895533</v>
      </c>
      <c r="AM96" s="4">
        <f t="shared" si="133"/>
        <v>1.2873374406511005</v>
      </c>
      <c r="AN96" s="4">
        <f t="shared" si="133"/>
        <v>-0.57926645912934305</v>
      </c>
      <c r="AO96" s="4">
        <f t="shared" si="133"/>
        <v>-1.3300095872261863</v>
      </c>
      <c r="AP96" s="4">
        <f t="shared" si="133"/>
        <v>5.1324752768620243</v>
      </c>
      <c r="AQ96" s="4">
        <f t="shared" si="133"/>
        <v>7.1339256247772198</v>
      </c>
      <c r="AR96" s="4">
        <f t="shared" si="133"/>
        <v>8.6818140698265154</v>
      </c>
      <c r="AS96" s="4">
        <f t="shared" si="133"/>
        <v>7.0605827267013694</v>
      </c>
      <c r="AT96" s="4">
        <f t="shared" si="133"/>
        <v>2.8609584699330952</v>
      </c>
      <c r="AU96" s="4">
        <f t="shared" si="133"/>
        <v>-1.1573508801452022</v>
      </c>
      <c r="AV96" s="4">
        <f t="shared" si="133"/>
        <v>2.2930092186479527</v>
      </c>
      <c r="AW96" s="4">
        <f t="shared" si="133"/>
        <v>-2.6514970541138467</v>
      </c>
      <c r="AY96" s="2">
        <f t="shared" si="125"/>
        <v>154.66942575027673</v>
      </c>
      <c r="AZ96" s="2">
        <f t="shared" si="125"/>
        <v>141.9954729255177</v>
      </c>
      <c r="BA96" s="2">
        <f t="shared" si="125"/>
        <v>130.92736372458472</v>
      </c>
      <c r="BB96" s="2">
        <f t="shared" si="125"/>
        <v>118.25762988961361</v>
      </c>
      <c r="BC96" s="2">
        <f t="shared" si="125"/>
        <v>106.80548918399002</v>
      </c>
      <c r="BD96" s="2">
        <f t="shared" si="125"/>
        <v>103.04413125489592</v>
      </c>
      <c r="BE96" s="2">
        <f t="shared" si="125"/>
        <v>103.90117361503412</v>
      </c>
      <c r="BF96" s="2">
        <f t="shared" si="125"/>
        <v>101.33075970935168</v>
      </c>
      <c r="BG96" s="2">
        <f t="shared" si="125"/>
        <v>97.402450272765549</v>
      </c>
      <c r="BH96" s="2">
        <f t="shared" si="125"/>
        <v>92.378866059054658</v>
      </c>
      <c r="BI96" s="2">
        <f t="shared" si="125"/>
        <v>90.809569465137201</v>
      </c>
      <c r="BJ96" s="2">
        <f t="shared" si="125"/>
        <v>82.395209565840005</v>
      </c>
      <c r="BK96" s="2">
        <f t="shared" si="125"/>
        <v>83.649916371595054</v>
      </c>
      <c r="BL96" s="2">
        <f t="shared" si="125"/>
        <v>82.49890003561039</v>
      </c>
      <c r="BM96" s="2">
        <f t="shared" si="125"/>
        <v>81.189750965094746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165.24073648444576</v>
      </c>
      <c r="DL96" s="2">
        <f t="shared" si="134"/>
        <v>159.61473578586285</v>
      </c>
      <c r="DM96" s="2">
        <f t="shared" si="134"/>
        <v>149.70054817275746</v>
      </c>
      <c r="DN96" s="2">
        <f t="shared" si="134"/>
        <v>137.89726306620213</v>
      </c>
      <c r="DO96" s="2">
        <f t="shared" si="134"/>
        <v>122.50674477351922</v>
      </c>
      <c r="DP96" s="2">
        <f t="shared" si="134"/>
        <v>114.31847177419355</v>
      </c>
      <c r="DQ96" s="2">
        <f t="shared" si="134"/>
        <v>113.84048440065681</v>
      </c>
      <c r="DR96" s="2">
        <f t="shared" si="134"/>
        <v>112.78284859584861</v>
      </c>
      <c r="DS96" s="2">
        <f t="shared" si="134"/>
        <v>111.33671612903224</v>
      </c>
      <c r="DT96" s="2">
        <f t="shared" si="134"/>
        <v>107.3833785687801</v>
      </c>
      <c r="DU96" s="2">
        <f t="shared" si="134"/>
        <v>114.09108157211716</v>
      </c>
      <c r="DV96" s="2">
        <f t="shared" si="134"/>
        <v>92.05634068257325</v>
      </c>
      <c r="DW96" s="2">
        <f t="shared" si="134"/>
        <v>110.00257894736843</v>
      </c>
      <c r="DX96" s="2">
        <f t="shared" si="134"/>
        <v>99.811887394957978</v>
      </c>
      <c r="DY96" s="2">
        <f t="shared" si="134"/>
        <v>88.674037449017419</v>
      </c>
      <c r="EA96" s="2">
        <f t="shared" si="94"/>
        <v>153.71334397796349</v>
      </c>
      <c r="EB96" s="2">
        <f t="shared" si="94"/>
        <v>140.04384416488128</v>
      </c>
      <c r="EC96" s="2">
        <f t="shared" si="94"/>
        <v>129.24621305641091</v>
      </c>
      <c r="ED96" s="2">
        <f t="shared" si="94"/>
        <v>116.15607099599563</v>
      </c>
      <c r="EE96" s="2">
        <f t="shared" si="94"/>
        <v>105.03888149413105</v>
      </c>
      <c r="EF96" s="2">
        <f t="shared" si="94"/>
        <v>101.3780191325653</v>
      </c>
      <c r="EG96" s="2">
        <f t="shared" si="94"/>
        <v>102.29232749183163</v>
      </c>
      <c r="EH96" s="2">
        <f t="shared" si="94"/>
        <v>99.601242904603723</v>
      </c>
      <c r="EI96" s="2">
        <f t="shared" si="94"/>
        <v>95.287925246736705</v>
      </c>
      <c r="EJ96" s="2">
        <f t="shared" si="94"/>
        <v>90.102789736037167</v>
      </c>
      <c r="EK96" s="2">
        <f t="shared" si="94"/>
        <v>87.414167553737713</v>
      </c>
      <c r="EL96" s="2">
        <f t="shared" si="94"/>
        <v>81.359318546740141</v>
      </c>
      <c r="EM96" s="2">
        <f t="shared" si="135"/>
        <v>80.470248301765125</v>
      </c>
      <c r="EN96" s="2">
        <f t="shared" si="135"/>
        <v>80.265802652755809</v>
      </c>
      <c r="EO96" s="2">
        <f t="shared" si="135"/>
        <v>79.904083637480596</v>
      </c>
      <c r="EQ96" s="2">
        <f t="shared" si="136"/>
        <v>152.78247834510509</v>
      </c>
      <c r="ER96" s="2">
        <f t="shared" si="136"/>
        <v>140.59383171319243</v>
      </c>
      <c r="ES96" s="2">
        <f t="shared" si="136"/>
        <v>128.94981050388719</v>
      </c>
      <c r="ET96" s="2">
        <f t="shared" si="136"/>
        <v>116.52266321555145</v>
      </c>
      <c r="EU96" s="2">
        <f t="shared" si="136"/>
        <v>105.14187955325558</v>
      </c>
      <c r="EV96" s="2">
        <f t="shared" si="136"/>
        <v>100.88344352611165</v>
      </c>
      <c r="EW96" s="2">
        <f t="shared" si="136"/>
        <v>100.31393434661726</v>
      </c>
      <c r="EX96" s="2">
        <f t="shared" si="136"/>
        <v>97.17357298646057</v>
      </c>
      <c r="EY96" s="2">
        <f t="shared" si="136"/>
        <v>93.609083886193446</v>
      </c>
      <c r="EZ96" s="2">
        <f t="shared" si="136"/>
        <v>88.465869443109796</v>
      </c>
      <c r="FA96" s="2">
        <f t="shared" si="136"/>
        <v>87.095921872147215</v>
      </c>
      <c r="FB96" s="2">
        <f t="shared" si="136"/>
        <v>80.854576234500641</v>
      </c>
      <c r="FC96" s="2">
        <f t="shared" si="136"/>
        <v>79.6374434968711</v>
      </c>
      <c r="FD96" s="2">
        <f t="shared" si="136"/>
        <v>79.870990642216412</v>
      </c>
      <c r="FE96" s="2">
        <f t="shared" si="136"/>
        <v>79.846566593958428</v>
      </c>
      <c r="FG96" s="2">
        <f t="shared" si="137"/>
        <v>0.91703349090334862</v>
      </c>
      <c r="FH96" s="2">
        <f t="shared" si="137"/>
        <v>0.90029639906084735</v>
      </c>
      <c r="FI96" s="2">
        <f t="shared" si="137"/>
        <v>0.91780415195622023</v>
      </c>
      <c r="FJ96" s="2">
        <f t="shared" si="137"/>
        <v>0.90334470921744037</v>
      </c>
      <c r="FK96" s="2">
        <f t="shared" si="137"/>
        <v>0.8988679193021244</v>
      </c>
      <c r="FL96" s="2">
        <f t="shared" si="137"/>
        <v>0.87123062337306034</v>
      </c>
      <c r="FM96" s="2">
        <f t="shared" si="137"/>
        <v>0.86057446157485606</v>
      </c>
      <c r="FN96" s="2">
        <f t="shared" si="137"/>
        <v>0.86866337394912563</v>
      </c>
      <c r="FO96" s="2">
        <f t="shared" si="137"/>
        <v>0.86816356082002588</v>
      </c>
      <c r="FP96" s="2">
        <f t="shared" si="137"/>
        <v>0.86822926471171724</v>
      </c>
      <c r="FQ96" s="2">
        <f t="shared" si="137"/>
        <v>0.87271578108181647</v>
      </c>
      <c r="FR96" s="2">
        <f t="shared" si="137"/>
        <v>0.9031404273788165</v>
      </c>
      <c r="FS96" s="2">
        <f t="shared" si="137"/>
        <v>0.89232209681881414</v>
      </c>
      <c r="FT96" s="2">
        <f t="shared" si="137"/>
        <v>0.88574710640903598</v>
      </c>
      <c r="FU96" s="2">
        <f t="shared" si="137"/>
        <v>0.85339972089082106</v>
      </c>
      <c r="FW96" s="2">
        <f t="shared" si="127"/>
        <v>3.2845012822392355E-4</v>
      </c>
      <c r="FX96" s="2">
        <f t="shared" si="127"/>
        <v>6.1890934750385496E-4</v>
      </c>
      <c r="FY96" s="2">
        <f t="shared" si="127"/>
        <v>3.7365699118199134E-4</v>
      </c>
      <c r="FZ96" s="2">
        <f t="shared" si="127"/>
        <v>4.3004762316657647E-4</v>
      </c>
      <c r="GA96" s="2">
        <f t="shared" si="127"/>
        <v>4.4982467464945797E-4</v>
      </c>
      <c r="GB96" s="2">
        <f t="shared" si="127"/>
        <v>4.4866265013493797E-4</v>
      </c>
      <c r="GC96" s="2">
        <f t="shared" si="127"/>
        <v>6.378265268220096E-4</v>
      </c>
      <c r="GD96" s="2">
        <f t="shared" si="127"/>
        <v>7.047138741425005E-4</v>
      </c>
      <c r="GE96" s="2">
        <f t="shared" si="127"/>
        <v>7.6863548120736447E-4</v>
      </c>
      <c r="GF96" s="2">
        <f t="shared" si="127"/>
        <v>6.1064285893427516E-4</v>
      </c>
      <c r="GG96" s="2">
        <f t="shared" si="127"/>
        <v>4.6584317105287409E-4</v>
      </c>
      <c r="GH96" s="2">
        <f t="shared" si="127"/>
        <v>4.3185065125896874E-4</v>
      </c>
      <c r="GI96" s="2">
        <f t="shared" si="127"/>
        <v>3.7388129881233789E-4</v>
      </c>
      <c r="GJ96" s="2">
        <f t="shared" si="127"/>
        <v>2.5165727879894462E-4</v>
      </c>
      <c r="GK96" s="2">
        <f t="shared" si="127"/>
        <v>1.7992808959613115E-4</v>
      </c>
      <c r="GM96" s="86">
        <f t="shared" si="128"/>
        <v>0.14236170321655348</v>
      </c>
      <c r="GN96" s="86">
        <f t="shared" si="128"/>
        <v>0.12021412839228147</v>
      </c>
      <c r="GO96" s="86">
        <f t="shared" si="128"/>
        <v>0.11803572111910098</v>
      </c>
      <c r="GP96" s="86">
        <f t="shared" si="128"/>
        <v>5.3928966307775945E-2</v>
      </c>
      <c r="GQ96" s="86">
        <f t="shared" si="128"/>
        <v>8.4035517591291423E-2</v>
      </c>
      <c r="GR96" s="86">
        <f t="shared" si="128"/>
        <v>0.28586219742721758</v>
      </c>
      <c r="GS96" s="86">
        <f t="shared" si="128"/>
        <v>0.26943016766686329</v>
      </c>
      <c r="GT96" s="86">
        <f t="shared" si="128"/>
        <v>0.61573388292541709</v>
      </c>
      <c r="GU96" s="86">
        <f t="shared" si="128"/>
        <v>0.48667069702507587</v>
      </c>
      <c r="GV96" s="86">
        <f t="shared" si="128"/>
        <v>0.55603928191006557</v>
      </c>
      <c r="GW96" s="86">
        <f t="shared" si="128"/>
        <v>0.47682152310219922</v>
      </c>
      <c r="GX96" s="86">
        <f t="shared" si="128"/>
        <v>2.6775029159861571E-2</v>
      </c>
      <c r="GY96" s="86">
        <f t="shared" si="128"/>
        <v>6.8080502663962025E-2</v>
      </c>
      <c r="GZ96" s="86">
        <f t="shared" si="128"/>
        <v>1.2036084151873164E-2</v>
      </c>
      <c r="HA96" s="86">
        <f t="shared" si="128"/>
        <v>3.4473562093701171E-2</v>
      </c>
      <c r="HC96" s="86">
        <f t="shared" si="73"/>
        <v>8.4569152737393252E-3</v>
      </c>
      <c r="HD96" s="86">
        <f t="shared" si="73"/>
        <v>3.343560923738431E-3</v>
      </c>
      <c r="HE96" s="86">
        <f t="shared" si="73"/>
        <v>3.4820179908662784E-3</v>
      </c>
      <c r="HF96" s="86">
        <f t="shared" si="73"/>
        <v>7.0236863453303506E-3</v>
      </c>
      <c r="HG96" s="86">
        <f t="shared" si="87"/>
        <v>4.5175093203305029E-3</v>
      </c>
      <c r="HH96" s="86">
        <f t="shared" si="87"/>
        <v>3.7853647070863711E-3</v>
      </c>
      <c r="HI96" s="86">
        <f t="shared" si="87"/>
        <v>1.2110129610313496E-3</v>
      </c>
      <c r="HJ96" s="86">
        <f t="shared" si="87"/>
        <v>3.6129647473448815E-3</v>
      </c>
      <c r="HK96" s="86">
        <f t="shared" si="87"/>
        <v>5.3276495741906389E-3</v>
      </c>
      <c r="HL96" s="86">
        <f t="shared" si="87"/>
        <v>4.0900509888024258E-3</v>
      </c>
      <c r="HM96" s="86">
        <f t="shared" si="87"/>
        <v>1.6485981983247037E-3</v>
      </c>
      <c r="HN96" s="86">
        <f t="shared" si="87"/>
        <v>2.66006268074083E-3</v>
      </c>
      <c r="HO96" s="86">
        <f t="shared" si="87"/>
        <v>4.1128803089192428E-3</v>
      </c>
      <c r="HP96" s="86">
        <f t="shared" si="87"/>
        <v>2.464799311018979E-3</v>
      </c>
      <c r="HQ96" s="86">
        <f t="shared" si="87"/>
        <v>1.9437454901487572E-4</v>
      </c>
      <c r="HS96" s="86">
        <f t="shared" si="129"/>
        <v>5.227218751517523E-33</v>
      </c>
      <c r="HT96" s="86">
        <f t="shared" si="129"/>
        <v>2.2935601123716433E-43</v>
      </c>
      <c r="HU96" s="86">
        <f t="shared" si="129"/>
        <v>4.4341867334199018E-44</v>
      </c>
      <c r="HV96" s="86">
        <f t="shared" si="129"/>
        <v>2.1428557440645619E-39</v>
      </c>
      <c r="HW96" s="86">
        <f t="shared" si="129"/>
        <v>9.3973276331983341E-47</v>
      </c>
      <c r="HX96" s="86">
        <f t="shared" si="129"/>
        <v>2.5418623989400851E-44</v>
      </c>
      <c r="HY96" s="86">
        <f t="shared" si="129"/>
        <v>1.4805697019984674E-61</v>
      </c>
      <c r="HZ96" s="86">
        <f t="shared" si="129"/>
        <v>1.3326688602419155E-50</v>
      </c>
      <c r="IA96" s="86">
        <f t="shared" si="129"/>
        <v>2.2404276098725803E-43</v>
      </c>
      <c r="IB96" s="86">
        <f t="shared" si="129"/>
        <v>5.3996487797807352E-48</v>
      </c>
      <c r="IC96" s="86">
        <f t="shared" si="129"/>
        <v>6.4311699780231853E-50</v>
      </c>
      <c r="ID96" s="86">
        <f t="shared" si="129"/>
        <v>9.2134847847168834E-49</v>
      </c>
      <c r="IE96" s="86">
        <f t="shared" si="129"/>
        <v>9.2813036981126097E-43</v>
      </c>
      <c r="IF96" s="86">
        <f t="shared" si="129"/>
        <v>2.9078583760792198E-35</v>
      </c>
      <c r="IG96" s="86">
        <f t="shared" si="129"/>
        <v>3.6869892869497569E-26</v>
      </c>
      <c r="II96" s="86">
        <f t="shared" si="130"/>
        <v>1.1019238550712982E-147</v>
      </c>
      <c r="IJ96" s="86">
        <f t="shared" si="130"/>
        <v>4.3729904624148399E-172</v>
      </c>
      <c r="IK96" s="86">
        <f t="shared" si="130"/>
        <v>4.0034878422008261E-203</v>
      </c>
      <c r="IL96" s="86">
        <f t="shared" si="130"/>
        <v>2.1623206393043426E-183</v>
      </c>
      <c r="IM96" s="86">
        <f t="shared" si="130"/>
        <v>6.9503315682098856E-218</v>
      </c>
      <c r="IN96" s="86">
        <f t="shared" si="130"/>
        <v>1.9276213998131582E-208</v>
      </c>
      <c r="IO96" s="86">
        <f t="shared" si="130"/>
        <v>1.9558049440824003E-295</v>
      </c>
      <c r="IP96" s="86">
        <f t="shared" si="130"/>
        <v>4.1209546960473843E-240</v>
      </c>
      <c r="IQ96" s="86">
        <f t="shared" si="130"/>
        <v>3.6391945964816493E-199</v>
      </c>
      <c r="IR96" s="86">
        <f t="shared" si="130"/>
        <v>1.0847223396884785E-221</v>
      </c>
      <c r="IS96" s="86">
        <f t="shared" si="130"/>
        <v>1.4214906090152515E-231</v>
      </c>
      <c r="IT96" s="86">
        <f t="shared" si="130"/>
        <v>8.101132511110039E-227</v>
      </c>
      <c r="IU96" s="86">
        <f t="shared" si="130"/>
        <v>4.1866251677400465E-196</v>
      </c>
      <c r="IV96" s="86">
        <f t="shared" si="130"/>
        <v>7.8711572133832305E-89</v>
      </c>
      <c r="IW96" s="86">
        <f t="shared" si="130"/>
        <v>4.4740530926938388E-66</v>
      </c>
      <c r="IY96" s="86">
        <f t="shared" si="131"/>
        <v>0.15081861849029279</v>
      </c>
      <c r="IZ96" s="86">
        <f t="shared" si="131"/>
        <v>0.1235576893160199</v>
      </c>
      <c r="JA96" s="86">
        <f t="shared" si="131"/>
        <v>0.12151773910996726</v>
      </c>
      <c r="JB96" s="86">
        <f t="shared" si="131"/>
        <v>6.0952652653106294E-2</v>
      </c>
      <c r="JC96" s="86">
        <f t="shared" si="131"/>
        <v>8.8553026911621924E-2</v>
      </c>
      <c r="JD96" s="86">
        <f t="shared" si="131"/>
        <v>0.28964756213430393</v>
      </c>
      <c r="JE96" s="86">
        <f t="shared" si="131"/>
        <v>0.27064118062789466</v>
      </c>
      <c r="JF96" s="86">
        <f t="shared" si="131"/>
        <v>0.61934684767276194</v>
      </c>
      <c r="JG96" s="86">
        <f t="shared" si="131"/>
        <v>0.4919983465992665</v>
      </c>
      <c r="JH96" s="86">
        <f t="shared" si="131"/>
        <v>0.56012933289886802</v>
      </c>
      <c r="JI96" s="86">
        <f t="shared" si="131"/>
        <v>0.47847012130052391</v>
      </c>
      <c r="JJ96" s="86">
        <f t="shared" si="131"/>
        <v>2.94350918406024E-2</v>
      </c>
      <c r="JK96" s="86">
        <f t="shared" si="131"/>
        <v>7.2193382972881262E-2</v>
      </c>
      <c r="JL96" s="86">
        <f t="shared" si="131"/>
        <v>1.4500883462892144E-2</v>
      </c>
      <c r="JM96" s="86">
        <f t="shared" si="131"/>
        <v>3.4667936642716043E-2</v>
      </c>
    </row>
    <row r="97" spans="2:273" x14ac:dyDescent="0.25">
      <c r="B97" s="2">
        <v>70</v>
      </c>
      <c r="C97" s="37">
        <v>158.35939999999999</v>
      </c>
      <c r="D97" s="37">
        <v>147.08799999999999</v>
      </c>
      <c r="E97" s="37">
        <v>135.172</v>
      </c>
      <c r="F97" s="37">
        <v>123.36199999999999</v>
      </c>
      <c r="G97" s="37">
        <v>116.491</v>
      </c>
      <c r="H97" s="37">
        <v>117.982</v>
      </c>
      <c r="I97" s="37">
        <v>110.982</v>
      </c>
      <c r="J97" s="37">
        <v>119.08799999999999</v>
      </c>
      <c r="K97" s="37">
        <v>132.19</v>
      </c>
      <c r="L97" s="37">
        <v>126.483</v>
      </c>
      <c r="M97" s="37">
        <v>117.15300000000001</v>
      </c>
      <c r="N97" s="37">
        <v>90.033000000000001</v>
      </c>
      <c r="O97" s="37">
        <v>89.6</v>
      </c>
      <c r="P97" s="37">
        <v>85.917000000000002</v>
      </c>
      <c r="Q97" s="37">
        <v>80.650000000000006</v>
      </c>
      <c r="S97" s="4">
        <f t="shared" si="132"/>
        <v>163.17252433345243</v>
      </c>
      <c r="T97" s="4">
        <f t="shared" si="132"/>
        <v>148.12684258859579</v>
      </c>
      <c r="U97" s="4">
        <f t="shared" si="132"/>
        <v>138.62968011966902</v>
      </c>
      <c r="V97" s="4">
        <f t="shared" si="132"/>
        <v>124.17987071179732</v>
      </c>
      <c r="W97" s="4">
        <f t="shared" si="132"/>
        <v>112.54235878048125</v>
      </c>
      <c r="X97" s="4">
        <f t="shared" si="132"/>
        <v>119.53084218124059</v>
      </c>
      <c r="Y97" s="4">
        <f t="shared" si="132"/>
        <v>113.71998754938865</v>
      </c>
      <c r="Z97" s="4">
        <f t="shared" si="132"/>
        <v>118.06744278231184</v>
      </c>
      <c r="AA97" s="4">
        <f t="shared" si="132"/>
        <v>126.25966957415748</v>
      </c>
      <c r="AB97" s="4">
        <f t="shared" si="132"/>
        <v>120.12798946708483</v>
      </c>
      <c r="AC97" s="4">
        <f t="shared" si="132"/>
        <v>112.28910991865777</v>
      </c>
      <c r="AD97" s="4">
        <f t="shared" si="132"/>
        <v>85.155538126864414</v>
      </c>
      <c r="AE97" s="4">
        <f t="shared" si="132"/>
        <v>89.173178986160195</v>
      </c>
      <c r="AF97" s="4">
        <f t="shared" si="132"/>
        <v>84.296633952896229</v>
      </c>
      <c r="AG97" s="4">
        <f t="shared" si="132"/>
        <v>81.745655689310624</v>
      </c>
      <c r="AI97" s="4">
        <f t="shared" si="133"/>
        <v>-4.8131243334524356</v>
      </c>
      <c r="AJ97" s="4">
        <f t="shared" si="133"/>
        <v>-1.0388425885957986</v>
      </c>
      <c r="AK97" s="4">
        <f t="shared" si="133"/>
        <v>-3.4576801196690212</v>
      </c>
      <c r="AL97" s="4">
        <f t="shared" si="133"/>
        <v>-0.81787071179732607</v>
      </c>
      <c r="AM97" s="4">
        <f t="shared" si="133"/>
        <v>3.9486412195187484</v>
      </c>
      <c r="AN97" s="4">
        <f t="shared" si="133"/>
        <v>-1.5488421812405875</v>
      </c>
      <c r="AO97" s="4">
        <f t="shared" si="133"/>
        <v>-2.7379875493886487</v>
      </c>
      <c r="AP97" s="4">
        <f t="shared" si="133"/>
        <v>1.0205572176881503</v>
      </c>
      <c r="AQ97" s="4">
        <f t="shared" si="133"/>
        <v>5.9303304258425129</v>
      </c>
      <c r="AR97" s="4">
        <f t="shared" si="133"/>
        <v>6.3550105329151734</v>
      </c>
      <c r="AS97" s="4">
        <f t="shared" si="133"/>
        <v>4.8638900813422339</v>
      </c>
      <c r="AT97" s="4">
        <f t="shared" si="133"/>
        <v>4.8774618731355872</v>
      </c>
      <c r="AU97" s="4">
        <f t="shared" si="133"/>
        <v>0.42682101383979898</v>
      </c>
      <c r="AV97" s="4">
        <f t="shared" si="133"/>
        <v>1.6203660471037722</v>
      </c>
      <c r="AW97" s="4">
        <f t="shared" si="133"/>
        <v>-1.0956556893106182</v>
      </c>
      <c r="AY97" s="2">
        <f t="shared" si="125"/>
        <v>154.51875585053153</v>
      </c>
      <c r="AZ97" s="2">
        <f t="shared" si="125"/>
        <v>141.81129241213824</v>
      </c>
      <c r="BA97" s="2">
        <f t="shared" si="125"/>
        <v>130.72332876878721</v>
      </c>
      <c r="BB97" s="2">
        <f t="shared" si="125"/>
        <v>118.0388478933646</v>
      </c>
      <c r="BC97" s="2">
        <f t="shared" si="125"/>
        <v>106.62159139507246</v>
      </c>
      <c r="BD97" s="2">
        <f t="shared" si="125"/>
        <v>102.81088953830317</v>
      </c>
      <c r="BE97" s="2">
        <f t="shared" si="125"/>
        <v>103.59756522216878</v>
      </c>
      <c r="BF97" s="2">
        <f t="shared" si="125"/>
        <v>101.01960219896657</v>
      </c>
      <c r="BG97" s="2">
        <f t="shared" si="125"/>
        <v>97.041736462867121</v>
      </c>
      <c r="BH97" s="2">
        <f t="shared" si="125"/>
        <v>92.030635342037158</v>
      </c>
      <c r="BI97" s="2">
        <f t="shared" si="125"/>
        <v>90.414028516761348</v>
      </c>
      <c r="BJ97" s="2">
        <f t="shared" si="125"/>
        <v>82.178725899632227</v>
      </c>
      <c r="BK97" s="2">
        <f t="shared" si="125"/>
        <v>83.353421457541316</v>
      </c>
      <c r="BL97" s="2">
        <f t="shared" si="125"/>
        <v>82.277726859847178</v>
      </c>
      <c r="BM97" s="2">
        <f t="shared" si="125"/>
        <v>81.003341309196728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>
        <f t="shared" si="126"/>
        <v>85.917000000000002</v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>
        <f t="shared" si="123"/>
        <v>85.917000000000002</v>
      </c>
      <c r="DI97" s="2" t="str">
        <f t="shared" si="124"/>
        <v/>
      </c>
      <c r="DK97" s="2">
        <f t="shared" si="134"/>
        <v>165.42902019027483</v>
      </c>
      <c r="DL97" s="2">
        <f t="shared" si="134"/>
        <v>159.92230559382006</v>
      </c>
      <c r="DM97" s="2">
        <f t="shared" si="134"/>
        <v>150.01202325581394</v>
      </c>
      <c r="DN97" s="2">
        <f t="shared" si="134"/>
        <v>138.21646620209063</v>
      </c>
      <c r="DO97" s="2">
        <f t="shared" si="134"/>
        <v>122.76427351916381</v>
      </c>
      <c r="DP97" s="2">
        <f t="shared" si="134"/>
        <v>114.46692741935485</v>
      </c>
      <c r="DQ97" s="2">
        <f t="shared" si="134"/>
        <v>114.09745703338805</v>
      </c>
      <c r="DR97" s="2">
        <f t="shared" si="134"/>
        <v>113.03528205128207</v>
      </c>
      <c r="DS97" s="2">
        <f t="shared" si="134"/>
        <v>111.3436016129032</v>
      </c>
      <c r="DT97" s="2">
        <f t="shared" si="134"/>
        <v>107.50868312940301</v>
      </c>
      <c r="DU97" s="2">
        <f t="shared" si="134"/>
        <v>114.44605732295142</v>
      </c>
      <c r="DV97" s="2">
        <f t="shared" si="134"/>
        <v>92.05112564180007</v>
      </c>
      <c r="DW97" s="2">
        <f t="shared" si="134"/>
        <v>110.36089473684211</v>
      </c>
      <c r="DX97" s="2">
        <f t="shared" si="134"/>
        <v>99.977792436974781</v>
      </c>
      <c r="DY97" s="2">
        <f t="shared" si="134"/>
        <v>88.719083945124211</v>
      </c>
      <c r="EA97" s="2">
        <f t="shared" si="94"/>
        <v>153.61888184840421</v>
      </c>
      <c r="EB97" s="2">
        <f t="shared" si="94"/>
        <v>139.98166224431873</v>
      </c>
      <c r="EC97" s="2">
        <f t="shared" si="94"/>
        <v>129.14801407451591</v>
      </c>
      <c r="ED97" s="2">
        <f t="shared" si="94"/>
        <v>116.06967928591514</v>
      </c>
      <c r="EE97" s="2">
        <f t="shared" si="94"/>
        <v>104.96512326777372</v>
      </c>
      <c r="EF97" s="2">
        <f t="shared" si="94"/>
        <v>101.23996299660938</v>
      </c>
      <c r="EG97" s="2">
        <f t="shared" si="94"/>
        <v>102.04766680437153</v>
      </c>
      <c r="EH97" s="2">
        <f t="shared" si="94"/>
        <v>99.364849833887064</v>
      </c>
      <c r="EI97" s="2">
        <f t="shared" si="94"/>
        <v>95.062576957090812</v>
      </c>
      <c r="EJ97" s="2">
        <f t="shared" si="94"/>
        <v>89.889456176126288</v>
      </c>
      <c r="EK97" s="2">
        <f t="shared" si="94"/>
        <v>87.217579854258361</v>
      </c>
      <c r="EL97" s="2">
        <f t="shared" si="94"/>
        <v>81.213353595270831</v>
      </c>
      <c r="EM97" s="2">
        <f t="shared" si="135"/>
        <v>80.381517431144701</v>
      </c>
      <c r="EN97" s="2">
        <f t="shared" si="135"/>
        <v>80.195597819125481</v>
      </c>
      <c r="EO97" s="2">
        <f t="shared" si="135"/>
        <v>79.794538475351857</v>
      </c>
      <c r="EQ97" s="2">
        <f t="shared" si="136"/>
        <v>152.70882454937876</v>
      </c>
      <c r="ER97" s="2">
        <f t="shared" si="136"/>
        <v>140.5186198072897</v>
      </c>
      <c r="ES97" s="2">
        <f t="shared" si="136"/>
        <v>128.85846902254431</v>
      </c>
      <c r="ET97" s="2">
        <f t="shared" si="136"/>
        <v>116.42777390994428</v>
      </c>
      <c r="EU97" s="2">
        <f t="shared" si="136"/>
        <v>105.06560909644145</v>
      </c>
      <c r="EV97" s="2">
        <f t="shared" si="136"/>
        <v>100.75696789904164</v>
      </c>
      <c r="EW97" s="2">
        <f t="shared" si="136"/>
        <v>100.11051276119866</v>
      </c>
      <c r="EX97" s="2">
        <f t="shared" si="136"/>
        <v>96.981147710528518</v>
      </c>
      <c r="EY97" s="2">
        <f t="shared" si="136"/>
        <v>93.419466586745145</v>
      </c>
      <c r="EZ97" s="2">
        <f t="shared" si="136"/>
        <v>88.286590649095103</v>
      </c>
      <c r="FA97" s="2">
        <f t="shared" si="136"/>
        <v>86.906803607115521</v>
      </c>
      <c r="FB97" s="2">
        <f t="shared" si="136"/>
        <v>80.720820831878257</v>
      </c>
      <c r="FC97" s="2">
        <f t="shared" si="136"/>
        <v>79.567659085175805</v>
      </c>
      <c r="FD97" s="2">
        <f t="shared" si="136"/>
        <v>79.811605599343054</v>
      </c>
      <c r="FE97" s="2">
        <f t="shared" si="136"/>
        <v>79.738866221533314</v>
      </c>
      <c r="FG97" s="2">
        <f t="shared" si="137"/>
        <v>0.92377720630640103</v>
      </c>
      <c r="FH97" s="2">
        <f t="shared" si="137"/>
        <v>0.90826445430829084</v>
      </c>
      <c r="FI97" s="2">
        <f t="shared" si="137"/>
        <v>0.9244903841411517</v>
      </c>
      <c r="FJ97" s="2">
        <f t="shared" si="137"/>
        <v>0.91109320883696099</v>
      </c>
      <c r="FK97" s="2">
        <f t="shared" si="137"/>
        <v>0.90693833446326777</v>
      </c>
      <c r="FL97" s="2">
        <f t="shared" si="137"/>
        <v>0.88121506265093363</v>
      </c>
      <c r="FM97" s="2">
        <f t="shared" si="137"/>
        <v>0.87126306113372243</v>
      </c>
      <c r="FN97" s="2">
        <f t="shared" si="137"/>
        <v>0.87881918375046542</v>
      </c>
      <c r="FO97" s="2">
        <f t="shared" si="137"/>
        <v>0.87835260708019802</v>
      </c>
      <c r="FP97" s="2">
        <f t="shared" si="137"/>
        <v>0.87841394417984708</v>
      </c>
      <c r="FQ97" s="2">
        <f t="shared" si="137"/>
        <v>0.88260058244263007</v>
      </c>
      <c r="FR97" s="2">
        <f t="shared" si="137"/>
        <v>0.91090368831679092</v>
      </c>
      <c r="FS97" s="2">
        <f t="shared" si="137"/>
        <v>0.90085725839218422</v>
      </c>
      <c r="FT97" s="2">
        <f t="shared" si="137"/>
        <v>0.89474196185373289</v>
      </c>
      <c r="FU97" s="2">
        <f t="shared" si="137"/>
        <v>0.86455177788346971</v>
      </c>
      <c r="FW97" s="2">
        <f t="shared" si="127"/>
        <v>3.6012699231447636E-4</v>
      </c>
      <c r="FX97" s="2">
        <f t="shared" si="127"/>
        <v>6.7858008605698134E-4</v>
      </c>
      <c r="FY97" s="2">
        <f t="shared" si="127"/>
        <v>4.0969197437324827E-4</v>
      </c>
      <c r="FZ97" s="2">
        <f t="shared" si="127"/>
        <v>4.7151827870873457E-4</v>
      </c>
      <c r="GA97" s="2">
        <f t="shared" si="127"/>
        <v>4.9320154374499897E-4</v>
      </c>
      <c r="GB97" s="2">
        <f t="shared" si="127"/>
        <v>4.9192751964189892E-4</v>
      </c>
      <c r="GC97" s="2">
        <f t="shared" si="127"/>
        <v>6.9931984598933469E-4</v>
      </c>
      <c r="GD97" s="2">
        <f t="shared" si="127"/>
        <v>7.7265086535277408E-4</v>
      </c>
      <c r="GE97" s="2">
        <f t="shared" si="127"/>
        <v>8.4272955199733756E-4</v>
      </c>
      <c r="GF97" s="2">
        <f t="shared" si="127"/>
        <v>6.6951713670582852E-4</v>
      </c>
      <c r="GG97" s="2">
        <f t="shared" si="127"/>
        <v>5.1076392425658426E-4</v>
      </c>
      <c r="GH97" s="2">
        <f t="shared" si="127"/>
        <v>4.7349509531467894E-4</v>
      </c>
      <c r="GI97" s="2">
        <f t="shared" si="127"/>
        <v>4.0993790506202904E-4</v>
      </c>
      <c r="GJ97" s="2">
        <f t="shared" si="127"/>
        <v>2.7593001967732815E-4</v>
      </c>
      <c r="GK97" s="2">
        <f t="shared" si="127"/>
        <v>1.9728380243919823E-4</v>
      </c>
      <c r="GM97" s="86">
        <f t="shared" si="128"/>
        <v>8.9416705090524642E-2</v>
      </c>
      <c r="GN97" s="86">
        <f t="shared" si="128"/>
        <v>6.794154344310549E-2</v>
      </c>
      <c r="GO97" s="86">
        <f t="shared" si="128"/>
        <v>7.0880715778733755E-2</v>
      </c>
      <c r="GP97" s="86">
        <f t="shared" si="128"/>
        <v>2.5463661056272183E-2</v>
      </c>
      <c r="GQ97" s="86">
        <f t="shared" si="128"/>
        <v>4.3607542632026403E-2</v>
      </c>
      <c r="GR97" s="86">
        <f t="shared" si="128"/>
        <v>0.23314300406393229</v>
      </c>
      <c r="GS97" s="86">
        <f t="shared" si="128"/>
        <v>0.21606878182442441</v>
      </c>
      <c r="GT97" s="86">
        <f t="shared" si="128"/>
        <v>0.58891254870024901</v>
      </c>
      <c r="GU97" s="86">
        <f t="shared" si="128"/>
        <v>0.45129181735505242</v>
      </c>
      <c r="GV97" s="86">
        <f t="shared" si="128"/>
        <v>0.52787999077654002</v>
      </c>
      <c r="GW97" s="86">
        <f t="shared" si="128"/>
        <v>0.43937056638256716</v>
      </c>
      <c r="GX97" s="86">
        <f t="shared" si="128"/>
        <v>8.4964371388615775E-3</v>
      </c>
      <c r="GY97" s="86">
        <f t="shared" si="128"/>
        <v>3.4312370128751039E-2</v>
      </c>
      <c r="GZ97" s="86">
        <f t="shared" si="128"/>
        <v>3.8628281966688245E-3</v>
      </c>
      <c r="HA97" s="86">
        <f t="shared" si="128"/>
        <v>1.3619979146892123E-2</v>
      </c>
      <c r="HC97" s="86">
        <f t="shared" si="73"/>
        <v>1.2423565615304546E-2</v>
      </c>
      <c r="HD97" s="86">
        <f t="shared" si="73"/>
        <v>5.4735311230877659E-3</v>
      </c>
      <c r="HE97" s="86">
        <f t="shared" si="73"/>
        <v>5.7388184749697134E-3</v>
      </c>
      <c r="HF97" s="86">
        <f t="shared" si="73"/>
        <v>1.103135635716824E-2</v>
      </c>
      <c r="HG97" s="86">
        <f t="shared" si="87"/>
        <v>7.572575872796518E-3</v>
      </c>
      <c r="HH97" s="86">
        <f t="shared" si="87"/>
        <v>6.3276478340801422E-3</v>
      </c>
      <c r="HI97" s="86">
        <f t="shared" si="87"/>
        <v>2.4420720992772813E-3</v>
      </c>
      <c r="HJ97" s="86">
        <f t="shared" si="87"/>
        <v>6.467730658089684E-3</v>
      </c>
      <c r="HK97" s="86">
        <f t="shared" si="87"/>
        <v>8.9590775519937157E-3</v>
      </c>
      <c r="HL97" s="86">
        <f t="shared" si="87"/>
        <v>7.0573289865344321E-3</v>
      </c>
      <c r="HM97" s="86">
        <f t="shared" si="87"/>
        <v>2.9578434987059445E-3</v>
      </c>
      <c r="HN97" s="86">
        <f t="shared" si="87"/>
        <v>4.6120723288803657E-3</v>
      </c>
      <c r="HO97" s="86">
        <f t="shared" si="87"/>
        <v>6.6702156778865552E-3</v>
      </c>
      <c r="HP97" s="86">
        <f t="shared" si="87"/>
        <v>4.2461750964274975E-3</v>
      </c>
      <c r="HQ97" s="86">
        <f t="shared" si="87"/>
        <v>4.2082146902870394E-4</v>
      </c>
      <c r="HS97" s="86">
        <f t="shared" si="129"/>
        <v>5.9242362187235293E-32</v>
      </c>
      <c r="HT97" s="86">
        <f t="shared" si="129"/>
        <v>6.095787580295441E-42</v>
      </c>
      <c r="HU97" s="86">
        <f t="shared" si="129"/>
        <v>1.2851507440496444E-42</v>
      </c>
      <c r="HV97" s="86">
        <f t="shared" si="129"/>
        <v>4.6213620334559959E-38</v>
      </c>
      <c r="HW97" s="86">
        <f t="shared" si="129"/>
        <v>3.7301546563223437E-45</v>
      </c>
      <c r="HX97" s="86">
        <f t="shared" si="129"/>
        <v>8.423588807600508E-43</v>
      </c>
      <c r="HY97" s="86">
        <f t="shared" si="129"/>
        <v>2.6165536049008549E-59</v>
      </c>
      <c r="HZ97" s="86">
        <f t="shared" si="129"/>
        <v>9.5616949664226672E-49</v>
      </c>
      <c r="IA97" s="86">
        <f t="shared" si="129"/>
        <v>8.4955561516116667E-42</v>
      </c>
      <c r="IB97" s="86">
        <f t="shared" si="129"/>
        <v>2.7164599902811753E-46</v>
      </c>
      <c r="IC97" s="86">
        <f t="shared" si="129"/>
        <v>3.3203399919045388E-48</v>
      </c>
      <c r="ID97" s="86">
        <f t="shared" si="129"/>
        <v>4.196748864300875E-47</v>
      </c>
      <c r="IE97" s="86">
        <f t="shared" si="129"/>
        <v>2.4086346648025004E-41</v>
      </c>
      <c r="IF97" s="86">
        <f t="shared" si="129"/>
        <v>3.8567261616961616E-34</v>
      </c>
      <c r="IG97" s="86">
        <f t="shared" si="129"/>
        <v>2.2113086816111211E-25</v>
      </c>
      <c r="II97" s="86">
        <f t="shared" si="130"/>
        <v>2.3351345591838414E-144</v>
      </c>
      <c r="IJ97" s="86">
        <f t="shared" si="130"/>
        <v>7.1521995097287698E-168</v>
      </c>
      <c r="IK97" s="86">
        <f t="shared" si="130"/>
        <v>1.8515272263786054E-198</v>
      </c>
      <c r="IL97" s="86">
        <f t="shared" si="130"/>
        <v>4.1543953665402418E-179</v>
      </c>
      <c r="IM97" s="86">
        <f t="shared" si="130"/>
        <v>9.313943793723765E-213</v>
      </c>
      <c r="IN97" s="86">
        <f t="shared" si="130"/>
        <v>1.5359233607604208E-203</v>
      </c>
      <c r="IO97" s="86">
        <f t="shared" si="130"/>
        <v>3.8761988801725767E-288</v>
      </c>
      <c r="IP97" s="86">
        <f t="shared" si="130"/>
        <v>4.1451305761557862E-234</v>
      </c>
      <c r="IQ97" s="86">
        <f t="shared" si="130"/>
        <v>3.9054930957545968E-194</v>
      </c>
      <c r="IR97" s="86">
        <f t="shared" si="130"/>
        <v>2.931355883736524E-216</v>
      </c>
      <c r="IS97" s="86">
        <f t="shared" si="130"/>
        <v>4.2614258130971328E-226</v>
      </c>
      <c r="IT97" s="86">
        <f t="shared" si="130"/>
        <v>1.6587595265810431E-221</v>
      </c>
      <c r="IU97" s="86">
        <f t="shared" si="130"/>
        <v>1.3322518016769645E-191</v>
      </c>
      <c r="IV97" s="86">
        <f t="shared" si="130"/>
        <v>6.5676462528964682E-87</v>
      </c>
      <c r="IW97" s="86">
        <f t="shared" si="130"/>
        <v>1.0365052254955581E-64</v>
      </c>
      <c r="IY97" s="86">
        <f t="shared" si="131"/>
        <v>0.10184027070582918</v>
      </c>
      <c r="IZ97" s="86">
        <f t="shared" si="131"/>
        <v>7.3415074566193256E-2</v>
      </c>
      <c r="JA97" s="86">
        <f t="shared" si="131"/>
        <v>7.6619534253703464E-2</v>
      </c>
      <c r="JB97" s="86">
        <f t="shared" si="131"/>
        <v>3.6495017413440425E-2</v>
      </c>
      <c r="JC97" s="86">
        <f t="shared" si="131"/>
        <v>5.1180118504822923E-2</v>
      </c>
      <c r="JD97" s="86">
        <f t="shared" si="131"/>
        <v>0.23947065189801242</v>
      </c>
      <c r="JE97" s="86">
        <f t="shared" si="131"/>
        <v>0.21851085392370168</v>
      </c>
      <c r="JF97" s="86">
        <f t="shared" si="131"/>
        <v>0.5953802793583387</v>
      </c>
      <c r="JG97" s="86">
        <f t="shared" si="131"/>
        <v>0.46025089490704613</v>
      </c>
      <c r="JH97" s="86">
        <f t="shared" si="131"/>
        <v>0.53493731976307446</v>
      </c>
      <c r="JI97" s="86">
        <f t="shared" si="131"/>
        <v>0.44232840988127309</v>
      </c>
      <c r="JJ97" s="86">
        <f t="shared" si="131"/>
        <v>1.3108509467741943E-2</v>
      </c>
      <c r="JK97" s="86">
        <f t="shared" si="131"/>
        <v>4.0982585806637592E-2</v>
      </c>
      <c r="JL97" s="86">
        <f t="shared" si="131"/>
        <v>8.1090032930963216E-3</v>
      </c>
      <c r="JM97" s="86">
        <f t="shared" si="131"/>
        <v>1.4040800615920827E-2</v>
      </c>
    </row>
    <row r="98" spans="2:273" x14ac:dyDescent="0.25">
      <c r="B98" s="2">
        <v>71</v>
      </c>
      <c r="C98" s="37">
        <v>158.04689999999999</v>
      </c>
      <c r="D98" s="37">
        <v>148.316</v>
      </c>
      <c r="E98" s="37">
        <v>136.70699999999999</v>
      </c>
      <c r="F98" s="37">
        <v>125.259</v>
      </c>
      <c r="G98" s="37">
        <v>118</v>
      </c>
      <c r="H98" s="37">
        <v>112.614</v>
      </c>
      <c r="I98" s="37">
        <v>108.26300000000001</v>
      </c>
      <c r="J98" s="37">
        <v>112.596</v>
      </c>
      <c r="K98" s="37">
        <v>123.224</v>
      </c>
      <c r="L98" s="37">
        <v>118.241</v>
      </c>
      <c r="M98" s="37">
        <v>108.288</v>
      </c>
      <c r="N98" s="37">
        <v>90.7</v>
      </c>
      <c r="O98" s="37">
        <v>89.533000000000001</v>
      </c>
      <c r="P98" s="37">
        <v>86.667000000000002</v>
      </c>
      <c r="Q98" s="37">
        <v>80.316999999999993</v>
      </c>
      <c r="S98" s="4">
        <f t="shared" si="132"/>
        <v>161.69045701281834</v>
      </c>
      <c r="T98" s="4">
        <f t="shared" si="132"/>
        <v>146.49083679249983</v>
      </c>
      <c r="U98" s="4">
        <f t="shared" si="132"/>
        <v>136.92053115830061</v>
      </c>
      <c r="V98" s="4">
        <f t="shared" si="132"/>
        <v>124.85334008589061</v>
      </c>
      <c r="W98" s="4">
        <f t="shared" si="132"/>
        <v>112.07542613149941</v>
      </c>
      <c r="X98" s="4">
        <f t="shared" si="132"/>
        <v>115.69498340184606</v>
      </c>
      <c r="Y98" s="4">
        <f t="shared" si="132"/>
        <v>110.89270988696481</v>
      </c>
      <c r="Z98" s="4">
        <f t="shared" si="132"/>
        <v>115.13971964879823</v>
      </c>
      <c r="AA98" s="4">
        <f t="shared" si="132"/>
        <v>121.15054838821169</v>
      </c>
      <c r="AB98" s="4">
        <f t="shared" si="132"/>
        <v>114.76062623866316</v>
      </c>
      <c r="AC98" s="4">
        <f t="shared" si="132"/>
        <v>106.31067327797523</v>
      </c>
      <c r="AD98" s="4">
        <f t="shared" si="132"/>
        <v>85.772350633503805</v>
      </c>
      <c r="AE98" s="4">
        <f t="shared" si="132"/>
        <v>88.892622810265792</v>
      </c>
      <c r="AF98" s="4">
        <f t="shared" si="132"/>
        <v>85.009558120127181</v>
      </c>
      <c r="AG98" s="4">
        <f t="shared" si="132"/>
        <v>81.329354726622384</v>
      </c>
      <c r="AI98" s="4">
        <f t="shared" si="133"/>
        <v>-3.6435570128183485</v>
      </c>
      <c r="AJ98" s="4">
        <f t="shared" si="133"/>
        <v>1.825163207500168</v>
      </c>
      <c r="AK98" s="4">
        <f t="shared" si="133"/>
        <v>-0.21353115830061142</v>
      </c>
      <c r="AL98" s="4">
        <f t="shared" si="133"/>
        <v>0.40565991410939262</v>
      </c>
      <c r="AM98" s="4">
        <f t="shared" si="133"/>
        <v>5.9245738685005875</v>
      </c>
      <c r="AN98" s="4">
        <f t="shared" si="133"/>
        <v>-3.0809834018460549</v>
      </c>
      <c r="AO98" s="4">
        <f t="shared" si="133"/>
        <v>-2.6297098869648039</v>
      </c>
      <c r="AP98" s="4">
        <f t="shared" si="133"/>
        <v>-2.5437196487982305</v>
      </c>
      <c r="AQ98" s="4">
        <f t="shared" si="133"/>
        <v>2.0734516117883146</v>
      </c>
      <c r="AR98" s="4">
        <f t="shared" si="133"/>
        <v>3.4803737613368355</v>
      </c>
      <c r="AS98" s="4">
        <f t="shared" si="133"/>
        <v>1.9773267220247703</v>
      </c>
      <c r="AT98" s="4">
        <f t="shared" si="133"/>
        <v>4.9276493664961976</v>
      </c>
      <c r="AU98" s="4">
        <f t="shared" si="133"/>
        <v>0.64037718973420965</v>
      </c>
      <c r="AV98" s="4">
        <f t="shared" si="133"/>
        <v>1.6574418798728203</v>
      </c>
      <c r="AW98" s="4">
        <f t="shared" si="133"/>
        <v>-1.0123547266223909</v>
      </c>
      <c r="AY98" s="2">
        <f t="shared" si="125"/>
        <v>154.37039381526668</v>
      </c>
      <c r="AZ98" s="2">
        <f t="shared" si="125"/>
        <v>141.63294266691082</v>
      </c>
      <c r="BA98" s="2">
        <f t="shared" si="125"/>
        <v>130.52451158590827</v>
      </c>
      <c r="BB98" s="2">
        <f t="shared" si="125"/>
        <v>117.82652257835166</v>
      </c>
      <c r="BC98" s="2">
        <f t="shared" si="125"/>
        <v>106.44291138680536</v>
      </c>
      <c r="BD98" s="2">
        <f t="shared" si="125"/>
        <v>102.58107263063349</v>
      </c>
      <c r="BE98" s="2">
        <f t="shared" si="125"/>
        <v>103.29209263375871</v>
      </c>
      <c r="BF98" s="2">
        <f t="shared" si="125"/>
        <v>100.70819600269627</v>
      </c>
      <c r="BG98" s="2">
        <f t="shared" si="125"/>
        <v>96.687607890868065</v>
      </c>
      <c r="BH98" s="2">
        <f t="shared" si="125"/>
        <v>91.687813072619804</v>
      </c>
      <c r="BI98" s="2">
        <f t="shared" si="125"/>
        <v>90.026264383218745</v>
      </c>
      <c r="BJ98" s="2">
        <f t="shared" si="125"/>
        <v>81.96626759244549</v>
      </c>
      <c r="BK98" s="2">
        <f t="shared" si="125"/>
        <v>83.067774545672506</v>
      </c>
      <c r="BL98" s="2">
        <f t="shared" si="125"/>
        <v>82.064930890668208</v>
      </c>
      <c r="BM98" s="2">
        <f t="shared" si="125"/>
        <v>80.820057525350407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>
        <f t="shared" si="126"/>
        <v>90.7</v>
      </c>
      <c r="CQ98" s="2" t="str">
        <f t="shared" si="126"/>
        <v/>
      </c>
      <c r="CR98" s="2">
        <f t="shared" si="126"/>
        <v>86.667000000000002</v>
      </c>
      <c r="CS98" s="2">
        <f t="shared" si="126"/>
        <v>80.316999999999993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>
        <f t="shared" si="121"/>
        <v>90.7</v>
      </c>
      <c r="DG98" s="2" t="str">
        <f t="shared" si="122"/>
        <v/>
      </c>
      <c r="DH98" s="2">
        <f t="shared" si="123"/>
        <v>86.667000000000002</v>
      </c>
      <c r="DI98" s="2">
        <f t="shared" si="124"/>
        <v>80.316999999999993</v>
      </c>
      <c r="DK98" s="2">
        <f t="shared" si="134"/>
        <v>165.61730389610389</v>
      </c>
      <c r="DL98" s="2">
        <f t="shared" si="134"/>
        <v>160.22987540177726</v>
      </c>
      <c r="DM98" s="2">
        <f t="shared" si="134"/>
        <v>150.32349833887042</v>
      </c>
      <c r="DN98" s="2">
        <f t="shared" si="134"/>
        <v>138.53566933797913</v>
      </c>
      <c r="DO98" s="2">
        <f t="shared" si="134"/>
        <v>123.0218022648084</v>
      </c>
      <c r="DP98" s="2">
        <f t="shared" si="134"/>
        <v>114.61538306451614</v>
      </c>
      <c r="DQ98" s="2">
        <f t="shared" si="134"/>
        <v>114.35442966611932</v>
      </c>
      <c r="DR98" s="2">
        <f t="shared" si="134"/>
        <v>113.28771550671553</v>
      </c>
      <c r="DS98" s="2">
        <f t="shared" si="134"/>
        <v>111.35048709677417</v>
      </c>
      <c r="DT98" s="2">
        <f t="shared" si="134"/>
        <v>107.63398769002593</v>
      </c>
      <c r="DU98" s="2">
        <f t="shared" si="134"/>
        <v>114.80103307378567</v>
      </c>
      <c r="DV98" s="2">
        <f t="shared" si="134"/>
        <v>92.04591060102689</v>
      </c>
      <c r="DW98" s="2">
        <f t="shared" si="134"/>
        <v>110.71921052631581</v>
      </c>
      <c r="DX98" s="2">
        <f t="shared" si="134"/>
        <v>100.14369747899158</v>
      </c>
      <c r="DY98" s="2">
        <f t="shared" si="134"/>
        <v>88.764130441230989</v>
      </c>
      <c r="EA98" s="2">
        <f t="shared" si="94"/>
        <v>153.52441971884494</v>
      </c>
      <c r="EB98" s="2">
        <f t="shared" si="94"/>
        <v>139.9194803237562</v>
      </c>
      <c r="EC98" s="2">
        <f t="shared" si="94"/>
        <v>129.04981509262095</v>
      </c>
      <c r="ED98" s="2">
        <f t="shared" si="94"/>
        <v>115.98328757583467</v>
      </c>
      <c r="EE98" s="2">
        <f t="shared" si="94"/>
        <v>104.89136504141641</v>
      </c>
      <c r="EF98" s="2">
        <f t="shared" si="94"/>
        <v>101.10190686065346</v>
      </c>
      <c r="EG98" s="2">
        <f t="shared" si="94"/>
        <v>101.80300611691143</v>
      </c>
      <c r="EH98" s="2">
        <f t="shared" si="94"/>
        <v>99.128456763170405</v>
      </c>
      <c r="EI98" s="2">
        <f t="shared" si="94"/>
        <v>94.837228667444904</v>
      </c>
      <c r="EJ98" s="2">
        <f t="shared" si="94"/>
        <v>89.676122616215395</v>
      </c>
      <c r="EK98" s="2">
        <f t="shared" si="94"/>
        <v>87.02099215477898</v>
      </c>
      <c r="EL98" s="2">
        <f t="shared" si="94"/>
        <v>81.067388643801522</v>
      </c>
      <c r="EM98" s="2">
        <f t="shared" si="135"/>
        <v>80.292786560524263</v>
      </c>
      <c r="EN98" s="2">
        <f t="shared" si="135"/>
        <v>80.125392985495139</v>
      </c>
      <c r="EO98" s="2">
        <f t="shared" si="135"/>
        <v>79.684993313223117</v>
      </c>
      <c r="EQ98" s="2">
        <f t="shared" si="136"/>
        <v>152.63517075365243</v>
      </c>
      <c r="ER98" s="2">
        <f t="shared" si="136"/>
        <v>140.44340790138696</v>
      </c>
      <c r="ES98" s="2">
        <f t="shared" si="136"/>
        <v>128.76712754120143</v>
      </c>
      <c r="ET98" s="2">
        <f t="shared" si="136"/>
        <v>116.3328846043371</v>
      </c>
      <c r="EU98" s="2">
        <f t="shared" si="136"/>
        <v>104.98933863962733</v>
      </c>
      <c r="EV98" s="2">
        <f t="shared" si="136"/>
        <v>100.63049227197163</v>
      </c>
      <c r="EW98" s="2">
        <f t="shared" si="136"/>
        <v>99.907091175780067</v>
      </c>
      <c r="EX98" s="2">
        <f t="shared" si="136"/>
        <v>96.788722434596465</v>
      </c>
      <c r="EY98" s="2">
        <f t="shared" si="136"/>
        <v>93.229849287296858</v>
      </c>
      <c r="EZ98" s="2">
        <f t="shared" si="136"/>
        <v>88.107311855080411</v>
      </c>
      <c r="FA98" s="2">
        <f t="shared" si="136"/>
        <v>86.717685342083811</v>
      </c>
      <c r="FB98" s="2">
        <f t="shared" si="136"/>
        <v>80.587065429255858</v>
      </c>
      <c r="FC98" s="2">
        <f t="shared" si="136"/>
        <v>79.49787467348051</v>
      </c>
      <c r="FD98" s="2">
        <f t="shared" si="136"/>
        <v>79.752220556469695</v>
      </c>
      <c r="FE98" s="2">
        <f t="shared" si="136"/>
        <v>79.6311658491082</v>
      </c>
      <c r="FG98" s="2">
        <f t="shared" si="137"/>
        <v>0.93001460935242253</v>
      </c>
      <c r="FH98" s="2">
        <f t="shared" si="137"/>
        <v>0.91565538067149799</v>
      </c>
      <c r="FI98" s="2">
        <f t="shared" si="137"/>
        <v>0.93067380671119815</v>
      </c>
      <c r="FJ98" s="2">
        <f t="shared" si="137"/>
        <v>0.91827673523850994</v>
      </c>
      <c r="FK98" s="2">
        <f t="shared" si="137"/>
        <v>0.91442603693630531</v>
      </c>
      <c r="FL98" s="2">
        <f t="shared" si="137"/>
        <v>0.89052261528626397</v>
      </c>
      <c r="FM98" s="2">
        <f t="shared" si="137"/>
        <v>0.88124532810338141</v>
      </c>
      <c r="FN98" s="2">
        <f t="shared" si="137"/>
        <v>0.88829067034910825</v>
      </c>
      <c r="FO98" s="2">
        <f t="shared" si="137"/>
        <v>0.88785590774062739</v>
      </c>
      <c r="FP98" s="2">
        <f t="shared" si="137"/>
        <v>0.88791306456024921</v>
      </c>
      <c r="FQ98" s="2">
        <f t="shared" si="137"/>
        <v>0.89181289929570828</v>
      </c>
      <c r="FR98" s="2">
        <f t="shared" si="137"/>
        <v>0.91810115118005398</v>
      </c>
      <c r="FS98" s="2">
        <f t="shared" si="137"/>
        <v>0.90878503246152431</v>
      </c>
      <c r="FT98" s="2">
        <f t="shared" si="137"/>
        <v>0.90310613935447781</v>
      </c>
      <c r="FU98" s="2">
        <f t="shared" si="137"/>
        <v>0.87497976517828469</v>
      </c>
      <c r="FW98" s="2">
        <f t="shared" si="127"/>
        <v>3.9485767582138868E-4</v>
      </c>
      <c r="FX98" s="2">
        <f t="shared" si="127"/>
        <v>7.4399956039934115E-4</v>
      </c>
      <c r="FY98" s="2">
        <f t="shared" si="127"/>
        <v>4.4920056177979062E-4</v>
      </c>
      <c r="FZ98" s="2">
        <f t="shared" si="127"/>
        <v>5.1698599335682277E-4</v>
      </c>
      <c r="GA98" s="2">
        <f t="shared" si="127"/>
        <v>5.4075900797907707E-4</v>
      </c>
      <c r="GB98" s="2">
        <f t="shared" si="127"/>
        <v>5.3936220108920187E-4</v>
      </c>
      <c r="GC98" s="2">
        <f t="shared" si="127"/>
        <v>7.667372321732847E-4</v>
      </c>
      <c r="GD98" s="2">
        <f t="shared" si="127"/>
        <v>8.4713167853904948E-4</v>
      </c>
      <c r="GE98" s="2">
        <f t="shared" si="127"/>
        <v>9.2395945646202803E-4</v>
      </c>
      <c r="GF98" s="2">
        <f t="shared" si="127"/>
        <v>7.3406352638540886E-4</v>
      </c>
      <c r="GG98" s="2">
        <f t="shared" si="127"/>
        <v>5.6001391019245585E-4</v>
      </c>
      <c r="GH98" s="2">
        <f t="shared" si="127"/>
        <v>5.1915333205533641E-4</v>
      </c>
      <c r="GI98" s="2">
        <f t="shared" si="127"/>
        <v>4.4947019809550727E-4</v>
      </c>
      <c r="GJ98" s="2">
        <f t="shared" si="127"/>
        <v>3.0254319616537074E-4</v>
      </c>
      <c r="GK98" s="2">
        <f t="shared" si="127"/>
        <v>2.1631327060969385E-4</v>
      </c>
      <c r="GM98" s="86">
        <f t="shared" si="128"/>
        <v>5.2234318069345406E-2</v>
      </c>
      <c r="GN98" s="86">
        <f t="shared" si="128"/>
        <v>3.4887904143888447E-2</v>
      </c>
      <c r="GO98" s="86">
        <f t="shared" si="128"/>
        <v>3.9408949537557289E-2</v>
      </c>
      <c r="GP98" s="86">
        <f t="shared" si="128"/>
        <v>1.0759781578839823E-2</v>
      </c>
      <c r="GQ98" s="86">
        <f t="shared" si="128"/>
        <v>2.0397446501855713E-2</v>
      </c>
      <c r="GR98" s="86">
        <f t="shared" si="128"/>
        <v>0.18469714765177631</v>
      </c>
      <c r="GS98" s="86">
        <f t="shared" si="128"/>
        <v>0.16825158926652814</v>
      </c>
      <c r="GT98" s="86">
        <f t="shared" si="128"/>
        <v>0.55858998582933572</v>
      </c>
      <c r="GU98" s="86">
        <f t="shared" si="128"/>
        <v>0.41214984695565515</v>
      </c>
      <c r="GV98" s="86">
        <f t="shared" si="128"/>
        <v>0.49515904292343821</v>
      </c>
      <c r="GW98" s="86">
        <f t="shared" si="128"/>
        <v>0.39931680321656277</v>
      </c>
      <c r="GX98" s="86">
        <f t="shared" si="128"/>
        <v>2.2180113598623511E-3</v>
      </c>
      <c r="GY98" s="86">
        <f t="shared" si="128"/>
        <v>1.5605375475505678E-2</v>
      </c>
      <c r="GZ98" s="86">
        <f t="shared" si="128"/>
        <v>1.0612152015411903E-3</v>
      </c>
      <c r="HA98" s="86">
        <f t="shared" si="128"/>
        <v>4.6751266005978951E-3</v>
      </c>
      <c r="HC98" s="86">
        <f t="shared" si="73"/>
        <v>1.7957333858502782E-2</v>
      </c>
      <c r="HD98" s="86">
        <f t="shared" si="73"/>
        <v>8.7603391523816947E-3</v>
      </c>
      <c r="HE98" s="86">
        <f t="shared" si="73"/>
        <v>9.2397706680306599E-3</v>
      </c>
      <c r="HF98" s="86">
        <f t="shared" si="73"/>
        <v>1.6954692016845806E-2</v>
      </c>
      <c r="HG98" s="86">
        <f t="shared" si="87"/>
        <v>1.2365208306178457E-2</v>
      </c>
      <c r="HH98" s="86">
        <f t="shared" si="87"/>
        <v>1.0314991645194883E-2</v>
      </c>
      <c r="HI98" s="86">
        <f t="shared" si="87"/>
        <v>4.7281336565892463E-3</v>
      </c>
      <c r="HJ98" s="86">
        <f t="shared" si="87"/>
        <v>1.1186429846110612E-2</v>
      </c>
      <c r="HK98" s="86">
        <f t="shared" si="87"/>
        <v>1.4640304089193585E-2</v>
      </c>
      <c r="HL98" s="86">
        <f t="shared" si="87"/>
        <v>1.1818875149746678E-2</v>
      </c>
      <c r="HM98" s="86">
        <f t="shared" si="87"/>
        <v>5.1579180562367991E-3</v>
      </c>
      <c r="HN98" s="86">
        <f t="shared" si="87"/>
        <v>7.7819886114320821E-3</v>
      </c>
      <c r="HO98" s="86">
        <f t="shared" si="87"/>
        <v>1.0576777092545311E-2</v>
      </c>
      <c r="HP98" s="86">
        <f t="shared" si="87"/>
        <v>7.1257443830672123E-3</v>
      </c>
      <c r="HQ98" s="86">
        <f t="shared" si="87"/>
        <v>8.7748071134561905E-4</v>
      </c>
      <c r="HS98" s="86">
        <f t="shared" si="129"/>
        <v>6.4445396305377471E-31</v>
      </c>
      <c r="HT98" s="86">
        <f t="shared" si="129"/>
        <v>1.5311001480920227E-40</v>
      </c>
      <c r="HU98" s="86">
        <f t="shared" si="129"/>
        <v>3.5128532507589351E-41</v>
      </c>
      <c r="HV98" s="86">
        <f t="shared" si="129"/>
        <v>9.4359248216379108E-37</v>
      </c>
      <c r="HW98" s="86">
        <f t="shared" si="129"/>
        <v>1.3861437261434843E-43</v>
      </c>
      <c r="HX98" s="86">
        <f t="shared" si="129"/>
        <v>2.6210811786390245E-41</v>
      </c>
      <c r="HY98" s="86">
        <f t="shared" si="129"/>
        <v>4.1904202208282678E-57</v>
      </c>
      <c r="HZ98" s="86">
        <f t="shared" si="129"/>
        <v>6.319913913741919E-47</v>
      </c>
      <c r="IA98" s="86">
        <f t="shared" si="129"/>
        <v>3.0050439741445709E-40</v>
      </c>
      <c r="IB98" s="86">
        <f t="shared" si="129"/>
        <v>1.2706685046075422E-44</v>
      </c>
      <c r="IC98" s="86">
        <f t="shared" si="129"/>
        <v>1.5970875607462257E-46</v>
      </c>
      <c r="ID98" s="86">
        <f t="shared" si="129"/>
        <v>1.7860041109766098E-45</v>
      </c>
      <c r="IE98" s="86">
        <f t="shared" si="129"/>
        <v>5.9072728350988436E-40</v>
      </c>
      <c r="IF98" s="86">
        <f t="shared" si="129"/>
        <v>4.8979412753818181E-33</v>
      </c>
      <c r="IG98" s="86">
        <f t="shared" si="129"/>
        <v>1.2891599093379002E-24</v>
      </c>
      <c r="II98" s="86">
        <f t="shared" si="130"/>
        <v>4.5307799127048141E-141</v>
      </c>
      <c r="IJ98" s="86">
        <f t="shared" si="130"/>
        <v>1.0360251631475153E-163</v>
      </c>
      <c r="IK98" s="86">
        <f t="shared" si="130"/>
        <v>7.5505183954961403E-194</v>
      </c>
      <c r="IL98" s="86">
        <f t="shared" si="130"/>
        <v>7.0960373236560647E-175</v>
      </c>
      <c r="IM98" s="86">
        <f t="shared" si="130"/>
        <v>1.0832792959096061E-207</v>
      </c>
      <c r="IN98" s="86">
        <f t="shared" si="130"/>
        <v>1.0688840642370074E-198</v>
      </c>
      <c r="IO98" s="86">
        <f t="shared" si="130"/>
        <v>6.2186162048047047E-281</v>
      </c>
      <c r="IP98" s="86">
        <f t="shared" si="130"/>
        <v>3.495844282256177E-228</v>
      </c>
      <c r="IQ98" s="86">
        <f t="shared" si="130"/>
        <v>3.6095498831615675E-189</v>
      </c>
      <c r="IR98" s="86">
        <f t="shared" si="130"/>
        <v>6.7753154097326687E-211</v>
      </c>
      <c r="IS98" s="86">
        <f t="shared" si="130"/>
        <v>1.0973343977590726E-220</v>
      </c>
      <c r="IT98" s="86">
        <f t="shared" si="130"/>
        <v>2.9351018517826269E-216</v>
      </c>
      <c r="IU98" s="86">
        <f t="shared" si="130"/>
        <v>3.754617366962138E-187</v>
      </c>
      <c r="IV98" s="86">
        <f t="shared" si="130"/>
        <v>5.2169368790483156E-85</v>
      </c>
      <c r="IW98" s="86">
        <f t="shared" si="130"/>
        <v>2.3221174729195857E-63</v>
      </c>
      <c r="IY98" s="86">
        <f t="shared" si="131"/>
        <v>7.0191651927848181E-2</v>
      </c>
      <c r="IZ98" s="86">
        <f t="shared" si="131"/>
        <v>4.3648243296270144E-2</v>
      </c>
      <c r="JA98" s="86">
        <f t="shared" si="131"/>
        <v>4.8648720205587949E-2</v>
      </c>
      <c r="JB98" s="86">
        <f t="shared" si="131"/>
        <v>2.7714473595685629E-2</v>
      </c>
      <c r="JC98" s="86">
        <f t="shared" si="131"/>
        <v>3.276265480803417E-2</v>
      </c>
      <c r="JD98" s="86">
        <f t="shared" si="131"/>
        <v>0.1950121392969712</v>
      </c>
      <c r="JE98" s="86">
        <f t="shared" si="131"/>
        <v>0.17297972292311739</v>
      </c>
      <c r="JF98" s="86">
        <f t="shared" si="131"/>
        <v>0.56977641567544635</v>
      </c>
      <c r="JG98" s="86">
        <f t="shared" si="131"/>
        <v>0.42679015104484874</v>
      </c>
      <c r="JH98" s="86">
        <f t="shared" si="131"/>
        <v>0.50697791807318493</v>
      </c>
      <c r="JI98" s="86">
        <f t="shared" si="131"/>
        <v>0.40447472127279954</v>
      </c>
      <c r="JJ98" s="86">
        <f t="shared" si="131"/>
        <v>9.9999999712944328E-3</v>
      </c>
      <c r="JK98" s="86">
        <f t="shared" si="131"/>
        <v>2.6182152568050988E-2</v>
      </c>
      <c r="JL98" s="86">
        <f t="shared" si="131"/>
        <v>8.1869595846084022E-3</v>
      </c>
      <c r="JM98" s="86">
        <f t="shared" si="131"/>
        <v>5.5526073119435138E-3</v>
      </c>
    </row>
    <row r="99" spans="2:273" x14ac:dyDescent="0.25">
      <c r="B99" s="2">
        <v>72</v>
      </c>
      <c r="C99" s="37">
        <v>159.625</v>
      </c>
      <c r="D99" s="37">
        <v>148.298</v>
      </c>
      <c r="E99" s="37">
        <v>138.10300000000001</v>
      </c>
      <c r="F99" s="37">
        <v>125.586</v>
      </c>
      <c r="G99" s="37">
        <v>120.218</v>
      </c>
      <c r="H99" s="37">
        <v>111.14</v>
      </c>
      <c r="I99" s="37">
        <v>106.08799999999999</v>
      </c>
      <c r="J99" s="37">
        <v>110.526</v>
      </c>
      <c r="K99" s="37">
        <v>116.86199999999999</v>
      </c>
      <c r="L99" s="37">
        <v>110.39700000000001</v>
      </c>
      <c r="M99" s="37">
        <v>103.864</v>
      </c>
      <c r="N99" s="37">
        <v>92.55</v>
      </c>
      <c r="O99" s="37">
        <v>89.466999999999999</v>
      </c>
      <c r="P99" s="37">
        <v>86.367000000000004</v>
      </c>
      <c r="Q99" s="37">
        <v>80.433000000000007</v>
      </c>
      <c r="S99" s="4">
        <f t="shared" si="132"/>
        <v>161.74278946233065</v>
      </c>
      <c r="T99" s="4">
        <f t="shared" si="132"/>
        <v>146.55397286173695</v>
      </c>
      <c r="U99" s="4">
        <f t="shared" si="132"/>
        <v>137.10007289057091</v>
      </c>
      <c r="V99" s="4">
        <f t="shared" si="132"/>
        <v>126.94515658563485</v>
      </c>
      <c r="W99" s="4">
        <f t="shared" si="132"/>
        <v>113.3300428750824</v>
      </c>
      <c r="X99" s="4">
        <f t="shared" si="132"/>
        <v>114.3721174856995</v>
      </c>
      <c r="Y99" s="4">
        <f t="shared" si="132"/>
        <v>110.29138703425431</v>
      </c>
      <c r="Z99" s="4">
        <f t="shared" si="132"/>
        <v>114.85690265471423</v>
      </c>
      <c r="AA99" s="4">
        <f t="shared" si="132"/>
        <v>119.00318636565396</v>
      </c>
      <c r="AB99" s="4">
        <f t="shared" si="132"/>
        <v>112.36000905795935</v>
      </c>
      <c r="AC99" s="4">
        <f t="shared" si="132"/>
        <v>102.76352807498517</v>
      </c>
      <c r="AD99" s="4">
        <f t="shared" si="132"/>
        <v>87.462152775481911</v>
      </c>
      <c r="AE99" s="4">
        <f t="shared" si="132"/>
        <v>90.24193112961089</v>
      </c>
      <c r="AF99" s="4">
        <f t="shared" si="132"/>
        <v>86.366613150502772</v>
      </c>
      <c r="AG99" s="4">
        <f t="shared" si="132"/>
        <v>81.362118346128952</v>
      </c>
      <c r="AI99" s="4">
        <f t="shared" si="133"/>
        <v>-2.1177894623306486</v>
      </c>
      <c r="AJ99" s="4">
        <f t="shared" si="133"/>
        <v>1.7440271382630499</v>
      </c>
      <c r="AK99" s="4">
        <f t="shared" si="133"/>
        <v>1.0029271094290948</v>
      </c>
      <c r="AL99" s="4">
        <f t="shared" si="133"/>
        <v>-1.3591565856348495</v>
      </c>
      <c r="AM99" s="4">
        <f t="shared" si="133"/>
        <v>6.8879571249176053</v>
      </c>
      <c r="AN99" s="4">
        <f t="shared" si="133"/>
        <v>-3.2321174856995043</v>
      </c>
      <c r="AO99" s="4">
        <f t="shared" si="133"/>
        <v>-4.2033870342543196</v>
      </c>
      <c r="AP99" s="4">
        <f t="shared" si="133"/>
        <v>-4.3309026547142366</v>
      </c>
      <c r="AQ99" s="4">
        <f t="shared" si="133"/>
        <v>-2.1411863656539651</v>
      </c>
      <c r="AR99" s="4">
        <f t="shared" si="133"/>
        <v>-1.96300905795934</v>
      </c>
      <c r="AS99" s="4">
        <f t="shared" si="133"/>
        <v>1.1004719250148298</v>
      </c>
      <c r="AT99" s="4">
        <f t="shared" si="133"/>
        <v>5.0878472245180859</v>
      </c>
      <c r="AU99" s="4">
        <f t="shared" si="133"/>
        <v>-0.77493112961089139</v>
      </c>
      <c r="AV99" s="4">
        <f t="shared" si="133"/>
        <v>3.8684949723233331E-4</v>
      </c>
      <c r="AW99" s="4">
        <f t="shared" si="133"/>
        <v>-0.92911834612894495</v>
      </c>
      <c r="AY99" s="2">
        <f t="shared" si="125"/>
        <v>154.22438066579122</v>
      </c>
      <c r="AZ99" s="2">
        <f t="shared" si="125"/>
        <v>141.46039249726442</v>
      </c>
      <c r="BA99" s="2">
        <f t="shared" si="125"/>
        <v>130.33085150773687</v>
      </c>
      <c r="BB99" s="2">
        <f t="shared" si="125"/>
        <v>117.62059802086245</v>
      </c>
      <c r="BC99" s="2">
        <f t="shared" si="125"/>
        <v>106.26942845003815</v>
      </c>
      <c r="BD99" s="2">
        <f t="shared" si="125"/>
        <v>102.3548342607981</v>
      </c>
      <c r="BE99" s="2">
        <f t="shared" si="125"/>
        <v>102.98543288142993</v>
      </c>
      <c r="BF99" s="2">
        <f t="shared" si="125"/>
        <v>100.39709431634199</v>
      </c>
      <c r="BG99" s="2">
        <f t="shared" si="125"/>
        <v>96.340028906704063</v>
      </c>
      <c r="BH99" s="2">
        <f t="shared" si="125"/>
        <v>91.35053468581556</v>
      </c>
      <c r="BI99" s="2">
        <f t="shared" si="125"/>
        <v>89.646506264070169</v>
      </c>
      <c r="BJ99" s="2">
        <f t="shared" si="125"/>
        <v>81.757713383426577</v>
      </c>
      <c r="BK99" s="2">
        <f t="shared" si="125"/>
        <v>82.7927876862761</v>
      </c>
      <c r="BL99" s="2">
        <f t="shared" si="125"/>
        <v>81.860305881382772</v>
      </c>
      <c r="BM99" s="2">
        <f t="shared" si="125"/>
        <v>80.639974192318945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80.433000000000007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80.433000000000007</v>
      </c>
      <c r="DK99" s="2">
        <f t="shared" si="134"/>
        <v>165.80558760193293</v>
      </c>
      <c r="DL99" s="2">
        <f t="shared" si="134"/>
        <v>160.5374452097345</v>
      </c>
      <c r="DM99" s="2">
        <f t="shared" si="134"/>
        <v>150.6349734219269</v>
      </c>
      <c r="DN99" s="2">
        <f t="shared" si="134"/>
        <v>138.85487247386763</v>
      </c>
      <c r="DO99" s="2">
        <f t="shared" si="134"/>
        <v>123.27933101045301</v>
      </c>
      <c r="DP99" s="2">
        <f t="shared" si="134"/>
        <v>114.76383870967743</v>
      </c>
      <c r="DQ99" s="2">
        <f t="shared" si="134"/>
        <v>114.61140229885056</v>
      </c>
      <c r="DR99" s="2">
        <f t="shared" si="134"/>
        <v>113.54014896214898</v>
      </c>
      <c r="DS99" s="2">
        <f t="shared" si="134"/>
        <v>111.35737258064515</v>
      </c>
      <c r="DT99" s="2">
        <f t="shared" si="134"/>
        <v>107.75929225064884</v>
      </c>
      <c r="DU99" s="2">
        <f t="shared" si="134"/>
        <v>115.15600882461993</v>
      </c>
      <c r="DV99" s="2">
        <f t="shared" si="134"/>
        <v>92.04069556025371</v>
      </c>
      <c r="DW99" s="2">
        <f t="shared" si="134"/>
        <v>111.0775263157895</v>
      </c>
      <c r="DX99" s="2">
        <f t="shared" si="134"/>
        <v>100.3096025210084</v>
      </c>
      <c r="DY99" s="2">
        <f t="shared" si="134"/>
        <v>88.809176937337782</v>
      </c>
      <c r="EA99" s="2">
        <f t="shared" si="94"/>
        <v>153.42995758928566</v>
      </c>
      <c r="EB99" s="2">
        <f t="shared" si="94"/>
        <v>139.85729840319365</v>
      </c>
      <c r="EC99" s="2">
        <f t="shared" si="94"/>
        <v>128.95161611072595</v>
      </c>
      <c r="ED99" s="2">
        <f t="shared" si="94"/>
        <v>115.89689586575417</v>
      </c>
      <c r="EE99" s="2">
        <f t="shared" si="94"/>
        <v>104.81760681505909</v>
      </c>
      <c r="EF99" s="2">
        <f t="shared" si="94"/>
        <v>100.96385072469754</v>
      </c>
      <c r="EG99" s="2">
        <f t="shared" si="94"/>
        <v>101.55834542945134</v>
      </c>
      <c r="EH99" s="2">
        <f t="shared" si="94"/>
        <v>98.892063692453746</v>
      </c>
      <c r="EI99" s="2">
        <f t="shared" si="94"/>
        <v>94.611880377798997</v>
      </c>
      <c r="EJ99" s="2">
        <f t="shared" si="94"/>
        <v>89.46278905630453</v>
      </c>
      <c r="EK99" s="2">
        <f t="shared" si="94"/>
        <v>86.824404455299614</v>
      </c>
      <c r="EL99" s="2">
        <f t="shared" si="94"/>
        <v>80.921423692332212</v>
      </c>
      <c r="EM99" s="2">
        <f t="shared" si="135"/>
        <v>80.204055689903839</v>
      </c>
      <c r="EN99" s="2">
        <f t="shared" si="135"/>
        <v>80.055188151864812</v>
      </c>
      <c r="EO99" s="2">
        <f t="shared" si="135"/>
        <v>79.575448151094378</v>
      </c>
      <c r="EQ99" s="2">
        <f t="shared" si="136"/>
        <v>152.56151695792607</v>
      </c>
      <c r="ER99" s="2">
        <f t="shared" si="136"/>
        <v>140.3681959954842</v>
      </c>
      <c r="ES99" s="2">
        <f t="shared" si="136"/>
        <v>128.67578605985855</v>
      </c>
      <c r="ET99" s="2">
        <f t="shared" si="136"/>
        <v>116.23799529872993</v>
      </c>
      <c r="EU99" s="2">
        <f t="shared" si="136"/>
        <v>104.91306818281321</v>
      </c>
      <c r="EV99" s="2">
        <f t="shared" si="136"/>
        <v>100.50401664490163</v>
      </c>
      <c r="EW99" s="2">
        <f t="shared" si="136"/>
        <v>99.703669590361471</v>
      </c>
      <c r="EX99" s="2">
        <f t="shared" si="136"/>
        <v>96.596297158664413</v>
      </c>
      <c r="EY99" s="2">
        <f t="shared" si="136"/>
        <v>93.040231987848571</v>
      </c>
      <c r="EZ99" s="2">
        <f t="shared" si="136"/>
        <v>87.928033061065733</v>
      </c>
      <c r="FA99" s="2">
        <f t="shared" si="136"/>
        <v>86.528567077052102</v>
      </c>
      <c r="FB99" s="2">
        <f t="shared" si="136"/>
        <v>80.453310026633474</v>
      </c>
      <c r="FC99" s="2">
        <f t="shared" si="136"/>
        <v>79.428090261785215</v>
      </c>
      <c r="FD99" s="2">
        <f t="shared" si="136"/>
        <v>79.692835513596336</v>
      </c>
      <c r="FE99" s="2">
        <f t="shared" si="136"/>
        <v>79.5234654766831</v>
      </c>
      <c r="FG99" s="2">
        <f t="shared" si="137"/>
        <v>0.93577708325142372</v>
      </c>
      <c r="FH99" s="2">
        <f t="shared" si="137"/>
        <v>0.92250164569431825</v>
      </c>
      <c r="FI99" s="2">
        <f t="shared" si="137"/>
        <v>0.93638571609185628</v>
      </c>
      <c r="FJ99" s="2">
        <f t="shared" si="137"/>
        <v>0.92492766948815108</v>
      </c>
      <c r="FK99" s="2">
        <f t="shared" si="137"/>
        <v>0.92136351834671726</v>
      </c>
      <c r="FL99" s="2">
        <f t="shared" si="137"/>
        <v>0.89918429865081573</v>
      </c>
      <c r="FM99" s="2">
        <f t="shared" si="137"/>
        <v>0.89055080379391582</v>
      </c>
      <c r="FN99" s="2">
        <f t="shared" si="137"/>
        <v>0.89710853870528229</v>
      </c>
      <c r="FO99" s="2">
        <f t="shared" si="137"/>
        <v>0.89670410369486497</v>
      </c>
      <c r="FP99" s="2">
        <f t="shared" si="137"/>
        <v>0.89675727522843263</v>
      </c>
      <c r="FQ99" s="2">
        <f t="shared" si="137"/>
        <v>0.90038391687778152</v>
      </c>
      <c r="FR99" s="2">
        <f t="shared" si="137"/>
        <v>0.92476520433594545</v>
      </c>
      <c r="FS99" s="2">
        <f t="shared" si="137"/>
        <v>0.91613788959717246</v>
      </c>
      <c r="FT99" s="2">
        <f t="shared" si="137"/>
        <v>0.91087187725696239</v>
      </c>
      <c r="FU99" s="2">
        <f t="shared" si="137"/>
        <v>0.88471197335265972</v>
      </c>
      <c r="FW99" s="2">
        <f t="shared" si="127"/>
        <v>4.3293633934041295E-4</v>
      </c>
      <c r="FX99" s="2">
        <f t="shared" si="127"/>
        <v>8.15720743698753E-4</v>
      </c>
      <c r="FY99" s="2">
        <f t="shared" si="127"/>
        <v>4.9251727694355667E-4</v>
      </c>
      <c r="FZ99" s="2">
        <f t="shared" si="127"/>
        <v>5.6683559687152846E-4</v>
      </c>
      <c r="GA99" s="2">
        <f t="shared" si="127"/>
        <v>5.9289952918677754E-4</v>
      </c>
      <c r="GB99" s="2">
        <f t="shared" si="127"/>
        <v>5.9136812047722693E-4</v>
      </c>
      <c r="GC99" s="2">
        <f t="shared" si="127"/>
        <v>8.4064847160245212E-4</v>
      </c>
      <c r="GD99" s="2">
        <f t="shared" si="127"/>
        <v>9.28785505385865E-4</v>
      </c>
      <c r="GE99" s="2">
        <f t="shared" si="127"/>
        <v>1.0130110963548617E-3</v>
      </c>
      <c r="GF99" s="2">
        <f t="shared" si="127"/>
        <v>8.048276524658958E-4</v>
      </c>
      <c r="GG99" s="2">
        <f t="shared" si="127"/>
        <v>6.1400986764280677E-4</v>
      </c>
      <c r="GH99" s="2">
        <f t="shared" si="127"/>
        <v>5.6921179895547808E-4</v>
      </c>
      <c r="GI99" s="2">
        <f t="shared" si="127"/>
        <v>4.9281290165277959E-4</v>
      </c>
      <c r="GJ99" s="2">
        <f t="shared" si="127"/>
        <v>3.3172233540265764E-4</v>
      </c>
      <c r="GK99" s="2">
        <f t="shared" si="127"/>
        <v>2.3717783497376698E-4</v>
      </c>
      <c r="GM99" s="86">
        <f t="shared" si="128"/>
        <v>2.8347477219854911E-2</v>
      </c>
      <c r="GN99" s="86">
        <f t="shared" si="128"/>
        <v>1.6251738200118711E-2</v>
      </c>
      <c r="GO99" s="86">
        <f t="shared" si="128"/>
        <v>2.0264215277794768E-2</v>
      </c>
      <c r="GP99" s="86">
        <f t="shared" si="128"/>
        <v>4.0637533441370442E-3</v>
      </c>
      <c r="GQ99" s="86">
        <f t="shared" si="128"/>
        <v>8.5882607138523543E-3</v>
      </c>
      <c r="GR99" s="86">
        <f t="shared" si="128"/>
        <v>0.14226973518145175</v>
      </c>
      <c r="GS99" s="86">
        <f t="shared" si="128"/>
        <v>0.12739390626066341</v>
      </c>
      <c r="GT99" s="86">
        <f t="shared" si="128"/>
        <v>0.52626655319877436</v>
      </c>
      <c r="GU99" s="86">
        <f t="shared" si="128"/>
        <v>0.37123434719030818</v>
      </c>
      <c r="GV99" s="86">
        <f t="shared" si="128"/>
        <v>0.45963257834323501</v>
      </c>
      <c r="GW99" s="86">
        <f t="shared" si="128"/>
        <v>0.35845758809763734</v>
      </c>
      <c r="GX99" s="86">
        <f t="shared" si="128"/>
        <v>4.7498333474822936E-4</v>
      </c>
      <c r="GY99" s="86">
        <f t="shared" si="128"/>
        <v>6.3981634926030539E-3</v>
      </c>
      <c r="GZ99" s="86">
        <f t="shared" si="128"/>
        <v>2.4934251757562434E-4</v>
      </c>
      <c r="HA99" s="86">
        <f t="shared" si="128"/>
        <v>1.3936029885043997E-3</v>
      </c>
      <c r="HC99" s="86">
        <f t="shared" si="73"/>
        <v>2.5541413990621313E-2</v>
      </c>
      <c r="HD99" s="86">
        <f t="shared" si="73"/>
        <v>1.370983316284524E-2</v>
      </c>
      <c r="HE99" s="86">
        <f t="shared" si="73"/>
        <v>1.4534975717336352E-2</v>
      </c>
      <c r="HF99" s="86">
        <f t="shared" si="73"/>
        <v>2.5504554671005999E-2</v>
      </c>
      <c r="HG99" s="86">
        <f t="shared" si="87"/>
        <v>1.9672418071773501E-2</v>
      </c>
      <c r="HH99" s="86">
        <f t="shared" si="87"/>
        <v>1.6400764684743135E-2</v>
      </c>
      <c r="HI99" s="86">
        <f t="shared" si="87"/>
        <v>8.7871119491678279E-3</v>
      </c>
      <c r="HJ99" s="86">
        <f t="shared" si="87"/>
        <v>1.8687294144372226E-2</v>
      </c>
      <c r="HK99" s="86">
        <f t="shared" si="87"/>
        <v>2.3242565707575123E-2</v>
      </c>
      <c r="HL99" s="86">
        <f t="shared" si="87"/>
        <v>1.9206103011008786E-2</v>
      </c>
      <c r="HM99" s="86">
        <f t="shared" si="87"/>
        <v>8.7436217156839271E-3</v>
      </c>
      <c r="HN99" s="86">
        <f t="shared" si="87"/>
        <v>1.2780739473805647E-2</v>
      </c>
      <c r="HO99" s="86">
        <f t="shared" si="87"/>
        <v>1.6400313458309067E-2</v>
      </c>
      <c r="HP99" s="86">
        <f t="shared" si="87"/>
        <v>1.1650739913658606E-2</v>
      </c>
      <c r="HQ99" s="86">
        <f t="shared" si="87"/>
        <v>1.7625570403203498E-3</v>
      </c>
      <c r="HS99" s="86">
        <f t="shared" si="129"/>
        <v>6.7290459204241457E-30</v>
      </c>
      <c r="HT99" s="86">
        <f t="shared" si="129"/>
        <v>3.6344272909734771E-39</v>
      </c>
      <c r="HU99" s="86">
        <f t="shared" si="129"/>
        <v>9.0560009009054292E-40</v>
      </c>
      <c r="HV99" s="86">
        <f t="shared" si="129"/>
        <v>1.8240695046190043E-35</v>
      </c>
      <c r="HW99" s="86">
        <f t="shared" si="129"/>
        <v>4.8222948917572679E-42</v>
      </c>
      <c r="HX99" s="86">
        <f t="shared" si="129"/>
        <v>7.6578553769903538E-40</v>
      </c>
      <c r="HY99" s="86">
        <f t="shared" si="129"/>
        <v>6.0816144498921702E-55</v>
      </c>
      <c r="HZ99" s="86">
        <f t="shared" si="129"/>
        <v>3.8481981641094677E-45</v>
      </c>
      <c r="IA99" s="86">
        <f t="shared" si="129"/>
        <v>9.9154906418841905E-39</v>
      </c>
      <c r="IB99" s="86">
        <f t="shared" si="129"/>
        <v>5.5266007785517618E-43</v>
      </c>
      <c r="IC99" s="86">
        <f t="shared" si="129"/>
        <v>7.1570435807354756E-45</v>
      </c>
      <c r="ID99" s="86">
        <f t="shared" si="129"/>
        <v>7.1012919407516598E-44</v>
      </c>
      <c r="IE99" s="86">
        <f t="shared" si="129"/>
        <v>1.3691843059540585E-38</v>
      </c>
      <c r="IF99" s="86">
        <f t="shared" si="129"/>
        <v>5.9560964640451483E-32</v>
      </c>
      <c r="IG99" s="86">
        <f t="shared" si="129"/>
        <v>7.3054600741839729E-24</v>
      </c>
      <c r="II99" s="86">
        <f t="shared" si="130"/>
        <v>8.0488922011709359E-138</v>
      </c>
      <c r="IJ99" s="86">
        <f t="shared" si="130"/>
        <v>1.3291449146416091E-159</v>
      </c>
      <c r="IK99" s="86">
        <f t="shared" si="130"/>
        <v>2.7150632592866911E-189</v>
      </c>
      <c r="IL99" s="86">
        <f t="shared" si="130"/>
        <v>1.0775707821940937E-170</v>
      </c>
      <c r="IM99" s="86">
        <f t="shared" si="130"/>
        <v>1.0935220883699772E-202</v>
      </c>
      <c r="IN99" s="86">
        <f t="shared" si="130"/>
        <v>6.4969040436956171E-194</v>
      </c>
      <c r="IO99" s="86">
        <f t="shared" si="130"/>
        <v>8.0758907490987743E-274</v>
      </c>
      <c r="IP99" s="86">
        <f t="shared" si="130"/>
        <v>2.4719591573248185E-222</v>
      </c>
      <c r="IQ99" s="86">
        <f t="shared" si="130"/>
        <v>2.8730205052972591E-184</v>
      </c>
      <c r="IR99" s="86">
        <f t="shared" si="130"/>
        <v>1.3393782601274231E-205</v>
      </c>
      <c r="IS99" s="86">
        <f t="shared" si="130"/>
        <v>2.4271563148926842E-215</v>
      </c>
      <c r="IT99" s="86">
        <f t="shared" si="130"/>
        <v>4.4881410539967412E-211</v>
      </c>
      <c r="IU99" s="86">
        <f t="shared" si="130"/>
        <v>9.3713815790894149E-183</v>
      </c>
      <c r="IV99" s="86">
        <f t="shared" si="130"/>
        <v>3.9450934173914891E-83</v>
      </c>
      <c r="IW99" s="86">
        <f t="shared" si="130"/>
        <v>5.0308372891683735E-62</v>
      </c>
      <c r="IY99" s="86">
        <f t="shared" si="131"/>
        <v>5.3888891210476228E-2</v>
      </c>
      <c r="IZ99" s="86">
        <f t="shared" si="131"/>
        <v>2.996157136296395E-2</v>
      </c>
      <c r="JA99" s="86">
        <f t="shared" si="131"/>
        <v>3.4799190995131124E-2</v>
      </c>
      <c r="JB99" s="86">
        <f t="shared" si="131"/>
        <v>2.9568308015143045E-2</v>
      </c>
      <c r="JC99" s="86">
        <f t="shared" si="131"/>
        <v>2.8260678785625853E-2</v>
      </c>
      <c r="JD99" s="86">
        <f t="shared" si="131"/>
        <v>0.15867049986619489</v>
      </c>
      <c r="JE99" s="86">
        <f t="shared" si="131"/>
        <v>0.13618101820983125</v>
      </c>
      <c r="JF99" s="86">
        <f t="shared" si="131"/>
        <v>0.54495384734314656</v>
      </c>
      <c r="JG99" s="86">
        <f t="shared" si="131"/>
        <v>0.39447691289788328</v>
      </c>
      <c r="JH99" s="86">
        <f t="shared" si="131"/>
        <v>0.47883868135424379</v>
      </c>
      <c r="JI99" s="86">
        <f t="shared" si="131"/>
        <v>0.36720120981332127</v>
      </c>
      <c r="JJ99" s="86">
        <f t="shared" si="131"/>
        <v>1.3255722808553876E-2</v>
      </c>
      <c r="JK99" s="86">
        <f t="shared" si="131"/>
        <v>2.2798476950912121E-2</v>
      </c>
      <c r="JL99" s="86">
        <f t="shared" si="131"/>
        <v>1.190008243123423E-2</v>
      </c>
      <c r="JM99" s="86">
        <f t="shared" si="131"/>
        <v>3.1561600288247497E-3</v>
      </c>
    </row>
    <row r="100" spans="2:273" x14ac:dyDescent="0.25">
      <c r="B100" s="2">
        <v>73</v>
      </c>
      <c r="C100" s="37">
        <v>161.5</v>
      </c>
      <c r="D100" s="37">
        <v>149.19300000000001</v>
      </c>
      <c r="E100" s="37">
        <v>140.25899999999999</v>
      </c>
      <c r="F100" s="37">
        <v>128.70699999999999</v>
      </c>
      <c r="G100" s="37">
        <v>121.836</v>
      </c>
      <c r="H100" s="37">
        <v>112.77200000000001</v>
      </c>
      <c r="I100" s="37">
        <v>109.42100000000001</v>
      </c>
      <c r="J100" s="37">
        <v>111.526</v>
      </c>
      <c r="K100" s="37">
        <v>114.224</v>
      </c>
      <c r="L100" s="37">
        <v>108.39700000000001</v>
      </c>
      <c r="M100" s="37">
        <v>101.96599999999999</v>
      </c>
      <c r="N100" s="37">
        <v>92</v>
      </c>
      <c r="O100" s="37">
        <v>89.867000000000004</v>
      </c>
      <c r="P100" s="37">
        <v>86.683000000000007</v>
      </c>
      <c r="Q100" s="37">
        <v>80.733000000000004</v>
      </c>
      <c r="S100" s="4">
        <f t="shared" si="132"/>
        <v>162.95119734552384</v>
      </c>
      <c r="T100" s="4">
        <f t="shared" si="132"/>
        <v>147.83526988314722</v>
      </c>
      <c r="U100" s="4">
        <f t="shared" si="132"/>
        <v>138.76057262118604</v>
      </c>
      <c r="V100" s="4">
        <f t="shared" si="132"/>
        <v>130.19397285727294</v>
      </c>
      <c r="W100" s="4">
        <f t="shared" si="132"/>
        <v>115.92247954910302</v>
      </c>
      <c r="X100" s="4">
        <f t="shared" si="132"/>
        <v>115.28980232992733</v>
      </c>
      <c r="Y100" s="4">
        <f t="shared" si="132"/>
        <v>111.78363481790825</v>
      </c>
      <c r="Z100" s="4">
        <f t="shared" si="132"/>
        <v>117.1195428495035</v>
      </c>
      <c r="AA100" s="4">
        <f t="shared" si="132"/>
        <v>119.79028899483662</v>
      </c>
      <c r="AB100" s="4">
        <f t="shared" si="132"/>
        <v>112.91180836431235</v>
      </c>
      <c r="AC100" s="4">
        <f t="shared" si="132"/>
        <v>101.50943967623506</v>
      </c>
      <c r="AD100" s="4">
        <f t="shared" si="132"/>
        <v>90.130192647029858</v>
      </c>
      <c r="AE100" s="4">
        <f t="shared" si="132"/>
        <v>92.854983837122603</v>
      </c>
      <c r="AF100" s="4">
        <f t="shared" si="132"/>
        <v>88.446197631103956</v>
      </c>
      <c r="AG100" s="4">
        <f t="shared" si="132"/>
        <v>81.730560158326725</v>
      </c>
      <c r="AI100" s="4">
        <f t="shared" si="133"/>
        <v>-1.4511973455238376</v>
      </c>
      <c r="AJ100" s="4">
        <f t="shared" si="133"/>
        <v>1.3577301168527924</v>
      </c>
      <c r="AK100" s="4">
        <f t="shared" si="133"/>
        <v>1.4984273788139433</v>
      </c>
      <c r="AL100" s="4">
        <f t="shared" si="133"/>
        <v>-1.4869728572729457</v>
      </c>
      <c r="AM100" s="4">
        <f t="shared" si="133"/>
        <v>5.9135204508969821</v>
      </c>
      <c r="AN100" s="4">
        <f t="shared" si="133"/>
        <v>-2.5178023299273207</v>
      </c>
      <c r="AO100" s="4">
        <f t="shared" si="133"/>
        <v>-2.3626348179082441</v>
      </c>
      <c r="AP100" s="4">
        <f t="shared" si="133"/>
        <v>-5.5935428495035069</v>
      </c>
      <c r="AQ100" s="4">
        <f t="shared" si="133"/>
        <v>-5.5662889948366114</v>
      </c>
      <c r="AR100" s="4">
        <f t="shared" si="133"/>
        <v>-4.5148083643123442</v>
      </c>
      <c r="AS100" s="4">
        <f t="shared" si="133"/>
        <v>0.45656032376493272</v>
      </c>
      <c r="AT100" s="4">
        <f t="shared" si="133"/>
        <v>1.8698073529701418</v>
      </c>
      <c r="AU100" s="4">
        <f t="shared" si="133"/>
        <v>-2.9879838371225986</v>
      </c>
      <c r="AV100" s="4">
        <f t="shared" si="133"/>
        <v>-1.7631976311039494</v>
      </c>
      <c r="AW100" s="4">
        <f t="shared" si="133"/>
        <v>-0.99756015832672063</v>
      </c>
      <c r="AY100" s="2">
        <f t="shared" si="125"/>
        <v>154.08073299500958</v>
      </c>
      <c r="AZ100" s="2">
        <f t="shared" si="125"/>
        <v>141.29356960642173</v>
      </c>
      <c r="BA100" s="2">
        <f t="shared" si="125"/>
        <v>130.14225635677414</v>
      </c>
      <c r="BB100" s="2">
        <f t="shared" si="125"/>
        <v>117.42097604052263</v>
      </c>
      <c r="BC100" s="2">
        <f t="shared" si="125"/>
        <v>106.10108398369695</v>
      </c>
      <c r="BD100" s="2">
        <f t="shared" si="125"/>
        <v>102.13227934154492</v>
      </c>
      <c r="BE100" s="2">
        <f t="shared" si="125"/>
        <v>102.67818365750279</v>
      </c>
      <c r="BF100" s="2">
        <f t="shared" si="125"/>
        <v>100.08677409342978</v>
      </c>
      <c r="BG100" s="2">
        <f t="shared" si="125"/>
        <v>95.99891682395652</v>
      </c>
      <c r="BH100" s="2">
        <f t="shared" si="125"/>
        <v>91.018873774348819</v>
      </c>
      <c r="BI100" s="2">
        <f t="shared" si="125"/>
        <v>89.274889442099905</v>
      </c>
      <c r="BJ100" s="2">
        <f t="shared" si="125"/>
        <v>81.5529286504986</v>
      </c>
      <c r="BK100" s="2">
        <f t="shared" si="125"/>
        <v>82.528215347569997</v>
      </c>
      <c r="BL100" s="2">
        <f t="shared" si="125"/>
        <v>81.663609712878994</v>
      </c>
      <c r="BM100" s="2">
        <f t="shared" si="125"/>
        <v>80.463130966856184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80.733000000000004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80.733000000000004</v>
      </c>
      <c r="DK100" s="2">
        <f t="shared" si="134"/>
        <v>165.99387130776199</v>
      </c>
      <c r="DL100" s="2">
        <f t="shared" si="134"/>
        <v>160.84501501769171</v>
      </c>
      <c r="DM100" s="2">
        <f t="shared" si="134"/>
        <v>150.94644850498338</v>
      </c>
      <c r="DN100" s="2">
        <f t="shared" si="134"/>
        <v>139.17407560975613</v>
      </c>
      <c r="DO100" s="2">
        <f t="shared" si="134"/>
        <v>123.53685975609761</v>
      </c>
      <c r="DP100" s="2">
        <f t="shared" si="134"/>
        <v>114.91229435483872</v>
      </c>
      <c r="DQ100" s="2">
        <f t="shared" si="134"/>
        <v>114.86837493158183</v>
      </c>
      <c r="DR100" s="2">
        <f t="shared" si="134"/>
        <v>113.79258241758244</v>
      </c>
      <c r="DS100" s="2">
        <f t="shared" si="134"/>
        <v>111.36425806451611</v>
      </c>
      <c r="DT100" s="2">
        <f t="shared" si="134"/>
        <v>107.88459681127176</v>
      </c>
      <c r="DU100" s="2">
        <f t="shared" si="134"/>
        <v>115.51098457545419</v>
      </c>
      <c r="DV100" s="2">
        <f t="shared" si="134"/>
        <v>92.035480519480529</v>
      </c>
      <c r="DW100" s="2">
        <f t="shared" si="134"/>
        <v>111.43584210526318</v>
      </c>
      <c r="DX100" s="2">
        <f t="shared" si="134"/>
        <v>100.4755075630252</v>
      </c>
      <c r="DY100" s="2">
        <f t="shared" si="134"/>
        <v>88.85422343344456</v>
      </c>
      <c r="EA100" s="2">
        <f t="shared" si="94"/>
        <v>153.33549545972639</v>
      </c>
      <c r="EB100" s="2">
        <f t="shared" si="94"/>
        <v>139.7951164826311</v>
      </c>
      <c r="EC100" s="2">
        <f t="shared" si="94"/>
        <v>128.85341712883098</v>
      </c>
      <c r="ED100" s="2">
        <f t="shared" si="94"/>
        <v>115.81050415567368</v>
      </c>
      <c r="EE100" s="2">
        <f t="shared" si="94"/>
        <v>104.74384858870177</v>
      </c>
      <c r="EF100" s="2">
        <f t="shared" si="94"/>
        <v>100.82579458874162</v>
      </c>
      <c r="EG100" s="2">
        <f t="shared" si="94"/>
        <v>101.31368474199124</v>
      </c>
      <c r="EH100" s="2">
        <f t="shared" si="94"/>
        <v>98.655670621737087</v>
      </c>
      <c r="EI100" s="2">
        <f t="shared" si="94"/>
        <v>94.386532088153103</v>
      </c>
      <c r="EJ100" s="2">
        <f t="shared" si="94"/>
        <v>89.249455496393637</v>
      </c>
      <c r="EK100" s="2">
        <f t="shared" si="94"/>
        <v>86.627816755820248</v>
      </c>
      <c r="EL100" s="2">
        <f t="shared" si="94"/>
        <v>80.775458740862902</v>
      </c>
      <c r="EM100" s="2">
        <f t="shared" si="135"/>
        <v>80.115324819283416</v>
      </c>
      <c r="EN100" s="2">
        <f t="shared" si="135"/>
        <v>79.984983318234484</v>
      </c>
      <c r="EO100" s="2">
        <f t="shared" si="135"/>
        <v>79.465902988965624</v>
      </c>
      <c r="EQ100" s="2">
        <f t="shared" si="136"/>
        <v>152.48786316219974</v>
      </c>
      <c r="ER100" s="2">
        <f t="shared" si="136"/>
        <v>140.29298408958147</v>
      </c>
      <c r="ES100" s="2">
        <f t="shared" si="136"/>
        <v>128.58444457851567</v>
      </c>
      <c r="ET100" s="2">
        <f t="shared" si="136"/>
        <v>116.14310599312276</v>
      </c>
      <c r="EU100" s="2">
        <f t="shared" si="136"/>
        <v>104.83679772599909</v>
      </c>
      <c r="EV100" s="2">
        <f t="shared" si="136"/>
        <v>100.37754101783162</v>
      </c>
      <c r="EW100" s="2">
        <f t="shared" si="136"/>
        <v>99.500248004942875</v>
      </c>
      <c r="EX100" s="2">
        <f t="shared" si="136"/>
        <v>96.403871882732361</v>
      </c>
      <c r="EY100" s="2">
        <f t="shared" si="136"/>
        <v>92.85061468840027</v>
      </c>
      <c r="EZ100" s="2">
        <f t="shared" si="136"/>
        <v>87.748754267051041</v>
      </c>
      <c r="FA100" s="2">
        <f t="shared" si="136"/>
        <v>86.339448812020407</v>
      </c>
      <c r="FB100" s="2">
        <f t="shared" si="136"/>
        <v>80.31955462401109</v>
      </c>
      <c r="FC100" s="2">
        <f t="shared" si="136"/>
        <v>79.35830585008992</v>
      </c>
      <c r="FD100" s="2">
        <f t="shared" si="136"/>
        <v>79.633450470722977</v>
      </c>
      <c r="FE100" s="2">
        <f t="shared" si="136"/>
        <v>79.415765104257986</v>
      </c>
      <c r="FG100" s="2">
        <f t="shared" si="137"/>
        <v>0.94109513709059489</v>
      </c>
      <c r="FH100" s="2">
        <f t="shared" si="137"/>
        <v>0.92883538827571988</v>
      </c>
      <c r="FI100" s="2">
        <f t="shared" si="137"/>
        <v>0.94165651360648039</v>
      </c>
      <c r="FJ100" s="2">
        <f t="shared" si="137"/>
        <v>0.93107795271504246</v>
      </c>
      <c r="FK100" s="2">
        <f t="shared" si="137"/>
        <v>0.92778299549775189</v>
      </c>
      <c r="FL100" s="2">
        <f t="shared" si="137"/>
        <v>0.90723207216066926</v>
      </c>
      <c r="FM100" s="2">
        <f t="shared" si="137"/>
        <v>0.89921050934479341</v>
      </c>
      <c r="FN100" s="2">
        <f t="shared" si="137"/>
        <v>0.90530456266427106</v>
      </c>
      <c r="FO100" s="2">
        <f t="shared" si="137"/>
        <v>0.90492892963056915</v>
      </c>
      <c r="FP100" s="2">
        <f t="shared" si="137"/>
        <v>0.90497831607565415</v>
      </c>
      <c r="FQ100" s="2">
        <f t="shared" si="137"/>
        <v>0.90834568996804943</v>
      </c>
      <c r="FR100" s="2">
        <f t="shared" si="137"/>
        <v>0.93092780351802729</v>
      </c>
      <c r="FS100" s="2">
        <f t="shared" si="137"/>
        <v>0.92294828503263182</v>
      </c>
      <c r="FT100" s="2">
        <f t="shared" si="137"/>
        <v>0.91807167877980955</v>
      </c>
      <c r="FU100" s="2">
        <f t="shared" si="137"/>
        <v>0.89377854938332013</v>
      </c>
      <c r="FW100" s="2">
        <f t="shared" si="127"/>
        <v>4.7468542930848115E-4</v>
      </c>
      <c r="FX100" s="2">
        <f t="shared" si="127"/>
        <v>8.9434962494843644E-4</v>
      </c>
      <c r="FY100" s="2">
        <f t="shared" si="127"/>
        <v>5.400087956981156E-4</v>
      </c>
      <c r="FZ100" s="2">
        <f t="shared" si="127"/>
        <v>6.2148888523330648E-4</v>
      </c>
      <c r="GA100" s="2">
        <f t="shared" si="127"/>
        <v>6.5006422136318375E-4</v>
      </c>
      <c r="GB100" s="2">
        <f t="shared" si="127"/>
        <v>6.4838525694102674E-4</v>
      </c>
      <c r="GC100" s="2">
        <f t="shared" si="127"/>
        <v>9.2167796773459079E-4</v>
      </c>
      <c r="GD100" s="2">
        <f t="shared" si="127"/>
        <v>1.0183018080190866E-3</v>
      </c>
      <c r="GE100" s="2">
        <f t="shared" si="127"/>
        <v>1.1106360332760539E-3</v>
      </c>
      <c r="GF100" s="2">
        <f t="shared" si="127"/>
        <v>8.8240745512541076E-4</v>
      </c>
      <c r="GG100" s="2">
        <f t="shared" si="127"/>
        <v>6.7320855217889821E-4</v>
      </c>
      <c r="GH100" s="2">
        <f t="shared" si="127"/>
        <v>6.240940534638159E-4</v>
      </c>
      <c r="GI100" s="2">
        <f t="shared" si="127"/>
        <v>5.4033291093396035E-4</v>
      </c>
      <c r="GJ100" s="2">
        <f t="shared" si="127"/>
        <v>3.637146676284753E-4</v>
      </c>
      <c r="GK100" s="2">
        <f t="shared" si="127"/>
        <v>2.6005437396565251E-4</v>
      </c>
      <c r="GM100" s="86">
        <f t="shared" si="128"/>
        <v>1.4279871348659608E-2</v>
      </c>
      <c r="GN100" s="86">
        <f t="shared" si="128"/>
        <v>6.8599243364924649E-3</v>
      </c>
      <c r="GO100" s="86">
        <f t="shared" si="128"/>
        <v>9.6287785674192532E-3</v>
      </c>
      <c r="GP100" s="86">
        <f t="shared" si="128"/>
        <v>1.3706100954579258E-3</v>
      </c>
      <c r="GQ100" s="86">
        <f t="shared" si="128"/>
        <v>3.251812716699741E-3</v>
      </c>
      <c r="GR100" s="86">
        <f t="shared" si="128"/>
        <v>0.10666071203648544</v>
      </c>
      <c r="GS100" s="86">
        <f t="shared" si="128"/>
        <v>9.3907564978121652E-2</v>
      </c>
      <c r="GT100" s="86">
        <f t="shared" si="128"/>
        <v>0.49310856797519481</v>
      </c>
      <c r="GU100" s="86">
        <f t="shared" si="128"/>
        <v>0.3302250461884208</v>
      </c>
      <c r="GV100" s="86">
        <f t="shared" si="128"/>
        <v>0.42280369262510836</v>
      </c>
      <c r="GW100" s="86">
        <f t="shared" si="128"/>
        <v>0.31823445450609433</v>
      </c>
      <c r="GX100" s="86">
        <f t="shared" si="128"/>
        <v>8.3274094397223575E-5</v>
      </c>
      <c r="GY100" s="86">
        <f t="shared" si="128"/>
        <v>2.3632335408990115E-3</v>
      </c>
      <c r="GZ100" s="86">
        <f t="shared" si="128"/>
        <v>5.0079910266399697E-5</v>
      </c>
      <c r="HA100" s="86">
        <f t="shared" si="128"/>
        <v>3.6072258159706397E-4</v>
      </c>
      <c r="HC100" s="86">
        <f t="shared" si="73"/>
        <v>3.5752448530410319E-2</v>
      </c>
      <c r="HD100" s="86">
        <f t="shared" si="73"/>
        <v>2.0983139658114575E-2</v>
      </c>
      <c r="HE100" s="86">
        <f t="shared" si="73"/>
        <v>2.2343752275893802E-2</v>
      </c>
      <c r="HF100" s="86">
        <f t="shared" si="73"/>
        <v>3.7556859710905083E-2</v>
      </c>
      <c r="HG100" s="86">
        <f t="shared" si="87"/>
        <v>3.0500538248454775E-2</v>
      </c>
      <c r="HH100" s="86">
        <f t="shared" si="87"/>
        <v>2.5439758578831524E-2</v>
      </c>
      <c r="HI100" s="86">
        <f t="shared" ref="HI100:HQ128" si="138" xml:space="preserve"> _xlfn.NORM.DIST($B100, I$8, ABS(I$12), TRUE) * _xlfn.NORM.DIST(($B100 - I$8)*I$16, 0, ABS(I$12), TRUE) * 2</f>
        <v>1.5670239941504519E-2</v>
      </c>
      <c r="HJ100" s="86">
        <f t="shared" si="138"/>
        <v>3.0140116109401708E-2</v>
      </c>
      <c r="HK100" s="86">
        <f t="shared" si="138"/>
        <v>3.5834414712424587E-2</v>
      </c>
      <c r="HL100" s="86">
        <f t="shared" si="138"/>
        <v>3.0274610271041051E-2</v>
      </c>
      <c r="HM100" s="86">
        <f t="shared" si="138"/>
        <v>1.4411650677670343E-2</v>
      </c>
      <c r="HN100" s="86">
        <f t="shared" si="138"/>
        <v>2.043535000671896E-2</v>
      </c>
      <c r="HO100" s="86">
        <f t="shared" si="138"/>
        <v>2.4871887376961121E-2</v>
      </c>
      <c r="HP100" s="86">
        <f t="shared" si="138"/>
        <v>1.8563117394791946E-2</v>
      </c>
      <c r="HQ100" s="86">
        <f t="shared" si="138"/>
        <v>3.411220400645973E-3</v>
      </c>
      <c r="HS100" s="86">
        <f t="shared" si="129"/>
        <v>6.7440624668421963E-29</v>
      </c>
      <c r="HT100" s="86">
        <f t="shared" si="129"/>
        <v>8.1532687890040597E-38</v>
      </c>
      <c r="HU100" s="86">
        <f t="shared" si="129"/>
        <v>2.2018531037456325E-38</v>
      </c>
      <c r="HV100" s="86">
        <f t="shared" si="129"/>
        <v>3.3384586686542482E-34</v>
      </c>
      <c r="HW100" s="86">
        <f t="shared" si="129"/>
        <v>1.5706113972157189E-40</v>
      </c>
      <c r="HX100" s="86">
        <f t="shared" si="129"/>
        <v>2.1007902574568962E-38</v>
      </c>
      <c r="HY100" s="86">
        <f t="shared" si="129"/>
        <v>7.9987133108641667E-53</v>
      </c>
      <c r="HZ100" s="86">
        <f t="shared" si="129"/>
        <v>2.1586409086715555E-43</v>
      </c>
      <c r="IA100" s="86">
        <f t="shared" si="129"/>
        <v>3.0520283029548654E-37</v>
      </c>
      <c r="IB100" s="86">
        <f t="shared" si="129"/>
        <v>2.2350479775448584E-41</v>
      </c>
      <c r="IC100" s="86">
        <f t="shared" si="129"/>
        <v>2.9881528359712695E-43</v>
      </c>
      <c r="ID100" s="86">
        <f t="shared" si="129"/>
        <v>2.6380499992572239E-42</v>
      </c>
      <c r="IE100" s="86">
        <f t="shared" si="129"/>
        <v>2.9991657191152196E-37</v>
      </c>
      <c r="IF100" s="86">
        <f t="shared" si="129"/>
        <v>6.9353379018860552E-31</v>
      </c>
      <c r="IG100" s="86">
        <f t="shared" si="129"/>
        <v>4.024160645002709E-23</v>
      </c>
      <c r="II100" s="86">
        <f t="shared" si="130"/>
        <v>1.3091902241857505E-134</v>
      </c>
      <c r="IJ100" s="86">
        <f t="shared" si="130"/>
        <v>1.5102454409198015E-155</v>
      </c>
      <c r="IK100" s="86">
        <f t="shared" si="130"/>
        <v>8.6087706958256686E-185</v>
      </c>
      <c r="IL100" s="86">
        <f t="shared" si="130"/>
        <v>1.4547861071571533E-166</v>
      </c>
      <c r="IM100" s="86">
        <f t="shared" si="130"/>
        <v>9.5806851474401318E-198</v>
      </c>
      <c r="IN100" s="86">
        <f t="shared" si="130"/>
        <v>3.4490437062221893E-189</v>
      </c>
      <c r="IO100" s="86">
        <f t="shared" si="130"/>
        <v>8.4898096380640476E-267</v>
      </c>
      <c r="IP100" s="86">
        <f t="shared" si="130"/>
        <v>1.4655741103745155E-216</v>
      </c>
      <c r="IQ100" s="86">
        <f t="shared" si="130"/>
        <v>1.9694044271812685E-179</v>
      </c>
      <c r="IR100" s="86">
        <f t="shared" si="130"/>
        <v>2.2646002429574547E-200</v>
      </c>
      <c r="IS100" s="86">
        <f t="shared" si="130"/>
        <v>4.6114002794689315E-210</v>
      </c>
      <c r="IT100" s="86">
        <f t="shared" si="130"/>
        <v>5.9308231253491426E-206</v>
      </c>
      <c r="IU100" s="86">
        <f t="shared" si="130"/>
        <v>2.071579552243148E-178</v>
      </c>
      <c r="IV100" s="86">
        <f t="shared" si="130"/>
        <v>2.8401163939948428E-81</v>
      </c>
      <c r="IW100" s="86">
        <f t="shared" si="130"/>
        <v>1.0540005846234633E-60</v>
      </c>
      <c r="IY100" s="86">
        <f t="shared" si="131"/>
        <v>5.0032319879069927E-2</v>
      </c>
      <c r="IZ100" s="86">
        <f t="shared" si="131"/>
        <v>2.784306399460704E-2</v>
      </c>
      <c r="JA100" s="86">
        <f t="shared" si="131"/>
        <v>3.1972530843313057E-2</v>
      </c>
      <c r="JB100" s="86">
        <f t="shared" si="131"/>
        <v>3.892746980636301E-2</v>
      </c>
      <c r="JC100" s="86">
        <f t="shared" si="131"/>
        <v>3.3752350965154512E-2</v>
      </c>
      <c r="JD100" s="86">
        <f t="shared" si="131"/>
        <v>0.13210047061531696</v>
      </c>
      <c r="JE100" s="86">
        <f t="shared" si="131"/>
        <v>0.10957780491962617</v>
      </c>
      <c r="JF100" s="86">
        <f t="shared" si="131"/>
        <v>0.52324868408459657</v>
      </c>
      <c r="JG100" s="86">
        <f t="shared" si="131"/>
        <v>0.3660594609008454</v>
      </c>
      <c r="JH100" s="86">
        <f t="shared" si="131"/>
        <v>0.45307830289614942</v>
      </c>
      <c r="JI100" s="86">
        <f t="shared" si="131"/>
        <v>0.3326461051837647</v>
      </c>
      <c r="JJ100" s="86">
        <f t="shared" si="131"/>
        <v>2.0518624101116184E-2</v>
      </c>
      <c r="JK100" s="86">
        <f t="shared" si="131"/>
        <v>2.7235120917860133E-2</v>
      </c>
      <c r="JL100" s="86">
        <f t="shared" si="131"/>
        <v>1.8613197305058345E-2</v>
      </c>
      <c r="JM100" s="86">
        <f t="shared" si="131"/>
        <v>3.7719429822430368E-3</v>
      </c>
    </row>
    <row r="101" spans="2:273" x14ac:dyDescent="0.25">
      <c r="B101" s="2">
        <v>74</v>
      </c>
      <c r="C101" s="37">
        <v>163.03120000000001</v>
      </c>
      <c r="D101" s="37">
        <v>151.56100000000001</v>
      </c>
      <c r="E101" s="37">
        <v>144.36199999999999</v>
      </c>
      <c r="F101" s="37">
        <v>132.44800000000001</v>
      </c>
      <c r="G101" s="37">
        <v>126.291</v>
      </c>
      <c r="H101" s="37">
        <v>116.316</v>
      </c>
      <c r="I101" s="37">
        <v>113.298</v>
      </c>
      <c r="J101" s="37">
        <v>117.43899999999999</v>
      </c>
      <c r="K101" s="37">
        <v>116.828</v>
      </c>
      <c r="L101" s="37">
        <v>108.845</v>
      </c>
      <c r="M101" s="37">
        <v>103.35599999999999</v>
      </c>
      <c r="N101" s="37">
        <v>94.332999999999998</v>
      </c>
      <c r="O101" s="37">
        <v>92.65</v>
      </c>
      <c r="P101" s="37">
        <v>88.783000000000001</v>
      </c>
      <c r="Q101" s="37">
        <v>82.367000000000004</v>
      </c>
      <c r="S101" s="4">
        <f t="shared" si="132"/>
        <v>165.05829546133134</v>
      </c>
      <c r="T101" s="4">
        <f t="shared" si="132"/>
        <v>150.09791528596762</v>
      </c>
      <c r="U101" s="4">
        <f t="shared" si="132"/>
        <v>141.69413730644163</v>
      </c>
      <c r="V101" s="4">
        <f t="shared" si="132"/>
        <v>134.55209347516251</v>
      </c>
      <c r="W101" s="4">
        <f t="shared" si="132"/>
        <v>119.73567370029176</v>
      </c>
      <c r="X101" s="4">
        <f t="shared" si="132"/>
        <v>118.24122251997065</v>
      </c>
      <c r="Y101" s="4">
        <f t="shared" si="132"/>
        <v>115.37826961912593</v>
      </c>
      <c r="Z101" s="4">
        <f t="shared" si="132"/>
        <v>121.81495834935838</v>
      </c>
      <c r="AA101" s="4">
        <f t="shared" si="132"/>
        <v>123.37793243302562</v>
      </c>
      <c r="AB101" s="4">
        <f t="shared" si="132"/>
        <v>116.32113656475819</v>
      </c>
      <c r="AC101" s="4">
        <f t="shared" si="132"/>
        <v>102.43858721739335</v>
      </c>
      <c r="AD101" s="4">
        <f t="shared" si="132"/>
        <v>93.926233946040739</v>
      </c>
      <c r="AE101" s="4">
        <f t="shared" si="132"/>
        <v>96.649172728023458</v>
      </c>
      <c r="AF101" s="4">
        <f t="shared" si="132"/>
        <v>91.412560797508249</v>
      </c>
      <c r="AG101" s="4">
        <f t="shared" si="132"/>
        <v>82.508192219965068</v>
      </c>
      <c r="AI101" s="4">
        <f t="shared" si="133"/>
        <v>-2.0270954613313279</v>
      </c>
      <c r="AJ101" s="4">
        <f t="shared" si="133"/>
        <v>1.4630847140323908</v>
      </c>
      <c r="AK101" s="4">
        <f t="shared" si="133"/>
        <v>2.6678626935583623</v>
      </c>
      <c r="AL101" s="4">
        <f t="shared" si="133"/>
        <v>-2.1040934751625002</v>
      </c>
      <c r="AM101" s="4">
        <f t="shared" si="133"/>
        <v>6.5553262997082413</v>
      </c>
      <c r="AN101" s="4">
        <f t="shared" si="133"/>
        <v>-1.9252225199706459</v>
      </c>
      <c r="AO101" s="4">
        <f t="shared" si="133"/>
        <v>-2.0802696191259287</v>
      </c>
      <c r="AP101" s="4">
        <f t="shared" si="133"/>
        <v>-4.3759583493583847</v>
      </c>
      <c r="AQ101" s="4">
        <f t="shared" si="133"/>
        <v>-6.5499324330256172</v>
      </c>
      <c r="AR101" s="4">
        <f t="shared" si="133"/>
        <v>-7.4761365647581925</v>
      </c>
      <c r="AS101" s="4">
        <f t="shared" si="133"/>
        <v>0.91741278260664672</v>
      </c>
      <c r="AT101" s="4">
        <f t="shared" si="133"/>
        <v>0.40676605395925947</v>
      </c>
      <c r="AU101" s="4">
        <f t="shared" si="133"/>
        <v>-3.9991727280234528</v>
      </c>
      <c r="AV101" s="4">
        <f t="shared" si="133"/>
        <v>-2.6295607975082476</v>
      </c>
      <c r="AW101" s="4">
        <f t="shared" si="133"/>
        <v>-0.14119221996506326</v>
      </c>
      <c r="AY101" s="2">
        <f t="shared" si="125"/>
        <v>153.93944640222455</v>
      </c>
      <c r="AZ101" s="2">
        <f t="shared" si="125"/>
        <v>141.13236720107776</v>
      </c>
      <c r="BA101" s="2">
        <f t="shared" si="125"/>
        <v>129.9586079928568</v>
      </c>
      <c r="BB101" s="2">
        <f t="shared" si="125"/>
        <v>117.22752326351799</v>
      </c>
      <c r="BC101" s="2">
        <f t="shared" si="125"/>
        <v>105.93778749245524</v>
      </c>
      <c r="BD101" s="2">
        <f t="shared" si="125"/>
        <v>101.91346943003302</v>
      </c>
      <c r="BE101" s="2">
        <f t="shared" si="125"/>
        <v>102.37086718702147</v>
      </c>
      <c r="BF101" s="2">
        <f t="shared" si="125"/>
        <v>99.777641089684693</v>
      </c>
      <c r="BG101" s="2">
        <f t="shared" si="125"/>
        <v>95.66414913861739</v>
      </c>
      <c r="BH101" s="2">
        <f t="shared" si="125"/>
        <v>90.6928495922363</v>
      </c>
      <c r="BI101" s="2">
        <f t="shared" si="125"/>
        <v>88.911466551786248</v>
      </c>
      <c r="BJ101" s="2">
        <f t="shared" si="125"/>
        <v>81.3517686912747</v>
      </c>
      <c r="BK101" s="2">
        <f t="shared" si="125"/>
        <v>82.273765065977216</v>
      </c>
      <c r="BL101" s="2">
        <f t="shared" si="125"/>
        <v>81.474571926839133</v>
      </c>
      <c r="BM101" s="2">
        <f t="shared" si="125"/>
        <v>80.289536689899123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82.367000000000004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82.367000000000004</v>
      </c>
      <c r="DK101" s="2">
        <f t="shared" si="134"/>
        <v>166.18215501359106</v>
      </c>
      <c r="DL101" s="2">
        <f t="shared" si="134"/>
        <v>161.15258482564892</v>
      </c>
      <c r="DM101" s="2">
        <f t="shared" si="134"/>
        <v>151.25792358803986</v>
      </c>
      <c r="DN101" s="2">
        <f t="shared" si="134"/>
        <v>139.49327874564463</v>
      </c>
      <c r="DO101" s="2">
        <f t="shared" si="134"/>
        <v>123.7943885017422</v>
      </c>
      <c r="DP101" s="2">
        <f t="shared" si="134"/>
        <v>115.06075000000001</v>
      </c>
      <c r="DQ101" s="2">
        <f t="shared" si="134"/>
        <v>115.12534756431307</v>
      </c>
      <c r="DR101" s="2">
        <f t="shared" si="134"/>
        <v>114.04501587301588</v>
      </c>
      <c r="DS101" s="2">
        <f t="shared" si="134"/>
        <v>111.37114354838708</v>
      </c>
      <c r="DT101" s="2">
        <f t="shared" si="134"/>
        <v>108.00990137189467</v>
      </c>
      <c r="DU101" s="2">
        <f t="shared" si="134"/>
        <v>115.86596032628846</v>
      </c>
      <c r="DV101" s="2">
        <f t="shared" si="134"/>
        <v>92.030265478707349</v>
      </c>
      <c r="DW101" s="2">
        <f t="shared" si="134"/>
        <v>111.79415789473686</v>
      </c>
      <c r="DX101" s="2">
        <f t="shared" si="134"/>
        <v>100.64141260504201</v>
      </c>
      <c r="DY101" s="2">
        <f t="shared" si="134"/>
        <v>88.899269929551352</v>
      </c>
      <c r="EA101" s="2">
        <f t="shared" si="94"/>
        <v>153.24103333016711</v>
      </c>
      <c r="EB101" s="2">
        <f t="shared" si="94"/>
        <v>139.73293456206855</v>
      </c>
      <c r="EC101" s="2">
        <f t="shared" si="94"/>
        <v>128.75521814693599</v>
      </c>
      <c r="ED101" s="2">
        <f t="shared" si="94"/>
        <v>115.72411244559319</v>
      </c>
      <c r="EE101" s="2">
        <f t="shared" si="94"/>
        <v>104.67009036234445</v>
      </c>
      <c r="EF101" s="2">
        <f t="shared" si="94"/>
        <v>100.68773845278571</v>
      </c>
      <c r="EG101" s="2">
        <f t="shared" si="94"/>
        <v>101.06902405453114</v>
      </c>
      <c r="EH101" s="2">
        <f t="shared" si="94"/>
        <v>98.419277551020429</v>
      </c>
      <c r="EI101" s="2">
        <f t="shared" si="94"/>
        <v>94.161183798507196</v>
      </c>
      <c r="EJ101" s="2">
        <f t="shared" si="94"/>
        <v>89.036121936482758</v>
      </c>
      <c r="EK101" s="2">
        <f t="shared" si="94"/>
        <v>86.431229056340882</v>
      </c>
      <c r="EL101" s="2">
        <f t="shared" si="94"/>
        <v>80.629493789393592</v>
      </c>
      <c r="EM101" s="2">
        <f t="shared" si="135"/>
        <v>80.026593948662992</v>
      </c>
      <c r="EN101" s="2">
        <f t="shared" si="135"/>
        <v>79.914778484604142</v>
      </c>
      <c r="EO101" s="2">
        <f t="shared" si="135"/>
        <v>79.356357826836884</v>
      </c>
      <c r="EQ101" s="2">
        <f t="shared" si="136"/>
        <v>152.41420936647341</v>
      </c>
      <c r="ER101" s="2">
        <f t="shared" si="136"/>
        <v>140.21777218367873</v>
      </c>
      <c r="ES101" s="2">
        <f t="shared" si="136"/>
        <v>128.49310309717276</v>
      </c>
      <c r="ET101" s="2">
        <f t="shared" si="136"/>
        <v>116.04821668751558</v>
      </c>
      <c r="EU101" s="2">
        <f t="shared" si="136"/>
        <v>104.76052726918496</v>
      </c>
      <c r="EV101" s="2">
        <f t="shared" si="136"/>
        <v>100.25106539076161</v>
      </c>
      <c r="EW101" s="2">
        <f t="shared" si="136"/>
        <v>99.29682641952428</v>
      </c>
      <c r="EX101" s="2">
        <f t="shared" si="136"/>
        <v>96.211446606800308</v>
      </c>
      <c r="EY101" s="2">
        <f t="shared" si="136"/>
        <v>92.660997388951984</v>
      </c>
      <c r="EZ101" s="2">
        <f t="shared" si="136"/>
        <v>87.569475473036348</v>
      </c>
      <c r="FA101" s="2">
        <f t="shared" si="136"/>
        <v>86.150330546988698</v>
      </c>
      <c r="FB101" s="2">
        <f t="shared" si="136"/>
        <v>80.185799221388706</v>
      </c>
      <c r="FC101" s="2">
        <f t="shared" si="136"/>
        <v>79.288521438394611</v>
      </c>
      <c r="FD101" s="2">
        <f t="shared" si="136"/>
        <v>79.574065427849632</v>
      </c>
      <c r="FE101" s="2">
        <f t="shared" si="136"/>
        <v>79.308064731832872</v>
      </c>
      <c r="FG101" s="2">
        <f t="shared" si="137"/>
        <v>0.94599823596281885</v>
      </c>
      <c r="FH101" s="2">
        <f t="shared" si="137"/>
        <v>0.93468813850179433</v>
      </c>
      <c r="FI101" s="2">
        <f t="shared" si="137"/>
        <v>0.9465155404815957</v>
      </c>
      <c r="FJ101" s="2">
        <f t="shared" si="137"/>
        <v>0.93675882646972752</v>
      </c>
      <c r="FK101" s="2">
        <f t="shared" si="137"/>
        <v>0.93371612055080211</v>
      </c>
      <c r="FL101" s="2">
        <f t="shared" si="137"/>
        <v>0.91469836350737455</v>
      </c>
      <c r="FM101" s="2">
        <f t="shared" si="137"/>
        <v>0.90725640634926019</v>
      </c>
      <c r="FN101" s="2">
        <f t="shared" si="137"/>
        <v>0.91291109497210288</v>
      </c>
      <c r="FO101" s="2">
        <f t="shared" si="137"/>
        <v>0.91256272091611101</v>
      </c>
      <c r="FP101" s="2">
        <f t="shared" si="137"/>
        <v>0.91260852480632848</v>
      </c>
      <c r="FQ101" s="2">
        <f t="shared" si="137"/>
        <v>0.91573067860369683</v>
      </c>
      <c r="FR101" s="2">
        <f t="shared" si="137"/>
        <v>0.93662021081249525</v>
      </c>
      <c r="FS101" s="2">
        <f t="shared" si="137"/>
        <v>0.92924832451183847</v>
      </c>
      <c r="FT101" s="2">
        <f t="shared" si="137"/>
        <v>0.92473793349453792</v>
      </c>
      <c r="FU101" s="2">
        <f t="shared" si="137"/>
        <v>0.90221091600170711</v>
      </c>
      <c r="FW101" s="2">
        <f t="shared" si="127"/>
        <v>5.2045838793806233E-4</v>
      </c>
      <c r="FX101" s="2">
        <f t="shared" si="127"/>
        <v>9.8055025647201936E-4</v>
      </c>
      <c r="FY101" s="2">
        <f t="shared" si="127"/>
        <v>5.9207702354355772E-4</v>
      </c>
      <c r="FZ101" s="2">
        <f t="shared" si="127"/>
        <v>6.8140815448446558E-4</v>
      </c>
      <c r="GA101" s="2">
        <f t="shared" si="127"/>
        <v>7.1273654410297421E-4</v>
      </c>
      <c r="GB101" s="2">
        <f t="shared" si="127"/>
        <v>7.1089582681965345E-4</v>
      </c>
      <c r="GC101" s="2">
        <f t="shared" si="127"/>
        <v>1.0105099390957943E-3</v>
      </c>
      <c r="GD101" s="2">
        <f t="shared" si="127"/>
        <v>1.1164360465307217E-3</v>
      </c>
      <c r="GE101" s="2">
        <f t="shared" si="127"/>
        <v>1.2176577196820529E-3</v>
      </c>
      <c r="GF101" s="2">
        <f t="shared" si="127"/>
        <v>9.6745817196570983E-4</v>
      </c>
      <c r="GG101" s="2">
        <f t="shared" si="127"/>
        <v>7.3811055867980711E-4</v>
      </c>
      <c r="GH101" s="2">
        <f t="shared" si="127"/>
        <v>6.8426432140605723E-4</v>
      </c>
      <c r="GI101" s="2">
        <f t="shared" si="127"/>
        <v>5.9243237179399191E-4</v>
      </c>
      <c r="GJ101" s="2">
        <f t="shared" si="127"/>
        <v>3.9879120887519845E-4</v>
      </c>
      <c r="GK101" s="2">
        <f t="shared" si="127"/>
        <v>2.8513679690341111E-4</v>
      </c>
      <c r="GM101" s="86">
        <f t="shared" si="128"/>
        <v>6.6728764792566226E-3</v>
      </c>
      <c r="GN101" s="86">
        <f t="shared" si="128"/>
        <v>2.6217136242823666E-3</v>
      </c>
      <c r="GO101" s="86">
        <f t="shared" si="128"/>
        <v>4.2252762838612913E-3</v>
      </c>
      <c r="GP101" s="86">
        <f t="shared" si="128"/>
        <v>4.1258051664673116E-4</v>
      </c>
      <c r="GQ101" s="86">
        <f t="shared" si="128"/>
        <v>1.1064888089982125E-3</v>
      </c>
      <c r="GR101" s="86">
        <f t="shared" si="128"/>
        <v>7.7898318443054296E-2</v>
      </c>
      <c r="GS101" s="86">
        <f t="shared" si="128"/>
        <v>6.7464676993737191E-2</v>
      </c>
      <c r="GT101" s="86">
        <f t="shared" si="128"/>
        <v>0.45996905476704181</v>
      </c>
      <c r="GU101" s="86">
        <f t="shared" si="128"/>
        <v>0.29043755309947572</v>
      </c>
      <c r="GV101" s="86">
        <f t="shared" si="128"/>
        <v>0.3858772013601845</v>
      </c>
      <c r="GW101" s="86">
        <f t="shared" si="128"/>
        <v>0.27971968527498714</v>
      </c>
      <c r="GX101" s="86">
        <f t="shared" si="128"/>
        <v>1.1935702407987047E-5</v>
      </c>
      <c r="GY101" s="86">
        <f t="shared" si="128"/>
        <v>7.8605551100242865E-4</v>
      </c>
      <c r="GZ101" s="86">
        <f t="shared" si="128"/>
        <v>8.5959629342202675E-6</v>
      </c>
      <c r="HA101" s="86">
        <f t="shared" si="128"/>
        <v>8.1086185137064265E-5</v>
      </c>
      <c r="HC101" s="86">
        <f t="shared" si="73"/>
        <v>4.9258280526088945E-2</v>
      </c>
      <c r="HD101" s="86">
        <f t="shared" si="73"/>
        <v>3.141311704109806E-2</v>
      </c>
      <c r="HE101" s="86">
        <f t="shared" si="73"/>
        <v>3.3571350017991136E-2</v>
      </c>
      <c r="HF101" s="86">
        <f t="shared" si="73"/>
        <v>5.4148824795006621E-2</v>
      </c>
      <c r="HG101" s="86">
        <f t="shared" si="73"/>
        <v>4.6095295960034297E-2</v>
      </c>
      <c r="HH101" s="86">
        <f t="shared" si="73"/>
        <v>3.8504364794123239E-2</v>
      </c>
      <c r="HI101" s="86">
        <f t="shared" si="138"/>
        <v>2.6801858964749587E-2</v>
      </c>
      <c r="HJ101" s="86">
        <f t="shared" si="138"/>
        <v>4.691182312995644E-2</v>
      </c>
      <c r="HK101" s="86">
        <f t="shared" si="138"/>
        <v>5.3626061301214993E-2</v>
      </c>
      <c r="HL101" s="86">
        <f t="shared" si="138"/>
        <v>4.6268066209290748E-2</v>
      </c>
      <c r="HM101" s="86">
        <f t="shared" si="138"/>
        <v>2.3101463938470481E-2</v>
      </c>
      <c r="HN101" s="86">
        <f t="shared" si="138"/>
        <v>3.1817718458476418E-2</v>
      </c>
      <c r="HO101" s="86">
        <f t="shared" si="138"/>
        <v>3.6898035285911235E-2</v>
      </c>
      <c r="HP101" s="86">
        <f t="shared" si="138"/>
        <v>2.882803442799085E-2</v>
      </c>
      <c r="HQ101" s="86">
        <f t="shared" si="138"/>
        <v>6.3627433910581318E-3</v>
      </c>
      <c r="HS101" s="86">
        <f t="shared" si="129"/>
        <v>6.4878506430616443E-28</v>
      </c>
      <c r="HT101" s="86">
        <f t="shared" si="129"/>
        <v>1.7286057593516725E-36</v>
      </c>
      <c r="HU101" s="86">
        <f t="shared" si="129"/>
        <v>5.0491799575177723E-37</v>
      </c>
      <c r="HV101" s="86">
        <f t="shared" si="129"/>
        <v>5.7850072557193702E-33</v>
      </c>
      <c r="HW101" s="86">
        <f t="shared" si="129"/>
        <v>4.7891551761127102E-39</v>
      </c>
      <c r="HX101" s="86">
        <f t="shared" si="129"/>
        <v>5.4114400806623255E-37</v>
      </c>
      <c r="HY101" s="86">
        <f t="shared" si="129"/>
        <v>9.5338493830665725E-51</v>
      </c>
      <c r="HZ101" s="86">
        <f t="shared" si="129"/>
        <v>1.1155453159135151E-41</v>
      </c>
      <c r="IA101" s="86">
        <f t="shared" si="129"/>
        <v>8.7635663967898702E-36</v>
      </c>
      <c r="IB101" s="86">
        <f t="shared" si="129"/>
        <v>8.4047526985134216E-40</v>
      </c>
      <c r="IC101" s="86">
        <f t="shared" si="129"/>
        <v>1.1623633693672157E-41</v>
      </c>
      <c r="ID101" s="86">
        <f t="shared" si="129"/>
        <v>9.156405494690616E-41</v>
      </c>
      <c r="IE101" s="86">
        <f t="shared" si="129"/>
        <v>6.2088022729774768E-36</v>
      </c>
      <c r="IF101" s="86">
        <f t="shared" si="129"/>
        <v>7.7327840581811308E-30</v>
      </c>
      <c r="IG101" s="86">
        <f t="shared" si="129"/>
        <v>2.1547345479793759E-22</v>
      </c>
      <c r="II101" s="86">
        <f t="shared" si="130"/>
        <v>1.9497294617075468E-131</v>
      </c>
      <c r="IJ101" s="86">
        <f t="shared" si="130"/>
        <v>1.5198397378445597E-151</v>
      </c>
      <c r="IK101" s="86">
        <f t="shared" si="130"/>
        <v>2.4069212156676598E-180</v>
      </c>
      <c r="IL101" s="86">
        <f t="shared" si="130"/>
        <v>1.7461338628846618E-162</v>
      </c>
      <c r="IM101" s="86">
        <f t="shared" si="130"/>
        <v>7.285328372245249E-193</v>
      </c>
      <c r="IN101" s="86">
        <f t="shared" si="130"/>
        <v>1.5992228988329783E-184</v>
      </c>
      <c r="IO101" s="86">
        <f t="shared" si="130"/>
        <v>7.2246737044164472E-260</v>
      </c>
      <c r="IP101" s="86">
        <f t="shared" si="130"/>
        <v>7.2854028544376978E-211</v>
      </c>
      <c r="IQ101" s="86">
        <f t="shared" si="130"/>
        <v>1.1626357808643835E-174</v>
      </c>
      <c r="IR101" s="86">
        <f t="shared" si="130"/>
        <v>3.2748870031844393E-195</v>
      </c>
      <c r="IS101" s="86">
        <f t="shared" si="130"/>
        <v>7.5256827526484289E-205</v>
      </c>
      <c r="IT101" s="86">
        <f t="shared" si="130"/>
        <v>6.7728309924299202E-201</v>
      </c>
      <c r="IU101" s="86">
        <f t="shared" si="130"/>
        <v>4.0556569195995524E-174</v>
      </c>
      <c r="IV101" s="86">
        <f t="shared" si="130"/>
        <v>1.9464955934917665E-79</v>
      </c>
      <c r="IW101" s="86">
        <f t="shared" si="130"/>
        <v>2.1354384823488054E-59</v>
      </c>
      <c r="IY101" s="86">
        <f t="shared" si="131"/>
        <v>5.5931157005345566E-2</v>
      </c>
      <c r="IZ101" s="86">
        <f t="shared" si="131"/>
        <v>3.4034830665380426E-2</v>
      </c>
      <c r="JA101" s="86">
        <f t="shared" si="131"/>
        <v>3.7796626301852425E-2</v>
      </c>
      <c r="JB101" s="86">
        <f t="shared" si="131"/>
        <v>5.4561405311653349E-2</v>
      </c>
      <c r="JC101" s="86">
        <f t="shared" si="131"/>
        <v>4.7201784769032508E-2</v>
      </c>
      <c r="JD101" s="86">
        <f t="shared" si="131"/>
        <v>0.11640268323717753</v>
      </c>
      <c r="JE101" s="86">
        <f t="shared" si="131"/>
        <v>9.4266535958486775E-2</v>
      </c>
      <c r="JF101" s="86">
        <f t="shared" si="131"/>
        <v>0.50688087789699821</v>
      </c>
      <c r="JG101" s="86">
        <f t="shared" si="131"/>
        <v>0.34406361440069072</v>
      </c>
      <c r="JH101" s="86">
        <f t="shared" si="131"/>
        <v>0.43214526756947524</v>
      </c>
      <c r="JI101" s="86">
        <f t="shared" si="131"/>
        <v>0.3028211492134576</v>
      </c>
      <c r="JJ101" s="86">
        <f t="shared" si="131"/>
        <v>3.1829654160884402E-2</v>
      </c>
      <c r="JK101" s="86">
        <f t="shared" si="131"/>
        <v>3.7684090796913663E-2</v>
      </c>
      <c r="JL101" s="86">
        <f t="shared" si="131"/>
        <v>2.8836630390925069E-2</v>
      </c>
      <c r="JM101" s="86">
        <f t="shared" si="131"/>
        <v>6.4438295761951956E-3</v>
      </c>
    </row>
    <row r="102" spans="2:273" x14ac:dyDescent="0.25">
      <c r="B102" s="2">
        <v>75</v>
      </c>
      <c r="C102" s="37">
        <v>167.46879999999999</v>
      </c>
      <c r="D102" s="37">
        <v>154.54400000000001</v>
      </c>
      <c r="E102" s="37">
        <v>151.12100000000001</v>
      </c>
      <c r="F102" s="37">
        <v>138.328</v>
      </c>
      <c r="G102" s="37">
        <v>129.89099999999999</v>
      </c>
      <c r="H102" s="37">
        <v>123.544</v>
      </c>
      <c r="I102" s="37">
        <v>120.333</v>
      </c>
      <c r="J102" s="37">
        <v>125.36799999999999</v>
      </c>
      <c r="K102" s="37">
        <v>123.379</v>
      </c>
      <c r="L102" s="37">
        <v>117.086</v>
      </c>
      <c r="M102" s="37">
        <v>108.254</v>
      </c>
      <c r="N102" s="37">
        <v>98.033000000000001</v>
      </c>
      <c r="O102" s="37">
        <v>97.933000000000007</v>
      </c>
      <c r="P102" s="37">
        <v>91.3</v>
      </c>
      <c r="Q102" s="37">
        <v>81.733000000000004</v>
      </c>
      <c r="S102" s="4">
        <f t="shared" si="132"/>
        <v>167.91735768465855</v>
      </c>
      <c r="T102" s="4">
        <f t="shared" si="132"/>
        <v>153.27978768016231</v>
      </c>
      <c r="U102" s="4">
        <f t="shared" si="132"/>
        <v>145.8455156554499</v>
      </c>
      <c r="V102" s="4">
        <f t="shared" si="132"/>
        <v>140.05530717200762</v>
      </c>
      <c r="W102" s="4">
        <f t="shared" si="132"/>
        <v>124.79004691019293</v>
      </c>
      <c r="X102" s="4">
        <f t="shared" si="132"/>
        <v>123.09490046308123</v>
      </c>
      <c r="Y102" s="4">
        <f t="shared" si="132"/>
        <v>121.1569351154717</v>
      </c>
      <c r="Z102" s="4">
        <f t="shared" si="132"/>
        <v>128.76424353008366</v>
      </c>
      <c r="AA102" s="4">
        <f t="shared" si="132"/>
        <v>129.51542154025068</v>
      </c>
      <c r="AB102" s="4">
        <f t="shared" si="132"/>
        <v>122.39825679980008</v>
      </c>
      <c r="AC102" s="4">
        <f t="shared" si="132"/>
        <v>105.49663796492115</v>
      </c>
      <c r="AD102" s="4">
        <f t="shared" si="132"/>
        <v>99.061374434497267</v>
      </c>
      <c r="AE102" s="4">
        <f t="shared" si="132"/>
        <v>101.68320023299985</v>
      </c>
      <c r="AF102" s="4">
        <f t="shared" si="132"/>
        <v>95.449525154249272</v>
      </c>
      <c r="AG102" s="4">
        <f t="shared" si="132"/>
        <v>83.866502457597107</v>
      </c>
      <c r="AI102" s="4">
        <f t="shared" si="133"/>
        <v>-0.44855768465856727</v>
      </c>
      <c r="AJ102" s="4">
        <f t="shared" si="133"/>
        <v>1.2642123198376964</v>
      </c>
      <c r="AK102" s="4">
        <f t="shared" si="133"/>
        <v>5.2754843445501081</v>
      </c>
      <c r="AL102" s="4">
        <f t="shared" si="133"/>
        <v>-1.7273071720076132</v>
      </c>
      <c r="AM102" s="4">
        <f t="shared" si="133"/>
        <v>5.1009530898070636</v>
      </c>
      <c r="AN102" s="4">
        <f t="shared" si="133"/>
        <v>0.44909953691876581</v>
      </c>
      <c r="AO102" s="4">
        <f t="shared" si="133"/>
        <v>-0.82393511547169851</v>
      </c>
      <c r="AP102" s="4">
        <f t="shared" si="133"/>
        <v>-3.396243530083666</v>
      </c>
      <c r="AQ102" s="4">
        <f t="shared" si="133"/>
        <v>-6.1364215402506801</v>
      </c>
      <c r="AR102" s="4">
        <f t="shared" si="133"/>
        <v>-5.3122567998000818</v>
      </c>
      <c r="AS102" s="4">
        <f t="shared" si="133"/>
        <v>2.7573620350788559</v>
      </c>
      <c r="AT102" s="4">
        <f t="shared" si="133"/>
        <v>-1.0283744344972661</v>
      </c>
      <c r="AU102" s="4">
        <f t="shared" si="133"/>
        <v>-3.7502002329998447</v>
      </c>
      <c r="AV102" s="4">
        <f t="shared" si="133"/>
        <v>-4.1495251542492753</v>
      </c>
      <c r="AW102" s="4">
        <f t="shared" si="133"/>
        <v>-2.1335024575971033</v>
      </c>
      <c r="AY102" s="2">
        <f t="shared" si="125"/>
        <v>153.80049866391749</v>
      </c>
      <c r="AZ102" s="2">
        <f t="shared" si="125"/>
        <v>140.9766500580744</v>
      </c>
      <c r="BA102" s="2">
        <f t="shared" si="125"/>
        <v>129.77976732193886</v>
      </c>
      <c r="BB102" s="2">
        <f t="shared" si="125"/>
        <v>117.0400775738424</v>
      </c>
      <c r="BC102" s="2">
        <f t="shared" si="125"/>
        <v>105.77942210600261</v>
      </c>
      <c r="BD102" s="2">
        <f t="shared" si="125"/>
        <v>101.69842805021698</v>
      </c>
      <c r="BE102" s="2">
        <f t="shared" si="125"/>
        <v>102.06393476553488</v>
      </c>
      <c r="BF102" s="2">
        <f t="shared" si="125"/>
        <v>99.470035291508339</v>
      </c>
      <c r="BG102" s="2">
        <f t="shared" si="125"/>
        <v>95.335570294138378</v>
      </c>
      <c r="BH102" s="2">
        <f t="shared" si="125"/>
        <v>90.372434296270583</v>
      </c>
      <c r="BI102" s="2">
        <f t="shared" si="125"/>
        <v>88.556218443669493</v>
      </c>
      <c r="BJ102" s="2">
        <f t="shared" si="125"/>
        <v>81.154081629212243</v>
      </c>
      <c r="BK102" s="2">
        <f t="shared" si="125"/>
        <v>82.029107131815977</v>
      </c>
      <c r="BL102" s="2">
        <f t="shared" si="125"/>
        <v>81.292900521533056</v>
      </c>
      <c r="BM102" s="2">
        <f t="shared" si="125"/>
        <v>80.119173398971796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166.37043871942009</v>
      </c>
      <c r="DL102" s="2">
        <f t="shared" si="134"/>
        <v>161.46015463360612</v>
      </c>
      <c r="DM102" s="2">
        <f t="shared" si="134"/>
        <v>151.56939867109634</v>
      </c>
      <c r="DN102" s="2">
        <f t="shared" si="134"/>
        <v>139.81248188153313</v>
      </c>
      <c r="DO102" s="2">
        <f t="shared" si="134"/>
        <v>124.05191724738681</v>
      </c>
      <c r="DP102" s="2">
        <f t="shared" si="134"/>
        <v>115.20920564516129</v>
      </c>
      <c r="DQ102" s="2">
        <f t="shared" si="134"/>
        <v>115.38232019704432</v>
      </c>
      <c r="DR102" s="2">
        <f t="shared" si="134"/>
        <v>114.29744932844935</v>
      </c>
      <c r="DS102" s="2">
        <f t="shared" si="134"/>
        <v>111.37802903225804</v>
      </c>
      <c r="DT102" s="2">
        <f t="shared" si="134"/>
        <v>108.13520593251758</v>
      </c>
      <c r="DU102" s="2">
        <f t="shared" si="134"/>
        <v>116.22093607712272</v>
      </c>
      <c r="DV102" s="2">
        <f t="shared" si="134"/>
        <v>92.025050437934169</v>
      </c>
      <c r="DW102" s="2">
        <f t="shared" si="134"/>
        <v>112.15247368421055</v>
      </c>
      <c r="DX102" s="2">
        <f t="shared" si="134"/>
        <v>100.80731764705882</v>
      </c>
      <c r="DY102" s="2">
        <f t="shared" si="134"/>
        <v>88.94431642565813</v>
      </c>
      <c r="EA102" s="2">
        <f t="shared" si="94"/>
        <v>153.14657120060787</v>
      </c>
      <c r="EB102" s="2">
        <f t="shared" si="94"/>
        <v>139.67075264150603</v>
      </c>
      <c r="EC102" s="2">
        <f t="shared" si="94"/>
        <v>128.65701916504102</v>
      </c>
      <c r="ED102" s="2">
        <f t="shared" si="94"/>
        <v>115.6377207355127</v>
      </c>
      <c r="EE102" s="2">
        <f t="shared" si="94"/>
        <v>104.59633213598713</v>
      </c>
      <c r="EF102" s="2">
        <f t="shared" si="94"/>
        <v>100.54968231682979</v>
      </c>
      <c r="EG102" s="2">
        <f t="shared" si="94"/>
        <v>100.82436336707104</v>
      </c>
      <c r="EH102" s="2">
        <f t="shared" si="94"/>
        <v>98.18288448030377</v>
      </c>
      <c r="EI102" s="2">
        <f t="shared" si="94"/>
        <v>93.935835508861288</v>
      </c>
      <c r="EJ102" s="2">
        <f t="shared" si="94"/>
        <v>88.822788376571879</v>
      </c>
      <c r="EK102" s="2">
        <f t="shared" si="94"/>
        <v>86.234641356861516</v>
      </c>
      <c r="EL102" s="2">
        <f t="shared" si="94"/>
        <v>80.483528837924283</v>
      </c>
      <c r="EM102" s="2">
        <f t="shared" si="135"/>
        <v>79.937863078042554</v>
      </c>
      <c r="EN102" s="2">
        <f t="shared" si="135"/>
        <v>79.844573650973814</v>
      </c>
      <c r="EO102" s="2">
        <f t="shared" si="135"/>
        <v>79.246812664708145</v>
      </c>
      <c r="EQ102" s="2">
        <f t="shared" si="136"/>
        <v>152.34055557074709</v>
      </c>
      <c r="ER102" s="2">
        <f t="shared" si="136"/>
        <v>140.142560277776</v>
      </c>
      <c r="ES102" s="2">
        <f t="shared" si="136"/>
        <v>128.40176161582988</v>
      </c>
      <c r="ET102" s="2">
        <f t="shared" si="136"/>
        <v>115.95332738190841</v>
      </c>
      <c r="EU102" s="2">
        <f t="shared" si="136"/>
        <v>104.68425681237085</v>
      </c>
      <c r="EV102" s="2">
        <f t="shared" si="136"/>
        <v>100.1245897636916</v>
      </c>
      <c r="EW102" s="2">
        <f t="shared" si="136"/>
        <v>99.093404834105684</v>
      </c>
      <c r="EX102" s="2">
        <f t="shared" si="136"/>
        <v>96.019021330868256</v>
      </c>
      <c r="EY102" s="2">
        <f t="shared" si="136"/>
        <v>92.471380089503697</v>
      </c>
      <c r="EZ102" s="2">
        <f t="shared" si="136"/>
        <v>87.390196679021656</v>
      </c>
      <c r="FA102" s="2">
        <f t="shared" si="136"/>
        <v>85.961212281956989</v>
      </c>
      <c r="FB102" s="2">
        <f t="shared" si="136"/>
        <v>80.052043818766322</v>
      </c>
      <c r="FC102" s="2">
        <f t="shared" si="136"/>
        <v>79.218737026699316</v>
      </c>
      <c r="FD102" s="2">
        <f t="shared" si="136"/>
        <v>79.514680384976273</v>
      </c>
      <c r="FE102" s="2">
        <f t="shared" si="136"/>
        <v>79.200364359407757</v>
      </c>
      <c r="FG102" s="2">
        <f t="shared" si="137"/>
        <v>0.95051467286328495</v>
      </c>
      <c r="FH102" s="2">
        <f t="shared" si="137"/>
        <v>0.94009059082426438</v>
      </c>
      <c r="FI102" s="2">
        <f t="shared" si="137"/>
        <v>0.95099095402898071</v>
      </c>
      <c r="FJ102" s="2">
        <f t="shared" si="137"/>
        <v>0.94200062453095923</v>
      </c>
      <c r="FK102" s="2">
        <f t="shared" si="137"/>
        <v>0.93919374540397105</v>
      </c>
      <c r="FL102" s="2">
        <f t="shared" si="137"/>
        <v>0.92161565988033978</v>
      </c>
      <c r="FM102" s="2">
        <f t="shared" si="137"/>
        <v>0.91472092329185795</v>
      </c>
      <c r="FN102" s="2">
        <f t="shared" si="137"/>
        <v>0.91996064266400579</v>
      </c>
      <c r="FO102" s="2">
        <f t="shared" si="137"/>
        <v>0.91963798592086765</v>
      </c>
      <c r="FP102" s="2">
        <f t="shared" si="137"/>
        <v>0.91968040966136544</v>
      </c>
      <c r="FQ102" s="2">
        <f t="shared" si="137"/>
        <v>0.92257134851395584</v>
      </c>
      <c r="FR102" s="2">
        <f t="shared" si="137"/>
        <v>0.94187278522363727</v>
      </c>
      <c r="FS102" s="2">
        <f t="shared" si="137"/>
        <v>0.93506948790573718</v>
      </c>
      <c r="FT102" s="2">
        <f t="shared" si="137"/>
        <v>0.93090259956690824</v>
      </c>
      <c r="FU102" s="2">
        <f t="shared" si="137"/>
        <v>0.91004125625947663</v>
      </c>
      <c r="FW102" s="2">
        <f t="shared" si="127"/>
        <v>5.7064262076080485E-4</v>
      </c>
      <c r="FX102" s="2">
        <f t="shared" si="127"/>
        <v>1.0750502748391197E-3</v>
      </c>
      <c r="FY102" s="2">
        <f t="shared" si="127"/>
        <v>6.4916246495489555E-4</v>
      </c>
      <c r="FZ102" s="2">
        <f t="shared" si="127"/>
        <v>7.4710006893865123E-4</v>
      </c>
      <c r="GA102" s="2">
        <f t="shared" si="127"/>
        <v>7.8144634518938932E-4</v>
      </c>
      <c r="GB102" s="2">
        <f t="shared" si="127"/>
        <v>7.7942831600774512E-4</v>
      </c>
      <c r="GC102" s="2">
        <f t="shared" si="127"/>
        <v>1.1078941041974008E-3</v>
      </c>
      <c r="GD102" s="2">
        <f t="shared" si="127"/>
        <v>1.22401594152743E-3</v>
      </c>
      <c r="GE102" s="2">
        <f t="shared" si="127"/>
        <v>1.334978310188745E-3</v>
      </c>
      <c r="GF102" s="2">
        <f t="shared" si="127"/>
        <v>1.0606977871740213E-3</v>
      </c>
      <c r="GG102" s="2">
        <f t="shared" si="127"/>
        <v>8.0926450493527889E-4</v>
      </c>
      <c r="GH102" s="2">
        <f t="shared" si="127"/>
        <v>7.5023138110490281E-4</v>
      </c>
      <c r="GI102" s="2">
        <f t="shared" si="127"/>
        <v>6.495520520405113E-4</v>
      </c>
      <c r="GJ102" s="2">
        <f t="shared" si="127"/>
        <v>4.3724904233854132E-4</v>
      </c>
      <c r="GK102" s="2">
        <f t="shared" si="127"/>
        <v>3.1263768022149241E-4</v>
      </c>
      <c r="GM102" s="86">
        <f t="shared" si="128"/>
        <v>2.8912519089115806E-3</v>
      </c>
      <c r="GN102" s="86">
        <f t="shared" si="128"/>
        <v>9.066909969844989E-4</v>
      </c>
      <c r="GO102" s="86">
        <f t="shared" si="128"/>
        <v>1.7115705394736757E-3</v>
      </c>
      <c r="GP102" s="86">
        <f t="shared" si="128"/>
        <v>1.1080248190559492E-4</v>
      </c>
      <c r="GQ102" s="86">
        <f t="shared" si="128"/>
        <v>3.3820614216510691E-4</v>
      </c>
      <c r="GR102" s="86">
        <f t="shared" si="128"/>
        <v>5.5466353795251305E-2</v>
      </c>
      <c r="GS102" s="86">
        <f t="shared" si="128"/>
        <v>4.7276941799415884E-2</v>
      </c>
      <c r="GT102" s="86">
        <f t="shared" si="128"/>
        <v>0.42743824113698009</v>
      </c>
      <c r="GU102" s="86">
        <f t="shared" si="128"/>
        <v>0.25282289528511537</v>
      </c>
      <c r="GV102" s="86">
        <f t="shared" si="128"/>
        <v>0.34976075139659801</v>
      </c>
      <c r="GW102" s="86">
        <f t="shared" si="128"/>
        <v>0.24364536044643592</v>
      </c>
      <c r="GX102" s="86">
        <f t="shared" si="128"/>
        <v>1.3972370651601094E-6</v>
      </c>
      <c r="GY102" s="86">
        <f t="shared" si="128"/>
        <v>2.3539735839763282E-4</v>
      </c>
      <c r="GZ102" s="86">
        <f t="shared" si="128"/>
        <v>1.2608066857056999E-6</v>
      </c>
      <c r="HA102" s="86">
        <f t="shared" si="128"/>
        <v>1.5832534988936612E-5</v>
      </c>
      <c r="HC102" s="86">
        <f t="shared" si="73"/>
        <v>6.6807466895385303E-2</v>
      </c>
      <c r="HD102" s="86">
        <f t="shared" si="73"/>
        <v>4.6007972079037125E-2</v>
      </c>
      <c r="HE102" s="86">
        <f t="shared" si="73"/>
        <v>4.9310973838441213E-2</v>
      </c>
      <c r="HF102" s="86">
        <f t="shared" si="73"/>
        <v>7.6455486276974502E-2</v>
      </c>
      <c r="HG102" s="86">
        <f t="shared" si="73"/>
        <v>6.7924016356037675E-2</v>
      </c>
      <c r="HH102" s="86">
        <f t="shared" si="73"/>
        <v>5.6879976952142378E-2</v>
      </c>
      <c r="HI102" s="86">
        <f t="shared" si="138"/>
        <v>4.3937879657519885E-2</v>
      </c>
      <c r="HJ102" s="86">
        <f t="shared" si="138"/>
        <v>7.0425022331446749E-2</v>
      </c>
      <c r="HK102" s="86">
        <f t="shared" si="138"/>
        <v>7.7844655130767035E-2</v>
      </c>
      <c r="HL102" s="86">
        <f t="shared" si="138"/>
        <v>6.8512547891797893E-2</v>
      </c>
      <c r="HM102" s="86">
        <f t="shared" si="138"/>
        <v>3.6022864121226461E-2</v>
      </c>
      <c r="HN102" s="86">
        <f t="shared" si="138"/>
        <v>4.8253487073829954E-2</v>
      </c>
      <c r="HO102" s="86">
        <f t="shared" si="138"/>
        <v>5.3557980422218605E-2</v>
      </c>
      <c r="HP102" s="86">
        <f t="shared" si="138"/>
        <v>4.3646463877437168E-2</v>
      </c>
      <c r="HQ102" s="86">
        <f t="shared" si="138"/>
        <v>1.1441102408969412E-2</v>
      </c>
      <c r="HS102" s="86">
        <f t="shared" si="129"/>
        <v>5.990956743683146E-27</v>
      </c>
      <c r="HT102" s="86">
        <f t="shared" si="129"/>
        <v>3.4636490306795173E-35</v>
      </c>
      <c r="HU102" s="86">
        <f t="shared" si="129"/>
        <v>1.0920422853554187E-35</v>
      </c>
      <c r="HV102" s="86">
        <f t="shared" si="129"/>
        <v>9.4911968713665714E-32</v>
      </c>
      <c r="HW102" s="86">
        <f t="shared" si="129"/>
        <v>1.3671944595019712E-37</v>
      </c>
      <c r="HX102" s="86">
        <f t="shared" si="129"/>
        <v>1.3088918024306349E-35</v>
      </c>
      <c r="HY102" s="86">
        <f t="shared" si="129"/>
        <v>1.0298423519679049E-48</v>
      </c>
      <c r="HZ102" s="86">
        <f t="shared" si="129"/>
        <v>5.3111117433127881E-40</v>
      </c>
      <c r="IA102" s="86">
        <f t="shared" si="129"/>
        <v>2.3474622575495337E-34</v>
      </c>
      <c r="IB102" s="86">
        <f t="shared" si="129"/>
        <v>2.9388616871683745E-38</v>
      </c>
      <c r="IC102" s="86">
        <f t="shared" si="129"/>
        <v>4.2126664134719148E-40</v>
      </c>
      <c r="ID102" s="86">
        <f t="shared" si="129"/>
        <v>2.9694038465394785E-39</v>
      </c>
      <c r="IE102" s="86">
        <f t="shared" si="129"/>
        <v>1.2147570841496192E-34</v>
      </c>
      <c r="IF102" s="86">
        <f t="shared" si="129"/>
        <v>8.256031414881601E-29</v>
      </c>
      <c r="IG102" s="86">
        <f t="shared" si="129"/>
        <v>1.121519739254608E-21</v>
      </c>
      <c r="II102" s="86">
        <f t="shared" si="130"/>
        <v>2.6585964755520041E-128</v>
      </c>
      <c r="IJ102" s="86">
        <f t="shared" si="130"/>
        <v>1.3546437226706302E-147</v>
      </c>
      <c r="IK102" s="86">
        <f t="shared" si="130"/>
        <v>5.9339483007107622E-176</v>
      </c>
      <c r="IL102" s="86">
        <f t="shared" si="130"/>
        <v>1.8632995026721303E-158</v>
      </c>
      <c r="IM102" s="86">
        <f t="shared" si="130"/>
        <v>4.8082493090300989E-188</v>
      </c>
      <c r="IN102" s="86">
        <f t="shared" si="130"/>
        <v>6.4764808080663807E-180</v>
      </c>
      <c r="IO102" s="86">
        <f t="shared" si="130"/>
        <v>4.9768356437079286E-253</v>
      </c>
      <c r="IP102" s="86">
        <f t="shared" si="130"/>
        <v>3.0365521571749233E-205</v>
      </c>
      <c r="IQ102" s="86">
        <f t="shared" si="130"/>
        <v>5.9110851975029341E-170</v>
      </c>
      <c r="IR102" s="86">
        <f t="shared" si="130"/>
        <v>4.0506015136459867E-190</v>
      </c>
      <c r="IS102" s="86">
        <f t="shared" si="130"/>
        <v>1.0549667111628301E-199</v>
      </c>
      <c r="IT102" s="86">
        <f t="shared" si="130"/>
        <v>6.68396236473547E-196</v>
      </c>
      <c r="IU102" s="86">
        <f t="shared" si="130"/>
        <v>7.032083251607497E-170</v>
      </c>
      <c r="IV102" s="86">
        <f t="shared" si="130"/>
        <v>1.2700198132021651E-77</v>
      </c>
      <c r="IW102" s="86">
        <f t="shared" si="130"/>
        <v>4.1838883353372347E-58</v>
      </c>
      <c r="IY102" s="86">
        <f t="shared" si="131"/>
        <v>6.9698718804296886E-2</v>
      </c>
      <c r="IZ102" s="86">
        <f t="shared" si="131"/>
        <v>4.6914663076021622E-2</v>
      </c>
      <c r="JA102" s="86">
        <f t="shared" si="131"/>
        <v>5.102254437791489E-2</v>
      </c>
      <c r="JB102" s="86">
        <f t="shared" si="131"/>
        <v>7.6566288758880094E-2</v>
      </c>
      <c r="JC102" s="86">
        <f t="shared" si="131"/>
        <v>6.8262222498202782E-2</v>
      </c>
      <c r="JD102" s="86">
        <f t="shared" si="131"/>
        <v>0.11234633074739368</v>
      </c>
      <c r="JE102" s="86">
        <f t="shared" si="131"/>
        <v>9.1214821456935768E-2</v>
      </c>
      <c r="JF102" s="86">
        <f t="shared" si="131"/>
        <v>0.49786326346842685</v>
      </c>
      <c r="JG102" s="86">
        <f t="shared" si="131"/>
        <v>0.33066755041588242</v>
      </c>
      <c r="JH102" s="86">
        <f t="shared" si="131"/>
        <v>0.41827329928839591</v>
      </c>
      <c r="JI102" s="86">
        <f t="shared" si="131"/>
        <v>0.27966822456766238</v>
      </c>
      <c r="JJ102" s="86">
        <f t="shared" si="131"/>
        <v>4.8254884310895113E-2</v>
      </c>
      <c r="JK102" s="86">
        <f t="shared" si="131"/>
        <v>5.3793377780616242E-2</v>
      </c>
      <c r="JL102" s="86">
        <f t="shared" si="131"/>
        <v>4.3647724684122875E-2</v>
      </c>
      <c r="JM102" s="86">
        <f t="shared" si="131"/>
        <v>1.1456934943958349E-2</v>
      </c>
    </row>
    <row r="103" spans="2:273" x14ac:dyDescent="0.25">
      <c r="B103" s="2">
        <v>76</v>
      </c>
      <c r="C103" s="37">
        <v>171.6875</v>
      </c>
      <c r="D103" s="37">
        <v>158.49100000000001</v>
      </c>
      <c r="E103" s="37">
        <v>159.345</v>
      </c>
      <c r="F103" s="37">
        <v>146.58600000000001</v>
      </c>
      <c r="G103" s="37">
        <v>135</v>
      </c>
      <c r="H103" s="37">
        <v>132.24600000000001</v>
      </c>
      <c r="I103" s="37">
        <v>128.56100000000001</v>
      </c>
      <c r="J103" s="37">
        <v>136.28100000000001</v>
      </c>
      <c r="K103" s="37">
        <v>133.31</v>
      </c>
      <c r="L103" s="37">
        <v>127.5</v>
      </c>
      <c r="M103" s="37">
        <v>114.64400000000001</v>
      </c>
      <c r="N103" s="37">
        <v>104.383</v>
      </c>
      <c r="O103" s="37">
        <v>104.93300000000001</v>
      </c>
      <c r="P103" s="37">
        <v>96.582999999999998</v>
      </c>
      <c r="Q103" s="37">
        <v>83.4</v>
      </c>
      <c r="S103" s="4">
        <f t="shared" si="132"/>
        <v>171.45353142419191</v>
      </c>
      <c r="T103" s="4">
        <f t="shared" si="132"/>
        <v>157.40405192393797</v>
      </c>
      <c r="U103" s="4">
        <f t="shared" si="132"/>
        <v>151.23722921540502</v>
      </c>
      <c r="V103" s="4">
        <f t="shared" si="132"/>
        <v>146.73274380722117</v>
      </c>
      <c r="W103" s="4">
        <f t="shared" si="132"/>
        <v>131.12930492473271</v>
      </c>
      <c r="X103" s="4">
        <f t="shared" si="132"/>
        <v>129.76521223569966</v>
      </c>
      <c r="Y103" s="4">
        <f t="shared" si="132"/>
        <v>129.13929465915186</v>
      </c>
      <c r="Z103" s="4">
        <f t="shared" si="132"/>
        <v>137.6365789594883</v>
      </c>
      <c r="AA103" s="4">
        <f t="shared" si="132"/>
        <v>137.79654031779626</v>
      </c>
      <c r="AB103" s="4">
        <f t="shared" si="132"/>
        <v>130.80811122888767</v>
      </c>
      <c r="AC103" s="4">
        <f t="shared" si="132"/>
        <v>110.67569670896498</v>
      </c>
      <c r="AD103" s="4">
        <f t="shared" si="132"/>
        <v>105.72264948731383</v>
      </c>
      <c r="AE103" s="4">
        <f t="shared" si="132"/>
        <v>108.04888983001558</v>
      </c>
      <c r="AF103" s="4">
        <f t="shared" si="132"/>
        <v>100.72104144225381</v>
      </c>
      <c r="AG103" s="4">
        <f t="shared" si="132"/>
        <v>86.036492884219754</v>
      </c>
      <c r="AI103" s="4">
        <f t="shared" si="133"/>
        <v>0.23396857580809183</v>
      </c>
      <c r="AJ103" s="4">
        <f t="shared" si="133"/>
        <v>1.0869480760620434</v>
      </c>
      <c r="AK103" s="4">
        <f t="shared" si="133"/>
        <v>8.107770784594976</v>
      </c>
      <c r="AL103" s="4">
        <f t="shared" si="133"/>
        <v>-0.14674380722115643</v>
      </c>
      <c r="AM103" s="4">
        <f t="shared" si="133"/>
        <v>3.8706950752672924</v>
      </c>
      <c r="AN103" s="4">
        <f t="shared" si="133"/>
        <v>2.4807877643003451</v>
      </c>
      <c r="AO103" s="4">
        <f t="shared" si="133"/>
        <v>-0.57829465915185096</v>
      </c>
      <c r="AP103" s="4">
        <f t="shared" si="133"/>
        <v>-1.3555789594882981</v>
      </c>
      <c r="AQ103" s="4">
        <f t="shared" si="133"/>
        <v>-4.4865403177962548</v>
      </c>
      <c r="AR103" s="4">
        <f t="shared" si="133"/>
        <v>-3.3081112288876682</v>
      </c>
      <c r="AS103" s="4">
        <f t="shared" si="133"/>
        <v>3.9683032910350278</v>
      </c>
      <c r="AT103" s="4">
        <f t="shared" si="133"/>
        <v>-1.3396494873138352</v>
      </c>
      <c r="AU103" s="4">
        <f t="shared" si="133"/>
        <v>-3.1158898300155755</v>
      </c>
      <c r="AV103" s="4">
        <f t="shared" si="133"/>
        <v>-4.1380414422538081</v>
      </c>
      <c r="AW103" s="4">
        <f t="shared" si="133"/>
        <v>-2.6364928842197486</v>
      </c>
      <c r="AY103" s="2">
        <f t="shared" si="125"/>
        <v>153.66385262937993</v>
      </c>
      <c r="AZ103" s="2">
        <f t="shared" si="125"/>
        <v>140.826260026668</v>
      </c>
      <c r="BA103" s="2">
        <f t="shared" si="125"/>
        <v>129.60557877204764</v>
      </c>
      <c r="BB103" s="2">
        <f t="shared" si="125"/>
        <v>116.85845393606859</v>
      </c>
      <c r="BC103" s="2">
        <f t="shared" si="125"/>
        <v>105.62584959551987</v>
      </c>
      <c r="BD103" s="2">
        <f t="shared" si="125"/>
        <v>101.48714578473624</v>
      </c>
      <c r="BE103" s="2">
        <f t="shared" si="125"/>
        <v>101.75777174405668</v>
      </c>
      <c r="BF103" s="2">
        <f t="shared" si="125"/>
        <v>99.164236540784358</v>
      </c>
      <c r="BG103" s="2">
        <f t="shared" si="125"/>
        <v>95.012997923386948</v>
      </c>
      <c r="BH103" s="2">
        <f t="shared" si="125"/>
        <v>90.057559811618191</v>
      </c>
      <c r="BI103" s="2">
        <f t="shared" si="125"/>
        <v>88.209064478821603</v>
      </c>
      <c r="BJ103" s="2">
        <f t="shared" si="125"/>
        <v>80.959710955726933</v>
      </c>
      <c r="BK103" s="2">
        <f t="shared" si="125"/>
        <v>81.793883285242956</v>
      </c>
      <c r="BL103" s="2">
        <f t="shared" si="125"/>
        <v>81.118287999798468</v>
      </c>
      <c r="BM103" s="2">
        <f t="shared" si="125"/>
        <v>79.952000170987347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166.55872242524916</v>
      </c>
      <c r="DL103" s="2">
        <f t="shared" si="134"/>
        <v>161.76772444156336</v>
      </c>
      <c r="DM103" s="2">
        <f t="shared" si="134"/>
        <v>151.88087375415282</v>
      </c>
      <c r="DN103" s="2">
        <f t="shared" si="134"/>
        <v>140.13168501742163</v>
      </c>
      <c r="DO103" s="2">
        <f t="shared" si="134"/>
        <v>124.3094459930314</v>
      </c>
      <c r="DP103" s="2">
        <f t="shared" si="134"/>
        <v>115.35766129032258</v>
      </c>
      <c r="DQ103" s="2">
        <f t="shared" si="134"/>
        <v>115.63929282977558</v>
      </c>
      <c r="DR103" s="2">
        <f t="shared" si="134"/>
        <v>114.54988278388279</v>
      </c>
      <c r="DS103" s="2">
        <f t="shared" si="134"/>
        <v>111.38491451612902</v>
      </c>
      <c r="DT103" s="2">
        <f t="shared" si="134"/>
        <v>108.2605104931405</v>
      </c>
      <c r="DU103" s="2">
        <f t="shared" si="134"/>
        <v>116.57591182795697</v>
      </c>
      <c r="DV103" s="2">
        <f t="shared" si="134"/>
        <v>92.019835397160989</v>
      </c>
      <c r="DW103" s="2">
        <f t="shared" si="134"/>
        <v>112.51078947368423</v>
      </c>
      <c r="DX103" s="2">
        <f t="shared" si="134"/>
        <v>100.97322268907563</v>
      </c>
      <c r="DY103" s="2">
        <f t="shared" si="134"/>
        <v>88.989362921764922</v>
      </c>
      <c r="EA103" s="2">
        <f t="shared" si="94"/>
        <v>153.05210907104859</v>
      </c>
      <c r="EB103" s="2">
        <f t="shared" si="94"/>
        <v>139.60857072094348</v>
      </c>
      <c r="EC103" s="2">
        <f t="shared" si="94"/>
        <v>128.55882018314603</v>
      </c>
      <c r="ED103" s="2">
        <f t="shared" si="94"/>
        <v>115.55132902543221</v>
      </c>
      <c r="EE103" s="2">
        <f t="shared" si="94"/>
        <v>104.52257390962981</v>
      </c>
      <c r="EF103" s="2">
        <f t="shared" si="94"/>
        <v>100.41162618087387</v>
      </c>
      <c r="EG103" s="2">
        <f t="shared" si="94"/>
        <v>100.57970267961095</v>
      </c>
      <c r="EH103" s="2">
        <f t="shared" si="94"/>
        <v>97.946491409587111</v>
      </c>
      <c r="EI103" s="2">
        <f t="shared" si="94"/>
        <v>93.710487219215395</v>
      </c>
      <c r="EJ103" s="2">
        <f t="shared" si="94"/>
        <v>88.609454816661</v>
      </c>
      <c r="EK103" s="2">
        <f t="shared" si="94"/>
        <v>86.03805365738215</v>
      </c>
      <c r="EL103" s="2">
        <f t="shared" si="94"/>
        <v>80.337563886454973</v>
      </c>
      <c r="EM103" s="2">
        <f t="shared" si="135"/>
        <v>79.84913220742213</v>
      </c>
      <c r="EN103" s="2">
        <f t="shared" si="135"/>
        <v>79.774368817343486</v>
      </c>
      <c r="EO103" s="2">
        <f t="shared" si="135"/>
        <v>79.137267502579405</v>
      </c>
      <c r="EQ103" s="2">
        <f t="shared" si="136"/>
        <v>152.26690177502073</v>
      </c>
      <c r="ER103" s="2">
        <f t="shared" si="136"/>
        <v>140.06734837187327</v>
      </c>
      <c r="ES103" s="2">
        <f t="shared" si="136"/>
        <v>128.310420134487</v>
      </c>
      <c r="ET103" s="2">
        <f t="shared" si="136"/>
        <v>115.85843807630124</v>
      </c>
      <c r="EU103" s="2">
        <f t="shared" si="136"/>
        <v>104.60798635555672</v>
      </c>
      <c r="EV103" s="2">
        <f t="shared" si="136"/>
        <v>99.998114136621595</v>
      </c>
      <c r="EW103" s="2">
        <f t="shared" si="136"/>
        <v>98.889983248687088</v>
      </c>
      <c r="EX103" s="2">
        <f t="shared" si="136"/>
        <v>95.826596054936203</v>
      </c>
      <c r="EY103" s="2">
        <f t="shared" si="136"/>
        <v>92.28176279005541</v>
      </c>
      <c r="EZ103" s="2">
        <f t="shared" si="136"/>
        <v>87.210917885006978</v>
      </c>
      <c r="FA103" s="2">
        <f t="shared" si="136"/>
        <v>85.772094016925294</v>
      </c>
      <c r="FB103" s="2">
        <f t="shared" si="136"/>
        <v>79.918288416143938</v>
      </c>
      <c r="FC103" s="2">
        <f t="shared" si="136"/>
        <v>79.148952615004021</v>
      </c>
      <c r="FD103" s="2">
        <f t="shared" si="136"/>
        <v>79.455295342102914</v>
      </c>
      <c r="FE103" s="2">
        <f t="shared" si="136"/>
        <v>79.092663986982643</v>
      </c>
      <c r="FG103" s="2">
        <f t="shared" si="137"/>
        <v>0.95467147705876643</v>
      </c>
      <c r="FH103" s="2">
        <f t="shared" si="137"/>
        <v>0.94507242540953351</v>
      </c>
      <c r="FI103" s="2">
        <f t="shared" si="137"/>
        <v>0.95510963972662111</v>
      </c>
      <c r="FJ103" s="2">
        <f t="shared" si="137"/>
        <v>0.94683261088940784</v>
      </c>
      <c r="FK103" s="2">
        <f t="shared" si="137"/>
        <v>0.94424573514940557</v>
      </c>
      <c r="FL103" s="2">
        <f t="shared" si="137"/>
        <v>0.92801616163624356</v>
      </c>
      <c r="FM103" s="2">
        <f t="shared" si="137"/>
        <v>0.92163654697162711</v>
      </c>
      <c r="FN103" s="2">
        <f t="shared" si="137"/>
        <v>0.92648550566023424</v>
      </c>
      <c r="FO103" s="2">
        <f t="shared" si="137"/>
        <v>0.92618704168017185</v>
      </c>
      <c r="FP103" s="2">
        <f t="shared" si="137"/>
        <v>0.92622628546831942</v>
      </c>
      <c r="FQ103" s="2">
        <f t="shared" si="137"/>
        <v>0.92889983351976269</v>
      </c>
      <c r="FR103" s="2">
        <f t="shared" si="137"/>
        <v>0.94671481955204251</v>
      </c>
      <c r="FS103" s="2">
        <f t="shared" si="137"/>
        <v>0.94044240583426175</v>
      </c>
      <c r="FT103" s="2">
        <f t="shared" si="137"/>
        <v>0.93659694251301229</v>
      </c>
      <c r="FU103" s="2">
        <f t="shared" si="137"/>
        <v>0.91730206383678137</v>
      </c>
      <c r="FW103" s="2">
        <f t="shared" si="127"/>
        <v>6.2566274586035495E-4</v>
      </c>
      <c r="FX103" s="2">
        <f t="shared" si="127"/>
        <v>1.1786469381416256E-3</v>
      </c>
      <c r="FY103" s="2">
        <f t="shared" si="127"/>
        <v>7.1174791178907836E-4</v>
      </c>
      <c r="FZ103" s="2">
        <f t="shared" si="127"/>
        <v>8.1911989469436286E-4</v>
      </c>
      <c r="GA103" s="2">
        <f t="shared" si="127"/>
        <v>8.5677428457176603E-4</v>
      </c>
      <c r="GB103" s="2">
        <f t="shared" si="127"/>
        <v>8.545618927523628E-4</v>
      </c>
      <c r="GC103" s="2">
        <f t="shared" si="127"/>
        <v>1.2146518976318716E-3</v>
      </c>
      <c r="GD103" s="2">
        <f t="shared" si="127"/>
        <v>1.3419483197986391E-3</v>
      </c>
      <c r="GE103" s="2">
        <f t="shared" si="127"/>
        <v>1.4635861049720671E-3</v>
      </c>
      <c r="GF103" s="2">
        <f t="shared" si="127"/>
        <v>1.1629129905524299E-3</v>
      </c>
      <c r="GG103" s="2">
        <f t="shared" si="127"/>
        <v>8.872716096191063E-4</v>
      </c>
      <c r="GH103" s="2">
        <f t="shared" si="127"/>
        <v>8.2255281427306244E-4</v>
      </c>
      <c r="GI103" s="2">
        <f t="shared" si="127"/>
        <v>7.1217503201512493E-4</v>
      </c>
      <c r="GJ103" s="2">
        <f t="shared" si="127"/>
        <v>4.7941381713736481E-4</v>
      </c>
      <c r="GK103" s="2">
        <f t="shared" si="127"/>
        <v>3.4279006017524222E-4</v>
      </c>
      <c r="GM103" s="86">
        <f t="shared" si="128"/>
        <v>1.1612054722740343E-3</v>
      </c>
      <c r="GN103" s="86">
        <f t="shared" si="128"/>
        <v>2.8365236486734853E-4</v>
      </c>
      <c r="GO103" s="86">
        <f t="shared" si="128"/>
        <v>6.3982878544214844E-4</v>
      </c>
      <c r="GP103" s="86">
        <f t="shared" si="128"/>
        <v>2.6542447165526176E-5</v>
      </c>
      <c r="GQ103" s="86">
        <f t="shared" si="128"/>
        <v>9.2835791035510832E-5</v>
      </c>
      <c r="GR103" s="86">
        <f t="shared" si="128"/>
        <v>3.8530188349640559E-2</v>
      </c>
      <c r="GS103" s="86">
        <f t="shared" si="128"/>
        <v>3.2337233700595908E-2</v>
      </c>
      <c r="GT103" s="86">
        <f t="shared" si="128"/>
        <v>0.3959039235304887</v>
      </c>
      <c r="GU103" s="86">
        <f t="shared" si="128"/>
        <v>0.21800362996589612</v>
      </c>
      <c r="GV103" s="86">
        <f t="shared" si="128"/>
        <v>0.31509625180011741</v>
      </c>
      <c r="GW103" s="86">
        <f t="shared" si="128"/>
        <v>0.21045619055833081</v>
      </c>
      <c r="GX103" s="86">
        <f t="shared" si="128"/>
        <v>1.3350249890077254E-7</v>
      </c>
      <c r="GY103" s="86">
        <f t="shared" si="128"/>
        <v>6.3462117858212295E-5</v>
      </c>
      <c r="GZ103" s="86">
        <f t="shared" si="128"/>
        <v>1.5802437840586447E-7</v>
      </c>
      <c r="HA103" s="86">
        <f t="shared" si="128"/>
        <v>2.6858314399963191E-6</v>
      </c>
      <c r="HC103" s="86">
        <f t="shared" si="73"/>
        <v>8.9208755815067875E-2</v>
      </c>
      <c r="HD103" s="86">
        <f t="shared" si="73"/>
        <v>6.5934452401045673E-2</v>
      </c>
      <c r="HE103" s="86">
        <f t="shared" si="73"/>
        <v>7.0824198816523284E-2</v>
      </c>
      <c r="HF103" s="86">
        <f t="shared" si="73"/>
        <v>0.10574049534433992</v>
      </c>
      <c r="HG103" s="86">
        <f t="shared" si="73"/>
        <v>9.7620272755275656E-2</v>
      </c>
      <c r="HH103" s="86">
        <f t="shared" si="73"/>
        <v>8.2030210907958492E-2</v>
      </c>
      <c r="HI103" s="86">
        <f t="shared" si="138"/>
        <v>6.8987085059924291E-2</v>
      </c>
      <c r="HJ103" s="86">
        <f t="shared" si="138"/>
        <v>0.10191300039088391</v>
      </c>
      <c r="HK103" s="86">
        <f t="shared" si="138"/>
        <v>0.10952718911971676</v>
      </c>
      <c r="HL103" s="86">
        <f t="shared" si="138"/>
        <v>9.8221112175609596E-2</v>
      </c>
      <c r="HM103" s="86">
        <f t="shared" si="138"/>
        <v>5.4657862567584675E-2</v>
      </c>
      <c r="HN103" s="86">
        <f t="shared" si="138"/>
        <v>7.1299404705710626E-2</v>
      </c>
      <c r="HO103" s="86">
        <f t="shared" si="138"/>
        <v>7.6079705981120682E-2</v>
      </c>
      <c r="HP103" s="86">
        <f t="shared" si="138"/>
        <v>6.4441882529708339E-2</v>
      </c>
      <c r="HQ103" s="86">
        <f t="shared" si="138"/>
        <v>1.9838867308825975E-2</v>
      </c>
      <c r="HS103" s="86">
        <f t="shared" si="129"/>
        <v>5.3102233010180266E-26</v>
      </c>
      <c r="HT103" s="86">
        <f t="shared" si="129"/>
        <v>6.5592038903773224E-34</v>
      </c>
      <c r="HU103" s="86">
        <f t="shared" si="129"/>
        <v>2.2276653010903536E-34</v>
      </c>
      <c r="HV103" s="86">
        <f t="shared" si="129"/>
        <v>1.474359696332305E-30</v>
      </c>
      <c r="HW103" s="86">
        <f t="shared" si="129"/>
        <v>3.6541743849659452E-36</v>
      </c>
      <c r="HX103" s="86">
        <f t="shared" si="129"/>
        <v>2.9727736442692049E-34</v>
      </c>
      <c r="HY103" s="86">
        <f t="shared" si="129"/>
        <v>1.0081737310180131E-46</v>
      </c>
      <c r="HZ103" s="86">
        <f t="shared" si="129"/>
        <v>2.3296094276740958E-38</v>
      </c>
      <c r="IA103" s="86">
        <f t="shared" si="129"/>
        <v>5.8661027672201365E-33</v>
      </c>
      <c r="IB103" s="86">
        <f t="shared" si="129"/>
        <v>9.5555715989109453E-37</v>
      </c>
      <c r="IC103" s="86">
        <f t="shared" si="129"/>
        <v>1.4225079759186498E-38</v>
      </c>
      <c r="ID103" s="86">
        <f t="shared" si="129"/>
        <v>8.9975035783925152E-38</v>
      </c>
      <c r="IE103" s="86">
        <f t="shared" si="129"/>
        <v>2.2462134854642906E-33</v>
      </c>
      <c r="IF103" s="86">
        <f t="shared" si="129"/>
        <v>8.4407121692181258E-28</v>
      </c>
      <c r="IG103" s="86">
        <f t="shared" si="129"/>
        <v>5.6743863091969787E-21</v>
      </c>
      <c r="II103" s="86">
        <f t="shared" si="130"/>
        <v>3.3192390638244065E-125</v>
      </c>
      <c r="IJ103" s="86">
        <f t="shared" si="130"/>
        <v>1.0693785326562031E-143</v>
      </c>
      <c r="IK103" s="86">
        <f t="shared" si="130"/>
        <v>1.2899962574372735E-171</v>
      </c>
      <c r="IL103" s="86">
        <f t="shared" si="130"/>
        <v>1.7677315017965728E-154</v>
      </c>
      <c r="IM103" s="86">
        <f t="shared" si="130"/>
        <v>2.754304179519279E-183</v>
      </c>
      <c r="IN103" s="86">
        <f t="shared" si="130"/>
        <v>2.290818799330795E-175</v>
      </c>
      <c r="IO103" s="86">
        <f t="shared" si="130"/>
        <v>2.7752699088214452E-246</v>
      </c>
      <c r="IP103" s="86">
        <f t="shared" si="130"/>
        <v>1.0611859332963676E-199</v>
      </c>
      <c r="IQ103" s="86">
        <f t="shared" si="130"/>
        <v>2.5882592384693899E-165</v>
      </c>
      <c r="IR103" s="86">
        <f t="shared" si="130"/>
        <v>4.2851220536975244E-185</v>
      </c>
      <c r="IS103" s="86">
        <f t="shared" si="130"/>
        <v>1.2703201638365023E-194</v>
      </c>
      <c r="IT103" s="86">
        <f t="shared" si="130"/>
        <v>5.7004351499952465E-191</v>
      </c>
      <c r="IU103" s="86">
        <f t="shared" si="130"/>
        <v>1.0798704518898821E-165</v>
      </c>
      <c r="IV103" s="86">
        <f t="shared" si="130"/>
        <v>7.8887600523040821E-76</v>
      </c>
      <c r="IW103" s="86">
        <f t="shared" si="130"/>
        <v>7.9272239294763993E-57</v>
      </c>
      <c r="IY103" s="86">
        <f t="shared" si="131"/>
        <v>9.0369961287341913E-2</v>
      </c>
      <c r="IZ103" s="86">
        <f t="shared" si="131"/>
        <v>6.6218104765913027E-2</v>
      </c>
      <c r="JA103" s="86">
        <f t="shared" si="131"/>
        <v>7.1464027601965435E-2</v>
      </c>
      <c r="JB103" s="86">
        <f t="shared" si="131"/>
        <v>0.10576703779150545</v>
      </c>
      <c r="JC103" s="86">
        <f t="shared" si="131"/>
        <v>9.771310854631117E-2</v>
      </c>
      <c r="JD103" s="86">
        <f t="shared" si="131"/>
        <v>0.12056039925759905</v>
      </c>
      <c r="JE103" s="86">
        <f t="shared" si="131"/>
        <v>0.1013243187605202</v>
      </c>
      <c r="JF103" s="86">
        <f t="shared" si="131"/>
        <v>0.49781692392137261</v>
      </c>
      <c r="JG103" s="86">
        <f t="shared" si="131"/>
        <v>0.32753081908561288</v>
      </c>
      <c r="JH103" s="86">
        <f t="shared" si="131"/>
        <v>0.41331736397572699</v>
      </c>
      <c r="JI103" s="86">
        <f t="shared" si="131"/>
        <v>0.26511405312591552</v>
      </c>
      <c r="JJ103" s="86">
        <f t="shared" si="131"/>
        <v>7.1299538208209529E-2</v>
      </c>
      <c r="JK103" s="86">
        <f t="shared" si="131"/>
        <v>7.6143168098978892E-2</v>
      </c>
      <c r="JL103" s="86">
        <f t="shared" si="131"/>
        <v>6.4442040554086741E-2</v>
      </c>
      <c r="JM103" s="86">
        <f t="shared" si="131"/>
        <v>1.984155314026597E-2</v>
      </c>
    </row>
    <row r="104" spans="2:273" x14ac:dyDescent="0.25">
      <c r="B104" s="2">
        <v>77</v>
      </c>
      <c r="C104" s="37">
        <v>176.32810000000001</v>
      </c>
      <c r="D104" s="37">
        <v>164.28100000000001</v>
      </c>
      <c r="E104" s="37">
        <v>167.12100000000001</v>
      </c>
      <c r="F104" s="37">
        <v>156.39699999999999</v>
      </c>
      <c r="G104" s="37">
        <v>141.41800000000001</v>
      </c>
      <c r="H104" s="37">
        <v>142.404</v>
      </c>
      <c r="I104" s="37">
        <v>140.91200000000001</v>
      </c>
      <c r="J104" s="37">
        <v>148.89500000000001</v>
      </c>
      <c r="K104" s="37">
        <v>146.08600000000001</v>
      </c>
      <c r="L104" s="37">
        <v>139.63800000000001</v>
      </c>
      <c r="M104" s="37">
        <v>124.69499999999999</v>
      </c>
      <c r="N104" s="37">
        <v>114.283</v>
      </c>
      <c r="O104" s="37">
        <v>116.417</v>
      </c>
      <c r="P104" s="37">
        <v>105.333</v>
      </c>
      <c r="Q104" s="37">
        <v>87.45</v>
      </c>
      <c r="S104" s="4">
        <f t="shared" si="132"/>
        <v>175.62135093874562</v>
      </c>
      <c r="T104" s="4">
        <f t="shared" si="132"/>
        <v>162.50428889894991</v>
      </c>
      <c r="U104" s="4">
        <f t="shared" si="132"/>
        <v>157.89691132827775</v>
      </c>
      <c r="V104" s="4">
        <f t="shared" si="132"/>
        <v>154.54967476532448</v>
      </c>
      <c r="W104" s="4">
        <f t="shared" si="132"/>
        <v>138.73906941594078</v>
      </c>
      <c r="X104" s="4">
        <f t="shared" si="132"/>
        <v>138.1587762128681</v>
      </c>
      <c r="Y104" s="4">
        <f t="shared" si="132"/>
        <v>139.11416777205369</v>
      </c>
      <c r="Z104" s="4">
        <f t="shared" si="132"/>
        <v>147.86362364461863</v>
      </c>
      <c r="AA104" s="4">
        <f t="shared" si="132"/>
        <v>147.6108043327915</v>
      </c>
      <c r="AB104" s="4">
        <f t="shared" si="132"/>
        <v>141.00280061629587</v>
      </c>
      <c r="AC104" s="4">
        <f t="shared" si="132"/>
        <v>117.9747748237795</v>
      </c>
      <c r="AD104" s="4">
        <f t="shared" si="132"/>
        <v>114.01827118540083</v>
      </c>
      <c r="AE104" s="4">
        <f t="shared" si="132"/>
        <v>115.7994799215641</v>
      </c>
      <c r="AF104" s="4">
        <f t="shared" si="132"/>
        <v>107.33588317061739</v>
      </c>
      <c r="AG104" s="4">
        <f t="shared" si="132"/>
        <v>89.281897836046738</v>
      </c>
      <c r="AI104" s="4">
        <f t="shared" si="133"/>
        <v>0.70674906125438497</v>
      </c>
      <c r="AJ104" s="4">
        <f t="shared" si="133"/>
        <v>1.7767111010500969</v>
      </c>
      <c r="AK104" s="4">
        <f t="shared" si="133"/>
        <v>9.2240886717222565</v>
      </c>
      <c r="AL104" s="4">
        <f t="shared" si="133"/>
        <v>1.8473252346755089</v>
      </c>
      <c r="AM104" s="4">
        <f t="shared" si="133"/>
        <v>2.6789305840592306</v>
      </c>
      <c r="AN104" s="4">
        <f t="shared" si="133"/>
        <v>4.2452237871318914</v>
      </c>
      <c r="AO104" s="4">
        <f t="shared" si="133"/>
        <v>1.7978322279463157</v>
      </c>
      <c r="AP104" s="4">
        <f t="shared" si="133"/>
        <v>1.0313763553813828</v>
      </c>
      <c r="AQ104" s="4">
        <f t="shared" si="133"/>
        <v>-1.52480433279149</v>
      </c>
      <c r="AR104" s="4">
        <f t="shared" si="133"/>
        <v>-1.3648006162958666</v>
      </c>
      <c r="AS104" s="4">
        <f t="shared" si="133"/>
        <v>6.7202251762204952</v>
      </c>
      <c r="AT104" s="4">
        <f t="shared" si="133"/>
        <v>0.26472881459916664</v>
      </c>
      <c r="AU104" s="4">
        <f t="shared" si="133"/>
        <v>0.61752007843590206</v>
      </c>
      <c r="AV104" s="4">
        <f t="shared" si="133"/>
        <v>-2.0028831706173946</v>
      </c>
      <c r="AW104" s="4">
        <f t="shared" si="133"/>
        <v>-1.8318978360467355</v>
      </c>
      <c r="AY104" s="2">
        <f t="shared" si="125"/>
        <v>153.52945883906219</v>
      </c>
      <c r="AZ104" s="2">
        <f t="shared" si="125"/>
        <v>140.68102096233477</v>
      </c>
      <c r="BA104" s="2">
        <f t="shared" si="125"/>
        <v>129.43587425326331</v>
      </c>
      <c r="BB104" s="2">
        <f t="shared" si="125"/>
        <v>116.68244959256893</v>
      </c>
      <c r="BC104" s="2">
        <f t="shared" si="125"/>
        <v>105.47691488099896</v>
      </c>
      <c r="BD104" s="2">
        <f t="shared" si="125"/>
        <v>101.27958506892209</v>
      </c>
      <c r="BE104" s="2">
        <f t="shared" si="125"/>
        <v>101.45270277275047</v>
      </c>
      <c r="BF104" s="2">
        <f t="shared" si="125"/>
        <v>98.860470200118755</v>
      </c>
      <c r="BG104" s="2">
        <f t="shared" si="125"/>
        <v>94.696228526828079</v>
      </c>
      <c r="BH104" s="2">
        <f t="shared" si="125"/>
        <v>89.748124241073199</v>
      </c>
      <c r="BI104" s="2">
        <f t="shared" si="125"/>
        <v>87.869872136753273</v>
      </c>
      <c r="BJ104" s="2">
        <f t="shared" si="125"/>
        <v>80.768497726084405</v>
      </c>
      <c r="BK104" s="2">
        <f t="shared" si="125"/>
        <v>81.567714428636734</v>
      </c>
      <c r="BL104" s="2">
        <f t="shared" si="125"/>
        <v>80.950416681140013</v>
      </c>
      <c r="BM104" s="2">
        <f t="shared" si="125"/>
        <v>79.787956739438926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166.74700613107819</v>
      </c>
      <c r="DL104" s="2">
        <f t="shared" si="134"/>
        <v>162.07529424952057</v>
      </c>
      <c r="DM104" s="2">
        <f t="shared" si="134"/>
        <v>152.19234883720929</v>
      </c>
      <c r="DN104" s="2">
        <f t="shared" si="134"/>
        <v>140.45088815331013</v>
      </c>
      <c r="DO104" s="2">
        <f t="shared" si="134"/>
        <v>124.56697473867601</v>
      </c>
      <c r="DP104" s="2">
        <f t="shared" si="134"/>
        <v>115.50611693548387</v>
      </c>
      <c r="DQ104" s="2">
        <f t="shared" si="134"/>
        <v>115.89626546250683</v>
      </c>
      <c r="DR104" s="2">
        <f t="shared" si="134"/>
        <v>114.80231623931626</v>
      </c>
      <c r="DS104" s="2">
        <f t="shared" si="134"/>
        <v>111.39179999999998</v>
      </c>
      <c r="DT104" s="2">
        <f t="shared" si="134"/>
        <v>108.38581505376341</v>
      </c>
      <c r="DU104" s="2">
        <f t="shared" si="134"/>
        <v>116.93088757879124</v>
      </c>
      <c r="DV104" s="2">
        <f t="shared" si="134"/>
        <v>92.014620356387809</v>
      </c>
      <c r="DW104" s="2">
        <f t="shared" si="134"/>
        <v>112.86910526315791</v>
      </c>
      <c r="DX104" s="2">
        <f t="shared" si="134"/>
        <v>101.13912773109243</v>
      </c>
      <c r="DY104" s="2">
        <f t="shared" si="134"/>
        <v>89.0344094178717</v>
      </c>
      <c r="EA104" s="2">
        <f t="shared" si="94"/>
        <v>152.95764694148932</v>
      </c>
      <c r="EB104" s="2">
        <f t="shared" si="94"/>
        <v>139.54638880038092</v>
      </c>
      <c r="EC104" s="2">
        <f t="shared" si="94"/>
        <v>128.46062120125106</v>
      </c>
      <c r="ED104" s="2">
        <f t="shared" si="94"/>
        <v>115.46493731535173</v>
      </c>
      <c r="EE104" s="2">
        <f t="shared" si="94"/>
        <v>104.44881568327249</v>
      </c>
      <c r="EF104" s="2">
        <f t="shared" si="94"/>
        <v>100.27357004491796</v>
      </c>
      <c r="EG104" s="2">
        <f t="shared" si="94"/>
        <v>100.33504199215085</v>
      </c>
      <c r="EH104" s="2">
        <f t="shared" si="94"/>
        <v>97.710098338870452</v>
      </c>
      <c r="EI104" s="2">
        <f t="shared" si="94"/>
        <v>93.485138929569501</v>
      </c>
      <c r="EJ104" s="2">
        <f t="shared" si="94"/>
        <v>88.396121256750121</v>
      </c>
      <c r="EK104" s="2">
        <f t="shared" si="94"/>
        <v>85.841465957902784</v>
      </c>
      <c r="EL104" s="2">
        <f t="shared" si="94"/>
        <v>80.191598934985663</v>
      </c>
      <c r="EM104" s="2">
        <f t="shared" si="135"/>
        <v>79.760401336801706</v>
      </c>
      <c r="EN104" s="2">
        <f t="shared" si="135"/>
        <v>79.704163983713144</v>
      </c>
      <c r="EO104" s="2">
        <f t="shared" si="135"/>
        <v>79.027722340450666</v>
      </c>
      <c r="EQ104" s="2">
        <f t="shared" si="136"/>
        <v>152.1932479792944</v>
      </c>
      <c r="ER104" s="2">
        <f t="shared" si="136"/>
        <v>139.9921364659705</v>
      </c>
      <c r="ES104" s="2">
        <f t="shared" si="136"/>
        <v>128.21907865314412</v>
      </c>
      <c r="ET104" s="2">
        <f t="shared" si="136"/>
        <v>115.76354877069406</v>
      </c>
      <c r="EU104" s="2">
        <f t="shared" si="136"/>
        <v>104.5317158987426</v>
      </c>
      <c r="EV104" s="2">
        <f t="shared" si="136"/>
        <v>99.871638509551588</v>
      </c>
      <c r="EW104" s="2">
        <f t="shared" si="136"/>
        <v>98.686561663268492</v>
      </c>
      <c r="EX104" s="2">
        <f t="shared" si="136"/>
        <v>95.634170779004151</v>
      </c>
      <c r="EY104" s="2">
        <f t="shared" si="136"/>
        <v>92.092145490607109</v>
      </c>
      <c r="EZ104" s="2">
        <f t="shared" si="136"/>
        <v>87.031639090992286</v>
      </c>
      <c r="FA104" s="2">
        <f t="shared" si="136"/>
        <v>85.582975751893585</v>
      </c>
      <c r="FB104" s="2">
        <f t="shared" si="136"/>
        <v>79.784533013521553</v>
      </c>
      <c r="FC104" s="2">
        <f t="shared" si="136"/>
        <v>79.079168203308726</v>
      </c>
      <c r="FD104" s="2">
        <f t="shared" si="136"/>
        <v>79.395910299229556</v>
      </c>
      <c r="FE104" s="2">
        <f t="shared" si="136"/>
        <v>78.984963614557529</v>
      </c>
      <c r="FG104" s="2">
        <f t="shared" si="137"/>
        <v>0.95849435385089177</v>
      </c>
      <c r="FH104" s="2">
        <f t="shared" si="137"/>
        <v>0.94966217230294792</v>
      </c>
      <c r="FI104" s="2">
        <f t="shared" si="137"/>
        <v>0.95889715415087418</v>
      </c>
      <c r="FJ104" s="2">
        <f t="shared" si="137"/>
        <v>0.95128285854356454</v>
      </c>
      <c r="FK104" s="2">
        <f t="shared" si="137"/>
        <v>0.94890082526812436</v>
      </c>
      <c r="FL104" s="2">
        <f t="shared" si="137"/>
        <v>0.93393149461843528</v>
      </c>
      <c r="FM104" s="2">
        <f t="shared" si="137"/>
        <v>0.92803547636213923</v>
      </c>
      <c r="FN104" s="2">
        <f t="shared" si="137"/>
        <v>0.93251747504027105</v>
      </c>
      <c r="FO104" s="2">
        <f t="shared" si="137"/>
        <v>0.93224170943054652</v>
      </c>
      <c r="FP104" s="2">
        <f t="shared" si="137"/>
        <v>0.93227796953675168</v>
      </c>
      <c r="FQ104" s="2">
        <f t="shared" si="137"/>
        <v>0.93474765595651588</v>
      </c>
      <c r="FR104" s="2">
        <f t="shared" si="137"/>
        <v>0.95117441822063009</v>
      </c>
      <c r="FS104" s="2">
        <f t="shared" si="137"/>
        <v>0.94539668409761013</v>
      </c>
      <c r="FT104" s="2">
        <f t="shared" si="137"/>
        <v>0.94185132555626705</v>
      </c>
      <c r="FU104" s="2">
        <f t="shared" si="137"/>
        <v>0.92402575758114713</v>
      </c>
      <c r="FW104" s="2">
        <f t="shared" si="127"/>
        <v>6.8598415104184488E-4</v>
      </c>
      <c r="FX104" s="2">
        <f t="shared" si="127"/>
        <v>1.2922137261798352E-3</v>
      </c>
      <c r="FY104" s="2">
        <f t="shared" si="127"/>
        <v>7.8036248037569164E-4</v>
      </c>
      <c r="FZ104" s="2">
        <f t="shared" si="127"/>
        <v>8.9807613210850332E-4</v>
      </c>
      <c r="GA104" s="2">
        <f t="shared" si="127"/>
        <v>9.3935667479117554E-4</v>
      </c>
      <c r="GB104" s="2">
        <f t="shared" si="127"/>
        <v>9.3693123587244278E-4</v>
      </c>
      <c r="GC104" s="2">
        <f t="shared" si="127"/>
        <v>1.3316832651258342E-3</v>
      </c>
      <c r="GD104" s="2">
        <f t="shared" si="127"/>
        <v>1.4712265951372237E-3</v>
      </c>
      <c r="GE104" s="2">
        <f t="shared" si="127"/>
        <v>1.604563681233593E-3</v>
      </c>
      <c r="GF104" s="2">
        <f t="shared" si="127"/>
        <v>1.2749656924233787E-3</v>
      </c>
      <c r="GG104" s="2">
        <f t="shared" si="127"/>
        <v>9.7279070082017583E-4</v>
      </c>
      <c r="GH104" s="2">
        <f t="shared" si="127"/>
        <v>9.0183965746375465E-4</v>
      </c>
      <c r="GI104" s="2">
        <f t="shared" si="127"/>
        <v>7.8083074405957192E-4</v>
      </c>
      <c r="GJ104" s="2">
        <f t="shared" si="127"/>
        <v>5.2564248488940716E-4</v>
      </c>
      <c r="GK104" s="2">
        <f t="shared" si="127"/>
        <v>3.7584939683321168E-4</v>
      </c>
      <c r="GM104" s="86">
        <f t="shared" si="128"/>
        <v>4.3221118198533891E-4</v>
      </c>
      <c r="GN104" s="86">
        <f t="shared" si="128"/>
        <v>8.0255186182814903E-5</v>
      </c>
      <c r="GO104" s="86">
        <f t="shared" si="128"/>
        <v>2.2068947558341766E-4</v>
      </c>
      <c r="GP104" s="86">
        <f t="shared" si="128"/>
        <v>5.6706728078277086E-6</v>
      </c>
      <c r="GQ104" s="86">
        <f t="shared" si="128"/>
        <v>2.2881720463926091E-5</v>
      </c>
      <c r="GR104" s="86">
        <f t="shared" si="128"/>
        <v>2.6126227635605417E-2</v>
      </c>
      <c r="GS104" s="86">
        <f t="shared" si="128"/>
        <v>2.1599167384138133E-2</v>
      </c>
      <c r="GT104" s="86">
        <f t="shared" si="128"/>
        <v>0.36560829175802156</v>
      </c>
      <c r="GU104" s="86">
        <f t="shared" si="128"/>
        <v>0.18632924927624966</v>
      </c>
      <c r="GV104" s="86">
        <f t="shared" si="128"/>
        <v>0.28230623170776187</v>
      </c>
      <c r="GW104" s="86">
        <f t="shared" si="128"/>
        <v>0.18037045380715788</v>
      </c>
      <c r="GX104" s="86">
        <f t="shared" si="128"/>
        <v>1.0406774648307518E-8</v>
      </c>
      <c r="GY104" s="86">
        <f t="shared" si="128"/>
        <v>1.540249409483738E-5</v>
      </c>
      <c r="GZ104" s="86">
        <f t="shared" si="128"/>
        <v>1.6925338756619542E-8</v>
      </c>
      <c r="HA104" s="86">
        <f t="shared" si="128"/>
        <v>3.9591991263209994E-7</v>
      </c>
      <c r="HC104" s="86">
        <f t="shared" si="73"/>
        <v>0.1172988437867549</v>
      </c>
      <c r="HD104" s="86">
        <f t="shared" si="73"/>
        <v>9.2469973359385213E-2</v>
      </c>
      <c r="HE104" s="86">
        <f t="shared" si="73"/>
        <v>9.9493706324869133E-2</v>
      </c>
      <c r="HF104" s="86">
        <f t="shared" si="73"/>
        <v>0.1432717549129944</v>
      </c>
      <c r="HG104" s="86">
        <f t="shared" si="73"/>
        <v>0.13688430536167012</v>
      </c>
      <c r="HH104" s="86">
        <f t="shared" si="73"/>
        <v>0.11552129005599522</v>
      </c>
      <c r="HI104" s="86">
        <f t="shared" si="138"/>
        <v>0.10365209272966225</v>
      </c>
      <c r="HJ104" s="86">
        <f t="shared" si="138"/>
        <v>0.14208056896865884</v>
      </c>
      <c r="HK104" s="86">
        <f t="shared" si="138"/>
        <v>0.14923564678179807</v>
      </c>
      <c r="HL104" s="86">
        <f t="shared" si="138"/>
        <v>0.13620445410129453</v>
      </c>
      <c r="HM104" s="86">
        <f t="shared" si="138"/>
        <v>8.0723499887288774E-2</v>
      </c>
      <c r="HN104" s="86">
        <f t="shared" si="138"/>
        <v>0.10267809890335235</v>
      </c>
      <c r="HO104" s="86">
        <f t="shared" si="138"/>
        <v>0.10578894902035745</v>
      </c>
      <c r="HP104" s="86">
        <f t="shared" si="138"/>
        <v>9.2811389739648906E-2</v>
      </c>
      <c r="HQ104" s="86">
        <f t="shared" si="138"/>
        <v>3.3185336956142314E-2</v>
      </c>
      <c r="HS104" s="86">
        <f t="shared" si="129"/>
        <v>4.51810276870445E-25</v>
      </c>
      <c r="HT104" s="86">
        <f t="shared" si="129"/>
        <v>1.1739608947593227E-32</v>
      </c>
      <c r="HU104" s="86">
        <f t="shared" si="129"/>
        <v>4.2860616860115119E-33</v>
      </c>
      <c r="HV104" s="86">
        <f t="shared" si="129"/>
        <v>2.1684923901002435E-29</v>
      </c>
      <c r="HW104" s="86">
        <f t="shared" si="129"/>
        <v>9.1441345390592198E-35</v>
      </c>
      <c r="HX104" s="86">
        <f t="shared" si="129"/>
        <v>6.3400690418311962E-33</v>
      </c>
      <c r="HY104" s="86">
        <f t="shared" si="129"/>
        <v>8.9447980400378686E-45</v>
      </c>
      <c r="HZ104" s="86">
        <f t="shared" si="129"/>
        <v>9.4143168232610794E-37</v>
      </c>
      <c r="IA104" s="86">
        <f t="shared" si="129"/>
        <v>1.3675475302833195E-31</v>
      </c>
      <c r="IB104" s="86">
        <f t="shared" si="129"/>
        <v>2.8891171519195018E-35</v>
      </c>
      <c r="IC104" s="86">
        <f t="shared" si="129"/>
        <v>4.4755009800002866E-37</v>
      </c>
      <c r="ID104" s="86">
        <f t="shared" si="129"/>
        <v>2.5473576647400607E-36</v>
      </c>
      <c r="IE104" s="86">
        <f t="shared" si="129"/>
        <v>3.925533242802455E-32</v>
      </c>
      <c r="IF104" s="86">
        <f t="shared" si="129"/>
        <v>8.2635093933235444E-27</v>
      </c>
      <c r="IG104" s="86">
        <f t="shared" si="129"/>
        <v>2.7908343790279995E-20</v>
      </c>
      <c r="II104" s="86">
        <f t="shared" si="130"/>
        <v>3.7943230614614579E-122</v>
      </c>
      <c r="IJ104" s="86">
        <f t="shared" si="130"/>
        <v>7.4768564910991237E-140</v>
      </c>
      <c r="IK104" s="86">
        <f t="shared" si="130"/>
        <v>2.472849439518175E-167</v>
      </c>
      <c r="IL104" s="86">
        <f t="shared" si="130"/>
        <v>1.4910089790666241E-150</v>
      </c>
      <c r="IM104" s="86">
        <f t="shared" si="130"/>
        <v>1.36938562766812E-178</v>
      </c>
      <c r="IN104" s="86">
        <f t="shared" si="130"/>
        <v>7.0772710230926213E-171</v>
      </c>
      <c r="IO104" s="86">
        <f t="shared" si="130"/>
        <v>1.2527839995608326E-239</v>
      </c>
      <c r="IP104" s="86">
        <f t="shared" si="130"/>
        <v>3.1094820899968125E-194</v>
      </c>
      <c r="IQ104" s="86">
        <f t="shared" si="130"/>
        <v>9.760401909408169E-161</v>
      </c>
      <c r="IR104" s="86">
        <f t="shared" si="130"/>
        <v>3.8773006196007616E-180</v>
      </c>
      <c r="IS104" s="86">
        <f t="shared" si="130"/>
        <v>1.3139266074497487E-189</v>
      </c>
      <c r="IT104" s="86">
        <f t="shared" si="130"/>
        <v>4.2014007863008815E-186</v>
      </c>
      <c r="IU104" s="86">
        <f t="shared" si="130"/>
        <v>1.4686756534222798E-161</v>
      </c>
      <c r="IV104" s="86">
        <f t="shared" si="130"/>
        <v>4.664978203377822E-74</v>
      </c>
      <c r="IW104" s="86">
        <f t="shared" si="130"/>
        <v>1.4524842899478935E-55</v>
      </c>
      <c r="IY104" s="86">
        <f t="shared" si="131"/>
        <v>0.11773105496874024</v>
      </c>
      <c r="IZ104" s="86">
        <f t="shared" si="131"/>
        <v>9.2550228545568033E-2</v>
      </c>
      <c r="JA104" s="86">
        <f t="shared" si="131"/>
        <v>9.9714395800452549E-2</v>
      </c>
      <c r="JB104" s="86">
        <f t="shared" si="131"/>
        <v>0.14327742558580223</v>
      </c>
      <c r="JC104" s="86">
        <f t="shared" si="131"/>
        <v>0.13690718708213404</v>
      </c>
      <c r="JD104" s="86">
        <f t="shared" si="131"/>
        <v>0.14164751769160064</v>
      </c>
      <c r="JE104" s="86">
        <f t="shared" si="131"/>
        <v>0.12525126011380039</v>
      </c>
      <c r="JF104" s="86">
        <f t="shared" si="131"/>
        <v>0.5076888607266804</v>
      </c>
      <c r="JG104" s="86">
        <f t="shared" si="131"/>
        <v>0.33556489605804773</v>
      </c>
      <c r="JH104" s="86">
        <f t="shared" si="131"/>
        <v>0.41851068580905637</v>
      </c>
      <c r="JI104" s="86">
        <f t="shared" si="131"/>
        <v>0.26109395369444666</v>
      </c>
      <c r="JJ104" s="86">
        <f t="shared" si="131"/>
        <v>0.102678109310127</v>
      </c>
      <c r="JK104" s="86">
        <f t="shared" si="131"/>
        <v>0.10580435151445228</v>
      </c>
      <c r="JL104" s="86">
        <f t="shared" si="131"/>
        <v>9.2811406664987661E-2</v>
      </c>
      <c r="JM104" s="86">
        <f t="shared" si="131"/>
        <v>3.3185732876054946E-2</v>
      </c>
    </row>
    <row r="105" spans="2:273" x14ac:dyDescent="0.25">
      <c r="B105" s="2">
        <v>78</v>
      </c>
      <c r="C105" s="37">
        <v>182.20310000000001</v>
      </c>
      <c r="D105" s="37">
        <v>171.07</v>
      </c>
      <c r="E105" s="37">
        <v>177.24100000000001</v>
      </c>
      <c r="F105" s="37">
        <v>166.69</v>
      </c>
      <c r="G105" s="37">
        <v>150.273</v>
      </c>
      <c r="H105" s="37">
        <v>154.10499999999999</v>
      </c>
      <c r="I105" s="37">
        <v>153.19300000000001</v>
      </c>
      <c r="J105" s="37">
        <v>160.702</v>
      </c>
      <c r="K105" s="37">
        <v>157.75899999999999</v>
      </c>
      <c r="L105" s="37">
        <v>151.24100000000001</v>
      </c>
      <c r="M105" s="37">
        <v>136.37299999999999</v>
      </c>
      <c r="N105" s="37">
        <v>126.333</v>
      </c>
      <c r="O105" s="37">
        <v>127.233</v>
      </c>
      <c r="P105" s="37">
        <v>115.81699999999999</v>
      </c>
      <c r="Q105" s="37">
        <v>92.8</v>
      </c>
      <c r="S105" s="4">
        <f t="shared" si="132"/>
        <v>180.37048621064167</v>
      </c>
      <c r="T105" s="4">
        <f t="shared" si="132"/>
        <v>168.56806201812518</v>
      </c>
      <c r="U105" s="4">
        <f t="shared" si="132"/>
        <v>165.79893819569725</v>
      </c>
      <c r="V105" s="4">
        <f t="shared" si="132"/>
        <v>163.36508953415989</v>
      </c>
      <c r="W105" s="4">
        <f t="shared" si="132"/>
        <v>147.49345049008602</v>
      </c>
      <c r="X105" s="4">
        <f t="shared" si="132"/>
        <v>148.10892865134673</v>
      </c>
      <c r="Y105" s="4">
        <f t="shared" si="132"/>
        <v>150.48684269817812</v>
      </c>
      <c r="Z105" s="4">
        <f t="shared" si="132"/>
        <v>158.59386785266742</v>
      </c>
      <c r="AA105" s="4">
        <f t="shared" si="132"/>
        <v>158.1133975800015</v>
      </c>
      <c r="AB105" s="4">
        <f t="shared" si="132"/>
        <v>152.16870442780987</v>
      </c>
      <c r="AC105" s="4">
        <f t="shared" si="132"/>
        <v>127.34006051262122</v>
      </c>
      <c r="AD105" s="4">
        <f t="shared" si="132"/>
        <v>123.92828879633839</v>
      </c>
      <c r="AE105" s="4">
        <f t="shared" si="132"/>
        <v>124.90062353647389</v>
      </c>
      <c r="AF105" s="4">
        <f t="shared" si="132"/>
        <v>115.31142289686356</v>
      </c>
      <c r="AG105" s="4">
        <f t="shared" si="132"/>
        <v>93.86248618245142</v>
      </c>
      <c r="AI105" s="4">
        <f t="shared" si="133"/>
        <v>1.8326137893583336</v>
      </c>
      <c r="AJ105" s="4">
        <f t="shared" si="133"/>
        <v>2.5019379818748178</v>
      </c>
      <c r="AK105" s="4">
        <f t="shared" si="133"/>
        <v>11.442061804302767</v>
      </c>
      <c r="AL105" s="4">
        <f t="shared" si="133"/>
        <v>3.3249104658401052</v>
      </c>
      <c r="AM105" s="4">
        <f t="shared" si="133"/>
        <v>2.7795495099139771</v>
      </c>
      <c r="AN105" s="4">
        <f t="shared" si="133"/>
        <v>5.9960713486532597</v>
      </c>
      <c r="AO105" s="4">
        <f t="shared" si="133"/>
        <v>2.7061573018218894</v>
      </c>
      <c r="AP105" s="4">
        <f t="shared" si="133"/>
        <v>2.1081321473325829</v>
      </c>
      <c r="AQ105" s="4">
        <f t="shared" si="133"/>
        <v>-0.35439758000151755</v>
      </c>
      <c r="AR105" s="4">
        <f t="shared" si="133"/>
        <v>-0.92770442780985718</v>
      </c>
      <c r="AS105" s="4">
        <f t="shared" si="133"/>
        <v>9.0329394873787692</v>
      </c>
      <c r="AT105" s="4">
        <f t="shared" si="133"/>
        <v>2.4047112036616056</v>
      </c>
      <c r="AU105" s="4">
        <f t="shared" si="133"/>
        <v>2.332376463526117</v>
      </c>
      <c r="AV105" s="4">
        <f t="shared" si="133"/>
        <v>0.50557710313643156</v>
      </c>
      <c r="AW105" s="4">
        <f t="shared" si="133"/>
        <v>-1.0624861824514227</v>
      </c>
      <c r="AY105" s="2">
        <f t="shared" si="125"/>
        <v>153.39725787049306</v>
      </c>
      <c r="AZ105" s="2">
        <f t="shared" si="125"/>
        <v>140.54074310313413</v>
      </c>
      <c r="BA105" s="2">
        <f t="shared" si="125"/>
        <v>129.27047662718113</v>
      </c>
      <c r="BB105" s="2">
        <f t="shared" si="125"/>
        <v>116.5118486530166</v>
      </c>
      <c r="BC105" s="2">
        <f t="shared" si="125"/>
        <v>105.3324500371841</v>
      </c>
      <c r="BD105" s="2">
        <f t="shared" si="125"/>
        <v>101.07568464129572</v>
      </c>
      <c r="BE105" s="2">
        <f t="shared" si="125"/>
        <v>101.14899714522383</v>
      </c>
      <c r="BF105" s="2">
        <f t="shared" si="125"/>
        <v>98.558912732903465</v>
      </c>
      <c r="BG105" s="2">
        <f t="shared" si="125"/>
        <v>94.38504257005026</v>
      </c>
      <c r="BH105" s="2">
        <f t="shared" si="125"/>
        <v>89.443997766322667</v>
      </c>
      <c r="BI105" s="2">
        <f t="shared" si="125"/>
        <v>87.538465862395284</v>
      </c>
      <c r="BJ105" s="2">
        <f t="shared" si="125"/>
        <v>80.580282431802303</v>
      </c>
      <c r="BK105" s="2">
        <f t="shared" si="125"/>
        <v>81.350207385666437</v>
      </c>
      <c r="BL105" s="2">
        <f t="shared" si="125"/>
        <v>80.788963306781142</v>
      </c>
      <c r="BM105" s="2">
        <f t="shared" si="125"/>
        <v>79.626966847529388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166.93528983690726</v>
      </c>
      <c r="DL105" s="2">
        <f t="shared" si="134"/>
        <v>162.38286405747778</v>
      </c>
      <c r="DM105" s="2">
        <f t="shared" si="134"/>
        <v>152.50382392026577</v>
      </c>
      <c r="DN105" s="2">
        <f t="shared" si="134"/>
        <v>140.77009128919863</v>
      </c>
      <c r="DO105" s="2">
        <f t="shared" si="134"/>
        <v>124.8245034843206</v>
      </c>
      <c r="DP105" s="2">
        <f t="shared" si="134"/>
        <v>115.65457258064517</v>
      </c>
      <c r="DQ105" s="2">
        <f t="shared" si="134"/>
        <v>116.15323809523809</v>
      </c>
      <c r="DR105" s="2">
        <f t="shared" si="134"/>
        <v>115.05474969474972</v>
      </c>
      <c r="DS105" s="2">
        <f t="shared" si="134"/>
        <v>111.39868548387095</v>
      </c>
      <c r="DT105" s="2">
        <f t="shared" si="134"/>
        <v>108.51111961438633</v>
      </c>
      <c r="DU105" s="2">
        <f t="shared" si="134"/>
        <v>117.2858633296255</v>
      </c>
      <c r="DV105" s="2">
        <f t="shared" si="134"/>
        <v>92.009405315614629</v>
      </c>
      <c r="DW105" s="2">
        <f t="shared" si="134"/>
        <v>113.2274210526316</v>
      </c>
      <c r="DX105" s="2">
        <f t="shared" si="134"/>
        <v>101.30503277310925</v>
      </c>
      <c r="DY105" s="2">
        <f t="shared" si="134"/>
        <v>89.079455913978492</v>
      </c>
      <c r="EA105" s="2">
        <f t="shared" si="94"/>
        <v>152.86318481193004</v>
      </c>
      <c r="EB105" s="2">
        <f t="shared" si="94"/>
        <v>139.48420687981837</v>
      </c>
      <c r="EC105" s="2">
        <f t="shared" si="94"/>
        <v>128.36242221935606</v>
      </c>
      <c r="ED105" s="2">
        <f t="shared" si="94"/>
        <v>115.37854560527124</v>
      </c>
      <c r="EE105" s="2">
        <f t="shared" si="94"/>
        <v>104.37505745691517</v>
      </c>
      <c r="EF105" s="2">
        <f t="shared" si="94"/>
        <v>100.13551390896204</v>
      </c>
      <c r="EG105" s="2">
        <f t="shared" si="94"/>
        <v>100.09038130469075</v>
      </c>
      <c r="EH105" s="2">
        <f t="shared" si="94"/>
        <v>97.473705268153793</v>
      </c>
      <c r="EI105" s="2">
        <f t="shared" si="94"/>
        <v>93.259790639923594</v>
      </c>
      <c r="EJ105" s="2">
        <f t="shared" si="94"/>
        <v>88.182787696839242</v>
      </c>
      <c r="EK105" s="2">
        <f t="shared" si="94"/>
        <v>85.644878258423418</v>
      </c>
      <c r="EL105" s="2">
        <f t="shared" si="94"/>
        <v>80.045633983516353</v>
      </c>
      <c r="EM105" s="2">
        <f t="shared" si="135"/>
        <v>79.671670466181268</v>
      </c>
      <c r="EN105" s="2">
        <f t="shared" si="135"/>
        <v>79.633959150082816</v>
      </c>
      <c r="EO105" s="2">
        <f t="shared" si="135"/>
        <v>78.918177178321912</v>
      </c>
      <c r="EQ105" s="2">
        <f t="shared" si="136"/>
        <v>152.11959418356807</v>
      </c>
      <c r="ER105" s="2">
        <f t="shared" si="136"/>
        <v>139.91692456006777</v>
      </c>
      <c r="ES105" s="2">
        <f t="shared" si="136"/>
        <v>128.12773717180124</v>
      </c>
      <c r="ET105" s="2">
        <f t="shared" si="136"/>
        <v>115.66865946508689</v>
      </c>
      <c r="EU105" s="2">
        <f t="shared" si="136"/>
        <v>104.45544544192848</v>
      </c>
      <c r="EV105" s="2">
        <f t="shared" si="136"/>
        <v>99.74516288248158</v>
      </c>
      <c r="EW105" s="2">
        <f t="shared" si="136"/>
        <v>98.483140077849896</v>
      </c>
      <c r="EX105" s="2">
        <f t="shared" si="136"/>
        <v>95.441745503072099</v>
      </c>
      <c r="EY105" s="2">
        <f t="shared" si="136"/>
        <v>91.902528191158822</v>
      </c>
      <c r="EZ105" s="2">
        <f t="shared" si="136"/>
        <v>86.852360296977594</v>
      </c>
      <c r="FA105" s="2">
        <f t="shared" si="136"/>
        <v>85.393857486861876</v>
      </c>
      <c r="FB105" s="2">
        <f t="shared" si="136"/>
        <v>79.650777610899155</v>
      </c>
      <c r="FC105" s="2">
        <f t="shared" si="136"/>
        <v>79.009383791613431</v>
      </c>
      <c r="FD105" s="2">
        <f t="shared" si="136"/>
        <v>79.336525256356197</v>
      </c>
      <c r="FE105" s="2">
        <f t="shared" si="136"/>
        <v>78.877263242132415</v>
      </c>
      <c r="FG105" s="2">
        <f t="shared" si="137"/>
        <v>0.96200765097452801</v>
      </c>
      <c r="FH105" s="2">
        <f t="shared" si="137"/>
        <v>0.95388711308628105</v>
      </c>
      <c r="FI105" s="2">
        <f t="shared" si="137"/>
        <v>0.96237769404090234</v>
      </c>
      <c r="FJ105" s="2">
        <f t="shared" si="137"/>
        <v>0.95537816384164398</v>
      </c>
      <c r="FK105" s="2">
        <f t="shared" si="137"/>
        <v>0.95318651722194692</v>
      </c>
      <c r="FL105" s="2">
        <f t="shared" si="137"/>
        <v>0.93939247648803148</v>
      </c>
      <c r="FM105" s="2">
        <f t="shared" si="137"/>
        <v>0.93394933510807487</v>
      </c>
      <c r="FN105" s="2">
        <f t="shared" si="137"/>
        <v>0.9380875865296302</v>
      </c>
      <c r="FO105" s="2">
        <f t="shared" si="137"/>
        <v>0.93783306558520496</v>
      </c>
      <c r="FP105" s="2">
        <f t="shared" si="137"/>
        <v>0.93786653296404654</v>
      </c>
      <c r="FQ105" s="2">
        <f t="shared" si="137"/>
        <v>0.94014550039035805</v>
      </c>
      <c r="FR105" s="2">
        <f t="shared" si="137"/>
        <v>0.9552784107778699</v>
      </c>
      <c r="FS105" s="2">
        <f t="shared" si="137"/>
        <v>0.94996077055766059</v>
      </c>
      <c r="FT105" s="2">
        <f t="shared" si="137"/>
        <v>0.94669504631993484</v>
      </c>
      <c r="FU105" s="2">
        <f t="shared" si="137"/>
        <v>0.93024435722066645</v>
      </c>
      <c r="FW105" s="2">
        <f t="shared" si="127"/>
        <v>7.5211688753113251E-4</v>
      </c>
      <c r="FX105" s="2">
        <f t="shared" si="127"/>
        <v>1.4167075539458058E-3</v>
      </c>
      <c r="FY105" s="2">
        <f t="shared" si="127"/>
        <v>8.5558602948959152E-4</v>
      </c>
      <c r="FZ105" s="2">
        <f t="shared" si="127"/>
        <v>9.8463558381458823E-4</v>
      </c>
      <c r="GA105" s="2">
        <f t="shared" si="127"/>
        <v>1.0298907759481387E-3</v>
      </c>
      <c r="GB105" s="2">
        <f t="shared" si="127"/>
        <v>1.027231816406633E-3</v>
      </c>
      <c r="GC105" s="2">
        <f t="shared" si="127"/>
        <v>1.4599740892453032E-3</v>
      </c>
      <c r="GD105" s="2">
        <f t="shared" si="127"/>
        <v>1.6129389405232324E-3</v>
      </c>
      <c r="GE105" s="2">
        <f t="shared" si="127"/>
        <v>1.7590967730994587E-3</v>
      </c>
      <c r="GF105" s="2">
        <f t="shared" si="127"/>
        <v>1.3978001442229427E-3</v>
      </c>
      <c r="GG105" s="2">
        <f t="shared" si="127"/>
        <v>1.0665436944366519E-3</v>
      </c>
      <c r="GH105" s="2">
        <f t="shared" si="127"/>
        <v>9.8876149080155641E-4</v>
      </c>
      <c r="GI105" s="2">
        <f t="shared" si="127"/>
        <v>8.5609939308270877E-4</v>
      </c>
      <c r="GJ105" s="2">
        <f t="shared" si="127"/>
        <v>5.7632629638995191E-4</v>
      </c>
      <c r="GK105" s="2">
        <f t="shared" si="127"/>
        <v>4.1209572554606069E-4</v>
      </c>
      <c r="GM105" s="86">
        <f t="shared" si="128"/>
        <v>1.4907192767729492E-4</v>
      </c>
      <c r="GN105" s="86">
        <f t="shared" si="128"/>
        <v>2.0533834265594719E-5</v>
      </c>
      <c r="GO105" s="86">
        <f t="shared" si="128"/>
        <v>7.0226705116485912E-5</v>
      </c>
      <c r="GP105" s="86">
        <f t="shared" si="128"/>
        <v>1.0804696696104188E-6</v>
      </c>
      <c r="GQ105" s="86">
        <f t="shared" si="128"/>
        <v>5.0638059937421361E-6</v>
      </c>
      <c r="GR105" s="86">
        <f t="shared" si="128"/>
        <v>1.7299490509855849E-2</v>
      </c>
      <c r="GS105" s="86">
        <f t="shared" si="128"/>
        <v>1.4092241885385879E-2</v>
      </c>
      <c r="GT105" s="86">
        <f t="shared" si="128"/>
        <v>0.33669436810631331</v>
      </c>
      <c r="GU105" s="86">
        <f t="shared" si="128"/>
        <v>0.15793691788772424</v>
      </c>
      <c r="GV105" s="86">
        <f t="shared" si="128"/>
        <v>0.25164315797300119</v>
      </c>
      <c r="GW105" s="86">
        <f t="shared" si="128"/>
        <v>0.15343826805786506</v>
      </c>
      <c r="GX105" s="86">
        <f t="shared" si="128"/>
        <v>6.6165132064530683E-10</v>
      </c>
      <c r="GY105" s="86">
        <f t="shared" si="128"/>
        <v>3.3655045154162097E-6</v>
      </c>
      <c r="GZ105" s="86">
        <f t="shared" si="128"/>
        <v>1.5491972861801865E-9</v>
      </c>
      <c r="HA105" s="86">
        <f t="shared" si="128"/>
        <v>5.0720211964831167E-8</v>
      </c>
      <c r="HC105" s="86">
        <f t="shared" si="73"/>
        <v>0.15189547265487849</v>
      </c>
      <c r="HD105" s="86">
        <f t="shared" si="73"/>
        <v>0.12690515603306604</v>
      </c>
      <c r="HE105" s="86">
        <f t="shared" si="73"/>
        <v>0.13674460081077774</v>
      </c>
      <c r="HF105" s="86">
        <f t="shared" si="73"/>
        <v>0.19017657432824023</v>
      </c>
      <c r="HG105" s="86">
        <f t="shared" si="73"/>
        <v>0.18733535243045021</v>
      </c>
      <c r="HH105" s="86">
        <f t="shared" si="73"/>
        <v>0.15888592009456856</v>
      </c>
      <c r="HI105" s="86">
        <f t="shared" si="138"/>
        <v>0.14889276981136074</v>
      </c>
      <c r="HJ105" s="86">
        <f t="shared" si="138"/>
        <v>0.19071923504661784</v>
      </c>
      <c r="HK105" s="86">
        <f t="shared" si="138"/>
        <v>0.19672809641263758</v>
      </c>
      <c r="HL105" s="86">
        <f t="shared" si="138"/>
        <v>0.18251358505720078</v>
      </c>
      <c r="HM105" s="86">
        <f t="shared" si="138"/>
        <v>0.11608364467069389</v>
      </c>
      <c r="HN105" s="86">
        <f t="shared" si="138"/>
        <v>0.14415931118209732</v>
      </c>
      <c r="HO105" s="86">
        <f t="shared" si="138"/>
        <v>0.14402337532750631</v>
      </c>
      <c r="HP105" s="86">
        <f t="shared" si="138"/>
        <v>0.1304343093912198</v>
      </c>
      <c r="HQ105" s="86">
        <f t="shared" si="138"/>
        <v>5.3571016567358423E-2</v>
      </c>
      <c r="HS105" s="86">
        <f t="shared" si="129"/>
        <v>3.6900471198226495E-24</v>
      </c>
      <c r="HT105" s="86">
        <f t="shared" si="129"/>
        <v>1.9858554663962863E-31</v>
      </c>
      <c r="HU105" s="86">
        <f t="shared" si="129"/>
        <v>7.778061180361677E-32</v>
      </c>
      <c r="HV105" s="86">
        <f t="shared" si="129"/>
        <v>3.0198913612749429E-28</v>
      </c>
      <c r="HW105" s="86">
        <f t="shared" si="129"/>
        <v>2.1423847759806578E-33</v>
      </c>
      <c r="HX105" s="86">
        <f t="shared" si="129"/>
        <v>1.2697185049625198E-31</v>
      </c>
      <c r="HY105" s="86">
        <f t="shared" si="129"/>
        <v>7.1925873746847811E-43</v>
      </c>
      <c r="HZ105" s="86">
        <f t="shared" si="129"/>
        <v>3.505190680860625E-35</v>
      </c>
      <c r="IA105" s="86">
        <f t="shared" si="129"/>
        <v>2.9743074171339541E-30</v>
      </c>
      <c r="IB105" s="86">
        <f t="shared" si="129"/>
        <v>8.1229300938194356E-34</v>
      </c>
      <c r="IC105" s="86">
        <f t="shared" si="129"/>
        <v>1.3119737476014349E-35</v>
      </c>
      <c r="ID105" s="86">
        <f t="shared" si="129"/>
        <v>6.7387599605519001E-35</v>
      </c>
      <c r="IE105" s="86">
        <f t="shared" si="129"/>
        <v>6.4839363112216535E-31</v>
      </c>
      <c r="IF105" s="86">
        <f t="shared" si="129"/>
        <v>7.746995747298025E-26</v>
      </c>
      <c r="IG105" s="86">
        <f t="shared" si="129"/>
        <v>1.3343107874637146E-19</v>
      </c>
      <c r="II105" s="86">
        <f t="shared" si="130"/>
        <v>3.9713798620444983E-119</v>
      </c>
      <c r="IJ105" s="86">
        <f t="shared" si="130"/>
        <v>4.6300966703696084E-136</v>
      </c>
      <c r="IK105" s="86">
        <f t="shared" si="130"/>
        <v>4.1799705518381743E-163</v>
      </c>
      <c r="IL105" s="86">
        <f t="shared" si="130"/>
        <v>1.118089158673767E-146</v>
      </c>
      <c r="IM105" s="86">
        <f t="shared" si="130"/>
        <v>5.9092247555283399E-174</v>
      </c>
      <c r="IN105" s="86">
        <f t="shared" si="130"/>
        <v>1.9097049924498005E-166</v>
      </c>
      <c r="IO105" s="86">
        <f t="shared" si="130"/>
        <v>4.577922955488811E-233</v>
      </c>
      <c r="IP105" s="86">
        <f t="shared" si="130"/>
        <v>7.6396389973437849E-189</v>
      </c>
      <c r="IQ105" s="86">
        <f t="shared" si="130"/>
        <v>3.169928451705293E-156</v>
      </c>
      <c r="IR105" s="86">
        <f t="shared" si="130"/>
        <v>3.0006861254042517E-175</v>
      </c>
      <c r="IS105" s="86">
        <f t="shared" si="130"/>
        <v>1.1673859754412122E-184</v>
      </c>
      <c r="IT105" s="86">
        <f t="shared" si="130"/>
        <v>2.6760499183275501E-181</v>
      </c>
      <c r="IU105" s="86">
        <f t="shared" si="130"/>
        <v>1.7690842091347947E-157</v>
      </c>
      <c r="IV105" s="86">
        <f t="shared" si="130"/>
        <v>2.6262411886351806E-72</v>
      </c>
      <c r="IW105" s="86">
        <f t="shared" si="130"/>
        <v>2.5736668873117937E-54</v>
      </c>
      <c r="IY105" s="86">
        <f t="shared" si="131"/>
        <v>0.15204454458255579</v>
      </c>
      <c r="IZ105" s="86">
        <f t="shared" si="131"/>
        <v>0.12692568986733163</v>
      </c>
      <c r="JA105" s="86">
        <f t="shared" si="131"/>
        <v>0.13681482751589424</v>
      </c>
      <c r="JB105" s="86">
        <f t="shared" si="131"/>
        <v>0.19017765479790985</v>
      </c>
      <c r="JC105" s="86">
        <f t="shared" si="131"/>
        <v>0.18734041623644396</v>
      </c>
      <c r="JD105" s="86">
        <f t="shared" si="131"/>
        <v>0.17618541060442441</v>
      </c>
      <c r="JE105" s="86">
        <f t="shared" si="131"/>
        <v>0.16298501169674662</v>
      </c>
      <c r="JF105" s="86">
        <f t="shared" si="131"/>
        <v>0.52741360315293118</v>
      </c>
      <c r="JG105" s="86">
        <f t="shared" si="131"/>
        <v>0.35466501430036179</v>
      </c>
      <c r="JH105" s="86">
        <f t="shared" si="131"/>
        <v>0.43415674303020196</v>
      </c>
      <c r="JI105" s="86">
        <f t="shared" si="131"/>
        <v>0.26952191272855897</v>
      </c>
      <c r="JJ105" s="86">
        <f t="shared" si="131"/>
        <v>0.14415931184374864</v>
      </c>
      <c r="JK105" s="86">
        <f t="shared" si="131"/>
        <v>0.14402674083202172</v>
      </c>
      <c r="JL105" s="86">
        <f t="shared" si="131"/>
        <v>0.1304343109404171</v>
      </c>
      <c r="JM105" s="86">
        <f t="shared" si="131"/>
        <v>5.3571067287570391E-2</v>
      </c>
    </row>
    <row r="106" spans="2:273" x14ac:dyDescent="0.25">
      <c r="B106" s="2">
        <v>79</v>
      </c>
      <c r="C106" s="37">
        <v>189</v>
      </c>
      <c r="D106" s="37">
        <v>177.80699999999999</v>
      </c>
      <c r="E106" s="37">
        <v>186.20699999999999</v>
      </c>
      <c r="F106" s="37">
        <v>176.19</v>
      </c>
      <c r="G106" s="37">
        <v>160.12700000000001</v>
      </c>
      <c r="H106" s="37">
        <v>164.28100000000001</v>
      </c>
      <c r="I106" s="37">
        <v>164.28100000000001</v>
      </c>
      <c r="J106" s="37">
        <v>171.21100000000001</v>
      </c>
      <c r="K106" s="37">
        <v>168.81</v>
      </c>
      <c r="L106" s="37">
        <v>163.70699999999999</v>
      </c>
      <c r="M106" s="37">
        <v>147.03399999999999</v>
      </c>
      <c r="N106" s="37">
        <v>138.767</v>
      </c>
      <c r="O106" s="37">
        <v>140.68299999999999</v>
      </c>
      <c r="P106" s="37">
        <v>128.31700000000001</v>
      </c>
      <c r="Q106" s="37">
        <v>99.533000000000001</v>
      </c>
      <c r="S106" s="4">
        <f t="shared" si="132"/>
        <v>185.6210655317218</v>
      </c>
      <c r="T106" s="4">
        <f t="shared" si="132"/>
        <v>175.48907633507375</v>
      </c>
      <c r="U106" s="4">
        <f t="shared" si="132"/>
        <v>174.82235391667041</v>
      </c>
      <c r="V106" s="4">
        <f t="shared" si="132"/>
        <v>172.88381315685029</v>
      </c>
      <c r="W106" s="4">
        <f t="shared" si="132"/>
        <v>157.11827742760971</v>
      </c>
      <c r="X106" s="4">
        <f t="shared" si="132"/>
        <v>159.29938456930137</v>
      </c>
      <c r="Y106" s="4">
        <f t="shared" si="132"/>
        <v>162.20634363788295</v>
      </c>
      <c r="Z106" s="4">
        <f t="shared" si="132"/>
        <v>168.72274736771544</v>
      </c>
      <c r="AA106" s="4">
        <f t="shared" si="132"/>
        <v>168.24449697106115</v>
      </c>
      <c r="AB106" s="4">
        <f t="shared" si="132"/>
        <v>163.22497907111955</v>
      </c>
      <c r="AC106" s="4">
        <f t="shared" si="132"/>
        <v>138.59666276050615</v>
      </c>
      <c r="AD106" s="4">
        <f t="shared" si="132"/>
        <v>135.25412234391425</v>
      </c>
      <c r="AE106" s="4">
        <f t="shared" si="132"/>
        <v>135.18966639372468</v>
      </c>
      <c r="AF106" s="4">
        <f t="shared" si="132"/>
        <v>124.5393858224017</v>
      </c>
      <c r="AG106" s="4">
        <f t="shared" si="132"/>
        <v>99.979999168994738</v>
      </c>
      <c r="AI106" s="4">
        <f t="shared" si="133"/>
        <v>3.378934468278203</v>
      </c>
      <c r="AJ106" s="4">
        <f t="shared" si="133"/>
        <v>2.3179236649262407</v>
      </c>
      <c r="AK106" s="4">
        <f t="shared" si="133"/>
        <v>11.384646083329585</v>
      </c>
      <c r="AL106" s="4">
        <f t="shared" si="133"/>
        <v>3.3061868431497032</v>
      </c>
      <c r="AM106" s="4">
        <f t="shared" si="133"/>
        <v>3.0087225723902975</v>
      </c>
      <c r="AN106" s="4">
        <f t="shared" si="133"/>
        <v>4.9816154306986391</v>
      </c>
      <c r="AO106" s="4">
        <f t="shared" si="133"/>
        <v>2.0746563621170537</v>
      </c>
      <c r="AP106" s="4">
        <f t="shared" si="133"/>
        <v>2.4882526322845706</v>
      </c>
      <c r="AQ106" s="4">
        <f t="shared" si="133"/>
        <v>0.56550302893884918</v>
      </c>
      <c r="AR106" s="4">
        <f t="shared" si="133"/>
        <v>0.4820209288804449</v>
      </c>
      <c r="AS106" s="4">
        <f t="shared" si="133"/>
        <v>8.4373372394938428</v>
      </c>
      <c r="AT106" s="4">
        <f t="shared" si="133"/>
        <v>3.5128776560857489</v>
      </c>
      <c r="AU106" s="4">
        <f t="shared" si="133"/>
        <v>5.4933336062753142</v>
      </c>
      <c r="AV106" s="4">
        <f t="shared" si="133"/>
        <v>3.7776141775983092</v>
      </c>
      <c r="AW106" s="4">
        <f t="shared" si="133"/>
        <v>-0.44699916899473635</v>
      </c>
      <c r="AY106" s="2">
        <f t="shared" si="125"/>
        <v>153.26718242186573</v>
      </c>
      <c r="AZ106" s="2">
        <f t="shared" si="125"/>
        <v>140.40522691093042</v>
      </c>
      <c r="BA106" s="2">
        <f t="shared" si="125"/>
        <v>129.10920271719664</v>
      </c>
      <c r="BB106" s="2">
        <f t="shared" si="125"/>
        <v>116.34642610493835</v>
      </c>
      <c r="BC106" s="2">
        <f t="shared" si="125"/>
        <v>105.19227781657197</v>
      </c>
      <c r="BD106" s="2">
        <f t="shared" si="125"/>
        <v>100.8753636233773</v>
      </c>
      <c r="BE106" s="2">
        <f t="shared" si="125"/>
        <v>100.84687411449352</v>
      </c>
      <c r="BF106" s="2">
        <f t="shared" si="125"/>
        <v>98.259697100431595</v>
      </c>
      <c r="BG106" s="2">
        <f t="shared" si="125"/>
        <v>94.079209002824626</v>
      </c>
      <c r="BH106" s="2">
        <f t="shared" si="125"/>
        <v>89.145028013741666</v>
      </c>
      <c r="BI106" s="2">
        <f t="shared" si="125"/>
        <v>87.214635113136481</v>
      </c>
      <c r="BJ106" s="2">
        <f t="shared" si="125"/>
        <v>80.394906575383544</v>
      </c>
      <c r="BK106" s="2">
        <f t="shared" si="125"/>
        <v>81.140960754903318</v>
      </c>
      <c r="BL106" s="2">
        <f t="shared" si="125"/>
        <v>80.633602978629682</v>
      </c>
      <c r="BM106" s="2">
        <f t="shared" si="125"/>
        <v>79.468941313860313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167.12357354273632</v>
      </c>
      <c r="DL106" s="2">
        <f t="shared" si="134"/>
        <v>162.69043386543501</v>
      </c>
      <c r="DM106" s="2">
        <f t="shared" si="134"/>
        <v>152.81529900332225</v>
      </c>
      <c r="DN106" s="2">
        <f t="shared" si="134"/>
        <v>141.08929442508713</v>
      </c>
      <c r="DO106" s="2">
        <f t="shared" si="134"/>
        <v>125.08203222996521</v>
      </c>
      <c r="DP106" s="2">
        <f t="shared" si="134"/>
        <v>115.80302822580646</v>
      </c>
      <c r="DQ106" s="2">
        <f t="shared" si="134"/>
        <v>116.41021072796934</v>
      </c>
      <c r="DR106" s="2">
        <f t="shared" si="134"/>
        <v>115.30718315018316</v>
      </c>
      <c r="DS106" s="2">
        <f t="shared" si="134"/>
        <v>111.40557096774192</v>
      </c>
      <c r="DT106" s="2">
        <f t="shared" si="134"/>
        <v>108.63642417500924</v>
      </c>
      <c r="DU106" s="2">
        <f t="shared" si="134"/>
        <v>117.64083908045976</v>
      </c>
      <c r="DV106" s="2">
        <f t="shared" si="134"/>
        <v>92.004190274841449</v>
      </c>
      <c r="DW106" s="2">
        <f t="shared" si="134"/>
        <v>113.58573684210528</v>
      </c>
      <c r="DX106" s="2">
        <f t="shared" si="134"/>
        <v>101.47093781512605</v>
      </c>
      <c r="DY106" s="2">
        <f t="shared" si="134"/>
        <v>89.12450241008527</v>
      </c>
      <c r="EA106" s="2">
        <f t="shared" si="94"/>
        <v>152.76872268237076</v>
      </c>
      <c r="EB106" s="2">
        <f t="shared" si="94"/>
        <v>139.42202495925585</v>
      </c>
      <c r="EC106" s="2">
        <f t="shared" si="94"/>
        <v>128.2642232374611</v>
      </c>
      <c r="ED106" s="2">
        <f t="shared" si="94"/>
        <v>115.29215389519075</v>
      </c>
      <c r="EE106" s="2">
        <f t="shared" si="94"/>
        <v>104.30129923055785</v>
      </c>
      <c r="EF106" s="2">
        <f t="shared" si="94"/>
        <v>99.997457773006118</v>
      </c>
      <c r="EG106" s="2">
        <f t="shared" si="94"/>
        <v>99.845720617230654</v>
      </c>
      <c r="EH106" s="2">
        <f t="shared" si="94"/>
        <v>97.237312197437134</v>
      </c>
      <c r="EI106" s="2">
        <f t="shared" si="94"/>
        <v>93.034442350277686</v>
      </c>
      <c r="EJ106" s="2">
        <f t="shared" si="94"/>
        <v>87.969454136928363</v>
      </c>
      <c r="EK106" s="2">
        <f t="shared" si="94"/>
        <v>85.448290558944052</v>
      </c>
      <c r="EL106" s="2">
        <f t="shared" si="94"/>
        <v>79.899669032047044</v>
      </c>
      <c r="EM106" s="2">
        <f t="shared" si="135"/>
        <v>79.582939595560845</v>
      </c>
      <c r="EN106" s="2">
        <f t="shared" si="135"/>
        <v>79.563754316452474</v>
      </c>
      <c r="EO106" s="2">
        <f t="shared" si="135"/>
        <v>78.808632016193172</v>
      </c>
      <c r="EQ106" s="2">
        <f t="shared" si="136"/>
        <v>152.04594038784171</v>
      </c>
      <c r="ER106" s="2">
        <f t="shared" si="136"/>
        <v>139.84171265416504</v>
      </c>
      <c r="ES106" s="2">
        <f t="shared" si="136"/>
        <v>128.03639569045836</v>
      </c>
      <c r="ET106" s="2">
        <f t="shared" si="136"/>
        <v>115.57377015947971</v>
      </c>
      <c r="EU106" s="2">
        <f t="shared" si="136"/>
        <v>104.37917498511436</v>
      </c>
      <c r="EV106" s="2">
        <f t="shared" si="136"/>
        <v>99.618687255411572</v>
      </c>
      <c r="EW106" s="2">
        <f t="shared" si="136"/>
        <v>98.279718492431286</v>
      </c>
      <c r="EX106" s="2">
        <f t="shared" si="136"/>
        <v>95.249320227140046</v>
      </c>
      <c r="EY106" s="2">
        <f t="shared" si="136"/>
        <v>91.712910891710536</v>
      </c>
      <c r="EZ106" s="2">
        <f t="shared" si="136"/>
        <v>86.673081502962901</v>
      </c>
      <c r="FA106" s="2">
        <f t="shared" si="136"/>
        <v>85.204739221830181</v>
      </c>
      <c r="FB106" s="2">
        <f t="shared" si="136"/>
        <v>79.517022208276771</v>
      </c>
      <c r="FC106" s="2">
        <f t="shared" si="136"/>
        <v>78.939599379918135</v>
      </c>
      <c r="FD106" s="2">
        <f t="shared" si="136"/>
        <v>79.277140213482852</v>
      </c>
      <c r="FE106" s="2">
        <f t="shared" si="136"/>
        <v>78.769562869707315</v>
      </c>
      <c r="FG106" s="2">
        <f t="shared" si="137"/>
        <v>0.9652343472575583</v>
      </c>
      <c r="FH106" s="2">
        <f t="shared" si="137"/>
        <v>0.95777321489805778</v>
      </c>
      <c r="FI106" s="2">
        <f t="shared" si="137"/>
        <v>0.96557408716683291</v>
      </c>
      <c r="FJ106" s="2">
        <f t="shared" si="137"/>
        <v>0.95914399134157102</v>
      </c>
      <c r="FK106" s="2">
        <f t="shared" si="137"/>
        <v>0.95712900727013084</v>
      </c>
      <c r="FL106" s="2">
        <f t="shared" si="137"/>
        <v>0.94442893193412025</v>
      </c>
      <c r="FM106" s="2">
        <f t="shared" si="137"/>
        <v>0.93940893801799141</v>
      </c>
      <c r="FN106" s="2">
        <f t="shared" si="137"/>
        <v>0.94322592415980344</v>
      </c>
      <c r="FO106" s="2">
        <f t="shared" si="137"/>
        <v>0.94299124313035709</v>
      </c>
      <c r="FP106" s="2">
        <f t="shared" si="137"/>
        <v>0.94302210232955908</v>
      </c>
      <c r="FQ106" s="2">
        <f t="shared" si="137"/>
        <v>0.94512303544880016</v>
      </c>
      <c r="FR106" s="2">
        <f t="shared" si="137"/>
        <v>0.95905229604288189</v>
      </c>
      <c r="FS106" s="2">
        <f t="shared" si="137"/>
        <v>0.95416185915612972</v>
      </c>
      <c r="FT106" s="2">
        <f t="shared" si="137"/>
        <v>0.95115621449020749</v>
      </c>
      <c r="FU106" s="2">
        <f t="shared" si="137"/>
        <v>0.93598921610090136</v>
      </c>
      <c r="FW106" s="2">
        <f t="shared" si="127"/>
        <v>8.2461993133134696E-4</v>
      </c>
      <c r="FX106" s="2">
        <f t="shared" si="127"/>
        <v>1.5531766528702289E-3</v>
      </c>
      <c r="FY106" s="2">
        <f t="shared" si="127"/>
        <v>9.3805399422091263E-4</v>
      </c>
      <c r="FZ106" s="2">
        <f t="shared" si="127"/>
        <v>1.0795288980179688E-3</v>
      </c>
      <c r="GA106" s="2">
        <f t="shared" si="127"/>
        <v>1.1291405865643169E-3</v>
      </c>
      <c r="GB106" s="2">
        <f t="shared" si="127"/>
        <v>1.1262256739466849E-3</v>
      </c>
      <c r="GC106" s="2">
        <f t="shared" si="127"/>
        <v>1.6006043016057005E-3</v>
      </c>
      <c r="GD106" s="2">
        <f t="shared" si="127"/>
        <v>1.7682772122950719E-3</v>
      </c>
      <c r="GE106" s="2">
        <f t="shared" si="127"/>
        <v>1.9284839649493248E-3</v>
      </c>
      <c r="GF106" s="2">
        <f t="shared" si="127"/>
        <v>1.5324507186372932E-3</v>
      </c>
      <c r="GG106" s="2">
        <f t="shared" si="127"/>
        <v>1.1693215850837266E-3</v>
      </c>
      <c r="GH106" s="2">
        <f t="shared" si="127"/>
        <v>1.0840520038743304E-3</v>
      </c>
      <c r="GI106" s="2">
        <f t="shared" si="127"/>
        <v>9.386167932628073E-4</v>
      </c>
      <c r="GJ106" s="2">
        <f t="shared" si="127"/>
        <v>6.3189408269848253E-4</v>
      </c>
      <c r="GK106" s="2">
        <f t="shared" si="127"/>
        <v>4.5183601357486362E-4</v>
      </c>
      <c r="GM106" s="86">
        <f t="shared" si="128"/>
        <v>4.7641328185269318E-5</v>
      </c>
      <c r="GN106" s="86">
        <f t="shared" si="128"/>
        <v>4.7507034307945102E-6</v>
      </c>
      <c r="GO106" s="86">
        <f t="shared" si="128"/>
        <v>2.0615998664867641E-5</v>
      </c>
      <c r="GP106" s="86">
        <f t="shared" si="128"/>
        <v>1.8360116574459929E-7</v>
      </c>
      <c r="GQ106" s="86">
        <f t="shared" si="128"/>
        <v>1.006187537851007E-6</v>
      </c>
      <c r="GR106" s="86">
        <f t="shared" si="128"/>
        <v>1.118910877043543E-2</v>
      </c>
      <c r="GS106" s="86">
        <f t="shared" si="128"/>
        <v>8.9826173441974709E-3</v>
      </c>
      <c r="GT106" s="86">
        <f t="shared" si="128"/>
        <v>0.30924025733397625</v>
      </c>
      <c r="GU106" s="86">
        <f t="shared" si="128"/>
        <v>0.13280826425475295</v>
      </c>
      <c r="GV106" s="86">
        <f t="shared" si="128"/>
        <v>0.22323413680082566</v>
      </c>
      <c r="GW106" s="86">
        <f t="shared" si="128"/>
        <v>0.12959138606544135</v>
      </c>
      <c r="GX106" s="86">
        <f t="shared" si="128"/>
        <v>3.4304760077737104E-11</v>
      </c>
      <c r="GY106" s="86">
        <f t="shared" si="128"/>
        <v>6.6209338274537164E-7</v>
      </c>
      <c r="GZ106" s="86">
        <f t="shared" si="128"/>
        <v>1.2118349515407802E-10</v>
      </c>
      <c r="HA106" s="86">
        <f t="shared" si="128"/>
        <v>5.6469126829004441E-9</v>
      </c>
      <c r="HC106" s="86">
        <f t="shared" si="73"/>
        <v>0.19372656462511173</v>
      </c>
      <c r="HD106" s="86">
        <f t="shared" si="73"/>
        <v>0.17036069053100411</v>
      </c>
      <c r="HE106" s="86">
        <f t="shared" si="73"/>
        <v>0.18393322105742416</v>
      </c>
      <c r="HF106" s="86">
        <f t="shared" si="73"/>
        <v>0.24716593710428172</v>
      </c>
      <c r="HG106" s="86">
        <f t="shared" si="73"/>
        <v>0.25029462475136033</v>
      </c>
      <c r="HH106" s="86">
        <f t="shared" si="73"/>
        <v>0.2133702835510724</v>
      </c>
      <c r="HI106" s="86">
        <f t="shared" si="138"/>
        <v>0.20429538161101654</v>
      </c>
      <c r="HJ106" s="86">
        <f t="shared" si="138"/>
        <v>0.24636752902562098</v>
      </c>
      <c r="HK106" s="86">
        <f t="shared" si="138"/>
        <v>0.2506543631823413</v>
      </c>
      <c r="HL106" s="86">
        <f t="shared" si="138"/>
        <v>0.23608088910936748</v>
      </c>
      <c r="HM106" s="86">
        <f t="shared" si="138"/>
        <v>0.16259749862919648</v>
      </c>
      <c r="HN106" s="86">
        <f t="shared" si="138"/>
        <v>0.19736208669383032</v>
      </c>
      <c r="HO106" s="86">
        <f t="shared" si="138"/>
        <v>0.1919906729794004</v>
      </c>
      <c r="HP106" s="86">
        <f t="shared" si="138"/>
        <v>0.17893503771549632</v>
      </c>
      <c r="HQ106" s="86">
        <f t="shared" si="138"/>
        <v>8.3493629955420076E-2</v>
      </c>
      <c r="HS106" s="86">
        <f t="shared" si="129"/>
        <v>2.8929857533487408E-23</v>
      </c>
      <c r="HT106" s="86">
        <f t="shared" si="129"/>
        <v>3.1749710930860645E-30</v>
      </c>
      <c r="HU106" s="86">
        <f t="shared" si="129"/>
        <v>1.3313603095015138E-30</v>
      </c>
      <c r="HV106" s="86">
        <f t="shared" si="129"/>
        <v>3.9820903361999835E-27</v>
      </c>
      <c r="HW106" s="86">
        <f t="shared" si="129"/>
        <v>4.6996063075493941E-32</v>
      </c>
      <c r="HX106" s="86">
        <f t="shared" si="129"/>
        <v>2.3878659448149911E-30</v>
      </c>
      <c r="HY106" s="86">
        <f t="shared" si="129"/>
        <v>5.2418996884067006E-41</v>
      </c>
      <c r="HZ106" s="86">
        <f t="shared" si="129"/>
        <v>1.2024343360444099E-33</v>
      </c>
      <c r="IA106" s="86">
        <f t="shared" si="129"/>
        <v>6.0351696478222088E-29</v>
      </c>
      <c r="IB106" s="86">
        <f t="shared" si="129"/>
        <v>2.123772566792941E-32</v>
      </c>
      <c r="IC106" s="86">
        <f t="shared" si="129"/>
        <v>3.5835449671576883E-34</v>
      </c>
      <c r="ID106" s="86">
        <f t="shared" si="129"/>
        <v>1.6657110283671922E-33</v>
      </c>
      <c r="IE106" s="86">
        <f t="shared" si="129"/>
        <v>1.0122273419759184E-29</v>
      </c>
      <c r="IF106" s="86">
        <f t="shared" si="129"/>
        <v>6.9549092375714481E-25</v>
      </c>
      <c r="IG106" s="86">
        <f t="shared" si="129"/>
        <v>6.201439553257074E-19</v>
      </c>
      <c r="II106" s="86">
        <f t="shared" si="130"/>
        <v>3.8059375360017337E-116</v>
      </c>
      <c r="IJ106" s="86">
        <f t="shared" si="130"/>
        <v>2.5394918005956845E-132</v>
      </c>
      <c r="IK106" s="86">
        <f t="shared" si="130"/>
        <v>6.230414658565269E-159</v>
      </c>
      <c r="IL106" s="86">
        <f t="shared" si="130"/>
        <v>7.454298939113057E-143</v>
      </c>
      <c r="IM106" s="86">
        <f t="shared" si="130"/>
        <v>2.2132381410253865E-169</v>
      </c>
      <c r="IN106" s="86">
        <f t="shared" si="130"/>
        <v>4.5008456435071144E-162</v>
      </c>
      <c r="IO106" s="86">
        <f t="shared" si="130"/>
        <v>1.3542050662318189E-226</v>
      </c>
      <c r="IP106" s="86">
        <f t="shared" si="130"/>
        <v>1.573795444717723E-183</v>
      </c>
      <c r="IQ106" s="86">
        <f t="shared" si="130"/>
        <v>8.8665692692209829E-152</v>
      </c>
      <c r="IR106" s="86">
        <f t="shared" si="130"/>
        <v>1.9862723252810447E-170</v>
      </c>
      <c r="IS106" s="86">
        <f t="shared" si="130"/>
        <v>8.9093358872593507E-180</v>
      </c>
      <c r="IT106" s="86">
        <f t="shared" si="130"/>
        <v>1.4730255665481307E-176</v>
      </c>
      <c r="IU106" s="86">
        <f t="shared" si="130"/>
        <v>1.8873017753736256E-153</v>
      </c>
      <c r="IV106" s="86">
        <f t="shared" si="130"/>
        <v>1.4075546450220041E-70</v>
      </c>
      <c r="IW106" s="86">
        <f t="shared" si="130"/>
        <v>4.4100665438798814E-53</v>
      </c>
      <c r="IY106" s="86">
        <f t="shared" si="131"/>
        <v>0.193774205953297</v>
      </c>
      <c r="IZ106" s="86">
        <f t="shared" si="131"/>
        <v>0.17036544123443489</v>
      </c>
      <c r="JA106" s="86">
        <f t="shared" si="131"/>
        <v>0.18395383705608903</v>
      </c>
      <c r="JB106" s="86">
        <f t="shared" si="131"/>
        <v>0.24716612070544747</v>
      </c>
      <c r="JC106" s="86">
        <f t="shared" si="131"/>
        <v>0.25029563093889817</v>
      </c>
      <c r="JD106" s="86">
        <f t="shared" si="131"/>
        <v>0.22455939232150784</v>
      </c>
      <c r="JE106" s="86">
        <f t="shared" si="131"/>
        <v>0.21327799895521402</v>
      </c>
      <c r="JF106" s="86">
        <f t="shared" si="131"/>
        <v>0.55560778635959718</v>
      </c>
      <c r="JG106" s="86">
        <f t="shared" si="131"/>
        <v>0.38346262743709425</v>
      </c>
      <c r="JH106" s="86">
        <f t="shared" si="131"/>
        <v>0.45931502591019313</v>
      </c>
      <c r="JI106" s="86">
        <f t="shared" si="131"/>
        <v>0.29218888469463783</v>
      </c>
      <c r="JJ106" s="86">
        <f t="shared" si="131"/>
        <v>0.19736208672813507</v>
      </c>
      <c r="JK106" s="86">
        <f t="shared" si="131"/>
        <v>0.19199133507278315</v>
      </c>
      <c r="JL106" s="86">
        <f t="shared" si="131"/>
        <v>0.17893503783667983</v>
      </c>
      <c r="JM106" s="86">
        <f t="shared" si="131"/>
        <v>8.3493635602332764E-2</v>
      </c>
    </row>
    <row r="107" spans="2:273" x14ac:dyDescent="0.25">
      <c r="B107" s="2">
        <v>80</v>
      </c>
      <c r="C107" s="37">
        <v>194.40620000000001</v>
      </c>
      <c r="D107" s="37">
        <v>185.10499999999999</v>
      </c>
      <c r="E107" s="37">
        <v>193.36199999999999</v>
      </c>
      <c r="F107" s="37">
        <v>184.91399999999999</v>
      </c>
      <c r="G107" s="37">
        <v>169.309</v>
      </c>
      <c r="H107" s="37">
        <v>175.15799999999999</v>
      </c>
      <c r="I107" s="37">
        <v>173.702</v>
      </c>
      <c r="J107" s="37">
        <v>179.667</v>
      </c>
      <c r="K107" s="37">
        <v>179.36199999999999</v>
      </c>
      <c r="L107" s="37">
        <v>173.81</v>
      </c>
      <c r="M107" s="37">
        <v>158.898</v>
      </c>
      <c r="N107" s="37">
        <v>150.35</v>
      </c>
      <c r="O107" s="37">
        <v>151.43299999999999</v>
      </c>
      <c r="P107" s="37">
        <v>139.667</v>
      </c>
      <c r="Q107" s="37">
        <v>109.56699999999999</v>
      </c>
      <c r="S107" s="4">
        <f t="shared" si="132"/>
        <v>191.24319488696815</v>
      </c>
      <c r="T107" s="4">
        <f t="shared" si="132"/>
        <v>183.01624422436583</v>
      </c>
      <c r="U107" s="4">
        <f t="shared" si="132"/>
        <v>184.7221123353971</v>
      </c>
      <c r="V107" s="4">
        <f t="shared" si="132"/>
        <v>182.58105091536032</v>
      </c>
      <c r="W107" s="4">
        <f t="shared" si="132"/>
        <v>167.14215602588183</v>
      </c>
      <c r="X107" s="4">
        <f t="shared" si="132"/>
        <v>171.15991323902267</v>
      </c>
      <c r="Y107" s="4">
        <f t="shared" si="132"/>
        <v>172.83206076371096</v>
      </c>
      <c r="Z107" s="4">
        <f t="shared" si="132"/>
        <v>177.01603189427485</v>
      </c>
      <c r="AA107" s="4">
        <f t="shared" si="132"/>
        <v>176.81926244318529</v>
      </c>
      <c r="AB107" s="4">
        <f t="shared" si="132"/>
        <v>172.902815683315</v>
      </c>
      <c r="AC107" s="4">
        <f t="shared" si="132"/>
        <v>151.3760267413914</v>
      </c>
      <c r="AD107" s="4">
        <f t="shared" si="132"/>
        <v>147.55083602362421</v>
      </c>
      <c r="AE107" s="4">
        <f t="shared" si="132"/>
        <v>146.32544718679466</v>
      </c>
      <c r="AF107" s="4">
        <f t="shared" si="132"/>
        <v>134.75635260793126</v>
      </c>
      <c r="AG107" s="4">
        <f t="shared" si="132"/>
        <v>107.70688275413973</v>
      </c>
      <c r="AI107" s="4">
        <f t="shared" si="133"/>
        <v>3.1630051130318577</v>
      </c>
      <c r="AJ107" s="4">
        <f t="shared" si="133"/>
        <v>2.088755775634155</v>
      </c>
      <c r="AK107" s="4">
        <f t="shared" si="133"/>
        <v>8.6398876646028953</v>
      </c>
      <c r="AL107" s="4">
        <f t="shared" si="133"/>
        <v>2.3329490846396652</v>
      </c>
      <c r="AM107" s="4">
        <f t="shared" si="133"/>
        <v>2.1668439741181658</v>
      </c>
      <c r="AN107" s="4">
        <f t="shared" si="133"/>
        <v>3.9980867609773156</v>
      </c>
      <c r="AO107" s="4">
        <f t="shared" si="133"/>
        <v>0.86993923628904213</v>
      </c>
      <c r="AP107" s="4">
        <f t="shared" si="133"/>
        <v>2.6509681057251555</v>
      </c>
      <c r="AQ107" s="4">
        <f t="shared" si="133"/>
        <v>2.5427375568146999</v>
      </c>
      <c r="AR107" s="4">
        <f t="shared" si="133"/>
        <v>0.90718431668500443</v>
      </c>
      <c r="AS107" s="4">
        <f t="shared" si="133"/>
        <v>7.5219732586085968</v>
      </c>
      <c r="AT107" s="4">
        <f t="shared" si="133"/>
        <v>2.7991639763757803</v>
      </c>
      <c r="AU107" s="4">
        <f t="shared" si="133"/>
        <v>5.1075528132053307</v>
      </c>
      <c r="AV107" s="4">
        <f t="shared" si="133"/>
        <v>4.9106473920687392</v>
      </c>
      <c r="AW107" s="4">
        <f t="shared" si="133"/>
        <v>1.8601172458602662</v>
      </c>
      <c r="AY107" s="2">
        <f t="shared" si="125"/>
        <v>153.13915914712649</v>
      </c>
      <c r="AZ107" s="2">
        <f t="shared" si="125"/>
        <v>140.27426640778592</v>
      </c>
      <c r="BA107" s="2">
        <f t="shared" si="125"/>
        <v>128.95186589459161</v>
      </c>
      <c r="BB107" s="2">
        <f t="shared" si="125"/>
        <v>116.18595128164868</v>
      </c>
      <c r="BC107" s="2">
        <f t="shared" si="125"/>
        <v>105.05621471556303</v>
      </c>
      <c r="BD107" s="2">
        <f t="shared" si="125"/>
        <v>100.67852521680915</v>
      </c>
      <c r="BE107" s="2">
        <f t="shared" si="125"/>
        <v>100.5465080787351</v>
      </c>
      <c r="BF107" s="2">
        <f t="shared" si="125"/>
        <v>97.962917903133686</v>
      </c>
      <c r="BG107" s="2">
        <f t="shared" si="125"/>
        <v>93.778489216592561</v>
      </c>
      <c r="BH107" s="2">
        <f t="shared" si="125"/>
        <v>88.851044876877992</v>
      </c>
      <c r="BI107" s="2">
        <f t="shared" si="125"/>
        <v>86.898141595544089</v>
      </c>
      <c r="BJ107" s="2">
        <f t="shared" si="125"/>
        <v>80.212213974808606</v>
      </c>
      <c r="BK107" s="2">
        <f t="shared" si="125"/>
        <v>80.93956991792993</v>
      </c>
      <c r="BL107" s="2">
        <f t="shared" si="125"/>
        <v>80.484012481183285</v>
      </c>
      <c r="BM107" s="2">
        <f t="shared" si="125"/>
        <v>79.313780799825949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167.31185724856536</v>
      </c>
      <c r="DL107" s="2">
        <f t="shared" si="134"/>
        <v>162.99800367339222</v>
      </c>
      <c r="DM107" s="2">
        <f t="shared" si="134"/>
        <v>153.12677408637873</v>
      </c>
      <c r="DN107" s="2">
        <f t="shared" si="134"/>
        <v>141.40849756097563</v>
      </c>
      <c r="DO107" s="2">
        <f t="shared" si="134"/>
        <v>125.3395609756098</v>
      </c>
      <c r="DP107" s="2">
        <f t="shared" si="134"/>
        <v>115.95148387096775</v>
      </c>
      <c r="DQ107" s="2">
        <f t="shared" si="134"/>
        <v>116.66718336070059</v>
      </c>
      <c r="DR107" s="2">
        <f t="shared" si="134"/>
        <v>115.55961660561661</v>
      </c>
      <c r="DS107" s="2">
        <f t="shared" si="134"/>
        <v>111.41245645161288</v>
      </c>
      <c r="DT107" s="2">
        <f t="shared" si="134"/>
        <v>108.76172873563216</v>
      </c>
      <c r="DU107" s="2">
        <f t="shared" si="134"/>
        <v>117.99581483129401</v>
      </c>
      <c r="DV107" s="2">
        <f t="shared" si="134"/>
        <v>91.998975234068268</v>
      </c>
      <c r="DW107" s="2">
        <f t="shared" si="134"/>
        <v>113.94405263157896</v>
      </c>
      <c r="DX107" s="2">
        <f t="shared" si="134"/>
        <v>101.63684285714285</v>
      </c>
      <c r="DY107" s="2">
        <f t="shared" si="134"/>
        <v>89.169548906192063</v>
      </c>
      <c r="EA107" s="2">
        <f t="shared" si="94"/>
        <v>152.67426055281149</v>
      </c>
      <c r="EB107" s="2">
        <f t="shared" si="94"/>
        <v>139.3598430386933</v>
      </c>
      <c r="EC107" s="2">
        <f t="shared" si="94"/>
        <v>128.1660242555661</v>
      </c>
      <c r="ED107" s="2">
        <f t="shared" si="94"/>
        <v>115.20576218511026</v>
      </c>
      <c r="EE107" s="2">
        <f t="shared" si="94"/>
        <v>104.22754100420053</v>
      </c>
      <c r="EF107" s="2">
        <f t="shared" si="94"/>
        <v>99.859401637050198</v>
      </c>
      <c r="EG107" s="2">
        <f t="shared" si="94"/>
        <v>99.601059929770557</v>
      </c>
      <c r="EH107" s="2">
        <f t="shared" si="94"/>
        <v>97.000919126720476</v>
      </c>
      <c r="EI107" s="2">
        <f t="shared" si="94"/>
        <v>92.809094060631793</v>
      </c>
      <c r="EJ107" s="2">
        <f t="shared" si="94"/>
        <v>87.756120577017484</v>
      </c>
      <c r="EK107" s="2">
        <f t="shared" si="94"/>
        <v>85.251702859464686</v>
      </c>
      <c r="EL107" s="2">
        <f t="shared" si="94"/>
        <v>79.753704080577734</v>
      </c>
      <c r="EM107" s="2">
        <f t="shared" si="135"/>
        <v>79.494208724940421</v>
      </c>
      <c r="EN107" s="2">
        <f t="shared" si="135"/>
        <v>79.493549482822147</v>
      </c>
      <c r="EO107" s="2">
        <f t="shared" si="135"/>
        <v>78.699086854064433</v>
      </c>
      <c r="EQ107" s="2">
        <f t="shared" si="136"/>
        <v>151.97228659211538</v>
      </c>
      <c r="ER107" s="2">
        <f t="shared" si="136"/>
        <v>139.7665007482623</v>
      </c>
      <c r="ES107" s="2">
        <f t="shared" si="136"/>
        <v>127.94505420911547</v>
      </c>
      <c r="ET107" s="2">
        <f t="shared" si="136"/>
        <v>115.47888085387254</v>
      </c>
      <c r="EU107" s="2">
        <f t="shared" si="136"/>
        <v>104.30290452830023</v>
      </c>
      <c r="EV107" s="2">
        <f t="shared" si="136"/>
        <v>99.492211628341565</v>
      </c>
      <c r="EW107" s="2">
        <f t="shared" si="136"/>
        <v>98.07629690701269</v>
      </c>
      <c r="EX107" s="2">
        <f t="shared" si="136"/>
        <v>95.056894951207994</v>
      </c>
      <c r="EY107" s="2">
        <f t="shared" si="136"/>
        <v>91.523293592262249</v>
      </c>
      <c r="EZ107" s="2">
        <f t="shared" si="136"/>
        <v>86.493802708948209</v>
      </c>
      <c r="FA107" s="2">
        <f t="shared" si="136"/>
        <v>85.015620956798472</v>
      </c>
      <c r="FB107" s="2">
        <f t="shared" si="136"/>
        <v>79.383266805654387</v>
      </c>
      <c r="FC107" s="2">
        <f t="shared" si="136"/>
        <v>78.86981496822284</v>
      </c>
      <c r="FD107" s="2">
        <f t="shared" si="136"/>
        <v>79.217755170609493</v>
      </c>
      <c r="FE107" s="2">
        <f t="shared" si="136"/>
        <v>78.6618624972822</v>
      </c>
      <c r="FG107" s="2">
        <f t="shared" si="137"/>
        <v>0.96819605958868027</v>
      </c>
      <c r="FH107" s="2">
        <f t="shared" si="137"/>
        <v>0.96134509198921236</v>
      </c>
      <c r="FI107" s="2">
        <f t="shared" si="137"/>
        <v>0.96850780109578527</v>
      </c>
      <c r="FJ107" s="2">
        <f t="shared" si="137"/>
        <v>0.96260444449514559</v>
      </c>
      <c r="FK107" s="2">
        <f t="shared" si="137"/>
        <v>0.96075314362508746</v>
      </c>
      <c r="FL107" s="2">
        <f t="shared" si="137"/>
        <v>0.9490695514181422</v>
      </c>
      <c r="FM107" s="2">
        <f t="shared" si="137"/>
        <v>0.9444441064196174</v>
      </c>
      <c r="FN107" s="2">
        <f t="shared" si="137"/>
        <v>0.9479614687859852</v>
      </c>
      <c r="FO107" s="2">
        <f t="shared" si="137"/>
        <v>0.94774527813426512</v>
      </c>
      <c r="FP107" s="2">
        <f t="shared" si="137"/>
        <v>0.94777370646804471</v>
      </c>
      <c r="FQ107" s="2">
        <f t="shared" si="137"/>
        <v>0.94970877840969947</v>
      </c>
      <c r="FR107" s="2">
        <f t="shared" si="137"/>
        <v>0.9625202121891554</v>
      </c>
      <c r="FS107" s="2">
        <f t="shared" si="137"/>
        <v>0.95802582595664321</v>
      </c>
      <c r="FT107" s="2">
        <f t="shared" si="137"/>
        <v>0.95526166517849453</v>
      </c>
      <c r="FU107" s="2">
        <f t="shared" si="137"/>
        <v>0.94129080608874383</v>
      </c>
      <c r="FW107" s="2">
        <f t="shared" si="127"/>
        <v>9.0410584609852066E-4</v>
      </c>
      <c r="FX107" s="2">
        <f t="shared" si="127"/>
        <v>1.7027691786168702E-3</v>
      </c>
      <c r="FY107" s="2">
        <f t="shared" si="127"/>
        <v>1.0284626737890143E-3</v>
      </c>
      <c r="FZ107" s="2">
        <f t="shared" si="127"/>
        <v>1.1835566301756873E-3</v>
      </c>
      <c r="GA107" s="2">
        <f t="shared" si="127"/>
        <v>1.2379431751790844E-3</v>
      </c>
      <c r="GB107" s="2">
        <f t="shared" si="127"/>
        <v>1.2347477323961305E-3</v>
      </c>
      <c r="GC107" s="2">
        <f t="shared" si="127"/>
        <v>1.7547567418337428E-3</v>
      </c>
      <c r="GD107" s="2">
        <f t="shared" si="127"/>
        <v>1.9385466915733994E-3</v>
      </c>
      <c r="GE107" s="2">
        <f t="shared" si="127"/>
        <v>2.1141472680114575E-3</v>
      </c>
      <c r="GF107" s="2">
        <f t="shared" si="127"/>
        <v>1.6800504074210062E-3</v>
      </c>
      <c r="GG107" s="2">
        <f t="shared" si="127"/>
        <v>1.2819909957439582E-3</v>
      </c>
      <c r="GH107" s="2">
        <f t="shared" si="127"/>
        <v>1.1885150820527992E-3</v>
      </c>
      <c r="GI107" s="2">
        <f t="shared" si="127"/>
        <v>1.0290796589522218E-3</v>
      </c>
      <c r="GJ107" s="2">
        <f t="shared" si="127"/>
        <v>6.9281584712461281E-4</v>
      </c>
      <c r="GK107" s="2">
        <f t="shared" si="127"/>
        <v>4.9540674118614652E-4</v>
      </c>
      <c r="GM107" s="86">
        <f t="shared" si="128"/>
        <v>1.410760176226977E-5</v>
      </c>
      <c r="GN107" s="86">
        <f t="shared" si="128"/>
        <v>9.9388511976546202E-7</v>
      </c>
      <c r="GO107" s="86">
        <f t="shared" si="128"/>
        <v>5.5831996464888565E-6</v>
      </c>
      <c r="GP107" s="86">
        <f t="shared" si="128"/>
        <v>2.7824829145492931E-8</v>
      </c>
      <c r="GQ107" s="86">
        <f t="shared" si="128"/>
        <v>1.7951660201792165E-7</v>
      </c>
      <c r="GR107" s="86">
        <f t="shared" si="128"/>
        <v>7.0703787965997814E-3</v>
      </c>
      <c r="GS107" s="86">
        <f t="shared" si="128"/>
        <v>5.5941411926822247E-3</v>
      </c>
      <c r="GT107" s="86">
        <f t="shared" si="128"/>
        <v>0.28328242658962249</v>
      </c>
      <c r="GU107" s="86">
        <f t="shared" si="128"/>
        <v>0.11081742587099203</v>
      </c>
      <c r="GV107" s="86">
        <f t="shared" si="128"/>
        <v>0.19711742674500168</v>
      </c>
      <c r="GW107" s="86">
        <f t="shared" si="128"/>
        <v>0.10868259261825464</v>
      </c>
      <c r="GX107" s="86">
        <f t="shared" si="128"/>
        <v>1.4502690695989332E-12</v>
      </c>
      <c r="GY107" s="86">
        <f t="shared" si="128"/>
        <v>1.1728031318222042E-7</v>
      </c>
      <c r="GZ107" s="86">
        <f t="shared" si="128"/>
        <v>8.1011564777646454E-12</v>
      </c>
      <c r="HA107" s="86">
        <f t="shared" si="128"/>
        <v>5.463588829947117E-10</v>
      </c>
      <c r="HC107" s="86">
        <f t="shared" si="73"/>
        <v>0.24330694352610438</v>
      </c>
      <c r="HD107" s="86">
        <f t="shared" si="73"/>
        <v>0.22345516535665105</v>
      </c>
      <c r="HE107" s="86">
        <f t="shared" si="73"/>
        <v>0.24219564107496963</v>
      </c>
      <c r="HF107" s="86">
        <f t="shared" si="73"/>
        <v>0.31397783010278418</v>
      </c>
      <c r="HG107" s="86">
        <f t="shared" si="73"/>
        <v>0.32634950903412069</v>
      </c>
      <c r="HH107" s="86">
        <f t="shared" si="73"/>
        <v>0.2794161795600914</v>
      </c>
      <c r="HI107" s="86">
        <f t="shared" si="138"/>
        <v>0.26752476088770771</v>
      </c>
      <c r="HJ107" s="86">
        <f t="shared" si="138"/>
        <v>0.30613506374896737</v>
      </c>
      <c r="HK107" s="86">
        <f t="shared" si="138"/>
        <v>0.30837339050502771</v>
      </c>
      <c r="HL107" s="86">
        <f t="shared" si="138"/>
        <v>0.29446434071197131</v>
      </c>
      <c r="HM107" s="86">
        <f t="shared" si="138"/>
        <v>0.2218664381895718</v>
      </c>
      <c r="HN107" s="86">
        <f t="shared" si="138"/>
        <v>0.26337469287757437</v>
      </c>
      <c r="HO107" s="86">
        <f t="shared" si="138"/>
        <v>0.25050114923976813</v>
      </c>
      <c r="HP107" s="86">
        <f t="shared" si="138"/>
        <v>0.23968838692086503</v>
      </c>
      <c r="HQ107" s="86">
        <f t="shared" si="138"/>
        <v>0.12568072535060029</v>
      </c>
      <c r="HS107" s="86">
        <f t="shared" si="129"/>
        <v>2.1772369472841736E-22</v>
      </c>
      <c r="HT107" s="86">
        <f t="shared" si="129"/>
        <v>4.7977439822589519E-29</v>
      </c>
      <c r="HU107" s="86">
        <f t="shared" si="129"/>
        <v>2.1495048845405818E-29</v>
      </c>
      <c r="HV107" s="86">
        <f t="shared" si="129"/>
        <v>4.9719314411688464E-26</v>
      </c>
      <c r="HW107" s="86">
        <f t="shared" si="129"/>
        <v>9.6525644241835682E-31</v>
      </c>
      <c r="HX107" s="86">
        <f t="shared" si="129"/>
        <v>4.2170588894646102E-29</v>
      </c>
      <c r="HY107" s="86">
        <f t="shared" si="129"/>
        <v>3.4625126919406936E-39</v>
      </c>
      <c r="HZ107" s="86">
        <f t="shared" si="129"/>
        <v>3.8005668624423189E-32</v>
      </c>
      <c r="IA107" s="86">
        <f t="shared" si="129"/>
        <v>1.1425191896662057E-27</v>
      </c>
      <c r="IB107" s="86">
        <f t="shared" si="129"/>
        <v>5.1636909247511636E-31</v>
      </c>
      <c r="IC107" s="86">
        <f t="shared" si="129"/>
        <v>9.12038066292615E-33</v>
      </c>
      <c r="ID107" s="86">
        <f t="shared" si="129"/>
        <v>3.8473072295372743E-32</v>
      </c>
      <c r="IE107" s="86">
        <f t="shared" si="129"/>
        <v>1.4935639806885287E-28</v>
      </c>
      <c r="IF107" s="86">
        <f t="shared" si="129"/>
        <v>5.9792307693793407E-24</v>
      </c>
      <c r="IG107" s="86">
        <f t="shared" si="129"/>
        <v>2.8018552056676345E-18</v>
      </c>
      <c r="II107" s="86">
        <f t="shared" si="130"/>
        <v>3.3396180963820143E-113</v>
      </c>
      <c r="IJ107" s="86">
        <f t="shared" si="130"/>
        <v>1.2336493228299968E-128</v>
      </c>
      <c r="IK107" s="86">
        <f t="shared" si="130"/>
        <v>8.1889985935348883E-155</v>
      </c>
      <c r="IL107" s="86">
        <f t="shared" si="130"/>
        <v>4.4184853122761883E-139</v>
      </c>
      <c r="IM107" s="86">
        <f t="shared" si="130"/>
        <v>7.1948339379249202E-165</v>
      </c>
      <c r="IN107" s="86">
        <f t="shared" si="130"/>
        <v>9.2651280805868838E-158</v>
      </c>
      <c r="IO107" s="86">
        <f t="shared" si="130"/>
        <v>3.242847508558149E-220</v>
      </c>
      <c r="IP107" s="86">
        <f t="shared" si="130"/>
        <v>2.7184226224602373E-178</v>
      </c>
      <c r="IQ107" s="86">
        <f t="shared" si="130"/>
        <v>2.1359389270672347E-147</v>
      </c>
      <c r="IR107" s="86">
        <f t="shared" si="130"/>
        <v>1.1245701334318649E-165</v>
      </c>
      <c r="IS107" s="86">
        <f t="shared" si="130"/>
        <v>5.8407123959547156E-175</v>
      </c>
      <c r="IT107" s="86">
        <f t="shared" si="130"/>
        <v>7.0071981190475677E-172</v>
      </c>
      <c r="IU107" s="86">
        <f t="shared" si="130"/>
        <v>1.7832258674221254E-149</v>
      </c>
      <c r="IV107" s="86">
        <f t="shared" si="130"/>
        <v>7.1819634978744819E-69</v>
      </c>
      <c r="IW107" s="86">
        <f t="shared" si="130"/>
        <v>7.30787745775181E-52</v>
      </c>
      <c r="IY107" s="86">
        <f t="shared" si="131"/>
        <v>0.24332105112786664</v>
      </c>
      <c r="IZ107" s="86">
        <f t="shared" si="131"/>
        <v>0.22345615924177081</v>
      </c>
      <c r="JA107" s="86">
        <f t="shared" si="131"/>
        <v>0.24220122427461613</v>
      </c>
      <c r="JB107" s="86">
        <f t="shared" si="131"/>
        <v>0.31397785792761335</v>
      </c>
      <c r="JC107" s="86">
        <f t="shared" si="131"/>
        <v>0.32634968855072272</v>
      </c>
      <c r="JD107" s="86">
        <f t="shared" si="131"/>
        <v>0.28648655835669118</v>
      </c>
      <c r="JE107" s="86">
        <f t="shared" si="131"/>
        <v>0.27311890208038991</v>
      </c>
      <c r="JF107" s="86">
        <f t="shared" si="131"/>
        <v>0.58941749033858981</v>
      </c>
      <c r="JG107" s="86">
        <f t="shared" si="131"/>
        <v>0.41919081637601974</v>
      </c>
      <c r="JH107" s="86">
        <f t="shared" si="131"/>
        <v>0.49158176745697302</v>
      </c>
      <c r="JI107" s="86">
        <f t="shared" si="131"/>
        <v>0.33054903080782644</v>
      </c>
      <c r="JJ107" s="86">
        <f t="shared" si="131"/>
        <v>0.26337469287902465</v>
      </c>
      <c r="JK107" s="86">
        <f t="shared" si="131"/>
        <v>0.25050126652008131</v>
      </c>
      <c r="JL107" s="86">
        <f t="shared" si="131"/>
        <v>0.23968838692896619</v>
      </c>
      <c r="JM107" s="86">
        <f t="shared" si="131"/>
        <v>0.12568072589695917</v>
      </c>
    </row>
    <row r="108" spans="2:273" x14ac:dyDescent="0.25">
      <c r="B108" s="2">
        <v>81</v>
      </c>
      <c r="C108" s="37">
        <v>199.9375</v>
      </c>
      <c r="D108" s="37">
        <v>191.71899999999999</v>
      </c>
      <c r="E108" s="37">
        <v>199.69</v>
      </c>
      <c r="F108" s="37">
        <v>192.017</v>
      </c>
      <c r="G108" s="37">
        <v>175.45500000000001</v>
      </c>
      <c r="H108" s="37">
        <v>183.21100000000001</v>
      </c>
      <c r="I108" s="37">
        <v>180.12299999999999</v>
      </c>
      <c r="J108" s="37">
        <v>184.614</v>
      </c>
      <c r="K108" s="37">
        <v>185.27600000000001</v>
      </c>
      <c r="L108" s="37">
        <v>180.96600000000001</v>
      </c>
      <c r="M108" s="37">
        <v>169.91499999999999</v>
      </c>
      <c r="N108" s="37">
        <v>160.6</v>
      </c>
      <c r="O108" s="37">
        <v>161.06700000000001</v>
      </c>
      <c r="P108" s="37">
        <v>149.583</v>
      </c>
      <c r="Q108" s="37">
        <v>119.967</v>
      </c>
      <c r="S108" s="4">
        <f t="shared" si="132"/>
        <v>197.03100231221177</v>
      </c>
      <c r="T108" s="4">
        <f t="shared" si="132"/>
        <v>190.69473744303025</v>
      </c>
      <c r="U108" s="4">
        <f t="shared" si="132"/>
        <v>195.09831693113361</v>
      </c>
      <c r="V108" s="4">
        <f t="shared" si="132"/>
        <v>191.59043361180443</v>
      </c>
      <c r="W108" s="4">
        <f t="shared" si="132"/>
        <v>176.75257086525946</v>
      </c>
      <c r="X108" s="4">
        <f t="shared" si="132"/>
        <v>182.70965655197151</v>
      </c>
      <c r="Y108" s="4">
        <f t="shared" si="132"/>
        <v>180.76471826515171</v>
      </c>
      <c r="Z108" s="4">
        <f t="shared" si="132"/>
        <v>182.3134398861381</v>
      </c>
      <c r="AA108" s="4">
        <f t="shared" si="132"/>
        <v>182.68857062781228</v>
      </c>
      <c r="AB108" s="4">
        <f t="shared" si="132"/>
        <v>179.91281900621019</v>
      </c>
      <c r="AC108" s="4">
        <f t="shared" si="132"/>
        <v>165.01282467215785</v>
      </c>
      <c r="AD108" s="4">
        <f t="shared" si="132"/>
        <v>159.99254143223442</v>
      </c>
      <c r="AE108" s="4">
        <f t="shared" si="132"/>
        <v>157.70011949631487</v>
      </c>
      <c r="AF108" s="4">
        <f t="shared" si="132"/>
        <v>145.50455390576354</v>
      </c>
      <c r="AG108" s="4">
        <f t="shared" si="132"/>
        <v>116.89583511515671</v>
      </c>
      <c r="AI108" s="4">
        <f t="shared" si="133"/>
        <v>2.9064976877882316</v>
      </c>
      <c r="AJ108" s="4">
        <f t="shared" si="133"/>
        <v>1.0242625569697452</v>
      </c>
      <c r="AK108" s="4">
        <f t="shared" si="133"/>
        <v>4.5916830688663879</v>
      </c>
      <c r="AL108" s="4">
        <f t="shared" si="133"/>
        <v>0.42656638819556747</v>
      </c>
      <c r="AM108" s="4">
        <f t="shared" si="133"/>
        <v>-1.2975708652594449</v>
      </c>
      <c r="AN108" s="4">
        <f t="shared" si="133"/>
        <v>0.50134344802850705</v>
      </c>
      <c r="AO108" s="4">
        <f t="shared" si="133"/>
        <v>-0.6417182651517237</v>
      </c>
      <c r="AP108" s="4">
        <f t="shared" si="133"/>
        <v>2.3005601138619056</v>
      </c>
      <c r="AQ108" s="4">
        <f t="shared" si="133"/>
        <v>2.5874293721877279</v>
      </c>
      <c r="AR108" s="4">
        <f t="shared" si="133"/>
        <v>1.0531809937898231</v>
      </c>
      <c r="AS108" s="4">
        <f t="shared" si="133"/>
        <v>4.9021753278421443</v>
      </c>
      <c r="AT108" s="4">
        <f t="shared" si="133"/>
        <v>0.60745856776557616</v>
      </c>
      <c r="AU108" s="4">
        <f t="shared" si="133"/>
        <v>3.3668805036851381</v>
      </c>
      <c r="AV108" s="4">
        <f t="shared" si="133"/>
        <v>4.0784460942364547</v>
      </c>
      <c r="AW108" s="4">
        <f t="shared" si="133"/>
        <v>3.0711648848432844</v>
      </c>
      <c r="AY108" s="2">
        <f t="shared" si="125"/>
        <v>153.01311025890283</v>
      </c>
      <c r="AZ108" s="2">
        <f t="shared" si="125"/>
        <v>140.14765204311058</v>
      </c>
      <c r="BA108" s="2">
        <f t="shared" si="125"/>
        <v>128.79827827723372</v>
      </c>
      <c r="BB108" s="2">
        <f t="shared" si="125"/>
        <v>116.0301908286564</v>
      </c>
      <c r="BC108" s="2">
        <f t="shared" si="125"/>
        <v>104.92407361497489</v>
      </c>
      <c r="BD108" s="2">
        <f t="shared" si="125"/>
        <v>100.48506001791711</v>
      </c>
      <c r="BE108" s="2">
        <f t="shared" si="125"/>
        <v>100.24803355926277</v>
      </c>
      <c r="BF108" s="2">
        <f t="shared" si="125"/>
        <v>97.668636214580047</v>
      </c>
      <c r="BG108" s="2">
        <f t="shared" si="125"/>
        <v>93.482640468105174</v>
      </c>
      <c r="BH108" s="2">
        <f t="shared" si="125"/>
        <v>88.561864803230861</v>
      </c>
      <c r="BI108" s="2">
        <f t="shared" si="125"/>
        <v>86.588725703853171</v>
      </c>
      <c r="BJ108" s="2">
        <f t="shared" si="125"/>
        <v>80.032051825653667</v>
      </c>
      <c r="BK108" s="2">
        <f t="shared" si="125"/>
        <v>80.745631269409486</v>
      </c>
      <c r="BL108" s="2">
        <f t="shared" si="125"/>
        <v>80.339873040101637</v>
      </c>
      <c r="BM108" s="2">
        <f t="shared" si="125"/>
        <v>79.161378277938624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167.50014095439442</v>
      </c>
      <c r="DL108" s="2">
        <f t="shared" si="134"/>
        <v>163.30557348134943</v>
      </c>
      <c r="DM108" s="2">
        <f t="shared" si="134"/>
        <v>153.43824916943521</v>
      </c>
      <c r="DN108" s="2">
        <f t="shared" si="134"/>
        <v>141.72770069686413</v>
      </c>
      <c r="DO108" s="2">
        <f t="shared" si="134"/>
        <v>125.59708972125441</v>
      </c>
      <c r="DP108" s="2">
        <f t="shared" si="134"/>
        <v>116.09993951612904</v>
      </c>
      <c r="DQ108" s="2">
        <f t="shared" si="134"/>
        <v>116.92415599343185</v>
      </c>
      <c r="DR108" s="2">
        <f t="shared" si="134"/>
        <v>115.81205006105007</v>
      </c>
      <c r="DS108" s="2">
        <f t="shared" si="134"/>
        <v>111.41934193548386</v>
      </c>
      <c r="DT108" s="2">
        <f t="shared" si="134"/>
        <v>108.88703329625507</v>
      </c>
      <c r="DU108" s="2">
        <f t="shared" si="134"/>
        <v>118.35079058212827</v>
      </c>
      <c r="DV108" s="2">
        <f t="shared" si="134"/>
        <v>91.993760193295088</v>
      </c>
      <c r="DW108" s="2">
        <f t="shared" si="134"/>
        <v>114.30236842105265</v>
      </c>
      <c r="DX108" s="2">
        <f t="shared" si="134"/>
        <v>101.80274789915966</v>
      </c>
      <c r="DY108" s="2">
        <f t="shared" si="134"/>
        <v>89.214595402298841</v>
      </c>
      <c r="EA108" s="2">
        <f t="shared" si="94"/>
        <v>152.57979842325224</v>
      </c>
      <c r="EB108" s="2">
        <f t="shared" si="94"/>
        <v>139.29766111813075</v>
      </c>
      <c r="EC108" s="2">
        <f t="shared" si="94"/>
        <v>128.06782527367113</v>
      </c>
      <c r="ED108" s="2">
        <f t="shared" si="94"/>
        <v>115.11937047502977</v>
      </c>
      <c r="EE108" s="2">
        <f t="shared" si="94"/>
        <v>104.15378277784322</v>
      </c>
      <c r="EF108" s="2">
        <f t="shared" si="94"/>
        <v>99.721345501094291</v>
      </c>
      <c r="EG108" s="2">
        <f t="shared" si="94"/>
        <v>99.356399242310459</v>
      </c>
      <c r="EH108" s="2">
        <f t="shared" si="94"/>
        <v>96.764526056003817</v>
      </c>
      <c r="EI108" s="2">
        <f t="shared" si="94"/>
        <v>92.583745770985885</v>
      </c>
      <c r="EJ108" s="2">
        <f t="shared" si="94"/>
        <v>87.542787017106605</v>
      </c>
      <c r="EK108" s="2">
        <f t="shared" si="94"/>
        <v>85.05511515998532</v>
      </c>
      <c r="EL108" s="2">
        <f t="shared" si="94"/>
        <v>79.607739129108424</v>
      </c>
      <c r="EM108" s="2">
        <f t="shared" si="135"/>
        <v>79.405477854319997</v>
      </c>
      <c r="EN108" s="2">
        <f t="shared" si="135"/>
        <v>79.423344649191819</v>
      </c>
      <c r="EO108" s="2">
        <f t="shared" si="135"/>
        <v>78.589541691935693</v>
      </c>
      <c r="EQ108" s="2">
        <f t="shared" si="136"/>
        <v>151.89863279638905</v>
      </c>
      <c r="ER108" s="2">
        <f t="shared" si="136"/>
        <v>139.69128884235957</v>
      </c>
      <c r="ES108" s="2">
        <f t="shared" si="136"/>
        <v>127.85371272777257</v>
      </c>
      <c r="ET108" s="2">
        <f t="shared" si="136"/>
        <v>115.38399154826537</v>
      </c>
      <c r="EU108" s="2">
        <f t="shared" si="136"/>
        <v>104.2266340714861</v>
      </c>
      <c r="EV108" s="2">
        <f t="shared" si="136"/>
        <v>99.365736001271557</v>
      </c>
      <c r="EW108" s="2">
        <f t="shared" si="136"/>
        <v>97.872875321594094</v>
      </c>
      <c r="EX108" s="2">
        <f t="shared" si="136"/>
        <v>94.864469675275942</v>
      </c>
      <c r="EY108" s="2">
        <f t="shared" si="136"/>
        <v>91.333676292813948</v>
      </c>
      <c r="EZ108" s="2">
        <f t="shared" si="136"/>
        <v>86.314523914933531</v>
      </c>
      <c r="FA108" s="2">
        <f t="shared" si="136"/>
        <v>84.826502691766763</v>
      </c>
      <c r="FB108" s="2">
        <f t="shared" si="136"/>
        <v>79.249511403032002</v>
      </c>
      <c r="FC108" s="2">
        <f t="shared" si="136"/>
        <v>78.800030556527531</v>
      </c>
      <c r="FD108" s="2">
        <f t="shared" si="136"/>
        <v>79.158370127736134</v>
      </c>
      <c r="FE108" s="2">
        <f t="shared" si="136"/>
        <v>78.554162124857086</v>
      </c>
      <c r="FG108" s="2">
        <f t="shared" si="137"/>
        <v>0.97091306467201233</v>
      </c>
      <c r="FH108" s="2">
        <f t="shared" si="137"/>
        <v>0.96462599036157259</v>
      </c>
      <c r="FI108" s="2">
        <f t="shared" si="137"/>
        <v>0.97119896638220327</v>
      </c>
      <c r="FJ108" s="2">
        <f t="shared" si="137"/>
        <v>0.96578225785593197</v>
      </c>
      <c r="FK108" s="2">
        <f t="shared" si="137"/>
        <v>0.9640824074266201</v>
      </c>
      <c r="FL108" s="2">
        <f t="shared" si="137"/>
        <v>0.95334178811571091</v>
      </c>
      <c r="FM108" s="2">
        <f t="shared" si="137"/>
        <v>0.94908352703246057</v>
      </c>
      <c r="FN108" s="2">
        <f t="shared" si="137"/>
        <v>0.95232198610646501</v>
      </c>
      <c r="FO108" s="2">
        <f t="shared" si="137"/>
        <v>0.95212299601041994</v>
      </c>
      <c r="FP108" s="2">
        <f t="shared" si="137"/>
        <v>0.95214916296405316</v>
      </c>
      <c r="FQ108" s="2">
        <f t="shared" si="137"/>
        <v>0.95392999722788996</v>
      </c>
      <c r="FR108" s="2">
        <f t="shared" si="137"/>
        <v>0.96570492845596512</v>
      </c>
      <c r="FS108" s="2">
        <f t="shared" si="137"/>
        <v>0.96157719240683037</v>
      </c>
      <c r="FT108" s="2">
        <f t="shared" si="137"/>
        <v>0.95903690294636623</v>
      </c>
      <c r="FU108" s="2">
        <f t="shared" si="137"/>
        <v>0.94617854940322366</v>
      </c>
      <c r="FW108" s="2">
        <f t="shared" si="127"/>
        <v>9.9124588434233913E-4</v>
      </c>
      <c r="FX108" s="2">
        <f t="shared" si="127"/>
        <v>1.8667426087578347E-3</v>
      </c>
      <c r="FY108" s="2">
        <f t="shared" si="127"/>
        <v>1.1275750146014377E-3</v>
      </c>
      <c r="FZ108" s="2">
        <f t="shared" si="127"/>
        <v>1.2975958697784187E-3</v>
      </c>
      <c r="GA108" s="2">
        <f t="shared" si="127"/>
        <v>1.3572156012481931E-3</v>
      </c>
      <c r="GB108" s="2">
        <f t="shared" si="127"/>
        <v>1.353712703613416E-3</v>
      </c>
      <c r="GC108" s="2">
        <f t="shared" si="127"/>
        <v>1.9237268281506955E-3</v>
      </c>
      <c r="GD108" s="2">
        <f t="shared" si="127"/>
        <v>2.1251767130536637E-3</v>
      </c>
      <c r="GE108" s="2">
        <f t="shared" si="127"/>
        <v>2.3176436550854979E-3</v>
      </c>
      <c r="GF108" s="2">
        <f t="shared" si="127"/>
        <v>1.8418400995518858E-3</v>
      </c>
      <c r="GG108" s="2">
        <f t="shared" si="127"/>
        <v>1.4055013362066534E-3</v>
      </c>
      <c r="GH108" s="2">
        <f t="shared" si="127"/>
        <v>1.3030314601248816E-3</v>
      </c>
      <c r="GI108" s="2">
        <f t="shared" si="127"/>
        <v>1.1282513911074462E-3</v>
      </c>
      <c r="GJ108" s="2">
        <f t="shared" si="127"/>
        <v>7.5960669696999693E-4</v>
      </c>
      <c r="GK108" s="2">
        <f t="shared" si="127"/>
        <v>5.4317672828589451E-4</v>
      </c>
      <c r="GM108" s="86">
        <f t="shared" si="128"/>
        <v>3.8708700277076082E-6</v>
      </c>
      <c r="GN108" s="86">
        <f t="shared" si="128"/>
        <v>1.8802449352573626E-7</v>
      </c>
      <c r="GO108" s="86">
        <f t="shared" si="128"/>
        <v>1.3949035587024546E-6</v>
      </c>
      <c r="GP108" s="86">
        <f t="shared" si="128"/>
        <v>3.7609292013843193E-9</v>
      </c>
      <c r="GQ108" s="86">
        <f t="shared" si="128"/>
        <v>2.8758656418879278E-8</v>
      </c>
      <c r="GR108" s="86">
        <f t="shared" si="128"/>
        <v>4.3653371978587905E-3</v>
      </c>
      <c r="GS108" s="86">
        <f t="shared" si="128"/>
        <v>3.403847123424245E-3</v>
      </c>
      <c r="GT108" s="86">
        <f t="shared" si="128"/>
        <v>0.25883051168058335</v>
      </c>
      <c r="GU108" s="86">
        <f t="shared" si="128"/>
        <v>9.1768949707842218E-2</v>
      </c>
      <c r="GV108" s="86">
        <f t="shared" si="128"/>
        <v>0.17327010509132501</v>
      </c>
      <c r="GW108" s="86">
        <f t="shared" si="128"/>
        <v>9.0515235933137747E-2</v>
      </c>
      <c r="GX108" s="86">
        <f t="shared" si="128"/>
        <v>4.9990504424717474E-14</v>
      </c>
      <c r="GY108" s="86">
        <f t="shared" si="128"/>
        <v>1.8706327316453042E-8</v>
      </c>
      <c r="GZ108" s="86">
        <f t="shared" si="128"/>
        <v>4.6281079415804387E-13</v>
      </c>
      <c r="HA108" s="86">
        <f t="shared" si="128"/>
        <v>4.5934434073554926E-11</v>
      </c>
      <c r="HC108" s="86">
        <f t="shared" si="73"/>
        <v>0.3006943615577588</v>
      </c>
      <c r="HD108" s="86">
        <f t="shared" si="73"/>
        <v>0.28574428732177853</v>
      </c>
      <c r="HE108" s="86">
        <f t="shared" si="73"/>
        <v>0.31218312701584366</v>
      </c>
      <c r="HF108" s="86">
        <f t="shared" si="73"/>
        <v>0.38834449967938928</v>
      </c>
      <c r="HG108" s="86">
        <f t="shared" si="73"/>
        <v>0.4141047162388381</v>
      </c>
      <c r="HH108" s="86">
        <f t="shared" si="73"/>
        <v>0.35561199997047027</v>
      </c>
      <c r="HI108" s="86">
        <f t="shared" si="138"/>
        <v>0.33409871932045204</v>
      </c>
      <c r="HJ108" s="86">
        <f t="shared" si="138"/>
        <v>0.36580187263424796</v>
      </c>
      <c r="HK108" s="86">
        <f t="shared" si="138"/>
        <v>0.36599453281992533</v>
      </c>
      <c r="HL108" s="86">
        <f t="shared" si="138"/>
        <v>0.35381625726754018</v>
      </c>
      <c r="HM108" s="86">
        <f t="shared" si="138"/>
        <v>0.2947096544813031</v>
      </c>
      <c r="HN108" s="86">
        <f t="shared" si="138"/>
        <v>0.3418690531624809</v>
      </c>
      <c r="HO108" s="86">
        <f t="shared" si="138"/>
        <v>0.31939993649342729</v>
      </c>
      <c r="HP108" s="86">
        <f t="shared" si="138"/>
        <v>0.3134657560739364</v>
      </c>
      <c r="HQ108" s="86">
        <f t="shared" si="138"/>
        <v>0.18269617816124431</v>
      </c>
      <c r="HS108" s="86">
        <f t="shared" si="129"/>
        <v>1.5729572975770516E-21</v>
      </c>
      <c r="HT108" s="86">
        <f t="shared" si="129"/>
        <v>6.8524672413308644E-28</v>
      </c>
      <c r="HU108" s="86">
        <f t="shared" si="129"/>
        <v>3.2734639460974108E-28</v>
      </c>
      <c r="HV108" s="86">
        <f t="shared" si="129"/>
        <v>5.8781647042944453E-25</v>
      </c>
      <c r="HW108" s="86">
        <f t="shared" si="129"/>
        <v>1.8563068731195114E-29</v>
      </c>
      <c r="HX108" s="86">
        <f t="shared" si="129"/>
        <v>6.993834461363292E-28</v>
      </c>
      <c r="HY108" s="86">
        <f t="shared" si="129"/>
        <v>2.0730225000719075E-37</v>
      </c>
      <c r="HZ108" s="86">
        <f t="shared" si="129"/>
        <v>1.1068373520430704E-30</v>
      </c>
      <c r="IA108" s="86">
        <f t="shared" si="129"/>
        <v>2.0179890698280289E-26</v>
      </c>
      <c r="IB108" s="86">
        <f t="shared" si="129"/>
        <v>1.1675601031295371E-29</v>
      </c>
      <c r="IC108" s="86">
        <f t="shared" si="129"/>
        <v>2.1628886368010023E-31</v>
      </c>
      <c r="ID108" s="86">
        <f t="shared" si="129"/>
        <v>8.3034778600106699E-31</v>
      </c>
      <c r="IE108" s="86">
        <f t="shared" si="129"/>
        <v>2.0829732125775008E-27</v>
      </c>
      <c r="IF108" s="86">
        <f t="shared" si="129"/>
        <v>4.9226796773245933E-23</v>
      </c>
      <c r="IG108" s="86">
        <f t="shared" si="129"/>
        <v>1.2306140200630456E-17</v>
      </c>
      <c r="II108" s="86">
        <f t="shared" si="130"/>
        <v>2.6831735739921448E-110</v>
      </c>
      <c r="IJ108" s="86">
        <f t="shared" si="130"/>
        <v>5.3079558572832615E-125</v>
      </c>
      <c r="IK108" s="86">
        <f t="shared" si="130"/>
        <v>9.4911047659040506E-151</v>
      </c>
      <c r="IL108" s="86">
        <f t="shared" si="130"/>
        <v>2.3285115784458403E-135</v>
      </c>
      <c r="IM108" s="86">
        <f t="shared" si="130"/>
        <v>2.0300679654649355E-160</v>
      </c>
      <c r="IN108" s="86">
        <f t="shared" si="130"/>
        <v>1.6658672401476473E-153</v>
      </c>
      <c r="IO108" s="86">
        <f t="shared" si="130"/>
        <v>6.2863322270885769E-214</v>
      </c>
      <c r="IP108" s="86">
        <f t="shared" si="130"/>
        <v>3.9371467355877123E-173</v>
      </c>
      <c r="IQ108" s="86">
        <f t="shared" si="130"/>
        <v>4.4315118307981584E-143</v>
      </c>
      <c r="IR108" s="86">
        <f t="shared" si="130"/>
        <v>5.4458583539826556E-161</v>
      </c>
      <c r="IS108" s="86">
        <f t="shared" si="130"/>
        <v>3.289108187914293E-170</v>
      </c>
      <c r="IT108" s="86">
        <f t="shared" si="130"/>
        <v>2.8807043743519967E-167</v>
      </c>
      <c r="IU108" s="86">
        <f t="shared" si="130"/>
        <v>1.4922635690342492E-145</v>
      </c>
      <c r="IV108" s="86">
        <f t="shared" si="130"/>
        <v>3.4887517097012068E-67</v>
      </c>
      <c r="IW108" s="86">
        <f t="shared" si="130"/>
        <v>1.171094967027609E-50</v>
      </c>
      <c r="IY108" s="86">
        <f t="shared" si="131"/>
        <v>0.30069823242778654</v>
      </c>
      <c r="IZ108" s="86">
        <f t="shared" si="131"/>
        <v>0.28574447534627206</v>
      </c>
      <c r="JA108" s="86">
        <f t="shared" si="131"/>
        <v>0.31218452191940238</v>
      </c>
      <c r="JB108" s="86">
        <f t="shared" si="131"/>
        <v>0.38834450344031846</v>
      </c>
      <c r="JC108" s="86">
        <f t="shared" si="131"/>
        <v>0.4141047449974945</v>
      </c>
      <c r="JD108" s="86">
        <f t="shared" si="131"/>
        <v>0.35997733716832908</v>
      </c>
      <c r="JE108" s="86">
        <f t="shared" si="131"/>
        <v>0.33750256644387627</v>
      </c>
      <c r="JF108" s="86">
        <f t="shared" si="131"/>
        <v>0.62463238431483137</v>
      </c>
      <c r="JG108" s="86">
        <f t="shared" si="131"/>
        <v>0.45776348252776755</v>
      </c>
      <c r="JH108" s="86">
        <f t="shared" si="131"/>
        <v>0.52708636235886519</v>
      </c>
      <c r="JI108" s="86">
        <f t="shared" si="131"/>
        <v>0.38522489041444086</v>
      </c>
      <c r="JJ108" s="86">
        <f t="shared" si="131"/>
        <v>0.34186905316253091</v>
      </c>
      <c r="JK108" s="86">
        <f t="shared" si="131"/>
        <v>0.31939995519975461</v>
      </c>
      <c r="JL108" s="86">
        <f t="shared" si="131"/>
        <v>0.31346575607439919</v>
      </c>
      <c r="JM108" s="86">
        <f t="shared" si="131"/>
        <v>0.18269617820717873</v>
      </c>
    </row>
    <row r="109" spans="2:273" x14ac:dyDescent="0.25">
      <c r="B109" s="2">
        <v>82</v>
      </c>
      <c r="C109" s="37">
        <v>204.5</v>
      </c>
      <c r="D109" s="37">
        <v>197.15799999999999</v>
      </c>
      <c r="E109" s="37">
        <v>205.05199999999999</v>
      </c>
      <c r="F109" s="37">
        <v>196.63800000000001</v>
      </c>
      <c r="G109" s="37">
        <v>180.745</v>
      </c>
      <c r="H109" s="37">
        <v>189.24600000000001</v>
      </c>
      <c r="I109" s="37">
        <v>184.19300000000001</v>
      </c>
      <c r="J109" s="37">
        <v>186.43899999999999</v>
      </c>
      <c r="K109" s="37">
        <v>187.93100000000001</v>
      </c>
      <c r="L109" s="37">
        <v>186.172</v>
      </c>
      <c r="M109" s="37">
        <v>177.50800000000001</v>
      </c>
      <c r="N109" s="37">
        <v>169.36699999999999</v>
      </c>
      <c r="O109" s="37">
        <v>168.3</v>
      </c>
      <c r="P109" s="37">
        <v>157.25</v>
      </c>
      <c r="Q109" s="37">
        <v>128.93299999999999</v>
      </c>
      <c r="S109" s="4">
        <f t="shared" si="132"/>
        <v>202.66090572791762</v>
      </c>
      <c r="T109" s="4">
        <f t="shared" si="132"/>
        <v>197.81270126072013</v>
      </c>
      <c r="U109" s="4">
        <f t="shared" si="132"/>
        <v>205.30744196730885</v>
      </c>
      <c r="V109" s="4">
        <f t="shared" si="132"/>
        <v>198.60549452565959</v>
      </c>
      <c r="W109" s="4">
        <f t="shared" si="132"/>
        <v>184.44904125189777</v>
      </c>
      <c r="X109" s="4">
        <f t="shared" si="132"/>
        <v>192.3776222702819</v>
      </c>
      <c r="Y109" s="4">
        <f t="shared" si="132"/>
        <v>184.60402324592673</v>
      </c>
      <c r="Z109" s="4">
        <f t="shared" si="132"/>
        <v>183.76562754554163</v>
      </c>
      <c r="AA109" s="4">
        <f t="shared" si="132"/>
        <v>184.94252896259326</v>
      </c>
      <c r="AB109" s="4">
        <f t="shared" si="132"/>
        <v>183.1750050702999</v>
      </c>
      <c r="AC109" s="4">
        <f t="shared" si="132"/>
        <v>178.3306869792234</v>
      </c>
      <c r="AD109" s="4">
        <f t="shared" si="132"/>
        <v>171.114265083877</v>
      </c>
      <c r="AE109" s="4">
        <f t="shared" si="132"/>
        <v>168.28903264313095</v>
      </c>
      <c r="AF109" s="4">
        <f t="shared" si="132"/>
        <v>156.01194286620625</v>
      </c>
      <c r="AG109" s="4">
        <f t="shared" si="132"/>
        <v>127.04901369539031</v>
      </c>
      <c r="AI109" s="4">
        <f t="shared" si="133"/>
        <v>1.8390942720823773</v>
      </c>
      <c r="AJ109" s="4">
        <f t="shared" si="133"/>
        <v>-0.65470126072014523</v>
      </c>
      <c r="AK109" s="4">
        <f t="shared" si="133"/>
        <v>-0.2554419673088546</v>
      </c>
      <c r="AL109" s="4">
        <f t="shared" si="133"/>
        <v>-1.967494525659589</v>
      </c>
      <c r="AM109" s="4">
        <f t="shared" si="133"/>
        <v>-3.7040412518977632</v>
      </c>
      <c r="AN109" s="4">
        <f t="shared" si="133"/>
        <v>-3.1316222702818948</v>
      </c>
      <c r="AO109" s="4">
        <f t="shared" si="133"/>
        <v>-0.4110232459267138</v>
      </c>
      <c r="AP109" s="4">
        <f t="shared" si="133"/>
        <v>2.6733724544583595</v>
      </c>
      <c r="AQ109" s="4">
        <f t="shared" si="133"/>
        <v>2.9884710374067538</v>
      </c>
      <c r="AR109" s="4">
        <f t="shared" si="133"/>
        <v>2.9969949297000937</v>
      </c>
      <c r="AS109" s="4">
        <f t="shared" si="133"/>
        <v>-0.82268697922339129</v>
      </c>
      <c r="AT109" s="4">
        <f t="shared" si="133"/>
        <v>-1.7472650838770107</v>
      </c>
      <c r="AU109" s="4">
        <f t="shared" si="133"/>
        <v>1.0967356869059586E-2</v>
      </c>
      <c r="AV109" s="4">
        <f t="shared" si="133"/>
        <v>1.2380571337937454</v>
      </c>
      <c r="AW109" s="4">
        <f t="shared" si="133"/>
        <v>1.8839863046096781</v>
      </c>
      <c r="AY109" s="2">
        <f t="shared" si="125"/>
        <v>152.88895491708899</v>
      </c>
      <c r="AZ109" s="2">
        <f t="shared" si="125"/>
        <v>140.02517313019027</v>
      </c>
      <c r="BA109" s="2">
        <f t="shared" si="125"/>
        <v>128.64825257813035</v>
      </c>
      <c r="BB109" s="2">
        <f t="shared" si="125"/>
        <v>115.87891121213194</v>
      </c>
      <c r="BC109" s="2">
        <f t="shared" si="125"/>
        <v>104.79566602917076</v>
      </c>
      <c r="BD109" s="2">
        <f t="shared" si="125"/>
        <v>100.2948489591801</v>
      </c>
      <c r="BE109" s="2">
        <f t="shared" si="125"/>
        <v>99.951549914490798</v>
      </c>
      <c r="BF109" s="2">
        <f t="shared" si="125"/>
        <v>97.376884075171418</v>
      </c>
      <c r="BG109" s="2">
        <f t="shared" si="125"/>
        <v>93.19141880442767</v>
      </c>
      <c r="BH109" s="2">
        <f t="shared" si="125"/>
        <v>88.277294564613726</v>
      </c>
      <c r="BI109" s="2">
        <f t="shared" si="125"/>
        <v>86.286112189258134</v>
      </c>
      <c r="BJ109" s="2">
        <f t="shared" si="125"/>
        <v>79.854271548253365</v>
      </c>
      <c r="BK109" s="2">
        <f t="shared" si="125"/>
        <v>80.558745740379663</v>
      </c>
      <c r="BL109" s="2">
        <f t="shared" si="125"/>
        <v>80.200872573187652</v>
      </c>
      <c r="BM109" s="2">
        <f t="shared" si="125"/>
        <v>79.011621208132468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167.68842466022349</v>
      </c>
      <c r="DL109" s="2">
        <f t="shared" si="134"/>
        <v>163.61314328930666</v>
      </c>
      <c r="DM109" s="2">
        <f t="shared" si="134"/>
        <v>153.74972425249169</v>
      </c>
      <c r="DN109" s="2">
        <f t="shared" si="134"/>
        <v>142.04690383275266</v>
      </c>
      <c r="DO109" s="2">
        <f t="shared" si="134"/>
        <v>125.854618466899</v>
      </c>
      <c r="DP109" s="2">
        <f t="shared" si="134"/>
        <v>116.24839516129033</v>
      </c>
      <c r="DQ109" s="2">
        <f t="shared" si="134"/>
        <v>117.1811286261631</v>
      </c>
      <c r="DR109" s="2">
        <f t="shared" si="134"/>
        <v>116.06448351648353</v>
      </c>
      <c r="DS109" s="2">
        <f t="shared" si="134"/>
        <v>111.42622741935482</v>
      </c>
      <c r="DT109" s="2">
        <f t="shared" si="134"/>
        <v>109.01233785687799</v>
      </c>
      <c r="DU109" s="2">
        <f t="shared" si="134"/>
        <v>118.70576633296254</v>
      </c>
      <c r="DV109" s="2">
        <f t="shared" si="134"/>
        <v>91.988545152521908</v>
      </c>
      <c r="DW109" s="2">
        <f t="shared" si="134"/>
        <v>114.66068421052633</v>
      </c>
      <c r="DX109" s="2">
        <f t="shared" si="134"/>
        <v>101.96865294117647</v>
      </c>
      <c r="DY109" s="2">
        <f t="shared" si="134"/>
        <v>89.259641898405633</v>
      </c>
      <c r="EA109" s="2">
        <f t="shared" si="94"/>
        <v>152.48533629369297</v>
      </c>
      <c r="EB109" s="2">
        <f t="shared" si="94"/>
        <v>139.2354791975682</v>
      </c>
      <c r="EC109" s="2">
        <f t="shared" si="94"/>
        <v>127.96962629177615</v>
      </c>
      <c r="ED109" s="2">
        <f t="shared" si="94"/>
        <v>115.03297876494929</v>
      </c>
      <c r="EE109" s="2">
        <f t="shared" si="94"/>
        <v>104.08002455148589</v>
      </c>
      <c r="EF109" s="2">
        <f t="shared" si="94"/>
        <v>99.58328936513837</v>
      </c>
      <c r="EG109" s="2">
        <f t="shared" si="94"/>
        <v>99.111738554850362</v>
      </c>
      <c r="EH109" s="2">
        <f t="shared" si="94"/>
        <v>96.528132985287158</v>
      </c>
      <c r="EI109" s="2">
        <f t="shared" si="94"/>
        <v>92.358397481339978</v>
      </c>
      <c r="EJ109" s="2">
        <f t="shared" si="94"/>
        <v>87.329453457195726</v>
      </c>
      <c r="EK109" s="2">
        <f t="shared" si="94"/>
        <v>84.858527460505954</v>
      </c>
      <c r="EL109" s="2">
        <f t="shared" si="94"/>
        <v>79.461774177639114</v>
      </c>
      <c r="EM109" s="2">
        <f t="shared" si="135"/>
        <v>79.316746983699559</v>
      </c>
      <c r="EN109" s="2">
        <f t="shared" si="135"/>
        <v>79.353139815561477</v>
      </c>
      <c r="EO109" s="2">
        <f t="shared" si="135"/>
        <v>78.479996529806954</v>
      </c>
      <c r="EQ109" s="2">
        <f t="shared" si="136"/>
        <v>151.82497900066272</v>
      </c>
      <c r="ER109" s="2">
        <f t="shared" si="136"/>
        <v>139.61607693645681</v>
      </c>
      <c r="ES109" s="2">
        <f t="shared" si="136"/>
        <v>127.76237124642969</v>
      </c>
      <c r="ET109" s="2">
        <f t="shared" si="136"/>
        <v>115.28910224265819</v>
      </c>
      <c r="EU109" s="2">
        <f t="shared" si="136"/>
        <v>104.15036361467199</v>
      </c>
      <c r="EV109" s="2">
        <f t="shared" si="136"/>
        <v>99.23926037420155</v>
      </c>
      <c r="EW109" s="2">
        <f t="shared" si="136"/>
        <v>97.669453736175498</v>
      </c>
      <c r="EX109" s="2">
        <f t="shared" si="136"/>
        <v>94.672044399343889</v>
      </c>
      <c r="EY109" s="2">
        <f t="shared" si="136"/>
        <v>91.144058993365661</v>
      </c>
      <c r="EZ109" s="2">
        <f t="shared" si="136"/>
        <v>86.135245120918839</v>
      </c>
      <c r="FA109" s="2">
        <f t="shared" si="136"/>
        <v>84.637384426735068</v>
      </c>
      <c r="FB109" s="2">
        <f t="shared" si="136"/>
        <v>79.115756000409618</v>
      </c>
      <c r="FC109" s="2">
        <f t="shared" si="136"/>
        <v>78.730246144832236</v>
      </c>
      <c r="FD109" s="2">
        <f t="shared" si="136"/>
        <v>79.098985084862775</v>
      </c>
      <c r="FE109" s="2">
        <f t="shared" si="136"/>
        <v>78.446461752431972</v>
      </c>
      <c r="FG109" s="2">
        <f t="shared" si="137"/>
        <v>0.97340433247381197</v>
      </c>
      <c r="FH109" s="2">
        <f t="shared" si="137"/>
        <v>0.96763779145217921</v>
      </c>
      <c r="FI109" s="2">
        <f t="shared" si="137"/>
        <v>0.97366641113397556</v>
      </c>
      <c r="FJ109" s="2">
        <f t="shared" si="137"/>
        <v>0.96869880693440868</v>
      </c>
      <c r="FK109" s="2">
        <f t="shared" si="137"/>
        <v>0.96713891342461999</v>
      </c>
      <c r="FL109" s="2">
        <f t="shared" si="137"/>
        <v>0.95727178789243395</v>
      </c>
      <c r="FM109" s="2">
        <f t="shared" si="137"/>
        <v>0.95335464902129285</v>
      </c>
      <c r="FN109" s="2">
        <f t="shared" si="137"/>
        <v>0.95633394896496704</v>
      </c>
      <c r="FO109" s="2">
        <f t="shared" si="137"/>
        <v>0.95615093230632464</v>
      </c>
      <c r="FP109" s="2">
        <f t="shared" si="137"/>
        <v>0.95617499914004123</v>
      </c>
      <c r="FQ109" s="2">
        <f t="shared" si="137"/>
        <v>0.95781264487178475</v>
      </c>
      <c r="FR109" s="2">
        <f t="shared" si="137"/>
        <v>0.96862785460007872</v>
      </c>
      <c r="FS109" s="2">
        <f t="shared" si="137"/>
        <v>0.96483911139522183</v>
      </c>
      <c r="FT109" s="2">
        <f t="shared" si="137"/>
        <v>0.96250607178832892</v>
      </c>
      <c r="FU109" s="2">
        <f t="shared" si="137"/>
        <v>0.95068069200879612</v>
      </c>
      <c r="FW109" s="2">
        <f t="shared" si="127"/>
        <v>1.0867755669220433E-3</v>
      </c>
      <c r="FX109" s="2">
        <f t="shared" si="127"/>
        <v>2.0464739984300644E-3</v>
      </c>
      <c r="FY109" s="2">
        <f t="shared" si="127"/>
        <v>1.2362269333444139E-3</v>
      </c>
      <c r="FZ109" s="2">
        <f t="shared" si="127"/>
        <v>1.4226074828009229E-3</v>
      </c>
      <c r="GA109" s="2">
        <f t="shared" si="127"/>
        <v>1.4879624778782947E-3</v>
      </c>
      <c r="GB109" s="2">
        <f t="shared" si="127"/>
        <v>1.4841226313585798E-3</v>
      </c>
      <c r="GC109" s="2">
        <f t="shared" si="127"/>
        <v>2.1089331092805108E-3</v>
      </c>
      <c r="GD109" s="2">
        <f t="shared" si="127"/>
        <v>2.3297322563182103E-3</v>
      </c>
      <c r="GE109" s="2">
        <f t="shared" si="127"/>
        <v>2.5406776334295708E-3</v>
      </c>
      <c r="GF109" s="2">
        <f t="shared" si="127"/>
        <v>2.0191787071134706E-3</v>
      </c>
      <c r="GG109" s="2">
        <f t="shared" si="127"/>
        <v>1.540892624400895E-3</v>
      </c>
      <c r="GH109" s="2">
        <f t="shared" si="127"/>
        <v>1.428565993991911E-3</v>
      </c>
      <c r="GI109" s="2">
        <f t="shared" si="127"/>
        <v>1.2369684040546068E-3</v>
      </c>
      <c r="GJ109" s="2">
        <f t="shared" si="127"/>
        <v>8.328311464383697E-4</v>
      </c>
      <c r="GK109" s="2">
        <f t="shared" si="127"/>
        <v>5.9555022958024775E-4</v>
      </c>
      <c r="GM109" s="86">
        <f t="shared" si="128"/>
        <v>9.8414953308196487E-7</v>
      </c>
      <c r="GN109" s="86">
        <f t="shared" si="128"/>
        <v>3.2166644676788581E-8</v>
      </c>
      <c r="GO109" s="86">
        <f t="shared" si="128"/>
        <v>3.2151275703393253E-7</v>
      </c>
      <c r="GP109" s="86">
        <f t="shared" si="128"/>
        <v>4.533902045060293E-10</v>
      </c>
      <c r="GQ109" s="86">
        <f t="shared" si="128"/>
        <v>4.1369856605142568E-9</v>
      </c>
      <c r="GR109" s="86">
        <f t="shared" si="128"/>
        <v>2.6335162046751369E-3</v>
      </c>
      <c r="GS109" s="86">
        <f t="shared" si="128"/>
        <v>2.0234493535012028E-3</v>
      </c>
      <c r="GT109" s="86">
        <f t="shared" si="128"/>
        <v>0.2358762669136476</v>
      </c>
      <c r="GU109" s="86">
        <f t="shared" si="128"/>
        <v>7.5426233362805711E-2</v>
      </c>
      <c r="GV109" s="86">
        <f t="shared" si="128"/>
        <v>0.15162792146733445</v>
      </c>
      <c r="GW109" s="86">
        <f t="shared" si="128"/>
        <v>7.4864589976720672E-2</v>
      </c>
      <c r="GX109" s="86">
        <f t="shared" si="128"/>
        <v>1.4049377263414924E-15</v>
      </c>
      <c r="GY109" s="86">
        <f t="shared" si="128"/>
        <v>2.686710935390463E-9</v>
      </c>
      <c r="GZ109" s="86">
        <f t="shared" si="128"/>
        <v>2.2593659971630765E-14</v>
      </c>
      <c r="HA109" s="86">
        <f t="shared" si="128"/>
        <v>3.3553054573823785E-12</v>
      </c>
      <c r="HC109" s="86">
        <f t="shared" si="73"/>
        <v>0.36500775050170808</v>
      </c>
      <c r="HD109" s="86">
        <f t="shared" si="73"/>
        <v>0.35490452556007435</v>
      </c>
      <c r="HE109" s="86">
        <f t="shared" si="73"/>
        <v>0.39334541653555927</v>
      </c>
      <c r="HF109" s="86">
        <f t="shared" si="73"/>
        <v>0.46448961930145777</v>
      </c>
      <c r="HG109" s="86">
        <f t="shared" si="73"/>
        <v>0.50688024558522371</v>
      </c>
      <c r="HH109" s="86">
        <f t="shared" si="73"/>
        <v>0.43692467277422958</v>
      </c>
      <c r="HI109" s="86">
        <f t="shared" si="138"/>
        <v>0.39769950894824263</v>
      </c>
      <c r="HJ109" s="86">
        <f t="shared" si="138"/>
        <v>0.42025083083901194</v>
      </c>
      <c r="HK109" s="86">
        <f t="shared" si="138"/>
        <v>0.41871241595177</v>
      </c>
      <c r="HL109" s="86">
        <f t="shared" si="138"/>
        <v>0.40917271891301926</v>
      </c>
      <c r="HM109" s="86">
        <f t="shared" si="138"/>
        <v>0.37985668903537356</v>
      </c>
      <c r="HN109" s="86">
        <f t="shared" si="138"/>
        <v>0.42911091645860516</v>
      </c>
      <c r="HO109" s="86">
        <f t="shared" si="138"/>
        <v>0.39642006204039676</v>
      </c>
      <c r="HP109" s="86">
        <f t="shared" si="138"/>
        <v>0.39945011779915424</v>
      </c>
      <c r="HQ109" s="86">
        <f t="shared" si="138"/>
        <v>0.25606645045389193</v>
      </c>
      <c r="HS109" s="86">
        <f t="shared" si="129"/>
        <v>1.0909057523102295E-20</v>
      </c>
      <c r="HT109" s="86">
        <f t="shared" si="129"/>
        <v>9.2507593649081805E-27</v>
      </c>
      <c r="HU109" s="86">
        <f t="shared" si="129"/>
        <v>4.7023091975118762E-27</v>
      </c>
      <c r="HV109" s="86">
        <f t="shared" si="129"/>
        <v>6.5806662451200243E-24</v>
      </c>
      <c r="HW109" s="86">
        <f t="shared" si="129"/>
        <v>3.3426571842106852E-28</v>
      </c>
      <c r="HX109" s="86">
        <f t="shared" si="129"/>
        <v>1.089271875726266E-26</v>
      </c>
      <c r="HY109" s="86">
        <f t="shared" si="129"/>
        <v>1.1249630853493074E-35</v>
      </c>
      <c r="HZ109" s="86">
        <f t="shared" si="129"/>
        <v>2.970158245812008E-29</v>
      </c>
      <c r="IA109" s="86">
        <f t="shared" si="129"/>
        <v>3.3255774481156766E-25</v>
      </c>
      <c r="IB109" s="86">
        <f t="shared" si="129"/>
        <v>2.4551358763202765E-28</v>
      </c>
      <c r="IC109" s="86">
        <f t="shared" si="129"/>
        <v>4.7795356540124723E-30</v>
      </c>
      <c r="ID109" s="86">
        <f t="shared" si="129"/>
        <v>1.6746271257104643E-29</v>
      </c>
      <c r="IE109" s="86">
        <f t="shared" si="129"/>
        <v>2.7457800519593E-26</v>
      </c>
      <c r="IF109" s="86">
        <f t="shared" si="129"/>
        <v>3.8812119852652743E-22</v>
      </c>
      <c r="IG109" s="86">
        <f t="shared" si="129"/>
        <v>5.2544426831833596E-17</v>
      </c>
      <c r="II109" s="86">
        <f t="shared" si="130"/>
        <v>1.9738743724481503E-107</v>
      </c>
      <c r="IJ109" s="86">
        <f t="shared" si="130"/>
        <v>2.0228150342463657E-121</v>
      </c>
      <c r="IK109" s="86">
        <f t="shared" si="130"/>
        <v>9.7001166265652004E-147</v>
      </c>
      <c r="IL109" s="86">
        <f t="shared" si="130"/>
        <v>1.0909980789365436E-131</v>
      </c>
      <c r="IM109" s="86">
        <f t="shared" si="130"/>
        <v>4.9716418020540953E-156</v>
      </c>
      <c r="IN109" s="86">
        <f t="shared" si="130"/>
        <v>2.6161537904159147E-149</v>
      </c>
      <c r="IO109" s="86">
        <f t="shared" si="130"/>
        <v>9.8650553655475778E-208</v>
      </c>
      <c r="IP109" s="86">
        <f t="shared" si="130"/>
        <v>4.7812887164965168E-168</v>
      </c>
      <c r="IQ109" s="86">
        <f t="shared" si="130"/>
        <v>7.9185885923475061E-139</v>
      </c>
      <c r="IR109" s="86">
        <f t="shared" si="130"/>
        <v>2.255697195015219E-156</v>
      </c>
      <c r="IS109" s="86">
        <f t="shared" si="130"/>
        <v>1.5910530386366384E-165</v>
      </c>
      <c r="IT109" s="86">
        <f t="shared" si="130"/>
        <v>1.0234706792828744E-162</v>
      </c>
      <c r="IU109" s="86">
        <f t="shared" si="130"/>
        <v>1.1060149140828274E-141</v>
      </c>
      <c r="IV109" s="86">
        <f t="shared" si="130"/>
        <v>1.6134206091497324E-65</v>
      </c>
      <c r="IW109" s="86">
        <f t="shared" si="130"/>
        <v>1.8148854021658012E-49</v>
      </c>
      <c r="IY109" s="86">
        <f t="shared" si="131"/>
        <v>0.36500873465124117</v>
      </c>
      <c r="IZ109" s="86">
        <f t="shared" si="131"/>
        <v>0.35490455772671903</v>
      </c>
      <c r="JA109" s="86">
        <f t="shared" si="131"/>
        <v>0.3933457380483163</v>
      </c>
      <c r="JB109" s="86">
        <f t="shared" si="131"/>
        <v>0.46448961975484798</v>
      </c>
      <c r="JC109" s="86">
        <f t="shared" si="131"/>
        <v>0.50688024972220935</v>
      </c>
      <c r="JD109" s="86">
        <f t="shared" si="131"/>
        <v>0.4395581889789047</v>
      </c>
      <c r="JE109" s="86">
        <f t="shared" si="131"/>
        <v>0.39972295830174381</v>
      </c>
      <c r="JF109" s="86">
        <f t="shared" si="131"/>
        <v>0.65612709775265954</v>
      </c>
      <c r="JG109" s="86">
        <f t="shared" si="131"/>
        <v>0.49413864931457574</v>
      </c>
      <c r="JH109" s="86">
        <f t="shared" si="131"/>
        <v>0.56080064038035371</v>
      </c>
      <c r="JI109" s="86">
        <f t="shared" si="131"/>
        <v>0.45472127901209425</v>
      </c>
      <c r="JJ109" s="86">
        <f t="shared" si="131"/>
        <v>0.42911091645860655</v>
      </c>
      <c r="JK109" s="86">
        <f t="shared" si="131"/>
        <v>0.39642006472710767</v>
      </c>
      <c r="JL109" s="86">
        <f t="shared" si="131"/>
        <v>0.39945011779917683</v>
      </c>
      <c r="JM109" s="86">
        <f t="shared" si="131"/>
        <v>0.2560664504572473</v>
      </c>
    </row>
    <row r="110" spans="2:273" x14ac:dyDescent="0.25">
      <c r="B110" s="2">
        <v>83</v>
      </c>
      <c r="C110" s="37">
        <v>207.45310000000001</v>
      </c>
      <c r="D110" s="37">
        <v>201.14</v>
      </c>
      <c r="E110" s="37">
        <v>207.96600000000001</v>
      </c>
      <c r="F110" s="37">
        <v>198.24100000000001</v>
      </c>
      <c r="G110" s="37">
        <v>181.38200000000001</v>
      </c>
      <c r="H110" s="37">
        <v>192.15799999999999</v>
      </c>
      <c r="I110" s="37">
        <v>182.80699999999999</v>
      </c>
      <c r="J110" s="37">
        <v>182.26300000000001</v>
      </c>
      <c r="K110" s="37">
        <v>186.27600000000001</v>
      </c>
      <c r="L110" s="37">
        <v>186.13800000000001</v>
      </c>
      <c r="M110" s="37">
        <v>183.72900000000001</v>
      </c>
      <c r="N110" s="37">
        <v>174.3</v>
      </c>
      <c r="O110" s="37">
        <v>173</v>
      </c>
      <c r="P110" s="37">
        <v>162.6</v>
      </c>
      <c r="Q110" s="37">
        <v>137.63300000000001</v>
      </c>
      <c r="S110" s="4">
        <f t="shared" si="132"/>
        <v>207.63459133655047</v>
      </c>
      <c r="T110" s="4">
        <f t="shared" si="132"/>
        <v>203.3980712447318</v>
      </c>
      <c r="U110" s="4">
        <f t="shared" si="132"/>
        <v>214.20515208401574</v>
      </c>
      <c r="V110" s="4">
        <f t="shared" si="132"/>
        <v>201.9464114136652</v>
      </c>
      <c r="W110" s="4">
        <f t="shared" si="132"/>
        <v>187.6774593097507</v>
      </c>
      <c r="X110" s="4">
        <f t="shared" si="132"/>
        <v>197.98248154522514</v>
      </c>
      <c r="Y110" s="4">
        <f t="shared" si="132"/>
        <v>183.52780044887703</v>
      </c>
      <c r="Z110" s="4">
        <f t="shared" si="132"/>
        <v>181.03490495095821</v>
      </c>
      <c r="AA110" s="4">
        <f t="shared" si="132"/>
        <v>183.10422726611128</v>
      </c>
      <c r="AB110" s="4">
        <f t="shared" si="132"/>
        <v>182.05351182964529</v>
      </c>
      <c r="AC110" s="4">
        <f t="shared" si="132"/>
        <v>189.25976002917514</v>
      </c>
      <c r="AD110" s="4">
        <f t="shared" si="132"/>
        <v>178.53880775024641</v>
      </c>
      <c r="AE110" s="4">
        <f t="shared" si="132"/>
        <v>176.48877894568847</v>
      </c>
      <c r="AF110" s="4">
        <f t="shared" si="132"/>
        <v>164.85996277294956</v>
      </c>
      <c r="AG110" s="4">
        <f t="shared" si="132"/>
        <v>137.10807506775188</v>
      </c>
      <c r="AI110" s="4">
        <f t="shared" si="133"/>
        <v>-0.18149133655046512</v>
      </c>
      <c r="AJ110" s="4">
        <f t="shared" si="133"/>
        <v>-2.2580712447318092</v>
      </c>
      <c r="AK110" s="4">
        <f t="shared" si="133"/>
        <v>-6.2391520840157284</v>
      </c>
      <c r="AL110" s="4">
        <f t="shared" si="133"/>
        <v>-3.705411413665189</v>
      </c>
      <c r="AM110" s="4">
        <f t="shared" si="133"/>
        <v>-6.2954593097506972</v>
      </c>
      <c r="AN110" s="4">
        <f t="shared" si="133"/>
        <v>-5.8244815452251544</v>
      </c>
      <c r="AO110" s="4">
        <f t="shared" si="133"/>
        <v>-0.72080044887704275</v>
      </c>
      <c r="AP110" s="4">
        <f t="shared" si="133"/>
        <v>1.2280950490417979</v>
      </c>
      <c r="AQ110" s="4">
        <f t="shared" si="133"/>
        <v>3.17177273388873</v>
      </c>
      <c r="AR110" s="4">
        <f t="shared" si="133"/>
        <v>4.0844881703547173</v>
      </c>
      <c r="AS110" s="4">
        <f t="shared" si="133"/>
        <v>-5.5307600291751271</v>
      </c>
      <c r="AT110" s="4">
        <f t="shared" si="133"/>
        <v>-4.2388077502463943</v>
      </c>
      <c r="AU110" s="4">
        <f t="shared" si="133"/>
        <v>-3.4887789456884661</v>
      </c>
      <c r="AV110" s="4">
        <f t="shared" si="133"/>
        <v>-2.2599627729495637</v>
      </c>
      <c r="AW110" s="4">
        <f t="shared" si="133"/>
        <v>0.5249249322481262</v>
      </c>
      <c r="AY110" s="2">
        <f t="shared" ref="AY110:BM126" si="139">IF(OR($B110 &lt; C$230, $B110 &gt; C$233), #N/A, ((1-FG110)*DK110) + (FG110 - FW110)*EA110 + (FW110*EQ110))</f>
        <v>152.76661042159097</v>
      </c>
      <c r="AZ110" s="2">
        <f t="shared" si="139"/>
        <v>139.90661989197554</v>
      </c>
      <c r="BA110" s="2">
        <f t="shared" si="139"/>
        <v>128.50160364044041</v>
      </c>
      <c r="BB110" s="2">
        <f t="shared" si="139"/>
        <v>115.73188081374659</v>
      </c>
      <c r="BC110" s="2">
        <f t="shared" si="139"/>
        <v>104.67080399943937</v>
      </c>
      <c r="BD110" s="2">
        <f t="shared" si="139"/>
        <v>100.10776589399458</v>
      </c>
      <c r="BE110" s="2">
        <f t="shared" si="139"/>
        <v>99.65712575183322</v>
      </c>
      <c r="BF110" s="2">
        <f t="shared" si="139"/>
        <v>97.087668627546932</v>
      </c>
      <c r="BG110" s="2">
        <f t="shared" si="139"/>
        <v>92.904581529224203</v>
      </c>
      <c r="BH110" s="2">
        <f t="shared" si="139"/>
        <v>87.997134538812631</v>
      </c>
      <c r="BI110" s="2">
        <f t="shared" si="139"/>
        <v>85.990015101216258</v>
      </c>
      <c r="BJ110" s="2">
        <f t="shared" si="139"/>
        <v>79.678729446232055</v>
      </c>
      <c r="BK110" s="2">
        <f t="shared" si="139"/>
        <v>80.378521686929204</v>
      </c>
      <c r="BL110" s="2">
        <f t="shared" si="139"/>
        <v>80.066707489446685</v>
      </c>
      <c r="BM110" s="2">
        <f t="shared" si="139"/>
        <v>78.864393434909758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167.87670836605253</v>
      </c>
      <c r="DL110" s="2">
        <f t="shared" si="134"/>
        <v>163.92071309726387</v>
      </c>
      <c r="DM110" s="2">
        <f t="shared" si="134"/>
        <v>154.06119933554817</v>
      </c>
      <c r="DN110" s="2">
        <f t="shared" si="134"/>
        <v>142.36610696864113</v>
      </c>
      <c r="DO110" s="2">
        <f t="shared" si="134"/>
        <v>126.1121472125436</v>
      </c>
      <c r="DP110" s="2">
        <f t="shared" si="134"/>
        <v>116.39685080645162</v>
      </c>
      <c r="DQ110" s="2">
        <f t="shared" si="134"/>
        <v>117.43810125889436</v>
      </c>
      <c r="DR110" s="2">
        <f t="shared" si="134"/>
        <v>116.31691697191698</v>
      </c>
      <c r="DS110" s="2">
        <f t="shared" si="134"/>
        <v>111.43311290322579</v>
      </c>
      <c r="DT110" s="2">
        <f t="shared" si="134"/>
        <v>109.1376424175009</v>
      </c>
      <c r="DU110" s="2">
        <f t="shared" si="134"/>
        <v>119.0607420837968</v>
      </c>
      <c r="DV110" s="2">
        <f t="shared" si="134"/>
        <v>91.983330111748728</v>
      </c>
      <c r="DW110" s="2">
        <f t="shared" si="134"/>
        <v>115.01900000000002</v>
      </c>
      <c r="DX110" s="2">
        <f t="shared" si="134"/>
        <v>102.13455798319328</v>
      </c>
      <c r="DY110" s="2">
        <f t="shared" si="134"/>
        <v>89.304688394512411</v>
      </c>
      <c r="EA110" s="2">
        <f t="shared" si="94"/>
        <v>152.39087416413369</v>
      </c>
      <c r="EB110" s="2">
        <f t="shared" si="94"/>
        <v>139.17329727700564</v>
      </c>
      <c r="EC110" s="2">
        <f t="shared" si="94"/>
        <v>127.87142730988117</v>
      </c>
      <c r="ED110" s="2">
        <f t="shared" si="94"/>
        <v>114.9465870548688</v>
      </c>
      <c r="EE110" s="2">
        <f t="shared" si="94"/>
        <v>104.00626632512858</v>
      </c>
      <c r="EF110" s="2">
        <f t="shared" si="94"/>
        <v>99.445233229182449</v>
      </c>
      <c r="EG110" s="2">
        <f t="shared" si="94"/>
        <v>98.867077867390265</v>
      </c>
      <c r="EH110" s="2">
        <f t="shared" si="94"/>
        <v>96.291739914570499</v>
      </c>
      <c r="EI110" s="2">
        <f t="shared" si="94"/>
        <v>92.133049191694084</v>
      </c>
      <c r="EJ110" s="2">
        <f t="shared" si="94"/>
        <v>87.116119897284847</v>
      </c>
      <c r="EK110" s="2">
        <f t="shared" si="94"/>
        <v>84.661939761026588</v>
      </c>
      <c r="EL110" s="2">
        <f t="shared" si="94"/>
        <v>79.315809226169804</v>
      </c>
      <c r="EM110" s="2">
        <f t="shared" si="135"/>
        <v>79.228016113079136</v>
      </c>
      <c r="EN110" s="2">
        <f t="shared" si="135"/>
        <v>79.282934981931149</v>
      </c>
      <c r="EO110" s="2">
        <f t="shared" si="135"/>
        <v>78.370451367678214</v>
      </c>
      <c r="EQ110" s="2">
        <f t="shared" si="136"/>
        <v>151.75132520493636</v>
      </c>
      <c r="ER110" s="2">
        <f t="shared" si="136"/>
        <v>139.54086503055407</v>
      </c>
      <c r="ES110" s="2">
        <f t="shared" si="136"/>
        <v>127.67102976508681</v>
      </c>
      <c r="ET110" s="2">
        <f t="shared" si="136"/>
        <v>115.19421293705102</v>
      </c>
      <c r="EU110" s="2">
        <f t="shared" si="136"/>
        <v>104.07409315785787</v>
      </c>
      <c r="EV110" s="2">
        <f t="shared" si="136"/>
        <v>99.112784747131542</v>
      </c>
      <c r="EW110" s="2">
        <f t="shared" si="136"/>
        <v>97.466032150756902</v>
      </c>
      <c r="EX110" s="2">
        <f t="shared" si="136"/>
        <v>94.479619123411837</v>
      </c>
      <c r="EY110" s="2">
        <f t="shared" si="136"/>
        <v>90.954441693917374</v>
      </c>
      <c r="EZ110" s="2">
        <f t="shared" si="136"/>
        <v>85.955966326904147</v>
      </c>
      <c r="FA110" s="2">
        <f t="shared" si="136"/>
        <v>84.448266161703359</v>
      </c>
      <c r="FB110" s="2">
        <f t="shared" si="136"/>
        <v>78.98200059778722</v>
      </c>
      <c r="FC110" s="2">
        <f t="shared" si="136"/>
        <v>78.660461733136941</v>
      </c>
      <c r="FD110" s="2">
        <f t="shared" si="136"/>
        <v>79.039600041989416</v>
      </c>
      <c r="FE110" s="2">
        <f t="shared" si="136"/>
        <v>78.338761380006858</v>
      </c>
      <c r="FG110" s="2">
        <f t="shared" si="137"/>
        <v>0.97568756867505213</v>
      </c>
      <c r="FH110" s="2">
        <f t="shared" si="137"/>
        <v>0.97040103125784738</v>
      </c>
      <c r="FI110" s="2">
        <f t="shared" si="137"/>
        <v>0.97592770431169995</v>
      </c>
      <c r="FJ110" s="2">
        <f t="shared" si="137"/>
        <v>0.97137413225619285</v>
      </c>
      <c r="FK110" s="2">
        <f t="shared" si="137"/>
        <v>0.96994342669030531</v>
      </c>
      <c r="FL110" s="2">
        <f t="shared" si="137"/>
        <v>0.96088434744073459</v>
      </c>
      <c r="FM110" s="2">
        <f t="shared" si="137"/>
        <v>0.95728361406783802</v>
      </c>
      <c r="FN110" s="2">
        <f t="shared" si="137"/>
        <v>0.96002248898281495</v>
      </c>
      <c r="FO110" s="2">
        <f t="shared" si="137"/>
        <v>0.95985428304990794</v>
      </c>
      <c r="FP110" s="2">
        <f t="shared" si="137"/>
        <v>0.95987640257216333</v>
      </c>
      <c r="FQ110" s="2">
        <f t="shared" si="137"/>
        <v>0.96138132114609864</v>
      </c>
      <c r="FR110" s="2">
        <f t="shared" si="137"/>
        <v>0.97130906463263667</v>
      </c>
      <c r="FS110" s="2">
        <f t="shared" si="137"/>
        <v>0.96783337209503728</v>
      </c>
      <c r="FT110" s="2">
        <f t="shared" si="137"/>
        <v>0.96569194675975678</v>
      </c>
      <c r="FU110" s="2">
        <f t="shared" si="137"/>
        <v>0.95482421328156808</v>
      </c>
      <c r="FW110" s="2">
        <f t="shared" ref="FW110:GK126" si="141">POWER(10,($B110-C$232)/C$229)/(1+POWER(10,($B110-C$232)/C$229))</f>
        <v>1.1915007841996179E-3</v>
      </c>
      <c r="FX110" s="2">
        <f t="shared" si="141"/>
        <v>2.2434711670364887E-3</v>
      </c>
      <c r="FY110" s="2">
        <f t="shared" si="141"/>
        <v>1.3553342286141423E-3</v>
      </c>
      <c r="FZ110" s="2">
        <f t="shared" si="141"/>
        <v>1.5596440244773431E-3</v>
      </c>
      <c r="GA110" s="2">
        <f t="shared" si="141"/>
        <v>1.6312842331381021E-3</v>
      </c>
      <c r="GB110" s="2">
        <f t="shared" si="141"/>
        <v>1.6270751321627664E-3</v>
      </c>
      <c r="GC110" s="2">
        <f t="shared" si="141"/>
        <v>2.3119287724071946E-3</v>
      </c>
      <c r="GD110" s="2">
        <f t="shared" si="141"/>
        <v>2.5539265800011693E-3</v>
      </c>
      <c r="GE110" s="2">
        <f t="shared" si="141"/>
        <v>2.7851149411235987E-3</v>
      </c>
      <c r="GF110" s="2">
        <f t="shared" si="141"/>
        <v>2.213554211232505E-3</v>
      </c>
      <c r="GG110" s="2">
        <f t="shared" si="141"/>
        <v>1.6893040290242049E-3</v>
      </c>
      <c r="GH110" s="2">
        <f t="shared" si="141"/>
        <v>1.5661756052745776E-3</v>
      </c>
      <c r="GI110" s="2">
        <f t="shared" si="141"/>
        <v>1.3561470411246528E-3</v>
      </c>
      <c r="GJ110" s="2">
        <f t="shared" si="141"/>
        <v>9.1310782488223307E-4</v>
      </c>
      <c r="GK110" s="2">
        <f t="shared" si="141"/>
        <v>6.5297032332741433E-4</v>
      </c>
      <c r="GM110" s="86">
        <f t="shared" ref="GM110:HA126" si="142" xml:space="preserve"> _xlfn.NORM.DIST($B110, C$7, ABS(C$11), TRUE) * _xlfn.NORM.DIST(($B110 - C$7)*C$15, 0, ABS(C$11), TRUE) * 2</f>
        <v>2.3185903005958203E-7</v>
      </c>
      <c r="GN110" s="86">
        <f t="shared" si="142"/>
        <v>4.9764797138358258E-9</v>
      </c>
      <c r="GO110" s="86">
        <f t="shared" si="142"/>
        <v>6.836870751381424E-8</v>
      </c>
      <c r="GP110" s="86">
        <f t="shared" si="142"/>
        <v>4.8749119401076577E-11</v>
      </c>
      <c r="GQ110" s="86">
        <f t="shared" si="142"/>
        <v>5.3439112589879853E-10</v>
      </c>
      <c r="GR110" s="86">
        <f t="shared" si="142"/>
        <v>1.5523606700551975E-3</v>
      </c>
      <c r="GS110" s="86">
        <f t="shared" si="142"/>
        <v>1.1750845992594143E-3</v>
      </c>
      <c r="GT110" s="86">
        <f t="shared" si="142"/>
        <v>0.21439881968086066</v>
      </c>
      <c r="GU110" s="86">
        <f t="shared" si="142"/>
        <v>6.1532143741571239E-2</v>
      </c>
      <c r="GV110" s="86">
        <f t="shared" si="142"/>
        <v>0.13209905811191627</v>
      </c>
      <c r="GW110" s="86">
        <f t="shared" si="142"/>
        <v>6.1493006470865169E-2</v>
      </c>
      <c r="GX110" s="86">
        <f t="shared" si="142"/>
        <v>3.2191938095424441E-17</v>
      </c>
      <c r="GY110" s="86">
        <f t="shared" si="142"/>
        <v>3.474748288534084E-10</v>
      </c>
      <c r="GZ110" s="86">
        <f t="shared" si="142"/>
        <v>9.4245363418255935E-16</v>
      </c>
      <c r="HA110" s="86">
        <f t="shared" si="142"/>
        <v>2.1290677644493774E-13</v>
      </c>
      <c r="HC110" s="86">
        <f t="shared" si="73"/>
        <v>0.43360172372817674</v>
      </c>
      <c r="HD110" s="86">
        <f t="shared" si="73"/>
        <v>0.42583054902944639</v>
      </c>
      <c r="HE110" s="86">
        <f t="shared" si="73"/>
        <v>0.48186010134757457</v>
      </c>
      <c r="HF110" s="86">
        <f t="shared" si="73"/>
        <v>0.53184048540883877</v>
      </c>
      <c r="HG110" s="86">
        <f t="shared" si="73"/>
        <v>0.58716567788964791</v>
      </c>
      <c r="HH110" s="86">
        <f t="shared" si="73"/>
        <v>0.51272692533643049</v>
      </c>
      <c r="HI110" s="86">
        <f t="shared" si="138"/>
        <v>0.45109722174078715</v>
      </c>
      <c r="HJ110" s="86">
        <f t="shared" si="138"/>
        <v>0.46419729314379182</v>
      </c>
      <c r="HK110" s="86">
        <f t="shared" si="138"/>
        <v>0.46143256008003425</v>
      </c>
      <c r="HL110" s="86">
        <f t="shared" si="138"/>
        <v>0.45508474101575985</v>
      </c>
      <c r="HM110" s="86">
        <f t="shared" si="138"/>
        <v>0.4710542635909401</v>
      </c>
      <c r="HN110" s="86">
        <f t="shared" si="138"/>
        <v>0.5146681995067045</v>
      </c>
      <c r="HO110" s="86">
        <f t="shared" si="138"/>
        <v>0.47535466879520477</v>
      </c>
      <c r="HP110" s="86">
        <f t="shared" si="138"/>
        <v>0.49242676829317106</v>
      </c>
      <c r="HQ110" s="86">
        <f t="shared" si="138"/>
        <v>0.3443465467556362</v>
      </c>
      <c r="HS110" s="86">
        <f t="shared" ref="HS110:IG126" si="143" xml:space="preserve"> _xlfn.NORM.DIST($B110, C$9, ABS(C$13), TRUE) * _xlfn.NORM.DIST(($B110 - C$9)*C$17, 0, ABS(C$13), TRUE) * 2</f>
        <v>7.2631373709940801E-20</v>
      </c>
      <c r="HT110" s="86">
        <f t="shared" si="143"/>
        <v>1.180420466739423E-25</v>
      </c>
      <c r="HU110" s="86">
        <f t="shared" si="143"/>
        <v>6.371739675475531E-26</v>
      </c>
      <c r="HV110" s="86">
        <f t="shared" si="143"/>
        <v>6.9762005745762323E-23</v>
      </c>
      <c r="HW110" s="86">
        <f t="shared" si="143"/>
        <v>5.63609997339402E-27</v>
      </c>
      <c r="HX110" s="86">
        <f t="shared" si="143"/>
        <v>1.5932444512927647E-25</v>
      </c>
      <c r="HY110" s="86">
        <f t="shared" si="143"/>
        <v>5.5335855927237821E-34</v>
      </c>
      <c r="HZ110" s="86">
        <f t="shared" si="143"/>
        <v>7.3442682058314893E-28</v>
      </c>
      <c r="IA110" s="86">
        <f t="shared" si="143"/>
        <v>5.1135296949505924E-24</v>
      </c>
      <c r="IB110" s="86">
        <f t="shared" si="143"/>
        <v>4.801316550118375E-27</v>
      </c>
      <c r="IC110" s="86">
        <f t="shared" si="143"/>
        <v>9.8418670238990068E-29</v>
      </c>
      <c r="ID110" s="86">
        <f t="shared" si="143"/>
        <v>3.1560269487045394E-28</v>
      </c>
      <c r="IE110" s="86">
        <f t="shared" si="143"/>
        <v>3.421201496930431E-25</v>
      </c>
      <c r="IF110" s="86">
        <f t="shared" si="143"/>
        <v>2.9305573217048867E-21</v>
      </c>
      <c r="IG110" s="86">
        <f t="shared" si="143"/>
        <v>2.1810520667175606E-16</v>
      </c>
      <c r="II110" s="86">
        <f t="shared" ref="II110:IW126" si="144" xml:space="preserve"> _xlfn.NORM.DIST($B110, C$10, ABS(C$14), TRUE) * _xlfn.NORM.DIST(($B110 - C$10)*C$18, 0, ABS(C$14), TRUE) * 2</f>
        <v>1.3295695834830628E-104</v>
      </c>
      <c r="IJ110" s="86">
        <f t="shared" si="144"/>
        <v>6.8278044850091449E-118</v>
      </c>
      <c r="IK110" s="86">
        <f t="shared" si="144"/>
        <v>8.7420551149154686E-143</v>
      </c>
      <c r="IL110" s="86">
        <f t="shared" si="144"/>
        <v>4.5447760047742714E-128</v>
      </c>
      <c r="IM110" s="86">
        <f t="shared" si="144"/>
        <v>1.0567953748104912E-151</v>
      </c>
      <c r="IN110" s="86">
        <f t="shared" si="144"/>
        <v>3.5885784220655931E-145</v>
      </c>
      <c r="IO110" s="86">
        <f t="shared" si="144"/>
        <v>1.2532448411743599E-201</v>
      </c>
      <c r="IP110" s="86">
        <f t="shared" si="144"/>
        <v>4.8686663936866803E-163</v>
      </c>
      <c r="IQ110" s="86">
        <f t="shared" si="144"/>
        <v>1.218651387951707E-134</v>
      </c>
      <c r="IR110" s="86">
        <f t="shared" si="144"/>
        <v>7.9915800923873434E-152</v>
      </c>
      <c r="IS110" s="86">
        <f t="shared" si="144"/>
        <v>6.6113131500463672E-161</v>
      </c>
      <c r="IT110" s="86">
        <f t="shared" si="144"/>
        <v>3.1425114237882406E-158</v>
      </c>
      <c r="IU110" s="86">
        <f t="shared" si="144"/>
        <v>7.2603051171022467E-138</v>
      </c>
      <c r="IV110" s="86">
        <f t="shared" si="144"/>
        <v>7.103585341055561E-64</v>
      </c>
      <c r="IW110" s="86">
        <f t="shared" si="144"/>
        <v>2.7199697806635334E-48</v>
      </c>
      <c r="IY110" s="86">
        <f t="shared" ref="IY110:JM126" si="145">GM110+HC110+HS110+II110</f>
        <v>0.43360195558720682</v>
      </c>
      <c r="IZ110" s="86">
        <f t="shared" si="145"/>
        <v>0.42583055400592612</v>
      </c>
      <c r="JA110" s="86">
        <f t="shared" si="145"/>
        <v>0.48186016971628209</v>
      </c>
      <c r="JB110" s="86">
        <f t="shared" si="145"/>
        <v>0.53184048545758789</v>
      </c>
      <c r="JC110" s="86">
        <f t="shared" si="145"/>
        <v>0.58716567842403899</v>
      </c>
      <c r="JD110" s="86">
        <f t="shared" si="145"/>
        <v>0.51427928600648565</v>
      </c>
      <c r="JE110" s="86">
        <f t="shared" si="145"/>
        <v>0.45227230634004656</v>
      </c>
      <c r="JF110" s="86">
        <f t="shared" si="145"/>
        <v>0.67859611282465249</v>
      </c>
      <c r="JG110" s="86">
        <f t="shared" si="145"/>
        <v>0.52296470382160554</v>
      </c>
      <c r="JH110" s="86">
        <f t="shared" si="145"/>
        <v>0.58718379912767615</v>
      </c>
      <c r="JI110" s="86">
        <f t="shared" si="145"/>
        <v>0.53254727006180524</v>
      </c>
      <c r="JJ110" s="86">
        <f t="shared" si="145"/>
        <v>0.5146681995067045</v>
      </c>
      <c r="JK110" s="86">
        <f t="shared" si="145"/>
        <v>0.4753546691426796</v>
      </c>
      <c r="JL110" s="86">
        <f t="shared" si="145"/>
        <v>0.492426768293172</v>
      </c>
      <c r="JM110" s="86">
        <f t="shared" si="145"/>
        <v>0.3443465467558493</v>
      </c>
    </row>
    <row r="111" spans="2:273" x14ac:dyDescent="0.25">
      <c r="B111" s="2">
        <v>84</v>
      </c>
      <c r="C111" s="37">
        <v>209.0625</v>
      </c>
      <c r="D111" s="37">
        <v>202.57900000000001</v>
      </c>
      <c r="E111" s="37">
        <v>208.94800000000001</v>
      </c>
      <c r="F111" s="37">
        <v>196.983</v>
      </c>
      <c r="G111" s="37">
        <v>177.94499999999999</v>
      </c>
      <c r="H111" s="37">
        <v>190.50899999999999</v>
      </c>
      <c r="I111" s="37">
        <v>177.49100000000001</v>
      </c>
      <c r="J111" s="37">
        <v>173.47399999999999</v>
      </c>
      <c r="K111" s="37">
        <v>178.81</v>
      </c>
      <c r="L111" s="37">
        <v>180.86199999999999</v>
      </c>
      <c r="M111" s="37">
        <v>185</v>
      </c>
      <c r="N111" s="37">
        <v>175</v>
      </c>
      <c r="O111" s="37">
        <v>174.7</v>
      </c>
      <c r="P111" s="37">
        <v>165.65</v>
      </c>
      <c r="Q111" s="37">
        <v>143.267</v>
      </c>
      <c r="S111" s="4">
        <f t="shared" si="132"/>
        <v>211.23825479372198</v>
      </c>
      <c r="T111" s="4">
        <f t="shared" si="132"/>
        <v>206.33394912773855</v>
      </c>
      <c r="U111" s="4">
        <f t="shared" si="132"/>
        <v>219.72377369029488</v>
      </c>
      <c r="V111" s="4">
        <f t="shared" si="132"/>
        <v>199.98362538240627</v>
      </c>
      <c r="W111" s="4">
        <f t="shared" si="132"/>
        <v>183.34534117734063</v>
      </c>
      <c r="X111" s="4">
        <f t="shared" si="132"/>
        <v>197.19227740451061</v>
      </c>
      <c r="Y111" s="4">
        <f t="shared" si="132"/>
        <v>177.55254365933922</v>
      </c>
      <c r="Z111" s="4">
        <f t="shared" si="132"/>
        <v>174.3913466592825</v>
      </c>
      <c r="AA111" s="4">
        <f t="shared" si="132"/>
        <v>177.25226432674617</v>
      </c>
      <c r="AB111" s="4">
        <f t="shared" si="132"/>
        <v>176.52175109931409</v>
      </c>
      <c r="AC111" s="4">
        <f t="shared" si="132"/>
        <v>194.57294356183451</v>
      </c>
      <c r="AD111" s="4">
        <f t="shared" si="132"/>
        <v>179.19350680544159</v>
      </c>
      <c r="AE111" s="4">
        <f t="shared" si="132"/>
        <v>180.1577852398409</v>
      </c>
      <c r="AF111" s="4">
        <f t="shared" si="132"/>
        <v>169.51628920778242</v>
      </c>
      <c r="AG111" s="4">
        <f t="shared" si="132"/>
        <v>145.21093848694937</v>
      </c>
      <c r="AI111" s="4">
        <f t="shared" si="133"/>
        <v>-2.1757547937219783</v>
      </c>
      <c r="AJ111" s="4">
        <f t="shared" si="133"/>
        <v>-3.7549491277385414</v>
      </c>
      <c r="AK111" s="4">
        <f t="shared" si="133"/>
        <v>-10.775773690294869</v>
      </c>
      <c r="AL111" s="4">
        <f t="shared" si="133"/>
        <v>-3.0006253824062696</v>
      </c>
      <c r="AM111" s="4">
        <f t="shared" si="133"/>
        <v>-5.4003411773406356</v>
      </c>
      <c r="AN111" s="4">
        <f t="shared" si="133"/>
        <v>-6.6832774045106191</v>
      </c>
      <c r="AO111" s="4">
        <f t="shared" si="133"/>
        <v>-6.1543659339207579E-2</v>
      </c>
      <c r="AP111" s="4">
        <f t="shared" si="133"/>
        <v>-0.91734665928251502</v>
      </c>
      <c r="AQ111" s="4">
        <f t="shared" si="133"/>
        <v>1.5577356732538306</v>
      </c>
      <c r="AR111" s="4">
        <f t="shared" si="133"/>
        <v>4.3402489006859071</v>
      </c>
      <c r="AS111" s="4">
        <f t="shared" si="133"/>
        <v>-9.5729435618345065</v>
      </c>
      <c r="AT111" s="4">
        <f t="shared" si="133"/>
        <v>-4.1935068054415865</v>
      </c>
      <c r="AU111" s="4">
        <f t="shared" si="133"/>
        <v>-5.4577852398409163</v>
      </c>
      <c r="AV111" s="4">
        <f t="shared" si="133"/>
        <v>-3.8662892077824154</v>
      </c>
      <c r="AW111" s="4">
        <f t="shared" si="133"/>
        <v>-1.9439384869493779</v>
      </c>
      <c r="AY111" s="2">
        <f t="shared" si="139"/>
        <v>152.64599322778543</v>
      </c>
      <c r="AZ111" s="2">
        <f t="shared" si="139"/>
        <v>139.79178515590434</v>
      </c>
      <c r="BA111" s="2">
        <f t="shared" si="139"/>
        <v>128.35814969413607</v>
      </c>
      <c r="BB111" s="2">
        <f t="shared" si="139"/>
        <v>115.5888716555686</v>
      </c>
      <c r="BC111" s="2">
        <f t="shared" si="139"/>
        <v>104.54930166735997</v>
      </c>
      <c r="BD111" s="2">
        <f t="shared" si="139"/>
        <v>99.92367984596028</v>
      </c>
      <c r="BE111" s="2">
        <f t="shared" si="139"/>
        <v>99.364803014688619</v>
      </c>
      <c r="BF111" s="2">
        <f t="shared" si="139"/>
        <v>96.80097588791179</v>
      </c>
      <c r="BG111" s="2">
        <f t="shared" si="139"/>
        <v>92.621889252680361</v>
      </c>
      <c r="BH111" s="2">
        <f t="shared" si="139"/>
        <v>87.721181535918973</v>
      </c>
      <c r="BI111" s="2">
        <f t="shared" si="139"/>
        <v>85.700142050134076</v>
      </c>
      <c r="BJ111" s="2">
        <f t="shared" si="139"/>
        <v>79.505287201185197</v>
      </c>
      <c r="BK111" s="2">
        <f t="shared" si="139"/>
        <v>80.204577215110049</v>
      </c>
      <c r="BL111" s="2">
        <f t="shared" si="139"/>
        <v>79.937084090264889</v>
      </c>
      <c r="BM111" s="2">
        <f t="shared" si="139"/>
        <v>78.719576822278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168.06499207188159</v>
      </c>
      <c r="DL111" s="2">
        <f t="shared" si="134"/>
        <v>164.22828290522108</v>
      </c>
      <c r="DM111" s="2">
        <f t="shared" si="134"/>
        <v>154.37267441860465</v>
      </c>
      <c r="DN111" s="2">
        <f t="shared" si="134"/>
        <v>142.68531010452966</v>
      </c>
      <c r="DO111" s="2">
        <f t="shared" si="134"/>
        <v>126.3696759581882</v>
      </c>
      <c r="DP111" s="2">
        <f t="shared" si="134"/>
        <v>116.54530645161292</v>
      </c>
      <c r="DQ111" s="2">
        <f t="shared" si="134"/>
        <v>117.69507389162561</v>
      </c>
      <c r="DR111" s="2">
        <f t="shared" si="134"/>
        <v>116.56935042735044</v>
      </c>
      <c r="DS111" s="2">
        <f t="shared" si="134"/>
        <v>111.43999838709675</v>
      </c>
      <c r="DT111" s="2">
        <f t="shared" si="134"/>
        <v>109.26294697812381</v>
      </c>
      <c r="DU111" s="2">
        <f t="shared" si="134"/>
        <v>119.41571783463105</v>
      </c>
      <c r="DV111" s="2">
        <f t="shared" si="134"/>
        <v>91.978115070975548</v>
      </c>
      <c r="DW111" s="2">
        <f t="shared" si="134"/>
        <v>115.3773157894737</v>
      </c>
      <c r="DX111" s="2">
        <f t="shared" si="134"/>
        <v>102.30046302521008</v>
      </c>
      <c r="DY111" s="2">
        <f t="shared" si="134"/>
        <v>89.349734890619203</v>
      </c>
      <c r="EA111" s="2">
        <f t="shared" si="94"/>
        <v>152.29641203457442</v>
      </c>
      <c r="EB111" s="2">
        <f t="shared" si="94"/>
        <v>139.11111535644312</v>
      </c>
      <c r="EC111" s="2">
        <f t="shared" si="94"/>
        <v>127.77322832798619</v>
      </c>
      <c r="ED111" s="2">
        <f t="shared" si="94"/>
        <v>114.86019534478831</v>
      </c>
      <c r="EE111" s="2">
        <f t="shared" si="94"/>
        <v>103.93250809877125</v>
      </c>
      <c r="EF111" s="2">
        <f t="shared" si="94"/>
        <v>99.307177093226528</v>
      </c>
      <c r="EG111" s="2">
        <f t="shared" si="94"/>
        <v>98.622417179930181</v>
      </c>
      <c r="EH111" s="2">
        <f t="shared" si="94"/>
        <v>96.05534684385384</v>
      </c>
      <c r="EI111" s="2">
        <f t="shared" si="94"/>
        <v>91.907700902048177</v>
      </c>
      <c r="EJ111" s="2">
        <f t="shared" si="94"/>
        <v>86.902786337373968</v>
      </c>
      <c r="EK111" s="2">
        <f t="shared" si="94"/>
        <v>84.465352061547222</v>
      </c>
      <c r="EL111" s="2">
        <f t="shared" si="94"/>
        <v>79.169844274700495</v>
      </c>
      <c r="EM111" s="2">
        <f t="shared" si="135"/>
        <v>79.139285242458712</v>
      </c>
      <c r="EN111" s="2">
        <f t="shared" si="135"/>
        <v>79.212730148300821</v>
      </c>
      <c r="EO111" s="2">
        <f t="shared" si="135"/>
        <v>78.26090620554946</v>
      </c>
      <c r="EQ111" s="2">
        <f t="shared" si="136"/>
        <v>151.67767140921003</v>
      </c>
      <c r="ER111" s="2">
        <f t="shared" si="136"/>
        <v>139.46565312465134</v>
      </c>
      <c r="ES111" s="2">
        <f t="shared" si="136"/>
        <v>127.57968828374393</v>
      </c>
      <c r="ET111" s="2">
        <f t="shared" si="136"/>
        <v>115.09932363144385</v>
      </c>
      <c r="EU111" s="2">
        <f t="shared" si="136"/>
        <v>103.99782270104375</v>
      </c>
      <c r="EV111" s="2">
        <f t="shared" si="136"/>
        <v>98.986309120061534</v>
      </c>
      <c r="EW111" s="2">
        <f t="shared" si="136"/>
        <v>97.262610565338306</v>
      </c>
      <c r="EX111" s="2">
        <f t="shared" si="136"/>
        <v>94.287193847479784</v>
      </c>
      <c r="EY111" s="2">
        <f t="shared" si="136"/>
        <v>90.764824394469088</v>
      </c>
      <c r="EZ111" s="2">
        <f t="shared" si="136"/>
        <v>85.776687532889468</v>
      </c>
      <c r="FA111" s="2">
        <f t="shared" si="136"/>
        <v>84.259147896671664</v>
      </c>
      <c r="FB111" s="2">
        <f t="shared" si="136"/>
        <v>78.848245195164836</v>
      </c>
      <c r="FC111" s="2">
        <f t="shared" si="136"/>
        <v>78.590677321441646</v>
      </c>
      <c r="FD111" s="2">
        <f t="shared" si="136"/>
        <v>78.980214999116072</v>
      </c>
      <c r="FE111" s="2">
        <f t="shared" si="136"/>
        <v>78.231061007581758</v>
      </c>
      <c r="FG111" s="2">
        <f t="shared" si="137"/>
        <v>0.97777926382565017</v>
      </c>
      <c r="FH111" s="2">
        <f t="shared" si="137"/>
        <v>0.97293493172311363</v>
      </c>
      <c r="FI111" s="2">
        <f t="shared" si="137"/>
        <v>0.97799920549721997</v>
      </c>
      <c r="FJ111" s="2">
        <f t="shared" si="137"/>
        <v>0.97382697460321688</v>
      </c>
      <c r="FK111" s="2">
        <f t="shared" si="137"/>
        <v>0.97251539210636051</v>
      </c>
      <c r="FL111" s="2">
        <f t="shared" si="137"/>
        <v>0.96420289607200083</v>
      </c>
      <c r="FM111" s="2">
        <f t="shared" si="137"/>
        <v>0.96089521458870453</v>
      </c>
      <c r="FN111" s="2">
        <f t="shared" si="137"/>
        <v>0.96341137291950907</v>
      </c>
      <c r="FO111" s="2">
        <f t="shared" si="137"/>
        <v>0.96325688003403342</v>
      </c>
      <c r="FP111" s="2">
        <f t="shared" si="137"/>
        <v>0.96327719651658128</v>
      </c>
      <c r="FQ111" s="2">
        <f t="shared" si="137"/>
        <v>0.96465925755242099</v>
      </c>
      <c r="FR111" s="2">
        <f t="shared" si="137"/>
        <v>0.9737673318105321</v>
      </c>
      <c r="FS111" s="2">
        <f t="shared" si="137"/>
        <v>0.97058042001868983</v>
      </c>
      <c r="FT111" s="2">
        <f t="shared" si="137"/>
        <v>0.96861594336073908</v>
      </c>
      <c r="FU111" s="2">
        <f t="shared" si="137"/>
        <v>0.95863476688042981</v>
      </c>
      <c r="FW111" s="2">
        <f t="shared" si="141"/>
        <v>1.3063044658395179E-3</v>
      </c>
      <c r="FX111" s="2">
        <f t="shared" si="141"/>
        <v>2.4593848941824566E-3</v>
      </c>
      <c r="FY111" s="2">
        <f t="shared" si="141"/>
        <v>1.4859001335610048E-3</v>
      </c>
      <c r="FZ111" s="2">
        <f t="shared" si="141"/>
        <v>1.7098583813859975E-3</v>
      </c>
      <c r="GA111" s="2">
        <f t="shared" si="141"/>
        <v>1.788386131129416E-3</v>
      </c>
      <c r="GB111" s="2">
        <f t="shared" si="141"/>
        <v>1.7837723941758524E-3</v>
      </c>
      <c r="GC111" s="2">
        <f t="shared" si="141"/>
        <v>2.5344141870775119E-3</v>
      </c>
      <c r="GD111" s="2">
        <f t="shared" si="141"/>
        <v>2.7996349844183525E-3</v>
      </c>
      <c r="GE111" s="2">
        <f t="shared" si="141"/>
        <v>3.0529974575292155E-3</v>
      </c>
      <c r="GF111" s="2">
        <f t="shared" si="141"/>
        <v>2.426595705504343E-3</v>
      </c>
      <c r="GG111" s="2">
        <f t="shared" si="141"/>
        <v>1.8519831963984348E-3</v>
      </c>
      <c r="GH111" s="2">
        <f t="shared" si="141"/>
        <v>1.7170179580155809E-3</v>
      </c>
      <c r="GI111" s="2">
        <f t="shared" si="141"/>
        <v>1.4867911316570363E-3</v>
      </c>
      <c r="GJ111" s="2">
        <f t="shared" si="141"/>
        <v>1.0011146275221621E-3</v>
      </c>
      <c r="GK111" s="2">
        <f t="shared" si="141"/>
        <v>7.1592262099411834E-4</v>
      </c>
      <c r="GM111" s="86">
        <f t="shared" si="142"/>
        <v>5.0618583454570317E-8</v>
      </c>
      <c r="GN111" s="86">
        <f t="shared" si="142"/>
        <v>6.9626059407151261E-10</v>
      </c>
      <c r="GO111" s="86">
        <f t="shared" si="142"/>
        <v>1.3413200002549074E-8</v>
      </c>
      <c r="GP111" s="86">
        <f t="shared" si="142"/>
        <v>4.6749365675008176E-12</v>
      </c>
      <c r="GQ111" s="86">
        <f t="shared" si="142"/>
        <v>6.1986329935741261E-11</v>
      </c>
      <c r="GR111" s="86">
        <f t="shared" si="142"/>
        <v>8.9406672373113156E-4</v>
      </c>
      <c r="GS111" s="86">
        <f t="shared" si="142"/>
        <v>6.6659818867520915E-4</v>
      </c>
      <c r="GT111" s="86">
        <f t="shared" si="142"/>
        <v>0.19436777227526225</v>
      </c>
      <c r="GU111" s="86">
        <f t="shared" si="142"/>
        <v>4.9823630801652675E-2</v>
      </c>
      <c r="GV111" s="86">
        <f t="shared" si="142"/>
        <v>0.11457354422486919</v>
      </c>
      <c r="GW111" s="86">
        <f t="shared" si="142"/>
        <v>5.0160584302649865E-2</v>
      </c>
      <c r="GX111" s="86">
        <f t="shared" si="142"/>
        <v>6.0137788922316275E-19</v>
      </c>
      <c r="GY111" s="86">
        <f t="shared" si="142"/>
        <v>4.0465652933769427E-11</v>
      </c>
      <c r="GZ111" s="86">
        <f t="shared" si="142"/>
        <v>3.358768706168199E-17</v>
      </c>
      <c r="HA111" s="86">
        <f t="shared" si="142"/>
        <v>1.1733763030906108E-14</v>
      </c>
      <c r="HC111" s="86">
        <f t="shared" si="73"/>
        <v>0.50099716949290052</v>
      </c>
      <c r="HD111" s="86">
        <f t="shared" si="73"/>
        <v>0.49015163885530655</v>
      </c>
      <c r="HE111" s="86">
        <f t="shared" si="73"/>
        <v>0.56631097643801276</v>
      </c>
      <c r="HF111" s="86">
        <f t="shared" si="73"/>
        <v>0.57555774948222094</v>
      </c>
      <c r="HG111" s="86">
        <f t="shared" si="73"/>
        <v>0.6244337414382285</v>
      </c>
      <c r="HH111" s="86">
        <f t="shared" si="73"/>
        <v>0.56650404053365688</v>
      </c>
      <c r="HI111" s="86">
        <f t="shared" si="138"/>
        <v>0.48753419469924525</v>
      </c>
      <c r="HJ111" s="86">
        <f t="shared" si="138"/>
        <v>0.49307543075800508</v>
      </c>
      <c r="HK111" s="86">
        <f t="shared" si="138"/>
        <v>0.48958983214781726</v>
      </c>
      <c r="HL111" s="86">
        <f t="shared" si="138"/>
        <v>0.48650232325305492</v>
      </c>
      <c r="HM111" s="86">
        <f t="shared" si="138"/>
        <v>0.55290262242919597</v>
      </c>
      <c r="HN111" s="86">
        <f t="shared" si="138"/>
        <v>0.57889009253663348</v>
      </c>
      <c r="HO111" s="86">
        <f t="shared" si="138"/>
        <v>0.54431816871926453</v>
      </c>
      <c r="HP111" s="86">
        <f t="shared" si="138"/>
        <v>0.57732756917479955</v>
      </c>
      <c r="HQ111" s="86">
        <f t="shared" si="138"/>
        <v>0.43961566314641104</v>
      </c>
      <c r="HS111" s="86">
        <f t="shared" si="143"/>
        <v>4.6423315298373389E-19</v>
      </c>
      <c r="HT111" s="86">
        <f t="shared" si="143"/>
        <v>1.4237507499931707E-24</v>
      </c>
      <c r="HU111" s="86">
        <f t="shared" si="143"/>
        <v>8.1443678962899012E-25</v>
      </c>
      <c r="HV111" s="86">
        <f t="shared" si="143"/>
        <v>7.0032422931316903E-22</v>
      </c>
      <c r="HW111" s="86">
        <f t="shared" si="143"/>
        <v>8.8985812400575619E-26</v>
      </c>
      <c r="HX111" s="86">
        <f t="shared" si="143"/>
        <v>2.1885895590902103E-24</v>
      </c>
      <c r="HY111" s="86">
        <f t="shared" si="143"/>
        <v>2.4673031929115343E-32</v>
      </c>
      <c r="HZ111" s="86">
        <f t="shared" si="143"/>
        <v>1.6734178332291233E-26</v>
      </c>
      <c r="IA111" s="86">
        <f t="shared" si="143"/>
        <v>7.3365755164141236E-23</v>
      </c>
      <c r="IB111" s="86">
        <f t="shared" si="143"/>
        <v>8.7326431659842977E-26</v>
      </c>
      <c r="IC111" s="86">
        <f t="shared" si="143"/>
        <v>1.8885134682666304E-27</v>
      </c>
      <c r="ID111" s="86">
        <f t="shared" si="143"/>
        <v>5.5582488828763356E-27</v>
      </c>
      <c r="IE111" s="86">
        <f t="shared" si="143"/>
        <v>4.0293186248387111E-24</v>
      </c>
      <c r="IF111" s="86">
        <f t="shared" si="143"/>
        <v>2.1191327214060621E-20</v>
      </c>
      <c r="IG111" s="86">
        <f t="shared" si="143"/>
        <v>8.8012885549496927E-16</v>
      </c>
      <c r="II111" s="86">
        <f t="shared" si="144"/>
        <v>8.2002214999666345E-102</v>
      </c>
      <c r="IJ111" s="86">
        <f t="shared" si="144"/>
        <v>2.0412907986599762E-114</v>
      </c>
      <c r="IK111" s="86">
        <f t="shared" si="144"/>
        <v>6.9475037318060706E-139</v>
      </c>
      <c r="IL111" s="86">
        <f t="shared" si="144"/>
        <v>1.6832410266013872E-124</v>
      </c>
      <c r="IM111" s="86">
        <f t="shared" si="144"/>
        <v>1.9497829537264962E-147</v>
      </c>
      <c r="IN111" s="86">
        <f t="shared" si="144"/>
        <v>4.2995239089692943E-141</v>
      </c>
      <c r="IO111" s="86">
        <f t="shared" si="144"/>
        <v>1.2888710194870882E-195</v>
      </c>
      <c r="IP111" s="86">
        <f t="shared" si="144"/>
        <v>4.1569980209085174E-158</v>
      </c>
      <c r="IQ111" s="86">
        <f t="shared" si="144"/>
        <v>1.6152889968532085E-130</v>
      </c>
      <c r="IR111" s="86">
        <f t="shared" si="144"/>
        <v>2.4217246999803527E-147</v>
      </c>
      <c r="IS111" s="86">
        <f t="shared" si="144"/>
        <v>2.359879824549965E-156</v>
      </c>
      <c r="IT111" s="86">
        <f t="shared" si="144"/>
        <v>8.3388372777234348E-154</v>
      </c>
      <c r="IU111" s="86">
        <f t="shared" si="144"/>
        <v>4.2211372352100037E-134</v>
      </c>
      <c r="IV111" s="86">
        <f t="shared" si="144"/>
        <v>2.9775696827192024E-62</v>
      </c>
      <c r="IW111" s="86">
        <f t="shared" si="144"/>
        <v>3.9421970579433674E-47</v>
      </c>
      <c r="IY111" s="86">
        <f t="shared" si="145"/>
        <v>0.50099722011148395</v>
      </c>
      <c r="IZ111" s="86">
        <f t="shared" si="145"/>
        <v>0.49015163955156715</v>
      </c>
      <c r="JA111" s="86">
        <f t="shared" si="145"/>
        <v>0.56631098985121275</v>
      </c>
      <c r="JB111" s="86">
        <f t="shared" si="145"/>
        <v>0.57555774948689586</v>
      </c>
      <c r="JC111" s="86">
        <f t="shared" si="145"/>
        <v>0.6244337415002148</v>
      </c>
      <c r="JD111" s="86">
        <f t="shared" si="145"/>
        <v>0.56739810725738804</v>
      </c>
      <c r="JE111" s="86">
        <f t="shared" si="145"/>
        <v>0.48820079288792045</v>
      </c>
      <c r="JF111" s="86">
        <f t="shared" si="145"/>
        <v>0.68744320303326734</v>
      </c>
      <c r="JG111" s="86">
        <f t="shared" si="145"/>
        <v>0.5394134629494699</v>
      </c>
      <c r="JH111" s="86">
        <f t="shared" si="145"/>
        <v>0.60107586747792408</v>
      </c>
      <c r="JI111" s="86">
        <f t="shared" si="145"/>
        <v>0.60306320673184588</v>
      </c>
      <c r="JJ111" s="86">
        <f t="shared" si="145"/>
        <v>0.57889009253663348</v>
      </c>
      <c r="JK111" s="86">
        <f t="shared" si="145"/>
        <v>0.54431816875973016</v>
      </c>
      <c r="JL111" s="86">
        <f t="shared" si="145"/>
        <v>0.57732756917479955</v>
      </c>
      <c r="JM111" s="86">
        <f t="shared" si="145"/>
        <v>0.43961566314642364</v>
      </c>
    </row>
    <row r="112" spans="2:273" x14ac:dyDescent="0.25">
      <c r="B112" s="2">
        <v>85</v>
      </c>
      <c r="C112" s="37">
        <v>209.09379999999999</v>
      </c>
      <c r="D112" s="37">
        <v>201.965</v>
      </c>
      <c r="E112" s="37">
        <v>206.345</v>
      </c>
      <c r="F112" s="37">
        <v>191.53399999999999</v>
      </c>
      <c r="G112" s="37">
        <v>168.6</v>
      </c>
      <c r="H112" s="37">
        <v>184.71899999999999</v>
      </c>
      <c r="I112" s="37">
        <v>167.22800000000001</v>
      </c>
      <c r="J112" s="37">
        <v>160.47399999999999</v>
      </c>
      <c r="K112" s="37">
        <v>166.10300000000001</v>
      </c>
      <c r="L112" s="37">
        <v>169.20699999999999</v>
      </c>
      <c r="M112" s="37">
        <v>181.542</v>
      </c>
      <c r="N112" s="37">
        <v>169.95</v>
      </c>
      <c r="O112" s="37">
        <v>173.13300000000001</v>
      </c>
      <c r="P112" s="37">
        <v>162.43299999999999</v>
      </c>
      <c r="Q112" s="37">
        <v>146.4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212.59101683453784</v>
      </c>
      <c r="T112" s="4">
        <f t="shared" si="146"/>
        <v>205.63790998402175</v>
      </c>
      <c r="U112" s="4">
        <f t="shared" si="146"/>
        <v>218.83764419467761</v>
      </c>
      <c r="V112" s="4">
        <f t="shared" si="146"/>
        <v>191.92091388969709</v>
      </c>
      <c r="W112" s="4">
        <f t="shared" si="146"/>
        <v>170.04718557088705</v>
      </c>
      <c r="X112" s="4">
        <f t="shared" si="146"/>
        <v>188.60161137212219</v>
      </c>
      <c r="Y112" s="4">
        <f t="shared" si="146"/>
        <v>167.56265670644859</v>
      </c>
      <c r="Z112" s="4">
        <f t="shared" si="146"/>
        <v>164.66534456375263</v>
      </c>
      <c r="AA112" s="4">
        <f t="shared" si="146"/>
        <v>168.02512634295545</v>
      </c>
      <c r="AB112" s="4">
        <f t="shared" si="146"/>
        <v>167.1954682875498</v>
      </c>
      <c r="AC112" s="4">
        <f t="shared" si="146"/>
        <v>190.61300137574864</v>
      </c>
      <c r="AD112" s="4">
        <f t="shared" si="146"/>
        <v>170.64865306295513</v>
      </c>
      <c r="AE112" s="4">
        <f t="shared" si="146"/>
        <v>177.17504167870868</v>
      </c>
      <c r="AF112" s="4">
        <f t="shared" si="146"/>
        <v>166.57121635725792</v>
      </c>
      <c r="AG112" s="4">
        <f t="shared" si="146"/>
        <v>148.75369628363069</v>
      </c>
      <c r="AI112" s="4">
        <f t="shared" ref="AI112:AW128" si="147">IF(OR($B112 &lt; C$230, $B112 &gt; C$233), 0, C112-S112)</f>
        <v>-3.497216834537852</v>
      </c>
      <c r="AJ112" s="4">
        <f t="shared" si="147"/>
        <v>-3.672909984021743</v>
      </c>
      <c r="AK112" s="4">
        <f t="shared" si="147"/>
        <v>-12.492644194677609</v>
      </c>
      <c r="AL112" s="4">
        <f t="shared" si="147"/>
        <v>-0.38691388969709806</v>
      </c>
      <c r="AM112" s="4">
        <f t="shared" si="147"/>
        <v>-1.4471855708870578</v>
      </c>
      <c r="AN112" s="4">
        <f t="shared" si="147"/>
        <v>-3.8826113721221986</v>
      </c>
      <c r="AO112" s="4">
        <f t="shared" si="147"/>
        <v>-0.33465670644858392</v>
      </c>
      <c r="AP112" s="4">
        <f t="shared" si="147"/>
        <v>-4.1913445637526365</v>
      </c>
      <c r="AQ112" s="4">
        <f t="shared" si="147"/>
        <v>-1.9221263429554369</v>
      </c>
      <c r="AR112" s="4">
        <f t="shared" si="147"/>
        <v>2.0115317124501928</v>
      </c>
      <c r="AS112" s="4">
        <f t="shared" si="147"/>
        <v>-9.0710013757486365</v>
      </c>
      <c r="AT112" s="4">
        <f t="shared" si="147"/>
        <v>-0.69865306295514529</v>
      </c>
      <c r="AU112" s="4">
        <f t="shared" si="147"/>
        <v>-4.0420416787086708</v>
      </c>
      <c r="AV112" s="4">
        <f t="shared" si="147"/>
        <v>-4.1382163572579316</v>
      </c>
      <c r="AW112" s="4">
        <f t="shared" si="147"/>
        <v>-2.3536962836306827</v>
      </c>
      <c r="AY112" s="2">
        <f t="shared" si="139"/>
        <v>152.52701980283962</v>
      </c>
      <c r="AZ112" s="2">
        <f t="shared" si="139"/>
        <v>139.68046573640237</v>
      </c>
      <c r="BA112" s="2">
        <f t="shared" si="139"/>
        <v>128.21771336755708</v>
      </c>
      <c r="BB112" s="2">
        <f t="shared" si="139"/>
        <v>115.44966079708495</v>
      </c>
      <c r="BC112" s="2">
        <f t="shared" si="139"/>
        <v>104.43097656302184</v>
      </c>
      <c r="BD112" s="2">
        <f t="shared" si="139"/>
        <v>99.742456947031826</v>
      </c>
      <c r="BE112" s="2">
        <f t="shared" si="139"/>
        <v>99.074600734034505</v>
      </c>
      <c r="BF112" s="2">
        <f t="shared" si="139"/>
        <v>96.516774157030937</v>
      </c>
      <c r="BG112" s="2">
        <f t="shared" si="139"/>
        <v>92.343107568086651</v>
      </c>
      <c r="BH112" s="2">
        <f t="shared" si="139"/>
        <v>87.44923120611665</v>
      </c>
      <c r="BI112" s="2">
        <f t="shared" si="139"/>
        <v>85.416197845677019</v>
      </c>
      <c r="BJ112" s="2">
        <f t="shared" si="139"/>
        <v>79.333812226466819</v>
      </c>
      <c r="BK112" s="2">
        <f t="shared" si="139"/>
        <v>80.036542010031198</v>
      </c>
      <c r="BL112" s="2">
        <f t="shared" si="139"/>
        <v>79.811719624014486</v>
      </c>
      <c r="BM112" s="2">
        <f t="shared" si="139"/>
        <v>78.577052646064558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168.25327577771066</v>
      </c>
      <c r="DL112" s="2">
        <f t="shared" si="148"/>
        <v>164.53585271317829</v>
      </c>
      <c r="DM112" s="2">
        <f t="shared" si="148"/>
        <v>154.68414950166112</v>
      </c>
      <c r="DN112" s="2">
        <f t="shared" si="148"/>
        <v>143.00451324041816</v>
      </c>
      <c r="DO112" s="2">
        <f t="shared" si="148"/>
        <v>126.6272047038328</v>
      </c>
      <c r="DP112" s="2">
        <f t="shared" si="148"/>
        <v>116.69376209677421</v>
      </c>
      <c r="DQ112" s="2">
        <f t="shared" si="148"/>
        <v>117.95204652435686</v>
      </c>
      <c r="DR112" s="2">
        <f t="shared" si="148"/>
        <v>116.8217838827839</v>
      </c>
      <c r="DS112" s="2">
        <f t="shared" si="148"/>
        <v>111.44688387096772</v>
      </c>
      <c r="DT112" s="2">
        <f t="shared" si="148"/>
        <v>109.38825153874673</v>
      </c>
      <c r="DU112" s="2">
        <f t="shared" si="148"/>
        <v>119.77069358546532</v>
      </c>
      <c r="DV112" s="2">
        <f t="shared" si="148"/>
        <v>91.972900030202368</v>
      </c>
      <c r="DW112" s="2">
        <f t="shared" si="148"/>
        <v>115.73563157894739</v>
      </c>
      <c r="DX112" s="2">
        <f t="shared" si="148"/>
        <v>102.46636806722688</v>
      </c>
      <c r="DY112" s="2">
        <f t="shared" si="148"/>
        <v>89.394781386725981</v>
      </c>
      <c r="EA112" s="2">
        <f t="shared" si="94"/>
        <v>152.20194990501514</v>
      </c>
      <c r="EB112" s="2">
        <f t="shared" si="94"/>
        <v>139.04893343588057</v>
      </c>
      <c r="EC112" s="2">
        <f t="shared" si="94"/>
        <v>127.67502934609121</v>
      </c>
      <c r="ED112" s="2">
        <f t="shared" si="94"/>
        <v>114.77380363470782</v>
      </c>
      <c r="EE112" s="2">
        <f t="shared" si="94"/>
        <v>103.85874987241394</v>
      </c>
      <c r="EF112" s="2">
        <f t="shared" si="94"/>
        <v>99.169120957270621</v>
      </c>
      <c r="EG112" s="2">
        <f t="shared" si="94"/>
        <v>98.37775649247007</v>
      </c>
      <c r="EH112" s="2">
        <f t="shared" si="94"/>
        <v>95.818953773137181</v>
      </c>
      <c r="EI112" s="2">
        <f t="shared" si="94"/>
        <v>91.682352612402269</v>
      </c>
      <c r="EJ112" s="2">
        <f t="shared" si="94"/>
        <v>86.689452777463089</v>
      </c>
      <c r="EK112" s="2">
        <f t="shared" si="94"/>
        <v>84.268764362067856</v>
      </c>
      <c r="EL112" s="2">
        <f t="shared" si="94"/>
        <v>79.023879323231185</v>
      </c>
      <c r="EM112" s="2">
        <f t="shared" si="135"/>
        <v>79.050554371838288</v>
      </c>
      <c r="EN112" s="2">
        <f t="shared" si="135"/>
        <v>79.142525314670479</v>
      </c>
      <c r="EO112" s="2">
        <f t="shared" si="135"/>
        <v>78.151361043420721</v>
      </c>
      <c r="EQ112" s="2">
        <f t="shared" ref="EQ112:FE128" si="149">CU$228*$B112+CU$229</f>
        <v>151.60401761348371</v>
      </c>
      <c r="ER112" s="2">
        <f t="shared" si="149"/>
        <v>139.39044121874861</v>
      </c>
      <c r="ES112" s="2">
        <f t="shared" si="149"/>
        <v>127.48834680240104</v>
      </c>
      <c r="ET112" s="2">
        <f t="shared" si="149"/>
        <v>115.00443432583667</v>
      </c>
      <c r="EU112" s="2">
        <f t="shared" si="149"/>
        <v>103.92155224422962</v>
      </c>
      <c r="EV112" s="2">
        <f t="shared" si="149"/>
        <v>98.859833492991527</v>
      </c>
      <c r="EW112" s="2">
        <f t="shared" si="149"/>
        <v>97.059188979919711</v>
      </c>
      <c r="EX112" s="2">
        <f t="shared" si="149"/>
        <v>94.094768571547732</v>
      </c>
      <c r="EY112" s="2">
        <f t="shared" si="149"/>
        <v>90.575207095020787</v>
      </c>
      <c r="EZ112" s="2">
        <f t="shared" si="149"/>
        <v>85.597408738874776</v>
      </c>
      <c r="FA112" s="2">
        <f t="shared" si="149"/>
        <v>84.070029631639954</v>
      </c>
      <c r="FB112" s="2">
        <f t="shared" si="149"/>
        <v>78.714489792542452</v>
      </c>
      <c r="FC112" s="2">
        <f t="shared" si="149"/>
        <v>78.520892909746351</v>
      </c>
      <c r="FD112" s="2">
        <f t="shared" si="149"/>
        <v>78.920829956242713</v>
      </c>
      <c r="FE112" s="2">
        <f t="shared" si="149"/>
        <v>78.123360635156644</v>
      </c>
      <c r="FG112" s="2">
        <f t="shared" ref="FG112:FU128" si="150">POWER(10,($B112-C$231)/C$229)/(1+POWER(10,($B112-C$231)/C$229))</f>
        <v>0.97969474724675132</v>
      </c>
      <c r="FH112" s="2">
        <f t="shared" si="150"/>
        <v>0.97525744162745498</v>
      </c>
      <c r="FI112" s="2">
        <f t="shared" si="150"/>
        <v>0.97989611921449593</v>
      </c>
      <c r="FJ112" s="2">
        <f t="shared" si="150"/>
        <v>0.97607481882197555</v>
      </c>
      <c r="FK112" s="2">
        <f t="shared" si="150"/>
        <v>0.97487297380257698</v>
      </c>
      <c r="FL112" s="2">
        <f t="shared" si="150"/>
        <v>0.96724949707006191</v>
      </c>
      <c r="FM112" s="2">
        <f t="shared" si="150"/>
        <v>0.9642128755951348</v>
      </c>
      <c r="FN112" s="2">
        <f t="shared" si="150"/>
        <v>0.96652299956366716</v>
      </c>
      <c r="FO112" s="2">
        <f t="shared" si="150"/>
        <v>0.96638118682116225</v>
      </c>
      <c r="FP112" s="2">
        <f t="shared" si="150"/>
        <v>0.96639983603095891</v>
      </c>
      <c r="FQ112" s="2">
        <f t="shared" si="150"/>
        <v>0.96766832115517143</v>
      </c>
      <c r="FR112" s="2">
        <f t="shared" si="150"/>
        <v>0.97602017225645743</v>
      </c>
      <c r="FS112" s="2">
        <f t="shared" si="150"/>
        <v>0.97309938913484928</v>
      </c>
      <c r="FT112" s="2">
        <f t="shared" si="150"/>
        <v>0.97129814121889335</v>
      </c>
      <c r="FU112" s="2">
        <f t="shared" si="150"/>
        <v>0.96213664807800625</v>
      </c>
      <c r="FW112" s="2">
        <f t="shared" si="141"/>
        <v>1.4321538701106461E-3</v>
      </c>
      <c r="FX112" s="2">
        <f t="shared" si="141"/>
        <v>2.6960222082843604E-3</v>
      </c>
      <c r="FY112" s="2">
        <f t="shared" si="141"/>
        <v>1.6290235662222798E-3</v>
      </c>
      <c r="FZ112" s="2">
        <f t="shared" si="141"/>
        <v>1.8745132063878154E-3</v>
      </c>
      <c r="GA112" s="2">
        <f t="shared" si="141"/>
        <v>1.960588118668958E-3</v>
      </c>
      <c r="GB112" s="2">
        <f t="shared" si="141"/>
        <v>1.9555309997090703E-3</v>
      </c>
      <c r="GC112" s="2">
        <f t="shared" si="141"/>
        <v>2.7782505702183559E-3</v>
      </c>
      <c r="GD112" s="2">
        <f t="shared" si="141"/>
        <v>3.068909793582421E-3</v>
      </c>
      <c r="GE112" s="2">
        <f t="shared" si="141"/>
        <v>3.3465594237219202E-3</v>
      </c>
      <c r="GF112" s="2">
        <f t="shared" si="141"/>
        <v>2.6600865195714721E-3</v>
      </c>
      <c r="GG112" s="2">
        <f t="shared" si="141"/>
        <v>2.0302964292335628E-3</v>
      </c>
      <c r="GH112" s="2">
        <f t="shared" si="141"/>
        <v>1.8823609312355683E-3</v>
      </c>
      <c r="GI112" s="2">
        <f t="shared" si="141"/>
        <v>1.6300002460756236E-3</v>
      </c>
      <c r="GJ112" s="2">
        <f t="shared" si="141"/>
        <v>1.0975943489628915E-3</v>
      </c>
      <c r="GK112" s="2">
        <f t="shared" si="141"/>
        <v>7.8493932756183769E-4</v>
      </c>
      <c r="GM112" s="86">
        <f t="shared" si="142"/>
        <v>1.0240682373657062E-8</v>
      </c>
      <c r="GN112" s="86">
        <f t="shared" si="142"/>
        <v>8.8096104278033574E-11</v>
      </c>
      <c r="GO112" s="86">
        <f t="shared" si="142"/>
        <v>2.4279001173386353E-9</v>
      </c>
      <c r="GP112" s="86">
        <f t="shared" si="142"/>
        <v>3.9984227701373398E-13</v>
      </c>
      <c r="GQ112" s="86">
        <f t="shared" si="142"/>
        <v>6.4563705833891097E-12</v>
      </c>
      <c r="GR112" s="86">
        <f t="shared" si="142"/>
        <v>5.0308596447765086E-4</v>
      </c>
      <c r="GS112" s="86">
        <f t="shared" si="142"/>
        <v>3.6935116149429452E-4</v>
      </c>
      <c r="GT112" s="86">
        <f t="shared" si="142"/>
        <v>0.17574513731205327</v>
      </c>
      <c r="GU112" s="86">
        <f t="shared" si="142"/>
        <v>4.0041925489256079E-2</v>
      </c>
      <c r="GV112" s="86">
        <f t="shared" si="142"/>
        <v>9.892976978793605E-2</v>
      </c>
      <c r="GW112" s="86">
        <f t="shared" si="142"/>
        <v>4.0632673547026647E-2</v>
      </c>
      <c r="GX112" s="86">
        <f t="shared" si="142"/>
        <v>9.1589429744042596E-21</v>
      </c>
      <c r="GY112" s="86">
        <f t="shared" si="142"/>
        <v>4.2431893407932268E-12</v>
      </c>
      <c r="GZ112" s="86">
        <f t="shared" si="142"/>
        <v>1.0225838255804928E-18</v>
      </c>
      <c r="HA112" s="86">
        <f t="shared" si="142"/>
        <v>5.6156847640643373E-16</v>
      </c>
      <c r="HC112" s="86">
        <f t="shared" si="73"/>
        <v>0.55814637200961859</v>
      </c>
      <c r="HD112" s="86">
        <f t="shared" si="73"/>
        <v>0.53693379922609141</v>
      </c>
      <c r="HE112" s="86">
        <f t="shared" si="73"/>
        <v>0.62337516411942318</v>
      </c>
      <c r="HF112" s="86">
        <f t="shared" si="73"/>
        <v>0.5805118333347139</v>
      </c>
      <c r="HG112" s="86">
        <f t="shared" si="73"/>
        <v>0.5875985198193866</v>
      </c>
      <c r="HH112" s="86">
        <f t="shared" si="73"/>
        <v>0.57982306298423836</v>
      </c>
      <c r="HI112" s="86">
        <f t="shared" si="138"/>
        <v>0.50220092964514196</v>
      </c>
      <c r="HJ112" s="86">
        <f t="shared" si="138"/>
        <v>0.50386733787633053</v>
      </c>
      <c r="HK112" s="86">
        <f t="shared" si="138"/>
        <v>0.49997831845968665</v>
      </c>
      <c r="HL112" s="86">
        <f t="shared" si="138"/>
        <v>0.49971624880570092</v>
      </c>
      <c r="HM112" s="86">
        <f t="shared" si="138"/>
        <v>0.59963545018374886</v>
      </c>
      <c r="HN112" s="86">
        <f t="shared" si="138"/>
        <v>0.59637762118958249</v>
      </c>
      <c r="HO112" s="86">
        <f t="shared" si="138"/>
        <v>0.58624041736193944</v>
      </c>
      <c r="HP112" s="86">
        <f t="shared" si="138"/>
        <v>0.62527406361275384</v>
      </c>
      <c r="HQ112" s="86">
        <f t="shared" si="138"/>
        <v>0.52372260520272962</v>
      </c>
      <c r="HS112" s="86">
        <f t="shared" si="143"/>
        <v>2.8486006419193349E-18</v>
      </c>
      <c r="HT112" s="86">
        <f t="shared" si="143"/>
        <v>1.6232246779425821E-23</v>
      </c>
      <c r="HU112" s="86">
        <f t="shared" si="143"/>
        <v>9.8201739143335439E-24</v>
      </c>
      <c r="HV112" s="86">
        <f t="shared" si="143"/>
        <v>6.6576545866395638E-21</v>
      </c>
      <c r="HW112" s="86">
        <f t="shared" si="143"/>
        <v>1.3156163445589544E-24</v>
      </c>
      <c r="HX112" s="86">
        <f t="shared" si="143"/>
        <v>2.8235361935045735E-23</v>
      </c>
      <c r="HY112" s="86">
        <f t="shared" si="143"/>
        <v>9.9724160806139348E-31</v>
      </c>
      <c r="HZ112" s="86">
        <f t="shared" si="143"/>
        <v>3.5136783705970088E-25</v>
      </c>
      <c r="IA112" s="86">
        <f t="shared" si="143"/>
        <v>9.821986865250618E-22</v>
      </c>
      <c r="IB112" s="86">
        <f t="shared" si="143"/>
        <v>1.4772179781676386E-24</v>
      </c>
      <c r="IC112" s="86">
        <f t="shared" si="143"/>
        <v>3.3769512630100486E-26</v>
      </c>
      <c r="ID112" s="86">
        <f t="shared" si="143"/>
        <v>9.1478893272701099E-26</v>
      </c>
      <c r="IE112" s="86">
        <f t="shared" si="143"/>
        <v>4.4857434782252581E-23</v>
      </c>
      <c r="IF112" s="86">
        <f t="shared" si="143"/>
        <v>1.4675729193068963E-19</v>
      </c>
      <c r="IG112" s="86">
        <f t="shared" si="143"/>
        <v>3.4528202971023694E-15</v>
      </c>
      <c r="II112" s="86">
        <f t="shared" si="144"/>
        <v>4.6308984775211711E-99</v>
      </c>
      <c r="IJ112" s="86">
        <f t="shared" si="144"/>
        <v>5.4054340375797459E-111</v>
      </c>
      <c r="IK112" s="86">
        <f t="shared" si="144"/>
        <v>4.8688350989376524E-135</v>
      </c>
      <c r="IL112" s="86">
        <f t="shared" si="144"/>
        <v>5.5427842913555948E-121</v>
      </c>
      <c r="IM112" s="86">
        <f t="shared" si="144"/>
        <v>3.1223997737073643E-143</v>
      </c>
      <c r="IN112" s="86">
        <f t="shared" si="144"/>
        <v>4.4994520281232462E-137</v>
      </c>
      <c r="IO112" s="86">
        <f t="shared" si="144"/>
        <v>1.0730579959486698E-189</v>
      </c>
      <c r="IP112" s="86">
        <f t="shared" si="144"/>
        <v>2.9761689911833245E-153</v>
      </c>
      <c r="IQ112" s="86">
        <f t="shared" si="144"/>
        <v>1.8440104280721796E-126</v>
      </c>
      <c r="IR112" s="86">
        <f t="shared" si="144"/>
        <v>6.2771157141829824E-143</v>
      </c>
      <c r="IS112" s="86">
        <f t="shared" si="144"/>
        <v>7.2359200535542597E-152</v>
      </c>
      <c r="IT112" s="86">
        <f t="shared" si="144"/>
        <v>1.912334412998372E-149</v>
      </c>
      <c r="IU112" s="86">
        <f t="shared" si="144"/>
        <v>2.173637635050717E-130</v>
      </c>
      <c r="IV112" s="86">
        <f t="shared" si="144"/>
        <v>1.1882355254808428E-60</v>
      </c>
      <c r="IW112" s="86">
        <f t="shared" si="144"/>
        <v>5.5255258965171669E-46</v>
      </c>
      <c r="IY112" s="86">
        <f t="shared" si="145"/>
        <v>0.558146382250301</v>
      </c>
      <c r="IZ112" s="86">
        <f t="shared" si="145"/>
        <v>0.5369337993141875</v>
      </c>
      <c r="JA112" s="86">
        <f t="shared" si="145"/>
        <v>0.62337516654732328</v>
      </c>
      <c r="JB112" s="86">
        <f t="shared" si="145"/>
        <v>0.58051183333511369</v>
      </c>
      <c r="JC112" s="86">
        <f t="shared" si="145"/>
        <v>0.58759851982584299</v>
      </c>
      <c r="JD112" s="86">
        <f t="shared" si="145"/>
        <v>0.58032614894871604</v>
      </c>
      <c r="JE112" s="86">
        <f t="shared" si="145"/>
        <v>0.50257028080663624</v>
      </c>
      <c r="JF112" s="86">
        <f t="shared" si="145"/>
        <v>0.67961247518838386</v>
      </c>
      <c r="JG112" s="86">
        <f t="shared" si="145"/>
        <v>0.54002024394894277</v>
      </c>
      <c r="JH112" s="86">
        <f t="shared" si="145"/>
        <v>0.59864601859363697</v>
      </c>
      <c r="JI112" s="86">
        <f t="shared" si="145"/>
        <v>0.64026812373077546</v>
      </c>
      <c r="JJ112" s="86">
        <f t="shared" si="145"/>
        <v>0.59637762118958249</v>
      </c>
      <c r="JK112" s="86">
        <f t="shared" si="145"/>
        <v>0.5862404173661826</v>
      </c>
      <c r="JL112" s="86">
        <f t="shared" si="145"/>
        <v>0.62527406361275384</v>
      </c>
      <c r="JM112" s="86">
        <f t="shared" si="145"/>
        <v>0.52372260520273362</v>
      </c>
    </row>
    <row r="113" spans="2:273" x14ac:dyDescent="0.25">
      <c r="B113" s="2">
        <v>86</v>
      </c>
      <c r="C113" s="37">
        <v>207.75</v>
      </c>
      <c r="D113" s="37">
        <v>199.86</v>
      </c>
      <c r="E113" s="37">
        <v>201.172</v>
      </c>
      <c r="F113" s="37">
        <v>180.77600000000001</v>
      </c>
      <c r="G113" s="37">
        <v>154.47300000000001</v>
      </c>
      <c r="H113" s="37">
        <v>173.982</v>
      </c>
      <c r="I113" s="37">
        <v>153.71899999999999</v>
      </c>
      <c r="J113" s="37">
        <v>146.10499999999999</v>
      </c>
      <c r="K113" s="37">
        <v>149.69</v>
      </c>
      <c r="L113" s="37">
        <v>151.27600000000001</v>
      </c>
      <c r="M113" s="37">
        <v>171.78</v>
      </c>
      <c r="N113" s="37">
        <v>157.5</v>
      </c>
      <c r="O113" s="37">
        <v>166.983</v>
      </c>
      <c r="P113" s="37">
        <v>154.333</v>
      </c>
      <c r="Q113" s="37">
        <v>144.1</v>
      </c>
      <c r="S113" s="4">
        <f t="shared" si="146"/>
        <v>210.86026295183433</v>
      </c>
      <c r="T113" s="4">
        <f t="shared" si="146"/>
        <v>200.85359303346186</v>
      </c>
      <c r="U113" s="4">
        <f t="shared" si="146"/>
        <v>208.95732322432445</v>
      </c>
      <c r="V113" s="4">
        <f t="shared" si="146"/>
        <v>178.53839232273296</v>
      </c>
      <c r="W113" s="4">
        <f t="shared" si="146"/>
        <v>150.51073648576215</v>
      </c>
      <c r="X113" s="4">
        <f t="shared" si="146"/>
        <v>172.92760674335491</v>
      </c>
      <c r="Y113" s="4">
        <f t="shared" si="146"/>
        <v>155.08275959769799</v>
      </c>
      <c r="Z113" s="4">
        <f t="shared" si="146"/>
        <v>153.06551687344069</v>
      </c>
      <c r="AA113" s="4">
        <f t="shared" si="146"/>
        <v>156.49617442166203</v>
      </c>
      <c r="AB113" s="4">
        <f t="shared" si="146"/>
        <v>155.21118066360896</v>
      </c>
      <c r="AC113" s="4">
        <f t="shared" si="146"/>
        <v>175.61233535483692</v>
      </c>
      <c r="AD113" s="4">
        <f t="shared" si="146"/>
        <v>153.22410165605095</v>
      </c>
      <c r="AE113" s="4">
        <f t="shared" si="146"/>
        <v>166.56227895503827</v>
      </c>
      <c r="AF113" s="4">
        <f t="shared" si="146"/>
        <v>153.84142980607209</v>
      </c>
      <c r="AG113" s="4">
        <f t="shared" si="146"/>
        <v>145.31725236405907</v>
      </c>
      <c r="AI113" s="4">
        <f t="shared" si="147"/>
        <v>-3.1102629518343292</v>
      </c>
      <c r="AJ113" s="4">
        <f t="shared" si="147"/>
        <v>-0.99359303346184902</v>
      </c>
      <c r="AK113" s="4">
        <f t="shared" si="147"/>
        <v>-7.7853232243244577</v>
      </c>
      <c r="AL113" s="4">
        <f t="shared" si="147"/>
        <v>2.2376076772670501</v>
      </c>
      <c r="AM113" s="4">
        <f t="shared" si="147"/>
        <v>3.9622635142378613</v>
      </c>
      <c r="AN113" s="4">
        <f t="shared" si="147"/>
        <v>1.0543932566450849</v>
      </c>
      <c r="AO113" s="4">
        <f t="shared" si="147"/>
        <v>-1.3637595976979924</v>
      </c>
      <c r="AP113" s="4">
        <f t="shared" si="147"/>
        <v>-6.9605168734406959</v>
      </c>
      <c r="AQ113" s="4">
        <f t="shared" si="147"/>
        <v>-6.8061744216620355</v>
      </c>
      <c r="AR113" s="4">
        <f t="shared" si="147"/>
        <v>-3.9351806636089464</v>
      </c>
      <c r="AS113" s="4">
        <f t="shared" si="147"/>
        <v>-3.8323353548369141</v>
      </c>
      <c r="AT113" s="4">
        <f t="shared" si="147"/>
        <v>4.2758983439490521</v>
      </c>
      <c r="AU113" s="4">
        <f t="shared" si="147"/>
        <v>0.42072104496173779</v>
      </c>
      <c r="AV113" s="4">
        <f t="shared" si="147"/>
        <v>0.49157019392791312</v>
      </c>
      <c r="AW113" s="4">
        <f t="shared" si="147"/>
        <v>-1.2172523640590782</v>
      </c>
      <c r="AY113" s="2">
        <f t="shared" si="139"/>
        <v>152.40960734029142</v>
      </c>
      <c r="AZ113" s="2">
        <f t="shared" si="139"/>
        <v>139.57246354185122</v>
      </c>
      <c r="BA113" s="2">
        <f t="shared" si="139"/>
        <v>128.08012248480853</v>
      </c>
      <c r="BB113" s="2">
        <f t="shared" si="139"/>
        <v>115.31403144411546</v>
      </c>
      <c r="BC113" s="2">
        <f t="shared" si="139"/>
        <v>104.31565064140825</v>
      </c>
      <c r="BD113" s="2">
        <f t="shared" si="139"/>
        <v>99.563962090601962</v>
      </c>
      <c r="BE113" s="2">
        <f t="shared" si="139"/>
        <v>98.786518443986608</v>
      </c>
      <c r="BF113" s="2">
        <f t="shared" si="139"/>
        <v>96.23501708187942</v>
      </c>
      <c r="BG113" s="2">
        <f t="shared" si="139"/>
        <v>92.068008397421067</v>
      </c>
      <c r="BH113" s="2">
        <f t="shared" si="139"/>
        <v>87.181080067298581</v>
      </c>
      <c r="BI113" s="2">
        <f t="shared" si="139"/>
        <v>85.137887567182901</v>
      </c>
      <c r="BJ113" s="2">
        <f t="shared" si="139"/>
        <v>79.164177901060441</v>
      </c>
      <c r="BK113" s="2">
        <f t="shared" si="139"/>
        <v>79.874058733073483</v>
      </c>
      <c r="BL113" s="2">
        <f t="shared" si="139"/>
        <v>79.690343041924578</v>
      </c>
      <c r="BM113" s="2">
        <f t="shared" si="139"/>
        <v>78.436702764652338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168.44155948353969</v>
      </c>
      <c r="DL113" s="2">
        <f t="shared" si="148"/>
        <v>164.84342252113552</v>
      </c>
      <c r="DM113" s="2">
        <f t="shared" si="148"/>
        <v>154.9956245847176</v>
      </c>
      <c r="DN113" s="2">
        <f t="shared" si="148"/>
        <v>143.32371637630666</v>
      </c>
      <c r="DO113" s="2">
        <f t="shared" si="148"/>
        <v>126.88473344947739</v>
      </c>
      <c r="DP113" s="2">
        <f t="shared" si="148"/>
        <v>116.84221774193549</v>
      </c>
      <c r="DQ113" s="2">
        <f t="shared" si="148"/>
        <v>118.20901915708811</v>
      </c>
      <c r="DR113" s="2">
        <f t="shared" si="148"/>
        <v>117.07421733821735</v>
      </c>
      <c r="DS113" s="2">
        <f t="shared" si="148"/>
        <v>111.45376935483868</v>
      </c>
      <c r="DT113" s="2">
        <f t="shared" si="148"/>
        <v>109.51355609936964</v>
      </c>
      <c r="DU113" s="2">
        <f t="shared" si="148"/>
        <v>120.12566933629958</v>
      </c>
      <c r="DV113" s="2">
        <f t="shared" si="148"/>
        <v>91.967684989429188</v>
      </c>
      <c r="DW113" s="2">
        <f t="shared" si="148"/>
        <v>116.09394736842107</v>
      </c>
      <c r="DX113" s="2">
        <f t="shared" si="148"/>
        <v>102.6322731092437</v>
      </c>
      <c r="DY113" s="2">
        <f t="shared" si="148"/>
        <v>89.439827882832773</v>
      </c>
      <c r="EA113" s="2">
        <f t="shared" si="94"/>
        <v>152.10748777545587</v>
      </c>
      <c r="EB113" s="2">
        <f t="shared" si="94"/>
        <v>138.98675151531802</v>
      </c>
      <c r="EC113" s="2">
        <f t="shared" si="94"/>
        <v>127.57683036419623</v>
      </c>
      <c r="ED113" s="2">
        <f t="shared" si="94"/>
        <v>114.68741192462733</v>
      </c>
      <c r="EE113" s="2">
        <f t="shared" si="94"/>
        <v>103.78499164605661</v>
      </c>
      <c r="EF113" s="2">
        <f t="shared" si="94"/>
        <v>99.0310648213147</v>
      </c>
      <c r="EG113" s="2">
        <f t="shared" si="94"/>
        <v>98.133095805009987</v>
      </c>
      <c r="EH113" s="2">
        <f t="shared" si="94"/>
        <v>95.582560702420523</v>
      </c>
      <c r="EI113" s="2">
        <f t="shared" si="94"/>
        <v>91.457004322756376</v>
      </c>
      <c r="EJ113" s="2">
        <f t="shared" si="94"/>
        <v>86.47611921755221</v>
      </c>
      <c r="EK113" s="2">
        <f t="shared" si="94"/>
        <v>84.07217666258849</v>
      </c>
      <c r="EL113" s="2">
        <f t="shared" si="94"/>
        <v>78.877914371761875</v>
      </c>
      <c r="EM113" s="2">
        <f t="shared" si="135"/>
        <v>78.96182350121785</v>
      </c>
      <c r="EN113" s="2">
        <f t="shared" si="135"/>
        <v>79.072320481040151</v>
      </c>
      <c r="EO113" s="2">
        <f t="shared" si="135"/>
        <v>78.041815881291981</v>
      </c>
      <c r="EQ113" s="2">
        <f t="shared" si="149"/>
        <v>151.53036381775735</v>
      </c>
      <c r="ER113" s="2">
        <f t="shared" si="149"/>
        <v>139.31522931284587</v>
      </c>
      <c r="ES113" s="2">
        <f t="shared" si="149"/>
        <v>127.39700532105816</v>
      </c>
      <c r="ET113" s="2">
        <f t="shared" si="149"/>
        <v>114.9095450202295</v>
      </c>
      <c r="EU113" s="2">
        <f t="shared" si="149"/>
        <v>103.8452817874155</v>
      </c>
      <c r="EV113" s="2">
        <f t="shared" si="149"/>
        <v>98.733357865921519</v>
      </c>
      <c r="EW113" s="2">
        <f t="shared" si="149"/>
        <v>96.8557673945011</v>
      </c>
      <c r="EX113" s="2">
        <f t="shared" si="149"/>
        <v>93.90234329561568</v>
      </c>
      <c r="EY113" s="2">
        <f t="shared" si="149"/>
        <v>90.3855897955725</v>
      </c>
      <c r="EZ113" s="2">
        <f t="shared" si="149"/>
        <v>85.418129944860084</v>
      </c>
      <c r="FA113" s="2">
        <f t="shared" si="149"/>
        <v>83.880911366608245</v>
      </c>
      <c r="FB113" s="2">
        <f t="shared" si="149"/>
        <v>78.580734389920067</v>
      </c>
      <c r="FC113" s="2">
        <f t="shared" si="149"/>
        <v>78.451108498051056</v>
      </c>
      <c r="FD113" s="2">
        <f t="shared" si="149"/>
        <v>78.861444913369354</v>
      </c>
      <c r="FE113" s="2">
        <f t="shared" si="149"/>
        <v>78.015660262731529</v>
      </c>
      <c r="FG113" s="2">
        <f t="shared" si="150"/>
        <v>0.98144824404409481</v>
      </c>
      <c r="FH113" s="2">
        <f t="shared" si="150"/>
        <v>0.9773852845953539</v>
      </c>
      <c r="FI113" s="2">
        <f t="shared" si="150"/>
        <v>0.98163255219868706</v>
      </c>
      <c r="FJ113" s="2">
        <f t="shared" si="150"/>
        <v>0.97813394395967734</v>
      </c>
      <c r="FK113" s="2">
        <f t="shared" si="150"/>
        <v>0.97703310209606553</v>
      </c>
      <c r="FL113" s="2">
        <f t="shared" si="150"/>
        <v>0.97004486494245767</v>
      </c>
      <c r="FM113" s="2">
        <f t="shared" si="150"/>
        <v>0.96725865610189965</v>
      </c>
      <c r="FN113" s="2">
        <f t="shared" si="150"/>
        <v>0.9693784133841421</v>
      </c>
      <c r="FO113" s="2">
        <f t="shared" si="150"/>
        <v>0.96924831167743786</v>
      </c>
      <c r="FP113" s="2">
        <f t="shared" si="150"/>
        <v>0.96926542100310364</v>
      </c>
      <c r="FQ113" s="2">
        <f t="shared" si="150"/>
        <v>0.97042903385192703</v>
      </c>
      <c r="FR113" s="2">
        <f t="shared" si="150"/>
        <v>0.97808389495928028</v>
      </c>
      <c r="FS113" s="2">
        <f t="shared" si="150"/>
        <v>0.97540814331119408</v>
      </c>
      <c r="FT113" s="2">
        <f t="shared" si="150"/>
        <v>0.97375731903869667</v>
      </c>
      <c r="FU113" s="2">
        <f t="shared" si="150"/>
        <v>0.96535278319335915</v>
      </c>
      <c r="FW113" s="2">
        <f t="shared" si="141"/>
        <v>1.5701085476536774E-3</v>
      </c>
      <c r="FX113" s="2">
        <f t="shared" si="141"/>
        <v>2.9553608565930697E-3</v>
      </c>
      <c r="FY113" s="2">
        <f t="shared" si="141"/>
        <v>1.7859081386578687E-3</v>
      </c>
      <c r="FZ113" s="2">
        <f t="shared" si="141"/>
        <v>2.0549912147390004E-3</v>
      </c>
      <c r="GA113" s="2">
        <f t="shared" si="141"/>
        <v>2.1493355683069185E-3</v>
      </c>
      <c r="GB113" s="2">
        <f t="shared" si="141"/>
        <v>2.1437926420589046E-3</v>
      </c>
      <c r="GC113" s="2">
        <f t="shared" si="141"/>
        <v>3.0454748627467992E-3</v>
      </c>
      <c r="GD113" s="2">
        <f t="shared" si="141"/>
        <v>3.3639966527727458E-3</v>
      </c>
      <c r="GE113" s="2">
        <f t="shared" si="141"/>
        <v>3.6682450738611118E-3</v>
      </c>
      <c r="GF113" s="2">
        <f t="shared" si="141"/>
        <v>2.9159785108218588E-3</v>
      </c>
      <c r="GG113" s="2">
        <f t="shared" si="141"/>
        <v>2.225739789927295E-3</v>
      </c>
      <c r="GH113" s="2">
        <f t="shared" si="141"/>
        <v>2.0635929558849059E-3</v>
      </c>
      <c r="GI113" s="2">
        <f t="shared" si="141"/>
        <v>1.7869787101810388E-3</v>
      </c>
      <c r="GJ113" s="2">
        <f t="shared" si="141"/>
        <v>1.2033608432474468E-3</v>
      </c>
      <c r="GK113" s="2">
        <f t="shared" si="141"/>
        <v>8.6060368485393001E-4</v>
      </c>
      <c r="GM113" s="86">
        <f t="shared" si="142"/>
        <v>1.9199354922066253E-9</v>
      </c>
      <c r="GN113" s="86">
        <f t="shared" si="142"/>
        <v>1.0080283555058445E-11</v>
      </c>
      <c r="GO113" s="86">
        <f t="shared" si="142"/>
        <v>4.0546732656673816E-10</v>
      </c>
      <c r="GP113" s="86">
        <f t="shared" si="142"/>
        <v>3.0499249472463304E-14</v>
      </c>
      <c r="GQ113" s="86">
        <f t="shared" si="142"/>
        <v>6.038432522671983E-13</v>
      </c>
      <c r="GR113" s="86">
        <f t="shared" si="142"/>
        <v>2.7655379380281116E-4</v>
      </c>
      <c r="GS113" s="86">
        <f t="shared" si="142"/>
        <v>1.9987472066509613E-4</v>
      </c>
      <c r="GT113" s="86">
        <f t="shared" si="142"/>
        <v>0.15848668133008828</v>
      </c>
      <c r="GU113" s="86">
        <f t="shared" si="142"/>
        <v>3.1939542030159057E-2</v>
      </c>
      <c r="GV113" s="86">
        <f t="shared" si="142"/>
        <v>8.5039146701864826E-2</v>
      </c>
      <c r="GW113" s="86">
        <f t="shared" si="142"/>
        <v>3.2685128537786705E-2</v>
      </c>
      <c r="GX113" s="86">
        <f t="shared" si="142"/>
        <v>1.1371674609261687E-22</v>
      </c>
      <c r="GY113" s="86">
        <f t="shared" si="142"/>
        <v>4.0060431187497053E-13</v>
      </c>
      <c r="GZ113" s="86">
        <f t="shared" si="142"/>
        <v>2.6592954553006302E-20</v>
      </c>
      <c r="HA113" s="86">
        <f t="shared" si="142"/>
        <v>2.3335445008105297E-17</v>
      </c>
      <c r="HC113" s="86">
        <f t="shared" si="73"/>
        <v>0.59311484928689839</v>
      </c>
      <c r="HD113" s="86">
        <f t="shared" si="73"/>
        <v>0.55512124017790243</v>
      </c>
      <c r="HE113" s="86">
        <f t="shared" si="73"/>
        <v>0.62201864831131293</v>
      </c>
      <c r="HF113" s="86">
        <f t="shared" si="73"/>
        <v>0.53826258154520379</v>
      </c>
      <c r="HG113" s="86">
        <f t="shared" si="73"/>
        <v>0.47196620804189804</v>
      </c>
      <c r="HH113" s="86">
        <f t="shared" si="73"/>
        <v>0.54092756351223092</v>
      </c>
      <c r="HI113" s="86">
        <f t="shared" si="138"/>
        <v>0.49333869283999621</v>
      </c>
      <c r="HJ113" s="86">
        <f t="shared" si="138"/>
        <v>0.49565500121586686</v>
      </c>
      <c r="HK113" s="86">
        <f t="shared" si="138"/>
        <v>0.49137761554290305</v>
      </c>
      <c r="HL113" s="86">
        <f t="shared" si="138"/>
        <v>0.49310829305349985</v>
      </c>
      <c r="HM113" s="86">
        <f t="shared" si="138"/>
        <v>0.58410557550564002</v>
      </c>
      <c r="HN113" s="86">
        <f t="shared" si="138"/>
        <v>0.54899148282680132</v>
      </c>
      <c r="HO113" s="86">
        <f t="shared" si="138"/>
        <v>0.58394716748789821</v>
      </c>
      <c r="HP113" s="86">
        <f t="shared" si="138"/>
        <v>0.60265368910429451</v>
      </c>
      <c r="HQ113" s="86">
        <f t="shared" si="138"/>
        <v>0.56933127623741531</v>
      </c>
      <c r="HS113" s="86">
        <f t="shared" si="143"/>
        <v>1.6781072625459563E-17</v>
      </c>
      <c r="HT113" s="86">
        <f t="shared" si="143"/>
        <v>1.7493670167640524E-22</v>
      </c>
      <c r="HU113" s="86">
        <f t="shared" si="143"/>
        <v>1.1170021439858365E-22</v>
      </c>
      <c r="HV113" s="86">
        <f t="shared" si="143"/>
        <v>5.9937255305105638E-20</v>
      </c>
      <c r="HW113" s="86">
        <f t="shared" si="143"/>
        <v>1.8214452972500608E-23</v>
      </c>
      <c r="HX113" s="86">
        <f t="shared" si="143"/>
        <v>3.4212253158348695E-22</v>
      </c>
      <c r="HY113" s="86">
        <f t="shared" si="143"/>
        <v>3.6538930144215246E-29</v>
      </c>
      <c r="HZ113" s="86">
        <f t="shared" si="143"/>
        <v>6.798879689590586E-24</v>
      </c>
      <c r="IA113" s="86">
        <f t="shared" si="143"/>
        <v>1.2270273062377345E-20</v>
      </c>
      <c r="IB113" s="86">
        <f t="shared" si="143"/>
        <v>2.3241858243336388E-23</v>
      </c>
      <c r="IC113" s="86">
        <f t="shared" si="143"/>
        <v>5.6273474282600101E-25</v>
      </c>
      <c r="ID113" s="86">
        <f t="shared" si="143"/>
        <v>1.4070227962456173E-24</v>
      </c>
      <c r="IE113" s="86">
        <f t="shared" si="143"/>
        <v>4.7206043750810533E-22</v>
      </c>
      <c r="IF113" s="86">
        <f t="shared" si="143"/>
        <v>9.7338327057933746E-19</v>
      </c>
      <c r="IG113" s="86">
        <f t="shared" si="143"/>
        <v>1.3169103340385263E-14</v>
      </c>
      <c r="II113" s="86">
        <f t="shared" si="144"/>
        <v>2.3945968594292203E-96</v>
      </c>
      <c r="IJ113" s="86">
        <f t="shared" si="144"/>
        <v>1.2678307843510709E-107</v>
      </c>
      <c r="IK113" s="86">
        <f t="shared" si="144"/>
        <v>3.0088797881594701E-131</v>
      </c>
      <c r="IL113" s="86">
        <f t="shared" si="144"/>
        <v>1.6227817684918257E-117</v>
      </c>
      <c r="IM113" s="86">
        <f t="shared" si="144"/>
        <v>4.3401057390049929E-139</v>
      </c>
      <c r="IN113" s="86">
        <f t="shared" si="144"/>
        <v>4.112850299086987E-133</v>
      </c>
      <c r="IO113" s="86">
        <f t="shared" si="144"/>
        <v>7.2323652015963867E-184</v>
      </c>
      <c r="IP113" s="86">
        <f t="shared" si="144"/>
        <v>1.7866796719661798E-148</v>
      </c>
      <c r="IQ113" s="86">
        <f t="shared" si="144"/>
        <v>1.813102739217708E-122</v>
      </c>
      <c r="IR113" s="86">
        <f t="shared" si="144"/>
        <v>1.3916879773353724E-138</v>
      </c>
      <c r="IS113" s="86">
        <f t="shared" si="144"/>
        <v>1.9059086807423923E-147</v>
      </c>
      <c r="IT113" s="86">
        <f t="shared" si="144"/>
        <v>3.7901337191520665E-145</v>
      </c>
      <c r="IU113" s="86">
        <f t="shared" si="144"/>
        <v>9.9135763623445596E-127</v>
      </c>
      <c r="IV113" s="86">
        <f t="shared" si="144"/>
        <v>4.5144143055563018E-59</v>
      </c>
      <c r="IW113" s="86">
        <f t="shared" si="144"/>
        <v>7.489824962168198E-45</v>
      </c>
      <c r="IY113" s="86">
        <f t="shared" si="145"/>
        <v>0.59311485120683394</v>
      </c>
      <c r="IZ113" s="86">
        <f t="shared" si="145"/>
        <v>0.5551212401879827</v>
      </c>
      <c r="JA113" s="86">
        <f t="shared" si="145"/>
        <v>0.62201864871678025</v>
      </c>
      <c r="JB113" s="86">
        <f t="shared" si="145"/>
        <v>0.53826258154523432</v>
      </c>
      <c r="JC113" s="86">
        <f t="shared" si="145"/>
        <v>0.47196620804250189</v>
      </c>
      <c r="JD113" s="86">
        <f t="shared" si="145"/>
        <v>0.54120411730603368</v>
      </c>
      <c r="JE113" s="86">
        <f t="shared" si="145"/>
        <v>0.49353856756066128</v>
      </c>
      <c r="JF113" s="86">
        <f t="shared" si="145"/>
        <v>0.65414168254595517</v>
      </c>
      <c r="JG113" s="86">
        <f t="shared" si="145"/>
        <v>0.52331715757306208</v>
      </c>
      <c r="JH113" s="86">
        <f t="shared" si="145"/>
        <v>0.57814743975536464</v>
      </c>
      <c r="JI113" s="86">
        <f t="shared" si="145"/>
        <v>0.61679070404342673</v>
      </c>
      <c r="JJ113" s="86">
        <f t="shared" si="145"/>
        <v>0.54899148282680132</v>
      </c>
      <c r="JK113" s="86">
        <f t="shared" si="145"/>
        <v>0.58394716748829878</v>
      </c>
      <c r="JL113" s="86">
        <f t="shared" si="145"/>
        <v>0.60265368910429451</v>
      </c>
      <c r="JM113" s="86">
        <f t="shared" si="145"/>
        <v>0.56933127623742852</v>
      </c>
    </row>
    <row r="114" spans="2:273" x14ac:dyDescent="0.25">
      <c r="B114" s="2">
        <v>87</v>
      </c>
      <c r="C114" s="37">
        <v>204.03120000000001</v>
      </c>
      <c r="D114" s="37">
        <v>193.947</v>
      </c>
      <c r="E114" s="37">
        <v>192.517</v>
      </c>
      <c r="F114" s="37">
        <v>166.75899999999999</v>
      </c>
      <c r="G114" s="37">
        <v>139.54499999999999</v>
      </c>
      <c r="H114" s="37">
        <v>157.78899999999999</v>
      </c>
      <c r="I114" s="37">
        <v>139.596</v>
      </c>
      <c r="J114" s="37">
        <v>134.84200000000001</v>
      </c>
      <c r="K114" s="37">
        <v>137.43100000000001</v>
      </c>
      <c r="L114" s="37">
        <v>132.983</v>
      </c>
      <c r="M114" s="37">
        <v>154.96600000000001</v>
      </c>
      <c r="N114" s="37">
        <v>135.55000000000001</v>
      </c>
      <c r="O114" s="37">
        <v>154.69999999999999</v>
      </c>
      <c r="P114" s="37">
        <v>138.35</v>
      </c>
      <c r="Q114" s="37">
        <v>135.65</v>
      </c>
      <c r="S114" s="4">
        <f t="shared" si="146"/>
        <v>205.63364135923334</v>
      </c>
      <c r="T114" s="4">
        <f t="shared" si="146"/>
        <v>192.37433832318879</v>
      </c>
      <c r="U114" s="4">
        <f t="shared" si="146"/>
        <v>190.60060691412988</v>
      </c>
      <c r="V114" s="4">
        <f t="shared" si="146"/>
        <v>162.26244206544982</v>
      </c>
      <c r="W114" s="4">
        <f t="shared" si="146"/>
        <v>130.85781799592706</v>
      </c>
      <c r="X114" s="4">
        <f t="shared" si="146"/>
        <v>153.29339637426827</v>
      </c>
      <c r="Y114" s="4">
        <f t="shared" si="146"/>
        <v>141.87408209244177</v>
      </c>
      <c r="Z114" s="4">
        <f t="shared" si="146"/>
        <v>140.91727019446913</v>
      </c>
      <c r="AA114" s="4">
        <f t="shared" si="146"/>
        <v>143.95147663423072</v>
      </c>
      <c r="AB114" s="4">
        <f t="shared" si="146"/>
        <v>141.98101327894327</v>
      </c>
      <c r="AC114" s="4">
        <f t="shared" si="146"/>
        <v>152.16748727589416</v>
      </c>
      <c r="AD114" s="4">
        <f t="shared" si="146"/>
        <v>130.94918043582854</v>
      </c>
      <c r="AE114" s="4">
        <f t="shared" si="146"/>
        <v>149.54949323270148</v>
      </c>
      <c r="AF114" s="4">
        <f t="shared" si="146"/>
        <v>133.36544474822227</v>
      </c>
      <c r="AG114" s="4">
        <f t="shared" si="146"/>
        <v>134.41562752450324</v>
      </c>
      <c r="AI114" s="4">
        <f t="shared" si="147"/>
        <v>-1.6024413592333246</v>
      </c>
      <c r="AJ114" s="4">
        <f t="shared" si="147"/>
        <v>1.5726616768112081</v>
      </c>
      <c r="AK114" s="4">
        <f t="shared" si="147"/>
        <v>1.9163930858701121</v>
      </c>
      <c r="AL114" s="4">
        <f t="shared" si="147"/>
        <v>4.4965579345501681</v>
      </c>
      <c r="AM114" s="4">
        <f t="shared" si="147"/>
        <v>8.6871820040729233</v>
      </c>
      <c r="AN114" s="4">
        <f t="shared" si="147"/>
        <v>4.495603625731718</v>
      </c>
      <c r="AO114" s="4">
        <f t="shared" si="147"/>
        <v>-2.278082092441764</v>
      </c>
      <c r="AP114" s="4">
        <f t="shared" si="147"/>
        <v>-6.0752701944691125</v>
      </c>
      <c r="AQ114" s="4">
        <f t="shared" si="147"/>
        <v>-6.5204766342307039</v>
      </c>
      <c r="AR114" s="4">
        <f t="shared" si="147"/>
        <v>-8.9980132789432616</v>
      </c>
      <c r="AS114" s="4">
        <f t="shared" si="147"/>
        <v>2.7985127241058478</v>
      </c>
      <c r="AT114" s="4">
        <f t="shared" si="147"/>
        <v>4.6008195641714735</v>
      </c>
      <c r="AU114" s="4">
        <f t="shared" si="147"/>
        <v>5.1505067672985092</v>
      </c>
      <c r="AV114" s="4">
        <f t="shared" si="147"/>
        <v>4.9845552517777207</v>
      </c>
      <c r="AW114" s="4">
        <f t="shared" si="147"/>
        <v>1.2343724754967695</v>
      </c>
      <c r="AY114" s="2">
        <f t="shared" si="139"/>
        <v>152.29367434931265</v>
      </c>
      <c r="AZ114" s="2">
        <f t="shared" si="139"/>
        <v>139.46758644047182</v>
      </c>
      <c r="BA114" s="2">
        <f t="shared" si="139"/>
        <v>127.94521067747003</v>
      </c>
      <c r="BB114" s="2">
        <f t="shared" si="139"/>
        <v>115.18177380663721</v>
      </c>
      <c r="BC114" s="2">
        <f t="shared" si="139"/>
        <v>104.20315109822928</v>
      </c>
      <c r="BD114" s="2">
        <f t="shared" si="139"/>
        <v>99.388060326202691</v>
      </c>
      <c r="BE114" s="2">
        <f t="shared" si="139"/>
        <v>98.500539268267545</v>
      </c>
      <c r="BF114" s="2">
        <f t="shared" si="139"/>
        <v>95.955646384223286</v>
      </c>
      <c r="BG114" s="2">
        <f t="shared" si="139"/>
        <v>91.796371046601138</v>
      </c>
      <c r="BH114" s="2">
        <f t="shared" si="139"/>
        <v>86.916527191073101</v>
      </c>
      <c r="BI114" s="2">
        <f t="shared" si="139"/>
        <v>84.864919122863427</v>
      </c>
      <c r="BJ114" s="2">
        <f t="shared" si="139"/>
        <v>78.996263702474664</v>
      </c>
      <c r="BK114" s="2">
        <f t="shared" si="139"/>
        <v>79.716784046464383</v>
      </c>
      <c r="BL114" s="2">
        <f t="shared" si="139"/>
        <v>79.572695499151024</v>
      </c>
      <c r="BM114" s="2">
        <f t="shared" si="139"/>
        <v>78.298410589704503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168.62984318936876</v>
      </c>
      <c r="DL114" s="2">
        <f t="shared" si="148"/>
        <v>165.15099232909273</v>
      </c>
      <c r="DM114" s="2">
        <f t="shared" si="148"/>
        <v>155.30709966777408</v>
      </c>
      <c r="DN114" s="2">
        <f t="shared" si="148"/>
        <v>143.64291951219516</v>
      </c>
      <c r="DO114" s="2">
        <f t="shared" si="148"/>
        <v>127.142262195122</v>
      </c>
      <c r="DP114" s="2">
        <f t="shared" si="148"/>
        <v>116.99067338709678</v>
      </c>
      <c r="DQ114" s="2">
        <f t="shared" si="148"/>
        <v>118.46599178981937</v>
      </c>
      <c r="DR114" s="2">
        <f t="shared" si="148"/>
        <v>117.3266507936508</v>
      </c>
      <c r="DS114" s="2">
        <f t="shared" si="148"/>
        <v>111.46065483870966</v>
      </c>
      <c r="DT114" s="2">
        <f t="shared" si="148"/>
        <v>109.63886065999256</v>
      </c>
      <c r="DU114" s="2">
        <f t="shared" si="148"/>
        <v>120.48064508713384</v>
      </c>
      <c r="DV114" s="2">
        <f t="shared" si="148"/>
        <v>91.962469948656008</v>
      </c>
      <c r="DW114" s="2">
        <f t="shared" si="148"/>
        <v>116.45226315789475</v>
      </c>
      <c r="DX114" s="2">
        <f t="shared" si="148"/>
        <v>102.7981781512605</v>
      </c>
      <c r="DY114" s="2">
        <f t="shared" si="148"/>
        <v>89.484874378939551</v>
      </c>
      <c r="EA114" s="2">
        <f t="shared" si="94"/>
        <v>152.01302564589662</v>
      </c>
      <c r="EB114" s="2">
        <f t="shared" si="94"/>
        <v>138.92456959475547</v>
      </c>
      <c r="EC114" s="2">
        <f t="shared" si="94"/>
        <v>127.47863138230124</v>
      </c>
      <c r="ED114" s="2">
        <f t="shared" si="94"/>
        <v>114.60102021454684</v>
      </c>
      <c r="EE114" s="2">
        <f t="shared" si="94"/>
        <v>103.7112334196993</v>
      </c>
      <c r="EF114" s="2">
        <f t="shared" si="94"/>
        <v>98.89300868535878</v>
      </c>
      <c r="EG114" s="2">
        <f t="shared" si="94"/>
        <v>97.888435117549875</v>
      </c>
      <c r="EH114" s="2">
        <f t="shared" si="94"/>
        <v>95.346167631703864</v>
      </c>
      <c r="EI114" s="2">
        <f t="shared" si="94"/>
        <v>91.231656033110468</v>
      </c>
      <c r="EJ114" s="2">
        <f t="shared" si="94"/>
        <v>86.262785657641331</v>
      </c>
      <c r="EK114" s="2">
        <f t="shared" si="94"/>
        <v>83.875588963109124</v>
      </c>
      <c r="EL114" s="2">
        <f t="shared" si="94"/>
        <v>78.731949420292565</v>
      </c>
      <c r="EM114" s="2">
        <f t="shared" si="135"/>
        <v>78.873092630597426</v>
      </c>
      <c r="EN114" s="2">
        <f t="shared" si="135"/>
        <v>79.002115647409809</v>
      </c>
      <c r="EO114" s="2">
        <f t="shared" si="135"/>
        <v>77.932270719163242</v>
      </c>
      <c r="EQ114" s="2">
        <f t="shared" si="149"/>
        <v>151.45671002203102</v>
      </c>
      <c r="ER114" s="2">
        <f t="shared" si="149"/>
        <v>139.24001740694314</v>
      </c>
      <c r="ES114" s="2">
        <f t="shared" si="149"/>
        <v>127.30566383971528</v>
      </c>
      <c r="ET114" s="2">
        <f t="shared" si="149"/>
        <v>114.81465571462233</v>
      </c>
      <c r="EU114" s="2">
        <f t="shared" si="149"/>
        <v>103.76901133060137</v>
      </c>
      <c r="EV114" s="2">
        <f t="shared" si="149"/>
        <v>98.606882238851512</v>
      </c>
      <c r="EW114" s="2">
        <f t="shared" si="149"/>
        <v>96.652345809082505</v>
      </c>
      <c r="EX114" s="2">
        <f t="shared" si="149"/>
        <v>93.709918019683627</v>
      </c>
      <c r="EY114" s="2">
        <f t="shared" si="149"/>
        <v>90.195972496124213</v>
      </c>
      <c r="EZ114" s="2">
        <f t="shared" si="149"/>
        <v>85.238851150845392</v>
      </c>
      <c r="FA114" s="2">
        <f t="shared" si="149"/>
        <v>83.691793101576536</v>
      </c>
      <c r="FB114" s="2">
        <f t="shared" si="149"/>
        <v>78.446978987297683</v>
      </c>
      <c r="FC114" s="2">
        <f t="shared" si="149"/>
        <v>78.381324086355747</v>
      </c>
      <c r="FD114" s="2">
        <f t="shared" si="149"/>
        <v>78.802059870495995</v>
      </c>
      <c r="FE114" s="2">
        <f t="shared" si="149"/>
        <v>77.907959890306415</v>
      </c>
      <c r="FG114" s="2">
        <f t="shared" si="150"/>
        <v>0.98305293387753012</v>
      </c>
      <c r="FH114" s="2">
        <f t="shared" si="150"/>
        <v>0.97933401220979155</v>
      </c>
      <c r="FI114" s="2">
        <f t="shared" si="150"/>
        <v>0.98322157228756057</v>
      </c>
      <c r="FJ114" s="2">
        <f t="shared" si="150"/>
        <v>0.98001947783379351</v>
      </c>
      <c r="FK114" s="2">
        <f t="shared" si="150"/>
        <v>0.97901152585767082</v>
      </c>
      <c r="FL114" s="2">
        <f t="shared" si="150"/>
        <v>0.97260839533594134</v>
      </c>
      <c r="FM114" s="2">
        <f t="shared" si="150"/>
        <v>0.97005326642316703</v>
      </c>
      <c r="FN114" s="2">
        <f t="shared" si="150"/>
        <v>0.97199733160270851</v>
      </c>
      <c r="FO114" s="2">
        <f t="shared" si="150"/>
        <v>0.97187803407724671</v>
      </c>
      <c r="FP114" s="2">
        <f t="shared" si="150"/>
        <v>0.97189372273048447</v>
      </c>
      <c r="FQ114" s="2">
        <f t="shared" si="150"/>
        <v>0.97296060387573846</v>
      </c>
      <c r="FR114" s="2">
        <f t="shared" si="150"/>
        <v>0.9799736562519098</v>
      </c>
      <c r="FS114" s="2">
        <f t="shared" si="150"/>
        <v>0.97752332473172254</v>
      </c>
      <c r="FT114" s="2">
        <f t="shared" si="150"/>
        <v>0.97601099818983872</v>
      </c>
      <c r="FU114" s="2">
        <f t="shared" si="150"/>
        <v>0.96830473718957111</v>
      </c>
      <c r="FW114" s="2">
        <f t="shared" si="141"/>
        <v>1.7213290390222858E-3</v>
      </c>
      <c r="FX114" s="2">
        <f t="shared" si="141"/>
        <v>3.2395650506600844E-3</v>
      </c>
      <c r="FY114" s="2">
        <f t="shared" si="141"/>
        <v>1.957871990668002E-3</v>
      </c>
      <c r="FZ114" s="2">
        <f t="shared" si="141"/>
        <v>2.2528064146698111E-3</v>
      </c>
      <c r="GA114" s="2">
        <f t="shared" si="141"/>
        <v>2.3562109934634314E-3</v>
      </c>
      <c r="GB114" s="2">
        <f t="shared" si="141"/>
        <v>2.3501358122493582E-3</v>
      </c>
      <c r="GC114" s="2">
        <f t="shared" si="141"/>
        <v>3.3383159135088884E-3</v>
      </c>
      <c r="GD114" s="2">
        <f t="shared" si="141"/>
        <v>3.6873522429060929E-3</v>
      </c>
      <c r="GE114" s="2">
        <f t="shared" si="141"/>
        <v>4.0207277832474374E-3</v>
      </c>
      <c r="GF114" s="2">
        <f t="shared" si="141"/>
        <v>3.1964076174677879E-3</v>
      </c>
      <c r="GG114" s="2">
        <f t="shared" si="141"/>
        <v>2.4399512061429197E-3</v>
      </c>
      <c r="GH114" s="2">
        <f t="shared" si="141"/>
        <v>2.2622342897132045E-3</v>
      </c>
      <c r="GI114" s="2">
        <f t="shared" si="141"/>
        <v>1.9590454444695245E-3</v>
      </c>
      <c r="GJ114" s="2">
        <f t="shared" si="141"/>
        <v>1.3193057578433124E-3</v>
      </c>
      <c r="GK114" s="2">
        <f t="shared" si="141"/>
        <v>9.4355483308519055E-4</v>
      </c>
      <c r="GM114" s="86">
        <f t="shared" si="142"/>
        <v>3.3356810360248394E-10</v>
      </c>
      <c r="GN114" s="86">
        <f t="shared" si="142"/>
        <v>1.0430607817131648E-12</v>
      </c>
      <c r="GO114" s="86">
        <f t="shared" si="142"/>
        <v>6.2474977444774333E-11</v>
      </c>
      <c r="GP114" s="86">
        <f t="shared" si="142"/>
        <v>2.0746993173158523E-15</v>
      </c>
      <c r="GQ114" s="86">
        <f t="shared" si="142"/>
        <v>5.0708942980096049E-14</v>
      </c>
      <c r="GR114" s="86">
        <f t="shared" si="142"/>
        <v>1.4850833621799645E-4</v>
      </c>
      <c r="GS114" s="86">
        <f t="shared" si="142"/>
        <v>1.0562914005796933E-4</v>
      </c>
      <c r="GT114" s="86">
        <f t="shared" si="142"/>
        <v>0.14254298333861021</v>
      </c>
      <c r="GU114" s="86">
        <f t="shared" si="142"/>
        <v>2.5284951191251792E-2</v>
      </c>
      <c r="GV114" s="86">
        <f t="shared" si="142"/>
        <v>7.2769603569679736E-2</v>
      </c>
      <c r="GW114" s="86">
        <f t="shared" si="142"/>
        <v>2.6107910710728609E-2</v>
      </c>
      <c r="GX114" s="86">
        <f t="shared" si="142"/>
        <v>1.1509708480765001E-24</v>
      </c>
      <c r="GY114" s="86">
        <f t="shared" si="142"/>
        <v>3.4050669385279253E-14</v>
      </c>
      <c r="GZ114" s="86">
        <f t="shared" si="142"/>
        <v>5.906542805130965E-22</v>
      </c>
      <c r="HA114" s="86">
        <f t="shared" si="142"/>
        <v>8.4180695449632627E-19</v>
      </c>
      <c r="HC114" s="86">
        <f t="shared" si="73"/>
        <v>0.59411331956632707</v>
      </c>
      <c r="HD114" s="86">
        <f t="shared" si="73"/>
        <v>0.53734596644313126</v>
      </c>
      <c r="HE114" s="86">
        <f t="shared" si="73"/>
        <v>0.54313727204713125</v>
      </c>
      <c r="HF114" s="86">
        <f t="shared" si="73"/>
        <v>0.45323620746723231</v>
      </c>
      <c r="HG114" s="86">
        <f t="shared" si="73"/>
        <v>0.31400516178318877</v>
      </c>
      <c r="HH114" s="86">
        <f t="shared" si="73"/>
        <v>0.45336306087998129</v>
      </c>
      <c r="HI114" s="86">
        <f t="shared" si="138"/>
        <v>0.46260099850348368</v>
      </c>
      <c r="HJ114" s="86">
        <f t="shared" si="138"/>
        <v>0.46974685141465561</v>
      </c>
      <c r="HK114" s="86">
        <f t="shared" si="138"/>
        <v>0.4647995225856707</v>
      </c>
      <c r="HL114" s="86">
        <f t="shared" si="138"/>
        <v>0.4674918989054484</v>
      </c>
      <c r="HM114" s="86">
        <f t="shared" si="138"/>
        <v>0.49710108134694098</v>
      </c>
      <c r="HN114" s="86">
        <f t="shared" si="138"/>
        <v>0.44157452429116384</v>
      </c>
      <c r="HO114" s="86">
        <f t="shared" si="138"/>
        <v>0.52918929577015583</v>
      </c>
      <c r="HP114" s="86">
        <f t="shared" si="138"/>
        <v>0.49764843196092118</v>
      </c>
      <c r="HQ114" s="86">
        <f t="shared" si="138"/>
        <v>0.55139037531433333</v>
      </c>
      <c r="HS114" s="86">
        <f t="shared" si="143"/>
        <v>9.4909659739242371E-17</v>
      </c>
      <c r="HT114" s="86">
        <f t="shared" si="143"/>
        <v>1.7821807519196329E-21</v>
      </c>
      <c r="HU114" s="86">
        <f t="shared" si="143"/>
        <v>1.1985970374923639E-21</v>
      </c>
      <c r="HV114" s="86">
        <f t="shared" si="143"/>
        <v>5.1102050599882547E-19</v>
      </c>
      <c r="HW114" s="86">
        <f t="shared" si="143"/>
        <v>2.3615341616061519E-22</v>
      </c>
      <c r="HX114" s="86">
        <f t="shared" si="143"/>
        <v>3.8935191864958539E-21</v>
      </c>
      <c r="HY114" s="86">
        <f t="shared" si="143"/>
        <v>1.2136841260174532E-27</v>
      </c>
      <c r="HZ114" s="86">
        <f t="shared" si="143"/>
        <v>1.2124050211163626E-22</v>
      </c>
      <c r="IA114" s="86">
        <f t="shared" si="143"/>
        <v>1.4304571110767319E-19</v>
      </c>
      <c r="IB114" s="86">
        <f t="shared" si="143"/>
        <v>3.401257161225902E-22</v>
      </c>
      <c r="IC114" s="86">
        <f t="shared" si="143"/>
        <v>8.7391642163883127E-24</v>
      </c>
      <c r="ID114" s="86">
        <f t="shared" si="143"/>
        <v>2.0225125510884975E-23</v>
      </c>
      <c r="IE114" s="86">
        <f t="shared" si="143"/>
        <v>4.6960458765142342E-21</v>
      </c>
      <c r="IF114" s="86">
        <f t="shared" si="143"/>
        <v>6.1833008634835755E-18</v>
      </c>
      <c r="IG114" s="86">
        <f t="shared" si="143"/>
        <v>4.8831536400277243E-14</v>
      </c>
      <c r="II114" s="86">
        <f t="shared" si="144"/>
        <v>1.1337816766063065E-93</v>
      </c>
      <c r="IJ114" s="86">
        <f t="shared" si="144"/>
        <v>2.6339063026075572E-104</v>
      </c>
      <c r="IK114" s="86">
        <f t="shared" si="144"/>
        <v>1.6397237039748541E-127</v>
      </c>
      <c r="IL114" s="86">
        <f t="shared" si="144"/>
        <v>4.2242097979211442E-114</v>
      </c>
      <c r="IM114" s="86">
        <f t="shared" si="144"/>
        <v>5.236299688927874E-135</v>
      </c>
      <c r="IN114" s="86">
        <f t="shared" si="144"/>
        <v>3.2837720791218298E-129</v>
      </c>
      <c r="IO114" s="86">
        <f t="shared" si="144"/>
        <v>3.9462471677871674E-178</v>
      </c>
      <c r="IP114" s="86">
        <f t="shared" si="144"/>
        <v>8.9939543111730733E-144</v>
      </c>
      <c r="IQ114" s="86">
        <f t="shared" si="144"/>
        <v>1.5354336121594471E-118</v>
      </c>
      <c r="IR114" s="86">
        <f t="shared" si="144"/>
        <v>2.6392058810644561E-134</v>
      </c>
      <c r="IS114" s="86">
        <f t="shared" si="144"/>
        <v>4.3123870955921952E-143</v>
      </c>
      <c r="IT114" s="86">
        <f t="shared" si="144"/>
        <v>6.4920272970778944E-141</v>
      </c>
      <c r="IU114" s="86">
        <f t="shared" si="144"/>
        <v>4.004623367148325E-123</v>
      </c>
      <c r="IV114" s="86">
        <f t="shared" si="144"/>
        <v>1.6329040728726864E-57</v>
      </c>
      <c r="IW114" s="86">
        <f t="shared" si="144"/>
        <v>9.8182540544056448E-44</v>
      </c>
      <c r="IY114" s="86">
        <f t="shared" si="145"/>
        <v>0.59411331989989524</v>
      </c>
      <c r="IZ114" s="86">
        <f t="shared" si="145"/>
        <v>0.53734596644417432</v>
      </c>
      <c r="JA114" s="86">
        <f t="shared" si="145"/>
        <v>0.54313727210960627</v>
      </c>
      <c r="JB114" s="86">
        <f t="shared" si="145"/>
        <v>0.45323620746723436</v>
      </c>
      <c r="JC114" s="86">
        <f t="shared" si="145"/>
        <v>0.31400516178323945</v>
      </c>
      <c r="JD114" s="86">
        <f t="shared" si="145"/>
        <v>0.45351156921619928</v>
      </c>
      <c r="JE114" s="86">
        <f t="shared" si="145"/>
        <v>0.46270662764354165</v>
      </c>
      <c r="JF114" s="86">
        <f t="shared" si="145"/>
        <v>0.61228983475326582</v>
      </c>
      <c r="JG114" s="86">
        <f t="shared" si="145"/>
        <v>0.49008447377692249</v>
      </c>
      <c r="JH114" s="86">
        <f t="shared" si="145"/>
        <v>0.54026150247512816</v>
      </c>
      <c r="JI114" s="86">
        <f t="shared" si="145"/>
        <v>0.52320899205766958</v>
      </c>
      <c r="JJ114" s="86">
        <f t="shared" si="145"/>
        <v>0.44157452429116384</v>
      </c>
      <c r="JK114" s="86">
        <f t="shared" si="145"/>
        <v>0.52918929577018992</v>
      </c>
      <c r="JL114" s="86">
        <f t="shared" si="145"/>
        <v>0.49764843196092118</v>
      </c>
      <c r="JM114" s="86">
        <f t="shared" si="145"/>
        <v>0.55139037531438218</v>
      </c>
    </row>
    <row r="115" spans="2:273" x14ac:dyDescent="0.25">
      <c r="B115" s="2">
        <v>88</v>
      </c>
      <c r="C115" s="37">
        <v>198.09379999999999</v>
      </c>
      <c r="D115" s="37">
        <v>184.75399999999999</v>
      </c>
      <c r="E115" s="37">
        <v>180.08600000000001</v>
      </c>
      <c r="F115" s="37">
        <v>147.94800000000001</v>
      </c>
      <c r="G115" s="37">
        <v>123.164</v>
      </c>
      <c r="H115" s="37">
        <v>140.596</v>
      </c>
      <c r="I115" s="37">
        <v>128.45599999999999</v>
      </c>
      <c r="J115" s="37">
        <v>126.93</v>
      </c>
      <c r="K115" s="37">
        <v>129.20699999999999</v>
      </c>
      <c r="L115" s="37">
        <v>120.39700000000001</v>
      </c>
      <c r="M115" s="37">
        <v>134.91499999999999</v>
      </c>
      <c r="N115" s="37">
        <v>110.633</v>
      </c>
      <c r="O115" s="37">
        <v>134.56700000000001</v>
      </c>
      <c r="P115" s="37">
        <v>114.483</v>
      </c>
      <c r="Q115" s="37">
        <v>121.06699999999999</v>
      </c>
      <c r="S115" s="4">
        <f t="shared" si="146"/>
        <v>197.27520395735749</v>
      </c>
      <c r="T115" s="4">
        <f t="shared" si="146"/>
        <v>181.47394833283354</v>
      </c>
      <c r="U115" s="4">
        <f t="shared" si="146"/>
        <v>168.59650184480734</v>
      </c>
      <c r="V115" s="4">
        <f t="shared" si="146"/>
        <v>146.28483685330048</v>
      </c>
      <c r="W115" s="4">
        <f t="shared" si="146"/>
        <v>116.40316171929824</v>
      </c>
      <c r="X115" s="4">
        <f t="shared" si="146"/>
        <v>134.01065675781527</v>
      </c>
      <c r="Y115" s="4">
        <f t="shared" si="146"/>
        <v>129.50583770240874</v>
      </c>
      <c r="Z115" s="4">
        <f t="shared" si="146"/>
        <v>129.40178668147811</v>
      </c>
      <c r="AA115" s="4">
        <f t="shared" si="146"/>
        <v>131.6353327653774</v>
      </c>
      <c r="AB115" s="4">
        <f t="shared" si="146"/>
        <v>128.89845389467132</v>
      </c>
      <c r="AC115" s="4">
        <f t="shared" si="146"/>
        <v>126.84457690229178</v>
      </c>
      <c r="AD115" s="4">
        <f t="shared" si="146"/>
        <v>109.74838260540645</v>
      </c>
      <c r="AE115" s="4">
        <f t="shared" si="146"/>
        <v>129.57426058002207</v>
      </c>
      <c r="AF115" s="4">
        <f t="shared" si="146"/>
        <v>111.49164779734404</v>
      </c>
      <c r="AG115" s="4">
        <f t="shared" si="146"/>
        <v>118.65309012090962</v>
      </c>
      <c r="AI115" s="4">
        <f t="shared" si="147"/>
        <v>0.81859604264249697</v>
      </c>
      <c r="AJ115" s="4">
        <f t="shared" si="147"/>
        <v>3.2800516671664468</v>
      </c>
      <c r="AK115" s="4">
        <f t="shared" si="147"/>
        <v>11.489498155192678</v>
      </c>
      <c r="AL115" s="4">
        <f t="shared" si="147"/>
        <v>1.6631631466995316</v>
      </c>
      <c r="AM115" s="4">
        <f t="shared" si="147"/>
        <v>6.760838280701762</v>
      </c>
      <c r="AN115" s="4">
        <f t="shared" si="147"/>
        <v>6.5853432421847344</v>
      </c>
      <c r="AO115" s="4">
        <f t="shared" si="147"/>
        <v>-1.0498377024087517</v>
      </c>
      <c r="AP115" s="4">
        <f t="shared" si="147"/>
        <v>-2.4717866814781075</v>
      </c>
      <c r="AQ115" s="4">
        <f t="shared" si="147"/>
        <v>-2.4283327653774052</v>
      </c>
      <c r="AR115" s="4">
        <f t="shared" si="147"/>
        <v>-8.5014538946713145</v>
      </c>
      <c r="AS115" s="4">
        <f t="shared" si="147"/>
        <v>8.0704230977082148</v>
      </c>
      <c r="AT115" s="4">
        <f t="shared" si="147"/>
        <v>0.8846173945935476</v>
      </c>
      <c r="AU115" s="4">
        <f t="shared" si="147"/>
        <v>4.9927394199779371</v>
      </c>
      <c r="AV115" s="4">
        <f t="shared" si="147"/>
        <v>2.9913522026559605</v>
      </c>
      <c r="AW115" s="4">
        <f t="shared" si="147"/>
        <v>2.4139098790903688</v>
      </c>
      <c r="AY115" s="2">
        <f t="shared" si="139"/>
        <v>152.17914113395477</v>
      </c>
      <c r="AZ115" s="2">
        <f t="shared" si="139"/>
        <v>139.36564891693652</v>
      </c>
      <c r="BA115" s="2">
        <f t="shared" si="139"/>
        <v>127.81281783652766</v>
      </c>
      <c r="BB115" s="2">
        <f t="shared" si="139"/>
        <v>115.05268573953963</v>
      </c>
      <c r="BC115" s="2">
        <f t="shared" si="139"/>
        <v>104.09331099417022</v>
      </c>
      <c r="BD115" s="2">
        <f t="shared" si="139"/>
        <v>99.214618022289443</v>
      </c>
      <c r="BE115" s="2">
        <f t="shared" si="139"/>
        <v>98.216632690188717</v>
      </c>
      <c r="BF115" s="2">
        <f t="shared" si="139"/>
        <v>95.678594276049012</v>
      </c>
      <c r="BG115" s="2">
        <f t="shared" si="139"/>
        <v>91.527983008729933</v>
      </c>
      <c r="BH115" s="2">
        <f t="shared" si="139"/>
        <v>86.655375584855889</v>
      </c>
      <c r="BI115" s="2">
        <f t="shared" si="139"/>
        <v>84.597005353151516</v>
      </c>
      <c r="BJ115" s="2">
        <f t="shared" si="139"/>
        <v>78.829955255591841</v>
      </c>
      <c r="BK115" s="2">
        <f t="shared" si="139"/>
        <v>79.564389319375934</v>
      </c>
      <c r="BL115" s="2">
        <f t="shared" si="139"/>
        <v>79.458530640870507</v>
      </c>
      <c r="BM115" s="2">
        <f t="shared" si="139"/>
        <v>78.162061878255344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168.81812689519779</v>
      </c>
      <c r="DL115" s="2">
        <f t="shared" si="148"/>
        <v>165.45856213704994</v>
      </c>
      <c r="DM115" s="2">
        <f t="shared" si="148"/>
        <v>155.61857475083056</v>
      </c>
      <c r="DN115" s="2">
        <f t="shared" si="148"/>
        <v>143.96212264808366</v>
      </c>
      <c r="DO115" s="2">
        <f t="shared" si="148"/>
        <v>127.39979094076659</v>
      </c>
      <c r="DP115" s="2">
        <f t="shared" si="148"/>
        <v>117.13912903225807</v>
      </c>
      <c r="DQ115" s="2">
        <f t="shared" si="148"/>
        <v>118.72296442255062</v>
      </c>
      <c r="DR115" s="2">
        <f t="shared" si="148"/>
        <v>117.57908424908426</v>
      </c>
      <c r="DS115" s="2">
        <f t="shared" si="148"/>
        <v>111.46754032258063</v>
      </c>
      <c r="DT115" s="2">
        <f t="shared" si="148"/>
        <v>109.76416522061547</v>
      </c>
      <c r="DU115" s="2">
        <f t="shared" si="148"/>
        <v>120.83562083796809</v>
      </c>
      <c r="DV115" s="2">
        <f t="shared" si="148"/>
        <v>91.957254907882827</v>
      </c>
      <c r="DW115" s="2">
        <f t="shared" si="148"/>
        <v>116.81057894736844</v>
      </c>
      <c r="DX115" s="2">
        <f t="shared" si="148"/>
        <v>102.9640831932773</v>
      </c>
      <c r="DY115" s="2">
        <f t="shared" si="148"/>
        <v>89.529920875046344</v>
      </c>
      <c r="EA115" s="2">
        <f t="shared" si="94"/>
        <v>151.91856351633734</v>
      </c>
      <c r="EB115" s="2">
        <f t="shared" si="94"/>
        <v>138.86238767419295</v>
      </c>
      <c r="EC115" s="2">
        <f t="shared" si="94"/>
        <v>127.38043240040626</v>
      </c>
      <c r="ED115" s="2">
        <f t="shared" si="94"/>
        <v>114.51462850446636</v>
      </c>
      <c r="EE115" s="2">
        <f t="shared" si="94"/>
        <v>103.63747519334197</v>
      </c>
      <c r="EF115" s="2">
        <f t="shared" si="94"/>
        <v>98.754952549402873</v>
      </c>
      <c r="EG115" s="2">
        <f t="shared" si="94"/>
        <v>97.643774430089792</v>
      </c>
      <c r="EH115" s="2">
        <f t="shared" si="94"/>
        <v>95.109774560987205</v>
      </c>
      <c r="EI115" s="2">
        <f t="shared" si="94"/>
        <v>91.006307743464575</v>
      </c>
      <c r="EJ115" s="2">
        <f t="shared" si="94"/>
        <v>86.049452097730452</v>
      </c>
      <c r="EK115" s="2">
        <f t="shared" si="94"/>
        <v>83.679001263629743</v>
      </c>
      <c r="EL115" s="2">
        <f t="shared" si="94"/>
        <v>78.585984468823256</v>
      </c>
      <c r="EM115" s="2">
        <f t="shared" si="135"/>
        <v>78.784361759977003</v>
      </c>
      <c r="EN115" s="2">
        <f t="shared" si="135"/>
        <v>78.931910813779481</v>
      </c>
      <c r="EO115" s="2">
        <f t="shared" si="135"/>
        <v>77.822725557034502</v>
      </c>
      <c r="EQ115" s="2">
        <f t="shared" si="149"/>
        <v>151.38305622630469</v>
      </c>
      <c r="ER115" s="2">
        <f t="shared" si="149"/>
        <v>139.16480550104038</v>
      </c>
      <c r="ES115" s="2">
        <f t="shared" si="149"/>
        <v>127.21432235837239</v>
      </c>
      <c r="ET115" s="2">
        <f t="shared" si="149"/>
        <v>114.71976640901515</v>
      </c>
      <c r="EU115" s="2">
        <f t="shared" si="149"/>
        <v>103.69274087378726</v>
      </c>
      <c r="EV115" s="2">
        <f t="shared" si="149"/>
        <v>98.480406611781504</v>
      </c>
      <c r="EW115" s="2">
        <f t="shared" si="149"/>
        <v>96.448924223663909</v>
      </c>
      <c r="EX115" s="2">
        <f t="shared" si="149"/>
        <v>93.517492743751575</v>
      </c>
      <c r="EY115" s="2">
        <f t="shared" si="149"/>
        <v>90.006355196675912</v>
      </c>
      <c r="EZ115" s="2">
        <f t="shared" si="149"/>
        <v>85.059572356830699</v>
      </c>
      <c r="FA115" s="2">
        <f t="shared" si="149"/>
        <v>83.502674836544841</v>
      </c>
      <c r="FB115" s="2">
        <f t="shared" si="149"/>
        <v>78.313223584675285</v>
      </c>
      <c r="FC115" s="2">
        <f t="shared" si="149"/>
        <v>78.311539674660452</v>
      </c>
      <c r="FD115" s="2">
        <f t="shared" si="149"/>
        <v>78.742674827622636</v>
      </c>
      <c r="FE115" s="2">
        <f t="shared" si="149"/>
        <v>77.800259517881301</v>
      </c>
      <c r="FG115" s="2">
        <f t="shared" si="150"/>
        <v>0.98452101037991058</v>
      </c>
      <c r="FH115" s="2">
        <f t="shared" si="150"/>
        <v>0.98111806053311867</v>
      </c>
      <c r="FI115" s="2">
        <f t="shared" si="150"/>
        <v>0.98467526785384774</v>
      </c>
      <c r="FJ115" s="2">
        <f t="shared" si="150"/>
        <v>0.98174545445095096</v>
      </c>
      <c r="FK115" s="2">
        <f t="shared" si="150"/>
        <v>0.98082286855546608</v>
      </c>
      <c r="FL115" s="2">
        <f t="shared" si="150"/>
        <v>0.97495820479814599</v>
      </c>
      <c r="FM115" s="2">
        <f t="shared" si="150"/>
        <v>0.97261609812311522</v>
      </c>
      <c r="FN115" s="2">
        <f t="shared" si="150"/>
        <v>0.97439818176981208</v>
      </c>
      <c r="FO115" s="2">
        <f t="shared" si="150"/>
        <v>0.97428884184023246</v>
      </c>
      <c r="FP115" s="2">
        <f t="shared" si="150"/>
        <v>0.97430322111516432</v>
      </c>
      <c r="FQ115" s="2">
        <f t="shared" si="150"/>
        <v>0.9752809667695711</v>
      </c>
      <c r="FR115" s="2">
        <f t="shared" si="150"/>
        <v>0.9817035171751507</v>
      </c>
      <c r="FS115" s="2">
        <f t="shared" si="150"/>
        <v>0.9794604072922859</v>
      </c>
      <c r="FT115" s="2">
        <f t="shared" si="150"/>
        <v>0.97807549268471239</v>
      </c>
      <c r="FU115" s="2">
        <f t="shared" si="150"/>
        <v>0.97101273593156312</v>
      </c>
      <c r="FW115" s="2">
        <f t="shared" si="141"/>
        <v>1.8870863698826567E-3</v>
      </c>
      <c r="FX115" s="2">
        <f t="shared" si="141"/>
        <v>3.5510025864375649E-3</v>
      </c>
      <c r="FY115" s="2">
        <f t="shared" si="141"/>
        <v>2.1463585187438744E-3</v>
      </c>
      <c r="FZ115" s="2">
        <f t="shared" si="141"/>
        <v>2.4696163508549332E-3</v>
      </c>
      <c r="GA115" s="2">
        <f t="shared" si="141"/>
        <v>2.5829468166614971E-3</v>
      </c>
      <c r="GB115" s="2">
        <f t="shared" si="141"/>
        <v>2.5762885365235109E-3</v>
      </c>
      <c r="GC115" s="2">
        <f t="shared" si="141"/>
        <v>3.6592120713793671E-3</v>
      </c>
      <c r="GD115" s="2">
        <f t="shared" si="141"/>
        <v>4.041663517715806E-3</v>
      </c>
      <c r="GE115" s="2">
        <f t="shared" si="141"/>
        <v>4.4069308431164888E-3</v>
      </c>
      <c r="GF115" s="2">
        <f t="shared" si="141"/>
        <v>3.5037107714544547E-3</v>
      </c>
      <c r="GG115" s="2">
        <f t="shared" si="141"/>
        <v>2.6747236616460547E-3</v>
      </c>
      <c r="GH115" s="2">
        <f t="shared" si="141"/>
        <v>2.4799493087185442E-3</v>
      </c>
      <c r="GI115" s="2">
        <f t="shared" si="141"/>
        <v>2.1476446991616181E-3</v>
      </c>
      <c r="GJ115" s="2">
        <f t="shared" si="141"/>
        <v>1.446405892847014E-3</v>
      </c>
      <c r="GK115" s="2">
        <f t="shared" si="141"/>
        <v>1.0344931288805161E-3</v>
      </c>
      <c r="GM115" s="86">
        <f t="shared" si="142"/>
        <v>5.3705549294942935E-11</v>
      </c>
      <c r="GN115" s="86">
        <f t="shared" si="142"/>
        <v>9.760037560950054E-14</v>
      </c>
      <c r="GO115" s="86">
        <f t="shared" si="142"/>
        <v>8.8812787850350822E-12</v>
      </c>
      <c r="GP115" s="86">
        <f t="shared" si="142"/>
        <v>1.2585220749636785E-16</v>
      </c>
      <c r="GQ115" s="86">
        <f t="shared" si="142"/>
        <v>3.8233667953183569E-15</v>
      </c>
      <c r="GR115" s="86">
        <f t="shared" si="142"/>
        <v>7.7897692701803364E-5</v>
      </c>
      <c r="GS115" s="86">
        <f t="shared" si="142"/>
        <v>5.4510944797235318E-5</v>
      </c>
      <c r="GT115" s="86">
        <f t="shared" si="142"/>
        <v>0.1278603578208197</v>
      </c>
      <c r="GU115" s="86">
        <f t="shared" si="142"/>
        <v>1.9865518035446176E-2</v>
      </c>
      <c r="GV115" s="86">
        <f t="shared" si="142"/>
        <v>6.1988326686926151E-2</v>
      </c>
      <c r="GW115" s="86">
        <f t="shared" si="142"/>
        <v>2.0707431150370267E-2</v>
      </c>
      <c r="GX115" s="86">
        <f t="shared" si="142"/>
        <v>9.4960087829468615E-27</v>
      </c>
      <c r="GY115" s="86">
        <f t="shared" si="142"/>
        <v>2.6054854583861855E-15</v>
      </c>
      <c r="GZ115" s="86">
        <f t="shared" si="142"/>
        <v>1.1203429639488832E-23</v>
      </c>
      <c r="HA115" s="86">
        <f t="shared" si="142"/>
        <v>2.6359212688744892E-20</v>
      </c>
      <c r="HC115" s="86">
        <f t="shared" si="73"/>
        <v>0.5544516684313483</v>
      </c>
      <c r="HD115" s="86">
        <f t="shared" si="73"/>
        <v>0.48349923038239806</v>
      </c>
      <c r="HE115" s="86">
        <f t="shared" si="73"/>
        <v>0.40205872893622085</v>
      </c>
      <c r="HF115" s="86">
        <f t="shared" si="73"/>
        <v>0.34306568293414164</v>
      </c>
      <c r="HG115" s="86">
        <f t="shared" si="73"/>
        <v>0.1691814366059281</v>
      </c>
      <c r="HH115" s="86">
        <f t="shared" si="73"/>
        <v>0.33730102035200732</v>
      </c>
      <c r="HI115" s="86">
        <f t="shared" si="138"/>
        <v>0.41456616385032447</v>
      </c>
      <c r="HJ115" s="86">
        <f t="shared" si="138"/>
        <v>0.42935569584202526</v>
      </c>
      <c r="HK115" s="86">
        <f t="shared" si="138"/>
        <v>0.42328320698309135</v>
      </c>
      <c r="HL115" s="86">
        <f t="shared" si="138"/>
        <v>0.42593996817637381</v>
      </c>
      <c r="HM115" s="86">
        <f t="shared" si="138"/>
        <v>0.36100745486076036</v>
      </c>
      <c r="HN115" s="86">
        <f t="shared" si="138"/>
        <v>0.30472641944835033</v>
      </c>
      <c r="HO115" s="86">
        <f t="shared" si="138"/>
        <v>0.43002548345520286</v>
      </c>
      <c r="HP115" s="86">
        <f t="shared" si="138"/>
        <v>0.3408245992933156</v>
      </c>
      <c r="HQ115" s="86">
        <f t="shared" si="138"/>
        <v>0.46539497008102426</v>
      </c>
      <c r="HS115" s="86">
        <f t="shared" si="143"/>
        <v>5.1536407454337646E-16</v>
      </c>
      <c r="HT115" s="86">
        <f t="shared" si="143"/>
        <v>1.7163376836058477E-20</v>
      </c>
      <c r="HU115" s="86">
        <f t="shared" si="143"/>
        <v>1.2133578397129434E-20</v>
      </c>
      <c r="HV115" s="86">
        <f t="shared" si="143"/>
        <v>4.1262828391237283E-18</v>
      </c>
      <c r="HW115" s="86">
        <f t="shared" si="143"/>
        <v>2.8673279090579143E-21</v>
      </c>
      <c r="HX115" s="86">
        <f t="shared" si="143"/>
        <v>4.1618775987505856E-20</v>
      </c>
      <c r="HY115" s="86">
        <f t="shared" si="143"/>
        <v>3.654838200189106E-26</v>
      </c>
      <c r="HZ115" s="86">
        <f t="shared" si="143"/>
        <v>1.9925619227086178E-21</v>
      </c>
      <c r="IA115" s="86">
        <f t="shared" si="143"/>
        <v>1.5562500296704175E-18</v>
      </c>
      <c r="IB115" s="86">
        <f t="shared" si="143"/>
        <v>4.6298464614889886E-21</v>
      </c>
      <c r="IC115" s="86">
        <f t="shared" si="143"/>
        <v>1.2648449393830105E-22</v>
      </c>
      <c r="ID115" s="86">
        <f t="shared" si="143"/>
        <v>2.7170938839090645E-22</v>
      </c>
      <c r="IE115" s="86">
        <f t="shared" si="143"/>
        <v>4.4162191597525807E-20</v>
      </c>
      <c r="IF115" s="86">
        <f t="shared" si="143"/>
        <v>3.7620060782245724E-17</v>
      </c>
      <c r="IG115" s="86">
        <f t="shared" si="143"/>
        <v>1.7604123798564898E-13</v>
      </c>
      <c r="II115" s="86">
        <f t="shared" si="144"/>
        <v>4.9153997677047465E-91</v>
      </c>
      <c r="IJ115" s="86">
        <f t="shared" si="144"/>
        <v>4.8467553325914025E-101</v>
      </c>
      <c r="IK115" s="86">
        <f t="shared" si="144"/>
        <v>7.8799827266507297E-124</v>
      </c>
      <c r="IL115" s="86">
        <f t="shared" si="144"/>
        <v>9.7765792364066084E-111</v>
      </c>
      <c r="IM115" s="86">
        <f t="shared" si="144"/>
        <v>5.483577696803324E-131</v>
      </c>
      <c r="IN115" s="86">
        <f t="shared" si="144"/>
        <v>2.2900917008187069E-125</v>
      </c>
      <c r="IO115" s="86">
        <f t="shared" si="144"/>
        <v>1.7431651307023069E-172</v>
      </c>
      <c r="IP115" s="86">
        <f t="shared" si="144"/>
        <v>3.796411117638835E-139</v>
      </c>
      <c r="IQ115" s="86">
        <f t="shared" si="144"/>
        <v>1.1199358050724599E-114</v>
      </c>
      <c r="IR115" s="86">
        <f t="shared" si="144"/>
        <v>4.2811234648305012E-130</v>
      </c>
      <c r="IS115" s="86">
        <f t="shared" si="144"/>
        <v>8.3819237498681626E-139</v>
      </c>
      <c r="IT115" s="86">
        <f t="shared" si="144"/>
        <v>9.6104592334783334E-137</v>
      </c>
      <c r="IU115" s="86">
        <f t="shared" si="144"/>
        <v>1.4327941266210213E-119</v>
      </c>
      <c r="IV115" s="86">
        <f t="shared" si="144"/>
        <v>5.6231865331070224E-56</v>
      </c>
      <c r="IW115" s="86">
        <f t="shared" si="144"/>
        <v>1.2446959206873642E-42</v>
      </c>
      <c r="IY115" s="86">
        <f t="shared" si="145"/>
        <v>0.55445166848505445</v>
      </c>
      <c r="IZ115" s="86">
        <f t="shared" si="145"/>
        <v>0.48349923038249565</v>
      </c>
      <c r="JA115" s="86">
        <f t="shared" si="145"/>
        <v>0.40205872894510214</v>
      </c>
      <c r="JB115" s="86">
        <f t="shared" si="145"/>
        <v>0.34306568293414175</v>
      </c>
      <c r="JC115" s="86">
        <f t="shared" si="145"/>
        <v>0.16918143660593193</v>
      </c>
      <c r="JD115" s="86">
        <f t="shared" si="145"/>
        <v>0.3373789180447091</v>
      </c>
      <c r="JE115" s="86">
        <f t="shared" si="145"/>
        <v>0.41462067479512171</v>
      </c>
      <c r="JF115" s="86">
        <f t="shared" si="145"/>
        <v>0.55721605366284499</v>
      </c>
      <c r="JG115" s="86">
        <f t="shared" si="145"/>
        <v>0.44314872501853753</v>
      </c>
      <c r="JH115" s="86">
        <f t="shared" si="145"/>
        <v>0.48792829486329997</v>
      </c>
      <c r="JI115" s="86">
        <f t="shared" si="145"/>
        <v>0.38171488601113063</v>
      </c>
      <c r="JJ115" s="86">
        <f t="shared" si="145"/>
        <v>0.30472641944835033</v>
      </c>
      <c r="JK115" s="86">
        <f t="shared" si="145"/>
        <v>0.43002548345520547</v>
      </c>
      <c r="JL115" s="86">
        <f t="shared" si="145"/>
        <v>0.34082459929331566</v>
      </c>
      <c r="JM115" s="86">
        <f t="shared" si="145"/>
        <v>0.46539497008120029</v>
      </c>
    </row>
    <row r="116" spans="2:273" x14ac:dyDescent="0.25">
      <c r="B116" s="2">
        <v>89</v>
      </c>
      <c r="C116" s="37">
        <v>188.90620000000001</v>
      </c>
      <c r="D116" s="37">
        <v>173.77199999999999</v>
      </c>
      <c r="E116" s="37">
        <v>165.05199999999999</v>
      </c>
      <c r="F116" s="37">
        <v>131.05199999999999</v>
      </c>
      <c r="G116" s="37">
        <v>111.473</v>
      </c>
      <c r="H116" s="37">
        <v>125.211</v>
      </c>
      <c r="I116" s="37">
        <v>120.56100000000001</v>
      </c>
      <c r="J116" s="37">
        <v>122.57899999999999</v>
      </c>
      <c r="K116" s="37">
        <v>122.60299999999999</v>
      </c>
      <c r="L116" s="37">
        <v>114.53400000000001</v>
      </c>
      <c r="M116" s="37">
        <v>118.169</v>
      </c>
      <c r="N116" s="37">
        <v>90.216999999999999</v>
      </c>
      <c r="O116" s="37">
        <v>111.767</v>
      </c>
      <c r="P116" s="37">
        <v>91.716999999999999</v>
      </c>
      <c r="Q116" s="37">
        <v>103.733</v>
      </c>
      <c r="S116" s="4">
        <f t="shared" si="146"/>
        <v>186.99806826562133</v>
      </c>
      <c r="T116" s="4">
        <f t="shared" si="146"/>
        <v>169.9486080115133</v>
      </c>
      <c r="U116" s="4">
        <f t="shared" si="146"/>
        <v>149.413774556432</v>
      </c>
      <c r="V116" s="4">
        <f t="shared" si="146"/>
        <v>133.21966327670802</v>
      </c>
      <c r="W116" s="4">
        <f t="shared" si="146"/>
        <v>108.45877999376384</v>
      </c>
      <c r="X116" s="4">
        <f t="shared" si="146"/>
        <v>118.57142365167226</v>
      </c>
      <c r="Y116" s="4">
        <f t="shared" si="146"/>
        <v>119.04919777485074</v>
      </c>
      <c r="Z116" s="4">
        <f t="shared" si="146"/>
        <v>119.36786851442996</v>
      </c>
      <c r="AA116" s="4">
        <f t="shared" si="146"/>
        <v>120.53576517557885</v>
      </c>
      <c r="AB116" s="4">
        <f t="shared" si="146"/>
        <v>117.08305342987389</v>
      </c>
      <c r="AC116" s="4">
        <f t="shared" si="146"/>
        <v>106.28129558047206</v>
      </c>
      <c r="AD116" s="4">
        <f t="shared" si="146"/>
        <v>94.042246919685027</v>
      </c>
      <c r="AE116" s="4">
        <f t="shared" si="146"/>
        <v>110.85269112305501</v>
      </c>
      <c r="AF116" s="4">
        <f t="shared" si="146"/>
        <v>94.606571147269023</v>
      </c>
      <c r="AG116" s="4">
        <f t="shared" si="146"/>
        <v>102.66040259026892</v>
      </c>
      <c r="AI116" s="4">
        <f t="shared" si="147"/>
        <v>1.908131734378685</v>
      </c>
      <c r="AJ116" s="4">
        <f t="shared" si="147"/>
        <v>3.8233919884866907</v>
      </c>
      <c r="AK116" s="4">
        <f t="shared" si="147"/>
        <v>15.63822544356799</v>
      </c>
      <c r="AL116" s="4">
        <f t="shared" si="147"/>
        <v>-2.1676632767080264</v>
      </c>
      <c r="AM116" s="4">
        <f t="shared" si="147"/>
        <v>3.0142200062361582</v>
      </c>
      <c r="AN116" s="4">
        <f t="shared" si="147"/>
        <v>6.6395763483277364</v>
      </c>
      <c r="AO116" s="4">
        <f t="shared" si="147"/>
        <v>1.5118022251492675</v>
      </c>
      <c r="AP116" s="4">
        <f t="shared" si="147"/>
        <v>3.2111314855700357</v>
      </c>
      <c r="AQ116" s="4">
        <f t="shared" si="147"/>
        <v>2.0672348244211491</v>
      </c>
      <c r="AR116" s="4">
        <f t="shared" si="147"/>
        <v>-2.5490534298738794</v>
      </c>
      <c r="AS116" s="4">
        <f t="shared" si="147"/>
        <v>11.887704419527935</v>
      </c>
      <c r="AT116" s="4">
        <f t="shared" si="147"/>
        <v>-3.8252469196850285</v>
      </c>
      <c r="AU116" s="4">
        <f t="shared" si="147"/>
        <v>0.91430887694498608</v>
      </c>
      <c r="AV116" s="4">
        <f t="shared" si="147"/>
        <v>-2.8895711472690238</v>
      </c>
      <c r="AW116" s="4">
        <f t="shared" si="147"/>
        <v>1.0725974097310882</v>
      </c>
      <c r="AY116" s="2">
        <f t="shared" si="139"/>
        <v>152.06593017648137</v>
      </c>
      <c r="AZ116" s="2">
        <f t="shared" si="139"/>
        <v>139.26647254874464</v>
      </c>
      <c r="BA116" s="2">
        <f t="shared" si="139"/>
        <v>127.68279042789861</v>
      </c>
      <c r="BB116" s="2">
        <f t="shared" si="139"/>
        <v>114.92657319722869</v>
      </c>
      <c r="BC116" s="2">
        <f t="shared" si="139"/>
        <v>103.98596971405699</v>
      </c>
      <c r="BD116" s="2">
        <f t="shared" si="139"/>
        <v>99.043503822730329</v>
      </c>
      <c r="BE116" s="2">
        <f t="shared" si="139"/>
        <v>97.934757022782094</v>
      </c>
      <c r="BF116" s="2">
        <f t="shared" si="139"/>
        <v>95.40378558406583</v>
      </c>
      <c r="BG116" s="2">
        <f t="shared" si="139"/>
        <v>91.262640550884058</v>
      </c>
      <c r="BH116" s="2">
        <f t="shared" si="139"/>
        <v>86.397433306116767</v>
      </c>
      <c r="BI116" s="2">
        <f t="shared" si="139"/>
        <v>84.333865731126963</v>
      </c>
      <c r="BJ116" s="2">
        <f t="shared" si="139"/>
        <v>78.66514431245588</v>
      </c>
      <c r="BK116" s="2">
        <f t="shared" si="139"/>
        <v>79.416561064506709</v>
      </c>
      <c r="BL116" s="2">
        <f t="shared" si="139"/>
        <v>79.34761470908893</v>
      </c>
      <c r="BM116" s="2">
        <f t="shared" si="139"/>
        <v>78.027545366825876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169.00641060102686</v>
      </c>
      <c r="DL116" s="2">
        <f t="shared" si="148"/>
        <v>165.76613194500715</v>
      </c>
      <c r="DM116" s="2">
        <f t="shared" si="148"/>
        <v>155.93004983388704</v>
      </c>
      <c r="DN116" s="2">
        <f t="shared" si="148"/>
        <v>144.28132578397216</v>
      </c>
      <c r="DO116" s="2">
        <f t="shared" si="148"/>
        <v>127.6573196864112</v>
      </c>
      <c r="DP116" s="2">
        <f t="shared" si="148"/>
        <v>117.28758467741936</v>
      </c>
      <c r="DQ116" s="2">
        <f t="shared" si="148"/>
        <v>118.97993705528188</v>
      </c>
      <c r="DR116" s="2">
        <f t="shared" si="148"/>
        <v>117.83151770451772</v>
      </c>
      <c r="DS116" s="2">
        <f t="shared" si="148"/>
        <v>111.47442580645159</v>
      </c>
      <c r="DT116" s="2">
        <f t="shared" si="148"/>
        <v>109.88946978123839</v>
      </c>
      <c r="DU116" s="2">
        <f t="shared" si="148"/>
        <v>121.19059658880235</v>
      </c>
      <c r="DV116" s="2">
        <f t="shared" si="148"/>
        <v>91.952039867109647</v>
      </c>
      <c r="DW116" s="2">
        <f t="shared" si="148"/>
        <v>117.16889473684212</v>
      </c>
      <c r="DX116" s="2">
        <f t="shared" si="148"/>
        <v>103.12998823529412</v>
      </c>
      <c r="DY116" s="2">
        <f t="shared" si="148"/>
        <v>89.574967371153122</v>
      </c>
      <c r="EA116" s="2">
        <f t="shared" si="94"/>
        <v>151.82410138677807</v>
      </c>
      <c r="EB116" s="2">
        <f t="shared" si="94"/>
        <v>138.80020575363039</v>
      </c>
      <c r="EC116" s="2">
        <f t="shared" si="94"/>
        <v>127.28223341851128</v>
      </c>
      <c r="ED116" s="2">
        <f t="shared" si="94"/>
        <v>114.42823679438587</v>
      </c>
      <c r="EE116" s="2">
        <f t="shared" ref="EE116:EL147" si="151">CI$228*$B116+CI$229</f>
        <v>103.56371696698466</v>
      </c>
      <c r="EF116" s="2">
        <f t="shared" si="151"/>
        <v>98.616896413446952</v>
      </c>
      <c r="EG116" s="2">
        <f t="shared" si="151"/>
        <v>97.399113742629694</v>
      </c>
      <c r="EH116" s="2">
        <f t="shared" si="151"/>
        <v>94.873381490270546</v>
      </c>
      <c r="EI116" s="2">
        <f t="shared" si="151"/>
        <v>90.780959453818667</v>
      </c>
      <c r="EJ116" s="2">
        <f t="shared" si="151"/>
        <v>85.836118537819573</v>
      </c>
      <c r="EK116" s="2">
        <f t="shared" si="151"/>
        <v>83.482413564150391</v>
      </c>
      <c r="EL116" s="2">
        <f t="shared" si="151"/>
        <v>78.440019517353946</v>
      </c>
      <c r="EM116" s="2">
        <f t="shared" si="135"/>
        <v>78.695630889356579</v>
      </c>
      <c r="EN116" s="2">
        <f t="shared" si="135"/>
        <v>78.861705980149154</v>
      </c>
      <c r="EO116" s="2">
        <f t="shared" si="135"/>
        <v>77.713180394905748</v>
      </c>
      <c r="EQ116" s="2">
        <f t="shared" si="149"/>
        <v>151.30940243057836</v>
      </c>
      <c r="ER116" s="2">
        <f t="shared" si="149"/>
        <v>139.08959359513764</v>
      </c>
      <c r="ES116" s="2">
        <f t="shared" si="149"/>
        <v>127.12298087702951</v>
      </c>
      <c r="ET116" s="2">
        <f t="shared" si="149"/>
        <v>114.62487710340798</v>
      </c>
      <c r="EU116" s="2">
        <f t="shared" si="149"/>
        <v>103.61647041697313</v>
      </c>
      <c r="EV116" s="2">
        <f t="shared" si="149"/>
        <v>98.353930984711496</v>
      </c>
      <c r="EW116" s="2">
        <f t="shared" si="149"/>
        <v>96.245502638245313</v>
      </c>
      <c r="EX116" s="2">
        <f t="shared" si="149"/>
        <v>93.325067467819508</v>
      </c>
      <c r="EY116" s="2">
        <f t="shared" si="149"/>
        <v>89.816737897227625</v>
      </c>
      <c r="EZ116" s="2">
        <f t="shared" si="149"/>
        <v>84.880293562816021</v>
      </c>
      <c r="FA116" s="2">
        <f t="shared" si="149"/>
        <v>83.313556571513132</v>
      </c>
      <c r="FB116" s="2">
        <f t="shared" si="149"/>
        <v>78.179468182052901</v>
      </c>
      <c r="FC116" s="2">
        <f t="shared" si="149"/>
        <v>78.241755262965157</v>
      </c>
      <c r="FD116" s="2">
        <f t="shared" si="149"/>
        <v>78.683289784749292</v>
      </c>
      <c r="FE116" s="2">
        <f t="shared" si="149"/>
        <v>77.692559145456187</v>
      </c>
      <c r="FG116" s="2">
        <f t="shared" si="150"/>
        <v>0.98586374033455149</v>
      </c>
      <c r="FH116" s="2">
        <f t="shared" si="150"/>
        <v>0.98275080862801489</v>
      </c>
      <c r="FI116" s="2">
        <f t="shared" si="150"/>
        <v>0.98600480690970893</v>
      </c>
      <c r="FJ116" s="2">
        <f t="shared" si="150"/>
        <v>0.98332487296701265</v>
      </c>
      <c r="FK116" s="2">
        <f t="shared" si="150"/>
        <v>0.98248068652092058</v>
      </c>
      <c r="FL116" s="2">
        <f t="shared" si="150"/>
        <v>0.97711117795878077</v>
      </c>
      <c r="FM116" s="2">
        <f t="shared" si="150"/>
        <v>0.97496526380449422</v>
      </c>
      <c r="FN116" s="2">
        <f t="shared" si="150"/>
        <v>0.97659814732292505</v>
      </c>
      <c r="FO116" s="2">
        <f t="shared" si="150"/>
        <v>0.97649797636201197</v>
      </c>
      <c r="FP116" s="2">
        <f t="shared" si="150"/>
        <v>0.97651114993780563</v>
      </c>
      <c r="FQ116" s="2">
        <f t="shared" si="150"/>
        <v>0.97740683346039314</v>
      </c>
      <c r="FR116" s="2">
        <f t="shared" si="150"/>
        <v>0.98328650241280779</v>
      </c>
      <c r="FS116" s="2">
        <f t="shared" si="150"/>
        <v>0.98123375329902807</v>
      </c>
      <c r="FT116" s="2">
        <f t="shared" si="150"/>
        <v>0.97996596364080846</v>
      </c>
      <c r="FU116" s="2">
        <f t="shared" si="150"/>
        <v>0.97349570002552799</v>
      </c>
      <c r="FW116" s="2">
        <f t="shared" si="141"/>
        <v>2.0687724125471089E-3</v>
      </c>
      <c r="FX116" s="2">
        <f t="shared" si="141"/>
        <v>3.8922634431135679E-3</v>
      </c>
      <c r="FY116" s="2">
        <f t="shared" si="141"/>
        <v>2.3529480759550245E-3</v>
      </c>
      <c r="FZ116" s="2">
        <f t="shared" si="141"/>
        <v>2.707235444451369E-3</v>
      </c>
      <c r="GA116" s="2">
        <f t="shared" si="141"/>
        <v>2.8314392771213448E-3</v>
      </c>
      <c r="GB116" s="2">
        <f t="shared" si="141"/>
        <v>2.8241422507002557E-3</v>
      </c>
      <c r="GC116" s="2">
        <f t="shared" si="141"/>
        <v>4.0108302911486546E-3</v>
      </c>
      <c r="GD116" s="2">
        <f t="shared" si="141"/>
        <v>4.4298685740131573E-3</v>
      </c>
      <c r="GE116" s="2">
        <f t="shared" si="141"/>
        <v>4.83004997581393E-3</v>
      </c>
      <c r="GF116" s="2">
        <f t="shared" si="141"/>
        <v>3.8404442746039851E-3</v>
      </c>
      <c r="GG116" s="2">
        <f t="shared" si="141"/>
        <v>2.9320195606842626E-3</v>
      </c>
      <c r="GH116" s="2">
        <f t="shared" si="141"/>
        <v>2.7185598990928199E-3</v>
      </c>
      <c r="GI116" s="2">
        <f t="shared" si="141"/>
        <v>2.3543577606779799E-3</v>
      </c>
      <c r="GJ116" s="2">
        <f t="shared" si="141"/>
        <v>1.5857312408267526E-3</v>
      </c>
      <c r="GK116" s="2">
        <f t="shared" si="141"/>
        <v>1.1341859612782194E-3</v>
      </c>
      <c r="GM116" s="86">
        <f t="shared" si="142"/>
        <v>8.0127727065495365E-12</v>
      </c>
      <c r="GN116" s="86">
        <f t="shared" si="142"/>
        <v>8.2580606216190264E-15</v>
      </c>
      <c r="GO116" s="86">
        <f t="shared" si="142"/>
        <v>1.1648065380718126E-12</v>
      </c>
      <c r="GP116" s="86">
        <f t="shared" si="142"/>
        <v>6.8073412287284453E-18</v>
      </c>
      <c r="GQ116" s="86">
        <f t="shared" si="142"/>
        <v>2.588102220451016E-16</v>
      </c>
      <c r="GR116" s="86">
        <f t="shared" si="142"/>
        <v>3.9908990651121951E-5</v>
      </c>
      <c r="GS116" s="86">
        <f t="shared" si="142"/>
        <v>2.7467980901902339E-5</v>
      </c>
      <c r="GT116" s="86">
        <f t="shared" si="142"/>
        <v>0.1143817072185271</v>
      </c>
      <c r="GU116" s="86">
        <f t="shared" si="142"/>
        <v>1.5489113568828927E-2</v>
      </c>
      <c r="GV116" s="86">
        <f t="shared" si="142"/>
        <v>5.2563977375893411E-2</v>
      </c>
      <c r="GW116" s="86">
        <f t="shared" si="142"/>
        <v>1.6307896446169933E-2</v>
      </c>
      <c r="GX116" s="86">
        <f t="shared" si="142"/>
        <v>6.3859853371736057E-29</v>
      </c>
      <c r="GY116" s="86">
        <f t="shared" si="142"/>
        <v>1.7946057758040226E-16</v>
      </c>
      <c r="GZ116" s="86">
        <f t="shared" si="142"/>
        <v>1.8145700683872968E-25</v>
      </c>
      <c r="HA116" s="86">
        <f t="shared" si="142"/>
        <v>7.1634417091953737E-22</v>
      </c>
      <c r="HC116" s="86">
        <f t="shared" si="73"/>
        <v>0.47698564981705344</v>
      </c>
      <c r="HD116" s="86">
        <f t="shared" si="73"/>
        <v>0.40193665337054563</v>
      </c>
      <c r="HE116" s="86">
        <f t="shared" si="73"/>
        <v>0.24603684325792899</v>
      </c>
      <c r="HF116" s="86">
        <f t="shared" si="73"/>
        <v>0.23155304903094731</v>
      </c>
      <c r="HG116" s="86">
        <f t="shared" si="73"/>
        <v>7.2648844448055055E-2</v>
      </c>
      <c r="HH116" s="86">
        <f t="shared" si="73"/>
        <v>0.22069741594867673</v>
      </c>
      <c r="HI116" s="86">
        <f t="shared" si="138"/>
        <v>0.35559619662466507</v>
      </c>
      <c r="HJ116" s="86">
        <f t="shared" si="138"/>
        <v>0.37893483593264576</v>
      </c>
      <c r="HK116" s="86">
        <f t="shared" si="138"/>
        <v>0.37129866270452799</v>
      </c>
      <c r="HL116" s="86">
        <f t="shared" si="138"/>
        <v>0.37315232231328355</v>
      </c>
      <c r="HM116" s="86">
        <f t="shared" si="138"/>
        <v>0.21967764253003036</v>
      </c>
      <c r="HN116" s="86">
        <f t="shared" si="138"/>
        <v>0.1779396934206105</v>
      </c>
      <c r="HO116" s="86">
        <f t="shared" si="138"/>
        <v>0.30964866505956501</v>
      </c>
      <c r="HP116" s="86">
        <f t="shared" si="138"/>
        <v>0.1888625963377257</v>
      </c>
      <c r="HQ116" s="86">
        <f t="shared" si="138"/>
        <v>0.33621578782454231</v>
      </c>
      <c r="HS116" s="86">
        <f t="shared" si="143"/>
        <v>2.6868417154273628E-15</v>
      </c>
      <c r="HT116" s="86">
        <f t="shared" si="143"/>
        <v>1.5625948709487179E-19</v>
      </c>
      <c r="HU116" s="86">
        <f t="shared" si="143"/>
        <v>1.1588150710477841E-19</v>
      </c>
      <c r="HV116" s="86">
        <f t="shared" si="143"/>
        <v>3.1555360869111792E-17</v>
      </c>
      <c r="HW116" s="86">
        <f t="shared" si="143"/>
        <v>3.2604712665463898E-20</v>
      </c>
      <c r="HX116" s="86">
        <f t="shared" si="143"/>
        <v>4.1786665881559822E-19</v>
      </c>
      <c r="HY116" s="86">
        <f t="shared" si="143"/>
        <v>9.9784492933405921E-25</v>
      </c>
      <c r="HZ116" s="86">
        <f t="shared" si="143"/>
        <v>3.0182135055859592E-20</v>
      </c>
      <c r="IA116" s="86">
        <f t="shared" si="143"/>
        <v>1.5801107441203488E-17</v>
      </c>
      <c r="IB116" s="86">
        <f t="shared" si="143"/>
        <v>5.8623217200047811E-20</v>
      </c>
      <c r="IC116" s="86">
        <f t="shared" si="143"/>
        <v>1.7061646755000046E-21</v>
      </c>
      <c r="ID116" s="86">
        <f t="shared" si="143"/>
        <v>3.4115825263659954E-21</v>
      </c>
      <c r="IE116" s="86">
        <f t="shared" si="143"/>
        <v>3.9261359938979242E-19</v>
      </c>
      <c r="IF116" s="86">
        <f t="shared" si="143"/>
        <v>2.1922608316799369E-16</v>
      </c>
      <c r="IG116" s="86">
        <f t="shared" si="143"/>
        <v>6.1703053164671616E-13</v>
      </c>
      <c r="II116" s="86">
        <f t="shared" si="144"/>
        <v>1.9512964671651359E-88</v>
      </c>
      <c r="IJ116" s="86">
        <f t="shared" si="144"/>
        <v>7.8998205137224048E-98</v>
      </c>
      <c r="IK116" s="86">
        <f t="shared" si="144"/>
        <v>3.3394228521132731E-120</v>
      </c>
      <c r="IL116" s="86">
        <f t="shared" si="144"/>
        <v>2.0118122745019867E-107</v>
      </c>
      <c r="IM116" s="86">
        <f t="shared" si="144"/>
        <v>4.9845035423853592E-127</v>
      </c>
      <c r="IN116" s="86">
        <f t="shared" si="144"/>
        <v>1.3950365124844135E-121</v>
      </c>
      <c r="IO116" s="86">
        <f t="shared" si="144"/>
        <v>6.2337128170741672E-167</v>
      </c>
      <c r="IP116" s="86">
        <f t="shared" si="144"/>
        <v>1.3437493482542068E-134</v>
      </c>
      <c r="IQ116" s="86">
        <f t="shared" si="144"/>
        <v>7.0357878622478163E-111</v>
      </c>
      <c r="IR116" s="86">
        <f t="shared" si="144"/>
        <v>5.9401706754631094E-126</v>
      </c>
      <c r="IS116" s="86">
        <f t="shared" si="144"/>
        <v>1.3995329510320524E-134</v>
      </c>
      <c r="IT116" s="86">
        <f t="shared" si="144"/>
        <v>1.2295578359628119E-132</v>
      </c>
      <c r="IU116" s="86">
        <f t="shared" si="144"/>
        <v>4.5404563737137558E-116</v>
      </c>
      <c r="IV116" s="86">
        <f t="shared" si="144"/>
        <v>1.8436103541564711E-54</v>
      </c>
      <c r="IW116" s="86">
        <f t="shared" si="144"/>
        <v>1.5260213089878373E-41</v>
      </c>
      <c r="IY116" s="86">
        <f t="shared" si="145"/>
        <v>0.47698564982506886</v>
      </c>
      <c r="IZ116" s="86">
        <f t="shared" si="145"/>
        <v>0.4019366533705539</v>
      </c>
      <c r="JA116" s="86">
        <f t="shared" si="145"/>
        <v>0.24603684325909381</v>
      </c>
      <c r="JB116" s="86">
        <f t="shared" si="145"/>
        <v>0.23155304903094734</v>
      </c>
      <c r="JC116" s="86">
        <f t="shared" si="145"/>
        <v>7.2648844448055319E-2</v>
      </c>
      <c r="JD116" s="86">
        <f t="shared" si="145"/>
        <v>0.22073732493932785</v>
      </c>
      <c r="JE116" s="86">
        <f t="shared" si="145"/>
        <v>0.35562366460556699</v>
      </c>
      <c r="JF116" s="86">
        <f t="shared" si="145"/>
        <v>0.49331654315117285</v>
      </c>
      <c r="JG116" s="86">
        <f t="shared" si="145"/>
        <v>0.38678777627335692</v>
      </c>
      <c r="JH116" s="86">
        <f t="shared" si="145"/>
        <v>0.42571629968917696</v>
      </c>
      <c r="JI116" s="86">
        <f t="shared" si="145"/>
        <v>0.23598553897620028</v>
      </c>
      <c r="JJ116" s="86">
        <f t="shared" si="145"/>
        <v>0.1779396934206105</v>
      </c>
      <c r="JK116" s="86">
        <f t="shared" si="145"/>
        <v>0.30964866505956518</v>
      </c>
      <c r="JL116" s="86">
        <f t="shared" si="145"/>
        <v>0.18886259633772592</v>
      </c>
      <c r="JM116" s="86">
        <f t="shared" si="145"/>
        <v>0.33621578782515932</v>
      </c>
    </row>
    <row r="117" spans="2:273" x14ac:dyDescent="0.25">
      <c r="B117" s="2">
        <v>90</v>
      </c>
      <c r="C117" s="37">
        <v>180.14060000000001</v>
      </c>
      <c r="D117" s="37">
        <v>162.19300000000001</v>
      </c>
      <c r="E117" s="37">
        <v>147.27600000000001</v>
      </c>
      <c r="F117" s="37">
        <v>119.81</v>
      </c>
      <c r="G117" s="37">
        <v>105.345</v>
      </c>
      <c r="H117" s="37">
        <v>117.702</v>
      </c>
      <c r="I117" s="37">
        <v>113.965</v>
      </c>
      <c r="J117" s="37">
        <v>117.491</v>
      </c>
      <c r="K117" s="37">
        <v>118.655</v>
      </c>
      <c r="L117" s="37">
        <v>111.60299999999999</v>
      </c>
      <c r="M117" s="37">
        <v>107.136</v>
      </c>
      <c r="N117" s="37">
        <v>79.816999999999993</v>
      </c>
      <c r="O117" s="37">
        <v>90.7</v>
      </c>
      <c r="P117" s="37">
        <v>78.599999999999994</v>
      </c>
      <c r="Q117" s="37">
        <v>88.9</v>
      </c>
      <c r="S117" s="4">
        <f t="shared" si="146"/>
        <v>176.50950786711735</v>
      </c>
      <c r="T117" s="4">
        <f t="shared" si="146"/>
        <v>159.51784759321237</v>
      </c>
      <c r="U117" s="4">
        <f t="shared" si="146"/>
        <v>136.85071012872851</v>
      </c>
      <c r="V117" s="4">
        <f t="shared" si="146"/>
        <v>124.19680618785283</v>
      </c>
      <c r="W117" s="4">
        <f t="shared" si="146"/>
        <v>105.14416460834616</v>
      </c>
      <c r="X117" s="4">
        <f t="shared" si="146"/>
        <v>108.32565203523677</v>
      </c>
      <c r="Y117" s="4">
        <f t="shared" si="146"/>
        <v>110.97215762691559</v>
      </c>
      <c r="Z117" s="4">
        <f t="shared" si="146"/>
        <v>111.25558157711893</v>
      </c>
      <c r="AA117" s="4">
        <f t="shared" si="146"/>
        <v>111.26226624947162</v>
      </c>
      <c r="AB117" s="4">
        <f t="shared" si="146"/>
        <v>107.23055279805931</v>
      </c>
      <c r="AC117" s="4">
        <f t="shared" si="146"/>
        <v>93.374282852015142</v>
      </c>
      <c r="AD117" s="4">
        <f t="shared" si="146"/>
        <v>84.821144623012628</v>
      </c>
      <c r="AE117" s="4">
        <f t="shared" si="146"/>
        <v>96.443373378205351</v>
      </c>
      <c r="AF117" s="4">
        <f t="shared" si="146"/>
        <v>84.945973548733846</v>
      </c>
      <c r="AG117" s="4">
        <f t="shared" si="146"/>
        <v>90.335318053731285</v>
      </c>
      <c r="AI117" s="4">
        <f t="shared" si="147"/>
        <v>3.6310921328826566</v>
      </c>
      <c r="AJ117" s="4">
        <f t="shared" si="147"/>
        <v>2.675152406787646</v>
      </c>
      <c r="AK117" s="4">
        <f t="shared" si="147"/>
        <v>10.425289871271502</v>
      </c>
      <c r="AL117" s="4">
        <f t="shared" si="147"/>
        <v>-4.3868061878528266</v>
      </c>
      <c r="AM117" s="4">
        <f t="shared" si="147"/>
        <v>0.20083539165383968</v>
      </c>
      <c r="AN117" s="4">
        <f t="shared" si="147"/>
        <v>9.3763479647632266</v>
      </c>
      <c r="AO117" s="4">
        <f t="shared" si="147"/>
        <v>2.9928423730844145</v>
      </c>
      <c r="AP117" s="4">
        <f t="shared" si="147"/>
        <v>6.2354184228810681</v>
      </c>
      <c r="AQ117" s="4">
        <f t="shared" si="147"/>
        <v>7.3927337505283788</v>
      </c>
      <c r="AR117" s="4">
        <f t="shared" si="147"/>
        <v>4.3724472019406875</v>
      </c>
      <c r="AS117" s="4">
        <f t="shared" si="147"/>
        <v>13.761717147984854</v>
      </c>
      <c r="AT117" s="4">
        <f t="shared" si="147"/>
        <v>-5.0041446230126354</v>
      </c>
      <c r="AU117" s="4">
        <f t="shared" si="147"/>
        <v>-5.743373378205348</v>
      </c>
      <c r="AV117" s="4">
        <f t="shared" si="147"/>
        <v>-6.345973548733852</v>
      </c>
      <c r="AW117" s="4">
        <f t="shared" si="147"/>
        <v>-1.4353180537312795</v>
      </c>
      <c r="AY117" s="2">
        <f t="shared" si="139"/>
        <v>151.95396643766171</v>
      </c>
      <c r="AZ117" s="2">
        <f t="shared" si="139"/>
        <v>139.16988632858664</v>
      </c>
      <c r="BA117" s="2">
        <f t="shared" si="139"/>
        <v>127.55498169245621</v>
      </c>
      <c r="BB117" s="2">
        <f t="shared" si="139"/>
        <v>114.80325052990894</v>
      </c>
      <c r="BC117" s="2">
        <f t="shared" si="139"/>
        <v>103.88097328493056</v>
      </c>
      <c r="BD117" s="2">
        <f t="shared" si="139"/>
        <v>98.874589421342009</v>
      </c>
      <c r="BE117" s="2">
        <f t="shared" si="139"/>
        <v>97.654861598411898</v>
      </c>
      <c r="BF117" s="2">
        <f t="shared" si="139"/>
        <v>95.13113960673823</v>
      </c>
      <c r="BG117" s="2">
        <f t="shared" si="139"/>
        <v>91.000149116983309</v>
      </c>
      <c r="BH117" s="2">
        <f t="shared" si="139"/>
        <v>86.142514342709632</v>
      </c>
      <c r="BI117" s="2">
        <f t="shared" si="139"/>
        <v>84.07522770977927</v>
      </c>
      <c r="BJ117" s="2">
        <f t="shared" si="139"/>
        <v>78.501728676153832</v>
      </c>
      <c r="BK117" s="2">
        <f t="shared" si="139"/>
        <v>79.273001148962166</v>
      </c>
      <c r="BL117" s="2">
        <f t="shared" si="139"/>
        <v>79.239726501822517</v>
      </c>
      <c r="BM117" s="2">
        <f t="shared" si="139"/>
        <v>77.894753267133311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169.19469430685592</v>
      </c>
      <c r="DL117" s="2">
        <f t="shared" si="148"/>
        <v>166.07370175296438</v>
      </c>
      <c r="DM117" s="2">
        <f t="shared" si="148"/>
        <v>156.24152491694352</v>
      </c>
      <c r="DN117" s="2">
        <f t="shared" si="148"/>
        <v>144.60052891986066</v>
      </c>
      <c r="DO117" s="2">
        <f t="shared" si="148"/>
        <v>127.91484843205581</v>
      </c>
      <c r="DP117" s="2">
        <f t="shared" si="148"/>
        <v>117.43604032258065</v>
      </c>
      <c r="DQ117" s="2">
        <f t="shared" si="148"/>
        <v>119.23690968801313</v>
      </c>
      <c r="DR117" s="2">
        <f t="shared" si="148"/>
        <v>118.08395115995117</v>
      </c>
      <c r="DS117" s="2">
        <f t="shared" si="148"/>
        <v>111.48131129032257</v>
      </c>
      <c r="DT117" s="2">
        <f t="shared" si="148"/>
        <v>110.0147743418613</v>
      </c>
      <c r="DU117" s="2">
        <f t="shared" si="148"/>
        <v>121.54557233963662</v>
      </c>
      <c r="DV117" s="2">
        <f t="shared" si="148"/>
        <v>91.946824826336467</v>
      </c>
      <c r="DW117" s="2">
        <f t="shared" si="148"/>
        <v>117.5272105263158</v>
      </c>
      <c r="DX117" s="2">
        <f t="shared" si="148"/>
        <v>103.29589327731092</v>
      </c>
      <c r="DY117" s="2">
        <f t="shared" si="148"/>
        <v>89.620013867259914</v>
      </c>
      <c r="EA117" s="2">
        <f t="shared" ref="EA117:EK159" si="152">CE$228*$B117+CE$229</f>
        <v>151.72963925721879</v>
      </c>
      <c r="EB117" s="2">
        <f t="shared" si="152"/>
        <v>138.73802383306784</v>
      </c>
      <c r="EC117" s="2">
        <f t="shared" si="152"/>
        <v>127.1840344366163</v>
      </c>
      <c r="ED117" s="2">
        <f t="shared" si="152"/>
        <v>114.34184508430538</v>
      </c>
      <c r="EE117" s="2">
        <f t="shared" si="151"/>
        <v>103.48995874062734</v>
      </c>
      <c r="EF117" s="2">
        <f t="shared" si="151"/>
        <v>98.478840277491031</v>
      </c>
      <c r="EG117" s="2">
        <f t="shared" si="151"/>
        <v>97.154453055169597</v>
      </c>
      <c r="EH117" s="2">
        <f t="shared" si="151"/>
        <v>94.636988419553887</v>
      </c>
      <c r="EI117" s="2">
        <f t="shared" si="151"/>
        <v>90.555611164172774</v>
      </c>
      <c r="EJ117" s="2">
        <f t="shared" si="151"/>
        <v>85.622784977908694</v>
      </c>
      <c r="EK117" s="2">
        <f t="shared" si="151"/>
        <v>83.285825864671011</v>
      </c>
      <c r="EL117" s="2">
        <f t="shared" si="151"/>
        <v>78.294054565884636</v>
      </c>
      <c r="EM117" s="2">
        <f t="shared" si="135"/>
        <v>78.606900018736141</v>
      </c>
      <c r="EN117" s="2">
        <f t="shared" si="135"/>
        <v>78.791501146518812</v>
      </c>
      <c r="EO117" s="2">
        <f t="shared" si="135"/>
        <v>77.603635232777009</v>
      </c>
      <c r="EQ117" s="2">
        <f t="shared" si="149"/>
        <v>151.235748634852</v>
      </c>
      <c r="ER117" s="2">
        <f t="shared" si="149"/>
        <v>139.01438168923491</v>
      </c>
      <c r="ES117" s="2">
        <f t="shared" si="149"/>
        <v>127.03163939568662</v>
      </c>
      <c r="ET117" s="2">
        <f t="shared" si="149"/>
        <v>114.52998779780081</v>
      </c>
      <c r="EU117" s="2">
        <f t="shared" si="149"/>
        <v>103.54019996015901</v>
      </c>
      <c r="EV117" s="2">
        <f t="shared" si="149"/>
        <v>98.227455357641489</v>
      </c>
      <c r="EW117" s="2">
        <f t="shared" si="149"/>
        <v>96.042081052826717</v>
      </c>
      <c r="EX117" s="2">
        <f t="shared" si="149"/>
        <v>93.13264219188747</v>
      </c>
      <c r="EY117" s="2">
        <f t="shared" si="149"/>
        <v>89.627120597779339</v>
      </c>
      <c r="EZ117" s="2">
        <f t="shared" si="149"/>
        <v>84.701014768801329</v>
      </c>
      <c r="FA117" s="2">
        <f t="shared" si="149"/>
        <v>83.124438306481437</v>
      </c>
      <c r="FB117" s="2">
        <f t="shared" si="149"/>
        <v>78.045712779430517</v>
      </c>
      <c r="FC117" s="2">
        <f t="shared" si="149"/>
        <v>78.171970851269862</v>
      </c>
      <c r="FD117" s="2">
        <f t="shared" si="149"/>
        <v>78.623904741875933</v>
      </c>
      <c r="FE117" s="2">
        <f t="shared" si="149"/>
        <v>77.584858773031087</v>
      </c>
      <c r="FG117" s="2">
        <f t="shared" si="150"/>
        <v>0.98709152190645777</v>
      </c>
      <c r="FH117" s="2">
        <f t="shared" si="150"/>
        <v>0.98424463792591865</v>
      </c>
      <c r="FI117" s="2">
        <f t="shared" si="150"/>
        <v>0.98722049519732868</v>
      </c>
      <c r="FJ117" s="2">
        <f t="shared" si="150"/>
        <v>0.98476975712245318</v>
      </c>
      <c r="FK117" s="2">
        <f t="shared" si="150"/>
        <v>0.98399752824375997</v>
      </c>
      <c r="FL117" s="2">
        <f t="shared" si="150"/>
        <v>0.97908302006506354</v>
      </c>
      <c r="FM117" s="2">
        <f t="shared" si="150"/>
        <v>0.97711764430968351</v>
      </c>
      <c r="FN117" s="2">
        <f t="shared" si="150"/>
        <v>0.97861321897619946</v>
      </c>
      <c r="FO117" s="2">
        <f t="shared" si="150"/>
        <v>0.97852148377047943</v>
      </c>
      <c r="FP117" s="2">
        <f t="shared" si="150"/>
        <v>0.97853354804483961</v>
      </c>
      <c r="FQ117" s="2">
        <f t="shared" si="150"/>
        <v>0.97935374341709913</v>
      </c>
      <c r="FR117" s="2">
        <f t="shared" si="150"/>
        <v>0.98473465972640595</v>
      </c>
      <c r="FS117" s="2">
        <f t="shared" si="150"/>
        <v>0.98285667208083127</v>
      </c>
      <c r="FT117" s="2">
        <f t="shared" si="150"/>
        <v>0.98169647663525983</v>
      </c>
      <c r="FU117" s="2">
        <f t="shared" si="150"/>
        <v>0.97577128756891696</v>
      </c>
      <c r="FW117" s="2">
        <f t="shared" si="141"/>
        <v>2.2679111875020664E-3</v>
      </c>
      <c r="FX117" s="2">
        <f t="shared" si="141"/>
        <v>4.2661799692779324E-3</v>
      </c>
      <c r="FY117" s="2">
        <f t="shared" si="141"/>
        <v>2.5793707236727759E-3</v>
      </c>
      <c r="FZ117" s="2">
        <f t="shared" si="141"/>
        <v>2.9676495186863648E-3</v>
      </c>
      <c r="GA117" s="2">
        <f t="shared" si="141"/>
        <v>3.1037635692874174E-3</v>
      </c>
      <c r="GB117" s="2">
        <f t="shared" si="141"/>
        <v>3.0957669028187297E-3</v>
      </c>
      <c r="GC117" s="2">
        <f t="shared" si="141"/>
        <v>4.3960868631387371E-3</v>
      </c>
      <c r="GD117" s="2">
        <f t="shared" si="141"/>
        <v>4.8551792688532481E-3</v>
      </c>
      <c r="GE117" s="2">
        <f t="shared" si="141"/>
        <v>5.2935777066179168E-3</v>
      </c>
      <c r="GF117" s="2">
        <f t="shared" si="141"/>
        <v>4.2094037459671618E-3</v>
      </c>
      <c r="GG117" s="2">
        <f t="shared" si="141"/>
        <v>3.2139863594842998E-3</v>
      </c>
      <c r="GH117" s="2">
        <f t="shared" si="141"/>
        <v>2.9800600388869792E-3</v>
      </c>
      <c r="GI117" s="2">
        <f t="shared" si="141"/>
        <v>2.5809157104958297E-3</v>
      </c>
      <c r="GJ117" s="2">
        <f t="shared" si="141"/>
        <v>1.7384537670934003E-3</v>
      </c>
      <c r="GK117" s="2">
        <f t="shared" si="141"/>
        <v>1.2434741107340377E-3</v>
      </c>
      <c r="GM117" s="86">
        <f t="shared" si="142"/>
        <v>1.1078064775021116E-12</v>
      </c>
      <c r="GN117" s="86">
        <f t="shared" si="142"/>
        <v>6.3177973241597767E-16</v>
      </c>
      <c r="GO117" s="86">
        <f t="shared" si="142"/>
        <v>1.4093769724259778E-13</v>
      </c>
      <c r="GP117" s="86">
        <f t="shared" si="142"/>
        <v>3.2830311701151688E-19</v>
      </c>
      <c r="GQ117" s="86">
        <f t="shared" si="142"/>
        <v>1.5727572951667785E-17</v>
      </c>
      <c r="GR117" s="86">
        <f t="shared" si="142"/>
        <v>1.9969201888352737E-5</v>
      </c>
      <c r="GS117" s="86">
        <f t="shared" si="142"/>
        <v>1.3514006102827324E-5</v>
      </c>
      <c r="GT117" s="86">
        <f t="shared" si="142"/>
        <v>0.10204732722271821</v>
      </c>
      <c r="GU117" s="86">
        <f t="shared" si="142"/>
        <v>1.198469685487321E-2</v>
      </c>
      <c r="GV117" s="86">
        <f t="shared" si="142"/>
        <v>4.4368506722516195E-2</v>
      </c>
      <c r="GW117" s="86">
        <f t="shared" si="142"/>
        <v>1.2751852375211257E-2</v>
      </c>
      <c r="GX117" s="86">
        <f t="shared" si="142"/>
        <v>3.5002239895183667E-31</v>
      </c>
      <c r="GY117" s="86">
        <f t="shared" si="142"/>
        <v>1.112579238807392E-17</v>
      </c>
      <c r="GZ117" s="86">
        <f t="shared" si="142"/>
        <v>2.5093361299574287E-27</v>
      </c>
      <c r="HA117" s="86">
        <f t="shared" si="142"/>
        <v>1.6893958901888834E-23</v>
      </c>
      <c r="HC117" s="86">
        <f t="shared" si="73"/>
        <v>0.37484536971477089</v>
      </c>
      <c r="HD117" s="86">
        <f t="shared" si="73"/>
        <v>0.30717130624594374</v>
      </c>
      <c r="HE117" s="86">
        <f t="shared" si="73"/>
        <v>0.12218190409081395</v>
      </c>
      <c r="HF117" s="86">
        <f t="shared" si="73"/>
        <v>0.13850839444941834</v>
      </c>
      <c r="HG117" s="86">
        <f t="shared" si="73"/>
        <v>2.4594424928057766E-2</v>
      </c>
      <c r="HH117" s="86">
        <f t="shared" si="73"/>
        <v>0.12611091399795296</v>
      </c>
      <c r="HI117" s="86">
        <f t="shared" si="138"/>
        <v>0.29244161616490194</v>
      </c>
      <c r="HJ117" s="86">
        <f t="shared" si="138"/>
        <v>0.32336460089585511</v>
      </c>
      <c r="HK117" s="86">
        <f t="shared" si="138"/>
        <v>0.31392698737838914</v>
      </c>
      <c r="HL117" s="86">
        <f t="shared" si="138"/>
        <v>0.31455015297373229</v>
      </c>
      <c r="HM117" s="86">
        <f t="shared" si="138"/>
        <v>0.11053320465927575</v>
      </c>
      <c r="HN117" s="86">
        <f t="shared" si="138"/>
        <v>8.70458621338841E-2</v>
      </c>
      <c r="HO117" s="86">
        <f t="shared" si="138"/>
        <v>0.19576454563691889</v>
      </c>
      <c r="HP117" s="86">
        <f t="shared" si="138"/>
        <v>8.3201005114058341E-2</v>
      </c>
      <c r="HQ117" s="86">
        <f t="shared" si="138"/>
        <v>0.20508831391918567</v>
      </c>
      <c r="HS117" s="86">
        <f t="shared" si="143"/>
        <v>1.3449502305684873E-14</v>
      </c>
      <c r="HT117" s="86">
        <f t="shared" si="143"/>
        <v>1.3449190010797848E-18</v>
      </c>
      <c r="HU117" s="86">
        <f t="shared" si="143"/>
        <v>1.0441500172541725E-18</v>
      </c>
      <c r="HV117" s="86">
        <f t="shared" si="143"/>
        <v>2.285578786772329E-16</v>
      </c>
      <c r="HW117" s="86">
        <f t="shared" si="143"/>
        <v>3.4723164289946616E-19</v>
      </c>
      <c r="HX117" s="86">
        <f t="shared" si="143"/>
        <v>3.9409764923987266E-18</v>
      </c>
      <c r="HY117" s="86">
        <f t="shared" si="143"/>
        <v>2.4700848269824493E-23</v>
      </c>
      <c r="HZ117" s="86">
        <f t="shared" si="143"/>
        <v>4.2138996728668008E-19</v>
      </c>
      <c r="IA117" s="86">
        <f t="shared" si="143"/>
        <v>1.4973409247705144E-16</v>
      </c>
      <c r="IB117" s="86">
        <f t="shared" si="143"/>
        <v>6.9050611814296313E-19</v>
      </c>
      <c r="IC117" s="86">
        <f t="shared" si="143"/>
        <v>2.1450484986061457E-20</v>
      </c>
      <c r="ID117" s="86">
        <f t="shared" si="143"/>
        <v>4.0036909670611891E-20</v>
      </c>
      <c r="IE117" s="86">
        <f t="shared" si="143"/>
        <v>3.299820549987031E-18</v>
      </c>
      <c r="IF117" s="86">
        <f t="shared" si="143"/>
        <v>1.2236306431487781E-15</v>
      </c>
      <c r="IG117" s="86">
        <f t="shared" si="143"/>
        <v>2.1027420788962876E-12</v>
      </c>
      <c r="II117" s="86">
        <f t="shared" si="144"/>
        <v>7.0929256614441568E-86</v>
      </c>
      <c r="IJ117" s="86">
        <f t="shared" si="144"/>
        <v>1.1405189009418166E-94</v>
      </c>
      <c r="IK117" s="86">
        <f t="shared" si="144"/>
        <v>1.2479927318658694E-116</v>
      </c>
      <c r="IL117" s="86">
        <f t="shared" si="144"/>
        <v>3.6808676730874871E-104</v>
      </c>
      <c r="IM117" s="86">
        <f t="shared" si="144"/>
        <v>3.9327961826842906E-123</v>
      </c>
      <c r="IN117" s="86">
        <f t="shared" si="144"/>
        <v>7.4229122425029649E-118</v>
      </c>
      <c r="IO117" s="86">
        <f t="shared" si="144"/>
        <v>1.8047329743875371E-161</v>
      </c>
      <c r="IP117" s="86">
        <f t="shared" si="144"/>
        <v>3.9883187197378132E-130</v>
      </c>
      <c r="IQ117" s="86">
        <f t="shared" si="144"/>
        <v>3.8070987157484372E-107</v>
      </c>
      <c r="IR117" s="86">
        <f t="shared" si="144"/>
        <v>7.0501857763734474E-122</v>
      </c>
      <c r="IS117" s="86">
        <f t="shared" si="144"/>
        <v>2.0074248167068471E-130</v>
      </c>
      <c r="IT117" s="86">
        <f t="shared" si="144"/>
        <v>1.3595586885327288E-128</v>
      </c>
      <c r="IU117" s="86">
        <f t="shared" si="144"/>
        <v>1.2744175777125875E-112</v>
      </c>
      <c r="IV117" s="86">
        <f t="shared" si="144"/>
        <v>5.7547039131837793E-53</v>
      </c>
      <c r="IW117" s="86">
        <f t="shared" si="144"/>
        <v>1.8093736643475844E-40</v>
      </c>
      <c r="IY117" s="86">
        <f t="shared" si="145"/>
        <v>0.37484536971589211</v>
      </c>
      <c r="IZ117" s="86">
        <f t="shared" si="145"/>
        <v>0.30717130624594435</v>
      </c>
      <c r="JA117" s="86">
        <f t="shared" si="145"/>
        <v>0.12218190409095489</v>
      </c>
      <c r="JB117" s="86">
        <f t="shared" si="145"/>
        <v>0.13850839444941856</v>
      </c>
      <c r="JC117" s="86">
        <f t="shared" si="145"/>
        <v>2.4594424928057784E-2</v>
      </c>
      <c r="JD117" s="86">
        <f t="shared" si="145"/>
        <v>0.12613088319984131</v>
      </c>
      <c r="JE117" s="86">
        <f t="shared" si="145"/>
        <v>0.29245513017100477</v>
      </c>
      <c r="JF117" s="86">
        <f t="shared" si="145"/>
        <v>0.42541192811857331</v>
      </c>
      <c r="JG117" s="86">
        <f t="shared" si="145"/>
        <v>0.3259116842332625</v>
      </c>
      <c r="JH117" s="86">
        <f t="shared" si="145"/>
        <v>0.35891865969624848</v>
      </c>
      <c r="JI117" s="86">
        <f t="shared" si="145"/>
        <v>0.12328505703448701</v>
      </c>
      <c r="JJ117" s="86">
        <f t="shared" si="145"/>
        <v>8.70458621338841E-2</v>
      </c>
      <c r="JK117" s="86">
        <f t="shared" si="145"/>
        <v>0.19576454563691889</v>
      </c>
      <c r="JL117" s="86">
        <f t="shared" si="145"/>
        <v>8.3201005114059562E-2</v>
      </c>
      <c r="JM117" s="86">
        <f t="shared" si="145"/>
        <v>0.2050883139212884</v>
      </c>
    </row>
    <row r="118" spans="2:273" x14ac:dyDescent="0.25">
      <c r="B118" s="2">
        <v>91</v>
      </c>
      <c r="C118" s="37">
        <v>168.46879999999999</v>
      </c>
      <c r="D118" s="37">
        <v>149.982</v>
      </c>
      <c r="E118" s="37">
        <v>135.03399999999999</v>
      </c>
      <c r="F118" s="37">
        <v>114.569</v>
      </c>
      <c r="G118" s="37">
        <v>102.982</v>
      </c>
      <c r="H118" s="37">
        <v>113.22799999999999</v>
      </c>
      <c r="I118" s="37">
        <v>108.14</v>
      </c>
      <c r="J118" s="37">
        <v>113.91200000000001</v>
      </c>
      <c r="K118" s="37">
        <v>114.36199999999999</v>
      </c>
      <c r="L118" s="37">
        <v>108.20699999999999</v>
      </c>
      <c r="M118" s="37">
        <v>100.017</v>
      </c>
      <c r="N118" s="37">
        <v>77.2</v>
      </c>
      <c r="O118" s="37">
        <v>81.733000000000004</v>
      </c>
      <c r="P118" s="37">
        <v>76.150000000000006</v>
      </c>
      <c r="Q118" s="37">
        <v>80.167000000000002</v>
      </c>
      <c r="S118" s="4">
        <f t="shared" si="146"/>
        <v>167.38357880374866</v>
      </c>
      <c r="T118" s="4">
        <f t="shared" si="146"/>
        <v>151.29854066741132</v>
      </c>
      <c r="U118" s="4">
        <f t="shared" si="146"/>
        <v>130.57707042006271</v>
      </c>
      <c r="V118" s="4">
        <f t="shared" si="146"/>
        <v>118.88819569198611</v>
      </c>
      <c r="W118" s="4">
        <f t="shared" si="146"/>
        <v>104.05307390624665</v>
      </c>
      <c r="X118" s="4">
        <f t="shared" si="146"/>
        <v>102.62774210270466</v>
      </c>
      <c r="Y118" s="4">
        <f t="shared" si="146"/>
        <v>105.22166921430093</v>
      </c>
      <c r="Z118" s="4">
        <f t="shared" si="146"/>
        <v>105.12823616402314</v>
      </c>
      <c r="AA118" s="4">
        <f t="shared" si="146"/>
        <v>104.03143384891418</v>
      </c>
      <c r="AB118" s="4">
        <f t="shared" si="146"/>
        <v>99.59064203825244</v>
      </c>
      <c r="AC118" s="4">
        <f t="shared" si="146"/>
        <v>87.000082047426275</v>
      </c>
      <c r="AD118" s="4">
        <f t="shared" si="146"/>
        <v>80.467725978175707</v>
      </c>
      <c r="AE118" s="4">
        <f t="shared" si="146"/>
        <v>87.218620047971811</v>
      </c>
      <c r="AF118" s="4">
        <f t="shared" si="146"/>
        <v>80.787787331295533</v>
      </c>
      <c r="AG118" s="4">
        <f t="shared" si="146"/>
        <v>82.91892314113278</v>
      </c>
      <c r="AI118" s="4">
        <f t="shared" si="147"/>
        <v>1.0852211962513252</v>
      </c>
      <c r="AJ118" s="4">
        <f t="shared" si="147"/>
        <v>-1.3165406674113171</v>
      </c>
      <c r="AK118" s="4">
        <f t="shared" si="147"/>
        <v>4.456929579937281</v>
      </c>
      <c r="AL118" s="4">
        <f t="shared" si="147"/>
        <v>-4.3191956919861099</v>
      </c>
      <c r="AM118" s="4">
        <f t="shared" si="147"/>
        <v>-1.071073906246653</v>
      </c>
      <c r="AN118" s="4">
        <f t="shared" si="147"/>
        <v>10.600257897295336</v>
      </c>
      <c r="AO118" s="4">
        <f t="shared" si="147"/>
        <v>2.9183307856990695</v>
      </c>
      <c r="AP118" s="4">
        <f t="shared" si="147"/>
        <v>8.7837638359768704</v>
      </c>
      <c r="AQ118" s="4">
        <f t="shared" si="147"/>
        <v>10.330566151085819</v>
      </c>
      <c r="AR118" s="4">
        <f t="shared" si="147"/>
        <v>8.6163579617475534</v>
      </c>
      <c r="AS118" s="4">
        <f t="shared" si="147"/>
        <v>13.016917952573721</v>
      </c>
      <c r="AT118" s="4">
        <f t="shared" si="147"/>
        <v>-3.2677259781757044</v>
      </c>
      <c r="AU118" s="4">
        <f t="shared" si="147"/>
        <v>-5.4856200479718069</v>
      </c>
      <c r="AV118" s="4">
        <f t="shared" si="147"/>
        <v>-4.6377873312955273</v>
      </c>
      <c r="AW118" s="4">
        <f t="shared" si="147"/>
        <v>-2.751923141132778</v>
      </c>
      <c r="AY118" s="2">
        <f t="shared" si="139"/>
        <v>151.84317758569182</v>
      </c>
      <c r="AZ118" s="2">
        <f t="shared" si="139"/>
        <v>139.07572685616989</v>
      </c>
      <c r="BA118" s="2">
        <f t="shared" si="139"/>
        <v>127.42925174912259</v>
      </c>
      <c r="BB118" s="2">
        <f t="shared" si="139"/>
        <v>114.68254064637195</v>
      </c>
      <c r="BC118" s="2">
        <f t="shared" si="139"/>
        <v>103.77817457455406</v>
      </c>
      <c r="BD118" s="2">
        <f t="shared" si="139"/>
        <v>98.707750177241891</v>
      </c>
      <c r="BE118" s="2">
        <f t="shared" si="139"/>
        <v>97.376888698802361</v>
      </c>
      <c r="BF118" s="2">
        <f t="shared" si="139"/>
        <v>94.860571727706102</v>
      </c>
      <c r="BG118" s="2">
        <f t="shared" si="139"/>
        <v>90.740323576189837</v>
      </c>
      <c r="BH118" s="2">
        <f t="shared" si="139"/>
        <v>85.890439290755822</v>
      </c>
      <c r="BI118" s="2">
        <f t="shared" si="139"/>
        <v>83.82082776223163</v>
      </c>
      <c r="BJ118" s="2">
        <f t="shared" si="139"/>
        <v>78.339612080246752</v>
      </c>
      <c r="BK118" s="2">
        <f t="shared" si="139"/>
        <v>79.133426818288612</v>
      </c>
      <c r="BL118" s="2">
        <f t="shared" si="139"/>
        <v>79.134657212472518</v>
      </c>
      <c r="BM118" s="2">
        <f t="shared" si="139"/>
        <v>77.763581641631333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>
        <f t="shared" si="140"/>
        <v>102.982</v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>
        <f t="shared" si="114"/>
        <v>102.982</v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169.38297801268499</v>
      </c>
      <c r="DL118" s="2">
        <f t="shared" si="148"/>
        <v>166.38127156092159</v>
      </c>
      <c r="DM118" s="2">
        <f t="shared" si="148"/>
        <v>156.553</v>
      </c>
      <c r="DN118" s="2">
        <f t="shared" si="148"/>
        <v>144.91973205574917</v>
      </c>
      <c r="DO118" s="2">
        <f t="shared" si="148"/>
        <v>128.17237717770041</v>
      </c>
      <c r="DP118" s="2">
        <f t="shared" si="148"/>
        <v>117.58449596774194</v>
      </c>
      <c r="DQ118" s="2">
        <f t="shared" si="148"/>
        <v>119.49388232074438</v>
      </c>
      <c r="DR118" s="2">
        <f t="shared" si="148"/>
        <v>118.33638461538463</v>
      </c>
      <c r="DS118" s="2">
        <f t="shared" si="148"/>
        <v>111.48819677419353</v>
      </c>
      <c r="DT118" s="2">
        <f t="shared" si="148"/>
        <v>110.14007890248422</v>
      </c>
      <c r="DU118" s="2">
        <f t="shared" si="148"/>
        <v>121.90054809047088</v>
      </c>
      <c r="DV118" s="2">
        <f t="shared" si="148"/>
        <v>91.941609785563287</v>
      </c>
      <c r="DW118" s="2">
        <f t="shared" si="148"/>
        <v>117.88552631578949</v>
      </c>
      <c r="DX118" s="2">
        <f t="shared" si="148"/>
        <v>103.46179831932773</v>
      </c>
      <c r="DY118" s="2">
        <f t="shared" si="148"/>
        <v>89.665060363366692</v>
      </c>
      <c r="EA118" s="2">
        <f t="shared" si="152"/>
        <v>151.63517712765952</v>
      </c>
      <c r="EB118" s="2">
        <f t="shared" si="152"/>
        <v>138.67584191250529</v>
      </c>
      <c r="EC118" s="2">
        <f t="shared" si="152"/>
        <v>127.08583545472132</v>
      </c>
      <c r="ED118" s="2">
        <f t="shared" si="152"/>
        <v>114.25545337422489</v>
      </c>
      <c r="EE118" s="2">
        <f t="shared" si="151"/>
        <v>103.41620051427002</v>
      </c>
      <c r="EF118" s="2">
        <f t="shared" si="151"/>
        <v>98.34078414153511</v>
      </c>
      <c r="EG118" s="2">
        <f t="shared" si="151"/>
        <v>96.9097923677095</v>
      </c>
      <c r="EH118" s="2">
        <f t="shared" si="151"/>
        <v>94.400595348837228</v>
      </c>
      <c r="EI118" s="2">
        <f t="shared" si="151"/>
        <v>90.330262874526866</v>
      </c>
      <c r="EJ118" s="2">
        <f t="shared" si="151"/>
        <v>85.409451417997815</v>
      </c>
      <c r="EK118" s="2">
        <f t="shared" si="151"/>
        <v>83.089238165191659</v>
      </c>
      <c r="EL118" s="2">
        <f t="shared" si="151"/>
        <v>78.148089614415326</v>
      </c>
      <c r="EM118" s="2">
        <f t="shared" si="135"/>
        <v>78.518169148115717</v>
      </c>
      <c r="EN118" s="2">
        <f t="shared" si="135"/>
        <v>78.721296312888484</v>
      </c>
      <c r="EO118" s="2">
        <f t="shared" si="135"/>
        <v>77.494090070648269</v>
      </c>
      <c r="EQ118" s="2">
        <f t="shared" si="149"/>
        <v>151.16209483912567</v>
      </c>
      <c r="ER118" s="2">
        <f t="shared" si="149"/>
        <v>138.93916978333218</v>
      </c>
      <c r="ES118" s="2">
        <f t="shared" si="149"/>
        <v>126.94029791434373</v>
      </c>
      <c r="ET118" s="2">
        <f t="shared" si="149"/>
        <v>114.43509849219363</v>
      </c>
      <c r="EU118" s="2">
        <f t="shared" si="149"/>
        <v>103.46392950334489</v>
      </c>
      <c r="EV118" s="2">
        <f t="shared" si="149"/>
        <v>98.100979730571481</v>
      </c>
      <c r="EW118" s="2">
        <f t="shared" si="149"/>
        <v>95.838659467408121</v>
      </c>
      <c r="EX118" s="2">
        <f t="shared" si="149"/>
        <v>92.940216915955403</v>
      </c>
      <c r="EY118" s="2">
        <f t="shared" si="149"/>
        <v>89.437503298331052</v>
      </c>
      <c r="EZ118" s="2">
        <f t="shared" si="149"/>
        <v>84.521735974786637</v>
      </c>
      <c r="FA118" s="2">
        <f t="shared" si="149"/>
        <v>82.935320041449728</v>
      </c>
      <c r="FB118" s="2">
        <f t="shared" si="149"/>
        <v>77.911957376808132</v>
      </c>
      <c r="FC118" s="2">
        <f t="shared" si="149"/>
        <v>78.102186439574567</v>
      </c>
      <c r="FD118" s="2">
        <f t="shared" si="149"/>
        <v>78.564519699002574</v>
      </c>
      <c r="FE118" s="2">
        <f t="shared" si="149"/>
        <v>77.477158400605973</v>
      </c>
      <c r="FG118" s="2">
        <f t="shared" si="150"/>
        <v>0.98821394138120655</v>
      </c>
      <c r="FH118" s="2">
        <f t="shared" si="150"/>
        <v>0.98561099151238896</v>
      </c>
      <c r="FI118" s="2">
        <f t="shared" si="150"/>
        <v>0.98833183273549174</v>
      </c>
      <c r="FJ118" s="2">
        <f t="shared" si="150"/>
        <v>0.98609121429757496</v>
      </c>
      <c r="FK118" s="2">
        <f t="shared" si="150"/>
        <v>0.98538499372908395</v>
      </c>
      <c r="FL118" s="2">
        <f t="shared" si="150"/>
        <v>0.980888313134054</v>
      </c>
      <c r="FM118" s="2">
        <f t="shared" si="150"/>
        <v>0.97908894127003643</v>
      </c>
      <c r="FN118" s="2">
        <f t="shared" si="150"/>
        <v>0.98045825012647791</v>
      </c>
      <c r="FO118" s="2">
        <f t="shared" si="150"/>
        <v>0.9803742701775533</v>
      </c>
      <c r="FP118" s="2">
        <f t="shared" si="150"/>
        <v>0.9803853146206597</v>
      </c>
      <c r="FQ118" s="2">
        <f t="shared" si="150"/>
        <v>0.98113612119945448</v>
      </c>
      <c r="FR118" s="2">
        <f t="shared" si="150"/>
        <v>0.98605911902910148</v>
      </c>
      <c r="FS118" s="2">
        <f t="shared" si="150"/>
        <v>0.98434147937926464</v>
      </c>
      <c r="FT118" s="2">
        <f t="shared" si="150"/>
        <v>0.98328006063569062</v>
      </c>
      <c r="FU118" s="2">
        <f t="shared" si="150"/>
        <v>0.97785594352083649</v>
      </c>
      <c r="FW118" s="2">
        <f t="shared" si="141"/>
        <v>2.4861711837343005E-3</v>
      </c>
      <c r="FX118" s="2">
        <f t="shared" si="141"/>
        <v>4.6758487688871898E-3</v>
      </c>
      <c r="FY118" s="2">
        <f t="shared" si="141"/>
        <v>2.8275201213146688E-3</v>
      </c>
      <c r="FZ118" s="2">
        <f t="shared" si="141"/>
        <v>3.2530316042601423E-3</v>
      </c>
      <c r="GA118" s="2">
        <f t="shared" si="141"/>
        <v>3.4021903090935448E-3</v>
      </c>
      <c r="GB118" s="2">
        <f t="shared" si="141"/>
        <v>3.3934273807310106E-3</v>
      </c>
      <c r="GC118" s="2">
        <f t="shared" si="141"/>
        <v>4.8181698801078084E-3</v>
      </c>
      <c r="GD118" s="2">
        <f t="shared" si="141"/>
        <v>5.3211056999840295E-3</v>
      </c>
      <c r="GE118" s="2">
        <f t="shared" si="141"/>
        <v>5.8013297097896733E-3</v>
      </c>
      <c r="GF118" s="2">
        <f t="shared" si="141"/>
        <v>4.6136457523333002E-3</v>
      </c>
      <c r="GG118" s="2">
        <f t="shared" si="141"/>
        <v>3.5229735636202134E-3</v>
      </c>
      <c r="GH118" s="2">
        <f t="shared" si="141"/>
        <v>3.2666316638988212E-3</v>
      </c>
      <c r="GI118" s="2">
        <f t="shared" si="141"/>
        <v>2.829213322605619E-3</v>
      </c>
      <c r="GJ118" s="2">
        <f t="shared" si="141"/>
        <v>1.9058569947901398E-3</v>
      </c>
      <c r="GK118" s="2">
        <f t="shared" si="141"/>
        <v>1.3632786998796348E-3</v>
      </c>
      <c r="GM118" s="86">
        <f t="shared" si="142"/>
        <v>1.4192131748003456E-13</v>
      </c>
      <c r="GN118" s="86">
        <f t="shared" si="142"/>
        <v>4.3700705029070088E-17</v>
      </c>
      <c r="GO118" s="86">
        <f t="shared" si="142"/>
        <v>1.5731819023403755E-14</v>
      </c>
      <c r="GP118" s="86">
        <f t="shared" si="142"/>
        <v>1.4116354068981469E-20</v>
      </c>
      <c r="GQ118" s="86">
        <f t="shared" si="142"/>
        <v>8.5793915390984121E-19</v>
      </c>
      <c r="GR118" s="86">
        <f t="shared" si="142"/>
        <v>9.758154938386938E-6</v>
      </c>
      <c r="GS118" s="86">
        <f t="shared" si="142"/>
        <v>6.4912643893231375E-6</v>
      </c>
      <c r="GT118" s="86">
        <f t="shared" si="142"/>
        <v>9.0795669447471236E-2</v>
      </c>
      <c r="GU118" s="86">
        <f t="shared" si="142"/>
        <v>9.2020986163779493E-3</v>
      </c>
      <c r="GV118" s="86">
        <f t="shared" si="142"/>
        <v>3.727863022708252E-2</v>
      </c>
      <c r="GW118" s="86">
        <f t="shared" si="142"/>
        <v>9.9000840239120338E-3</v>
      </c>
      <c r="GX118" s="86">
        <f t="shared" si="142"/>
        <v>1.5635607873202982E-33</v>
      </c>
      <c r="GY118" s="86">
        <f t="shared" si="142"/>
        <v>6.2078188051745398E-19</v>
      </c>
      <c r="GZ118" s="86">
        <f t="shared" si="142"/>
        <v>2.9625569159650632E-29</v>
      </c>
      <c r="HA118" s="86">
        <f t="shared" si="142"/>
        <v>3.4571428280756027E-25</v>
      </c>
      <c r="HC118" s="86">
        <f t="shared" si="73"/>
        <v>0.26711071078649368</v>
      </c>
      <c r="HD118" s="86">
        <f t="shared" si="73"/>
        <v>0.21496910131011063</v>
      </c>
      <c r="HE118" s="86">
        <f t="shared" si="73"/>
        <v>4.8603760393856797E-2</v>
      </c>
      <c r="HF118" s="86">
        <f t="shared" si="73"/>
        <v>7.3093871361649174E-2</v>
      </c>
      <c r="HG118" s="86">
        <f t="shared" si="73"/>
        <v>6.5165797569506851E-3</v>
      </c>
      <c r="HH118" s="86">
        <f t="shared" si="73"/>
        <v>6.2617227979348711E-2</v>
      </c>
      <c r="HI118" s="86">
        <f t="shared" si="138"/>
        <v>0.23101583700862904</v>
      </c>
      <c r="HJ118" s="86">
        <f t="shared" si="138"/>
        <v>0.26719533071994012</v>
      </c>
      <c r="HK118" s="86">
        <f t="shared" si="138"/>
        <v>0.25603203038268174</v>
      </c>
      <c r="HL118" s="86">
        <f t="shared" si="138"/>
        <v>0.25534655376426441</v>
      </c>
      <c r="HM118" s="86">
        <f t="shared" si="138"/>
        <v>4.5563116370811264E-2</v>
      </c>
      <c r="HN118" s="86">
        <f t="shared" si="138"/>
        <v>3.5424356261117944E-2</v>
      </c>
      <c r="HO118" s="86">
        <f t="shared" si="138"/>
        <v>0.10791862201696381</v>
      </c>
      <c r="HP118" s="86">
        <f t="shared" si="138"/>
        <v>2.8790937301856008E-2</v>
      </c>
      <c r="HQ118" s="86">
        <f t="shared" si="138"/>
        <v>0.10461700097908345</v>
      </c>
      <c r="HS118" s="86">
        <f t="shared" si="143"/>
        <v>6.4642681303316709E-14</v>
      </c>
      <c r="HT118" s="86">
        <f t="shared" si="143"/>
        <v>1.09437549736178E-17</v>
      </c>
      <c r="HU118" s="86">
        <f t="shared" si="143"/>
        <v>8.8766738031294138E-18</v>
      </c>
      <c r="HV118" s="86">
        <f t="shared" si="143"/>
        <v>1.5679952155820523E-15</v>
      </c>
      <c r="HW118" s="86">
        <f t="shared" si="143"/>
        <v>3.4634698756226863E-18</v>
      </c>
      <c r="HX118" s="86">
        <f t="shared" si="143"/>
        <v>3.4914454038360772E-17</v>
      </c>
      <c r="HY118" s="86">
        <f t="shared" si="143"/>
        <v>5.5441888808547706E-22</v>
      </c>
      <c r="HZ118" s="86">
        <f t="shared" si="143"/>
        <v>5.4229871621801946E-18</v>
      </c>
      <c r="IA118" s="86">
        <f t="shared" si="143"/>
        <v>1.3243481100556769E-15</v>
      </c>
      <c r="IB118" s="86">
        <f t="shared" si="143"/>
        <v>7.5662505717512626E-18</v>
      </c>
      <c r="IC118" s="86">
        <f t="shared" si="143"/>
        <v>2.5136415499115777E-19</v>
      </c>
      <c r="ID118" s="86">
        <f t="shared" si="143"/>
        <v>4.391728664761605E-19</v>
      </c>
      <c r="IE118" s="86">
        <f t="shared" si="143"/>
        <v>2.6220468531292415E-17</v>
      </c>
      <c r="IF118" s="86">
        <f t="shared" si="143"/>
        <v>6.5419385596597645E-15</v>
      </c>
      <c r="IG118" s="86">
        <f t="shared" si="143"/>
        <v>6.9672586213265494E-12</v>
      </c>
      <c r="II118" s="86">
        <f t="shared" si="144"/>
        <v>2.3608486725909845E-83</v>
      </c>
      <c r="IJ118" s="86">
        <f t="shared" si="144"/>
        <v>1.4585148610328296E-91</v>
      </c>
      <c r="IK118" s="86">
        <f t="shared" si="144"/>
        <v>4.1129199590415468E-113</v>
      </c>
      <c r="IL118" s="86">
        <f t="shared" si="144"/>
        <v>5.9879541225600815E-101</v>
      </c>
      <c r="IM118" s="86">
        <f t="shared" si="144"/>
        <v>2.6934317115042745E-119</v>
      </c>
      <c r="IN118" s="86">
        <f t="shared" si="144"/>
        <v>3.450027011961579E-114</v>
      </c>
      <c r="IO118" s="86">
        <f t="shared" si="144"/>
        <v>4.2300071694975345E-156</v>
      </c>
      <c r="IP118" s="86">
        <f t="shared" si="144"/>
        <v>9.9264122669462926E-126</v>
      </c>
      <c r="IQ118" s="86">
        <f t="shared" si="144"/>
        <v>1.7743603804959305E-103</v>
      </c>
      <c r="IR118" s="86">
        <f t="shared" si="144"/>
        <v>7.157586974945369E-118</v>
      </c>
      <c r="IS118" s="86">
        <f t="shared" si="144"/>
        <v>2.4735211560935236E-126</v>
      </c>
      <c r="IT118" s="86">
        <f t="shared" si="144"/>
        <v>1.2992551370522755E-124</v>
      </c>
      <c r="IU118" s="86">
        <f t="shared" si="144"/>
        <v>3.1682802986946627E-109</v>
      </c>
      <c r="IV118" s="86">
        <f t="shared" si="144"/>
        <v>1.7101983840920562E-51</v>
      </c>
      <c r="IW118" s="86">
        <f t="shared" si="144"/>
        <v>2.0747623105415726E-39</v>
      </c>
      <c r="IY118" s="86">
        <f t="shared" si="145"/>
        <v>0.26711071078670023</v>
      </c>
      <c r="IZ118" s="86">
        <f t="shared" si="145"/>
        <v>0.21496910131011068</v>
      </c>
      <c r="JA118" s="86">
        <f t="shared" si="145"/>
        <v>4.8603760393872535E-2</v>
      </c>
      <c r="JB118" s="86">
        <f t="shared" si="145"/>
        <v>7.3093871361650742E-2</v>
      </c>
      <c r="JC118" s="86">
        <f t="shared" si="145"/>
        <v>6.5165797569506894E-3</v>
      </c>
      <c r="JD118" s="86">
        <f t="shared" si="145"/>
        <v>6.2626986134287133E-2</v>
      </c>
      <c r="JE118" s="86">
        <f t="shared" si="145"/>
        <v>0.23102232827301836</v>
      </c>
      <c r="JF118" s="86">
        <f t="shared" si="145"/>
        <v>0.35799100016741137</v>
      </c>
      <c r="JG118" s="86">
        <f t="shared" si="145"/>
        <v>0.26523412899906101</v>
      </c>
      <c r="JH118" s="86">
        <f t="shared" si="145"/>
        <v>0.2926251839913469</v>
      </c>
      <c r="JI118" s="86">
        <f t="shared" si="145"/>
        <v>5.54632003947233E-2</v>
      </c>
      <c r="JJ118" s="86">
        <f t="shared" si="145"/>
        <v>3.5424356261117944E-2</v>
      </c>
      <c r="JK118" s="86">
        <f t="shared" si="145"/>
        <v>0.10791862201696384</v>
      </c>
      <c r="JL118" s="86">
        <f t="shared" si="145"/>
        <v>2.8790937301862551E-2</v>
      </c>
      <c r="JM118" s="86">
        <f t="shared" si="145"/>
        <v>0.10461700098605071</v>
      </c>
    </row>
    <row r="119" spans="2:273" x14ac:dyDescent="0.25">
      <c r="B119" s="2">
        <v>92</v>
      </c>
      <c r="C119" s="37">
        <v>160.65620000000001</v>
      </c>
      <c r="D119" s="37">
        <v>142</v>
      </c>
      <c r="E119" s="37">
        <v>129.03399999999999</v>
      </c>
      <c r="F119" s="37">
        <v>114.379</v>
      </c>
      <c r="G119" s="37">
        <v>102.527</v>
      </c>
      <c r="H119" s="37">
        <v>107.57899999999999</v>
      </c>
      <c r="I119" s="37">
        <v>103.053</v>
      </c>
      <c r="J119" s="37">
        <v>109.07</v>
      </c>
      <c r="K119" s="37">
        <v>109.69</v>
      </c>
      <c r="L119" s="37">
        <v>104.345</v>
      </c>
      <c r="M119" s="37">
        <v>92.644000000000005</v>
      </c>
      <c r="N119" s="37">
        <v>75.599999999999994</v>
      </c>
      <c r="O119" s="37">
        <v>79.382999999999996</v>
      </c>
      <c r="P119" s="37">
        <v>75.167000000000002</v>
      </c>
      <c r="Q119" s="37">
        <v>76.417000000000002</v>
      </c>
      <c r="S119" s="4">
        <f t="shared" si="146"/>
        <v>160.53140042507107</v>
      </c>
      <c r="T119" s="4">
        <f t="shared" si="146"/>
        <v>145.60786380093398</v>
      </c>
      <c r="U119" s="4">
        <f t="shared" si="146"/>
        <v>128.14091774384275</v>
      </c>
      <c r="V119" s="4">
        <f t="shared" si="146"/>
        <v>116.19895859567617</v>
      </c>
      <c r="W119" s="4">
        <f t="shared" si="146"/>
        <v>103.7232492231967</v>
      </c>
      <c r="X119" s="4">
        <f t="shared" si="146"/>
        <v>99.92957094904996</v>
      </c>
      <c r="Y119" s="4">
        <f t="shared" si="146"/>
        <v>101.41385559974142</v>
      </c>
      <c r="Z119" s="4">
        <f t="shared" si="146"/>
        <v>100.77665775454135</v>
      </c>
      <c r="AA119" s="4">
        <f t="shared" si="146"/>
        <v>98.739992414308475</v>
      </c>
      <c r="AB119" s="4">
        <f t="shared" si="146"/>
        <v>94.049412862410222</v>
      </c>
      <c r="AC119" s="4">
        <f t="shared" si="146"/>
        <v>84.440702020865857</v>
      </c>
      <c r="AD119" s="4">
        <f t="shared" si="146"/>
        <v>78.76234509515227</v>
      </c>
      <c r="AE119" s="4">
        <f t="shared" si="146"/>
        <v>82.259975347736258</v>
      </c>
      <c r="AF119" s="4">
        <f t="shared" si="146"/>
        <v>79.399768385891463</v>
      </c>
      <c r="AG119" s="4">
        <f t="shared" si="146"/>
        <v>79.371723598824573</v>
      </c>
      <c r="AI119" s="4">
        <f t="shared" si="147"/>
        <v>0.124799574928943</v>
      </c>
      <c r="AJ119" s="4">
        <f t="shared" si="147"/>
        <v>-3.6078638009339841</v>
      </c>
      <c r="AK119" s="4">
        <f t="shared" si="147"/>
        <v>0.89308225615724268</v>
      </c>
      <c r="AL119" s="4">
        <f t="shared" si="147"/>
        <v>-1.8199585956761695</v>
      </c>
      <c r="AM119" s="4">
        <f t="shared" si="147"/>
        <v>-1.1962492231967019</v>
      </c>
      <c r="AN119" s="4">
        <f t="shared" si="147"/>
        <v>7.6494290509500331</v>
      </c>
      <c r="AO119" s="4">
        <f t="shared" si="147"/>
        <v>1.6391444002585729</v>
      </c>
      <c r="AP119" s="4">
        <f t="shared" si="147"/>
        <v>8.2933422454586463</v>
      </c>
      <c r="AQ119" s="4">
        <f t="shared" si="147"/>
        <v>10.950007585691523</v>
      </c>
      <c r="AR119" s="4">
        <f t="shared" si="147"/>
        <v>10.295587137589777</v>
      </c>
      <c r="AS119" s="4">
        <f t="shared" si="147"/>
        <v>8.2032979791341489</v>
      </c>
      <c r="AT119" s="4">
        <f t="shared" si="147"/>
        <v>-3.1623450951522756</v>
      </c>
      <c r="AU119" s="4">
        <f t="shared" si="147"/>
        <v>-2.8769753477362627</v>
      </c>
      <c r="AV119" s="4">
        <f t="shared" si="147"/>
        <v>-4.2327683858914611</v>
      </c>
      <c r="AW119" s="4">
        <f t="shared" si="147"/>
        <v>-2.9547235988245717</v>
      </c>
      <c r="AY119" s="2">
        <f t="shared" si="139"/>
        <v>151.73349416423622</v>
      </c>
      <c r="AZ119" s="2">
        <f t="shared" si="139"/>
        <v>138.983838420339</v>
      </c>
      <c r="BA119" s="2">
        <f t="shared" si="139"/>
        <v>127.3054676174081</v>
      </c>
      <c r="BB119" s="2">
        <f t="shared" si="139"/>
        <v>114.56427506526906</v>
      </c>
      <c r="BC119" s="2">
        <f t="shared" si="139"/>
        <v>103.67743338949921</v>
      </c>
      <c r="BD119" s="2">
        <f t="shared" si="139"/>
        <v>98.542865592048329</v>
      </c>
      <c r="BE119" s="2">
        <f t="shared" si="139"/>
        <v>97.100775247169068</v>
      </c>
      <c r="BF119" s="2">
        <f t="shared" si="139"/>
        <v>94.591994809209908</v>
      </c>
      <c r="BG119" s="2">
        <f t="shared" si="139"/>
        <v>90.482988343227063</v>
      </c>
      <c r="BH119" s="2">
        <f t="shared" si="139"/>
        <v>85.641035858924766</v>
      </c>
      <c r="BI119" s="2">
        <f t="shared" si="139"/>
        <v>83.570412157170139</v>
      </c>
      <c r="BJ119" s="2">
        <f t="shared" si="139"/>
        <v>78.178704033650661</v>
      </c>
      <c r="BK119" s="2">
        <f t="shared" si="139"/>
        <v>78.997570567834529</v>
      </c>
      <c r="BL119" s="2">
        <f t="shared" si="139"/>
        <v>79.032210173628613</v>
      </c>
      <c r="BM119" s="2">
        <f t="shared" si="139"/>
        <v>77.633930675645189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102.527</v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>
        <f t="shared" si="140"/>
        <v>75.167000000000002</v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102.527</v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>
        <f t="shared" si="123"/>
        <v>75.167000000000002</v>
      </c>
      <c r="DI119" s="2" t="str">
        <f t="shared" si="124"/>
        <v/>
      </c>
      <c r="DK119" s="2">
        <f t="shared" si="148"/>
        <v>169.57126171851402</v>
      </c>
      <c r="DL119" s="2">
        <f t="shared" si="148"/>
        <v>166.6888413688788</v>
      </c>
      <c r="DM119" s="2">
        <f t="shared" si="148"/>
        <v>156.86447508305648</v>
      </c>
      <c r="DN119" s="2">
        <f t="shared" si="148"/>
        <v>145.23893519163767</v>
      </c>
      <c r="DO119" s="2">
        <f t="shared" si="148"/>
        <v>128.42990592334499</v>
      </c>
      <c r="DP119" s="2">
        <f t="shared" si="148"/>
        <v>117.73295161290324</v>
      </c>
      <c r="DQ119" s="2">
        <f t="shared" si="148"/>
        <v>119.75085495347564</v>
      </c>
      <c r="DR119" s="2">
        <f t="shared" si="148"/>
        <v>118.58881807081809</v>
      </c>
      <c r="DS119" s="2">
        <f t="shared" si="148"/>
        <v>111.4950822580645</v>
      </c>
      <c r="DT119" s="2">
        <f t="shared" si="148"/>
        <v>110.26538346310713</v>
      </c>
      <c r="DU119" s="2">
        <f t="shared" si="148"/>
        <v>122.25552384130515</v>
      </c>
      <c r="DV119" s="2">
        <f t="shared" si="148"/>
        <v>91.936394744790107</v>
      </c>
      <c r="DW119" s="2">
        <f t="shared" si="148"/>
        <v>118.24384210526318</v>
      </c>
      <c r="DX119" s="2">
        <f t="shared" si="148"/>
        <v>103.62770336134453</v>
      </c>
      <c r="DY119" s="2">
        <f t="shared" si="148"/>
        <v>89.710106859473484</v>
      </c>
      <c r="EA119" s="2">
        <f t="shared" si="152"/>
        <v>151.54071499810024</v>
      </c>
      <c r="EB119" s="2">
        <f t="shared" si="152"/>
        <v>138.61365999194277</v>
      </c>
      <c r="EC119" s="2">
        <f t="shared" si="152"/>
        <v>126.98763647282634</v>
      </c>
      <c r="ED119" s="2">
        <f t="shared" si="152"/>
        <v>114.16906166414439</v>
      </c>
      <c r="EE119" s="2">
        <f t="shared" si="151"/>
        <v>103.3424422879127</v>
      </c>
      <c r="EF119" s="2">
        <f t="shared" si="151"/>
        <v>98.202728005579203</v>
      </c>
      <c r="EG119" s="2">
        <f t="shared" si="151"/>
        <v>96.665131680249402</v>
      </c>
      <c r="EH119" s="2">
        <f t="shared" si="151"/>
        <v>94.16420227812057</v>
      </c>
      <c r="EI119" s="2">
        <f t="shared" si="151"/>
        <v>90.104914584880959</v>
      </c>
      <c r="EJ119" s="2">
        <f t="shared" si="151"/>
        <v>85.196117858086936</v>
      </c>
      <c r="EK119" s="2">
        <f t="shared" si="151"/>
        <v>82.892650465712279</v>
      </c>
      <c r="EL119" s="2">
        <f t="shared" si="151"/>
        <v>78.002124662946017</v>
      </c>
      <c r="EM119" s="2">
        <f t="shared" si="135"/>
        <v>78.429438277495294</v>
      </c>
      <c r="EN119" s="2">
        <f t="shared" si="135"/>
        <v>78.651091479258156</v>
      </c>
      <c r="EO119" s="2">
        <f t="shared" si="135"/>
        <v>77.38454490851953</v>
      </c>
      <c r="EQ119" s="2">
        <f t="shared" si="149"/>
        <v>151.08844104339934</v>
      </c>
      <c r="ER119" s="2">
        <f t="shared" si="149"/>
        <v>138.86395787742944</v>
      </c>
      <c r="ES119" s="2">
        <f t="shared" si="149"/>
        <v>126.84895643300085</v>
      </c>
      <c r="ET119" s="2">
        <f t="shared" si="149"/>
        <v>114.34020918658646</v>
      </c>
      <c r="EU119" s="2">
        <f t="shared" si="149"/>
        <v>103.38765904653077</v>
      </c>
      <c r="EV119" s="2">
        <f t="shared" si="149"/>
        <v>97.974504103501474</v>
      </c>
      <c r="EW119" s="2">
        <f t="shared" si="149"/>
        <v>95.635237881989525</v>
      </c>
      <c r="EX119" s="2">
        <f t="shared" si="149"/>
        <v>92.747791640023365</v>
      </c>
      <c r="EY119" s="2">
        <f t="shared" si="149"/>
        <v>89.247885998882765</v>
      </c>
      <c r="EZ119" s="2">
        <f t="shared" si="149"/>
        <v>84.342457180771959</v>
      </c>
      <c r="FA119" s="2">
        <f t="shared" si="149"/>
        <v>82.746201776418019</v>
      </c>
      <c r="FB119" s="2">
        <f t="shared" si="149"/>
        <v>77.778201974185748</v>
      </c>
      <c r="FC119" s="2">
        <f t="shared" si="149"/>
        <v>78.032402027879272</v>
      </c>
      <c r="FD119" s="2">
        <f t="shared" si="149"/>
        <v>78.505134656129215</v>
      </c>
      <c r="FE119" s="2">
        <f t="shared" si="149"/>
        <v>77.369458028180858</v>
      </c>
      <c r="FG119" s="2">
        <f t="shared" si="150"/>
        <v>0.98923982799944421</v>
      </c>
      <c r="FH119" s="2">
        <f t="shared" si="150"/>
        <v>0.98686043259052703</v>
      </c>
      <c r="FI119" s="2">
        <f t="shared" si="150"/>
        <v>0.98934756842352145</v>
      </c>
      <c r="FJ119" s="2">
        <f t="shared" si="150"/>
        <v>0.98729949351303969</v>
      </c>
      <c r="FK119" s="2">
        <f t="shared" si="150"/>
        <v>0.98665379314701673</v>
      </c>
      <c r="FL119" s="2">
        <f t="shared" si="150"/>
        <v>0.98254057427794883</v>
      </c>
      <c r="FM119" s="2">
        <f t="shared" si="150"/>
        <v>0.98089373326715068</v>
      </c>
      <c r="FN119" s="2">
        <f t="shared" si="150"/>
        <v>0.98214701476264854</v>
      </c>
      <c r="FO119" s="2">
        <f t="shared" si="150"/>
        <v>0.98207015949980125</v>
      </c>
      <c r="FP119" s="2">
        <f t="shared" si="150"/>
        <v>0.98208026702005569</v>
      </c>
      <c r="FQ119" s="2">
        <f t="shared" si="150"/>
        <v>0.98276733499364899</v>
      </c>
      <c r="FR119" s="2">
        <f t="shared" si="150"/>
        <v>0.98727015042001587</v>
      </c>
      <c r="FS119" s="2">
        <f t="shared" si="150"/>
        <v>0.98569955659946817</v>
      </c>
      <c r="FT119" s="2">
        <f t="shared" si="150"/>
        <v>0.98472876743477256</v>
      </c>
      <c r="FU119" s="2">
        <f t="shared" si="150"/>
        <v>0.97976495375204342</v>
      </c>
      <c r="FW119" s="2">
        <f t="shared" si="141"/>
        <v>2.7253787819162506E-3</v>
      </c>
      <c r="FX119" s="2">
        <f t="shared" si="141"/>
        <v>5.1246544024976907E-3</v>
      </c>
      <c r="FY119" s="2">
        <f t="shared" si="141"/>
        <v>3.0994686456013074E-3</v>
      </c>
      <c r="FZ119" s="2">
        <f t="shared" si="141"/>
        <v>3.5657591239829454E-3</v>
      </c>
      <c r="GA119" s="2">
        <f t="shared" si="141"/>
        <v>3.7292034298185106E-3</v>
      </c>
      <c r="GB119" s="2">
        <f t="shared" si="141"/>
        <v>3.7196013663571355E-3</v>
      </c>
      <c r="GC119" s="2">
        <f t="shared" si="141"/>
        <v>5.2805635576546293E-3</v>
      </c>
      <c r="GD119" s="2">
        <f t="shared" si="141"/>
        <v>5.831482667186823E-3</v>
      </c>
      <c r="GE119" s="2">
        <f t="shared" si="141"/>
        <v>6.357473246039828E-3</v>
      </c>
      <c r="GF119" s="2">
        <f t="shared" si="141"/>
        <v>5.0565112369947533E-3</v>
      </c>
      <c r="GG119" s="2">
        <f t="shared" si="141"/>
        <v>3.8615511949434745E-3</v>
      </c>
      <c r="GH119" s="2">
        <f t="shared" si="141"/>
        <v>3.5806619174321118E-3</v>
      </c>
      <c r="GI119" s="2">
        <f t="shared" si="141"/>
        <v>3.1013241910937241E-3</v>
      </c>
      <c r="GJ119" s="2">
        <f t="shared" si="141"/>
        <v>2.089346464004434E-3</v>
      </c>
      <c r="GK119" s="2">
        <f t="shared" si="141"/>
        <v>1.4946087887678016E-3</v>
      </c>
      <c r="GM119" s="86">
        <f t="shared" si="142"/>
        <v>1.6846777503185674E-14</v>
      </c>
      <c r="GN119" s="86">
        <f t="shared" si="142"/>
        <v>2.7328711817911442E-18</v>
      </c>
      <c r="GO119" s="86">
        <f t="shared" si="142"/>
        <v>1.6199079498768451E-15</v>
      </c>
      <c r="GP119" s="86">
        <f t="shared" si="142"/>
        <v>5.4111508726490949E-22</v>
      </c>
      <c r="GQ119" s="86">
        <f t="shared" si="142"/>
        <v>4.2008316466316349E-20</v>
      </c>
      <c r="GR119" s="86">
        <f t="shared" si="142"/>
        <v>4.6565772230078525E-6</v>
      </c>
      <c r="GS119" s="86">
        <f t="shared" si="142"/>
        <v>3.0439518917716276E-6</v>
      </c>
      <c r="GT119" s="86">
        <f t="shared" si="142"/>
        <v>8.0564058685582904E-2</v>
      </c>
      <c r="GU119" s="86">
        <f t="shared" si="142"/>
        <v>7.0111985037971504E-3</v>
      </c>
      <c r="GV119" s="86">
        <f t="shared" si="142"/>
        <v>3.1176997313500369E-2</v>
      </c>
      <c r="GW119" s="86">
        <f t="shared" si="142"/>
        <v>7.6310113011122966E-3</v>
      </c>
      <c r="GX119" s="86">
        <f t="shared" si="142"/>
        <v>5.691860361096122E-36</v>
      </c>
      <c r="GY119" s="86">
        <f t="shared" si="142"/>
        <v>3.1171617396615983E-20</v>
      </c>
      <c r="GZ119" s="86">
        <f t="shared" si="142"/>
        <v>2.9858015814043068E-31</v>
      </c>
      <c r="HA119" s="86">
        <f t="shared" si="142"/>
        <v>6.1381777015636131E-27</v>
      </c>
      <c r="HC119" s="86">
        <f t="shared" si="73"/>
        <v>0.17158945694939656</v>
      </c>
      <c r="HD119" s="86">
        <f t="shared" si="73"/>
        <v>0.13736282628432053</v>
      </c>
      <c r="HE119" s="86">
        <f t="shared" si="73"/>
        <v>1.5350654985322596E-2</v>
      </c>
      <c r="HF119" s="86">
        <f t="shared" si="73"/>
        <v>3.3919152776744635E-2</v>
      </c>
      <c r="HG119" s="86">
        <f t="shared" si="73"/>
        <v>1.3449556731310135E-3</v>
      </c>
      <c r="HH119" s="86">
        <f t="shared" si="73"/>
        <v>2.6920870916465896E-2</v>
      </c>
      <c r="HI119" s="86">
        <f t="shared" si="138"/>
        <v>0.1756243396152426</v>
      </c>
      <c r="HJ119" s="86">
        <f t="shared" si="138"/>
        <v>0.21410057927643644</v>
      </c>
      <c r="HK119" s="86">
        <f t="shared" si="138"/>
        <v>0.20161069576665955</v>
      </c>
      <c r="HL119" s="86">
        <f t="shared" si="138"/>
        <v>0.19981453239914787</v>
      </c>
      <c r="HM119" s="86">
        <f t="shared" si="138"/>
        <v>1.5290485337803366E-2</v>
      </c>
      <c r="HN119" s="86">
        <f t="shared" si="138"/>
        <v>1.1936466208498786E-2</v>
      </c>
      <c r="HO119" s="86">
        <f t="shared" si="138"/>
        <v>5.1615813080836154E-2</v>
      </c>
      <c r="HP119" s="86">
        <f t="shared" si="138"/>
        <v>7.7631139087709199E-3</v>
      </c>
      <c r="HQ119" s="86">
        <f t="shared" si="138"/>
        <v>4.4338905475381454E-2</v>
      </c>
      <c r="HS119" s="86">
        <f t="shared" si="143"/>
        <v>2.9832887476206194E-13</v>
      </c>
      <c r="HT119" s="86">
        <f t="shared" si="143"/>
        <v>8.4192346808754804E-17</v>
      </c>
      <c r="HU119" s="86">
        <f t="shared" si="143"/>
        <v>7.1202043594379048E-17</v>
      </c>
      <c r="HV119" s="86">
        <f t="shared" si="143"/>
        <v>1.0189120471214806E-14</v>
      </c>
      <c r="HW119" s="86">
        <f t="shared" si="143"/>
        <v>3.2357536835978493E-17</v>
      </c>
      <c r="HX119" s="86">
        <f t="shared" si="143"/>
        <v>2.9057682981885989E-16</v>
      </c>
      <c r="HY119" s="86">
        <f t="shared" si="143"/>
        <v>1.1284104048844111E-20</v>
      </c>
      <c r="HZ119" s="86">
        <f t="shared" si="143"/>
        <v>6.4333825770137209E-17</v>
      </c>
      <c r="IA119" s="86">
        <f t="shared" si="143"/>
        <v>1.0933451774938085E-14</v>
      </c>
      <c r="IB119" s="86">
        <f t="shared" si="143"/>
        <v>7.7131447429421508E-17</v>
      </c>
      <c r="IC119" s="86">
        <f t="shared" si="143"/>
        <v>2.7456086808330508E-18</v>
      </c>
      <c r="ID119" s="86">
        <f t="shared" si="143"/>
        <v>4.5029690850606669E-18</v>
      </c>
      <c r="IE119" s="86">
        <f t="shared" si="143"/>
        <v>1.9698436033311834E-16</v>
      </c>
      <c r="IF119" s="86">
        <f t="shared" si="143"/>
        <v>3.350225962721418E-14</v>
      </c>
      <c r="IG119" s="86">
        <f t="shared" si="143"/>
        <v>2.2446286888252852E-11</v>
      </c>
      <c r="II119" s="86">
        <f t="shared" si="144"/>
        <v>7.1953921868812105E-81</v>
      </c>
      <c r="IJ119" s="86">
        <f t="shared" si="144"/>
        <v>1.6521387415408143E-88</v>
      </c>
      <c r="IK119" s="86">
        <f t="shared" si="144"/>
        <v>1.1953338878760875E-109</v>
      </c>
      <c r="IL119" s="86">
        <f t="shared" si="144"/>
        <v>8.661152287479002E-98</v>
      </c>
      <c r="IM119" s="86">
        <f t="shared" si="144"/>
        <v>1.6011758675473263E-115</v>
      </c>
      <c r="IN119" s="86">
        <f t="shared" si="144"/>
        <v>1.4006628597571797E-110</v>
      </c>
      <c r="IO119" s="86">
        <f t="shared" si="144"/>
        <v>8.0266723920291707E-151</v>
      </c>
      <c r="IP119" s="86">
        <f t="shared" si="144"/>
        <v>2.0717156578095846E-121</v>
      </c>
      <c r="IQ119" s="86">
        <f t="shared" si="144"/>
        <v>7.1229608078347154E-100</v>
      </c>
      <c r="IR119" s="86">
        <f t="shared" si="144"/>
        <v>6.2158612818017722E-114</v>
      </c>
      <c r="IS119" s="86">
        <f t="shared" si="144"/>
        <v>2.618278010600239E-122</v>
      </c>
      <c r="IT119" s="86">
        <f t="shared" si="144"/>
        <v>1.0731041594218481E-120</v>
      </c>
      <c r="IU119" s="86">
        <f t="shared" si="144"/>
        <v>6.9765104477384629E-106</v>
      </c>
      <c r="IV119" s="86">
        <f t="shared" si="144"/>
        <v>4.8388508495832931E-50</v>
      </c>
      <c r="IW119" s="86">
        <f t="shared" si="144"/>
        <v>2.300822001991935E-38</v>
      </c>
      <c r="IY119" s="86">
        <f t="shared" si="145"/>
        <v>0.17158945694971173</v>
      </c>
      <c r="IZ119" s="86">
        <f t="shared" si="145"/>
        <v>0.13736282628432062</v>
      </c>
      <c r="JA119" s="86">
        <f t="shared" si="145"/>
        <v>1.5350654985324287E-2</v>
      </c>
      <c r="JB119" s="86">
        <f t="shared" si="145"/>
        <v>3.3919152776754821E-2</v>
      </c>
      <c r="JC119" s="86">
        <f t="shared" si="145"/>
        <v>1.3449556731310458E-3</v>
      </c>
      <c r="JD119" s="86">
        <f t="shared" si="145"/>
        <v>2.6925527493689195E-2</v>
      </c>
      <c r="JE119" s="86">
        <f t="shared" si="145"/>
        <v>0.17562738356713437</v>
      </c>
      <c r="JF119" s="86">
        <f t="shared" si="145"/>
        <v>0.29466463796201942</v>
      </c>
      <c r="JG119" s="86">
        <f t="shared" si="145"/>
        <v>0.20862189427046762</v>
      </c>
      <c r="JH119" s="86">
        <f t="shared" si="145"/>
        <v>0.23099152971264833</v>
      </c>
      <c r="JI119" s="86">
        <f t="shared" si="145"/>
        <v>2.2921496638915666E-2</v>
      </c>
      <c r="JJ119" s="86">
        <f t="shared" si="145"/>
        <v>1.1936466208498791E-2</v>
      </c>
      <c r="JK119" s="86">
        <f t="shared" si="145"/>
        <v>5.1615813080836348E-2</v>
      </c>
      <c r="JL119" s="86">
        <f t="shared" si="145"/>
        <v>7.7631139088044218E-3</v>
      </c>
      <c r="JM119" s="86">
        <f t="shared" si="145"/>
        <v>4.4338905497827742E-2</v>
      </c>
    </row>
    <row r="120" spans="2:273" x14ac:dyDescent="0.25">
      <c r="B120" s="2">
        <v>93</v>
      </c>
      <c r="C120" s="37">
        <v>154.04689999999999</v>
      </c>
      <c r="D120" s="37">
        <v>139.08799999999999</v>
      </c>
      <c r="E120" s="37">
        <v>125.94799999999999</v>
      </c>
      <c r="F120" s="37">
        <v>113.46599999999999</v>
      </c>
      <c r="G120" s="37">
        <v>102.10899999999999</v>
      </c>
      <c r="H120" s="37">
        <v>104.123</v>
      </c>
      <c r="I120" s="37">
        <v>98.421000000000006</v>
      </c>
      <c r="J120" s="37">
        <v>105.018</v>
      </c>
      <c r="K120" s="37">
        <v>105.13800000000001</v>
      </c>
      <c r="L120" s="37">
        <v>98.638000000000005</v>
      </c>
      <c r="M120" s="37">
        <v>85.644000000000005</v>
      </c>
      <c r="N120" s="37">
        <v>77.033000000000001</v>
      </c>
      <c r="O120" s="37">
        <v>78.95</v>
      </c>
      <c r="P120" s="37">
        <v>76.733000000000004</v>
      </c>
      <c r="Q120" s="37">
        <v>75.316999999999993</v>
      </c>
      <c r="S120" s="4">
        <f t="shared" si="146"/>
        <v>156.05774411289687</v>
      </c>
      <c r="T120" s="4">
        <f t="shared" si="146"/>
        <v>142.12245457094792</v>
      </c>
      <c r="U120" s="4">
        <f t="shared" si="146"/>
        <v>127.35605280033565</v>
      </c>
      <c r="V120" s="4">
        <f t="shared" si="146"/>
        <v>114.99806028284715</v>
      </c>
      <c r="W120" s="4">
        <f t="shared" si="146"/>
        <v>103.58443818704259</v>
      </c>
      <c r="X120" s="4">
        <f t="shared" si="146"/>
        <v>98.796664233134521</v>
      </c>
      <c r="Y120" s="4">
        <f t="shared" si="146"/>
        <v>99.038443531114552</v>
      </c>
      <c r="Z120" s="4">
        <f t="shared" si="146"/>
        <v>97.84767421871382</v>
      </c>
      <c r="AA120" s="4">
        <f t="shared" si="146"/>
        <v>95.08335792642103</v>
      </c>
      <c r="AB120" s="4">
        <f t="shared" si="146"/>
        <v>90.266394661921083</v>
      </c>
      <c r="AC120" s="4">
        <f t="shared" si="146"/>
        <v>83.513400769481109</v>
      </c>
      <c r="AD120" s="4">
        <f t="shared" si="146"/>
        <v>78.148677845202997</v>
      </c>
      <c r="AE120" s="4">
        <f t="shared" si="146"/>
        <v>79.988007852188787</v>
      </c>
      <c r="AF120" s="4">
        <f t="shared" si="146"/>
        <v>78.994504310384357</v>
      </c>
      <c r="AG120" s="4">
        <f t="shared" si="146"/>
        <v>77.979154333843269</v>
      </c>
      <c r="AI120" s="4">
        <f t="shared" si="147"/>
        <v>-2.0108441128968764</v>
      </c>
      <c r="AJ120" s="4">
        <f t="shared" si="147"/>
        <v>-3.0344545709479291</v>
      </c>
      <c r="AK120" s="4">
        <f t="shared" si="147"/>
        <v>-1.4080528003356534</v>
      </c>
      <c r="AL120" s="4">
        <f t="shared" si="147"/>
        <v>-1.532060282847155</v>
      </c>
      <c r="AM120" s="4">
        <f t="shared" si="147"/>
        <v>-1.4754381870425988</v>
      </c>
      <c r="AN120" s="4">
        <f t="shared" si="147"/>
        <v>5.3263357668654834</v>
      </c>
      <c r="AO120" s="4">
        <f t="shared" si="147"/>
        <v>-0.61744353111454586</v>
      </c>
      <c r="AP120" s="4">
        <f t="shared" si="147"/>
        <v>7.1703257812861807</v>
      </c>
      <c r="AQ120" s="4">
        <f t="shared" si="147"/>
        <v>10.054642073578975</v>
      </c>
      <c r="AR120" s="4">
        <f t="shared" si="147"/>
        <v>8.3716053380789219</v>
      </c>
      <c r="AS120" s="4">
        <f t="shared" si="147"/>
        <v>2.1305992305188965</v>
      </c>
      <c r="AT120" s="4">
        <f t="shared" si="147"/>
        <v>-1.1156778452029954</v>
      </c>
      <c r="AU120" s="4">
        <f t="shared" si="147"/>
        <v>-1.0380078521887839</v>
      </c>
      <c r="AV120" s="4">
        <f t="shared" si="147"/>
        <v>-2.2615043103843533</v>
      </c>
      <c r="AW120" s="4">
        <f t="shared" si="147"/>
        <v>-2.6621543338432758</v>
      </c>
      <c r="AY120" s="2">
        <f t="shared" si="139"/>
        <v>151.62484970897103</v>
      </c>
      <c r="AZ120" s="2">
        <f t="shared" si="139"/>
        <v>138.89407298983724</v>
      </c>
      <c r="BA120" s="2">
        <f t="shared" si="139"/>
        <v>127.18350317375648</v>
      </c>
      <c r="BB120" s="2">
        <f t="shared" si="139"/>
        <v>114.44829387417846</v>
      </c>
      <c r="BC120" s="2">
        <f t="shared" si="139"/>
        <v>103.57861648971753</v>
      </c>
      <c r="BD120" s="2">
        <f t="shared" si="139"/>
        <v>98.379819668141124</v>
      </c>
      <c r="BE120" s="2">
        <f t="shared" si="139"/>
        <v>96.826454284227211</v>
      </c>
      <c r="BF120" s="2">
        <f t="shared" si="139"/>
        <v>94.325320388434761</v>
      </c>
      <c r="BG120" s="2">
        <f t="shared" si="139"/>
        <v>90.227977394059437</v>
      </c>
      <c r="BH120" s="2">
        <f t="shared" si="139"/>
        <v>85.394139225285386</v>
      </c>
      <c r="BI120" s="2">
        <f t="shared" si="139"/>
        <v>83.323737507776869</v>
      </c>
      <c r="BJ120" s="2">
        <f t="shared" si="139"/>
        <v>78.018919639464329</v>
      </c>
      <c r="BK120" s="2">
        <f t="shared" si="139"/>
        <v>78.865179891267019</v>
      </c>
      <c r="BL120" s="2">
        <f t="shared" si="139"/>
        <v>78.932200526239555</v>
      </c>
      <c r="BM120" s="2">
        <f t="shared" si="139"/>
        <v>77.505704861332305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125.94799999999999</v>
      </c>
      <c r="CH120" s="2" t="str">
        <f t="shared" si="140"/>
        <v/>
      </c>
      <c r="CI120" s="2">
        <f t="shared" si="140"/>
        <v>102.10899999999999</v>
      </c>
      <c r="CJ120" s="2">
        <f t="shared" si="140"/>
        <v>104.123</v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>
        <f t="shared" si="140"/>
        <v>85.644000000000005</v>
      </c>
      <c r="CP120" s="2">
        <f t="shared" si="140"/>
        <v>77.033000000000001</v>
      </c>
      <c r="CQ120" s="2" t="str">
        <f t="shared" si="140"/>
        <v/>
      </c>
      <c r="CR120" s="2">
        <f t="shared" si="140"/>
        <v>76.733000000000004</v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>
        <f t="shared" si="112"/>
        <v>125.94799999999999</v>
      </c>
      <c r="CX120" s="2" t="str">
        <f t="shared" si="113"/>
        <v/>
      </c>
      <c r="CY120" s="2">
        <f t="shared" si="114"/>
        <v>102.10899999999999</v>
      </c>
      <c r="CZ120" s="2">
        <f t="shared" si="115"/>
        <v>104.123</v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>
        <f t="shared" si="120"/>
        <v>85.644000000000005</v>
      </c>
      <c r="DF120" s="2">
        <f t="shared" si="121"/>
        <v>77.033000000000001</v>
      </c>
      <c r="DG120" s="2" t="str">
        <f t="shared" si="122"/>
        <v/>
      </c>
      <c r="DH120" s="2">
        <f t="shared" si="123"/>
        <v>76.733000000000004</v>
      </c>
      <c r="DI120" s="2" t="str">
        <f t="shared" si="124"/>
        <v/>
      </c>
      <c r="DK120" s="2">
        <f t="shared" si="148"/>
        <v>169.75954542434309</v>
      </c>
      <c r="DL120" s="2">
        <f t="shared" si="148"/>
        <v>166.99641117683603</v>
      </c>
      <c r="DM120" s="2">
        <f t="shared" si="148"/>
        <v>157.17595016611295</v>
      </c>
      <c r="DN120" s="2">
        <f t="shared" si="148"/>
        <v>145.55813832752617</v>
      </c>
      <c r="DO120" s="2">
        <f t="shared" si="148"/>
        <v>128.6874346689896</v>
      </c>
      <c r="DP120" s="2">
        <f t="shared" si="148"/>
        <v>117.88140725806453</v>
      </c>
      <c r="DQ120" s="2">
        <f t="shared" si="148"/>
        <v>120.00782758620689</v>
      </c>
      <c r="DR120" s="2">
        <f t="shared" si="148"/>
        <v>118.84125152625154</v>
      </c>
      <c r="DS120" s="2">
        <f t="shared" si="148"/>
        <v>111.50196774193546</v>
      </c>
      <c r="DT120" s="2">
        <f t="shared" si="148"/>
        <v>110.39068802373004</v>
      </c>
      <c r="DU120" s="2">
        <f t="shared" si="148"/>
        <v>122.6104995921394</v>
      </c>
      <c r="DV120" s="2">
        <f t="shared" si="148"/>
        <v>91.931179704016927</v>
      </c>
      <c r="DW120" s="2">
        <f t="shared" si="148"/>
        <v>118.60215789473685</v>
      </c>
      <c r="DX120" s="2">
        <f t="shared" si="148"/>
        <v>103.79360840336135</v>
      </c>
      <c r="DY120" s="2">
        <f t="shared" si="148"/>
        <v>89.755153355580262</v>
      </c>
      <c r="EA120" s="2">
        <f t="shared" si="152"/>
        <v>151.44625286854099</v>
      </c>
      <c r="EB120" s="2">
        <f t="shared" si="152"/>
        <v>138.55147807138022</v>
      </c>
      <c r="EC120" s="2">
        <f t="shared" si="152"/>
        <v>126.88943749093136</v>
      </c>
      <c r="ED120" s="2">
        <f t="shared" si="152"/>
        <v>114.0826699540639</v>
      </c>
      <c r="EE120" s="2">
        <f t="shared" si="151"/>
        <v>103.26868406155538</v>
      </c>
      <c r="EF120" s="2">
        <f t="shared" si="151"/>
        <v>98.064671869623282</v>
      </c>
      <c r="EG120" s="2">
        <f t="shared" si="151"/>
        <v>96.420470992789305</v>
      </c>
      <c r="EH120" s="2">
        <f t="shared" si="151"/>
        <v>93.927809207403911</v>
      </c>
      <c r="EI120" s="2">
        <f t="shared" si="151"/>
        <v>89.879566295235065</v>
      </c>
      <c r="EJ120" s="2">
        <f t="shared" si="151"/>
        <v>84.982784298176057</v>
      </c>
      <c r="EK120" s="2">
        <f t="shared" si="151"/>
        <v>82.696062766232913</v>
      </c>
      <c r="EL120" s="2">
        <f t="shared" si="151"/>
        <v>77.856159711476707</v>
      </c>
      <c r="EM120" s="2">
        <f t="shared" si="135"/>
        <v>78.340707406874856</v>
      </c>
      <c r="EN120" s="2">
        <f t="shared" si="135"/>
        <v>78.580886645627814</v>
      </c>
      <c r="EO120" s="2">
        <f t="shared" si="135"/>
        <v>77.27499974639079</v>
      </c>
      <c r="EQ120" s="2">
        <f t="shared" si="149"/>
        <v>151.01478724767298</v>
      </c>
      <c r="ER120" s="2">
        <f t="shared" si="149"/>
        <v>138.78874597152668</v>
      </c>
      <c r="ES120" s="2">
        <f t="shared" si="149"/>
        <v>126.75761495165797</v>
      </c>
      <c r="ET120" s="2">
        <f t="shared" si="149"/>
        <v>114.2453198809793</v>
      </c>
      <c r="EU120" s="2">
        <f t="shared" si="149"/>
        <v>103.31138858971664</v>
      </c>
      <c r="EV120" s="2">
        <f t="shared" si="149"/>
        <v>97.848028476431466</v>
      </c>
      <c r="EW120" s="2">
        <f t="shared" si="149"/>
        <v>95.431816296570929</v>
      </c>
      <c r="EX120" s="2">
        <f t="shared" si="149"/>
        <v>92.555366364091299</v>
      </c>
      <c r="EY120" s="2">
        <f t="shared" si="149"/>
        <v>89.058268699434464</v>
      </c>
      <c r="EZ120" s="2">
        <f t="shared" si="149"/>
        <v>84.163178386757266</v>
      </c>
      <c r="FA120" s="2">
        <f t="shared" si="149"/>
        <v>82.557083511386324</v>
      </c>
      <c r="FB120" s="2">
        <f t="shared" si="149"/>
        <v>77.644446571563364</v>
      </c>
      <c r="FC120" s="2">
        <f t="shared" si="149"/>
        <v>77.962617616183962</v>
      </c>
      <c r="FD120" s="2">
        <f t="shared" si="149"/>
        <v>78.445749613255856</v>
      </c>
      <c r="FE120" s="2">
        <f t="shared" si="149"/>
        <v>77.261757655755744</v>
      </c>
      <c r="FG120" s="2">
        <f t="shared" si="150"/>
        <v>0.99017730658719716</v>
      </c>
      <c r="FH120" s="2">
        <f t="shared" si="150"/>
        <v>0.98800270154738756</v>
      </c>
      <c r="FI120" s="2">
        <f t="shared" si="150"/>
        <v>0.99027575241394972</v>
      </c>
      <c r="FJ120" s="2">
        <f t="shared" si="150"/>
        <v>0.98840404185527897</v>
      </c>
      <c r="FK120" s="2">
        <f t="shared" si="150"/>
        <v>0.98781380417355835</v>
      </c>
      <c r="FL120" s="2">
        <f t="shared" si="150"/>
        <v>0.98405231501755996</v>
      </c>
      <c r="FM120" s="2">
        <f t="shared" si="150"/>
        <v>0.98254553416299295</v>
      </c>
      <c r="FN120" s="2">
        <f t="shared" si="150"/>
        <v>0.98369226663283404</v>
      </c>
      <c r="FO120" s="2">
        <f t="shared" si="150"/>
        <v>0.98362195259049301</v>
      </c>
      <c r="FP120" s="2">
        <f t="shared" si="150"/>
        <v>0.98363119990500847</v>
      </c>
      <c r="FQ120" s="2">
        <f t="shared" si="150"/>
        <v>0.98425975598435722</v>
      </c>
      <c r="FR120" s="2">
        <f t="shared" si="150"/>
        <v>0.98837722065495126</v>
      </c>
      <c r="FS120" s="2">
        <f t="shared" si="150"/>
        <v>0.98694140919509477</v>
      </c>
      <c r="FT120" s="2">
        <f t="shared" si="150"/>
        <v>0.98605373072722768</v>
      </c>
      <c r="FU120" s="2">
        <f t="shared" si="150"/>
        <v>0.98151250214903429</v>
      </c>
      <c r="FW120" s="2">
        <f t="shared" si="141"/>
        <v>2.9875328698189649E-3</v>
      </c>
      <c r="FX120" s="2">
        <f t="shared" si="141"/>
        <v>5.616295021055131E-3</v>
      </c>
      <c r="FY120" s="2">
        <f t="shared" si="141"/>
        <v>3.3974838360533027E-3</v>
      </c>
      <c r="FZ120" s="2">
        <f t="shared" si="141"/>
        <v>3.90843256096126E-3</v>
      </c>
      <c r="GA120" s="2">
        <f t="shared" si="141"/>
        <v>4.0875196140948977E-3</v>
      </c>
      <c r="GB120" s="2">
        <f t="shared" si="141"/>
        <v>4.0769987230393351E-3</v>
      </c>
      <c r="GC120" s="2">
        <f t="shared" si="141"/>
        <v>5.787074525688351E-3</v>
      </c>
      <c r="GD120" s="2">
        <f t="shared" si="141"/>
        <v>6.3904982316131381E-3</v>
      </c>
      <c r="GE120" s="2">
        <f t="shared" si="141"/>
        <v>6.9665578060128597E-3</v>
      </c>
      <c r="GF120" s="2">
        <f t="shared" si="141"/>
        <v>5.5416508638758402E-3</v>
      </c>
      <c r="GG120" s="2">
        <f t="shared" si="141"/>
        <v>4.2325298363038305E-3</v>
      </c>
      <c r="GH120" s="2">
        <f t="shared" si="141"/>
        <v>3.9247618884556135E-3</v>
      </c>
      <c r="GI120" s="2">
        <f t="shared" si="141"/>
        <v>3.3995171846126614E-3</v>
      </c>
      <c r="GJ120" s="2">
        <f t="shared" si="141"/>
        <v>2.2904611391094329E-3</v>
      </c>
      <c r="GK120" s="2">
        <f t="shared" si="141"/>
        <v>1.6385696715549639E-3</v>
      </c>
      <c r="GM120" s="86">
        <f t="shared" si="142"/>
        <v>1.8529027472084517E-15</v>
      </c>
      <c r="GN120" s="86">
        <f t="shared" si="142"/>
        <v>1.5450063387776649E-19</v>
      </c>
      <c r="GO120" s="86">
        <f t="shared" si="142"/>
        <v>1.538654802337895E-16</v>
      </c>
      <c r="GP120" s="86">
        <f t="shared" si="142"/>
        <v>1.8490415809986207E-23</v>
      </c>
      <c r="GQ120" s="86">
        <f t="shared" si="142"/>
        <v>1.8461548920049135E-21</v>
      </c>
      <c r="GR120" s="86">
        <f t="shared" si="142"/>
        <v>2.1698756465701537E-6</v>
      </c>
      <c r="GS120" s="86">
        <f t="shared" si="142"/>
        <v>1.393435595419777E-6</v>
      </c>
      <c r="GT120" s="86">
        <f t="shared" si="142"/>
        <v>7.1289359800497526E-2</v>
      </c>
      <c r="GU120" s="86">
        <f t="shared" si="142"/>
        <v>5.3006620266519361E-3</v>
      </c>
      <c r="GV120" s="86">
        <f t="shared" si="142"/>
        <v>2.5953080150632506E-2</v>
      </c>
      <c r="GW120" s="86">
        <f t="shared" si="142"/>
        <v>5.8397052665967565E-3</v>
      </c>
      <c r="GX120" s="86">
        <f t="shared" si="142"/>
        <v>1.6884338431546026E-38</v>
      </c>
      <c r="GY120" s="86">
        <f t="shared" si="142"/>
        <v>1.4085091191217548E-21</v>
      </c>
      <c r="GZ120" s="86">
        <f t="shared" si="142"/>
        <v>2.5686695215418409E-33</v>
      </c>
      <c r="HA120" s="86">
        <f t="shared" si="142"/>
        <v>9.4550037896786153E-29</v>
      </c>
      <c r="HC120" s="86">
        <f t="shared" si="73"/>
        <v>9.8924255818231624E-2</v>
      </c>
      <c r="HD120" s="86">
        <f t="shared" si="73"/>
        <v>7.9971287929841303E-2</v>
      </c>
      <c r="HE120" s="86">
        <f t="shared" si="73"/>
        <v>3.8262484562749722E-3</v>
      </c>
      <c r="HF120" s="86">
        <f t="shared" si="73"/>
        <v>1.3809415165667619E-2</v>
      </c>
      <c r="HG120" s="86">
        <f t="shared" si="73"/>
        <v>2.1556296904606752E-4</v>
      </c>
      <c r="HH120" s="86">
        <f t="shared" si="73"/>
        <v>9.9978300920996847E-3</v>
      </c>
      <c r="HI120" s="86">
        <f t="shared" si="138"/>
        <v>0.12872488130337012</v>
      </c>
      <c r="HJ120" s="86">
        <f t="shared" si="138"/>
        <v>0.16660681306646385</v>
      </c>
      <c r="HK120" s="86">
        <f t="shared" si="138"/>
        <v>0.15342890127729586</v>
      </c>
      <c r="HL120" s="86">
        <f t="shared" si="138"/>
        <v>0.15087995058532933</v>
      </c>
      <c r="HM120" s="86">
        <f t="shared" si="138"/>
        <v>4.1602658721179939E-3</v>
      </c>
      <c r="HN120" s="86">
        <f t="shared" si="138"/>
        <v>3.3198326410212651E-3</v>
      </c>
      <c r="HO120" s="86">
        <f t="shared" si="138"/>
        <v>2.1342955533093084E-2</v>
      </c>
      <c r="HP120" s="86">
        <f t="shared" si="138"/>
        <v>1.6224603048923571E-3</v>
      </c>
      <c r="HQ120" s="86">
        <f t="shared" si="138"/>
        <v>1.5548799623545334E-2</v>
      </c>
      <c r="HS120" s="86">
        <f t="shared" si="143"/>
        <v>1.3220527525263808E-12</v>
      </c>
      <c r="HT120" s="86">
        <f t="shared" si="143"/>
        <v>6.1239500796076701E-16</v>
      </c>
      <c r="HU120" s="86">
        <f t="shared" si="143"/>
        <v>5.3889857297033997E-16</v>
      </c>
      <c r="HV120" s="86">
        <f t="shared" si="143"/>
        <v>6.2717898778544393E-14</v>
      </c>
      <c r="HW120" s="86">
        <f t="shared" si="143"/>
        <v>2.8315987258623588E-16</v>
      </c>
      <c r="HX120" s="86">
        <f t="shared" si="143"/>
        <v>2.2719127904833151E-15</v>
      </c>
      <c r="HY120" s="86">
        <f t="shared" si="143"/>
        <v>2.0827016627298255E-19</v>
      </c>
      <c r="HZ120" s="86">
        <f t="shared" si="143"/>
        <v>7.0358302709578287E-16</v>
      </c>
      <c r="IA120" s="86">
        <f t="shared" si="143"/>
        <v>8.4258524841214119E-14</v>
      </c>
      <c r="IB120" s="86">
        <f t="shared" si="143"/>
        <v>7.3155009753898689E-16</v>
      </c>
      <c r="IC120" s="86">
        <f t="shared" si="143"/>
        <v>2.7955264607917442E-17</v>
      </c>
      <c r="ID120" s="86">
        <f t="shared" si="143"/>
        <v>4.3158932603632937E-17</v>
      </c>
      <c r="IE120" s="86">
        <f t="shared" si="143"/>
        <v>1.3992055749621809E-15</v>
      </c>
      <c r="IF120" s="86">
        <f t="shared" si="143"/>
        <v>1.6434927475106184E-13</v>
      </c>
      <c r="IG120" s="86">
        <f t="shared" si="143"/>
        <v>7.0314433588319254E-11</v>
      </c>
      <c r="II120" s="86">
        <f t="shared" si="144"/>
        <v>2.0081099680159545E-78</v>
      </c>
      <c r="IJ120" s="86">
        <f t="shared" si="144"/>
        <v>1.6577302011646899E-85</v>
      </c>
      <c r="IK120" s="86">
        <f t="shared" si="144"/>
        <v>3.0636019900621365E-106</v>
      </c>
      <c r="IL120" s="86">
        <f t="shared" si="144"/>
        <v>1.1138980578307927E-94</v>
      </c>
      <c r="IM120" s="86">
        <f t="shared" si="144"/>
        <v>8.2623645509963132E-112</v>
      </c>
      <c r="IN120" s="86">
        <f t="shared" si="144"/>
        <v>4.9671969785703385E-107</v>
      </c>
      <c r="IO120" s="86">
        <f t="shared" si="144"/>
        <v>1.2331070445253061E-145</v>
      </c>
      <c r="IP120" s="86">
        <f t="shared" si="144"/>
        <v>3.6258359109044019E-117</v>
      </c>
      <c r="IQ120" s="86">
        <f t="shared" si="144"/>
        <v>2.4629483353504779E-96</v>
      </c>
      <c r="IR120" s="86">
        <f t="shared" si="144"/>
        <v>4.6175221639016737E-110</v>
      </c>
      <c r="IS120" s="86">
        <f t="shared" si="144"/>
        <v>2.3809126561220895E-118</v>
      </c>
      <c r="IT120" s="86">
        <f t="shared" si="144"/>
        <v>7.6602669252083781E-117</v>
      </c>
      <c r="IU120" s="86">
        <f t="shared" si="144"/>
        <v>1.3606896210559238E-102</v>
      </c>
      <c r="IV120" s="86">
        <f t="shared" si="144"/>
        <v>1.3035055979080861E-48</v>
      </c>
      <c r="IW120" s="86">
        <f t="shared" si="144"/>
        <v>2.4675987182678906E-37</v>
      </c>
      <c r="IY120" s="86">
        <f t="shared" si="145"/>
        <v>9.8924255819555537E-2</v>
      </c>
      <c r="IZ120" s="86">
        <f t="shared" si="145"/>
        <v>7.9971287929841914E-2</v>
      </c>
      <c r="JA120" s="86">
        <f t="shared" si="145"/>
        <v>3.8262484562756652E-3</v>
      </c>
      <c r="JB120" s="86">
        <f t="shared" si="145"/>
        <v>1.3809415165730336E-2</v>
      </c>
      <c r="JC120" s="86">
        <f t="shared" si="145"/>
        <v>2.1556296904635068E-4</v>
      </c>
      <c r="JD120" s="86">
        <f t="shared" si="145"/>
        <v>9.9999999677485279E-3</v>
      </c>
      <c r="JE120" s="86">
        <f t="shared" si="145"/>
        <v>0.12872627473896553</v>
      </c>
      <c r="JF120" s="86">
        <f t="shared" si="145"/>
        <v>0.23789617286696207</v>
      </c>
      <c r="JG120" s="86">
        <f t="shared" si="145"/>
        <v>0.15872956330403207</v>
      </c>
      <c r="JH120" s="86">
        <f t="shared" si="145"/>
        <v>0.17683303073596254</v>
      </c>
      <c r="JI120" s="86">
        <f t="shared" si="145"/>
        <v>9.9999711387147791E-3</v>
      </c>
      <c r="JJ120" s="86">
        <f t="shared" si="145"/>
        <v>3.3198326410213085E-3</v>
      </c>
      <c r="JK120" s="86">
        <f t="shared" si="145"/>
        <v>2.1342955533094482E-2</v>
      </c>
      <c r="JL120" s="86">
        <f t="shared" si="145"/>
        <v>1.6224603050567063E-3</v>
      </c>
      <c r="JM120" s="86">
        <f t="shared" si="145"/>
        <v>1.5548799693859767E-2</v>
      </c>
    </row>
    <row r="121" spans="2:273" x14ac:dyDescent="0.25">
      <c r="B121" s="2">
        <v>94</v>
      </c>
      <c r="C121" s="37">
        <v>152.48439999999999</v>
      </c>
      <c r="D121" s="37">
        <v>139.26300000000001</v>
      </c>
      <c r="E121" s="37">
        <v>126.069</v>
      </c>
      <c r="F121" s="37">
        <v>114.13800000000001</v>
      </c>
      <c r="G121" s="37">
        <v>103.345</v>
      </c>
      <c r="H121" s="37">
        <v>100.246</v>
      </c>
      <c r="I121" s="37">
        <v>95.596000000000004</v>
      </c>
      <c r="J121" s="37">
        <v>100.053</v>
      </c>
      <c r="K121" s="37">
        <v>100.29300000000001</v>
      </c>
      <c r="L121" s="37">
        <v>93.724000000000004</v>
      </c>
      <c r="M121" s="37">
        <v>82.424000000000007</v>
      </c>
      <c r="N121" s="37">
        <v>76.55</v>
      </c>
      <c r="O121" s="37">
        <v>78.233000000000004</v>
      </c>
      <c r="P121" s="37">
        <v>75.617000000000004</v>
      </c>
      <c r="Q121" s="37">
        <v>76.016999999999996</v>
      </c>
      <c r="S121" s="4">
        <f t="shared" si="146"/>
        <v>153.49705812465905</v>
      </c>
      <c r="T121" s="4">
        <f t="shared" si="146"/>
        <v>140.21765040995751</v>
      </c>
      <c r="U121" s="4">
        <f t="shared" si="146"/>
        <v>127.09082866433636</v>
      </c>
      <c r="V121" s="4">
        <f t="shared" si="146"/>
        <v>114.49400800029817</v>
      </c>
      <c r="W121" s="4">
        <f t="shared" si="146"/>
        <v>103.48215966597925</v>
      </c>
      <c r="X121" s="4">
        <f t="shared" si="146"/>
        <v>98.324674124377552</v>
      </c>
      <c r="Y121" s="4">
        <f t="shared" si="146"/>
        <v>97.611509097632847</v>
      </c>
      <c r="Z121" s="4">
        <f t="shared" si="146"/>
        <v>95.956539177918458</v>
      </c>
      <c r="AA121" s="4">
        <f t="shared" si="146"/>
        <v>92.676265619812</v>
      </c>
      <c r="AB121" s="4">
        <f t="shared" si="146"/>
        <v>87.813681614096012</v>
      </c>
      <c r="AC121" s="4">
        <f t="shared" si="146"/>
        <v>83.113339554677154</v>
      </c>
      <c r="AD121" s="4">
        <f t="shared" si="146"/>
        <v>77.883485085942226</v>
      </c>
      <c r="AE121" s="4">
        <f t="shared" si="146"/>
        <v>79.064469606891393</v>
      </c>
      <c r="AF121" s="4">
        <f t="shared" si="146"/>
        <v>78.842467602819696</v>
      </c>
      <c r="AG121" s="4">
        <f t="shared" si="146"/>
        <v>77.482568667836247</v>
      </c>
      <c r="AI121" s="4">
        <f t="shared" si="147"/>
        <v>-1.0126581246590547</v>
      </c>
      <c r="AJ121" s="4">
        <f t="shared" si="147"/>
        <v>-0.95465040995750883</v>
      </c>
      <c r="AK121" s="4">
        <f t="shared" si="147"/>
        <v>-1.0218286643363541</v>
      </c>
      <c r="AL121" s="4">
        <f t="shared" si="147"/>
        <v>-0.35600800029816071</v>
      </c>
      <c r="AM121" s="4">
        <f t="shared" si="147"/>
        <v>-0.13715966597925444</v>
      </c>
      <c r="AN121" s="4">
        <f t="shared" si="147"/>
        <v>1.9213258756224434</v>
      </c>
      <c r="AO121" s="4">
        <f t="shared" si="147"/>
        <v>-2.0155090976328438</v>
      </c>
      <c r="AP121" s="4">
        <f t="shared" si="147"/>
        <v>4.0964608220815393</v>
      </c>
      <c r="AQ121" s="4">
        <f t="shared" si="147"/>
        <v>7.6167343801880065</v>
      </c>
      <c r="AR121" s="4">
        <f t="shared" si="147"/>
        <v>5.9103183859039916</v>
      </c>
      <c r="AS121" s="4">
        <f t="shared" si="147"/>
        <v>-0.68933955467714725</v>
      </c>
      <c r="AT121" s="4">
        <f t="shared" si="147"/>
        <v>-1.3334850859422289</v>
      </c>
      <c r="AU121" s="4">
        <f t="shared" si="147"/>
        <v>-0.83146960689138893</v>
      </c>
      <c r="AV121" s="4">
        <f t="shared" si="147"/>
        <v>-3.2254676028196911</v>
      </c>
      <c r="AW121" s="4">
        <f t="shared" si="147"/>
        <v>-1.4655686678362514</v>
      </c>
      <c r="AY121" s="2">
        <f t="shared" si="139"/>
        <v>151.51718082097233</v>
      </c>
      <c r="AZ121" s="2">
        <f t="shared" si="139"/>
        <v>138.80629012875107</v>
      </c>
      <c r="BA121" s="2">
        <f t="shared" si="139"/>
        <v>127.06323905420965</v>
      </c>
      <c r="BB121" s="2">
        <f t="shared" si="139"/>
        <v>114.33444561331599</v>
      </c>
      <c r="BC121" s="2">
        <f t="shared" si="139"/>
        <v>103.48159753441637</v>
      </c>
      <c r="BD121" s="2">
        <f t="shared" si="139"/>
        <v>98.218501165370412</v>
      </c>
      <c r="BE121" s="2">
        <f t="shared" si="139"/>
        <v>96.553856249441466</v>
      </c>
      <c r="BF121" s="2">
        <f t="shared" si="139"/>
        <v>94.060459698651158</v>
      </c>
      <c r="BG121" s="2">
        <f t="shared" si="139"/>
        <v>89.975134197595352</v>
      </c>
      <c r="BH121" s="2">
        <f t="shared" si="139"/>
        <v>85.149592270269409</v>
      </c>
      <c r="BI121" s="2">
        <f t="shared" si="139"/>
        <v>83.080571128570369</v>
      </c>
      <c r="BJ121" s="2">
        <f t="shared" si="139"/>
        <v>77.860179394983064</v>
      </c>
      <c r="BK121" s="2">
        <f t="shared" si="139"/>
        <v>78.736016932087082</v>
      </c>
      <c r="BL121" s="2">
        <f t="shared" si="139"/>
        <v>78.834454832096029</v>
      </c>
      <c r="BM121" s="2">
        <f t="shared" si="139"/>
        <v>77.378813107162244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126.069</v>
      </c>
      <c r="CH121" s="2">
        <f t="shared" si="140"/>
        <v>114.13800000000001</v>
      </c>
      <c r="CI121" s="2">
        <f t="shared" si="140"/>
        <v>103.345</v>
      </c>
      <c r="CJ121" s="2">
        <f t="shared" si="140"/>
        <v>100.246</v>
      </c>
      <c r="CK121" s="2" t="str">
        <f t="shared" si="140"/>
        <v/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>
        <f t="shared" si="140"/>
        <v>82.424000000000007</v>
      </c>
      <c r="CP121" s="2">
        <f t="shared" si="140"/>
        <v>76.55</v>
      </c>
      <c r="CQ121" s="2">
        <f t="shared" si="140"/>
        <v>78.233000000000004</v>
      </c>
      <c r="CR121" s="2">
        <f t="shared" si="140"/>
        <v>75.617000000000004</v>
      </c>
      <c r="CS121" s="2">
        <f t="shared" si="140"/>
        <v>76.016999999999996</v>
      </c>
      <c r="CU121" s="2" t="str">
        <f t="shared" si="110"/>
        <v/>
      </c>
      <c r="CV121" s="2" t="str">
        <f t="shared" si="111"/>
        <v/>
      </c>
      <c r="CW121" s="2">
        <f t="shared" si="112"/>
        <v>126.069</v>
      </c>
      <c r="CX121" s="2">
        <f t="shared" si="113"/>
        <v>114.13800000000001</v>
      </c>
      <c r="CY121" s="2">
        <f t="shared" si="114"/>
        <v>103.345</v>
      </c>
      <c r="CZ121" s="2">
        <f t="shared" si="115"/>
        <v>100.246</v>
      </c>
      <c r="DA121" s="2" t="str">
        <f t="shared" si="116"/>
        <v/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>
        <f t="shared" si="120"/>
        <v>82.424000000000007</v>
      </c>
      <c r="DF121" s="2">
        <f t="shared" si="121"/>
        <v>76.55</v>
      </c>
      <c r="DG121" s="2">
        <f t="shared" si="122"/>
        <v>78.233000000000004</v>
      </c>
      <c r="DH121" s="2">
        <f t="shared" si="123"/>
        <v>75.617000000000004</v>
      </c>
      <c r="DI121" s="2">
        <f t="shared" si="124"/>
        <v>76.016999999999996</v>
      </c>
      <c r="DK121" s="2">
        <f t="shared" si="148"/>
        <v>169.94782913017212</v>
      </c>
      <c r="DL121" s="2">
        <f t="shared" si="148"/>
        <v>167.30398098479324</v>
      </c>
      <c r="DM121" s="2">
        <f t="shared" si="148"/>
        <v>157.48742524916943</v>
      </c>
      <c r="DN121" s="2">
        <f t="shared" si="148"/>
        <v>145.87734146341467</v>
      </c>
      <c r="DO121" s="2">
        <f t="shared" si="148"/>
        <v>128.9449634146342</v>
      </c>
      <c r="DP121" s="2">
        <f t="shared" si="148"/>
        <v>118.02986290322582</v>
      </c>
      <c r="DQ121" s="2">
        <f t="shared" si="148"/>
        <v>120.26480021893815</v>
      </c>
      <c r="DR121" s="2">
        <f t="shared" si="148"/>
        <v>119.09368498168499</v>
      </c>
      <c r="DS121" s="2">
        <f t="shared" si="148"/>
        <v>111.50885322580643</v>
      </c>
      <c r="DT121" s="2">
        <f t="shared" si="148"/>
        <v>110.51599258435296</v>
      </c>
      <c r="DU121" s="2">
        <f t="shared" si="148"/>
        <v>122.96547534297366</v>
      </c>
      <c r="DV121" s="2">
        <f t="shared" si="148"/>
        <v>91.925964663243747</v>
      </c>
      <c r="DW121" s="2">
        <f t="shared" si="148"/>
        <v>118.96047368421054</v>
      </c>
      <c r="DX121" s="2">
        <f t="shared" si="148"/>
        <v>103.95951344537815</v>
      </c>
      <c r="DY121" s="2">
        <f t="shared" si="148"/>
        <v>89.800199851687054</v>
      </c>
      <c r="EA121" s="2">
        <f t="shared" si="152"/>
        <v>151.35179073898172</v>
      </c>
      <c r="EB121" s="2">
        <f t="shared" si="152"/>
        <v>138.48929615081767</v>
      </c>
      <c r="EC121" s="2">
        <f t="shared" si="152"/>
        <v>126.79123850903638</v>
      </c>
      <c r="ED121" s="2">
        <f t="shared" si="152"/>
        <v>113.99627824398343</v>
      </c>
      <c r="EE121" s="2">
        <f t="shared" si="151"/>
        <v>103.19492583519806</v>
      </c>
      <c r="EF121" s="2">
        <f t="shared" si="151"/>
        <v>97.926615733667361</v>
      </c>
      <c r="EG121" s="2">
        <f t="shared" si="151"/>
        <v>96.175810305329207</v>
      </c>
      <c r="EH121" s="2">
        <f t="shared" si="151"/>
        <v>93.691416136687252</v>
      </c>
      <c r="EI121" s="2">
        <f t="shared" si="151"/>
        <v>89.654218005589158</v>
      </c>
      <c r="EJ121" s="2">
        <f t="shared" si="151"/>
        <v>84.769450738265178</v>
      </c>
      <c r="EK121" s="2">
        <f t="shared" si="151"/>
        <v>82.499475066753547</v>
      </c>
      <c r="EL121" s="2">
        <f t="shared" si="151"/>
        <v>77.710194760007397</v>
      </c>
      <c r="EM121" s="2">
        <f t="shared" si="135"/>
        <v>78.251976536254432</v>
      </c>
      <c r="EN121" s="2">
        <f t="shared" si="135"/>
        <v>78.510681811997486</v>
      </c>
      <c r="EO121" s="2">
        <f t="shared" si="135"/>
        <v>77.165454584262051</v>
      </c>
      <c r="EQ121" s="2">
        <f t="shared" si="149"/>
        <v>150.94113345194665</v>
      </c>
      <c r="ER121" s="2">
        <f t="shared" si="149"/>
        <v>138.71353406562395</v>
      </c>
      <c r="ES121" s="2">
        <f t="shared" si="149"/>
        <v>126.66627347031508</v>
      </c>
      <c r="ET121" s="2">
        <f t="shared" si="149"/>
        <v>114.15043057537211</v>
      </c>
      <c r="EU121" s="2">
        <f t="shared" si="149"/>
        <v>103.23511813290253</v>
      </c>
      <c r="EV121" s="2">
        <f t="shared" si="149"/>
        <v>97.721552849361458</v>
      </c>
      <c r="EW121" s="2">
        <f t="shared" si="149"/>
        <v>95.228394711152333</v>
      </c>
      <c r="EX121" s="2">
        <f t="shared" si="149"/>
        <v>92.362941088159261</v>
      </c>
      <c r="EY121" s="2">
        <f t="shared" si="149"/>
        <v>88.868651399986177</v>
      </c>
      <c r="EZ121" s="2">
        <f t="shared" si="149"/>
        <v>83.983899592742574</v>
      </c>
      <c r="FA121" s="2">
        <f t="shared" si="149"/>
        <v>82.367965246354615</v>
      </c>
      <c r="FB121" s="2">
        <f t="shared" si="149"/>
        <v>77.51069116894098</v>
      </c>
      <c r="FC121" s="2">
        <f t="shared" si="149"/>
        <v>77.892833204488667</v>
      </c>
      <c r="FD121" s="2">
        <f t="shared" si="149"/>
        <v>78.386364570382511</v>
      </c>
      <c r="FE121" s="2">
        <f t="shared" si="149"/>
        <v>77.15405728333063</v>
      </c>
      <c r="FG121" s="2">
        <f t="shared" si="150"/>
        <v>0.99103384777522818</v>
      </c>
      <c r="FH121" s="2">
        <f t="shared" si="150"/>
        <v>0.98904677118697237</v>
      </c>
      <c r="FI121" s="2">
        <f t="shared" si="150"/>
        <v>0.99112378605635787</v>
      </c>
      <c r="FJ121" s="2">
        <f t="shared" si="150"/>
        <v>0.98941355893631766</v>
      </c>
      <c r="FK121" s="2">
        <f t="shared" si="150"/>
        <v>0.98887412756409221</v>
      </c>
      <c r="FL121" s="2">
        <f t="shared" si="150"/>
        <v>0.98543510062552986</v>
      </c>
      <c r="FM121" s="2">
        <f t="shared" si="150"/>
        <v>0.98405685241486107</v>
      </c>
      <c r="FN121" s="2">
        <f t="shared" si="150"/>
        <v>0.9851057986581474</v>
      </c>
      <c r="FO121" s="2">
        <f t="shared" si="150"/>
        <v>0.985041486661416</v>
      </c>
      <c r="FP121" s="2">
        <f t="shared" si="150"/>
        <v>0.98504994466555318</v>
      </c>
      <c r="FQ121" s="2">
        <f t="shared" si="150"/>
        <v>0.98562481763495446</v>
      </c>
      <c r="FR121" s="2">
        <f t="shared" si="150"/>
        <v>0.98938904766000124</v>
      </c>
      <c r="FS121" s="2">
        <f t="shared" si="150"/>
        <v>0.98807672362243393</v>
      </c>
      <c r="FT121" s="2">
        <f t="shared" si="150"/>
        <v>0.98726522414979745</v>
      </c>
      <c r="FU121" s="2">
        <f t="shared" si="150"/>
        <v>0.98311172942743352</v>
      </c>
      <c r="FW121" s="2">
        <f t="shared" si="141"/>
        <v>3.2748207445979743E-3</v>
      </c>
      <c r="FX121" s="2">
        <f t="shared" si="141"/>
        <v>6.1548100497912121E-3</v>
      </c>
      <c r="FY121" s="2">
        <f t="shared" si="141"/>
        <v>3.7240462685065004E-3</v>
      </c>
      <c r="FZ121" s="2">
        <f t="shared" si="141"/>
        <v>4.2838957191186624E-3</v>
      </c>
      <c r="GA121" s="2">
        <f t="shared" si="141"/>
        <v>4.4801093728253534E-3</v>
      </c>
      <c r="GB121" s="2">
        <f t="shared" si="141"/>
        <v>4.4685825266406378E-3</v>
      </c>
      <c r="GC121" s="2">
        <f t="shared" si="141"/>
        <v>6.3418602081884807E-3</v>
      </c>
      <c r="GD121" s="2">
        <f t="shared" si="141"/>
        <v>7.0027244874967809E-3</v>
      </c>
      <c r="GE121" s="2">
        <f t="shared" si="141"/>
        <v>7.6335480690333983E-3</v>
      </c>
      <c r="GF121" s="2">
        <f t="shared" si="141"/>
        <v>6.0730523946522013E-3</v>
      </c>
      <c r="GG121" s="2">
        <f t="shared" si="141"/>
        <v>4.6389823662252748E-3</v>
      </c>
      <c r="GH121" s="2">
        <f t="shared" si="141"/>
        <v>4.3017869471374008E-3</v>
      </c>
      <c r="GI121" s="2">
        <f t="shared" si="141"/>
        <v>3.7262743295488152E-3</v>
      </c>
      <c r="GJ121" s="2">
        <f t="shared" si="141"/>
        <v>2.5108858437002408E-3</v>
      </c>
      <c r="GK121" s="2">
        <f t="shared" si="141"/>
        <v>1.7963719360254335E-3</v>
      </c>
      <c r="GM121" s="86">
        <f t="shared" si="142"/>
        <v>1.8881437066249627E-16</v>
      </c>
      <c r="GN121" s="86">
        <f t="shared" si="142"/>
        <v>7.8957691305592713E-21</v>
      </c>
      <c r="GO121" s="86">
        <f t="shared" si="142"/>
        <v>1.3480643015534521E-17</v>
      </c>
      <c r="GP121" s="86">
        <f t="shared" si="142"/>
        <v>5.6320342357142384E-25</v>
      </c>
      <c r="GQ121" s="86">
        <f t="shared" si="142"/>
        <v>7.2815893309710675E-23</v>
      </c>
      <c r="GR121" s="86">
        <f t="shared" si="142"/>
        <v>9.8730270789392091E-7</v>
      </c>
      <c r="GS121" s="86">
        <f t="shared" si="142"/>
        <v>6.2266673044597883E-7</v>
      </c>
      <c r="GT121" s="86">
        <f t="shared" si="142"/>
        <v>6.290858940788896E-2</v>
      </c>
      <c r="GU121" s="86">
        <f t="shared" si="142"/>
        <v>3.9763815983119774E-3</v>
      </c>
      <c r="GV121" s="86">
        <f t="shared" si="142"/>
        <v>2.1503804093261691E-2</v>
      </c>
      <c r="GW121" s="86">
        <f t="shared" si="142"/>
        <v>4.4366382158319501E-3</v>
      </c>
      <c r="GX121" s="86">
        <f t="shared" si="142"/>
        <v>4.0810774078036682E-41</v>
      </c>
      <c r="GY121" s="86">
        <f t="shared" si="142"/>
        <v>5.7267708196503597E-23</v>
      </c>
      <c r="GZ121" s="86">
        <f t="shared" si="142"/>
        <v>1.8861580913752462E-35</v>
      </c>
      <c r="HA121" s="86">
        <f t="shared" si="142"/>
        <v>1.2634303888803642E-30</v>
      </c>
      <c r="HC121" s="86">
        <f t="shared" si="73"/>
        <v>5.1010419355384293E-2</v>
      </c>
      <c r="HD121" s="86">
        <f t="shared" si="73"/>
        <v>4.2357275940370059E-2</v>
      </c>
      <c r="HE121" s="86">
        <f t="shared" si="73"/>
        <v>7.4967959586038171E-4</v>
      </c>
      <c r="HF121" s="86">
        <f t="shared" si="73"/>
        <v>4.924954615478626E-3</v>
      </c>
      <c r="HG121" s="86">
        <f t="shared" si="73"/>
        <v>2.6779005356001896E-5</v>
      </c>
      <c r="HH121" s="86">
        <f t="shared" si="73"/>
        <v>3.2024345812484089E-3</v>
      </c>
      <c r="HI121" s="86">
        <f t="shared" si="138"/>
        <v>9.1117773257323953E-2</v>
      </c>
      <c r="HJ121" s="86">
        <f t="shared" si="138"/>
        <v>0.12608091021262585</v>
      </c>
      <c r="HK121" s="86">
        <f t="shared" si="138"/>
        <v>0.1129545042780952</v>
      </c>
      <c r="HL121" s="86">
        <f t="shared" si="138"/>
        <v>0.11005289933542323</v>
      </c>
      <c r="HM121" s="86">
        <f t="shared" si="138"/>
        <v>9.1531847022070475E-4</v>
      </c>
      <c r="HN121" s="86">
        <f t="shared" si="138"/>
        <v>7.6062370532430817E-4</v>
      </c>
      <c r="HO121" s="86">
        <f t="shared" si="138"/>
        <v>7.6111873495284246E-3</v>
      </c>
      <c r="HP121" s="86">
        <f t="shared" si="138"/>
        <v>2.6193344483991913E-4</v>
      </c>
      <c r="HQ121" s="86">
        <f t="shared" si="138"/>
        <v>4.5007032799623918E-3</v>
      </c>
      <c r="HS121" s="86">
        <f t="shared" si="143"/>
        <v>5.6259485956851035E-12</v>
      </c>
      <c r="HT121" s="86">
        <f t="shared" si="143"/>
        <v>4.2117398633723339E-15</v>
      </c>
      <c r="HU121" s="86">
        <f t="shared" si="143"/>
        <v>3.8486902844503112E-15</v>
      </c>
      <c r="HV121" s="86">
        <f t="shared" si="143"/>
        <v>3.657044032170748E-13</v>
      </c>
      <c r="HW121" s="86">
        <f t="shared" si="143"/>
        <v>2.3211447442700284E-15</v>
      </c>
      <c r="HX121" s="86">
        <f t="shared" si="143"/>
        <v>1.66885922064265E-14</v>
      </c>
      <c r="HY121" s="86">
        <f t="shared" si="143"/>
        <v>3.4861710944870786E-18</v>
      </c>
      <c r="HZ121" s="86">
        <f t="shared" si="143"/>
        <v>7.094112414685037E-15</v>
      </c>
      <c r="IA121" s="86">
        <f t="shared" si="143"/>
        <v>6.0618086987588576E-13</v>
      </c>
      <c r="IB121" s="86">
        <f t="shared" si="143"/>
        <v>6.4557243605974776E-15</v>
      </c>
      <c r="IC121" s="86">
        <f t="shared" si="143"/>
        <v>2.6533873818205991E-16</v>
      </c>
      <c r="ID121" s="86">
        <f t="shared" si="143"/>
        <v>3.8669818625786547E-16</v>
      </c>
      <c r="IE121" s="86">
        <f t="shared" si="143"/>
        <v>9.3974171776547284E-15</v>
      </c>
      <c r="IF121" s="86">
        <f t="shared" si="143"/>
        <v>7.7233047650461021E-13</v>
      </c>
      <c r="IG121" s="86">
        <f t="shared" si="143"/>
        <v>2.1417724105154065E-10</v>
      </c>
      <c r="II121" s="86">
        <f t="shared" si="144"/>
        <v>5.1318090165060412E-76</v>
      </c>
      <c r="IJ121" s="86">
        <f t="shared" si="144"/>
        <v>1.473389215227731E-82</v>
      </c>
      <c r="IK121" s="86">
        <f t="shared" si="144"/>
        <v>6.9244154634072454E-103</v>
      </c>
      <c r="IL121" s="86">
        <f t="shared" si="144"/>
        <v>1.2737716207014319E-91</v>
      </c>
      <c r="IM121" s="86">
        <f t="shared" si="144"/>
        <v>3.7008869424509292E-108</v>
      </c>
      <c r="IN121" s="86">
        <f t="shared" si="144"/>
        <v>1.5387203341373252E-103</v>
      </c>
      <c r="IO121" s="86">
        <f t="shared" si="144"/>
        <v>1.533704147355627E-140</v>
      </c>
      <c r="IP121" s="86">
        <f t="shared" si="144"/>
        <v>5.3214664719735756E-113</v>
      </c>
      <c r="IQ121" s="86">
        <f t="shared" si="144"/>
        <v>7.3355273918869465E-93</v>
      </c>
      <c r="IR121" s="86">
        <f t="shared" si="144"/>
        <v>2.9342308506732269E-106</v>
      </c>
      <c r="IS121" s="86">
        <f t="shared" si="144"/>
        <v>1.8599562245531341E-114</v>
      </c>
      <c r="IT121" s="86">
        <f t="shared" si="144"/>
        <v>4.726115533919913E-113</v>
      </c>
      <c r="IU121" s="86">
        <f t="shared" si="144"/>
        <v>2.3506587763465442E-99</v>
      </c>
      <c r="IV121" s="86">
        <f t="shared" si="144"/>
        <v>3.3431917739814513E-47</v>
      </c>
      <c r="IW121" s="86">
        <f t="shared" si="144"/>
        <v>2.5594417078323346E-36</v>
      </c>
      <c r="IY121" s="86">
        <f t="shared" si="145"/>
        <v>5.1010419361010431E-2</v>
      </c>
      <c r="IZ121" s="86">
        <f t="shared" si="145"/>
        <v>4.2357275940374271E-2</v>
      </c>
      <c r="JA121" s="86">
        <f t="shared" si="145"/>
        <v>7.4967959586424385E-4</v>
      </c>
      <c r="JB121" s="86">
        <f t="shared" si="145"/>
        <v>4.92495461584433E-3</v>
      </c>
      <c r="JC121" s="86">
        <f t="shared" si="145"/>
        <v>2.677900535832304E-5</v>
      </c>
      <c r="JD121" s="86">
        <f t="shared" si="145"/>
        <v>3.2034218839729913E-3</v>
      </c>
      <c r="JE121" s="86">
        <f t="shared" si="145"/>
        <v>9.1118395924054393E-2</v>
      </c>
      <c r="JF121" s="86">
        <f t="shared" si="145"/>
        <v>0.18898949962052192</v>
      </c>
      <c r="JG121" s="86">
        <f t="shared" si="145"/>
        <v>0.11693088587701336</v>
      </c>
      <c r="JH121" s="86">
        <f t="shared" si="145"/>
        <v>0.13155670342869139</v>
      </c>
      <c r="JI121" s="86">
        <f t="shared" si="145"/>
        <v>5.3519566860529199E-3</v>
      </c>
      <c r="JJ121" s="86">
        <f t="shared" si="145"/>
        <v>7.606237053246949E-4</v>
      </c>
      <c r="JK121" s="86">
        <f t="shared" si="145"/>
        <v>7.6111873495378216E-3</v>
      </c>
      <c r="JL121" s="86">
        <f t="shared" si="145"/>
        <v>2.6193344561224963E-4</v>
      </c>
      <c r="JM121" s="86">
        <f t="shared" si="145"/>
        <v>4.5007034941396329E-3</v>
      </c>
    </row>
    <row r="122" spans="2:273" x14ac:dyDescent="0.25">
      <c r="B122" s="2">
        <v>95</v>
      </c>
      <c r="C122" s="37">
        <v>150.1875</v>
      </c>
      <c r="D122" s="37">
        <v>137.50899999999999</v>
      </c>
      <c r="E122" s="37">
        <v>126.46599999999999</v>
      </c>
      <c r="F122" s="37">
        <v>112.79300000000001</v>
      </c>
      <c r="G122" s="37">
        <v>102.636</v>
      </c>
      <c r="H122" s="37">
        <v>99.701999999999998</v>
      </c>
      <c r="I122" s="37">
        <v>95.018000000000001</v>
      </c>
      <c r="J122" s="37">
        <v>98.210999999999999</v>
      </c>
      <c r="K122" s="37">
        <v>95.465999999999994</v>
      </c>
      <c r="L122" s="37">
        <v>88.759</v>
      </c>
      <c r="M122" s="37">
        <v>81.728999999999999</v>
      </c>
      <c r="N122" s="37">
        <v>75.2</v>
      </c>
      <c r="O122" s="37">
        <v>78.867000000000004</v>
      </c>
      <c r="P122" s="37">
        <v>75.75</v>
      </c>
      <c r="Q122" s="37">
        <v>76.667000000000002</v>
      </c>
      <c r="S122" s="4">
        <f t="shared" si="146"/>
        <v>152.19178961923961</v>
      </c>
      <c r="T122" s="4">
        <f t="shared" si="146"/>
        <v>139.27265475352513</v>
      </c>
      <c r="U122" s="4">
        <f t="shared" si="146"/>
        <v>126.9479647546106</v>
      </c>
      <c r="V122" s="4">
        <f t="shared" si="146"/>
        <v>114.26247067520104</v>
      </c>
      <c r="W122" s="4">
        <f t="shared" si="146"/>
        <v>103.38629811538972</v>
      </c>
      <c r="X122" s="4">
        <f t="shared" si="146"/>
        <v>98.081666834479094</v>
      </c>
      <c r="Y122" s="4">
        <f t="shared" si="146"/>
        <v>96.754180021573006</v>
      </c>
      <c r="Z122" s="4">
        <f t="shared" si="146"/>
        <v>94.761681253135734</v>
      </c>
      <c r="AA122" s="4">
        <f t="shared" si="146"/>
        <v>91.145318886138213</v>
      </c>
      <c r="AB122" s="4">
        <f t="shared" si="146"/>
        <v>86.281170689293063</v>
      </c>
      <c r="AC122" s="4">
        <f t="shared" si="146"/>
        <v>82.845165383942444</v>
      </c>
      <c r="AD122" s="4">
        <f t="shared" si="146"/>
        <v>77.705781735317345</v>
      </c>
      <c r="AE122" s="4">
        <f t="shared" si="146"/>
        <v>78.691295038261458</v>
      </c>
      <c r="AF122" s="4">
        <f t="shared" si="146"/>
        <v>78.739589750471822</v>
      </c>
      <c r="AG122" s="4">
        <f t="shared" si="146"/>
        <v>77.271393712614255</v>
      </c>
      <c r="AI122" s="4">
        <f t="shared" si="147"/>
        <v>-2.0042896192396142</v>
      </c>
      <c r="AJ122" s="4">
        <f t="shared" si="147"/>
        <v>-1.7636547535251452</v>
      </c>
      <c r="AK122" s="4">
        <f t="shared" si="147"/>
        <v>-0.48196475461060118</v>
      </c>
      <c r="AL122" s="4">
        <f t="shared" si="147"/>
        <v>-1.4694706752010376</v>
      </c>
      <c r="AM122" s="4">
        <f t="shared" si="147"/>
        <v>-0.75029811538972524</v>
      </c>
      <c r="AN122" s="4">
        <f t="shared" si="147"/>
        <v>1.6203331655209041</v>
      </c>
      <c r="AO122" s="4">
        <f t="shared" si="147"/>
        <v>-1.7361800215730057</v>
      </c>
      <c r="AP122" s="4">
        <f t="shared" si="147"/>
        <v>3.4493187468642645</v>
      </c>
      <c r="AQ122" s="4">
        <f t="shared" si="147"/>
        <v>4.3206811138617809</v>
      </c>
      <c r="AR122" s="4">
        <f t="shared" si="147"/>
        <v>2.4778293107069373</v>
      </c>
      <c r="AS122" s="4">
        <f t="shared" si="147"/>
        <v>-1.1161653839424446</v>
      </c>
      <c r="AT122" s="4">
        <f t="shared" si="147"/>
        <v>-2.5057817353173419</v>
      </c>
      <c r="AU122" s="4">
        <f t="shared" si="147"/>
        <v>0.17570496173854622</v>
      </c>
      <c r="AV122" s="4">
        <f t="shared" si="147"/>
        <v>-2.9895897504718221</v>
      </c>
      <c r="AW122" s="4">
        <f t="shared" si="147"/>
        <v>-0.60439371261425379</v>
      </c>
      <c r="AY122" s="2">
        <f t="shared" si="139"/>
        <v>151.41042720433072</v>
      </c>
      <c r="AZ122" s="2">
        <f t="shared" si="139"/>
        <v>138.72035685056267</v>
      </c>
      <c r="BA122" s="2">
        <f t="shared" si="139"/>
        <v>126.94456251423668</v>
      </c>
      <c r="BB122" s="2">
        <f t="shared" si="139"/>
        <v>114.2225870984916</v>
      </c>
      <c r="BC122" s="2">
        <f t="shared" si="139"/>
        <v>103.38625697214499</v>
      </c>
      <c r="BD122" s="2">
        <f t="shared" si="139"/>
        <v>98.058803771819498</v>
      </c>
      <c r="BE122" s="2">
        <f t="shared" si="139"/>
        <v>96.282910088109915</v>
      </c>
      <c r="BF122" s="2">
        <f t="shared" si="139"/>
        <v>93.797324535778046</v>
      </c>
      <c r="BG122" s="2">
        <f t="shared" si="139"/>
        <v>89.724311581497929</v>
      </c>
      <c r="BH122" s="2">
        <f t="shared" si="139"/>
        <v>84.907245706758843</v>
      </c>
      <c r="BI122" s="2">
        <f t="shared" si="139"/>
        <v>82.840691230812865</v>
      </c>
      <c r="BJ122" s="2">
        <f t="shared" si="139"/>
        <v>77.702408979025122</v>
      </c>
      <c r="BK122" s="2">
        <f t="shared" si="139"/>
        <v>78.609858060381924</v>
      </c>
      <c r="BL122" s="2">
        <f t="shared" si="139"/>
        <v>78.738810644883344</v>
      </c>
      <c r="BM122" s="2">
        <f t="shared" si="139"/>
        <v>77.253168785117481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126.46599999999999</v>
      </c>
      <c r="CH122" s="2">
        <f t="shared" si="140"/>
        <v>112.79300000000001</v>
      </c>
      <c r="CI122" s="2">
        <f t="shared" si="140"/>
        <v>102.636</v>
      </c>
      <c r="CJ122" s="2">
        <f t="shared" si="140"/>
        <v>99.701999999999998</v>
      </c>
      <c r="CK122" s="2" t="str">
        <f t="shared" si="140"/>
        <v/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>
        <f t="shared" si="140"/>
        <v>81.728999999999999</v>
      </c>
      <c r="CP122" s="2">
        <f t="shared" si="140"/>
        <v>75.2</v>
      </c>
      <c r="CQ122" s="2">
        <f t="shared" si="140"/>
        <v>78.867000000000004</v>
      </c>
      <c r="CR122" s="2">
        <f t="shared" si="140"/>
        <v>75.75</v>
      </c>
      <c r="CS122" s="2">
        <f t="shared" si="140"/>
        <v>76.667000000000002</v>
      </c>
      <c r="CU122" s="2" t="str">
        <f t="shared" si="110"/>
        <v/>
      </c>
      <c r="CV122" s="2" t="str">
        <f t="shared" si="111"/>
        <v/>
      </c>
      <c r="CW122" s="2">
        <f t="shared" si="112"/>
        <v>126.46599999999999</v>
      </c>
      <c r="CX122" s="2">
        <f t="shared" si="113"/>
        <v>112.79300000000001</v>
      </c>
      <c r="CY122" s="2">
        <f t="shared" si="114"/>
        <v>102.636</v>
      </c>
      <c r="CZ122" s="2">
        <f t="shared" si="115"/>
        <v>99.701999999999998</v>
      </c>
      <c r="DA122" s="2" t="str">
        <f t="shared" si="116"/>
        <v/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>
        <f t="shared" si="120"/>
        <v>81.728999999999999</v>
      </c>
      <c r="DF122" s="2">
        <f t="shared" si="121"/>
        <v>75.2</v>
      </c>
      <c r="DG122" s="2">
        <f t="shared" si="122"/>
        <v>78.867000000000004</v>
      </c>
      <c r="DH122" s="2">
        <f t="shared" si="123"/>
        <v>75.75</v>
      </c>
      <c r="DI122" s="2">
        <f t="shared" si="124"/>
        <v>76.667000000000002</v>
      </c>
      <c r="DK122" s="2">
        <f t="shared" si="148"/>
        <v>170.13611283600119</v>
      </c>
      <c r="DL122" s="2">
        <f t="shared" si="148"/>
        <v>167.61155079275045</v>
      </c>
      <c r="DM122" s="2">
        <f t="shared" si="148"/>
        <v>157.79890033222591</v>
      </c>
      <c r="DN122" s="2">
        <f t="shared" si="148"/>
        <v>146.19654459930317</v>
      </c>
      <c r="DO122" s="2">
        <f t="shared" si="148"/>
        <v>129.20249216027878</v>
      </c>
      <c r="DP122" s="2">
        <f t="shared" si="148"/>
        <v>118.1783185483871</v>
      </c>
      <c r="DQ122" s="2">
        <f t="shared" si="148"/>
        <v>120.5217728516694</v>
      </c>
      <c r="DR122" s="2">
        <f t="shared" si="148"/>
        <v>119.34611843711845</v>
      </c>
      <c r="DS122" s="2">
        <f t="shared" si="148"/>
        <v>111.51573870967741</v>
      </c>
      <c r="DT122" s="2">
        <f t="shared" si="148"/>
        <v>110.64129714497587</v>
      </c>
      <c r="DU122" s="2">
        <f t="shared" si="148"/>
        <v>123.32045109380792</v>
      </c>
      <c r="DV122" s="2">
        <f t="shared" si="148"/>
        <v>91.920749622470566</v>
      </c>
      <c r="DW122" s="2">
        <f t="shared" si="148"/>
        <v>119.31878947368423</v>
      </c>
      <c r="DX122" s="2">
        <f t="shared" si="148"/>
        <v>104.12541848739495</v>
      </c>
      <c r="DY122" s="2">
        <f t="shared" si="148"/>
        <v>89.845246347793832</v>
      </c>
      <c r="EA122" s="2">
        <f t="shared" si="152"/>
        <v>151.25732860942244</v>
      </c>
      <c r="EB122" s="2">
        <f t="shared" si="152"/>
        <v>138.42711423025511</v>
      </c>
      <c r="EC122" s="2">
        <f t="shared" si="152"/>
        <v>126.69303952714139</v>
      </c>
      <c r="ED122" s="2">
        <f t="shared" si="152"/>
        <v>113.90988653390293</v>
      </c>
      <c r="EE122" s="2">
        <f t="shared" si="151"/>
        <v>103.12116760884074</v>
      </c>
      <c r="EF122" s="2">
        <f t="shared" si="151"/>
        <v>97.788559597711441</v>
      </c>
      <c r="EG122" s="2">
        <f t="shared" si="151"/>
        <v>95.93114961786911</v>
      </c>
      <c r="EH122" s="2">
        <f t="shared" si="151"/>
        <v>93.455023065970593</v>
      </c>
      <c r="EI122" s="2">
        <f t="shared" si="151"/>
        <v>89.42886971594325</v>
      </c>
      <c r="EJ122" s="2">
        <f t="shared" si="151"/>
        <v>84.556117178354299</v>
      </c>
      <c r="EK122" s="2">
        <f t="shared" si="151"/>
        <v>82.302887367274181</v>
      </c>
      <c r="EL122" s="2">
        <f t="shared" si="151"/>
        <v>77.564229808538087</v>
      </c>
      <c r="EM122" s="2">
        <f t="shared" si="135"/>
        <v>78.163245665634008</v>
      </c>
      <c r="EN122" s="2">
        <f t="shared" si="135"/>
        <v>78.440476978367144</v>
      </c>
      <c r="EO122" s="2">
        <f t="shared" si="135"/>
        <v>77.055909422133297</v>
      </c>
      <c r="EQ122" s="2">
        <f t="shared" si="149"/>
        <v>150.86747965622033</v>
      </c>
      <c r="ER122" s="2">
        <f t="shared" si="149"/>
        <v>138.63832215972121</v>
      </c>
      <c r="ES122" s="2">
        <f t="shared" si="149"/>
        <v>126.5749319889722</v>
      </c>
      <c r="ET122" s="2">
        <f t="shared" si="149"/>
        <v>114.05554126976494</v>
      </c>
      <c r="EU122" s="2">
        <f t="shared" si="149"/>
        <v>103.1588476760884</v>
      </c>
      <c r="EV122" s="2">
        <f t="shared" si="149"/>
        <v>97.595077222291451</v>
      </c>
      <c r="EW122" s="2">
        <f t="shared" si="149"/>
        <v>95.024973125733737</v>
      </c>
      <c r="EX122" s="2">
        <f t="shared" si="149"/>
        <v>92.170515812227194</v>
      </c>
      <c r="EY122" s="2">
        <f t="shared" si="149"/>
        <v>88.679034100537876</v>
      </c>
      <c r="EZ122" s="2">
        <f t="shared" si="149"/>
        <v>83.804620798727882</v>
      </c>
      <c r="FA122" s="2">
        <f t="shared" si="149"/>
        <v>82.17884698132292</v>
      </c>
      <c r="FB122" s="2">
        <f t="shared" si="149"/>
        <v>77.376935766318581</v>
      </c>
      <c r="FC122" s="2">
        <f t="shared" si="149"/>
        <v>77.823048792793372</v>
      </c>
      <c r="FD122" s="2">
        <f t="shared" si="149"/>
        <v>78.326979527509152</v>
      </c>
      <c r="FE122" s="2">
        <f t="shared" si="149"/>
        <v>77.04635691090553</v>
      </c>
      <c r="FG122" s="2">
        <f t="shared" si="150"/>
        <v>0.99181631567701622</v>
      </c>
      <c r="FH122" s="2">
        <f t="shared" si="150"/>
        <v>0.99000089980968276</v>
      </c>
      <c r="FI122" s="2">
        <f t="shared" si="150"/>
        <v>0.99189846928947689</v>
      </c>
      <c r="FJ122" s="2">
        <f t="shared" si="150"/>
        <v>0.99033604910616047</v>
      </c>
      <c r="FK122" s="2">
        <f t="shared" si="150"/>
        <v>0.98984314062093215</v>
      </c>
      <c r="FL122" s="2">
        <f t="shared" si="150"/>
        <v>0.98669960873642804</v>
      </c>
      <c r="FM122" s="2">
        <f t="shared" si="150"/>
        <v>0.98543925041739566</v>
      </c>
      <c r="FN122" s="2">
        <f t="shared" si="150"/>
        <v>0.9863985017846939</v>
      </c>
      <c r="FO122" s="2">
        <f t="shared" si="150"/>
        <v>0.98633969417716871</v>
      </c>
      <c r="FP122" s="2">
        <f t="shared" si="150"/>
        <v>0.98634742830860167</v>
      </c>
      <c r="FQ122" s="2">
        <f t="shared" si="150"/>
        <v>0.98687307413889136</v>
      </c>
      <c r="FR122" s="2">
        <f t="shared" si="150"/>
        <v>0.99031365280369255</v>
      </c>
      <c r="FS122" s="2">
        <f t="shared" si="150"/>
        <v>0.98911442243589776</v>
      </c>
      <c r="FT122" s="2">
        <f t="shared" si="150"/>
        <v>0.98837271775952884</v>
      </c>
      <c r="FU122" s="2">
        <f t="shared" si="150"/>
        <v>0.98457479255678038</v>
      </c>
      <c r="FW122" s="2">
        <f t="shared" si="141"/>
        <v>3.5896354017381617E-3</v>
      </c>
      <c r="FX122" s="2">
        <f t="shared" si="141"/>
        <v>6.7446100380295724E-3</v>
      </c>
      <c r="FY122" s="2">
        <f t="shared" si="141"/>
        <v>4.081868963140705E-3</v>
      </c>
      <c r="FZ122" s="2">
        <f t="shared" si="141"/>
        <v>4.6952576886762198E-3</v>
      </c>
      <c r="GA122" s="2">
        <f t="shared" si="141"/>
        <v>4.9102198852024057E-3</v>
      </c>
      <c r="GB122" s="2">
        <f t="shared" si="141"/>
        <v>4.8975918545001666E-3</v>
      </c>
      <c r="GC122" s="2">
        <f t="shared" si="141"/>
        <v>6.9494594059599834E-3</v>
      </c>
      <c r="GD122" s="2">
        <f t="shared" si="141"/>
        <v>7.673150655085041E-3</v>
      </c>
      <c r="GE122" s="2">
        <f t="shared" si="141"/>
        <v>8.3638592775360371E-3</v>
      </c>
      <c r="GF122" s="2">
        <f t="shared" si="141"/>
        <v>6.6550702150635979E-3</v>
      </c>
      <c r="GG122" s="2">
        <f t="shared" si="141"/>
        <v>5.0842674987889797E-3</v>
      </c>
      <c r="GH122" s="2">
        <f t="shared" si="141"/>
        <v>4.714858790535013E-3</v>
      </c>
      <c r="GI122" s="2">
        <f t="shared" si="141"/>
        <v>4.0843102284123627E-3</v>
      </c>
      <c r="GJ122" s="2">
        <f t="shared" si="141"/>
        <v>2.7524648077561949E-3</v>
      </c>
      <c r="GK122" s="2">
        <f t="shared" si="141"/>
        <v>1.9693413520399019E-3</v>
      </c>
      <c r="GM122" s="86">
        <f t="shared" si="142"/>
        <v>1.7825580115775503E-17</v>
      </c>
      <c r="GN122" s="86">
        <f t="shared" si="142"/>
        <v>3.6474145761731207E-22</v>
      </c>
      <c r="GO122" s="86">
        <f t="shared" si="142"/>
        <v>1.0893750810336284E-18</v>
      </c>
      <c r="GP122" s="86">
        <f t="shared" si="142"/>
        <v>1.5290392261861089E-26</v>
      </c>
      <c r="GQ122" s="86">
        <f t="shared" si="142"/>
        <v>2.5774005920327154E-24</v>
      </c>
      <c r="GR122" s="86">
        <f t="shared" si="142"/>
        <v>4.3862493617879675E-7</v>
      </c>
      <c r="GS122" s="86">
        <f t="shared" si="142"/>
        <v>2.7159677927120183E-7</v>
      </c>
      <c r="GT122" s="86">
        <f t="shared" si="142"/>
        <v>5.5359468477383711E-2</v>
      </c>
      <c r="GU122" s="86">
        <f t="shared" si="142"/>
        <v>2.9597455360156678E-3</v>
      </c>
      <c r="GV122" s="86">
        <f t="shared" si="142"/>
        <v>1.77339432902021E-2</v>
      </c>
      <c r="GW122" s="86">
        <f t="shared" si="142"/>
        <v>3.3462670726194538E-3</v>
      </c>
      <c r="GX122" s="86">
        <f t="shared" si="142"/>
        <v>8.0370821811663177E-44</v>
      </c>
      <c r="GY122" s="86">
        <f t="shared" si="142"/>
        <v>2.094988438902754E-24</v>
      </c>
      <c r="GZ122" s="86">
        <f t="shared" si="142"/>
        <v>1.1820685282453388E-37</v>
      </c>
      <c r="HA122" s="86">
        <f t="shared" si="142"/>
        <v>1.4644634122592187E-32</v>
      </c>
      <c r="HC122" s="86">
        <f t="shared" si="73"/>
        <v>2.3467641170900447E-2</v>
      </c>
      <c r="HD122" s="86">
        <f t="shared" si="73"/>
        <v>2.0390715190394655E-2</v>
      </c>
      <c r="HE122" s="86">
        <f t="shared" si="73"/>
        <v>1.1516010258029254E-4</v>
      </c>
      <c r="HF122" s="86">
        <f t="shared" si="73"/>
        <v>1.5370793150393403E-3</v>
      </c>
      <c r="HG122" s="86">
        <f t="shared" si="73"/>
        <v>2.5756222363743595E-6</v>
      </c>
      <c r="HH122" s="86">
        <f t="shared" si="73"/>
        <v>8.8392579358000773E-4</v>
      </c>
      <c r="HI122" s="86">
        <f t="shared" si="138"/>
        <v>6.2378493721122766E-2</v>
      </c>
      <c r="HJ122" s="86">
        <f t="shared" si="138"/>
        <v>9.2901387251346043E-2</v>
      </c>
      <c r="HK122" s="86">
        <f t="shared" si="138"/>
        <v>8.0522847553263013E-2</v>
      </c>
      <c r="HL122" s="86">
        <f t="shared" si="138"/>
        <v>7.7621262868582494E-2</v>
      </c>
      <c r="HM122" s="86">
        <f t="shared" si="138"/>
        <v>1.6258708354732236E-4</v>
      </c>
      <c r="HN122" s="86">
        <f t="shared" si="138"/>
        <v>1.433939487457626E-4</v>
      </c>
      <c r="HO122" s="86">
        <f t="shared" si="138"/>
        <v>2.3370726264682947E-3</v>
      </c>
      <c r="HP122" s="86">
        <f t="shared" si="138"/>
        <v>3.2595659785037716E-5</v>
      </c>
      <c r="HQ122" s="86">
        <f t="shared" si="138"/>
        <v>1.0739483869524307E-3</v>
      </c>
      <c r="HS122" s="86">
        <f t="shared" si="143"/>
        <v>2.2990762129775975E-11</v>
      </c>
      <c r="HT122" s="86">
        <f t="shared" si="143"/>
        <v>2.7389361146123999E-14</v>
      </c>
      <c r="HU122" s="86">
        <f t="shared" si="143"/>
        <v>2.593766168434732E-14</v>
      </c>
      <c r="HV122" s="86">
        <f t="shared" si="143"/>
        <v>2.0201128637134481E-12</v>
      </c>
      <c r="HW122" s="86">
        <f t="shared" si="143"/>
        <v>1.7824239203270132E-14</v>
      </c>
      <c r="HX122" s="86">
        <f t="shared" si="143"/>
        <v>1.1517800052331498E-13</v>
      </c>
      <c r="HY122" s="86">
        <f t="shared" si="143"/>
        <v>5.2925602496228204E-17</v>
      </c>
      <c r="HZ122" s="86">
        <f t="shared" si="143"/>
        <v>6.5951131503196566E-14</v>
      </c>
      <c r="IA122" s="86">
        <f t="shared" si="143"/>
        <v>4.0715128363061634E-12</v>
      </c>
      <c r="IB122" s="86">
        <f t="shared" si="143"/>
        <v>5.3010657264198543E-14</v>
      </c>
      <c r="IC122" s="86">
        <f t="shared" si="143"/>
        <v>2.3478708775024812E-15</v>
      </c>
      <c r="ID122" s="86">
        <f t="shared" si="143"/>
        <v>3.2391168684439405E-15</v>
      </c>
      <c r="IE122" s="86">
        <f t="shared" si="143"/>
        <v>5.9680570708739953E-14</v>
      </c>
      <c r="IF122" s="86">
        <f t="shared" si="143"/>
        <v>3.4769391736681607E-12</v>
      </c>
      <c r="IG122" s="86">
        <f t="shared" si="143"/>
        <v>6.3437093643482385E-10</v>
      </c>
      <c r="II122" s="86">
        <f t="shared" si="144"/>
        <v>1.2009000883069891E-73</v>
      </c>
      <c r="IJ122" s="86">
        <f t="shared" si="144"/>
        <v>1.1600115117898576E-79</v>
      </c>
      <c r="IK122" s="86">
        <f t="shared" si="144"/>
        <v>1.380210272612336E-99</v>
      </c>
      <c r="IL122" s="86">
        <f t="shared" si="144"/>
        <v>1.2951438853042968E-88</v>
      </c>
      <c r="IM122" s="86">
        <f t="shared" si="144"/>
        <v>1.4389560429406282E-104</v>
      </c>
      <c r="IN122" s="86">
        <f t="shared" si="144"/>
        <v>4.1637306715862477E-100</v>
      </c>
      <c r="IO122" s="86">
        <f t="shared" si="144"/>
        <v>1.5444114112659911E-135</v>
      </c>
      <c r="IP122" s="86">
        <f t="shared" si="144"/>
        <v>6.5494526838355072E-109</v>
      </c>
      <c r="IQ122" s="86">
        <f t="shared" si="144"/>
        <v>1.8818900474692526E-89</v>
      </c>
      <c r="IR122" s="86">
        <f t="shared" si="144"/>
        <v>1.5950050176329169E-102</v>
      </c>
      <c r="IS122" s="86">
        <f t="shared" si="144"/>
        <v>1.2482389141077995E-110</v>
      </c>
      <c r="IT122" s="86">
        <f t="shared" si="144"/>
        <v>2.5201545836955869E-109</v>
      </c>
      <c r="IU122" s="86">
        <f t="shared" si="144"/>
        <v>3.5969425677660035E-96</v>
      </c>
      <c r="IV122" s="86">
        <f t="shared" si="144"/>
        <v>8.1637619405765217E-46</v>
      </c>
      <c r="IW122" s="86">
        <f t="shared" si="144"/>
        <v>2.5674239651183482E-35</v>
      </c>
      <c r="IY122" s="86">
        <f t="shared" si="145"/>
        <v>2.3467641193891227E-2</v>
      </c>
      <c r="IZ122" s="86">
        <f t="shared" si="145"/>
        <v>2.0390715190422043E-2</v>
      </c>
      <c r="JA122" s="86">
        <f t="shared" si="145"/>
        <v>1.1516010260623129E-4</v>
      </c>
      <c r="JB122" s="86">
        <f t="shared" si="145"/>
        <v>1.5370793170594531E-3</v>
      </c>
      <c r="JC122" s="86">
        <f t="shared" si="145"/>
        <v>2.5756222541985987E-6</v>
      </c>
      <c r="JD122" s="86">
        <f t="shared" si="145"/>
        <v>8.843644186313646E-4</v>
      </c>
      <c r="JE122" s="86">
        <f t="shared" si="145"/>
        <v>6.2378765317902089E-2</v>
      </c>
      <c r="JF122" s="86">
        <f t="shared" si="145"/>
        <v>0.14826085572879572</v>
      </c>
      <c r="JG122" s="86">
        <f t="shared" si="145"/>
        <v>8.3482593093350183E-2</v>
      </c>
      <c r="JH122" s="86">
        <f t="shared" si="145"/>
        <v>9.5355206158837608E-2</v>
      </c>
      <c r="JI122" s="86">
        <f t="shared" si="145"/>
        <v>3.5088541561691241E-3</v>
      </c>
      <c r="JJ122" s="86">
        <f t="shared" si="145"/>
        <v>1.4339394874900171E-4</v>
      </c>
      <c r="JK122" s="86">
        <f t="shared" si="145"/>
        <v>2.3370726265279753E-3</v>
      </c>
      <c r="JL122" s="86">
        <f t="shared" si="145"/>
        <v>3.2595663261976891E-5</v>
      </c>
      <c r="JM122" s="86">
        <f t="shared" si="145"/>
        <v>1.0739490213233672E-3</v>
      </c>
    </row>
    <row r="123" spans="2:273" x14ac:dyDescent="0.25">
      <c r="B123" s="2">
        <v>96</v>
      </c>
      <c r="C123" s="37">
        <v>149.5625</v>
      </c>
      <c r="D123" s="37">
        <v>137.667</v>
      </c>
      <c r="E123" s="37">
        <v>126.224</v>
      </c>
      <c r="F123" s="37">
        <v>113.069</v>
      </c>
      <c r="G123" s="37">
        <v>102.6</v>
      </c>
      <c r="H123" s="37">
        <v>97.981999999999999</v>
      </c>
      <c r="I123" s="37">
        <v>95.561000000000007</v>
      </c>
      <c r="J123" s="37">
        <v>95.718999999999994</v>
      </c>
      <c r="K123" s="37">
        <v>92.81</v>
      </c>
      <c r="L123" s="37">
        <v>87.828000000000003</v>
      </c>
      <c r="M123" s="37">
        <v>81.338999999999999</v>
      </c>
      <c r="N123" s="37">
        <v>75.766999999999996</v>
      </c>
      <c r="O123" s="37">
        <v>78.5</v>
      </c>
      <c r="P123" s="37">
        <v>75.466999999999999</v>
      </c>
      <c r="Q123" s="37">
        <v>75.783000000000001</v>
      </c>
      <c r="S123" s="4">
        <f t="shared" si="146"/>
        <v>151.57632457296691</v>
      </c>
      <c r="T123" s="4">
        <f t="shared" si="146"/>
        <v>138.82927949890214</v>
      </c>
      <c r="U123" s="4">
        <f t="shared" si="146"/>
        <v>126.82768990986017</v>
      </c>
      <c r="V123" s="4">
        <f t="shared" si="146"/>
        <v>114.12115467005462</v>
      </c>
      <c r="W123" s="4">
        <f t="shared" si="146"/>
        <v>103.29248416451769</v>
      </c>
      <c r="X123" s="4">
        <f t="shared" si="146"/>
        <v>97.904781204184005</v>
      </c>
      <c r="Y123" s="4">
        <f t="shared" si="146"/>
        <v>96.209152508058352</v>
      </c>
      <c r="Z123" s="4">
        <f t="shared" si="146"/>
        <v>93.999107066859025</v>
      </c>
      <c r="AA123" s="4">
        <f t="shared" si="146"/>
        <v>90.182019497449716</v>
      </c>
      <c r="AB123" s="4">
        <f t="shared" si="146"/>
        <v>85.334980097932757</v>
      </c>
      <c r="AC123" s="4">
        <f t="shared" si="146"/>
        <v>82.604368605639934</v>
      </c>
      <c r="AD123" s="4">
        <f t="shared" si="146"/>
        <v>77.545931515457653</v>
      </c>
      <c r="AE123" s="4">
        <f t="shared" si="146"/>
        <v>78.503570964642279</v>
      </c>
      <c r="AF123" s="4">
        <f t="shared" si="146"/>
        <v>78.645173182747811</v>
      </c>
      <c r="AG123" s="4">
        <f t="shared" si="146"/>
        <v>77.131250115630849</v>
      </c>
      <c r="AI123" s="4">
        <f t="shared" si="147"/>
        <v>-2.0138245729669109</v>
      </c>
      <c r="AJ123" s="4">
        <f t="shared" si="147"/>
        <v>-1.1622794989021372</v>
      </c>
      <c r="AK123" s="4">
        <f t="shared" si="147"/>
        <v>-0.60368990986016513</v>
      </c>
      <c r="AL123" s="4">
        <f t="shared" si="147"/>
        <v>-1.0521546700546196</v>
      </c>
      <c r="AM123" s="4">
        <f t="shared" si="147"/>
        <v>-0.69248416451769401</v>
      </c>
      <c r="AN123" s="4">
        <f t="shared" si="147"/>
        <v>7.7218795815994667E-2</v>
      </c>
      <c r="AO123" s="4">
        <f t="shared" si="147"/>
        <v>-0.64815250805834523</v>
      </c>
      <c r="AP123" s="4">
        <f t="shared" si="147"/>
        <v>1.7198929331409687</v>
      </c>
      <c r="AQ123" s="4">
        <f t="shared" si="147"/>
        <v>2.6279805025502867</v>
      </c>
      <c r="AR123" s="4">
        <f t="shared" si="147"/>
        <v>2.4930199020672461</v>
      </c>
      <c r="AS123" s="4">
        <f t="shared" si="147"/>
        <v>-1.2653686056399351</v>
      </c>
      <c r="AT123" s="4">
        <f t="shared" si="147"/>
        <v>-1.778931515457657</v>
      </c>
      <c r="AU123" s="4">
        <f t="shared" si="147"/>
        <v>-3.5709646422787955E-3</v>
      </c>
      <c r="AV123" s="4">
        <f t="shared" si="147"/>
        <v>-3.1781731827478126</v>
      </c>
      <c r="AW123" s="4">
        <f t="shared" si="147"/>
        <v>-1.3482501156308473</v>
      </c>
      <c r="AY123" s="2">
        <f t="shared" si="139"/>
        <v>151.3045316744992</v>
      </c>
      <c r="AZ123" s="2">
        <f t="shared" si="139"/>
        <v>138.63614742281504</v>
      </c>
      <c r="BA123" s="2">
        <f t="shared" si="139"/>
        <v>126.82736725507306</v>
      </c>
      <c r="BB123" s="2">
        <f t="shared" si="139"/>
        <v>114.11258319588298</v>
      </c>
      <c r="BC123" s="2">
        <f t="shared" si="139"/>
        <v>103.29248188625611</v>
      </c>
      <c r="BD123" s="2">
        <f t="shared" si="139"/>
        <v>97.900626202525757</v>
      </c>
      <c r="BE123" s="2">
        <f t="shared" si="139"/>
        <v>96.013544203856597</v>
      </c>
      <c r="BF123" s="2">
        <f t="shared" si="139"/>
        <v>93.535827989612599</v>
      </c>
      <c r="BG123" s="2">
        <f t="shared" si="139"/>
        <v>89.475371547828431</v>
      </c>
      <c r="BH123" s="2">
        <f t="shared" si="139"/>
        <v>84.666958125925191</v>
      </c>
      <c r="BI123" s="2">
        <f t="shared" si="139"/>
        <v>82.603886983603388</v>
      </c>
      <c r="BJ123" s="2">
        <f t="shared" si="139"/>
        <v>77.545539031717809</v>
      </c>
      <c r="BK123" s="2">
        <f t="shared" si="139"/>
        <v>78.486493393818577</v>
      </c>
      <c r="BL123" s="2">
        <f t="shared" si="139"/>
        <v>78.645116052672819</v>
      </c>
      <c r="BM123" s="2">
        <f t="shared" si="139"/>
        <v>77.12868972639447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149.5625</v>
      </c>
      <c r="CF123" s="2">
        <f t="shared" si="140"/>
        <v>137.667</v>
      </c>
      <c r="CG123" s="2">
        <f t="shared" si="140"/>
        <v>126.224</v>
      </c>
      <c r="CH123" s="2">
        <f t="shared" si="140"/>
        <v>113.069</v>
      </c>
      <c r="CI123" s="2">
        <f t="shared" si="140"/>
        <v>102.6</v>
      </c>
      <c r="CJ123" s="2">
        <f t="shared" si="140"/>
        <v>97.981999999999999</v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>
        <f t="shared" si="140"/>
        <v>81.338999999999999</v>
      </c>
      <c r="CP123" s="2">
        <f t="shared" si="140"/>
        <v>75.766999999999996</v>
      </c>
      <c r="CQ123" s="2">
        <f t="shared" si="140"/>
        <v>78.5</v>
      </c>
      <c r="CR123" s="2">
        <f t="shared" si="140"/>
        <v>75.466999999999999</v>
      </c>
      <c r="CS123" s="2">
        <f t="shared" si="140"/>
        <v>75.783000000000001</v>
      </c>
      <c r="CU123" s="2">
        <f t="shared" si="110"/>
        <v>149.5625</v>
      </c>
      <c r="CV123" s="2">
        <f t="shared" si="111"/>
        <v>137.667</v>
      </c>
      <c r="CW123" s="2">
        <f t="shared" si="112"/>
        <v>126.224</v>
      </c>
      <c r="CX123" s="2">
        <f t="shared" si="113"/>
        <v>113.069</v>
      </c>
      <c r="CY123" s="2">
        <f t="shared" si="114"/>
        <v>102.6</v>
      </c>
      <c r="CZ123" s="2">
        <f t="shared" si="115"/>
        <v>97.981999999999999</v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>
        <f t="shared" si="120"/>
        <v>81.338999999999999</v>
      </c>
      <c r="DF123" s="2">
        <f t="shared" si="121"/>
        <v>75.766999999999996</v>
      </c>
      <c r="DG123" s="2">
        <f t="shared" si="122"/>
        <v>78.5</v>
      </c>
      <c r="DH123" s="2">
        <f t="shared" si="123"/>
        <v>75.466999999999999</v>
      </c>
      <c r="DI123" s="2">
        <f t="shared" si="124"/>
        <v>75.783000000000001</v>
      </c>
      <c r="DK123" s="2">
        <f t="shared" si="148"/>
        <v>170.32439654183025</v>
      </c>
      <c r="DL123" s="2">
        <f t="shared" si="148"/>
        <v>167.91912060070769</v>
      </c>
      <c r="DM123" s="2">
        <f t="shared" si="148"/>
        <v>158.11037541528239</v>
      </c>
      <c r="DN123" s="2">
        <f t="shared" si="148"/>
        <v>146.51574773519167</v>
      </c>
      <c r="DO123" s="2">
        <f t="shared" si="148"/>
        <v>129.46002090592339</v>
      </c>
      <c r="DP123" s="2">
        <f t="shared" si="148"/>
        <v>118.3267741935484</v>
      </c>
      <c r="DQ123" s="2">
        <f t="shared" si="148"/>
        <v>120.77874548440064</v>
      </c>
      <c r="DR123" s="2">
        <f t="shared" si="148"/>
        <v>119.59855189255191</v>
      </c>
      <c r="DS123" s="2">
        <f t="shared" si="148"/>
        <v>111.52262419354837</v>
      </c>
      <c r="DT123" s="2">
        <f t="shared" si="148"/>
        <v>110.76660170559879</v>
      </c>
      <c r="DU123" s="2">
        <f t="shared" si="148"/>
        <v>123.67542684464217</v>
      </c>
      <c r="DV123" s="2">
        <f t="shared" si="148"/>
        <v>91.915534581697386</v>
      </c>
      <c r="DW123" s="2">
        <f t="shared" si="148"/>
        <v>119.67710526315791</v>
      </c>
      <c r="DX123" s="2">
        <f t="shared" si="148"/>
        <v>104.29132352941176</v>
      </c>
      <c r="DY123" s="2">
        <f t="shared" si="148"/>
        <v>89.890292843900625</v>
      </c>
      <c r="EA123" s="2">
        <f t="shared" si="152"/>
        <v>151.16286647986317</v>
      </c>
      <c r="EB123" s="2">
        <f t="shared" si="152"/>
        <v>138.36493230969259</v>
      </c>
      <c r="EC123" s="2">
        <f t="shared" si="152"/>
        <v>126.59484054524641</v>
      </c>
      <c r="ED123" s="2">
        <f t="shared" si="152"/>
        <v>113.82349482382244</v>
      </c>
      <c r="EE123" s="2">
        <f t="shared" si="151"/>
        <v>103.04740938248342</v>
      </c>
      <c r="EF123" s="2">
        <f t="shared" si="151"/>
        <v>97.650503461755534</v>
      </c>
      <c r="EG123" s="2">
        <f t="shared" si="151"/>
        <v>95.686488930409013</v>
      </c>
      <c r="EH123" s="2">
        <f t="shared" si="151"/>
        <v>93.218629995253934</v>
      </c>
      <c r="EI123" s="2">
        <f t="shared" si="151"/>
        <v>89.203521426297357</v>
      </c>
      <c r="EJ123" s="2">
        <f t="shared" si="151"/>
        <v>84.342783618443406</v>
      </c>
      <c r="EK123" s="2">
        <f t="shared" si="151"/>
        <v>82.106299667794815</v>
      </c>
      <c r="EL123" s="2">
        <f t="shared" si="151"/>
        <v>77.418264857068777</v>
      </c>
      <c r="EM123" s="2">
        <f t="shared" si="135"/>
        <v>78.074514795013584</v>
      </c>
      <c r="EN123" s="2">
        <f t="shared" si="135"/>
        <v>78.370272144736816</v>
      </c>
      <c r="EO123" s="2">
        <f t="shared" si="135"/>
        <v>76.946364260004557</v>
      </c>
      <c r="EQ123" s="2">
        <f t="shared" si="149"/>
        <v>150.793825860494</v>
      </c>
      <c r="ER123" s="2">
        <f t="shared" si="149"/>
        <v>138.56311025381848</v>
      </c>
      <c r="ES123" s="2">
        <f t="shared" si="149"/>
        <v>126.48359050762932</v>
      </c>
      <c r="ET123" s="2">
        <f t="shared" si="149"/>
        <v>113.96065196415776</v>
      </c>
      <c r="EU123" s="2">
        <f t="shared" si="149"/>
        <v>103.08257721927428</v>
      </c>
      <c r="EV123" s="2">
        <f t="shared" si="149"/>
        <v>97.468601595221443</v>
      </c>
      <c r="EW123" s="2">
        <f t="shared" si="149"/>
        <v>94.821551540315141</v>
      </c>
      <c r="EX123" s="2">
        <f t="shared" si="149"/>
        <v>91.978090536295156</v>
      </c>
      <c r="EY123" s="2">
        <f t="shared" si="149"/>
        <v>88.48941680108959</v>
      </c>
      <c r="EZ123" s="2">
        <f t="shared" si="149"/>
        <v>83.62534200471319</v>
      </c>
      <c r="FA123" s="2">
        <f t="shared" si="149"/>
        <v>81.989728716291211</v>
      </c>
      <c r="FB123" s="2">
        <f t="shared" si="149"/>
        <v>77.243180363696197</v>
      </c>
      <c r="FC123" s="2">
        <f t="shared" si="149"/>
        <v>77.753264381098077</v>
      </c>
      <c r="FD123" s="2">
        <f t="shared" si="149"/>
        <v>78.267594484635794</v>
      </c>
      <c r="FE123" s="2">
        <f t="shared" si="149"/>
        <v>76.938656538480416</v>
      </c>
      <c r="FG123" s="2">
        <f t="shared" si="150"/>
        <v>0.99253101295688351</v>
      </c>
      <c r="FH123" s="2">
        <f t="shared" si="150"/>
        <v>0.99087268191469402</v>
      </c>
      <c r="FI123" s="2">
        <f t="shared" si="150"/>
        <v>0.99260604541912145</v>
      </c>
      <c r="FJ123" s="2">
        <f t="shared" si="150"/>
        <v>0.99117887122577064</v>
      </c>
      <c r="FK123" s="2">
        <f t="shared" si="150"/>
        <v>0.99072854831607848</v>
      </c>
      <c r="FL123" s="2">
        <f t="shared" si="150"/>
        <v>0.98785568662825163</v>
      </c>
      <c r="FM123" s="2">
        <f t="shared" si="150"/>
        <v>0.98670340310935722</v>
      </c>
      <c r="FN123" s="2">
        <f t="shared" si="150"/>
        <v>0.98758042263957879</v>
      </c>
      <c r="FO123" s="2">
        <f t="shared" si="150"/>
        <v>0.98752666058003746</v>
      </c>
      <c r="FP123" s="2">
        <f t="shared" si="150"/>
        <v>0.98753373117384202</v>
      </c>
      <c r="FQ123" s="2">
        <f t="shared" si="150"/>
        <v>0.98801425746875127</v>
      </c>
      <c r="FR123" s="2">
        <f t="shared" si="150"/>
        <v>0.99115841073361521</v>
      </c>
      <c r="FS123" s="2">
        <f t="shared" si="150"/>
        <v>0.99006271721190975</v>
      </c>
      <c r="FT123" s="2">
        <f t="shared" si="150"/>
        <v>0.98938493255638582</v>
      </c>
      <c r="FU123" s="2">
        <f t="shared" si="150"/>
        <v>0.98591292391358043</v>
      </c>
      <c r="FW123" s="2">
        <f t="shared" si="141"/>
        <v>3.9345943153140826E-3</v>
      </c>
      <c r="FX123" s="2">
        <f t="shared" si="141"/>
        <v>7.3905087863995345E-3</v>
      </c>
      <c r="FY123" s="2">
        <f t="shared" si="141"/>
        <v>4.4739184377176906E-3</v>
      </c>
      <c r="FZ123" s="2">
        <f t="shared" si="141"/>
        <v>5.1459166321718951E-3</v>
      </c>
      <c r="GA123" s="2">
        <f t="shared" si="141"/>
        <v>5.3813997164409589E-3</v>
      </c>
      <c r="GB123" s="2">
        <f t="shared" si="141"/>
        <v>5.3675664488031473E-3</v>
      </c>
      <c r="GC123" s="2">
        <f t="shared" si="141"/>
        <v>7.614825191813359E-3</v>
      </c>
      <c r="GD123" s="2">
        <f t="shared" si="141"/>
        <v>8.4072185945915662E-3</v>
      </c>
      <c r="GE123" s="2">
        <f t="shared" si="141"/>
        <v>9.1633951144962505E-3</v>
      </c>
      <c r="GF123" s="2">
        <f t="shared" si="141"/>
        <v>7.2924571227303576E-3</v>
      </c>
      <c r="GG123" s="2">
        <f t="shared" si="141"/>
        <v>5.5720552459099263E-3</v>
      </c>
      <c r="GH123" s="2">
        <f t="shared" si="141"/>
        <v>5.1673893141292492E-3</v>
      </c>
      <c r="GI123" s="2">
        <f t="shared" si="141"/>
        <v>4.4765931241702505E-3</v>
      </c>
      <c r="GJ123" s="2">
        <f t="shared" si="141"/>
        <v>3.0172164169688961E-3</v>
      </c>
      <c r="GK123" s="2">
        <f t="shared" si="141"/>
        <v>2.1589296598752464E-3</v>
      </c>
      <c r="GM123" s="86">
        <f t="shared" si="142"/>
        <v>1.55904287526446E-18</v>
      </c>
      <c r="GN123" s="86">
        <f t="shared" si="142"/>
        <v>1.5229192305742576E-23</v>
      </c>
      <c r="GO123" s="86">
        <f t="shared" si="142"/>
        <v>8.1193404315796855E-20</v>
      </c>
      <c r="GP123" s="86">
        <f t="shared" si="142"/>
        <v>3.6998277428310199E-28</v>
      </c>
      <c r="GQ123" s="86">
        <f t="shared" si="142"/>
        <v>8.1867107759601088E-26</v>
      </c>
      <c r="GR123" s="86">
        <f t="shared" si="142"/>
        <v>1.9025903994982814E-7</v>
      </c>
      <c r="GS123" s="86">
        <f t="shared" si="142"/>
        <v>1.1563137901791232E-7</v>
      </c>
      <c r="GT123" s="86">
        <f t="shared" si="142"/>
        <v>4.8580913250604617E-2</v>
      </c>
      <c r="GU123" s="86">
        <f t="shared" si="142"/>
        <v>2.1858380989471511E-3</v>
      </c>
      <c r="GV123" s="86">
        <f t="shared" si="142"/>
        <v>1.4556307065305897E-2</v>
      </c>
      <c r="GW123" s="86">
        <f t="shared" si="142"/>
        <v>2.5055350917503878E-3</v>
      </c>
      <c r="GX123" s="86">
        <f t="shared" si="142"/>
        <v>1.2895198740458392E-46</v>
      </c>
      <c r="GY123" s="86">
        <f t="shared" si="142"/>
        <v>6.8952351017705625E-26</v>
      </c>
      <c r="GZ123" s="86">
        <f t="shared" si="142"/>
        <v>6.3223193741958266E-40</v>
      </c>
      <c r="HA123" s="86">
        <f t="shared" si="142"/>
        <v>1.4723674573415223E-34</v>
      </c>
      <c r="HC123" s="86">
        <f t="shared" ref="HC123:HK153" si="153" xml:space="preserve"> _xlfn.NORM.DIST($B123, C$8, ABS(C$12), TRUE) * _xlfn.NORM.DIST(($B123 - C$8)*C$16, 0, ABS(C$12), TRUE) * 2</f>
        <v>9.61480854169529E-3</v>
      </c>
      <c r="HD123" s="86">
        <f t="shared" si="153"/>
        <v>8.9166319812326242E-3</v>
      </c>
      <c r="HE123" s="86">
        <f t="shared" si="153"/>
        <v>1.3846236509332761E-5</v>
      </c>
      <c r="HF123" s="86">
        <f t="shared" si="153"/>
        <v>4.1956762712191682E-4</v>
      </c>
      <c r="HG123" s="86">
        <f t="shared" si="153"/>
        <v>1.916773685710655E-7</v>
      </c>
      <c r="HH123" s="86">
        <f t="shared" si="153"/>
        <v>2.1013668450399668E-4</v>
      </c>
      <c r="HI123" s="86">
        <f t="shared" si="138"/>
        <v>4.1349106935350391E-2</v>
      </c>
      <c r="HJ123" s="86">
        <f t="shared" si="138"/>
        <v>6.6721761880094821E-2</v>
      </c>
      <c r="HK123" s="86">
        <f t="shared" si="138"/>
        <v>5.5634004292445423E-2</v>
      </c>
      <c r="HL123" s="86">
        <f t="shared" si="138"/>
        <v>5.2988146235957302E-2</v>
      </c>
      <c r="HM123" s="86">
        <f t="shared" si="138"/>
        <v>2.3295845915069196E-5</v>
      </c>
      <c r="HN123" s="86">
        <f t="shared" si="138"/>
        <v>2.2229383107739749E-5</v>
      </c>
      <c r="HO123" s="86">
        <f t="shared" si="138"/>
        <v>6.1726049923778122E-4</v>
      </c>
      <c r="HP123" s="86">
        <f t="shared" si="138"/>
        <v>3.1226574134738499E-6</v>
      </c>
      <c r="HQ123" s="86">
        <f t="shared" si="138"/>
        <v>2.1114598721984972E-4</v>
      </c>
      <c r="HS123" s="86">
        <f t="shared" si="143"/>
        <v>9.0227750515107574E-11</v>
      </c>
      <c r="HT123" s="86">
        <f t="shared" si="143"/>
        <v>1.6842788153810436E-13</v>
      </c>
      <c r="HU123" s="86">
        <f t="shared" si="143"/>
        <v>1.6496163515613413E-13</v>
      </c>
      <c r="HV123" s="86">
        <f t="shared" si="143"/>
        <v>1.0571892331888928E-11</v>
      </c>
      <c r="HW123" s="86">
        <f t="shared" si="143"/>
        <v>1.2822840241207097E-13</v>
      </c>
      <c r="HX123" s="86">
        <f t="shared" si="143"/>
        <v>7.4690918362200799E-13</v>
      </c>
      <c r="HY123" s="86">
        <f t="shared" si="143"/>
        <v>7.2881237848114158E-16</v>
      </c>
      <c r="HZ123" s="86">
        <f t="shared" si="143"/>
        <v>5.6536152090453892E-13</v>
      </c>
      <c r="IA123" s="86">
        <f t="shared" si="143"/>
        <v>2.553355997848789E-11</v>
      </c>
      <c r="IB123" s="86">
        <f t="shared" si="143"/>
        <v>4.0507039979277625E-13</v>
      </c>
      <c r="IC123" s="86">
        <f t="shared" si="143"/>
        <v>1.9369165649595441E-14</v>
      </c>
      <c r="ID123" s="86">
        <f t="shared" si="143"/>
        <v>2.536644379144545E-14</v>
      </c>
      <c r="IE123" s="86">
        <f t="shared" si="143"/>
        <v>3.5840736618884216E-13</v>
      </c>
      <c r="IF123" s="86">
        <f t="shared" si="143"/>
        <v>1.4995734593560738E-11</v>
      </c>
      <c r="IG123" s="86">
        <f t="shared" si="143"/>
        <v>1.8271216867848915E-9</v>
      </c>
      <c r="II123" s="86">
        <f t="shared" si="144"/>
        <v>2.5733582900662115E-71</v>
      </c>
      <c r="IJ123" s="86">
        <f t="shared" si="144"/>
        <v>8.090091371970148E-77</v>
      </c>
      <c r="IK123" s="86">
        <f t="shared" si="144"/>
        <v>2.4261778898182517E-96</v>
      </c>
      <c r="IL123" s="86">
        <f t="shared" si="144"/>
        <v>1.1709247366808334E-85</v>
      </c>
      <c r="IM123" s="86">
        <f t="shared" si="144"/>
        <v>4.8566162421362464E-101</v>
      </c>
      <c r="IN123" s="86">
        <f t="shared" si="144"/>
        <v>9.8420255688440858E-97</v>
      </c>
      <c r="IO123" s="86">
        <f t="shared" si="144"/>
        <v>1.2591292476969714E-130</v>
      </c>
      <c r="IP123" s="86">
        <f t="shared" si="144"/>
        <v>6.7598146776908978E-105</v>
      </c>
      <c r="IQ123" s="86">
        <f t="shared" si="144"/>
        <v>4.1586262887813974E-86</v>
      </c>
      <c r="IR123" s="86">
        <f t="shared" si="144"/>
        <v>7.4168150335416432E-99</v>
      </c>
      <c r="IS123" s="86">
        <f t="shared" si="144"/>
        <v>7.1966908469311275E-107</v>
      </c>
      <c r="IT123" s="86">
        <f t="shared" si="144"/>
        <v>1.1614931635771692E-105</v>
      </c>
      <c r="IU123" s="86">
        <f t="shared" si="144"/>
        <v>4.875225302727357E-93</v>
      </c>
      <c r="IV123" s="86">
        <f t="shared" si="144"/>
        <v>1.8980300785355965E-44</v>
      </c>
      <c r="IW123" s="86">
        <f t="shared" si="144"/>
        <v>2.490772904002853E-34</v>
      </c>
      <c r="IY123" s="86">
        <f t="shared" si="145"/>
        <v>9.6148086319230424E-3</v>
      </c>
      <c r="IZ123" s="86">
        <f t="shared" si="145"/>
        <v>8.916631981401052E-3</v>
      </c>
      <c r="JA123" s="86">
        <f t="shared" si="145"/>
        <v>1.3846236674294477E-5</v>
      </c>
      <c r="JB123" s="86">
        <f t="shared" si="145"/>
        <v>4.1956763769380914E-4</v>
      </c>
      <c r="JC123" s="86">
        <f t="shared" si="145"/>
        <v>1.9167749679946792E-7</v>
      </c>
      <c r="JD123" s="86">
        <f t="shared" si="145"/>
        <v>2.1032694429085568E-4</v>
      </c>
      <c r="JE123" s="86">
        <f t="shared" si="145"/>
        <v>4.134922256673014E-2</v>
      </c>
      <c r="JF123" s="86">
        <f t="shared" si="145"/>
        <v>0.11530267513126481</v>
      </c>
      <c r="JG123" s="86">
        <f t="shared" si="145"/>
        <v>5.7819842416926136E-2</v>
      </c>
      <c r="JH123" s="86">
        <f t="shared" si="145"/>
        <v>6.7544453301668264E-2</v>
      </c>
      <c r="JI123" s="86">
        <f t="shared" si="145"/>
        <v>2.5288309376848262E-3</v>
      </c>
      <c r="JJ123" s="86">
        <f t="shared" si="145"/>
        <v>2.2229383133106194E-5</v>
      </c>
      <c r="JK123" s="86">
        <f t="shared" si="145"/>
        <v>6.1726049959618854E-4</v>
      </c>
      <c r="JL123" s="86">
        <f t="shared" si="145"/>
        <v>3.1226724092084433E-6</v>
      </c>
      <c r="JM123" s="86">
        <f t="shared" si="145"/>
        <v>2.1114781434153649E-4</v>
      </c>
    </row>
    <row r="124" spans="2:273" x14ac:dyDescent="0.25">
      <c r="B124" s="2">
        <v>97</v>
      </c>
      <c r="C124" s="37">
        <v>150.875</v>
      </c>
      <c r="D124" s="37">
        <v>138</v>
      </c>
      <c r="E124" s="37">
        <v>126.10299999999999</v>
      </c>
      <c r="F124" s="37">
        <v>113.155</v>
      </c>
      <c r="G124" s="37">
        <v>102.90900000000001</v>
      </c>
      <c r="H124" s="37">
        <v>97.772000000000006</v>
      </c>
      <c r="I124" s="37">
        <v>96.421000000000006</v>
      </c>
      <c r="J124" s="37">
        <v>94</v>
      </c>
      <c r="K124" s="37">
        <v>90.741</v>
      </c>
      <c r="L124" s="37">
        <v>85.344999999999999</v>
      </c>
      <c r="M124" s="37">
        <v>81.373000000000005</v>
      </c>
      <c r="N124" s="37">
        <v>75.632999999999996</v>
      </c>
      <c r="O124" s="37">
        <v>77.816999999999993</v>
      </c>
      <c r="P124" s="37">
        <v>75.95</v>
      </c>
      <c r="Q124" s="37">
        <v>74.983000000000004</v>
      </c>
      <c r="S124" s="4">
        <f t="shared" si="146"/>
        <v>151.28260229181603</v>
      </c>
      <c r="T124" s="4">
        <f t="shared" si="146"/>
        <v>138.61381012881978</v>
      </c>
      <c r="U124" s="4">
        <f t="shared" si="146"/>
        <v>126.71157670611463</v>
      </c>
      <c r="V124" s="4">
        <f t="shared" si="146"/>
        <v>114.00588832575588</v>
      </c>
      <c r="W124" s="4">
        <f t="shared" si="146"/>
        <v>103.20016590068016</v>
      </c>
      <c r="X124" s="4">
        <f t="shared" si="146"/>
        <v>97.744508616672178</v>
      </c>
      <c r="Y124" s="4">
        <f t="shared" si="146"/>
        <v>95.821290487262416</v>
      </c>
      <c r="Z124" s="4">
        <f t="shared" si="146"/>
        <v>93.486045624689339</v>
      </c>
      <c r="AA124" s="4">
        <f t="shared" si="146"/>
        <v>89.560242469350499</v>
      </c>
      <c r="AB124" s="4">
        <f t="shared" si="146"/>
        <v>84.734701037999912</v>
      </c>
      <c r="AC124" s="4">
        <f t="shared" si="146"/>
        <v>82.369999262381512</v>
      </c>
      <c r="AD124" s="4">
        <f t="shared" si="146"/>
        <v>77.389541598592402</v>
      </c>
      <c r="AE124" s="4">
        <f t="shared" si="146"/>
        <v>78.368750051234571</v>
      </c>
      <c r="AF124" s="4">
        <f t="shared" si="146"/>
        <v>78.553232387241408</v>
      </c>
      <c r="AG124" s="4">
        <f t="shared" si="146"/>
        <v>77.0055894613768</v>
      </c>
      <c r="AI124" s="4">
        <f t="shared" si="147"/>
        <v>-0.40760229181603336</v>
      </c>
      <c r="AJ124" s="4">
        <f t="shared" si="147"/>
        <v>-0.61381012881977881</v>
      </c>
      <c r="AK124" s="4">
        <f t="shared" si="147"/>
        <v>-0.60857670611463277</v>
      </c>
      <c r="AL124" s="4">
        <f t="shared" si="147"/>
        <v>-0.85088832575587503</v>
      </c>
      <c r="AM124" s="4">
        <f t="shared" si="147"/>
        <v>-0.29116590068015569</v>
      </c>
      <c r="AN124" s="4">
        <f t="shared" si="147"/>
        <v>2.7491383327827634E-2</v>
      </c>
      <c r="AO124" s="4">
        <f t="shared" si="147"/>
        <v>0.59970951273758999</v>
      </c>
      <c r="AP124" s="4">
        <f t="shared" si="147"/>
        <v>0.51395437531066079</v>
      </c>
      <c r="AQ124" s="4">
        <f t="shared" si="147"/>
        <v>1.1807575306495011</v>
      </c>
      <c r="AR124" s="4">
        <f t="shared" si="147"/>
        <v>0.61029896200008693</v>
      </c>
      <c r="AS124" s="4">
        <f t="shared" si="147"/>
        <v>-0.99699926238150738</v>
      </c>
      <c r="AT124" s="4">
        <f t="shared" si="147"/>
        <v>-1.7565415985924062</v>
      </c>
      <c r="AU124" s="4">
        <f t="shared" si="147"/>
        <v>-0.55175005123457765</v>
      </c>
      <c r="AV124" s="4">
        <f t="shared" si="147"/>
        <v>-2.6032323872414054</v>
      </c>
      <c r="AW124" s="4">
        <f t="shared" si="147"/>
        <v>-2.0225894613767963</v>
      </c>
      <c r="AY124" s="2">
        <f t="shared" si="139"/>
        <v>151.19944014308345</v>
      </c>
      <c r="AZ124" s="2">
        <f t="shared" si="139"/>
        <v>138.55354313266747</v>
      </c>
      <c r="BA124" s="2">
        <f t="shared" si="139"/>
        <v>126.71155322458189</v>
      </c>
      <c r="BB124" s="2">
        <f t="shared" si="139"/>
        <v>114.00430655937659</v>
      </c>
      <c r="BC124" s="2">
        <f t="shared" si="139"/>
        <v>103.20016580534003</v>
      </c>
      <c r="BD124" s="2">
        <f t="shared" si="139"/>
        <v>97.743872238464903</v>
      </c>
      <c r="BE124" s="2">
        <f t="shared" si="139"/>
        <v>95.745687274926638</v>
      </c>
      <c r="BF124" s="2">
        <f t="shared" si="139"/>
        <v>93.27588505752793</v>
      </c>
      <c r="BG124" s="2">
        <f t="shared" si="139"/>
        <v>89.228185052117269</v>
      </c>
      <c r="BH124" s="2">
        <f t="shared" si="139"/>
        <v>84.428595975233947</v>
      </c>
      <c r="BI124" s="2">
        <f t="shared" si="139"/>
        <v>82.369958464484384</v>
      </c>
      <c r="BJ124" s="2">
        <f t="shared" si="139"/>
        <v>77.38950493103718</v>
      </c>
      <c r="BK124" s="2">
        <f t="shared" si="139"/>
        <v>78.365726279008953</v>
      </c>
      <c r="BL124" s="2">
        <f t="shared" si="139"/>
        <v>78.553229202615654</v>
      </c>
      <c r="BM124" s="2">
        <f t="shared" si="139"/>
        <v>77.005298175056126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150.875</v>
      </c>
      <c r="CF124" s="2">
        <f t="shared" si="140"/>
        <v>138</v>
      </c>
      <c r="CG124" s="2">
        <f t="shared" si="140"/>
        <v>126.10299999999999</v>
      </c>
      <c r="CH124" s="2">
        <f t="shared" si="140"/>
        <v>113.155</v>
      </c>
      <c r="CI124" s="2">
        <f t="shared" si="140"/>
        <v>102.90900000000001</v>
      </c>
      <c r="CJ124" s="2">
        <f t="shared" si="140"/>
        <v>97.772000000000006</v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81.373000000000005</v>
      </c>
      <c r="CP124" s="2">
        <f t="shared" si="140"/>
        <v>75.632999999999996</v>
      </c>
      <c r="CQ124" s="2">
        <f t="shared" si="140"/>
        <v>77.816999999999993</v>
      </c>
      <c r="CR124" s="2">
        <f t="shared" si="140"/>
        <v>75.95</v>
      </c>
      <c r="CS124" s="2">
        <f t="shared" si="140"/>
        <v>74.983000000000004</v>
      </c>
      <c r="CU124" s="2">
        <f t="shared" si="110"/>
        <v>150.875</v>
      </c>
      <c r="CV124" s="2">
        <f t="shared" si="111"/>
        <v>138</v>
      </c>
      <c r="CW124" s="2">
        <f t="shared" si="112"/>
        <v>126.10299999999999</v>
      </c>
      <c r="CX124" s="2">
        <f t="shared" si="113"/>
        <v>113.155</v>
      </c>
      <c r="CY124" s="2">
        <f t="shared" si="114"/>
        <v>102.90900000000001</v>
      </c>
      <c r="CZ124" s="2">
        <f t="shared" si="115"/>
        <v>97.772000000000006</v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81.373000000000005</v>
      </c>
      <c r="DF124" s="2">
        <f t="shared" si="121"/>
        <v>75.632999999999996</v>
      </c>
      <c r="DG124" s="2">
        <f t="shared" si="122"/>
        <v>77.816999999999993</v>
      </c>
      <c r="DH124" s="2">
        <f t="shared" si="123"/>
        <v>75.95</v>
      </c>
      <c r="DI124" s="2">
        <f t="shared" si="124"/>
        <v>74.983000000000004</v>
      </c>
      <c r="DK124" s="2">
        <f t="shared" si="148"/>
        <v>170.51268024765929</v>
      </c>
      <c r="DL124" s="2">
        <f t="shared" si="148"/>
        <v>168.22669040866489</v>
      </c>
      <c r="DM124" s="2">
        <f t="shared" si="148"/>
        <v>158.42185049833887</v>
      </c>
      <c r="DN124" s="2">
        <f t="shared" si="148"/>
        <v>146.83495087108017</v>
      </c>
      <c r="DO124" s="2">
        <f t="shared" si="148"/>
        <v>129.71754965156799</v>
      </c>
      <c r="DP124" s="2">
        <f t="shared" si="148"/>
        <v>118.47522983870968</v>
      </c>
      <c r="DQ124" s="2">
        <f t="shared" si="148"/>
        <v>121.03571811713191</v>
      </c>
      <c r="DR124" s="2">
        <f t="shared" si="148"/>
        <v>119.85098534798536</v>
      </c>
      <c r="DS124" s="2">
        <f t="shared" si="148"/>
        <v>111.52950967741934</v>
      </c>
      <c r="DT124" s="2">
        <f t="shared" si="148"/>
        <v>110.8919062662217</v>
      </c>
      <c r="DU124" s="2">
        <f t="shared" si="148"/>
        <v>124.03040259547643</v>
      </c>
      <c r="DV124" s="2">
        <f t="shared" si="148"/>
        <v>91.910319540924206</v>
      </c>
      <c r="DW124" s="2">
        <f t="shared" si="148"/>
        <v>120.03542105263159</v>
      </c>
      <c r="DX124" s="2">
        <f t="shared" si="148"/>
        <v>104.45722857142857</v>
      </c>
      <c r="DY124" s="2">
        <f t="shared" si="148"/>
        <v>89.935339340007403</v>
      </c>
      <c r="EA124" s="2">
        <f t="shared" si="152"/>
        <v>151.06840435030389</v>
      </c>
      <c r="EB124" s="2">
        <f t="shared" si="152"/>
        <v>138.30275038913004</v>
      </c>
      <c r="EC124" s="2">
        <f t="shared" si="152"/>
        <v>126.49664156335143</v>
      </c>
      <c r="ED124" s="2">
        <f t="shared" si="152"/>
        <v>113.73710311374195</v>
      </c>
      <c r="EE124" s="2">
        <f t="shared" si="151"/>
        <v>102.9736511561261</v>
      </c>
      <c r="EF124" s="2">
        <f t="shared" si="151"/>
        <v>97.512447325799613</v>
      </c>
      <c r="EG124" s="2">
        <f t="shared" si="151"/>
        <v>95.441828242948915</v>
      </c>
      <c r="EH124" s="2">
        <f t="shared" si="151"/>
        <v>92.982236924537261</v>
      </c>
      <c r="EI124" s="2">
        <f t="shared" si="151"/>
        <v>88.978173136651449</v>
      </c>
      <c r="EJ124" s="2">
        <f t="shared" si="151"/>
        <v>84.129450058532541</v>
      </c>
      <c r="EK124" s="2">
        <f t="shared" si="151"/>
        <v>81.909711968315449</v>
      </c>
      <c r="EL124" s="2">
        <f t="shared" si="151"/>
        <v>77.272299905599468</v>
      </c>
      <c r="EM124" s="2">
        <f t="shared" si="135"/>
        <v>77.985783924393147</v>
      </c>
      <c r="EN124" s="2">
        <f t="shared" si="135"/>
        <v>78.300067311106488</v>
      </c>
      <c r="EO124" s="2">
        <f t="shared" si="135"/>
        <v>76.836819097875818</v>
      </c>
      <c r="EQ124" s="2">
        <f t="shared" si="149"/>
        <v>150.72017206476764</v>
      </c>
      <c r="ER124" s="2">
        <f t="shared" si="149"/>
        <v>138.48789834791575</v>
      </c>
      <c r="ES124" s="2">
        <f t="shared" si="149"/>
        <v>126.39224902628642</v>
      </c>
      <c r="ET124" s="2">
        <f t="shared" si="149"/>
        <v>113.86576265855059</v>
      </c>
      <c r="EU124" s="2">
        <f t="shared" si="149"/>
        <v>103.00630676246016</v>
      </c>
      <c r="EV124" s="2">
        <f t="shared" si="149"/>
        <v>97.342125968151436</v>
      </c>
      <c r="EW124" s="2">
        <f t="shared" si="149"/>
        <v>94.618129954896546</v>
      </c>
      <c r="EX124" s="2">
        <f t="shared" si="149"/>
        <v>91.785665260363089</v>
      </c>
      <c r="EY124" s="2">
        <f t="shared" si="149"/>
        <v>88.299799501641303</v>
      </c>
      <c r="EZ124" s="2">
        <f t="shared" si="149"/>
        <v>83.446063210698512</v>
      </c>
      <c r="FA124" s="2">
        <f t="shared" si="149"/>
        <v>81.800610451259502</v>
      </c>
      <c r="FB124" s="2">
        <f t="shared" si="149"/>
        <v>77.109424961073813</v>
      </c>
      <c r="FC124" s="2">
        <f t="shared" si="149"/>
        <v>77.683479969402782</v>
      </c>
      <c r="FD124" s="2">
        <f t="shared" si="149"/>
        <v>78.208209441762435</v>
      </c>
      <c r="FE124" s="2">
        <f t="shared" si="149"/>
        <v>76.830956166055302</v>
      </c>
      <c r="FG124" s="2">
        <f t="shared" si="150"/>
        <v>0.9931837232694406</v>
      </c>
      <c r="FH124" s="2">
        <f t="shared" si="150"/>
        <v>0.99166909638112388</v>
      </c>
      <c r="FI124" s="2">
        <f t="shared" si="150"/>
        <v>0.99325224326793882</v>
      </c>
      <c r="FJ124" s="2">
        <f t="shared" si="150"/>
        <v>0.99194878588227431</v>
      </c>
      <c r="FK124" s="2">
        <f t="shared" si="150"/>
        <v>0.99153743191253729</v>
      </c>
      <c r="FL124" s="2">
        <f t="shared" si="150"/>
        <v>0.98891240672171965</v>
      </c>
      <c r="FM124" s="2">
        <f t="shared" si="150"/>
        <v>0.98785915525017332</v>
      </c>
      <c r="FN124" s="2">
        <f t="shared" si="150"/>
        <v>0.98866081950457529</v>
      </c>
      <c r="FO124" s="2">
        <f t="shared" si="150"/>
        <v>0.98861168035264158</v>
      </c>
      <c r="FP124" s="2">
        <f t="shared" si="150"/>
        <v>0.98861814298474993</v>
      </c>
      <c r="FQ124" s="2">
        <f t="shared" si="150"/>
        <v>0.98905733258792838</v>
      </c>
      <c r="FR124" s="2">
        <f t="shared" si="150"/>
        <v>0.99193009665749254</v>
      </c>
      <c r="FS124" s="2">
        <f t="shared" si="150"/>
        <v>0.99092915908357559</v>
      </c>
      <c r="FT124" s="2">
        <f t="shared" si="150"/>
        <v>0.99030989276539727</v>
      </c>
      <c r="FU124" s="2">
        <f t="shared" si="150"/>
        <v>0.98713648946440002</v>
      </c>
      <c r="FW124" s="2">
        <f t="shared" si="141"/>
        <v>4.3125598186544573E-3</v>
      </c>
      <c r="FX124" s="2">
        <f t="shared" si="141"/>
        <v>8.097757855446296E-3</v>
      </c>
      <c r="FY124" s="2">
        <f t="shared" si="141"/>
        <v>4.9034375201796503E-3</v>
      </c>
      <c r="FZ124" s="2">
        <f t="shared" si="141"/>
        <v>5.6395855083556544E-3</v>
      </c>
      <c r="GA124" s="2">
        <f t="shared" si="141"/>
        <v>5.8975255308721854E-3</v>
      </c>
      <c r="GB124" s="2">
        <f t="shared" si="141"/>
        <v>5.8823733720077247E-3</v>
      </c>
      <c r="GC124" s="2">
        <f t="shared" si="141"/>
        <v>8.3433602188802483E-3</v>
      </c>
      <c r="GD124" s="2">
        <f t="shared" si="141"/>
        <v>9.2108608275994451E-3</v>
      </c>
      <c r="GE124" s="2">
        <f t="shared" si="141"/>
        <v>1.0038588152833604E-2</v>
      </c>
      <c r="GF124" s="2">
        <f t="shared" si="141"/>
        <v>7.9903984817876802E-3</v>
      </c>
      <c r="GG124" s="2">
        <f t="shared" si="141"/>
        <v>6.1063544196074005E-3</v>
      </c>
      <c r="GH124" s="2">
        <f t="shared" si="141"/>
        <v>5.6631064265840114E-3</v>
      </c>
      <c r="GI124" s="2">
        <f t="shared" si="141"/>
        <v>4.9063677246929636E-3</v>
      </c>
      <c r="GJ124" s="2">
        <f t="shared" si="141"/>
        <v>3.3073492594435606E-3</v>
      </c>
      <c r="GK124" s="2">
        <f t="shared" si="141"/>
        <v>2.3667263344857694E-3</v>
      </c>
      <c r="GM124" s="86">
        <f t="shared" si="142"/>
        <v>1.2631592300860319E-19</v>
      </c>
      <c r="GN124" s="86">
        <f t="shared" si="142"/>
        <v>5.7470571826878032E-25</v>
      </c>
      <c r="GO124" s="86">
        <f t="shared" si="142"/>
        <v>5.5811043689442454E-21</v>
      </c>
      <c r="GP124" s="86">
        <f t="shared" si="142"/>
        <v>7.9786681723718075E-30</v>
      </c>
      <c r="GQ124" s="86">
        <f t="shared" si="142"/>
        <v>2.3333747666087477E-27</v>
      </c>
      <c r="GR124" s="86">
        <f t="shared" si="142"/>
        <v>8.0572913493559314E-8</v>
      </c>
      <c r="GS124" s="86">
        <f t="shared" si="142"/>
        <v>4.8049862024424955E-8</v>
      </c>
      <c r="GT124" s="86">
        <f t="shared" si="142"/>
        <v>4.251346317807822E-2</v>
      </c>
      <c r="GU124" s="86">
        <f t="shared" si="142"/>
        <v>1.6016529674587128E-3</v>
      </c>
      <c r="GV124" s="86">
        <f t="shared" si="142"/>
        <v>1.189174435963798E-2</v>
      </c>
      <c r="GW124" s="86">
        <f t="shared" si="142"/>
        <v>1.8623616768513806E-3</v>
      </c>
      <c r="GX124" s="86">
        <f t="shared" si="142"/>
        <v>1.6855380517710164E-49</v>
      </c>
      <c r="GY124" s="86">
        <f t="shared" si="142"/>
        <v>2.0416818004195419E-27</v>
      </c>
      <c r="GZ124" s="86">
        <f t="shared" si="142"/>
        <v>2.8857324500888655E-42</v>
      </c>
      <c r="HA124" s="86">
        <f t="shared" si="142"/>
        <v>1.2839248372688692E-36</v>
      </c>
      <c r="HC124" s="86">
        <f t="shared" si="153"/>
        <v>3.5035332796856597E-3</v>
      </c>
      <c r="HD124" s="86">
        <f t="shared" si="153"/>
        <v>3.5409014772124132E-3</v>
      </c>
      <c r="HE124" s="86">
        <f t="shared" si="153"/>
        <v>1.3017407240417364E-6</v>
      </c>
      <c r="HF124" s="86">
        <f t="shared" si="153"/>
        <v>1.0013500304447674E-4</v>
      </c>
      <c r="HG124" s="86">
        <f t="shared" si="153"/>
        <v>1.1033950329678329E-8</v>
      </c>
      <c r="HH124" s="86">
        <f t="shared" si="153"/>
        <v>4.3018147168597161E-5</v>
      </c>
      <c r="HI124" s="86">
        <f t="shared" si="138"/>
        <v>2.6563110405077351E-2</v>
      </c>
      <c r="HJ124" s="86">
        <f t="shared" si="138"/>
        <v>4.6746979364332517E-2</v>
      </c>
      <c r="HK124" s="86">
        <f t="shared" si="138"/>
        <v>3.728284431406334E-2</v>
      </c>
      <c r="HL124" s="86">
        <f t="shared" si="138"/>
        <v>3.5039269535263477E-2</v>
      </c>
      <c r="HM124" s="86">
        <f t="shared" si="138"/>
        <v>2.6913025230528827E-6</v>
      </c>
      <c r="HN124" s="86">
        <f t="shared" si="138"/>
        <v>2.8329450121717832E-6</v>
      </c>
      <c r="HO124" s="86">
        <f t="shared" si="138"/>
        <v>1.4014570982252221E-4</v>
      </c>
      <c r="HP124" s="86">
        <f t="shared" si="138"/>
        <v>2.3012937115177274E-7</v>
      </c>
      <c r="HQ124" s="86">
        <f t="shared" si="138"/>
        <v>3.4201922339035063E-5</v>
      </c>
      <c r="HS124" s="86">
        <f t="shared" si="143"/>
        <v>3.4007607236419965E-10</v>
      </c>
      <c r="HT124" s="86">
        <f t="shared" si="143"/>
        <v>9.7944689160507691E-13</v>
      </c>
      <c r="HU124" s="86">
        <f t="shared" si="143"/>
        <v>9.9013333236526529E-13</v>
      </c>
      <c r="HV124" s="86">
        <f t="shared" si="143"/>
        <v>5.2418989750891815E-11</v>
      </c>
      <c r="HW124" s="86">
        <f t="shared" si="143"/>
        <v>8.6427221732930122E-13</v>
      </c>
      <c r="HX124" s="86">
        <f t="shared" si="143"/>
        <v>4.551385723232563E-12</v>
      </c>
      <c r="HY124" s="86">
        <f t="shared" si="143"/>
        <v>9.1041587991043252E-15</v>
      </c>
      <c r="HZ124" s="86">
        <f t="shared" si="143"/>
        <v>4.4694336134841381E-12</v>
      </c>
      <c r="IA124" s="86">
        <f t="shared" si="143"/>
        <v>1.4952352425577157E-10</v>
      </c>
      <c r="IB124" s="86">
        <f t="shared" si="143"/>
        <v>2.8805931831239324E-12</v>
      </c>
      <c r="IC124" s="86">
        <f t="shared" si="143"/>
        <v>1.4898410983099663E-13</v>
      </c>
      <c r="ID124" s="86">
        <f t="shared" si="143"/>
        <v>1.857371802438673E-13</v>
      </c>
      <c r="IE124" s="86">
        <f t="shared" si="143"/>
        <v>2.0354682749115242E-12</v>
      </c>
      <c r="IF124" s="86">
        <f t="shared" si="143"/>
        <v>6.1963337660609138E-11</v>
      </c>
      <c r="IG124" s="86">
        <f t="shared" si="143"/>
        <v>5.1175248347187438E-9</v>
      </c>
      <c r="II124" s="86">
        <f t="shared" si="144"/>
        <v>5.0495699855503504E-69</v>
      </c>
      <c r="IJ124" s="86">
        <f t="shared" si="144"/>
        <v>4.9980004963385982E-74</v>
      </c>
      <c r="IK124" s="86">
        <f t="shared" si="144"/>
        <v>3.7611387390820985E-93</v>
      </c>
      <c r="IL124" s="86">
        <f t="shared" si="144"/>
        <v>9.4130171902731982E-83</v>
      </c>
      <c r="IM124" s="86">
        <f t="shared" si="144"/>
        <v>1.422882812414077E-97</v>
      </c>
      <c r="IN124" s="86">
        <f t="shared" si="144"/>
        <v>2.0322156546969188E-93</v>
      </c>
      <c r="IO124" s="86">
        <f t="shared" si="144"/>
        <v>8.3113032031225366E-126</v>
      </c>
      <c r="IP124" s="86">
        <f t="shared" si="144"/>
        <v>5.8509529126958193E-101</v>
      </c>
      <c r="IQ124" s="86">
        <f t="shared" si="144"/>
        <v>7.9159769384038303E-83</v>
      </c>
      <c r="IR124" s="86">
        <f t="shared" si="144"/>
        <v>2.950298004146928E-95</v>
      </c>
      <c r="IS124" s="86">
        <f t="shared" si="144"/>
        <v>3.5646159165119072E-103</v>
      </c>
      <c r="IT124" s="86">
        <f t="shared" si="144"/>
        <v>4.6267624286549402E-102</v>
      </c>
      <c r="IU124" s="86">
        <f t="shared" si="144"/>
        <v>5.8529825788168635E-90</v>
      </c>
      <c r="IV124" s="86">
        <f t="shared" si="144"/>
        <v>4.2014845339994759E-43</v>
      </c>
      <c r="IW124" s="86">
        <f t="shared" si="144"/>
        <v>2.336993644431102E-33</v>
      </c>
      <c r="IY124" s="86">
        <f t="shared" si="145"/>
        <v>3.503533619761732E-3</v>
      </c>
      <c r="IZ124" s="86">
        <f t="shared" si="145"/>
        <v>3.5409014781918602E-3</v>
      </c>
      <c r="JA124" s="86">
        <f t="shared" si="145"/>
        <v>1.3017417141750742E-6</v>
      </c>
      <c r="JB124" s="86">
        <f t="shared" si="145"/>
        <v>1.0013505546346649E-4</v>
      </c>
      <c r="JC124" s="86">
        <f t="shared" si="145"/>
        <v>1.1034814601895658E-8</v>
      </c>
      <c r="JD124" s="86">
        <f t="shared" si="145"/>
        <v>4.3098724633476446E-5</v>
      </c>
      <c r="JE124" s="86">
        <f t="shared" si="145"/>
        <v>2.6563158454948478E-2</v>
      </c>
      <c r="JF124" s="86">
        <f t="shared" si="145"/>
        <v>8.9260442546880175E-2</v>
      </c>
      <c r="JG124" s="86">
        <f t="shared" si="145"/>
        <v>3.8884497431045578E-2</v>
      </c>
      <c r="JH124" s="86">
        <f t="shared" si="145"/>
        <v>4.6931013897782051E-2</v>
      </c>
      <c r="JI124" s="86">
        <f t="shared" si="145"/>
        <v>1.8650529795234175E-3</v>
      </c>
      <c r="JJ124" s="86">
        <f t="shared" si="145"/>
        <v>2.8329451979089633E-6</v>
      </c>
      <c r="JK124" s="86">
        <f t="shared" si="145"/>
        <v>1.4014571185799049E-4</v>
      </c>
      <c r="JL124" s="86">
        <f t="shared" si="145"/>
        <v>2.3019133448943337E-7</v>
      </c>
      <c r="JM124" s="86">
        <f t="shared" si="145"/>
        <v>3.420703986386978E-5</v>
      </c>
    </row>
    <row r="125" spans="2:273" x14ac:dyDescent="0.25">
      <c r="B125" s="2">
        <v>98</v>
      </c>
      <c r="C125" s="37">
        <v>150.46879999999999</v>
      </c>
      <c r="D125" s="37">
        <v>137.45599999999999</v>
      </c>
      <c r="E125" s="37">
        <v>126.79300000000001</v>
      </c>
      <c r="F125" s="37">
        <v>112.39700000000001</v>
      </c>
      <c r="G125" s="37">
        <v>103.273</v>
      </c>
      <c r="H125" s="37">
        <v>97.158000000000001</v>
      </c>
      <c r="I125" s="37">
        <v>96.438999999999993</v>
      </c>
      <c r="J125" s="37">
        <v>93.667000000000002</v>
      </c>
      <c r="K125" s="37">
        <v>90.138000000000005</v>
      </c>
      <c r="L125" s="37">
        <v>85.569000000000003</v>
      </c>
      <c r="M125" s="37">
        <v>80.542000000000002</v>
      </c>
      <c r="N125" s="37">
        <v>75.632999999999996</v>
      </c>
      <c r="O125" s="37">
        <v>77.733000000000004</v>
      </c>
      <c r="P125" s="37">
        <v>76.417000000000002</v>
      </c>
      <c r="Q125" s="37">
        <v>75.667000000000002</v>
      </c>
      <c r="S125" s="4">
        <f t="shared" si="146"/>
        <v>151.11744853331717</v>
      </c>
      <c r="T125" s="4">
        <f t="shared" si="146"/>
        <v>138.48919515100664</v>
      </c>
      <c r="U125" s="4">
        <f t="shared" si="146"/>
        <v>126.59702770887345</v>
      </c>
      <c r="V125" s="4">
        <f t="shared" si="146"/>
        <v>113.89788772393086</v>
      </c>
      <c r="W125" s="4">
        <f t="shared" si="146"/>
        <v>103.10920849006631</v>
      </c>
      <c r="X125" s="4">
        <f t="shared" si="146"/>
        <v>97.588532768733216</v>
      </c>
      <c r="Y125" s="4">
        <f t="shared" si="146"/>
        <v>95.506470305305058</v>
      </c>
      <c r="Z125" s="4">
        <f t="shared" si="146"/>
        <v>93.107415791981069</v>
      </c>
      <c r="AA125" s="4">
        <f t="shared" si="146"/>
        <v>89.130029435306085</v>
      </c>
      <c r="AB125" s="4">
        <f t="shared" si="146"/>
        <v>84.324180974780177</v>
      </c>
      <c r="AC125" s="4">
        <f t="shared" si="146"/>
        <v>82.138719236265899</v>
      </c>
      <c r="AD125" s="4">
        <f t="shared" si="146"/>
        <v>77.234249316646753</v>
      </c>
      <c r="AE125" s="4">
        <f t="shared" si="146"/>
        <v>78.247824191268805</v>
      </c>
      <c r="AF125" s="4">
        <f t="shared" si="146"/>
        <v>78.463018074277713</v>
      </c>
      <c r="AG125" s="4">
        <f t="shared" si="146"/>
        <v>76.882958853010308</v>
      </c>
      <c r="AI125" s="4">
        <f t="shared" si="147"/>
        <v>-0.64864853331718564</v>
      </c>
      <c r="AJ125" s="4">
        <f t="shared" si="147"/>
        <v>-1.0331951510066517</v>
      </c>
      <c r="AK125" s="4">
        <f t="shared" si="147"/>
        <v>0.19597229112655157</v>
      </c>
      <c r="AL125" s="4">
        <f t="shared" si="147"/>
        <v>-1.5008877239308589</v>
      </c>
      <c r="AM125" s="4">
        <f t="shared" si="147"/>
        <v>0.16379150993368796</v>
      </c>
      <c r="AN125" s="4">
        <f t="shared" si="147"/>
        <v>-0.43053276873321522</v>
      </c>
      <c r="AO125" s="4">
        <f t="shared" si="147"/>
        <v>0.93252969469493507</v>
      </c>
      <c r="AP125" s="4">
        <f t="shared" si="147"/>
        <v>0.55958420801893283</v>
      </c>
      <c r="AQ125" s="4">
        <f t="shared" si="147"/>
        <v>1.0079705646939203</v>
      </c>
      <c r="AR125" s="4">
        <f t="shared" si="147"/>
        <v>1.2448190252198259</v>
      </c>
      <c r="AS125" s="4">
        <f t="shared" si="147"/>
        <v>-1.5967192362658977</v>
      </c>
      <c r="AT125" s="4">
        <f t="shared" si="147"/>
        <v>-1.6012493166467578</v>
      </c>
      <c r="AU125" s="4">
        <f t="shared" si="147"/>
        <v>-0.51482419126880075</v>
      </c>
      <c r="AV125" s="4">
        <f t="shared" si="147"/>
        <v>-2.0460180742777112</v>
      </c>
      <c r="AW125" s="4">
        <f t="shared" si="147"/>
        <v>-1.2159588530103065</v>
      </c>
      <c r="AY125" s="2">
        <f t="shared" si="139"/>
        <v>151.09510158407312</v>
      </c>
      <c r="AZ125" s="2">
        <f t="shared" si="139"/>
        <v>138.4724320220744</v>
      </c>
      <c r="BA125" s="2">
        <f t="shared" si="139"/>
        <v>126.59702639946623</v>
      </c>
      <c r="BB125" s="2">
        <f t="shared" si="139"/>
        <v>113.89763733960547</v>
      </c>
      <c r="BC125" s="2">
        <f t="shared" si="139"/>
        <v>103.10920848682908</v>
      </c>
      <c r="BD125" s="2">
        <f t="shared" si="139"/>
        <v>97.588450716623811</v>
      </c>
      <c r="BE125" s="2">
        <f t="shared" si="139"/>
        <v>95.47926895140975</v>
      </c>
      <c r="BF125" s="2">
        <f t="shared" si="139"/>
        <v>93.017413156989278</v>
      </c>
      <c r="BG125" s="2">
        <f t="shared" si="139"/>
        <v>88.982631757547409</v>
      </c>
      <c r="BH125" s="2">
        <f t="shared" si="139"/>
        <v>84.19203348299861</v>
      </c>
      <c r="BI125" s="2">
        <f t="shared" si="139"/>
        <v>82.138716520362564</v>
      </c>
      <c r="BJ125" s="2">
        <f t="shared" si="139"/>
        <v>77.23424656965615</v>
      </c>
      <c r="BK125" s="2">
        <f t="shared" si="139"/>
        <v>78.247372746843084</v>
      </c>
      <c r="BL125" s="2">
        <f t="shared" si="139"/>
        <v>78.463017816763141</v>
      </c>
      <c r="BM125" s="2">
        <f t="shared" si="139"/>
        <v>76.882920707860862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150.46879999999999</v>
      </c>
      <c r="CF125" s="2">
        <f t="shared" si="140"/>
        <v>137.45599999999999</v>
      </c>
      <c r="CG125" s="2">
        <f t="shared" si="140"/>
        <v>126.79300000000001</v>
      </c>
      <c r="CH125" s="2">
        <f t="shared" si="140"/>
        <v>112.39700000000001</v>
      </c>
      <c r="CI125" s="2">
        <f t="shared" si="140"/>
        <v>103.273</v>
      </c>
      <c r="CJ125" s="2">
        <f t="shared" si="140"/>
        <v>97.158000000000001</v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80.542000000000002</v>
      </c>
      <c r="CP125" s="2">
        <f t="shared" si="140"/>
        <v>75.632999999999996</v>
      </c>
      <c r="CQ125" s="2">
        <f t="shared" si="140"/>
        <v>77.733000000000004</v>
      </c>
      <c r="CR125" s="2">
        <f t="shared" si="140"/>
        <v>76.417000000000002</v>
      </c>
      <c r="CS125" s="2">
        <f t="shared" si="140"/>
        <v>75.667000000000002</v>
      </c>
      <c r="CU125" s="2">
        <f t="shared" si="110"/>
        <v>150.46879999999999</v>
      </c>
      <c r="CV125" s="2">
        <f t="shared" si="111"/>
        <v>137.45599999999999</v>
      </c>
      <c r="CW125" s="2">
        <f t="shared" si="112"/>
        <v>126.79300000000001</v>
      </c>
      <c r="CX125" s="2">
        <f t="shared" si="113"/>
        <v>112.39700000000001</v>
      </c>
      <c r="CY125" s="2">
        <f t="shared" si="114"/>
        <v>103.273</v>
      </c>
      <c r="CZ125" s="2">
        <f t="shared" si="115"/>
        <v>97.158000000000001</v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80.542000000000002</v>
      </c>
      <c r="DF125" s="2">
        <f t="shared" si="121"/>
        <v>75.632999999999996</v>
      </c>
      <c r="DG125" s="2">
        <f t="shared" si="122"/>
        <v>77.733000000000004</v>
      </c>
      <c r="DH125" s="2">
        <f t="shared" si="123"/>
        <v>76.417000000000002</v>
      </c>
      <c r="DI125" s="2">
        <f t="shared" si="124"/>
        <v>75.667000000000002</v>
      </c>
      <c r="DK125" s="2">
        <f t="shared" si="148"/>
        <v>170.70096395348835</v>
      </c>
      <c r="DL125" s="2">
        <f t="shared" si="148"/>
        <v>168.5342602166221</v>
      </c>
      <c r="DM125" s="2">
        <f t="shared" si="148"/>
        <v>158.73332558139535</v>
      </c>
      <c r="DN125" s="2">
        <f t="shared" si="148"/>
        <v>147.15415400696867</v>
      </c>
      <c r="DO125" s="2">
        <f t="shared" si="148"/>
        <v>129.9750783972126</v>
      </c>
      <c r="DP125" s="2">
        <f t="shared" si="148"/>
        <v>118.62368548387097</v>
      </c>
      <c r="DQ125" s="2">
        <f t="shared" si="148"/>
        <v>121.29269074986316</v>
      </c>
      <c r="DR125" s="2">
        <f t="shared" si="148"/>
        <v>120.10341880341882</v>
      </c>
      <c r="DS125" s="2">
        <f t="shared" si="148"/>
        <v>111.5363951612903</v>
      </c>
      <c r="DT125" s="2">
        <f t="shared" si="148"/>
        <v>111.01721082684462</v>
      </c>
      <c r="DU125" s="2">
        <f t="shared" si="148"/>
        <v>124.3853783463107</v>
      </c>
      <c r="DV125" s="2">
        <f t="shared" si="148"/>
        <v>91.905104500151026</v>
      </c>
      <c r="DW125" s="2">
        <f t="shared" si="148"/>
        <v>120.39373684210528</v>
      </c>
      <c r="DX125" s="2">
        <f t="shared" si="148"/>
        <v>104.62313361344538</v>
      </c>
      <c r="DY125" s="2">
        <f t="shared" si="148"/>
        <v>89.980385836114195</v>
      </c>
      <c r="EA125" s="2">
        <f t="shared" si="152"/>
        <v>150.97394222074462</v>
      </c>
      <c r="EB125" s="2">
        <f t="shared" si="152"/>
        <v>138.24056846856749</v>
      </c>
      <c r="EC125" s="2">
        <f t="shared" si="152"/>
        <v>126.39844258145645</v>
      </c>
      <c r="ED125" s="2">
        <f t="shared" si="152"/>
        <v>113.65071140366146</v>
      </c>
      <c r="EE125" s="2">
        <f t="shared" si="151"/>
        <v>102.89989292976878</v>
      </c>
      <c r="EF125" s="2">
        <f t="shared" si="151"/>
        <v>97.374391189843692</v>
      </c>
      <c r="EG125" s="2">
        <f t="shared" si="151"/>
        <v>95.197167555488818</v>
      </c>
      <c r="EH125" s="2">
        <f t="shared" si="151"/>
        <v>92.745843853820617</v>
      </c>
      <c r="EI125" s="2">
        <f t="shared" si="151"/>
        <v>88.752824847005556</v>
      </c>
      <c r="EJ125" s="2">
        <f t="shared" si="151"/>
        <v>83.916116498621648</v>
      </c>
      <c r="EK125" s="2">
        <f t="shared" si="151"/>
        <v>81.713124268836083</v>
      </c>
      <c r="EL125" s="2">
        <f t="shared" si="151"/>
        <v>77.126334954130158</v>
      </c>
      <c r="EM125" s="2">
        <f t="shared" si="135"/>
        <v>77.897053053772723</v>
      </c>
      <c r="EN125" s="2">
        <f t="shared" si="135"/>
        <v>78.229862477476146</v>
      </c>
      <c r="EO125" s="2">
        <f t="shared" si="135"/>
        <v>76.727273935747078</v>
      </c>
      <c r="EQ125" s="2">
        <f t="shared" si="149"/>
        <v>150.64651826904131</v>
      </c>
      <c r="ER125" s="2">
        <f t="shared" si="149"/>
        <v>138.41268644201298</v>
      </c>
      <c r="ES125" s="2">
        <f t="shared" si="149"/>
        <v>126.30090754494354</v>
      </c>
      <c r="ET125" s="2">
        <f t="shared" si="149"/>
        <v>113.77087335294343</v>
      </c>
      <c r="EU125" s="2">
        <f t="shared" si="149"/>
        <v>102.93003630564604</v>
      </c>
      <c r="EV125" s="2">
        <f t="shared" si="149"/>
        <v>97.215650341081428</v>
      </c>
      <c r="EW125" s="2">
        <f t="shared" si="149"/>
        <v>94.414708369477935</v>
      </c>
      <c r="EX125" s="2">
        <f t="shared" si="149"/>
        <v>91.593239984431051</v>
      </c>
      <c r="EY125" s="2">
        <f t="shared" si="149"/>
        <v>88.110182202193016</v>
      </c>
      <c r="EZ125" s="2">
        <f t="shared" si="149"/>
        <v>83.266784416683819</v>
      </c>
      <c r="FA125" s="2">
        <f t="shared" si="149"/>
        <v>81.611492186227792</v>
      </c>
      <c r="FB125" s="2">
        <f t="shared" si="149"/>
        <v>76.975669558451429</v>
      </c>
      <c r="FC125" s="2">
        <f t="shared" si="149"/>
        <v>77.613695557707487</v>
      </c>
      <c r="FD125" s="2">
        <f t="shared" si="149"/>
        <v>78.148824398889076</v>
      </c>
      <c r="FE125" s="2">
        <f t="shared" si="149"/>
        <v>76.723255793630187</v>
      </c>
      <c r="FG125" s="2">
        <f t="shared" si="150"/>
        <v>0.99377975109072247</v>
      </c>
      <c r="FH125" s="2">
        <f t="shared" si="150"/>
        <v>0.99239655204845845</v>
      </c>
      <c r="FI125" s="2">
        <f t="shared" si="150"/>
        <v>0.99384231672111023</v>
      </c>
      <c r="FJ125" s="2">
        <f t="shared" si="150"/>
        <v>0.99265199998763221</v>
      </c>
      <c r="FK125" s="2">
        <f t="shared" si="150"/>
        <v>0.99227629499453696</v>
      </c>
      <c r="FL125" s="2">
        <f t="shared" si="150"/>
        <v>0.98987811996287256</v>
      </c>
      <c r="FM125" s="2">
        <f t="shared" si="150"/>
        <v>0.98891557691305321</v>
      </c>
      <c r="FN125" s="2">
        <f t="shared" si="150"/>
        <v>0.98964821624558041</v>
      </c>
      <c r="FO125" s="2">
        <f t="shared" si="150"/>
        <v>0.98960331105104959</v>
      </c>
      <c r="FP125" s="2">
        <f t="shared" si="150"/>
        <v>0.98960921686813086</v>
      </c>
      <c r="FQ125" s="2">
        <f t="shared" si="150"/>
        <v>0.99001055050592424</v>
      </c>
      <c r="FR125" s="2">
        <f t="shared" si="150"/>
        <v>0.99263493100857136</v>
      </c>
      <c r="FS125" s="2">
        <f t="shared" si="150"/>
        <v>0.99172068674684644</v>
      </c>
      <c r="FT125" s="2">
        <f t="shared" si="150"/>
        <v>0.99115497568395194</v>
      </c>
      <c r="FU125" s="2">
        <f t="shared" si="150"/>
        <v>0.98825504543847509</v>
      </c>
      <c r="FW125" s="2">
        <f t="shared" si="141"/>
        <v>4.726661198283885E-3</v>
      </c>
      <c r="FX125" s="2">
        <f t="shared" si="141"/>
        <v>8.872083548140253E-3</v>
      </c>
      <c r="FY125" s="2">
        <f t="shared" si="141"/>
        <v>5.373970037190051E-3</v>
      </c>
      <c r="FZ125" s="2">
        <f t="shared" si="141"/>
        <v>6.1803198514791373E-3</v>
      </c>
      <c r="GA125" s="2">
        <f t="shared" si="141"/>
        <v>6.462830917299333E-3</v>
      </c>
      <c r="GB125" s="2">
        <f t="shared" si="141"/>
        <v>6.4462357712785027E-3</v>
      </c>
      <c r="GC125" s="2">
        <f t="shared" si="141"/>
        <v>9.1409545297983005E-3</v>
      </c>
      <c r="GD125" s="2">
        <f t="shared" si="141"/>
        <v>1.0090541133668121E-2</v>
      </c>
      <c r="GE125" s="2">
        <f t="shared" si="141"/>
        <v>1.0996442921046741E-2</v>
      </c>
      <c r="GF125" s="2">
        <f t="shared" si="141"/>
        <v>8.7545488387995637E-3</v>
      </c>
      <c r="GG125" s="2">
        <f t="shared" si="141"/>
        <v>6.691542290315022E-3</v>
      </c>
      <c r="GH125" s="2">
        <f t="shared" si="141"/>
        <v>6.2060819252146389E-3</v>
      </c>
      <c r="GI125" s="2">
        <f t="shared" si="141"/>
        <v>5.3771799039087527E-3</v>
      </c>
      <c r="GJ125" s="2">
        <f t="shared" si="141"/>
        <v>3.6252795700996627E-3</v>
      </c>
      <c r="GK125" s="2">
        <f t="shared" si="141"/>
        <v>2.5944714069190428E-3</v>
      </c>
      <c r="GM125" s="86">
        <f t="shared" si="142"/>
        <v>9.4803484407950903E-21</v>
      </c>
      <c r="GN125" s="86">
        <f t="shared" si="142"/>
        <v>1.9600554032195768E-26</v>
      </c>
      <c r="GO125" s="86">
        <f t="shared" si="142"/>
        <v>3.5379847818595115E-22</v>
      </c>
      <c r="GP125" s="86">
        <f t="shared" si="142"/>
        <v>1.5333576317612608E-31</v>
      </c>
      <c r="GQ125" s="86">
        <f t="shared" si="142"/>
        <v>5.9673907339560326E-29</v>
      </c>
      <c r="GR125" s="86">
        <f t="shared" si="142"/>
        <v>3.3312605642544462E-8</v>
      </c>
      <c r="GS125" s="86">
        <f t="shared" si="142"/>
        <v>1.9487597928767652E-8</v>
      </c>
      <c r="GT125" s="86">
        <f t="shared" si="142"/>
        <v>3.7099645819317198E-2</v>
      </c>
      <c r="GU125" s="86">
        <f t="shared" si="142"/>
        <v>1.1643826958901563E-3</v>
      </c>
      <c r="GV125" s="86">
        <f t="shared" si="142"/>
        <v>9.668994365987638E-3</v>
      </c>
      <c r="GW125" s="86">
        <f t="shared" si="142"/>
        <v>1.3741750249140166E-3</v>
      </c>
      <c r="GX125" s="86">
        <f t="shared" si="142"/>
        <v>1.7947602268901687E-52</v>
      </c>
      <c r="GY125" s="86">
        <f t="shared" si="142"/>
        <v>5.4384649450779219E-29</v>
      </c>
      <c r="GZ125" s="86">
        <f t="shared" si="142"/>
        <v>1.1239839714372967E-44</v>
      </c>
      <c r="HA125" s="86">
        <f t="shared" si="142"/>
        <v>9.7101517003022376E-39</v>
      </c>
      <c r="HC125" s="86">
        <f t="shared" si="153"/>
        <v>1.1344184145660045E-3</v>
      </c>
      <c r="HD125" s="86">
        <f t="shared" si="153"/>
        <v>1.2768544712861173E-3</v>
      </c>
      <c r="HE125" s="86">
        <f t="shared" si="153"/>
        <v>9.5637186813542625E-8</v>
      </c>
      <c r="HF125" s="86">
        <f t="shared" si="153"/>
        <v>2.0892761126282622E-5</v>
      </c>
      <c r="HG125" s="86">
        <f t="shared" si="153"/>
        <v>4.9126004446018567E-10</v>
      </c>
      <c r="HH125" s="86">
        <f t="shared" si="153"/>
        <v>7.5832244500718784E-6</v>
      </c>
      <c r="HI125" s="86">
        <f t="shared" si="138"/>
        <v>1.6547652286842875E-2</v>
      </c>
      <c r="HJ125" s="86">
        <f t="shared" si="138"/>
        <v>3.1971261566575343E-2</v>
      </c>
      <c r="HK125" s="86">
        <f t="shared" si="138"/>
        <v>2.4250058607777496E-2</v>
      </c>
      <c r="HL125" s="86">
        <f t="shared" si="138"/>
        <v>2.2459947492590629E-2</v>
      </c>
      <c r="HM125" s="86">
        <f t="shared" si="138"/>
        <v>2.5065109752729807E-7</v>
      </c>
      <c r="HN125" s="86">
        <f t="shared" si="138"/>
        <v>2.9677665996078549E-7</v>
      </c>
      <c r="HO125" s="86">
        <f t="shared" si="138"/>
        <v>2.7344570158907742E-5</v>
      </c>
      <c r="HP125" s="86">
        <f t="shared" si="138"/>
        <v>1.3041998153772725E-8</v>
      </c>
      <c r="HQ125" s="86">
        <f t="shared" si="138"/>
        <v>4.5651425238362196E-6</v>
      </c>
      <c r="HS125" s="86">
        <f t="shared" si="143"/>
        <v>1.2310704596393294E-9</v>
      </c>
      <c r="HT125" s="86">
        <f t="shared" si="143"/>
        <v>5.3865138794371996E-12</v>
      </c>
      <c r="HU125" s="86">
        <f t="shared" si="143"/>
        <v>5.6090529284638163E-12</v>
      </c>
      <c r="HV125" s="86">
        <f t="shared" si="143"/>
        <v>2.4627089393544846E-10</v>
      </c>
      <c r="HW125" s="86">
        <f t="shared" si="143"/>
        <v>5.458098422347184E-12</v>
      </c>
      <c r="HX125" s="86">
        <f t="shared" si="143"/>
        <v>2.6063277401938663E-11</v>
      </c>
      <c r="HY125" s="86">
        <f t="shared" si="143"/>
        <v>1.0317725673269663E-13</v>
      </c>
      <c r="HZ125" s="86">
        <f t="shared" si="143"/>
        <v>3.2587279652915688E-11</v>
      </c>
      <c r="IA125" s="86">
        <f t="shared" si="143"/>
        <v>8.177023758065677E-10</v>
      </c>
      <c r="IB125" s="86">
        <f t="shared" si="143"/>
        <v>1.9065844587139562E-11</v>
      </c>
      <c r="IC125" s="86">
        <f t="shared" si="143"/>
        <v>1.0685462779913339E-12</v>
      </c>
      <c r="ID125" s="86">
        <f t="shared" si="143"/>
        <v>1.2716712957077133E-12</v>
      </c>
      <c r="IE125" s="86">
        <f t="shared" si="143"/>
        <v>1.0932545997623353E-11</v>
      </c>
      <c r="IF125" s="86">
        <f t="shared" si="143"/>
        <v>2.4531244498913001E-10</v>
      </c>
      <c r="IG125" s="86">
        <f t="shared" si="143"/>
        <v>1.3939134795359201E-8</v>
      </c>
      <c r="II125" s="86">
        <f t="shared" si="144"/>
        <v>9.0734666650426669E-67</v>
      </c>
      <c r="IJ125" s="86">
        <f t="shared" si="144"/>
        <v>2.7352475454266229E-71</v>
      </c>
      <c r="IK125" s="86">
        <f t="shared" si="144"/>
        <v>5.142090143597458E-90</v>
      </c>
      <c r="IL125" s="86">
        <f t="shared" si="144"/>
        <v>6.7285620731434566E-80</v>
      </c>
      <c r="IM125" s="86">
        <f t="shared" si="144"/>
        <v>3.6187479861106389E-94</v>
      </c>
      <c r="IN125" s="86">
        <f t="shared" si="144"/>
        <v>3.665585072607013E-90</v>
      </c>
      <c r="IO125" s="86">
        <f t="shared" si="144"/>
        <v>4.4418651521044315E-121</v>
      </c>
      <c r="IP125" s="86">
        <f t="shared" si="144"/>
        <v>4.2470436703421193E-97</v>
      </c>
      <c r="IQ125" s="86">
        <f t="shared" si="144"/>
        <v>1.2979702042406046E-79</v>
      </c>
      <c r="IR125" s="86">
        <f t="shared" si="144"/>
        <v>1.0039523377738164E-91</v>
      </c>
      <c r="IS125" s="86">
        <f t="shared" si="144"/>
        <v>1.5168487715657343E-99</v>
      </c>
      <c r="IT125" s="86">
        <f t="shared" si="144"/>
        <v>1.5929915704210676E-98</v>
      </c>
      <c r="IU125" s="86">
        <f t="shared" si="144"/>
        <v>6.2242268579363131E-87</v>
      </c>
      <c r="IV125" s="86">
        <f t="shared" si="144"/>
        <v>8.8550847557261554E-42</v>
      </c>
      <c r="IW125" s="86">
        <f t="shared" si="144"/>
        <v>2.1206576638394269E-32</v>
      </c>
      <c r="IY125" s="86">
        <f t="shared" si="145"/>
        <v>1.134419645636464E-3</v>
      </c>
      <c r="IZ125" s="86">
        <f t="shared" si="145"/>
        <v>1.2768544766726313E-3</v>
      </c>
      <c r="JA125" s="86">
        <f t="shared" si="145"/>
        <v>9.5642795866471443E-8</v>
      </c>
      <c r="JB125" s="86">
        <f t="shared" si="145"/>
        <v>2.0893007397176558E-5</v>
      </c>
      <c r="JC125" s="86">
        <f t="shared" si="145"/>
        <v>4.9671814288253284E-10</v>
      </c>
      <c r="JD125" s="86">
        <f t="shared" si="145"/>
        <v>7.6165631189918251E-6</v>
      </c>
      <c r="JE125" s="86">
        <f t="shared" si="145"/>
        <v>1.6547671774543981E-2</v>
      </c>
      <c r="JF125" s="86">
        <f t="shared" si="145"/>
        <v>6.9070907418479821E-2</v>
      </c>
      <c r="JG125" s="86">
        <f t="shared" si="145"/>
        <v>2.5414442121370028E-2</v>
      </c>
      <c r="JH125" s="86">
        <f t="shared" si="145"/>
        <v>3.2128941877644111E-2</v>
      </c>
      <c r="JI125" s="86">
        <f t="shared" si="145"/>
        <v>1.3744256770800902E-3</v>
      </c>
      <c r="JJ125" s="86">
        <f t="shared" si="145"/>
        <v>2.9677793163208118E-7</v>
      </c>
      <c r="JK125" s="86">
        <f t="shared" si="145"/>
        <v>2.7344581091453738E-5</v>
      </c>
      <c r="JL125" s="86">
        <f t="shared" si="145"/>
        <v>1.3287310598761854E-8</v>
      </c>
      <c r="JM125" s="86">
        <f t="shared" si="145"/>
        <v>4.5790816586315792E-6</v>
      </c>
    </row>
    <row r="126" spans="2:273" x14ac:dyDescent="0.25">
      <c r="B126" s="2">
        <v>99</v>
      </c>
      <c r="C126" s="37">
        <v>150.65620000000001</v>
      </c>
      <c r="D126" s="37">
        <v>138.21100000000001</v>
      </c>
      <c r="E126" s="37">
        <v>125.63800000000001</v>
      </c>
      <c r="F126" s="37">
        <v>113.19</v>
      </c>
      <c r="G126" s="37">
        <v>103.327</v>
      </c>
      <c r="H126" s="37">
        <v>96.632000000000005</v>
      </c>
      <c r="I126" s="37">
        <v>97.018000000000001</v>
      </c>
      <c r="J126" s="37">
        <v>91.876999999999995</v>
      </c>
      <c r="K126" s="37">
        <v>89.516999999999996</v>
      </c>
      <c r="L126" s="37">
        <v>84.397000000000006</v>
      </c>
      <c r="M126" s="37">
        <v>81.61</v>
      </c>
      <c r="N126" s="37">
        <v>75.933000000000007</v>
      </c>
      <c r="O126" s="37">
        <v>77.599999999999994</v>
      </c>
      <c r="P126" s="37">
        <v>76.167000000000002</v>
      </c>
      <c r="Q126" s="37">
        <v>75.7</v>
      </c>
      <c r="S126" s="4">
        <f t="shared" si="146"/>
        <v>150.99673485539003</v>
      </c>
      <c r="T126" s="4">
        <f t="shared" si="146"/>
        <v>138.39686075052205</v>
      </c>
      <c r="U126" s="4">
        <f t="shared" si="146"/>
        <v>126.48369861161511</v>
      </c>
      <c r="V126" s="4">
        <f t="shared" si="146"/>
        <v>113.79249688355929</v>
      </c>
      <c r="W126" s="4">
        <f t="shared" si="146"/>
        <v>103.01951568210474</v>
      </c>
      <c r="X126" s="4">
        <f t="shared" si="146"/>
        <v>97.434284392423422</v>
      </c>
      <c r="Y126" s="4">
        <f t="shared" si="146"/>
        <v>95.223328287365661</v>
      </c>
      <c r="Z126" s="4">
        <f t="shared" si="146"/>
        <v>92.796712123821706</v>
      </c>
      <c r="AA126" s="4">
        <f t="shared" si="146"/>
        <v>88.800389599590957</v>
      </c>
      <c r="AB126" s="4">
        <f t="shared" si="146"/>
        <v>84.010883992022372</v>
      </c>
      <c r="AC126" s="4">
        <f t="shared" si="146"/>
        <v>81.909982700151744</v>
      </c>
      <c r="AD126" s="4">
        <f t="shared" si="146"/>
        <v>77.079708301417412</v>
      </c>
      <c r="AE126" s="4">
        <f t="shared" si="146"/>
        <v>78.131317732981003</v>
      </c>
      <c r="AF126" s="4">
        <f t="shared" si="146"/>
        <v>78.374359176499439</v>
      </c>
      <c r="AG126" s="4">
        <f t="shared" si="146"/>
        <v>76.761522357820127</v>
      </c>
      <c r="AI126" s="4">
        <f t="shared" si="147"/>
        <v>-0.34053485539001827</v>
      </c>
      <c r="AJ126" s="4">
        <f t="shared" si="147"/>
        <v>-0.1858607505220391</v>
      </c>
      <c r="AK126" s="4">
        <f t="shared" si="147"/>
        <v>-0.84569861161510573</v>
      </c>
      <c r="AL126" s="4">
        <f t="shared" si="147"/>
        <v>-0.6024968835592972</v>
      </c>
      <c r="AM126" s="4">
        <f t="shared" si="147"/>
        <v>0.3074843178952591</v>
      </c>
      <c r="AN126" s="4">
        <f t="shared" si="147"/>
        <v>-0.80228439242341665</v>
      </c>
      <c r="AO126" s="4">
        <f t="shared" si="147"/>
        <v>1.7946717126343401</v>
      </c>
      <c r="AP126" s="4">
        <f t="shared" si="147"/>
        <v>-0.91971212382171075</v>
      </c>
      <c r="AQ126" s="4">
        <f t="shared" si="147"/>
        <v>0.71661040040903856</v>
      </c>
      <c r="AR126" s="4">
        <f t="shared" si="147"/>
        <v>0.38611600797763401</v>
      </c>
      <c r="AS126" s="4">
        <f t="shared" si="147"/>
        <v>-0.29998270015174455</v>
      </c>
      <c r="AT126" s="4">
        <f t="shared" si="147"/>
        <v>-1.1467083014174051</v>
      </c>
      <c r="AU126" s="4">
        <f t="shared" si="147"/>
        <v>-0.53131773298100882</v>
      </c>
      <c r="AV126" s="4">
        <f t="shared" si="147"/>
        <v>-2.2073591764994376</v>
      </c>
      <c r="AW126" s="4">
        <f t="shared" si="147"/>
        <v>-1.0615223578201238</v>
      </c>
      <c r="AY126" s="2">
        <f t="shared" si="139"/>
        <v>150.99146798587296</v>
      </c>
      <c r="AZ126" s="2">
        <f t="shared" si="139"/>
        <v>138.39270859995329</v>
      </c>
      <c r="BA126" s="2">
        <f t="shared" si="139"/>
        <v>126.48369855462222</v>
      </c>
      <c r="BB126" s="2">
        <f t="shared" si="139"/>
        <v>113.79246287238026</v>
      </c>
      <c r="BC126" s="2">
        <f t="shared" si="139"/>
        <v>103.01951568072593</v>
      </c>
      <c r="BD126" s="2">
        <f t="shared" si="139"/>
        <v>97.434275480630845</v>
      </c>
      <c r="BE126" s="2">
        <f t="shared" si="139"/>
        <v>95.214220449212206</v>
      </c>
      <c r="BF126" s="2">
        <f t="shared" si="139"/>
        <v>92.760332551815765</v>
      </c>
      <c r="BG126" s="2">
        <f t="shared" si="139"/>
        <v>88.738599774240754</v>
      </c>
      <c r="BH126" s="2">
        <f t="shared" si="139"/>
        <v>83.957152542027842</v>
      </c>
      <c r="BI126" s="2">
        <f t="shared" si="139"/>
        <v>81.909982556794787</v>
      </c>
      <c r="BJ126" s="2">
        <f t="shared" si="139"/>
        <v>77.079708135019828</v>
      </c>
      <c r="BK126" s="2">
        <f t="shared" si="139"/>
        <v>78.131260953167896</v>
      </c>
      <c r="BL126" s="2">
        <f t="shared" si="139"/>
        <v>78.374358706340132</v>
      </c>
      <c r="BM126" s="2">
        <f t="shared" si="139"/>
        <v>76.761488127378612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150.65620000000001</v>
      </c>
      <c r="CF126" s="2">
        <f t="shared" si="140"/>
        <v>138.21100000000001</v>
      </c>
      <c r="CG126" s="2">
        <f t="shared" si="140"/>
        <v>125.63800000000001</v>
      </c>
      <c r="CH126" s="2">
        <f t="shared" si="140"/>
        <v>113.19</v>
      </c>
      <c r="CI126" s="2">
        <f t="shared" si="140"/>
        <v>103.327</v>
      </c>
      <c r="CJ126" s="2">
        <f t="shared" si="140"/>
        <v>96.632000000000005</v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>
        <f t="shared" si="140"/>
        <v>81.61</v>
      </c>
      <c r="CP126" s="2">
        <f t="shared" si="140"/>
        <v>75.933000000000007</v>
      </c>
      <c r="CQ126" s="2">
        <f t="shared" si="140"/>
        <v>77.599999999999994</v>
      </c>
      <c r="CR126" s="2">
        <f t="shared" si="140"/>
        <v>76.167000000000002</v>
      </c>
      <c r="CS126" s="2">
        <f t="shared" si="140"/>
        <v>75.7</v>
      </c>
      <c r="CU126" s="2">
        <f t="shared" si="110"/>
        <v>150.65620000000001</v>
      </c>
      <c r="CV126" s="2">
        <f t="shared" si="111"/>
        <v>138.21100000000001</v>
      </c>
      <c r="CW126" s="2">
        <f t="shared" si="112"/>
        <v>125.63800000000001</v>
      </c>
      <c r="CX126" s="2">
        <f t="shared" si="113"/>
        <v>113.19</v>
      </c>
      <c r="CY126" s="2">
        <f t="shared" si="114"/>
        <v>103.327</v>
      </c>
      <c r="CZ126" s="2">
        <f t="shared" si="115"/>
        <v>96.632000000000005</v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>
        <f t="shared" si="120"/>
        <v>81.61</v>
      </c>
      <c r="DF126" s="2">
        <f t="shared" si="121"/>
        <v>75.933000000000007</v>
      </c>
      <c r="DG126" s="2">
        <f t="shared" si="122"/>
        <v>77.599999999999994</v>
      </c>
      <c r="DH126" s="2">
        <f t="shared" si="123"/>
        <v>76.167000000000002</v>
      </c>
      <c r="DI126" s="2">
        <f t="shared" si="124"/>
        <v>75.7</v>
      </c>
      <c r="DK126" s="2">
        <f t="shared" si="148"/>
        <v>170.88924765931742</v>
      </c>
      <c r="DL126" s="2">
        <f t="shared" si="148"/>
        <v>168.84183002457931</v>
      </c>
      <c r="DM126" s="2">
        <f t="shared" si="148"/>
        <v>159.04480066445183</v>
      </c>
      <c r="DN126" s="2">
        <f t="shared" si="148"/>
        <v>147.47335714285717</v>
      </c>
      <c r="DO126" s="2">
        <f t="shared" si="148"/>
        <v>130.2326071428572</v>
      </c>
      <c r="DP126" s="2">
        <f t="shared" si="148"/>
        <v>118.77214112903226</v>
      </c>
      <c r="DQ126" s="2">
        <f t="shared" si="148"/>
        <v>121.54966338259442</v>
      </c>
      <c r="DR126" s="2">
        <f t="shared" si="148"/>
        <v>120.35585225885228</v>
      </c>
      <c r="DS126" s="2">
        <f t="shared" si="148"/>
        <v>111.54328064516127</v>
      </c>
      <c r="DT126" s="2">
        <f t="shared" si="148"/>
        <v>111.14251538746753</v>
      </c>
      <c r="DU126" s="2">
        <f t="shared" si="148"/>
        <v>124.74035409714496</v>
      </c>
      <c r="DV126" s="2">
        <f t="shared" si="148"/>
        <v>91.899889459377846</v>
      </c>
      <c r="DW126" s="2">
        <f t="shared" si="148"/>
        <v>120.75205263157896</v>
      </c>
      <c r="DX126" s="2">
        <f t="shared" si="148"/>
        <v>104.78903865546218</v>
      </c>
      <c r="DY126" s="2">
        <f t="shared" si="148"/>
        <v>90.025432332220973</v>
      </c>
      <c r="EA126" s="2">
        <f t="shared" si="152"/>
        <v>150.87948009118537</v>
      </c>
      <c r="EB126" s="2">
        <f t="shared" si="152"/>
        <v>138.17838654800494</v>
      </c>
      <c r="EC126" s="2">
        <f t="shared" si="152"/>
        <v>126.30024359956147</v>
      </c>
      <c r="ED126" s="2">
        <f t="shared" si="152"/>
        <v>113.56431969358098</v>
      </c>
      <c r="EE126" s="2">
        <f t="shared" si="151"/>
        <v>102.82613470341146</v>
      </c>
      <c r="EF126" s="2">
        <f t="shared" si="151"/>
        <v>97.236335053887785</v>
      </c>
      <c r="EG126" s="2">
        <f t="shared" si="151"/>
        <v>94.952506868028721</v>
      </c>
      <c r="EH126" s="2">
        <f t="shared" si="151"/>
        <v>92.509450783103944</v>
      </c>
      <c r="EI126" s="2">
        <f t="shared" si="151"/>
        <v>88.527476557359648</v>
      </c>
      <c r="EJ126" s="2">
        <f t="shared" si="151"/>
        <v>83.702782938710783</v>
      </c>
      <c r="EK126" s="2">
        <f t="shared" si="151"/>
        <v>81.516536569356717</v>
      </c>
      <c r="EL126" s="2">
        <f t="shared" si="151"/>
        <v>76.980370002660848</v>
      </c>
      <c r="EM126" s="2">
        <f t="shared" si="135"/>
        <v>77.808322183152299</v>
      </c>
      <c r="EN126" s="2">
        <f t="shared" si="135"/>
        <v>78.159657643845819</v>
      </c>
      <c r="EO126" s="2">
        <f t="shared" si="135"/>
        <v>76.617728773618339</v>
      </c>
      <c r="EQ126" s="2">
        <f t="shared" si="149"/>
        <v>150.57286447331498</v>
      </c>
      <c r="ER126" s="2">
        <f t="shared" si="149"/>
        <v>138.33747453611025</v>
      </c>
      <c r="ES126" s="2">
        <f t="shared" si="149"/>
        <v>126.20956606360066</v>
      </c>
      <c r="ET126" s="2">
        <f t="shared" si="149"/>
        <v>113.67598404733624</v>
      </c>
      <c r="EU126" s="2">
        <f t="shared" si="149"/>
        <v>102.85376584883191</v>
      </c>
      <c r="EV126" s="2">
        <f t="shared" si="149"/>
        <v>97.089174714011421</v>
      </c>
      <c r="EW126" s="2">
        <f t="shared" si="149"/>
        <v>94.21128678405934</v>
      </c>
      <c r="EX126" s="2">
        <f t="shared" si="149"/>
        <v>91.400814708498984</v>
      </c>
      <c r="EY126" s="2">
        <f t="shared" si="149"/>
        <v>87.920564902744729</v>
      </c>
      <c r="EZ126" s="2">
        <f t="shared" si="149"/>
        <v>83.087505622669127</v>
      </c>
      <c r="FA126" s="2">
        <f t="shared" si="149"/>
        <v>81.422373921196098</v>
      </c>
      <c r="FB126" s="2">
        <f t="shared" si="149"/>
        <v>76.841914155829045</v>
      </c>
      <c r="FC126" s="2">
        <f t="shared" si="149"/>
        <v>77.543911146012192</v>
      </c>
      <c r="FD126" s="2">
        <f t="shared" si="149"/>
        <v>78.089439356015731</v>
      </c>
      <c r="FE126" s="2">
        <f t="shared" si="149"/>
        <v>76.615555421205073</v>
      </c>
      <c r="FG126" s="2">
        <f t="shared" si="150"/>
        <v>0.99432395899181125</v>
      </c>
      <c r="FH126" s="2">
        <f t="shared" si="150"/>
        <v>0.99306093066858991</v>
      </c>
      <c r="FI126" s="2">
        <f t="shared" si="150"/>
        <v>0.99438108172168516</v>
      </c>
      <c r="FJ126" s="2">
        <f t="shared" si="150"/>
        <v>0.99329420874966456</v>
      </c>
      <c r="FK126" s="2">
        <f t="shared" si="150"/>
        <v>0.99295110687090282</v>
      </c>
      <c r="FL126" s="2">
        <f t="shared" si="150"/>
        <v>0.99076050685355899</v>
      </c>
      <c r="FM126" s="2">
        <f t="shared" si="150"/>
        <v>0.98988101686052443</v>
      </c>
      <c r="FN126" s="2">
        <f t="shared" si="150"/>
        <v>0.99055045393975238</v>
      </c>
      <c r="FO126" s="2">
        <f t="shared" si="150"/>
        <v>0.99050942504576511</v>
      </c>
      <c r="FP126" s="2">
        <f t="shared" si="150"/>
        <v>0.99051482108018196</v>
      </c>
      <c r="FQ126" s="2">
        <f t="shared" si="150"/>
        <v>0.99088149895465094</v>
      </c>
      <c r="FR126" s="2">
        <f t="shared" si="150"/>
        <v>0.99327862148314672</v>
      </c>
      <c r="FS126" s="2">
        <f t="shared" si="150"/>
        <v>0.99244367186254701</v>
      </c>
      <c r="FT126" s="2">
        <f t="shared" si="150"/>
        <v>0.99192695897390737</v>
      </c>
      <c r="FU126" s="2">
        <f t="shared" si="150"/>
        <v>0.98927739308248708</v>
      </c>
      <c r="FW126" s="2">
        <f t="shared" si="141"/>
        <v>5.1803186168934414E-3</v>
      </c>
      <c r="FX126" s="2">
        <f t="shared" si="141"/>
        <v>9.7197264424166516E-3</v>
      </c>
      <c r="FY126" s="2">
        <f t="shared" si="141"/>
        <v>5.8893874962620447E-3</v>
      </c>
      <c r="FZ126" s="2">
        <f t="shared" si="141"/>
        <v>6.7725477216471659E-3</v>
      </c>
      <c r="GA126" s="2">
        <f t="shared" si="141"/>
        <v>7.0819374404778286E-3</v>
      </c>
      <c r="GB126" s="2">
        <f t="shared" si="141"/>
        <v>7.0637638659112939E-3</v>
      </c>
      <c r="GC126" s="2">
        <f t="shared" si="141"/>
        <v>1.0014025936306936E-2</v>
      </c>
      <c r="GD126" s="2">
        <f t="shared" si="141"/>
        <v>1.1053297764788394E-2</v>
      </c>
      <c r="GE126" s="2">
        <f t="shared" si="141"/>
        <v>1.2044581596963583E-2</v>
      </c>
      <c r="GF126" s="2">
        <f t="shared" si="141"/>
        <v>9.5910710788191331E-3</v>
      </c>
      <c r="GG126" s="2">
        <f t="shared" si="141"/>
        <v>7.3323965132165827E-3</v>
      </c>
      <c r="GH126" s="2">
        <f t="shared" si="141"/>
        <v>6.800761547691294E-3</v>
      </c>
      <c r="GI126" s="2">
        <f t="shared" si="141"/>
        <v>5.8929033973121178E-3</v>
      </c>
      <c r="GJ126" s="2">
        <f t="shared" si="141"/>
        <v>3.9736501779290539E-3</v>
      </c>
      <c r="GK126" s="2">
        <f t="shared" si="141"/>
        <v>2.8440694294086591E-3</v>
      </c>
      <c r="GM126" s="86">
        <f t="shared" si="142"/>
        <v>6.5907972985058029E-22</v>
      </c>
      <c r="GN126" s="86">
        <f t="shared" si="142"/>
        <v>6.041212175412583E-28</v>
      </c>
      <c r="GO126" s="86">
        <f t="shared" si="142"/>
        <v>2.0682805393954843E-23</v>
      </c>
      <c r="GP126" s="86">
        <f t="shared" si="142"/>
        <v>2.6260342597078477E-33</v>
      </c>
      <c r="GQ126" s="86">
        <f t="shared" si="142"/>
        <v>1.3692678019723187E-30</v>
      </c>
      <c r="GR126" s="86">
        <f t="shared" si="142"/>
        <v>1.3445872385442625E-8</v>
      </c>
      <c r="GS126" s="86">
        <f t="shared" si="142"/>
        <v>7.7136448335884196E-9</v>
      </c>
      <c r="GT126" s="86">
        <f t="shared" si="142"/>
        <v>3.2284279779980704E-2</v>
      </c>
      <c r="GU126" s="86">
        <f t="shared" si="142"/>
        <v>8.3982838636798788E-4</v>
      </c>
      <c r="GV126" s="86">
        <f t="shared" si="142"/>
        <v>7.8244113904155314E-3</v>
      </c>
      <c r="GW126" s="86">
        <f t="shared" si="142"/>
        <v>1.0065280342403593E-3</v>
      </c>
      <c r="GX126" s="86">
        <f t="shared" si="142"/>
        <v>1.5567172677766312E-55</v>
      </c>
      <c r="GY126" s="86">
        <f t="shared" si="142"/>
        <v>1.3031469453016699E-30</v>
      </c>
      <c r="GZ126" s="86">
        <f t="shared" si="142"/>
        <v>3.7356732850911367E-47</v>
      </c>
      <c r="HA126" s="86">
        <f t="shared" si="142"/>
        <v>6.3687563631745234E-41</v>
      </c>
      <c r="HC126" s="86">
        <f t="shared" si="153"/>
        <v>3.261963039788801E-4</v>
      </c>
      <c r="HD126" s="86">
        <f t="shared" si="153"/>
        <v>4.1812975291894377E-4</v>
      </c>
      <c r="HE126" s="86">
        <f t="shared" si="153"/>
        <v>5.4891498403432811E-9</v>
      </c>
      <c r="HF126" s="86">
        <f t="shared" si="153"/>
        <v>3.810910935910442E-6</v>
      </c>
      <c r="HG126" s="86">
        <f t="shared" si="153"/>
        <v>1.6916020342284327E-11</v>
      </c>
      <c r="HH126" s="86">
        <f t="shared" si="153"/>
        <v>1.1511611800729485E-6</v>
      </c>
      <c r="HI126" s="86">
        <f t="shared" si="138"/>
        <v>9.9999922862999795E-3</v>
      </c>
      <c r="HJ126" s="86">
        <f t="shared" si="138"/>
        <v>2.1354188921056894E-2</v>
      </c>
      <c r="HK126" s="86">
        <f t="shared" si="138"/>
        <v>1.5317227920708002E-2</v>
      </c>
      <c r="HL126" s="86">
        <f t="shared" si="138"/>
        <v>1.3962854291440993E-2</v>
      </c>
      <c r="HM126" s="86">
        <f t="shared" si="138"/>
        <v>1.881886381819088E-8</v>
      </c>
      <c r="HN126" s="86">
        <f t="shared" si="138"/>
        <v>2.555714973675649E-8</v>
      </c>
      <c r="HO126" s="86">
        <f t="shared" si="138"/>
        <v>4.5844709599340276E-6</v>
      </c>
      <c r="HP126" s="86">
        <f t="shared" si="138"/>
        <v>5.6829264737511834E-10</v>
      </c>
      <c r="HQ126" s="86">
        <f t="shared" si="138"/>
        <v>5.0221440386042007E-7</v>
      </c>
      <c r="HS126" s="86">
        <f t="shared" si="143"/>
        <v>4.2803983933938359E-9</v>
      </c>
      <c r="HT126" s="86">
        <f t="shared" si="143"/>
        <v>2.801703198479082E-11</v>
      </c>
      <c r="HU126" s="86">
        <f t="shared" si="143"/>
        <v>2.9991592873401293E-11</v>
      </c>
      <c r="HV126" s="86">
        <f t="shared" si="143"/>
        <v>1.0963737143468697E-9</v>
      </c>
      <c r="HW126" s="86">
        <f t="shared" si="143"/>
        <v>3.22991557745111E-11</v>
      </c>
      <c r="HX126" s="86">
        <f t="shared" si="143"/>
        <v>1.4026815520417521E-10</v>
      </c>
      <c r="HY126" s="86">
        <f t="shared" si="143"/>
        <v>1.0609608730749197E-12</v>
      </c>
      <c r="HZ126" s="86">
        <f t="shared" si="143"/>
        <v>2.1916217235005633E-10</v>
      </c>
      <c r="IA126" s="86">
        <f t="shared" si="143"/>
        <v>4.1765583994173238E-9</v>
      </c>
      <c r="IB126" s="86">
        <f t="shared" si="143"/>
        <v>1.1746150825550171E-10</v>
      </c>
      <c r="IC126" s="86">
        <f t="shared" si="143"/>
        <v>7.1467121733001273E-12</v>
      </c>
      <c r="ID126" s="86">
        <f t="shared" si="143"/>
        <v>8.1418127314789979E-12</v>
      </c>
      <c r="IE126" s="86">
        <f t="shared" si="143"/>
        <v>5.5536228812119835E-11</v>
      </c>
      <c r="IF126" s="86">
        <f t="shared" si="143"/>
        <v>9.3056178962053984E-10</v>
      </c>
      <c r="IG126" s="86">
        <f t="shared" si="143"/>
        <v>3.6924213529567194E-8</v>
      </c>
      <c r="II126" s="86">
        <f t="shared" si="144"/>
        <v>1.4930040005682418E-64</v>
      </c>
      <c r="IJ126" s="86">
        <f t="shared" si="144"/>
        <v>1.3260518848822694E-68</v>
      </c>
      <c r="IK126" s="86">
        <f t="shared" si="144"/>
        <v>6.1999495036633531E-87</v>
      </c>
      <c r="IL126" s="86">
        <f t="shared" si="144"/>
        <v>4.2767522756188218E-77</v>
      </c>
      <c r="IM126" s="86">
        <f t="shared" si="144"/>
        <v>7.9892579108339513E-91</v>
      </c>
      <c r="IN126" s="86">
        <f t="shared" si="144"/>
        <v>5.7757720232027456E-87</v>
      </c>
      <c r="IO126" s="86">
        <f t="shared" si="144"/>
        <v>1.9220528183322387E-116</v>
      </c>
      <c r="IP126" s="86">
        <f t="shared" si="144"/>
        <v>2.585364696795891E-93</v>
      </c>
      <c r="IQ126" s="86">
        <f t="shared" si="144"/>
        <v>1.8333167413629001E-76</v>
      </c>
      <c r="IR126" s="86">
        <f t="shared" si="144"/>
        <v>2.9225714684486312E-88</v>
      </c>
      <c r="IS126" s="86">
        <f t="shared" si="144"/>
        <v>5.5453201203386081E-96</v>
      </c>
      <c r="IT126" s="86">
        <f t="shared" si="144"/>
        <v>4.7405683444224206E-95</v>
      </c>
      <c r="IU126" s="86">
        <f t="shared" si="144"/>
        <v>5.8630520385675851E-84</v>
      </c>
      <c r="IV126" s="86">
        <f t="shared" si="144"/>
        <v>1.7769551397158662E-40</v>
      </c>
      <c r="IW126" s="86">
        <f t="shared" si="144"/>
        <v>1.8611275605406016E-31</v>
      </c>
      <c r="IY126" s="86">
        <f t="shared" si="145"/>
        <v>3.2620058437727347E-4</v>
      </c>
      <c r="IZ126" s="86">
        <f t="shared" si="145"/>
        <v>4.1812978093597577E-4</v>
      </c>
      <c r="JA126" s="86">
        <f t="shared" si="145"/>
        <v>5.5191414332167031E-9</v>
      </c>
      <c r="JB126" s="86">
        <f t="shared" si="145"/>
        <v>3.8120073096247887E-6</v>
      </c>
      <c r="JC126" s="86">
        <f t="shared" si="145"/>
        <v>4.9215176116795427E-11</v>
      </c>
      <c r="JD126" s="86">
        <f t="shared" si="145"/>
        <v>1.1647473206135953E-6</v>
      </c>
      <c r="JE126" s="86">
        <f t="shared" si="145"/>
        <v>1.0000000001005774E-2</v>
      </c>
      <c r="JF126" s="86">
        <f t="shared" si="145"/>
        <v>5.3638468920199772E-2</v>
      </c>
      <c r="JG126" s="86">
        <f t="shared" si="145"/>
        <v>1.6157060483634387E-2</v>
      </c>
      <c r="JH126" s="86">
        <f t="shared" si="145"/>
        <v>2.1787265799318032E-2</v>
      </c>
      <c r="JI126" s="86">
        <f t="shared" si="145"/>
        <v>1.0065468602508897E-3</v>
      </c>
      <c r="JJ126" s="86">
        <f t="shared" si="145"/>
        <v>2.5565291549487969E-8</v>
      </c>
      <c r="JK126" s="86">
        <f t="shared" si="145"/>
        <v>4.5845264961628398E-6</v>
      </c>
      <c r="JL126" s="86">
        <f t="shared" si="145"/>
        <v>1.4988544369956581E-9</v>
      </c>
      <c r="JM126" s="86">
        <f t="shared" si="145"/>
        <v>5.3913861738998726E-7</v>
      </c>
    </row>
    <row r="127" spans="2:273" x14ac:dyDescent="0.25">
      <c r="B127" s="2">
        <v>100</v>
      </c>
      <c r="C127" s="37">
        <v>150.78120000000001</v>
      </c>
      <c r="D127" s="37">
        <v>138.17500000000001</v>
      </c>
      <c r="E127" s="37">
        <v>126.19</v>
      </c>
      <c r="F127" s="37">
        <v>113.328</v>
      </c>
      <c r="G127" s="37">
        <v>102.364</v>
      </c>
      <c r="H127" s="37">
        <v>96.298000000000002</v>
      </c>
      <c r="I127" s="37">
        <v>96.981999999999999</v>
      </c>
      <c r="J127" s="37">
        <v>92.403999999999996</v>
      </c>
      <c r="K127" s="37">
        <v>89.241</v>
      </c>
      <c r="L127" s="37">
        <v>83.741</v>
      </c>
      <c r="M127" s="37">
        <v>81.78</v>
      </c>
      <c r="N127" s="37">
        <v>74.516999999999996</v>
      </c>
      <c r="O127" s="37">
        <v>77.632999999999996</v>
      </c>
      <c r="P127" s="37">
        <v>77.566999999999993</v>
      </c>
      <c r="Q127" s="37">
        <v>76.033000000000001</v>
      </c>
      <c r="S127" s="4">
        <f t="shared" si="146"/>
        <v>150.88958190558941</v>
      </c>
      <c r="T127" s="4">
        <f t="shared" si="146"/>
        <v>138.3151886941771</v>
      </c>
      <c r="U127" s="4">
        <f t="shared" si="146"/>
        <v>126.37148703191743</v>
      </c>
      <c r="V127" s="4">
        <f t="shared" si="146"/>
        <v>113.68868149181041</v>
      </c>
      <c r="W127" s="4">
        <f t="shared" si="146"/>
        <v>102.93099888629602</v>
      </c>
      <c r="X127" s="4">
        <f t="shared" si="146"/>
        <v>97.281266182243144</v>
      </c>
      <c r="Y127" s="4">
        <f t="shared" si="146"/>
        <v>94.953312355638644</v>
      </c>
      <c r="Z127" s="4">
        <f t="shared" si="146"/>
        <v>92.518443045817349</v>
      </c>
      <c r="AA127" s="4">
        <f t="shared" si="146"/>
        <v>88.520443183715287</v>
      </c>
      <c r="AB127" s="4">
        <f t="shared" si="146"/>
        <v>83.74441415101839</v>
      </c>
      <c r="AC127" s="4">
        <f t="shared" si="146"/>
        <v>81.683588285826318</v>
      </c>
      <c r="AD127" s="4">
        <f t="shared" si="146"/>
        <v>76.925837912089023</v>
      </c>
      <c r="AE127" s="4">
        <f t="shared" si="146"/>
        <v>78.017236671913807</v>
      </c>
      <c r="AF127" s="4">
        <f t="shared" si="146"/>
        <v>78.287138929652258</v>
      </c>
      <c r="AG127" s="4">
        <f t="shared" si="146"/>
        <v>76.641016536927637</v>
      </c>
      <c r="AI127" s="4">
        <f t="shared" si="147"/>
        <v>-0.10838190558939687</v>
      </c>
      <c r="AJ127" s="4">
        <f t="shared" si="147"/>
        <v>-0.14018869417708402</v>
      </c>
      <c r="AK127" s="4">
        <f t="shared" si="147"/>
        <v>-0.18148703191742754</v>
      </c>
      <c r="AL127" s="4">
        <f t="shared" si="147"/>
        <v>-0.36068149181041065</v>
      </c>
      <c r="AM127" s="4">
        <f t="shared" si="147"/>
        <v>-0.56699888629601958</v>
      </c>
      <c r="AN127" s="4">
        <f t="shared" si="147"/>
        <v>-0.98326618224314188</v>
      </c>
      <c r="AO127" s="4">
        <f t="shared" si="147"/>
        <v>2.0286876443613551</v>
      </c>
      <c r="AP127" s="4">
        <f t="shared" si="147"/>
        <v>-0.1144430458173531</v>
      </c>
      <c r="AQ127" s="4">
        <f t="shared" si="147"/>
        <v>0.72055681628471291</v>
      </c>
      <c r="AR127" s="4">
        <f t="shared" si="147"/>
        <v>-3.4141510183900436E-3</v>
      </c>
      <c r="AS127" s="4">
        <f t="shared" si="147"/>
        <v>9.6411714173683549E-2</v>
      </c>
      <c r="AT127" s="4">
        <f t="shared" si="147"/>
        <v>-2.4088379120890266</v>
      </c>
      <c r="AU127" s="4">
        <f t="shared" si="147"/>
        <v>-0.38423667191381128</v>
      </c>
      <c r="AV127" s="4">
        <f t="shared" si="147"/>
        <v>-0.72013892965226489</v>
      </c>
      <c r="AW127" s="4">
        <f t="shared" si="147"/>
        <v>-0.6080165369276358</v>
      </c>
      <c r="AY127" s="2">
        <f t="shared" ref="AY127:BM143" si="154">IF(OR($B127 &lt; C$230, $B127 &gt; C$233), #N/A, ((1-FG127)*DK127) + (FG127 - FW127)*EA127 + (FW127*EQ127))</f>
        <v>150.88849429292992</v>
      </c>
      <c r="AZ127" s="2">
        <f t="shared" si="154"/>
        <v>138.3142735375026</v>
      </c>
      <c r="BA127" s="2">
        <f t="shared" si="154"/>
        <v>126.37148702451135</v>
      </c>
      <c r="BB127" s="2">
        <f t="shared" si="154"/>
        <v>113.68867735294954</v>
      </c>
      <c r="BC127" s="2">
        <f t="shared" si="154"/>
        <v>102.93099887931494</v>
      </c>
      <c r="BD127" s="2">
        <f t="shared" si="154"/>
        <v>97.281265300184174</v>
      </c>
      <c r="BE127" s="2">
        <f t="shared" si="154"/>
        <v>94.950475055295485</v>
      </c>
      <c r="BF127" s="2">
        <f t="shared" si="154"/>
        <v>92.504566705748161</v>
      </c>
      <c r="BG127" s="2">
        <f t="shared" si="154"/>
        <v>88.495985392143155</v>
      </c>
      <c r="BH127" s="2">
        <f t="shared" si="154"/>
        <v>83.723842563253072</v>
      </c>
      <c r="BI127" s="2">
        <f t="shared" si="154"/>
        <v>81.683588271208933</v>
      </c>
      <c r="BJ127" s="2">
        <f t="shared" si="154"/>
        <v>76.925837895024401</v>
      </c>
      <c r="BK127" s="2">
        <f t="shared" si="154"/>
        <v>78.017230614261763</v>
      </c>
      <c r="BL127" s="2">
        <f t="shared" si="154"/>
        <v>78.287137290423402</v>
      </c>
      <c r="BM127" s="2">
        <f t="shared" si="154"/>
        <v>76.64093533449595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150.78120000000001</v>
      </c>
      <c r="CF127" s="2">
        <f t="shared" si="155"/>
        <v>138.17500000000001</v>
      </c>
      <c r="CG127" s="2">
        <f t="shared" si="155"/>
        <v>126.19</v>
      </c>
      <c r="CH127" s="2">
        <f t="shared" si="155"/>
        <v>113.328</v>
      </c>
      <c r="CI127" s="2">
        <f t="shared" si="155"/>
        <v>102.364</v>
      </c>
      <c r="CJ127" s="2">
        <f t="shared" si="155"/>
        <v>96.298000000000002</v>
      </c>
      <c r="CK127" s="2">
        <f t="shared" si="155"/>
        <v>96.981999999999999</v>
      </c>
      <c r="CL127" s="2" t="str">
        <f t="shared" si="155"/>
        <v/>
      </c>
      <c r="CM127" s="2">
        <f t="shared" si="155"/>
        <v>89.241</v>
      </c>
      <c r="CN127" s="2" t="str">
        <f t="shared" si="155"/>
        <v/>
      </c>
      <c r="CO127" s="2">
        <f t="shared" si="155"/>
        <v>81.78</v>
      </c>
      <c r="CP127" s="2">
        <f t="shared" si="155"/>
        <v>74.516999999999996</v>
      </c>
      <c r="CQ127" s="2">
        <f t="shared" si="155"/>
        <v>77.632999999999996</v>
      </c>
      <c r="CR127" s="2">
        <f t="shared" si="155"/>
        <v>77.566999999999993</v>
      </c>
      <c r="CS127" s="2">
        <f t="shared" si="155"/>
        <v>76.033000000000001</v>
      </c>
      <c r="CU127" s="2">
        <f t="shared" si="110"/>
        <v>150.78120000000001</v>
      </c>
      <c r="CV127" s="2">
        <f t="shared" si="111"/>
        <v>138.17500000000001</v>
      </c>
      <c r="CW127" s="2">
        <f t="shared" si="112"/>
        <v>126.19</v>
      </c>
      <c r="CX127" s="2">
        <f t="shared" si="113"/>
        <v>113.328</v>
      </c>
      <c r="CY127" s="2">
        <f t="shared" si="114"/>
        <v>102.364</v>
      </c>
      <c r="CZ127" s="2">
        <f t="shared" si="115"/>
        <v>96.298000000000002</v>
      </c>
      <c r="DA127" s="2">
        <f t="shared" si="116"/>
        <v>96.981999999999999</v>
      </c>
      <c r="DB127" s="2" t="str">
        <f t="shared" si="117"/>
        <v/>
      </c>
      <c r="DC127" s="2">
        <f t="shared" si="118"/>
        <v>89.241</v>
      </c>
      <c r="DD127" s="2" t="str">
        <f t="shared" si="119"/>
        <v/>
      </c>
      <c r="DE127" s="2">
        <f t="shared" si="120"/>
        <v>81.78</v>
      </c>
      <c r="DF127" s="2">
        <f t="shared" si="121"/>
        <v>74.516999999999996</v>
      </c>
      <c r="DG127" s="2">
        <f t="shared" si="122"/>
        <v>77.632999999999996</v>
      </c>
      <c r="DH127" s="2">
        <f t="shared" si="123"/>
        <v>77.566999999999993</v>
      </c>
      <c r="DI127" s="2">
        <f t="shared" si="124"/>
        <v>76.033000000000001</v>
      </c>
      <c r="DK127" s="2">
        <f t="shared" si="148"/>
        <v>171.07753136514646</v>
      </c>
      <c r="DL127" s="2">
        <f t="shared" si="148"/>
        <v>169.14939983253655</v>
      </c>
      <c r="DM127" s="2">
        <f t="shared" si="148"/>
        <v>159.35627574750831</v>
      </c>
      <c r="DN127" s="2">
        <f t="shared" si="148"/>
        <v>147.79256027874567</v>
      </c>
      <c r="DO127" s="2">
        <f t="shared" si="148"/>
        <v>130.49013588850178</v>
      </c>
      <c r="DP127" s="2">
        <f t="shared" si="148"/>
        <v>118.92059677419356</v>
      </c>
      <c r="DQ127" s="2">
        <f t="shared" si="148"/>
        <v>121.80663601532567</v>
      </c>
      <c r="DR127" s="2">
        <f t="shared" si="148"/>
        <v>120.60828571428573</v>
      </c>
      <c r="DS127" s="2">
        <f t="shared" si="148"/>
        <v>111.55016612903223</v>
      </c>
      <c r="DT127" s="2">
        <f t="shared" si="148"/>
        <v>111.26781994809045</v>
      </c>
      <c r="DU127" s="2">
        <f t="shared" si="148"/>
        <v>125.09532984797923</v>
      </c>
      <c r="DV127" s="2">
        <f t="shared" si="148"/>
        <v>91.894674418604666</v>
      </c>
      <c r="DW127" s="2">
        <f t="shared" si="148"/>
        <v>121.11036842105264</v>
      </c>
      <c r="DX127" s="2">
        <f t="shared" si="148"/>
        <v>104.954943697479</v>
      </c>
      <c r="DY127" s="2">
        <f t="shared" si="148"/>
        <v>90.070478828327765</v>
      </c>
      <c r="EA127" s="2">
        <f t="shared" si="152"/>
        <v>150.7850179616261</v>
      </c>
      <c r="EB127" s="2">
        <f t="shared" si="152"/>
        <v>138.11620462744239</v>
      </c>
      <c r="EC127" s="2">
        <f t="shared" si="152"/>
        <v>126.20204461766649</v>
      </c>
      <c r="ED127" s="2">
        <f t="shared" si="152"/>
        <v>113.47792798350049</v>
      </c>
      <c r="EE127" s="2">
        <f t="shared" si="151"/>
        <v>102.75237647705414</v>
      </c>
      <c r="EF127" s="2">
        <f t="shared" si="151"/>
        <v>97.098278917931864</v>
      </c>
      <c r="EG127" s="2">
        <f t="shared" si="151"/>
        <v>94.707846180568623</v>
      </c>
      <c r="EH127" s="2">
        <f t="shared" si="151"/>
        <v>92.273057712387299</v>
      </c>
      <c r="EI127" s="2">
        <f t="shared" si="151"/>
        <v>88.302128267713755</v>
      </c>
      <c r="EJ127" s="2">
        <f t="shared" si="151"/>
        <v>83.48944937879989</v>
      </c>
      <c r="EK127" s="2">
        <f t="shared" si="151"/>
        <v>81.319948869877351</v>
      </c>
      <c r="EL127" s="2">
        <f t="shared" si="151"/>
        <v>76.834405051191538</v>
      </c>
      <c r="EM127" s="2">
        <f t="shared" si="135"/>
        <v>77.719591312531861</v>
      </c>
      <c r="EN127" s="2">
        <f t="shared" si="135"/>
        <v>78.089452810215491</v>
      </c>
      <c r="EO127" s="2">
        <f t="shared" si="135"/>
        <v>76.508183611489585</v>
      </c>
      <c r="EQ127" s="2">
        <f t="shared" si="149"/>
        <v>150.49921067758862</v>
      </c>
      <c r="ER127" s="2">
        <f t="shared" si="149"/>
        <v>138.26226263020752</v>
      </c>
      <c r="ES127" s="2">
        <f t="shared" si="149"/>
        <v>126.11822458225777</v>
      </c>
      <c r="ET127" s="2">
        <f t="shared" si="149"/>
        <v>113.58109474172907</v>
      </c>
      <c r="EU127" s="2">
        <f t="shared" si="149"/>
        <v>102.7774953920178</v>
      </c>
      <c r="EV127" s="2">
        <f t="shared" si="149"/>
        <v>96.962699086941413</v>
      </c>
      <c r="EW127" s="2">
        <f t="shared" si="149"/>
        <v>94.007865198640744</v>
      </c>
      <c r="EX127" s="2">
        <f t="shared" si="149"/>
        <v>91.208389432566946</v>
      </c>
      <c r="EY127" s="2">
        <f t="shared" si="149"/>
        <v>87.730947603296428</v>
      </c>
      <c r="EZ127" s="2">
        <f t="shared" si="149"/>
        <v>82.908226828654449</v>
      </c>
      <c r="FA127" s="2">
        <f t="shared" si="149"/>
        <v>81.233255656164388</v>
      </c>
      <c r="FB127" s="2">
        <f t="shared" si="149"/>
        <v>76.708158753206646</v>
      </c>
      <c r="FC127" s="2">
        <f t="shared" si="149"/>
        <v>77.474126734316883</v>
      </c>
      <c r="FD127" s="2">
        <f t="shared" si="149"/>
        <v>78.030054313142372</v>
      </c>
      <c r="FE127" s="2">
        <f t="shared" si="149"/>
        <v>76.507855048779959</v>
      </c>
      <c r="FG127" s="2">
        <f t="shared" si="150"/>
        <v>0.99482080242882476</v>
      </c>
      <c r="FH127" s="2">
        <f t="shared" si="150"/>
        <v>0.99366762724292523</v>
      </c>
      <c r="FI127" s="2">
        <f t="shared" si="150"/>
        <v>0.99487295079158211</v>
      </c>
      <c r="FJ127" s="2">
        <f t="shared" si="150"/>
        <v>0.99388063504183954</v>
      </c>
      <c r="FK127" s="2">
        <f t="shared" si="150"/>
        <v>0.99356734335868235</v>
      </c>
      <c r="FL127" s="2">
        <f t="shared" si="150"/>
        <v>0.99156662597596323</v>
      </c>
      <c r="FM127" s="2">
        <f t="shared" si="150"/>
        <v>0.99076315356725431</v>
      </c>
      <c r="FN127" s="2">
        <f t="shared" si="150"/>
        <v>0.99137474002787851</v>
      </c>
      <c r="FO127" s="2">
        <f t="shared" si="150"/>
        <v>0.99133725879443368</v>
      </c>
      <c r="FP127" s="2">
        <f t="shared" si="150"/>
        <v>0.99134218826341625</v>
      </c>
      <c r="FQ127" s="2">
        <f t="shared" si="150"/>
        <v>0.99167715054237271</v>
      </c>
      <c r="FR127" s="2">
        <f t="shared" si="150"/>
        <v>0.99386640247578617</v>
      </c>
      <c r="FS127" s="2">
        <f t="shared" si="150"/>
        <v>0.9931039618297387</v>
      </c>
      <c r="FT127" s="2">
        <f t="shared" si="150"/>
        <v>0.99263206533816661</v>
      </c>
      <c r="FU127" s="2">
        <f t="shared" si="150"/>
        <v>0.99021163120161304</v>
      </c>
      <c r="FW127" s="2">
        <f t="shared" ref="FW127:GK143" si="156">POWER(10,($B127-C$232)/C$229)/(1+POWER(10,($B127-C$232)/C$229))</f>
        <v>5.6772689827483342E-3</v>
      </c>
      <c r="FX127" s="2">
        <f t="shared" si="156"/>
        <v>1.06474835275574E-2</v>
      </c>
      <c r="FY127" s="2">
        <f t="shared" si="156"/>
        <v>6.453917878401918E-3</v>
      </c>
      <c r="FZ127" s="2">
        <f t="shared" si="156"/>
        <v>7.4211019374647883E-3</v>
      </c>
      <c r="GA127" s="2">
        <f t="shared" si="156"/>
        <v>7.7598880266563086E-3</v>
      </c>
      <c r="GB127" s="2">
        <f t="shared" si="156"/>
        <v>7.739988265897382E-3</v>
      </c>
      <c r="GC127" s="2">
        <f t="shared" si="156"/>
        <v>1.0969563014271806E-2</v>
      </c>
      <c r="GD127" s="2">
        <f t="shared" si="156"/>
        <v>1.2106789287477026E-2</v>
      </c>
      <c r="GE127" s="2">
        <f t="shared" si="156"/>
        <v>1.3191292299953276E-2</v>
      </c>
      <c r="GF127" s="2">
        <f t="shared" si="156"/>
        <v>1.0506678179084277E-2</v>
      </c>
      <c r="GG127" s="2">
        <f t="shared" si="156"/>
        <v>8.0341294273900046E-3</v>
      </c>
      <c r="GH127" s="2">
        <f t="shared" si="156"/>
        <v>7.4519973109378546E-3</v>
      </c>
      <c r="GI127" s="2">
        <f t="shared" si="156"/>
        <v>6.4577686087424124E-3</v>
      </c>
      <c r="GJ127" s="2">
        <f t="shared" si="156"/>
        <v>4.355351065642909E-3</v>
      </c>
      <c r="GK127" s="2">
        <f t="shared" si="156"/>
        <v>3.1176046759712373E-3</v>
      </c>
      <c r="GM127" s="86">
        <f t="shared" ref="GM127:HA143" si="157" xml:space="preserve"> _xlfn.NORM.DIST($B127, C$7, ABS(C$11), TRUE) * _xlfn.NORM.DIST(($B127 - C$7)*C$15, 0, ABS(C$11), TRUE) * 2</f>
        <v>4.2440575935752337E-23</v>
      </c>
      <c r="GN127" s="86">
        <f t="shared" si="157"/>
        <v>1.6826465925889535E-29</v>
      </c>
      <c r="GO127" s="86">
        <f t="shared" si="157"/>
        <v>1.1149690949839785E-24</v>
      </c>
      <c r="GP127" s="86">
        <f t="shared" si="157"/>
        <v>4.0075817623579874E-35</v>
      </c>
      <c r="GQ127" s="86">
        <f t="shared" si="157"/>
        <v>2.8188813535312417E-32</v>
      </c>
      <c r="GR127" s="86">
        <f t="shared" si="157"/>
        <v>5.2980528819521334E-9</v>
      </c>
      <c r="GS127" s="86">
        <f t="shared" si="157"/>
        <v>2.9797685725023615E-9</v>
      </c>
      <c r="GT127" s="86">
        <f t="shared" si="157"/>
        <v>2.8014717753966124E-2</v>
      </c>
      <c r="GU127" s="86">
        <f t="shared" si="157"/>
        <v>6.0095774090566066E-4</v>
      </c>
      <c r="GV127" s="86">
        <f t="shared" si="157"/>
        <v>6.3015910112008237E-3</v>
      </c>
      <c r="GW127" s="86">
        <f t="shared" si="157"/>
        <v>7.3182501750917843E-4</v>
      </c>
      <c r="GX127" s="86">
        <f t="shared" si="157"/>
        <v>1.0998364662669994E-58</v>
      </c>
      <c r="GY127" s="86">
        <f t="shared" si="157"/>
        <v>2.8087965735762499E-32</v>
      </c>
      <c r="GZ127" s="86">
        <f t="shared" si="157"/>
        <v>1.0594103489429476E-49</v>
      </c>
      <c r="HA127" s="86">
        <f t="shared" si="157"/>
        <v>3.6224826137949874E-43</v>
      </c>
      <c r="HC127" s="86">
        <f t="shared" si="153"/>
        <v>8.3263994019268026E-5</v>
      </c>
      <c r="HD127" s="86">
        <f t="shared" si="153"/>
        <v>1.243604518928446E-4</v>
      </c>
      <c r="HE127" s="86">
        <f t="shared" si="153"/>
        <v>2.4609213460976997E-10</v>
      </c>
      <c r="HF127" s="86">
        <f t="shared" si="153"/>
        <v>6.0772499148527422E-7</v>
      </c>
      <c r="HG127" s="86">
        <f t="shared" si="153"/>
        <v>4.5049297771422504E-13</v>
      </c>
      <c r="HH127" s="86">
        <f t="shared" si="153"/>
        <v>1.5050081067259578E-7</v>
      </c>
      <c r="HI127" s="86">
        <f t="shared" si="138"/>
        <v>5.8634052588823447E-3</v>
      </c>
      <c r="HJ127" s="86">
        <f t="shared" si="138"/>
        <v>1.3933154357401976E-2</v>
      </c>
      <c r="HK127" s="86">
        <f t="shared" si="138"/>
        <v>9.3989952059662322E-3</v>
      </c>
      <c r="HL127" s="86">
        <f t="shared" si="138"/>
        <v>8.4221438792803846E-3</v>
      </c>
      <c r="HM127" s="86">
        <f t="shared" si="138"/>
        <v>1.1390712737559128E-9</v>
      </c>
      <c r="HN127" s="86">
        <f t="shared" si="138"/>
        <v>1.8092945762517425E-9</v>
      </c>
      <c r="HO127" s="86">
        <f t="shared" si="138"/>
        <v>6.6043362023304041E-7</v>
      </c>
      <c r="HP127" s="86">
        <f t="shared" si="138"/>
        <v>1.9038516975638148E-11</v>
      </c>
      <c r="HQ127" s="86">
        <f t="shared" si="138"/>
        <v>4.5544255074577141E-8</v>
      </c>
      <c r="HS127" s="86">
        <f t="shared" ref="HS127:IG143" si="158" xml:space="preserve"> _xlfn.NORM.DIST($B127, C$9, ABS(C$13), TRUE) * _xlfn.NORM.DIST(($B127 - C$9)*C$17, 0, ABS(C$13), TRUE) * 2</f>
        <v>1.429570401655017E-8</v>
      </c>
      <c r="HT127" s="86">
        <f t="shared" si="158"/>
        <v>1.3783324205110118E-10</v>
      </c>
      <c r="HU127" s="86">
        <f t="shared" si="158"/>
        <v>1.5137545203999766E-10</v>
      </c>
      <c r="HV127" s="86">
        <f t="shared" si="158"/>
        <v>4.625524780988206E-9</v>
      </c>
      <c r="HW127" s="86">
        <f t="shared" si="158"/>
        <v>1.7911749494366345E-10</v>
      </c>
      <c r="HX127" s="86">
        <f t="shared" si="158"/>
        <v>7.0953291513352607E-10</v>
      </c>
      <c r="HY127" s="86">
        <f t="shared" si="158"/>
        <v>9.9001832157599444E-12</v>
      </c>
      <c r="HZ127" s="86">
        <f t="shared" si="158"/>
        <v>1.3597643487139705E-9</v>
      </c>
      <c r="IA127" s="86">
        <f t="shared" si="158"/>
        <v>1.9926688761575238E-8</v>
      </c>
      <c r="IB127" s="86">
        <f t="shared" si="158"/>
        <v>6.7367106095488942E-10</v>
      </c>
      <c r="IC127" s="86">
        <f t="shared" si="158"/>
        <v>4.4577701667016733E-11</v>
      </c>
      <c r="ID127" s="86">
        <f t="shared" si="158"/>
        <v>4.8749977508995069E-11</v>
      </c>
      <c r="IE127" s="86">
        <f t="shared" si="158"/>
        <v>2.6684606515485474E-10</v>
      </c>
      <c r="IF127" s="86">
        <f t="shared" si="158"/>
        <v>3.382492714889756E-9</v>
      </c>
      <c r="IG127" s="86">
        <f t="shared" si="158"/>
        <v>9.5126978808164328E-8</v>
      </c>
      <c r="II127" s="86">
        <f t="shared" ref="II127:IW143" si="159" xml:space="preserve"> _xlfn.NORM.DIST($B127, C$10, ABS(C$14), TRUE) * _xlfn.NORM.DIST(($B127 - C$10)*C$18, 0, ABS(C$14), TRUE) * 2</f>
        <v>2.2496861668222208E-62</v>
      </c>
      <c r="IJ127" s="86">
        <f t="shared" si="159"/>
        <v>5.6950082410176184E-66</v>
      </c>
      <c r="IK127" s="86">
        <f t="shared" si="159"/>
        <v>6.5927940588653474E-84</v>
      </c>
      <c r="IL127" s="86">
        <f t="shared" si="159"/>
        <v>2.4171827933611067E-74</v>
      </c>
      <c r="IM127" s="86">
        <f t="shared" si="159"/>
        <v>1.5311535780342269E-87</v>
      </c>
      <c r="IN127" s="86">
        <f t="shared" si="159"/>
        <v>7.9501497698832747E-84</v>
      </c>
      <c r="IO127" s="86">
        <f t="shared" si="159"/>
        <v>6.7340388874545438E-112</v>
      </c>
      <c r="IP127" s="86">
        <f t="shared" si="159"/>
        <v>1.3198936058497131E-89</v>
      </c>
      <c r="IQ127" s="86">
        <f t="shared" si="159"/>
        <v>2.2306441784680229E-73</v>
      </c>
      <c r="IR127" s="86">
        <f t="shared" si="159"/>
        <v>7.2782746516852344E-85</v>
      </c>
      <c r="IS127" s="86">
        <f t="shared" si="159"/>
        <v>1.7416913381120648E-92</v>
      </c>
      <c r="IT127" s="86">
        <f t="shared" si="159"/>
        <v>1.2193635150107066E-91</v>
      </c>
      <c r="IU127" s="86">
        <f t="shared" si="159"/>
        <v>4.892118759079161E-81</v>
      </c>
      <c r="IV127" s="86">
        <f t="shared" si="159"/>
        <v>3.3951399249835971E-39</v>
      </c>
      <c r="IW127" s="86">
        <f t="shared" si="159"/>
        <v>1.5797097073160755E-30</v>
      </c>
      <c r="IY127" s="86">
        <f t="shared" ref="IY127:JM143" si="160">GM127+HC127+HS127+II127</f>
        <v>8.3278289723284573E-5</v>
      </c>
      <c r="IZ127" s="86">
        <f t="shared" si="160"/>
        <v>1.2436058972608666E-4</v>
      </c>
      <c r="JA127" s="86">
        <f t="shared" si="160"/>
        <v>3.9746758664976879E-10</v>
      </c>
      <c r="JB127" s="86">
        <f t="shared" si="160"/>
        <v>6.1235051626626239E-7</v>
      </c>
      <c r="JC127" s="86">
        <f t="shared" si="160"/>
        <v>1.7956798792137768E-10</v>
      </c>
      <c r="JD127" s="86">
        <f t="shared" si="160"/>
        <v>1.5650839646968143E-7</v>
      </c>
      <c r="JE127" s="86">
        <f t="shared" si="160"/>
        <v>5.8634082485511003E-3</v>
      </c>
      <c r="JF127" s="86">
        <f t="shared" si="160"/>
        <v>4.1947873471132449E-2</v>
      </c>
      <c r="JG127" s="86">
        <f t="shared" si="160"/>
        <v>9.9999728735606537E-3</v>
      </c>
      <c r="JH127" s="86">
        <f t="shared" si="160"/>
        <v>1.472373556415227E-2</v>
      </c>
      <c r="JI127" s="86">
        <f t="shared" si="160"/>
        <v>7.3182620115815381E-4</v>
      </c>
      <c r="JJ127" s="86">
        <f t="shared" si="160"/>
        <v>1.8580445537607375E-9</v>
      </c>
      <c r="JK127" s="86">
        <f t="shared" si="160"/>
        <v>6.6070046629819528E-7</v>
      </c>
      <c r="JL127" s="86">
        <f t="shared" si="160"/>
        <v>3.4015312318653943E-9</v>
      </c>
      <c r="JM127" s="86">
        <f t="shared" si="160"/>
        <v>1.4067123388274147E-7</v>
      </c>
    </row>
    <row r="128" spans="2:273" x14ac:dyDescent="0.25">
      <c r="B128" s="2">
        <v>101</v>
      </c>
      <c r="C128" s="37">
        <v>151.48439999999999</v>
      </c>
      <c r="D128" s="37">
        <v>137.56100000000001</v>
      </c>
      <c r="E128" s="37">
        <v>125.10299999999999</v>
      </c>
      <c r="F128" s="37">
        <v>113.19</v>
      </c>
      <c r="G128" s="37">
        <v>102.764</v>
      </c>
      <c r="H128" s="37">
        <v>95.807000000000002</v>
      </c>
      <c r="I128" s="37">
        <v>96.227999999999994</v>
      </c>
      <c r="J128" s="37">
        <v>92.474000000000004</v>
      </c>
      <c r="K128" s="37">
        <v>88.465999999999994</v>
      </c>
      <c r="L128" s="37">
        <v>84.293000000000006</v>
      </c>
      <c r="M128" s="37">
        <v>80.424000000000007</v>
      </c>
      <c r="N128" s="37">
        <v>76.016999999999996</v>
      </c>
      <c r="O128" s="37">
        <v>78.266999999999996</v>
      </c>
      <c r="P128" s="37">
        <v>76.7</v>
      </c>
      <c r="Q128" s="37">
        <v>75.400000000000006</v>
      </c>
      <c r="S128" s="4">
        <f t="shared" si="146"/>
        <v>150.78633498919595</v>
      </c>
      <c r="T128" s="4">
        <f t="shared" si="146"/>
        <v>138.2372127295159</v>
      </c>
      <c r="U128" s="4">
        <f t="shared" si="146"/>
        <v>126.2603144863325</v>
      </c>
      <c r="V128" s="4">
        <f t="shared" si="146"/>
        <v>113.5861826374115</v>
      </c>
      <c r="W128" s="4">
        <f t="shared" si="146"/>
        <v>102.84357509263205</v>
      </c>
      <c r="X128" s="4">
        <f t="shared" si="146"/>
        <v>97.129344154105269</v>
      </c>
      <c r="Y128" s="4">
        <f t="shared" si="146"/>
        <v>94.688790736381762</v>
      </c>
      <c r="Z128" s="4">
        <f t="shared" si="146"/>
        <v>92.25503710325691</v>
      </c>
      <c r="AA128" s="4">
        <f t="shared" si="146"/>
        <v>88.263839736683138</v>
      </c>
      <c r="AB128" s="4">
        <f t="shared" si="146"/>
        <v>83.499415195252453</v>
      </c>
      <c r="AC128" s="4">
        <f t="shared" si="146"/>
        <v>81.459375392818771</v>
      </c>
      <c r="AD128" s="4">
        <f t="shared" si="146"/>
        <v>76.772588040809211</v>
      </c>
      <c r="AE128" s="4">
        <f t="shared" si="146"/>
        <v>77.905133199485647</v>
      </c>
      <c r="AF128" s="4">
        <f t="shared" si="146"/>
        <v>78.201252641786269</v>
      </c>
      <c r="AG128" s="4">
        <f t="shared" si="146"/>
        <v>76.521398353772241</v>
      </c>
      <c r="AI128" s="4">
        <f t="shared" si="147"/>
        <v>0.6980650108040436</v>
      </c>
      <c r="AJ128" s="4">
        <f t="shared" si="147"/>
        <v>-0.67621272951589617</v>
      </c>
      <c r="AK128" s="4">
        <f t="shared" si="147"/>
        <v>-1.1573144863325098</v>
      </c>
      <c r="AL128" s="4">
        <f t="shared" si="147"/>
        <v>-0.39618263741149917</v>
      </c>
      <c r="AM128" s="4">
        <f t="shared" si="147"/>
        <v>-7.9575092632055089E-2</v>
      </c>
      <c r="AN128" s="4">
        <f t="shared" si="147"/>
        <v>-1.3223441541052665</v>
      </c>
      <c r="AO128" s="4">
        <f t="shared" si="147"/>
        <v>1.5392092636182326</v>
      </c>
      <c r="AP128" s="4">
        <f t="shared" si="147"/>
        <v>0.21896289674309344</v>
      </c>
      <c r="AQ128" s="4">
        <f t="shared" si="147"/>
        <v>0.20216026331685555</v>
      </c>
      <c r="AR128" s="4">
        <f t="shared" si="147"/>
        <v>0.79358480474755311</v>
      </c>
      <c r="AS128" s="4">
        <f t="shared" si="147"/>
        <v>-1.0353753928187643</v>
      </c>
      <c r="AT128" s="4">
        <f t="shared" si="147"/>
        <v>-0.75558804080921504</v>
      </c>
      <c r="AU128" s="4">
        <f t="shared" si="147"/>
        <v>0.36186680051434905</v>
      </c>
      <c r="AV128" s="4">
        <f t="shared" si="147"/>
        <v>-1.5012526417862659</v>
      </c>
      <c r="AW128" s="4">
        <f t="shared" si="147"/>
        <v>-1.1213983537722356</v>
      </c>
      <c r="AY128" s="2">
        <f t="shared" si="154"/>
        <v>150.78613834025487</v>
      </c>
      <c r="AZ128" s="2">
        <f t="shared" si="154"/>
        <v>138.23703335177478</v>
      </c>
      <c r="BA128" s="2">
        <f t="shared" si="154"/>
        <v>126.26031446063811</v>
      </c>
      <c r="BB128" s="2">
        <f t="shared" si="154"/>
        <v>113.58618150142527</v>
      </c>
      <c r="BC128" s="2">
        <f t="shared" si="154"/>
        <v>102.8435750577538</v>
      </c>
      <c r="BD128" s="2">
        <f t="shared" si="154"/>
        <v>97.129343766412873</v>
      </c>
      <c r="BE128" s="2">
        <f t="shared" si="154"/>
        <v>94.687968557429016</v>
      </c>
      <c r="BF128" s="2">
        <f t="shared" si="154"/>
        <v>92.250042575585582</v>
      </c>
      <c r="BG128" s="2">
        <f t="shared" si="154"/>
        <v>88.254692814690912</v>
      </c>
      <c r="BH128" s="2">
        <f t="shared" si="154"/>
        <v>83.492000308749056</v>
      </c>
      <c r="BI128" s="2">
        <f t="shared" si="154"/>
        <v>81.459375343414024</v>
      </c>
      <c r="BJ128" s="2">
        <f t="shared" si="154"/>
        <v>76.772587991214422</v>
      </c>
      <c r="BK128" s="2">
        <f t="shared" si="154"/>
        <v>77.905132444886988</v>
      </c>
      <c r="BL128" s="2">
        <f t="shared" si="154"/>
        <v>78.20124712380003</v>
      </c>
      <c r="BM128" s="2">
        <f t="shared" si="154"/>
        <v>76.52120118551484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151.48439999999999</v>
      </c>
      <c r="CF128" s="2">
        <f t="shared" si="155"/>
        <v>137.56100000000001</v>
      </c>
      <c r="CG128" s="2">
        <f t="shared" si="155"/>
        <v>125.10299999999999</v>
      </c>
      <c r="CH128" s="2">
        <f t="shared" si="155"/>
        <v>113.19</v>
      </c>
      <c r="CI128" s="2">
        <f t="shared" si="155"/>
        <v>102.764</v>
      </c>
      <c r="CJ128" s="2">
        <f t="shared" si="155"/>
        <v>95.807000000000002</v>
      </c>
      <c r="CK128" s="2">
        <f t="shared" si="155"/>
        <v>96.227999999999994</v>
      </c>
      <c r="CL128" s="2" t="str">
        <f t="shared" si="155"/>
        <v/>
      </c>
      <c r="CM128" s="2">
        <f t="shared" si="155"/>
        <v>88.465999999999994</v>
      </c>
      <c r="CN128" s="2">
        <f t="shared" si="155"/>
        <v>84.293000000000006</v>
      </c>
      <c r="CO128" s="2">
        <f t="shared" si="155"/>
        <v>80.424000000000007</v>
      </c>
      <c r="CP128" s="2">
        <f t="shared" si="155"/>
        <v>76.016999999999996</v>
      </c>
      <c r="CQ128" s="2">
        <f t="shared" si="155"/>
        <v>78.266999999999996</v>
      </c>
      <c r="CR128" s="2">
        <f t="shared" si="155"/>
        <v>76.7</v>
      </c>
      <c r="CS128" s="2">
        <f t="shared" si="155"/>
        <v>75.400000000000006</v>
      </c>
      <c r="CU128" s="2">
        <f t="shared" si="110"/>
        <v>151.48439999999999</v>
      </c>
      <c r="CV128" s="2">
        <f t="shared" si="111"/>
        <v>137.56100000000001</v>
      </c>
      <c r="CW128" s="2">
        <f t="shared" si="112"/>
        <v>125.10299999999999</v>
      </c>
      <c r="CX128" s="2">
        <f t="shared" si="113"/>
        <v>113.19</v>
      </c>
      <c r="CY128" s="2">
        <f t="shared" si="114"/>
        <v>102.764</v>
      </c>
      <c r="CZ128" s="2">
        <f t="shared" si="115"/>
        <v>95.807000000000002</v>
      </c>
      <c r="DA128" s="2">
        <f t="shared" si="116"/>
        <v>96.227999999999994</v>
      </c>
      <c r="DB128" s="2" t="str">
        <f t="shared" si="117"/>
        <v/>
      </c>
      <c r="DC128" s="2">
        <f t="shared" si="118"/>
        <v>88.465999999999994</v>
      </c>
      <c r="DD128" s="2">
        <f t="shared" si="119"/>
        <v>84.293000000000006</v>
      </c>
      <c r="DE128" s="2">
        <f t="shared" si="120"/>
        <v>80.424000000000007</v>
      </c>
      <c r="DF128" s="2">
        <f t="shared" si="121"/>
        <v>76.016999999999996</v>
      </c>
      <c r="DG128" s="2">
        <f t="shared" si="122"/>
        <v>78.266999999999996</v>
      </c>
      <c r="DH128" s="2">
        <f t="shared" si="123"/>
        <v>76.7</v>
      </c>
      <c r="DI128" s="2">
        <f t="shared" si="124"/>
        <v>75.400000000000006</v>
      </c>
      <c r="DK128" s="2">
        <f t="shared" si="148"/>
        <v>171.26581507097552</v>
      </c>
      <c r="DL128" s="2">
        <f t="shared" si="148"/>
        <v>169.45696964049375</v>
      </c>
      <c r="DM128" s="2">
        <f t="shared" si="148"/>
        <v>159.66775083056478</v>
      </c>
      <c r="DN128" s="2">
        <f t="shared" si="148"/>
        <v>148.1117634146342</v>
      </c>
      <c r="DO128" s="2">
        <f t="shared" si="148"/>
        <v>130.74766463414639</v>
      </c>
      <c r="DP128" s="2">
        <f t="shared" si="148"/>
        <v>119.06905241935485</v>
      </c>
      <c r="DQ128" s="2">
        <f t="shared" si="148"/>
        <v>122.06360864805691</v>
      </c>
      <c r="DR128" s="2">
        <f t="shared" si="148"/>
        <v>120.86071916971918</v>
      </c>
      <c r="DS128" s="2">
        <f t="shared" si="148"/>
        <v>111.55705161290321</v>
      </c>
      <c r="DT128" s="2">
        <f t="shared" si="148"/>
        <v>111.39312450871336</v>
      </c>
      <c r="DU128" s="2">
        <f t="shared" si="148"/>
        <v>125.45030559881349</v>
      </c>
      <c r="DV128" s="2">
        <f t="shared" si="148"/>
        <v>91.889459377831486</v>
      </c>
      <c r="DW128" s="2">
        <f t="shared" si="148"/>
        <v>121.46868421052633</v>
      </c>
      <c r="DX128" s="2">
        <f t="shared" si="148"/>
        <v>105.1208487394958</v>
      </c>
      <c r="DY128" s="2">
        <f t="shared" si="148"/>
        <v>90.115525324434543</v>
      </c>
      <c r="EA128" s="2">
        <f t="shared" si="152"/>
        <v>150.69055583206682</v>
      </c>
      <c r="EB128" s="2">
        <f t="shared" si="152"/>
        <v>138.05402270687986</v>
      </c>
      <c r="EC128" s="2">
        <f t="shared" si="152"/>
        <v>126.10384563577151</v>
      </c>
      <c r="ED128" s="2">
        <f t="shared" si="152"/>
        <v>113.39153627342</v>
      </c>
      <c r="EE128" s="2">
        <f t="shared" si="151"/>
        <v>102.67861825069681</v>
      </c>
      <c r="EF128" s="2">
        <f t="shared" si="151"/>
        <v>96.960222781975943</v>
      </c>
      <c r="EG128" s="2">
        <f t="shared" si="151"/>
        <v>94.463185493108526</v>
      </c>
      <c r="EH128" s="2">
        <f t="shared" si="151"/>
        <v>92.036664641670626</v>
      </c>
      <c r="EI128" s="2">
        <f t="shared" si="151"/>
        <v>88.076779978067847</v>
      </c>
      <c r="EJ128" s="2">
        <f t="shared" si="151"/>
        <v>83.276115818889025</v>
      </c>
      <c r="EK128" s="2">
        <f t="shared" si="151"/>
        <v>81.123361170397985</v>
      </c>
      <c r="EL128" s="2">
        <f t="shared" si="151"/>
        <v>76.688440099722229</v>
      </c>
      <c r="EM128" s="2">
        <f t="shared" si="135"/>
        <v>77.630860441911437</v>
      </c>
      <c r="EN128" s="2">
        <f t="shared" si="135"/>
        <v>78.019247976585149</v>
      </c>
      <c r="EO128" s="2">
        <f t="shared" si="135"/>
        <v>76.398638449360845</v>
      </c>
      <c r="EQ128" s="2">
        <f t="shared" si="149"/>
        <v>150.42555688186229</v>
      </c>
      <c r="ER128" s="2">
        <f t="shared" si="149"/>
        <v>138.18705072430478</v>
      </c>
      <c r="ES128" s="2">
        <f t="shared" si="149"/>
        <v>126.02688310091489</v>
      </c>
      <c r="ET128" s="2">
        <f t="shared" si="149"/>
        <v>113.48620543612191</v>
      </c>
      <c r="EU128" s="2">
        <f t="shared" si="149"/>
        <v>102.70122493520367</v>
      </c>
      <c r="EV128" s="2">
        <f t="shared" si="149"/>
        <v>96.836223459871405</v>
      </c>
      <c r="EW128" s="2">
        <f t="shared" si="149"/>
        <v>93.804443613222148</v>
      </c>
      <c r="EX128" s="2">
        <f t="shared" si="149"/>
        <v>91.01596415663488</v>
      </c>
      <c r="EY128" s="2">
        <f t="shared" si="149"/>
        <v>87.541330303848142</v>
      </c>
      <c r="EZ128" s="2">
        <f t="shared" si="149"/>
        <v>82.728948034639757</v>
      </c>
      <c r="FA128" s="2">
        <f t="shared" si="149"/>
        <v>81.044137391132693</v>
      </c>
      <c r="FB128" s="2">
        <f t="shared" si="149"/>
        <v>76.574403350584262</v>
      </c>
      <c r="FC128" s="2">
        <f t="shared" si="149"/>
        <v>77.404342322621588</v>
      </c>
      <c r="FD128" s="2">
        <f t="shared" si="149"/>
        <v>77.970669270269013</v>
      </c>
      <c r="FE128" s="2">
        <f t="shared" si="149"/>
        <v>76.400154676354845</v>
      </c>
      <c r="FG128" s="2">
        <f t="shared" si="150"/>
        <v>0.99527436214014864</v>
      </c>
      <c r="FH128" s="2">
        <f t="shared" si="150"/>
        <v>0.99422158779004421</v>
      </c>
      <c r="FI128" s="2">
        <f t="shared" si="150"/>
        <v>0.99532196517068883</v>
      </c>
      <c r="FJ128" s="2">
        <f t="shared" si="150"/>
        <v>0.99441606622724321</v>
      </c>
      <c r="FK128" s="2">
        <f t="shared" si="150"/>
        <v>0.99413002498758274</v>
      </c>
      <c r="FL128" s="2">
        <f t="shared" si="150"/>
        <v>0.99230295992377038</v>
      </c>
      <c r="FM128" s="2">
        <f t="shared" si="150"/>
        <v>0.99156904373654042</v>
      </c>
      <c r="FN128" s="2">
        <f t="shared" si="150"/>
        <v>0.99212769488948427</v>
      </c>
      <c r="FO128" s="2">
        <f t="shared" si="150"/>
        <v>0.9920934595407841</v>
      </c>
      <c r="FP128" s="2">
        <f t="shared" si="150"/>
        <v>0.99209796212935308</v>
      </c>
      <c r="FQ128" s="2">
        <f t="shared" si="150"/>
        <v>0.99240390830636105</v>
      </c>
      <c r="FR128" s="2">
        <f t="shared" si="150"/>
        <v>0.99440307196703248</v>
      </c>
      <c r="FS128" s="2">
        <f t="shared" si="150"/>
        <v>0.99370691994632587</v>
      </c>
      <c r="FT128" s="2">
        <f t="shared" si="150"/>
        <v>0.99327600456935283</v>
      </c>
      <c r="FU128" s="2">
        <f t="shared" si="150"/>
        <v>0.99106520628330486</v>
      </c>
      <c r="FW128" s="2">
        <f t="shared" si="156"/>
        <v>6.2215938829914075E-3</v>
      </c>
      <c r="FX128" s="2">
        <f t="shared" si="156"/>
        <v>1.1662752968724269E-2</v>
      </c>
      <c r="FY128" s="2">
        <f t="shared" si="156"/>
        <v>7.0721766551955362E-3</v>
      </c>
      <c r="FZ128" s="2">
        <f t="shared" si="156"/>
        <v>8.1312546945414982E-3</v>
      </c>
      <c r="GA128" s="2">
        <f t="shared" si="156"/>
        <v>8.5021827815877239E-3</v>
      </c>
      <c r="GB128" s="2">
        <f t="shared" si="156"/>
        <v>8.4803957203609046E-3</v>
      </c>
      <c r="GC128" s="2">
        <f t="shared" si="156"/>
        <v>1.2015170727003388E-2</v>
      </c>
      <c r="GD128" s="2">
        <f t="shared" si="156"/>
        <v>1.3259343020198086E-2</v>
      </c>
      <c r="GE128" s="2">
        <f t="shared" si="156"/>
        <v>1.4445579899547499E-2</v>
      </c>
      <c r="GF128" s="2">
        <f t="shared" si="156"/>
        <v>1.1508677589468448E-2</v>
      </c>
      <c r="GG128" s="2">
        <f t="shared" si="156"/>
        <v>8.8024248214322951E-3</v>
      </c>
      <c r="GH128" s="2">
        <f t="shared" si="156"/>
        <v>8.1650822403504849E-3</v>
      </c>
      <c r="GI128" s="2">
        <f t="shared" si="156"/>
        <v>7.0763936423322354E-3</v>
      </c>
      <c r="GJ128" s="2">
        <f t="shared" si="156"/>
        <v>4.773541654939123E-3</v>
      </c>
      <c r="GK128" s="2">
        <f t="shared" si="156"/>
        <v>3.4173576755632032E-3</v>
      </c>
      <c r="GM128" s="86">
        <f t="shared" si="157"/>
        <v>2.5312638075140218E-24</v>
      </c>
      <c r="GN128" s="86">
        <f t="shared" si="157"/>
        <v>4.235028713409098E-31</v>
      </c>
      <c r="GO128" s="86">
        <f t="shared" si="157"/>
        <v>5.5424191003490141E-26</v>
      </c>
      <c r="GP128" s="86">
        <f t="shared" si="157"/>
        <v>5.4496932025342619E-37</v>
      </c>
      <c r="GQ128" s="86">
        <f t="shared" si="157"/>
        <v>5.2063294129661761E-34</v>
      </c>
      <c r="GR128" s="86">
        <f t="shared" si="157"/>
        <v>2.0378748424204022E-9</v>
      </c>
      <c r="GS128" s="86">
        <f t="shared" si="157"/>
        <v>1.1233479539750495E-9</v>
      </c>
      <c r="GT128" s="86">
        <f t="shared" si="157"/>
        <v>2.4241032584667293E-2</v>
      </c>
      <c r="GU128" s="86">
        <f t="shared" si="157"/>
        <v>4.2662612309485185E-4</v>
      </c>
      <c r="GV128" s="86">
        <f t="shared" si="157"/>
        <v>5.0509229191278279E-3</v>
      </c>
      <c r="GW128" s="86">
        <f t="shared" si="157"/>
        <v>5.2817561502102996E-4</v>
      </c>
      <c r="GX128" s="86">
        <f t="shared" si="157"/>
        <v>6.3291103112183892E-62</v>
      </c>
      <c r="GY128" s="86">
        <f t="shared" si="157"/>
        <v>5.4455220114831949E-34</v>
      </c>
      <c r="GZ128" s="86">
        <f t="shared" si="157"/>
        <v>2.5634764310134297E-52</v>
      </c>
      <c r="HA128" s="86">
        <f t="shared" si="157"/>
        <v>1.7867483176706435E-45</v>
      </c>
      <c r="HC128" s="86">
        <f t="shared" si="153"/>
        <v>1.8863009542948614E-5</v>
      </c>
      <c r="HD128" s="86">
        <f t="shared" si="153"/>
        <v>3.3598997610388903E-5</v>
      </c>
      <c r="HE128" s="86">
        <f t="shared" si="153"/>
        <v>8.6174962354799549E-12</v>
      </c>
      <c r="HF128" s="86">
        <f t="shared" si="153"/>
        <v>8.4734611976189248E-8</v>
      </c>
      <c r="HG128" s="86">
        <f t="shared" si="153"/>
        <v>9.2783852399081053E-15</v>
      </c>
      <c r="HH128" s="86">
        <f t="shared" si="153"/>
        <v>1.6947199030109659E-8</v>
      </c>
      <c r="HI128" s="86">
        <f t="shared" si="138"/>
        <v>3.3358825325644028E-3</v>
      </c>
      <c r="HJ128" s="86">
        <f t="shared" si="138"/>
        <v>8.882355379443584E-3</v>
      </c>
      <c r="HK128" s="86">
        <f t="shared" si="138"/>
        <v>5.6044534177546682E-3</v>
      </c>
      <c r="HL128" s="86">
        <f t="shared" ref="HL128:HQ170" si="161" xml:space="preserve"> _xlfn.NORM.DIST($B128, L$8, ABS(L$12), TRUE) * _xlfn.NORM.DIST(($B128 - L$8)*L$16, 0, ABS(L$12), TRUE) * 2</f>
        <v>4.9302413177842088E-3</v>
      </c>
      <c r="HM128" s="86">
        <f t="shared" si="161"/>
        <v>5.5585028834645327E-11</v>
      </c>
      <c r="HN128" s="86">
        <f t="shared" si="161"/>
        <v>1.0530215185196348E-10</v>
      </c>
      <c r="HO128" s="86">
        <f t="shared" si="161"/>
        <v>8.1754011553341563E-8</v>
      </c>
      <c r="HP128" s="86">
        <f t="shared" si="161"/>
        <v>4.9036684850623688E-13</v>
      </c>
      <c r="HQ128" s="86">
        <f t="shared" si="161"/>
        <v>3.4050862807686384E-9</v>
      </c>
      <c r="HS128" s="86">
        <f t="shared" si="158"/>
        <v>4.5864314188975923E-8</v>
      </c>
      <c r="HT128" s="86">
        <f t="shared" si="158"/>
        <v>6.4141081367435784E-10</v>
      </c>
      <c r="HU128" s="86">
        <f t="shared" si="158"/>
        <v>7.2126063057624582E-10</v>
      </c>
      <c r="HV128" s="86">
        <f t="shared" si="158"/>
        <v>1.8495228366474434E-8</v>
      </c>
      <c r="HW128" s="86">
        <f t="shared" si="158"/>
        <v>9.3094472767194305E-10</v>
      </c>
      <c r="HX128" s="86">
        <f t="shared" si="158"/>
        <v>3.3737447281692609E-9</v>
      </c>
      <c r="HY128" s="86">
        <f t="shared" si="158"/>
        <v>8.3845513353098499E-11</v>
      </c>
      <c r="HZ128" s="86">
        <f t="shared" si="158"/>
        <v>7.784094964280873E-9</v>
      </c>
      <c r="IA128" s="86">
        <f t="shared" si="158"/>
        <v>8.8819293433801241E-8</v>
      </c>
      <c r="IB128" s="86">
        <f t="shared" si="158"/>
        <v>3.5972097478729809E-9</v>
      </c>
      <c r="IC128" s="86">
        <f t="shared" si="158"/>
        <v>2.5934057482905825E-10</v>
      </c>
      <c r="ID128" s="86">
        <f t="shared" si="158"/>
        <v>2.7300807628260907E-10</v>
      </c>
      <c r="IE128" s="86">
        <f t="shared" si="158"/>
        <v>1.2128549701898737E-9</v>
      </c>
      <c r="IF128" s="86">
        <f t="shared" si="158"/>
        <v>1.1782079965999001E-8</v>
      </c>
      <c r="IG128" s="86">
        <f t="shared" si="158"/>
        <v>2.3835922253651176E-7</v>
      </c>
      <c r="II128" s="86">
        <f t="shared" si="159"/>
        <v>3.1042790124097351E-60</v>
      </c>
      <c r="IJ128" s="86">
        <f t="shared" si="159"/>
        <v>2.1667308291264356E-63</v>
      </c>
      <c r="IK128" s="86">
        <f t="shared" si="159"/>
        <v>6.1828508833486774E-81</v>
      </c>
      <c r="IL128" s="86">
        <f t="shared" si="159"/>
        <v>1.214825482641638E-71</v>
      </c>
      <c r="IM128" s="86">
        <f t="shared" si="159"/>
        <v>2.5474219690206093E-84</v>
      </c>
      <c r="IN128" s="86">
        <f t="shared" si="159"/>
        <v>9.5597096798365553E-81</v>
      </c>
      <c r="IO128" s="86">
        <f t="shared" si="159"/>
        <v>1.9103077252477022E-107</v>
      </c>
      <c r="IP128" s="86">
        <f t="shared" si="159"/>
        <v>5.6512634997270477E-86</v>
      </c>
      <c r="IQ128" s="86">
        <f t="shared" si="159"/>
        <v>2.3380350270160008E-70</v>
      </c>
      <c r="IR128" s="86">
        <f t="shared" si="159"/>
        <v>1.5506357815520347E-81</v>
      </c>
      <c r="IS128" s="86">
        <f t="shared" si="159"/>
        <v>4.6998255597327899E-89</v>
      </c>
      <c r="IT128" s="86">
        <f t="shared" si="159"/>
        <v>2.7109862379193394E-88</v>
      </c>
      <c r="IU128" s="86">
        <f t="shared" si="159"/>
        <v>3.6158478780545145E-78</v>
      </c>
      <c r="IV128" s="86">
        <f t="shared" si="159"/>
        <v>6.1764684644860964E-38</v>
      </c>
      <c r="IW128" s="86">
        <f t="shared" si="159"/>
        <v>1.2968124686341984E-29</v>
      </c>
      <c r="IY128" s="86">
        <f t="shared" si="160"/>
        <v>1.890887385713759E-5</v>
      </c>
      <c r="IZ128" s="86">
        <f t="shared" si="160"/>
        <v>3.3599639021202579E-5</v>
      </c>
      <c r="JA128" s="86">
        <f t="shared" si="160"/>
        <v>7.2987812681172581E-10</v>
      </c>
      <c r="JB128" s="86">
        <f t="shared" si="160"/>
        <v>1.0322984034266368E-7</v>
      </c>
      <c r="JC128" s="86">
        <f t="shared" si="160"/>
        <v>9.3095400605718297E-10</v>
      </c>
      <c r="JD128" s="86">
        <f t="shared" si="160"/>
        <v>2.2358818600699325E-8</v>
      </c>
      <c r="JE128" s="86">
        <f t="shared" si="160"/>
        <v>3.3358837397578704E-3</v>
      </c>
      <c r="JF128" s="86">
        <f t="shared" si="160"/>
        <v>3.3123395748205844E-2</v>
      </c>
      <c r="JG128" s="86">
        <f t="shared" si="160"/>
        <v>6.0311683601429536E-3</v>
      </c>
      <c r="JH128" s="86">
        <f t="shared" si="160"/>
        <v>9.9811678341217829E-3</v>
      </c>
      <c r="JI128" s="86">
        <f t="shared" si="160"/>
        <v>5.2817592994663367E-4</v>
      </c>
      <c r="JJ128" s="86">
        <f t="shared" si="160"/>
        <v>3.7831022813457258E-10</v>
      </c>
      <c r="JK128" s="86">
        <f t="shared" si="160"/>
        <v>8.2966866523531432E-8</v>
      </c>
      <c r="JL128" s="86">
        <f t="shared" si="160"/>
        <v>1.1782570332847507E-8</v>
      </c>
      <c r="JM128" s="86">
        <f t="shared" si="160"/>
        <v>2.4176430881728041E-7</v>
      </c>
    </row>
    <row r="129" spans="2:273" x14ac:dyDescent="0.25">
      <c r="B129" s="2">
        <v>102</v>
      </c>
      <c r="C129" s="37">
        <v>150.67189999999999</v>
      </c>
      <c r="D129" s="37">
        <v>138.43899999999999</v>
      </c>
      <c r="E129" s="37">
        <v>127.05200000000001</v>
      </c>
      <c r="F129" s="37">
        <v>113.879</v>
      </c>
      <c r="G129" s="37">
        <v>101.655</v>
      </c>
      <c r="H129" s="37">
        <v>94.841999999999999</v>
      </c>
      <c r="I129" s="37">
        <v>96.981999999999999</v>
      </c>
      <c r="J129" s="37">
        <v>92.350999999999999</v>
      </c>
      <c r="K129" s="37">
        <v>88.671999999999997</v>
      </c>
      <c r="L129" s="37">
        <v>82.741</v>
      </c>
      <c r="M129" s="37">
        <v>80.168999999999997</v>
      </c>
      <c r="N129" s="37">
        <v>76.483000000000004</v>
      </c>
      <c r="O129" s="37">
        <v>78.466999999999999</v>
      </c>
      <c r="P129" s="37">
        <v>76.716999999999999</v>
      </c>
      <c r="Q129" s="37">
        <v>75.332999999999998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150.68439201062782</v>
      </c>
      <c r="T129" s="4">
        <f t="shared" si="162"/>
        <v>138.1609313861693</v>
      </c>
      <c r="U129" s="4">
        <f t="shared" si="162"/>
        <v>126.15010869958431</v>
      </c>
      <c r="V129" s="4">
        <f t="shared" si="162"/>
        <v>113.48488496478052</v>
      </c>
      <c r="W129" s="4">
        <f t="shared" si="162"/>
        <v>102.75716657271813</v>
      </c>
      <c r="X129" s="4">
        <f t="shared" si="162"/>
        <v>96.978440570135405</v>
      </c>
      <c r="Y129" s="4">
        <f t="shared" si="162"/>
        <v>94.426861229013639</v>
      </c>
      <c r="Z129" s="4">
        <f t="shared" si="162"/>
        <v>91.998390750953362</v>
      </c>
      <c r="AA129" s="4">
        <f t="shared" si="162"/>
        <v>88.017897090498451</v>
      </c>
      <c r="AB129" s="4">
        <f t="shared" si="162"/>
        <v>83.264047722848687</v>
      </c>
      <c r="AC129" s="4">
        <f t="shared" si="162"/>
        <v>81.237195351126374</v>
      </c>
      <c r="AD129" s="4">
        <f t="shared" si="162"/>
        <v>76.619914489035935</v>
      </c>
      <c r="AE129" s="4">
        <f t="shared" si="162"/>
        <v>77.794828555971165</v>
      </c>
      <c r="AF129" s="4">
        <f t="shared" si="162"/>
        <v>78.116607219457592</v>
      </c>
      <c r="AG129" s="4">
        <f t="shared" si="162"/>
        <v>76.402694141571274</v>
      </c>
      <c r="AI129" s="4">
        <f t="shared" ref="AI129:AW145" si="163">IF(OR($B129 &lt; C$230, $B129 &gt; C$233), 0, C129-S129)</f>
        <v>-1.2492010627823902E-2</v>
      </c>
      <c r="AJ129" s="4">
        <f t="shared" si="163"/>
        <v>0.27806861383069759</v>
      </c>
      <c r="AK129" s="4">
        <f t="shared" si="163"/>
        <v>0.90189130041569854</v>
      </c>
      <c r="AL129" s="4">
        <f t="shared" si="163"/>
        <v>0.39411503521948532</v>
      </c>
      <c r="AM129" s="4">
        <f t="shared" si="163"/>
        <v>-1.1021665727181329</v>
      </c>
      <c r="AN129" s="4">
        <f t="shared" si="163"/>
        <v>-2.1364405701354059</v>
      </c>
      <c r="AO129" s="4">
        <f t="shared" si="163"/>
        <v>2.5551387709863604</v>
      </c>
      <c r="AP129" s="4">
        <f t="shared" si="163"/>
        <v>0.35260924904663682</v>
      </c>
      <c r="AQ129" s="4">
        <f t="shared" si="163"/>
        <v>0.65410290950154604</v>
      </c>
      <c r="AR129" s="4">
        <f t="shared" si="163"/>
        <v>-0.52304772284868761</v>
      </c>
      <c r="AS129" s="4">
        <f t="shared" si="163"/>
        <v>-1.0681953511263771</v>
      </c>
      <c r="AT129" s="4">
        <f t="shared" si="163"/>
        <v>-0.13691448903593084</v>
      </c>
      <c r="AU129" s="4">
        <f t="shared" si="163"/>
        <v>0.67217144402883378</v>
      </c>
      <c r="AV129" s="4">
        <f t="shared" si="163"/>
        <v>-1.399607219457593</v>
      </c>
      <c r="AW129" s="4">
        <f t="shared" si="163"/>
        <v>-1.0696941415712757</v>
      </c>
      <c r="AY129" s="2">
        <f t="shared" si="154"/>
        <v>150.68436078369973</v>
      </c>
      <c r="AZ129" s="2">
        <f t="shared" si="154"/>
        <v>138.16090008169354</v>
      </c>
      <c r="BA129" s="2">
        <f t="shared" si="154"/>
        <v>126.15010858853137</v>
      </c>
      <c r="BB129" s="2">
        <f t="shared" si="154"/>
        <v>113.48488222375029</v>
      </c>
      <c r="BC129" s="2">
        <f t="shared" si="154"/>
        <v>102.75716640960682</v>
      </c>
      <c r="BD129" s="2">
        <f t="shared" si="154"/>
        <v>96.978439169319444</v>
      </c>
      <c r="BE129" s="2">
        <f t="shared" si="154"/>
        <v>94.426639610485779</v>
      </c>
      <c r="BF129" s="2">
        <f t="shared" si="154"/>
        <v>91.996690854942088</v>
      </c>
      <c r="BG129" s="2">
        <f t="shared" si="154"/>
        <v>88.014633899294537</v>
      </c>
      <c r="BH129" s="2">
        <f t="shared" si="154"/>
        <v>83.261529712247082</v>
      </c>
      <c r="BI129" s="2">
        <f t="shared" si="154"/>
        <v>81.237195094785022</v>
      </c>
      <c r="BJ129" s="2">
        <f t="shared" si="154"/>
        <v>76.619914241024304</v>
      </c>
      <c r="BK129" s="2">
        <f t="shared" si="154"/>
        <v>77.794827605271664</v>
      </c>
      <c r="BL129" s="2">
        <f t="shared" si="154"/>
        <v>78.116589437779837</v>
      </c>
      <c r="BM129" s="2">
        <f t="shared" si="154"/>
        <v>76.40222833825031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150.67189999999999</v>
      </c>
      <c r="CF129" s="2">
        <f t="shared" si="155"/>
        <v>138.43899999999999</v>
      </c>
      <c r="CG129" s="2">
        <f t="shared" si="155"/>
        <v>127.05200000000001</v>
      </c>
      <c r="CH129" s="2">
        <f t="shared" si="155"/>
        <v>113.879</v>
      </c>
      <c r="CI129" s="2">
        <f t="shared" si="155"/>
        <v>101.655</v>
      </c>
      <c r="CJ129" s="2">
        <f t="shared" si="155"/>
        <v>94.841999999999999</v>
      </c>
      <c r="CK129" s="2">
        <f t="shared" si="155"/>
        <v>96.981999999999999</v>
      </c>
      <c r="CL129" s="2" t="str">
        <f t="shared" si="155"/>
        <v/>
      </c>
      <c r="CM129" s="2">
        <f t="shared" si="155"/>
        <v>88.671999999999997</v>
      </c>
      <c r="CN129" s="2">
        <f t="shared" si="155"/>
        <v>82.741</v>
      </c>
      <c r="CO129" s="2">
        <f t="shared" si="155"/>
        <v>80.168999999999997</v>
      </c>
      <c r="CP129" s="2">
        <f t="shared" si="155"/>
        <v>76.483000000000004</v>
      </c>
      <c r="CQ129" s="2">
        <f t="shared" si="155"/>
        <v>78.466999999999999</v>
      </c>
      <c r="CR129" s="2">
        <f t="shared" si="155"/>
        <v>76.716999999999999</v>
      </c>
      <c r="CS129" s="2">
        <f t="shared" si="155"/>
        <v>75.332999999999998</v>
      </c>
      <c r="CU129" s="2">
        <f t="shared" si="110"/>
        <v>150.67189999999999</v>
      </c>
      <c r="CV129" s="2">
        <f t="shared" si="111"/>
        <v>138.43899999999999</v>
      </c>
      <c r="CW129" s="2">
        <f t="shared" si="112"/>
        <v>127.05200000000001</v>
      </c>
      <c r="CX129" s="2">
        <f t="shared" si="113"/>
        <v>113.879</v>
      </c>
      <c r="CY129" s="2">
        <f t="shared" si="114"/>
        <v>101.655</v>
      </c>
      <c r="CZ129" s="2">
        <f t="shared" si="115"/>
        <v>94.841999999999999</v>
      </c>
      <c r="DA129" s="2">
        <f t="shared" si="116"/>
        <v>96.981999999999999</v>
      </c>
      <c r="DB129" s="2" t="str">
        <f t="shared" si="117"/>
        <v/>
      </c>
      <c r="DC129" s="2">
        <f t="shared" si="118"/>
        <v>88.671999999999997</v>
      </c>
      <c r="DD129" s="2">
        <f t="shared" si="119"/>
        <v>82.741</v>
      </c>
      <c r="DE129" s="2">
        <f t="shared" si="120"/>
        <v>80.168999999999997</v>
      </c>
      <c r="DF129" s="2">
        <f t="shared" si="121"/>
        <v>76.483000000000004</v>
      </c>
      <c r="DG129" s="2">
        <f t="shared" si="122"/>
        <v>78.466999999999999</v>
      </c>
      <c r="DH129" s="2">
        <f t="shared" si="123"/>
        <v>76.716999999999999</v>
      </c>
      <c r="DI129" s="2">
        <f t="shared" si="124"/>
        <v>75.332999999999998</v>
      </c>
      <c r="DK129" s="2">
        <f t="shared" ref="DK129:DY145" si="164">BO$228*$B129+BO$229</f>
        <v>171.45409877680459</v>
      </c>
      <c r="DL129" s="2">
        <f t="shared" si="164"/>
        <v>169.76453944845096</v>
      </c>
      <c r="DM129" s="2">
        <f t="shared" si="164"/>
        <v>159.97922591362126</v>
      </c>
      <c r="DN129" s="2">
        <f t="shared" si="164"/>
        <v>148.43096655052267</v>
      </c>
      <c r="DO129" s="2">
        <f t="shared" si="164"/>
        <v>131.005193379791</v>
      </c>
      <c r="DP129" s="2">
        <f t="shared" si="164"/>
        <v>119.21750806451614</v>
      </c>
      <c r="DQ129" s="2">
        <f t="shared" si="164"/>
        <v>122.32058128078818</v>
      </c>
      <c r="DR129" s="2">
        <f t="shared" si="164"/>
        <v>121.11315262515264</v>
      </c>
      <c r="DS129" s="2">
        <f t="shared" si="164"/>
        <v>111.56393709677417</v>
      </c>
      <c r="DT129" s="2">
        <f t="shared" si="164"/>
        <v>111.51842906933626</v>
      </c>
      <c r="DU129" s="2">
        <f t="shared" si="164"/>
        <v>125.80528134964774</v>
      </c>
      <c r="DV129" s="2">
        <f t="shared" si="164"/>
        <v>91.884244337058306</v>
      </c>
      <c r="DW129" s="2">
        <f t="shared" si="164"/>
        <v>121.82700000000001</v>
      </c>
      <c r="DX129" s="2">
        <f t="shared" si="164"/>
        <v>105.2867537815126</v>
      </c>
      <c r="DY129" s="2">
        <f t="shared" si="164"/>
        <v>90.160571820541335</v>
      </c>
      <c r="EA129" s="2">
        <f t="shared" si="152"/>
        <v>150.59609370250755</v>
      </c>
      <c r="EB129" s="2">
        <f t="shared" si="152"/>
        <v>137.99184078631731</v>
      </c>
      <c r="EC129" s="2">
        <f t="shared" si="152"/>
        <v>126.00564665387652</v>
      </c>
      <c r="ED129" s="2">
        <f t="shared" si="152"/>
        <v>113.30514456333951</v>
      </c>
      <c r="EE129" s="2">
        <f t="shared" si="151"/>
        <v>102.6048600243395</v>
      </c>
      <c r="EF129" s="2">
        <f t="shared" si="151"/>
        <v>96.822166646020023</v>
      </c>
      <c r="EG129" s="2">
        <f t="shared" si="151"/>
        <v>94.218524805648428</v>
      </c>
      <c r="EH129" s="2">
        <f t="shared" si="151"/>
        <v>91.800271570953981</v>
      </c>
      <c r="EI129" s="2">
        <f t="shared" si="151"/>
        <v>87.85143168842194</v>
      </c>
      <c r="EJ129" s="2">
        <f t="shared" si="151"/>
        <v>83.062782258978132</v>
      </c>
      <c r="EK129" s="2">
        <f t="shared" si="151"/>
        <v>80.926773470918619</v>
      </c>
      <c r="EL129" s="2">
        <f t="shared" si="151"/>
        <v>76.542475148252919</v>
      </c>
      <c r="EM129" s="2">
        <f t="shared" si="135"/>
        <v>77.542129571291014</v>
      </c>
      <c r="EN129" s="2">
        <f t="shared" si="135"/>
        <v>77.949043142954821</v>
      </c>
      <c r="EO129" s="2">
        <f t="shared" si="135"/>
        <v>76.289093287232106</v>
      </c>
      <c r="EQ129" s="2">
        <f t="shared" ref="EQ129:FE145" si="165">CU$228*$B129+CU$229</f>
        <v>150.35190308613596</v>
      </c>
      <c r="ER129" s="2">
        <f t="shared" si="165"/>
        <v>138.11183881840205</v>
      </c>
      <c r="ES129" s="2">
        <f t="shared" si="165"/>
        <v>125.93554161957201</v>
      </c>
      <c r="ET129" s="2">
        <f t="shared" si="165"/>
        <v>113.39131613051472</v>
      </c>
      <c r="EU129" s="2">
        <f t="shared" si="165"/>
        <v>102.62495447838955</v>
      </c>
      <c r="EV129" s="2">
        <f t="shared" si="165"/>
        <v>96.709747832801398</v>
      </c>
      <c r="EW129" s="2">
        <f t="shared" si="165"/>
        <v>93.601022027803552</v>
      </c>
      <c r="EX129" s="2">
        <f t="shared" si="165"/>
        <v>90.823538880702841</v>
      </c>
      <c r="EY129" s="2">
        <f t="shared" si="165"/>
        <v>87.351713004399855</v>
      </c>
      <c r="EZ129" s="2">
        <f t="shared" si="165"/>
        <v>82.549669240625065</v>
      </c>
      <c r="FA129" s="2">
        <f t="shared" si="165"/>
        <v>80.855019126100984</v>
      </c>
      <c r="FB129" s="2">
        <f t="shared" si="165"/>
        <v>76.440647947961878</v>
      </c>
      <c r="FC129" s="2">
        <f t="shared" si="165"/>
        <v>77.334557910926293</v>
      </c>
      <c r="FD129" s="2">
        <f t="shared" si="165"/>
        <v>77.911284227395655</v>
      </c>
      <c r="FE129" s="2">
        <f t="shared" si="165"/>
        <v>76.292454303929745</v>
      </c>
      <c r="FG129" s="2">
        <f t="shared" ref="FG129:FU145" si="166">POWER(10,($B129-C$231)/C$229)/(1+POWER(10,($B129-C$231)/C$229))</f>
        <v>0.99568837425379475</v>
      </c>
      <c r="FH129" s="2">
        <f t="shared" si="166"/>
        <v>0.99472734461379164</v>
      </c>
      <c r="FI129" s="2">
        <f t="shared" si="166"/>
        <v>0.99573182467800203</v>
      </c>
      <c r="FJ129" s="2">
        <f t="shared" si="166"/>
        <v>0.99490488851405923</v>
      </c>
      <c r="FK129" s="2">
        <f t="shared" si="166"/>
        <v>0.99464375269139593</v>
      </c>
      <c r="FL129" s="2">
        <f t="shared" si="166"/>
        <v>0.99297545860604286</v>
      </c>
      <c r="FM129" s="2">
        <f t="shared" si="166"/>
        <v>0.99230516822325576</v>
      </c>
      <c r="FN129" s="2">
        <f t="shared" si="166"/>
        <v>0.99281539579467681</v>
      </c>
      <c r="FO129" s="2">
        <f t="shared" si="166"/>
        <v>0.99278412939138561</v>
      </c>
      <c r="FP129" s="2">
        <f t="shared" si="166"/>
        <v>0.99278824151887823</v>
      </c>
      <c r="FQ129" s="2">
        <f t="shared" si="166"/>
        <v>0.99306764863710584</v>
      </c>
      <c r="FR129" s="2">
        <f t="shared" si="166"/>
        <v>0.9948930259404315</v>
      </c>
      <c r="FS129" s="2">
        <f t="shared" si="166"/>
        <v>0.99425746300426776</v>
      </c>
      <c r="FT129" s="2">
        <f t="shared" si="166"/>
        <v>0.99386401299600924</v>
      </c>
      <c r="FU129" s="2">
        <f t="shared" si="166"/>
        <v>0.99184496007600587</v>
      </c>
      <c r="FW129" s="2">
        <f t="shared" si="156"/>
        <v>6.8177496962816735E-3</v>
      </c>
      <c r="FX129" s="2">
        <f t="shared" si="156"/>
        <v>1.2773581485842029E-2</v>
      </c>
      <c r="FY129" s="2">
        <f t="shared" si="156"/>
        <v>7.7492001383886334E-3</v>
      </c>
      <c r="FZ129" s="2">
        <f t="shared" si="156"/>
        <v>8.9087546617284581E-3</v>
      </c>
      <c r="GA129" s="2">
        <f t="shared" si="156"/>
        <v>9.3148173254496633E-3</v>
      </c>
      <c r="GB129" s="2">
        <f t="shared" si="156"/>
        <v>9.2909673807697914E-3</v>
      </c>
      <c r="GC129" s="2">
        <f t="shared" si="156"/>
        <v>1.315911864846663E-2</v>
      </c>
      <c r="GD129" s="2">
        <f t="shared" si="156"/>
        <v>1.4520005980728657E-2</v>
      </c>
      <c r="GE129" s="2">
        <f t="shared" si="156"/>
        <v>1.5817219193235744E-2</v>
      </c>
      <c r="GF129" s="2">
        <f t="shared" si="156"/>
        <v>1.2605018232049679E-2</v>
      </c>
      <c r="GG129" s="2">
        <f t="shared" si="156"/>
        <v>9.6434772433288286E-3</v>
      </c>
      <c r="GH129" s="2">
        <f t="shared" si="156"/>
        <v>8.9457875805708988E-3</v>
      </c>
      <c r="GI129" s="2">
        <f t="shared" si="156"/>
        <v>7.7538176676272786E-3</v>
      </c>
      <c r="GJ129" s="2">
        <f t="shared" si="156"/>
        <v>5.2316749333850103E-3</v>
      </c>
      <c r="GK129" s="2">
        <f t="shared" si="156"/>
        <v>3.7458231798868794E-3</v>
      </c>
      <c r="GM129" s="86">
        <f t="shared" si="157"/>
        <v>1.3982683545519114E-25</v>
      </c>
      <c r="GN129" s="86">
        <f t="shared" si="157"/>
        <v>9.6315744731001296E-33</v>
      </c>
      <c r="GO129" s="86">
        <f t="shared" si="157"/>
        <v>2.5404070757092845E-27</v>
      </c>
      <c r="GP129" s="86">
        <f t="shared" si="157"/>
        <v>6.6031814232731018E-39</v>
      </c>
      <c r="GQ129" s="86">
        <f t="shared" si="157"/>
        <v>8.6265316302624518E-36</v>
      </c>
      <c r="GR129" s="86">
        <f t="shared" si="157"/>
        <v>7.6517447863551456E-10</v>
      </c>
      <c r="GS129" s="86">
        <f t="shared" si="157"/>
        <v>4.1327871849306023E-10</v>
      </c>
      <c r="GT129" s="86">
        <f t="shared" si="157"/>
        <v>2.0916149953456396E-2</v>
      </c>
      <c r="GU129" s="86">
        <f t="shared" si="157"/>
        <v>3.0046442909462698E-4</v>
      </c>
      <c r="GV129" s="86">
        <f t="shared" si="157"/>
        <v>4.0290935864875808E-3</v>
      </c>
      <c r="GW129" s="86">
        <f t="shared" si="157"/>
        <v>3.7838308739422048E-4</v>
      </c>
      <c r="GX129" s="86">
        <f t="shared" si="157"/>
        <v>2.9664421547407793E-65</v>
      </c>
      <c r="GY129" s="86">
        <f t="shared" si="157"/>
        <v>9.4958727373908199E-36</v>
      </c>
      <c r="GZ129" s="86">
        <f t="shared" si="157"/>
        <v>5.2923521673112946E-55</v>
      </c>
      <c r="HA129" s="86">
        <f t="shared" si="157"/>
        <v>7.6420441098836357E-48</v>
      </c>
      <c r="HC129" s="86">
        <f t="shared" si="153"/>
        <v>3.792201910876853E-6</v>
      </c>
      <c r="HD129" s="86">
        <f t="shared" si="153"/>
        <v>8.2472958476080465E-6</v>
      </c>
      <c r="HE129" s="86">
        <f t="shared" si="153"/>
        <v>2.3569290811459398E-13</v>
      </c>
      <c r="HF129" s="86">
        <f t="shared" si="153"/>
        <v>1.0330379515191725E-8</v>
      </c>
      <c r="HG129" s="86">
        <f t="shared" si="153"/>
        <v>1.4778481780990546E-16</v>
      </c>
      <c r="HH129" s="86">
        <f t="shared" si="153"/>
        <v>1.6437460638399764E-9</v>
      </c>
      <c r="HI129" s="86">
        <f t="shared" si="153"/>
        <v>1.8414844942664977E-3</v>
      </c>
      <c r="HJ129" s="86">
        <f t="shared" si="153"/>
        <v>5.5328162489348322E-3</v>
      </c>
      <c r="HK129" s="86">
        <f t="shared" si="153"/>
        <v>3.2479292046737342E-3</v>
      </c>
      <c r="HL129" s="86">
        <f t="shared" si="161"/>
        <v>2.8014107582861958E-3</v>
      </c>
      <c r="HM129" s="86">
        <f t="shared" si="161"/>
        <v>2.1868305504708974E-12</v>
      </c>
      <c r="HN129" s="86">
        <f t="shared" si="161"/>
        <v>5.0384508112537327E-12</v>
      </c>
      <c r="HO129" s="86">
        <f t="shared" si="161"/>
        <v>8.6966630165717002E-9</v>
      </c>
      <c r="HP129" s="86">
        <f t="shared" si="161"/>
        <v>9.7101963289852627E-15</v>
      </c>
      <c r="HQ129" s="86">
        <f t="shared" si="161"/>
        <v>2.0987910267724672E-10</v>
      </c>
      <c r="HS129" s="86">
        <f t="shared" si="158"/>
        <v>1.4135877094057569E-7</v>
      </c>
      <c r="HT129" s="86">
        <f t="shared" si="158"/>
        <v>2.8236136904178929E-9</v>
      </c>
      <c r="HU129" s="86">
        <f t="shared" si="158"/>
        <v>3.2445040860595125E-9</v>
      </c>
      <c r="HV129" s="86">
        <f t="shared" si="158"/>
        <v>7.0096803935259815E-8</v>
      </c>
      <c r="HW129" s="86">
        <f t="shared" si="158"/>
        <v>4.5351893202848506E-9</v>
      </c>
      <c r="HX129" s="86">
        <f t="shared" si="158"/>
        <v>1.5080840760711856E-8</v>
      </c>
      <c r="HY129" s="86">
        <f t="shared" si="158"/>
        <v>6.4458707915453525E-10</v>
      </c>
      <c r="HZ129" s="86">
        <f t="shared" si="158"/>
        <v>4.112190287590264E-8</v>
      </c>
      <c r="IA129" s="86">
        <f t="shared" si="158"/>
        <v>3.6991763474259295E-7</v>
      </c>
      <c r="IB129" s="86">
        <f t="shared" si="158"/>
        <v>1.7885789418615734E-8</v>
      </c>
      <c r="IC129" s="86">
        <f t="shared" si="158"/>
        <v>1.4073832660735339E-9</v>
      </c>
      <c r="ID129" s="86">
        <f t="shared" si="158"/>
        <v>1.4301098747316735E-9</v>
      </c>
      <c r="IE129" s="86">
        <f t="shared" si="158"/>
        <v>5.2150485102549365E-9</v>
      </c>
      <c r="IF129" s="86">
        <f t="shared" si="158"/>
        <v>3.9330589179864834E-8</v>
      </c>
      <c r="IG129" s="86">
        <f t="shared" si="158"/>
        <v>5.8091996880285428E-7</v>
      </c>
      <c r="II129" s="86">
        <f t="shared" si="159"/>
        <v>3.9226743082492336E-58</v>
      </c>
      <c r="IJ129" s="86">
        <f t="shared" si="159"/>
        <v>7.3029706954780586E-61</v>
      </c>
      <c r="IK129" s="86">
        <f t="shared" si="159"/>
        <v>5.1138882268673825E-78</v>
      </c>
      <c r="IL129" s="86">
        <f t="shared" si="159"/>
        <v>5.429164915832752E-69</v>
      </c>
      <c r="IM129" s="86">
        <f t="shared" si="159"/>
        <v>3.6792456631068342E-81</v>
      </c>
      <c r="IN129" s="86">
        <f t="shared" si="159"/>
        <v>1.004209072630538E-77</v>
      </c>
      <c r="IO129" s="86">
        <f t="shared" si="159"/>
        <v>4.3878922012558319E-103</v>
      </c>
      <c r="IP129" s="86">
        <f t="shared" si="159"/>
        <v>2.0293160338439176E-82</v>
      </c>
      <c r="IQ129" s="86">
        <f t="shared" si="159"/>
        <v>2.1110963840154923E-67</v>
      </c>
      <c r="IR129" s="86">
        <f t="shared" si="159"/>
        <v>2.826288219036211E-78</v>
      </c>
      <c r="IS129" s="86">
        <f t="shared" si="159"/>
        <v>1.0895930909394319E-85</v>
      </c>
      <c r="IT129" s="86">
        <f t="shared" si="159"/>
        <v>5.2097700888194816E-85</v>
      </c>
      <c r="IU129" s="86">
        <f t="shared" si="159"/>
        <v>2.3673829493379136E-75</v>
      </c>
      <c r="IV129" s="86">
        <f t="shared" si="159"/>
        <v>1.069863012617055E-36</v>
      </c>
      <c r="IW129" s="86">
        <f t="shared" si="159"/>
        <v>1.0296251232783316E-28</v>
      </c>
      <c r="IY129" s="86">
        <f t="shared" si="160"/>
        <v>3.933560681817429E-6</v>
      </c>
      <c r="IZ129" s="86">
        <f t="shared" si="160"/>
        <v>8.2501194612984641E-6</v>
      </c>
      <c r="JA129" s="86">
        <f t="shared" si="160"/>
        <v>3.2447397789676273E-9</v>
      </c>
      <c r="JB129" s="86">
        <f t="shared" si="160"/>
        <v>8.0427183450451537E-8</v>
      </c>
      <c r="JC129" s="86">
        <f t="shared" si="160"/>
        <v>4.5351894680696684E-9</v>
      </c>
      <c r="JD129" s="86">
        <f t="shared" si="160"/>
        <v>1.7489761303187347E-8</v>
      </c>
      <c r="JE129" s="86">
        <f t="shared" si="160"/>
        <v>1.8414855521322955E-3</v>
      </c>
      <c r="JF129" s="86">
        <f t="shared" si="160"/>
        <v>2.6449007324294102E-2</v>
      </c>
      <c r="JG129" s="86">
        <f t="shared" si="160"/>
        <v>3.5487635514031036E-3</v>
      </c>
      <c r="JH129" s="86">
        <f t="shared" si="160"/>
        <v>6.8305222305631956E-3</v>
      </c>
      <c r="JI129" s="86">
        <f t="shared" si="160"/>
        <v>3.7838449696431708E-4</v>
      </c>
      <c r="JJ129" s="86">
        <f t="shared" si="160"/>
        <v>1.4351483255429273E-9</v>
      </c>
      <c r="JK129" s="86">
        <f t="shared" si="160"/>
        <v>1.3911711526826637E-8</v>
      </c>
      <c r="JL129" s="86">
        <f t="shared" si="160"/>
        <v>3.9330598890061163E-8</v>
      </c>
      <c r="JM129" s="86">
        <f t="shared" si="160"/>
        <v>5.8112984790553157E-7</v>
      </c>
    </row>
    <row r="130" spans="2:273" x14ac:dyDescent="0.25">
      <c r="B130" s="2">
        <v>103</v>
      </c>
      <c r="C130" s="37">
        <v>149.8125</v>
      </c>
      <c r="D130" s="37">
        <v>138.035</v>
      </c>
      <c r="E130" s="37">
        <v>126.03400000000001</v>
      </c>
      <c r="F130" s="37">
        <v>114.259</v>
      </c>
      <c r="G130" s="37">
        <v>102.56399999999999</v>
      </c>
      <c r="H130" s="37">
        <v>95.367999999999995</v>
      </c>
      <c r="I130" s="37">
        <v>96.491</v>
      </c>
      <c r="J130" s="37">
        <v>92.350999999999999</v>
      </c>
      <c r="K130" s="37">
        <v>87.965999999999994</v>
      </c>
      <c r="L130" s="37">
        <v>83.293000000000006</v>
      </c>
      <c r="M130" s="37">
        <v>80.084999999999994</v>
      </c>
      <c r="N130" s="37">
        <v>75.582999999999998</v>
      </c>
      <c r="O130" s="37">
        <v>77.632999999999996</v>
      </c>
      <c r="P130" s="37">
        <v>77.483000000000004</v>
      </c>
      <c r="Q130" s="37">
        <v>75.867000000000004</v>
      </c>
      <c r="S130" s="4">
        <f t="shared" si="162"/>
        <v>150.58312972106108</v>
      </c>
      <c r="T130" s="4">
        <f t="shared" si="162"/>
        <v>138.08579604092955</v>
      </c>
      <c r="U130" s="4">
        <f t="shared" si="162"/>
        <v>126.04080242036615</v>
      </c>
      <c r="V130" s="4">
        <f t="shared" si="162"/>
        <v>113.38470160435878</v>
      </c>
      <c r="W130" s="4">
        <f t="shared" si="162"/>
        <v>102.67170079454452</v>
      </c>
      <c r="X130" s="4">
        <f t="shared" si="162"/>
        <v>96.828489986881266</v>
      </c>
      <c r="Y130" s="4">
        <f t="shared" si="162"/>
        <v>94.16648592914791</v>
      </c>
      <c r="Z130" s="4">
        <f t="shared" si="162"/>
        <v>91.7450108093945</v>
      </c>
      <c r="AA130" s="4">
        <f t="shared" si="162"/>
        <v>87.776954820054954</v>
      </c>
      <c r="AB130" s="4">
        <f t="shared" si="162"/>
        <v>83.033157620869829</v>
      </c>
      <c r="AC130" s="4">
        <f t="shared" si="162"/>
        <v>81.016909369184376</v>
      </c>
      <c r="AD130" s="4">
        <f t="shared" si="162"/>
        <v>76.467777115696634</v>
      </c>
      <c r="AE130" s="4">
        <f t="shared" si="162"/>
        <v>77.686190726275143</v>
      </c>
      <c r="AF130" s="4">
        <f t="shared" si="162"/>
        <v>78.03312754873717</v>
      </c>
      <c r="AG130" s="4">
        <f t="shared" si="162"/>
        <v>76.28503251270989</v>
      </c>
      <c r="AI130" s="4">
        <f t="shared" si="163"/>
        <v>-0.77062972106108418</v>
      </c>
      <c r="AJ130" s="4">
        <f t="shared" si="163"/>
        <v>-5.079604092955492E-2</v>
      </c>
      <c r="AK130" s="4">
        <f t="shared" si="163"/>
        <v>-6.8024203661423144E-3</v>
      </c>
      <c r="AL130" s="4">
        <f t="shared" si="163"/>
        <v>0.87429839564121892</v>
      </c>
      <c r="AM130" s="4">
        <f t="shared" si="163"/>
        <v>-0.10770079454452741</v>
      </c>
      <c r="AN130" s="4">
        <f t="shared" si="163"/>
        <v>-1.4604899868812709</v>
      </c>
      <c r="AO130" s="4">
        <f t="shared" si="163"/>
        <v>2.3245140708520893</v>
      </c>
      <c r="AP130" s="4">
        <f t="shared" si="163"/>
        <v>0.60598919060549861</v>
      </c>
      <c r="AQ130" s="4">
        <f t="shared" si="163"/>
        <v>0.18904517994504033</v>
      </c>
      <c r="AR130" s="4">
        <f t="shared" si="163"/>
        <v>0.25984237913017694</v>
      </c>
      <c r="AS130" s="4">
        <f t="shared" si="163"/>
        <v>-0.93190936918438183</v>
      </c>
      <c r="AT130" s="4">
        <f t="shared" si="163"/>
        <v>-0.88477711569663597</v>
      </c>
      <c r="AU130" s="4">
        <f t="shared" si="163"/>
        <v>-5.3190726275147426E-2</v>
      </c>
      <c r="AV130" s="4">
        <f t="shared" si="163"/>
        <v>-0.55012754873716574</v>
      </c>
      <c r="AW130" s="4">
        <f t="shared" si="163"/>
        <v>-0.4180325127098854</v>
      </c>
      <c r="AY130" s="2">
        <f t="shared" si="154"/>
        <v>150.5831250284744</v>
      </c>
      <c r="AZ130" s="2">
        <f t="shared" si="154"/>
        <v>138.08579095991155</v>
      </c>
      <c r="BA130" s="2">
        <f t="shared" si="154"/>
        <v>126.04080196703525</v>
      </c>
      <c r="BB130" s="2">
        <f t="shared" si="154"/>
        <v>113.38469227175855</v>
      </c>
      <c r="BC130" s="2">
        <f t="shared" si="154"/>
        <v>102.67170008065345</v>
      </c>
      <c r="BD130" s="2">
        <f t="shared" si="154"/>
        <v>96.82848436257683</v>
      </c>
      <c r="BE130" s="2">
        <f t="shared" si="154"/>
        <v>94.166430050150041</v>
      </c>
      <c r="BF130" s="2">
        <f t="shared" si="154"/>
        <v>91.744446178541764</v>
      </c>
      <c r="BG130" s="2">
        <f t="shared" si="154"/>
        <v>87.775727909669456</v>
      </c>
      <c r="BH130" s="2">
        <f t="shared" si="154"/>
        <v>83.032341694084977</v>
      </c>
      <c r="BI130" s="2">
        <f t="shared" si="154"/>
        <v>81.016908125771195</v>
      </c>
      <c r="BJ130" s="2">
        <f t="shared" si="154"/>
        <v>76.467775950263757</v>
      </c>
      <c r="BK130" s="2">
        <f t="shared" si="154"/>
        <v>77.686187162150631</v>
      </c>
      <c r="BL130" s="2">
        <f t="shared" si="154"/>
        <v>78.033072696892162</v>
      </c>
      <c r="BM130" s="2">
        <f t="shared" si="154"/>
        <v>76.283963090831847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149.8125</v>
      </c>
      <c r="CF130" s="2">
        <f t="shared" si="155"/>
        <v>138.035</v>
      </c>
      <c r="CG130" s="2">
        <f t="shared" si="155"/>
        <v>126.03400000000001</v>
      </c>
      <c r="CH130" s="2">
        <f t="shared" si="155"/>
        <v>114.259</v>
      </c>
      <c r="CI130" s="2">
        <f t="shared" si="155"/>
        <v>102.56399999999999</v>
      </c>
      <c r="CJ130" s="2">
        <f t="shared" si="155"/>
        <v>95.367999999999995</v>
      </c>
      <c r="CK130" s="2">
        <f t="shared" si="155"/>
        <v>96.491</v>
      </c>
      <c r="CL130" s="2" t="str">
        <f t="shared" si="155"/>
        <v/>
      </c>
      <c r="CM130" s="2">
        <f t="shared" si="155"/>
        <v>87.965999999999994</v>
      </c>
      <c r="CN130" s="2">
        <f t="shared" si="155"/>
        <v>83.293000000000006</v>
      </c>
      <c r="CO130" s="2">
        <f t="shared" si="155"/>
        <v>80.084999999999994</v>
      </c>
      <c r="CP130" s="2">
        <f t="shared" si="155"/>
        <v>75.582999999999998</v>
      </c>
      <c r="CQ130" s="2">
        <f t="shared" si="155"/>
        <v>77.632999999999996</v>
      </c>
      <c r="CR130" s="2">
        <f t="shared" si="155"/>
        <v>77.483000000000004</v>
      </c>
      <c r="CS130" s="2">
        <f t="shared" si="155"/>
        <v>75.867000000000004</v>
      </c>
      <c r="CU130" s="2">
        <f t="shared" si="110"/>
        <v>149.8125</v>
      </c>
      <c r="CV130" s="2">
        <f t="shared" si="111"/>
        <v>138.035</v>
      </c>
      <c r="CW130" s="2">
        <f t="shared" si="112"/>
        <v>126.03400000000001</v>
      </c>
      <c r="CX130" s="2">
        <f t="shared" si="113"/>
        <v>114.259</v>
      </c>
      <c r="CY130" s="2">
        <f t="shared" si="114"/>
        <v>102.56399999999999</v>
      </c>
      <c r="CZ130" s="2">
        <f t="shared" si="115"/>
        <v>95.367999999999995</v>
      </c>
      <c r="DA130" s="2">
        <f t="shared" si="116"/>
        <v>96.491</v>
      </c>
      <c r="DB130" s="2" t="str">
        <f t="shared" si="117"/>
        <v/>
      </c>
      <c r="DC130" s="2">
        <f t="shared" si="118"/>
        <v>87.965999999999994</v>
      </c>
      <c r="DD130" s="2">
        <f t="shared" si="119"/>
        <v>83.293000000000006</v>
      </c>
      <c r="DE130" s="2">
        <f t="shared" si="120"/>
        <v>80.084999999999994</v>
      </c>
      <c r="DF130" s="2">
        <f t="shared" si="121"/>
        <v>75.582999999999998</v>
      </c>
      <c r="DG130" s="2">
        <f t="shared" si="122"/>
        <v>77.632999999999996</v>
      </c>
      <c r="DH130" s="2">
        <f t="shared" si="123"/>
        <v>77.483000000000004</v>
      </c>
      <c r="DI130" s="2">
        <f t="shared" si="124"/>
        <v>75.867000000000004</v>
      </c>
      <c r="DK130" s="2">
        <f t="shared" si="164"/>
        <v>171.64238248263362</v>
      </c>
      <c r="DL130" s="2">
        <f t="shared" si="164"/>
        <v>170.0721092564082</v>
      </c>
      <c r="DM130" s="2">
        <f t="shared" si="164"/>
        <v>160.29070099667774</v>
      </c>
      <c r="DN130" s="2">
        <f t="shared" si="164"/>
        <v>148.7501696864112</v>
      </c>
      <c r="DO130" s="2">
        <f t="shared" si="164"/>
        <v>131.26272212543557</v>
      </c>
      <c r="DP130" s="2">
        <f t="shared" si="164"/>
        <v>119.36596370967743</v>
      </c>
      <c r="DQ130" s="2">
        <f t="shared" si="164"/>
        <v>122.57755391351942</v>
      </c>
      <c r="DR130" s="2">
        <f t="shared" si="164"/>
        <v>121.3655860805861</v>
      </c>
      <c r="DS130" s="2">
        <f t="shared" si="164"/>
        <v>111.57082258064514</v>
      </c>
      <c r="DT130" s="2">
        <f t="shared" si="164"/>
        <v>111.64373362995919</v>
      </c>
      <c r="DU130" s="2">
        <f t="shared" si="164"/>
        <v>126.160257100482</v>
      </c>
      <c r="DV130" s="2">
        <f t="shared" si="164"/>
        <v>91.879029296285125</v>
      </c>
      <c r="DW130" s="2">
        <f t="shared" si="164"/>
        <v>122.18531578947369</v>
      </c>
      <c r="DX130" s="2">
        <f t="shared" si="164"/>
        <v>105.4526588235294</v>
      </c>
      <c r="DY130" s="2">
        <f t="shared" si="164"/>
        <v>90.205618316648113</v>
      </c>
      <c r="EA130" s="2">
        <f t="shared" si="152"/>
        <v>150.50163157294827</v>
      </c>
      <c r="EB130" s="2">
        <f t="shared" si="152"/>
        <v>137.92965886575476</v>
      </c>
      <c r="EC130" s="2">
        <f t="shared" si="152"/>
        <v>125.90744767198154</v>
      </c>
      <c r="ED130" s="2">
        <f t="shared" si="152"/>
        <v>113.21875285325902</v>
      </c>
      <c r="EE130" s="2">
        <f t="shared" si="151"/>
        <v>102.53110179798219</v>
      </c>
      <c r="EF130" s="2">
        <f t="shared" si="151"/>
        <v>96.684110510064102</v>
      </c>
      <c r="EG130" s="2">
        <f t="shared" si="151"/>
        <v>93.973864118188331</v>
      </c>
      <c r="EH130" s="2">
        <f t="shared" si="151"/>
        <v>91.563878500237308</v>
      </c>
      <c r="EI130" s="2">
        <f t="shared" si="151"/>
        <v>87.626083398776046</v>
      </c>
      <c r="EJ130" s="2">
        <f t="shared" si="151"/>
        <v>82.849448699067267</v>
      </c>
      <c r="EK130" s="2">
        <f t="shared" si="151"/>
        <v>80.730185771439253</v>
      </c>
      <c r="EL130" s="2">
        <f t="shared" si="151"/>
        <v>76.396510196783609</v>
      </c>
      <c r="EM130" s="2">
        <f t="shared" si="135"/>
        <v>77.45339870067059</v>
      </c>
      <c r="EN130" s="2">
        <f t="shared" si="135"/>
        <v>77.878838309324493</v>
      </c>
      <c r="EO130" s="2">
        <f t="shared" si="135"/>
        <v>76.179548125103366</v>
      </c>
      <c r="EQ130" s="2">
        <f t="shared" si="165"/>
        <v>150.27824929040963</v>
      </c>
      <c r="ER130" s="2">
        <f t="shared" si="165"/>
        <v>138.03662691249929</v>
      </c>
      <c r="ES130" s="2">
        <f t="shared" si="165"/>
        <v>125.84420013822913</v>
      </c>
      <c r="ET130" s="2">
        <f t="shared" si="165"/>
        <v>113.29642682490756</v>
      </c>
      <c r="EU130" s="2">
        <f t="shared" si="165"/>
        <v>102.54868402157543</v>
      </c>
      <c r="EV130" s="2">
        <f t="shared" si="165"/>
        <v>96.58327220573139</v>
      </c>
      <c r="EW130" s="2">
        <f t="shared" si="165"/>
        <v>93.397600442384956</v>
      </c>
      <c r="EX130" s="2">
        <f t="shared" si="165"/>
        <v>90.631113604770775</v>
      </c>
      <c r="EY130" s="2">
        <f t="shared" si="165"/>
        <v>87.162095704951554</v>
      </c>
      <c r="EZ130" s="2">
        <f t="shared" si="165"/>
        <v>82.370390446610372</v>
      </c>
      <c r="FA130" s="2">
        <f t="shared" si="165"/>
        <v>80.665900861069275</v>
      </c>
      <c r="FB130" s="2">
        <f t="shared" si="165"/>
        <v>76.306892545339494</v>
      </c>
      <c r="FC130" s="2">
        <f t="shared" si="165"/>
        <v>77.264773499230998</v>
      </c>
      <c r="FD130" s="2">
        <f t="shared" si="165"/>
        <v>77.851899184522296</v>
      </c>
      <c r="FE130" s="2">
        <f t="shared" si="165"/>
        <v>76.18475393150463</v>
      </c>
      <c r="FG130" s="2">
        <f t="shared" si="166"/>
        <v>0.99606625821569184</v>
      </c>
      <c r="FH130" s="2">
        <f t="shared" si="166"/>
        <v>0.99518904915979023</v>
      </c>
      <c r="FI130" s="2">
        <f t="shared" si="166"/>
        <v>0.99610591540627624</v>
      </c>
      <c r="FJ130" s="2">
        <f t="shared" si="166"/>
        <v>0.99535111893591943</v>
      </c>
      <c r="FK130" s="2">
        <f t="shared" si="166"/>
        <v>0.99511274107168957</v>
      </c>
      <c r="FL130" s="2">
        <f t="shared" si="166"/>
        <v>0.99358957993232744</v>
      </c>
      <c r="FM130" s="2">
        <f t="shared" si="166"/>
        <v>0.99297747532946989</v>
      </c>
      <c r="FN130" s="2">
        <f t="shared" si="166"/>
        <v>0.99344341823171156</v>
      </c>
      <c r="FO130" s="2">
        <f t="shared" si="166"/>
        <v>0.99341486676731006</v>
      </c>
      <c r="FP130" s="2">
        <f t="shared" si="166"/>
        <v>0.99341862183761109</v>
      </c>
      <c r="FQ130" s="2">
        <f t="shared" si="166"/>
        <v>0.99367376158792642</v>
      </c>
      <c r="FR130" s="2">
        <f t="shared" si="166"/>
        <v>0.99534029042190564</v>
      </c>
      <c r="FS130" s="2">
        <f t="shared" si="166"/>
        <v>0.99476009639070073</v>
      </c>
      <c r="FT130" s="2">
        <f t="shared" si="166"/>
        <v>0.99440089038099178</v>
      </c>
      <c r="FU130" s="2">
        <f t="shared" si="166"/>
        <v>0.99255717455644821</v>
      </c>
      <c r="FW130" s="2">
        <f t="shared" si="156"/>
        <v>7.470599995561461E-3</v>
      </c>
      <c r="FX130" s="2">
        <f t="shared" si="156"/>
        <v>1.3988714284684145E-2</v>
      </c>
      <c r="FY130" s="2">
        <f t="shared" si="156"/>
        <v>8.4904812605444309E-3</v>
      </c>
      <c r="FZ130" s="2">
        <f t="shared" si="156"/>
        <v>9.7598666303481563E-3</v>
      </c>
      <c r="GA130" s="2">
        <f t="shared" si="156"/>
        <v>1.020432370971062E-2</v>
      </c>
      <c r="GB130" s="2">
        <f t="shared" si="156"/>
        <v>1.0178219644586683E-2</v>
      </c>
      <c r="GC130" s="2">
        <f t="shared" si="156"/>
        <v>1.4410391705894697E-2</v>
      </c>
      <c r="GD130" s="2">
        <f t="shared" si="156"/>
        <v>1.5898598192118148E-2</v>
      </c>
      <c r="GE130" s="2">
        <f t="shared" si="156"/>
        <v>1.7316810226092733E-2</v>
      </c>
      <c r="GF130" s="2">
        <f t="shared" si="156"/>
        <v>1.3804340065420305E-2</v>
      </c>
      <c r="GG130" s="2">
        <f t="shared" si="156"/>
        <v>1.0564033910570326E-2</v>
      </c>
      <c r="GH130" s="2">
        <f t="shared" si="156"/>
        <v>9.8004025621849927E-3</v>
      </c>
      <c r="GI130" s="2">
        <f t="shared" si="156"/>
        <v>8.4955367163857994E-3</v>
      </c>
      <c r="GJ130" s="2">
        <f t="shared" si="156"/>
        <v>5.7335235404137206E-3</v>
      </c>
      <c r="GK130" s="2">
        <f t="shared" si="156"/>
        <v>4.1057296726255792E-3</v>
      </c>
      <c r="GM130" s="86">
        <f t="shared" si="157"/>
        <v>7.1536180690782326E-27</v>
      </c>
      <c r="GN130" s="86">
        <f t="shared" si="157"/>
        <v>1.9792459380492092E-34</v>
      </c>
      <c r="GO130" s="86">
        <f t="shared" si="157"/>
        <v>1.0736431165246346E-28</v>
      </c>
      <c r="GP130" s="86">
        <f t="shared" si="157"/>
        <v>7.1287098913049884E-41</v>
      </c>
      <c r="GQ130" s="86">
        <f t="shared" si="157"/>
        <v>1.2822568303354403E-37</v>
      </c>
      <c r="GR130" s="86">
        <f t="shared" si="157"/>
        <v>2.8044893836448529E-10</v>
      </c>
      <c r="GS130" s="86">
        <f t="shared" si="157"/>
        <v>1.4837394049007636E-10</v>
      </c>
      <c r="GT130" s="86">
        <f t="shared" si="157"/>
        <v>1.7995931844882403E-2</v>
      </c>
      <c r="GU130" s="86">
        <f t="shared" si="157"/>
        <v>2.0992936024555539E-4</v>
      </c>
      <c r="GV130" s="86">
        <f t="shared" si="157"/>
        <v>3.1985592991784747E-3</v>
      </c>
      <c r="GW130" s="86">
        <f t="shared" si="157"/>
        <v>2.6906690533269975E-4</v>
      </c>
      <c r="GX130" s="86">
        <f t="shared" si="157"/>
        <v>1.1323783039943656E-68</v>
      </c>
      <c r="GY130" s="86">
        <f t="shared" si="157"/>
        <v>1.4893315107493333E-37</v>
      </c>
      <c r="GZ130" s="86">
        <f t="shared" si="157"/>
        <v>9.321977786389222E-58</v>
      </c>
      <c r="HA130" s="86">
        <f t="shared" si="157"/>
        <v>2.8341947279372414E-50</v>
      </c>
      <c r="HC130" s="86">
        <f t="shared" si="153"/>
        <v>6.7652072212893609E-7</v>
      </c>
      <c r="HD130" s="86">
        <f t="shared" si="153"/>
        <v>1.8394752009494735E-6</v>
      </c>
      <c r="HE130" s="86">
        <f t="shared" si="153"/>
        <v>5.0348400950069991E-15</v>
      </c>
      <c r="HF130" s="86">
        <f t="shared" si="153"/>
        <v>1.1012574154624752E-9</v>
      </c>
      <c r="HG130" s="86">
        <f t="shared" si="153"/>
        <v>1.8202197021985699E-18</v>
      </c>
      <c r="HH130" s="86">
        <f t="shared" si="153"/>
        <v>1.3732566876677535E-10</v>
      </c>
      <c r="HI130" s="86">
        <f t="shared" si="153"/>
        <v>9.8624667467362174E-4</v>
      </c>
      <c r="HJ130" s="86">
        <f t="shared" si="153"/>
        <v>3.3674541418551958E-3</v>
      </c>
      <c r="HK130" s="86">
        <f t="shared" si="153"/>
        <v>1.8295127018462243E-3</v>
      </c>
      <c r="HL130" s="86">
        <f t="shared" si="161"/>
        <v>1.5451717761052659E-3</v>
      </c>
      <c r="HM130" s="86">
        <f t="shared" si="161"/>
        <v>6.9359144841717991E-14</v>
      </c>
      <c r="HN130" s="86">
        <f t="shared" si="161"/>
        <v>1.9818458282646672E-13</v>
      </c>
      <c r="HO130" s="86">
        <f t="shared" si="161"/>
        <v>7.9501972612165187E-10</v>
      </c>
      <c r="HP130" s="86">
        <f t="shared" si="161"/>
        <v>1.4782051813066657E-16</v>
      </c>
      <c r="HQ130" s="86">
        <f t="shared" si="161"/>
        <v>1.0663848670464717E-11</v>
      </c>
      <c r="HS130" s="86">
        <f t="shared" si="158"/>
        <v>4.1858387999919122E-7</v>
      </c>
      <c r="HT130" s="86">
        <f t="shared" si="158"/>
        <v>1.1759826619542192E-8</v>
      </c>
      <c r="HU130" s="86">
        <f t="shared" si="158"/>
        <v>1.3780540072300827E-8</v>
      </c>
      <c r="HV130" s="86">
        <f t="shared" si="158"/>
        <v>2.5184005337058553E-7</v>
      </c>
      <c r="HW130" s="86">
        <f t="shared" si="158"/>
        <v>2.0711157308472177E-8</v>
      </c>
      <c r="HX130" s="86">
        <f t="shared" si="158"/>
        <v>6.3381909453655552E-8</v>
      </c>
      <c r="HY130" s="86">
        <f t="shared" si="158"/>
        <v>4.4991507366907148E-9</v>
      </c>
      <c r="HZ130" s="86">
        <f t="shared" si="158"/>
        <v>2.005131132192093E-7</v>
      </c>
      <c r="IA130" s="86">
        <f t="shared" si="158"/>
        <v>1.43981637449813E-6</v>
      </c>
      <c r="IB130" s="86">
        <f t="shared" si="158"/>
        <v>8.2821101988591747E-8</v>
      </c>
      <c r="IC130" s="86">
        <f t="shared" si="158"/>
        <v>7.1251911669218578E-9</v>
      </c>
      <c r="ID130" s="86">
        <f t="shared" si="158"/>
        <v>7.0081957340573578E-9</v>
      </c>
      <c r="IE130" s="86">
        <f t="shared" si="158"/>
        <v>2.1215384915584616E-8</v>
      </c>
      <c r="IF130" s="86">
        <f t="shared" si="158"/>
        <v>1.2583316122869237E-7</v>
      </c>
      <c r="IG130" s="86">
        <f t="shared" si="158"/>
        <v>1.3771418185273964E-6</v>
      </c>
      <c r="II130" s="86">
        <f t="shared" si="159"/>
        <v>4.5393279012818938E-56</v>
      </c>
      <c r="IJ130" s="86">
        <f t="shared" si="159"/>
        <v>2.1806492532474442E-58</v>
      </c>
      <c r="IK130" s="86">
        <f t="shared" si="159"/>
        <v>3.7304607584464315E-75</v>
      </c>
      <c r="IL130" s="86">
        <f t="shared" si="159"/>
        <v>2.1576102120622767E-66</v>
      </c>
      <c r="IM130" s="86">
        <f t="shared" si="159"/>
        <v>4.6131622322585199E-78</v>
      </c>
      <c r="IN130" s="86">
        <f t="shared" si="159"/>
        <v>9.215520874363038E-75</v>
      </c>
      <c r="IO130" s="86">
        <f t="shared" si="159"/>
        <v>8.1609636882261634E-99</v>
      </c>
      <c r="IP130" s="86">
        <f t="shared" si="159"/>
        <v>6.1116687162312452E-79</v>
      </c>
      <c r="IQ130" s="86">
        <f t="shared" si="159"/>
        <v>1.6421408921901595E-64</v>
      </c>
      <c r="IR130" s="86">
        <f t="shared" si="159"/>
        <v>4.4071319929339003E-75</v>
      </c>
      <c r="IS130" s="86">
        <f t="shared" si="159"/>
        <v>2.1703283067143753E-82</v>
      </c>
      <c r="IT130" s="86">
        <f t="shared" si="159"/>
        <v>8.6539237373920996E-82</v>
      </c>
      <c r="IU130" s="86">
        <f t="shared" si="159"/>
        <v>1.3730225453329481E-72</v>
      </c>
      <c r="IV130" s="86">
        <f t="shared" si="159"/>
        <v>1.764516710552076E-35</v>
      </c>
      <c r="IW130" s="86">
        <f t="shared" si="159"/>
        <v>7.90654272126295E-28</v>
      </c>
      <c r="IY130" s="86">
        <f t="shared" si="160"/>
        <v>1.0951046021281274E-6</v>
      </c>
      <c r="IZ130" s="86">
        <f t="shared" si="160"/>
        <v>1.8512350275690156E-6</v>
      </c>
      <c r="JA130" s="86">
        <f t="shared" si="160"/>
        <v>1.3780545107140921E-8</v>
      </c>
      <c r="JB130" s="86">
        <f t="shared" si="160"/>
        <v>2.5294131078604803E-7</v>
      </c>
      <c r="JC130" s="86">
        <f t="shared" si="160"/>
        <v>2.0711157310292398E-8</v>
      </c>
      <c r="JD130" s="86">
        <f t="shared" si="160"/>
        <v>6.3799684060786811E-8</v>
      </c>
      <c r="JE130" s="86">
        <f t="shared" si="160"/>
        <v>9.8625132219829891E-4</v>
      </c>
      <c r="JF130" s="86">
        <f t="shared" si="160"/>
        <v>2.1363586499850821E-2</v>
      </c>
      <c r="JG130" s="86">
        <f t="shared" si="160"/>
        <v>2.0408818784662781E-3</v>
      </c>
      <c r="JH130" s="86">
        <f t="shared" si="160"/>
        <v>4.743813896385729E-3</v>
      </c>
      <c r="JI130" s="86">
        <f t="shared" si="160"/>
        <v>2.6907403059322577E-4</v>
      </c>
      <c r="JJ130" s="86">
        <f t="shared" si="160"/>
        <v>7.0083939186401839E-9</v>
      </c>
      <c r="JK130" s="86">
        <f t="shared" si="160"/>
        <v>2.2010404641706268E-8</v>
      </c>
      <c r="JL130" s="86">
        <f t="shared" si="160"/>
        <v>1.2583316137651288E-7</v>
      </c>
      <c r="JM130" s="86">
        <f t="shared" si="160"/>
        <v>1.3771524823760669E-6</v>
      </c>
    </row>
    <row r="131" spans="2:273" x14ac:dyDescent="0.25">
      <c r="B131" s="2">
        <v>104</v>
      </c>
      <c r="C131" s="37">
        <v>150.875</v>
      </c>
      <c r="D131" s="37">
        <v>137.91200000000001</v>
      </c>
      <c r="E131" s="37">
        <v>124.86199999999999</v>
      </c>
      <c r="F131" s="37">
        <v>112.724</v>
      </c>
      <c r="G131" s="37">
        <v>102.873</v>
      </c>
      <c r="H131" s="37">
        <v>94.614000000000004</v>
      </c>
      <c r="I131" s="37">
        <v>95.087999999999994</v>
      </c>
      <c r="J131" s="37">
        <v>92.543999999999997</v>
      </c>
      <c r="K131" s="37">
        <v>87.914000000000001</v>
      </c>
      <c r="L131" s="37">
        <v>82.69</v>
      </c>
      <c r="M131" s="37">
        <v>80.542000000000002</v>
      </c>
      <c r="N131" s="37">
        <v>75.367000000000004</v>
      </c>
      <c r="O131" s="37">
        <v>77.216999999999999</v>
      </c>
      <c r="P131" s="37">
        <v>78.733000000000004</v>
      </c>
      <c r="Q131" s="37">
        <v>75.783000000000001</v>
      </c>
      <c r="S131" s="4">
        <f t="shared" si="162"/>
        <v>150.4823987584553</v>
      </c>
      <c r="T131" s="4">
        <f t="shared" si="162"/>
        <v>138.0116296808151</v>
      </c>
      <c r="U131" s="4">
        <f t="shared" si="162"/>
        <v>125.93233349697246</v>
      </c>
      <c r="V131" s="4">
        <f t="shared" si="162"/>
        <v>113.285560333989</v>
      </c>
      <c r="W131" s="4">
        <f t="shared" si="162"/>
        <v>102.58711082782104</v>
      </c>
      <c r="X131" s="4">
        <f t="shared" si="162"/>
        <v>96.679437875021563</v>
      </c>
      <c r="Y131" s="4">
        <f t="shared" si="162"/>
        <v>93.907300265348468</v>
      </c>
      <c r="Z131" s="4">
        <f t="shared" si="162"/>
        <v>91.493504523993792</v>
      </c>
      <c r="AA131" s="4">
        <f t="shared" si="162"/>
        <v>87.538773773720465</v>
      </c>
      <c r="AB131" s="4">
        <f t="shared" si="162"/>
        <v>82.804648944357197</v>
      </c>
      <c r="AC131" s="4">
        <f t="shared" si="162"/>
        <v>80.798389557219409</v>
      </c>
      <c r="AD131" s="4">
        <f t="shared" si="162"/>
        <v>76.316140851946457</v>
      </c>
      <c r="AE131" s="4">
        <f t="shared" si="162"/>
        <v>77.579104727330318</v>
      </c>
      <c r="AF131" s="4">
        <f t="shared" si="162"/>
        <v>77.950774144217803</v>
      </c>
      <c r="AG131" s="4">
        <f t="shared" si="162"/>
        <v>76.168741196515498</v>
      </c>
      <c r="AI131" s="4">
        <f t="shared" si="163"/>
        <v>0.39260124154469622</v>
      </c>
      <c r="AJ131" s="4">
        <f t="shared" si="163"/>
        <v>-9.9629680815098709E-2</v>
      </c>
      <c r="AK131" s="4">
        <f t="shared" si="163"/>
        <v>-1.0703334969724665</v>
      </c>
      <c r="AL131" s="4">
        <f t="shared" si="163"/>
        <v>-0.56156033398899297</v>
      </c>
      <c r="AM131" s="4">
        <f t="shared" si="163"/>
        <v>0.28588917217896892</v>
      </c>
      <c r="AN131" s="4">
        <f t="shared" si="163"/>
        <v>-2.0654378750215585</v>
      </c>
      <c r="AO131" s="4">
        <f t="shared" si="163"/>
        <v>1.180699734651526</v>
      </c>
      <c r="AP131" s="4">
        <f t="shared" si="163"/>
        <v>1.0504954760062049</v>
      </c>
      <c r="AQ131" s="4">
        <f t="shared" si="163"/>
        <v>0.37522622627953695</v>
      </c>
      <c r="AR131" s="4">
        <f t="shared" si="163"/>
        <v>-0.11464894435719941</v>
      </c>
      <c r="AS131" s="4">
        <f t="shared" si="163"/>
        <v>-0.25638955721940704</v>
      </c>
      <c r="AT131" s="4">
        <f t="shared" si="163"/>
        <v>-0.94914085194645281</v>
      </c>
      <c r="AU131" s="4">
        <f t="shared" si="163"/>
        <v>-0.36210472733031907</v>
      </c>
      <c r="AV131" s="4">
        <f t="shared" si="163"/>
        <v>0.78222585578220105</v>
      </c>
      <c r="AW131" s="4">
        <f t="shared" si="163"/>
        <v>-0.38574119651549665</v>
      </c>
      <c r="AY131" s="2">
        <f t="shared" si="154"/>
        <v>150.4823971580538</v>
      </c>
      <c r="AZ131" s="2">
        <f t="shared" si="154"/>
        <v>138.01162808322582</v>
      </c>
      <c r="BA131" s="2">
        <f t="shared" si="154"/>
        <v>125.9323317522055</v>
      </c>
      <c r="BB131" s="2">
        <f t="shared" si="154"/>
        <v>113.28552990516424</v>
      </c>
      <c r="BC131" s="2">
        <f t="shared" si="154"/>
        <v>102.58710790368073</v>
      </c>
      <c r="BD131" s="2">
        <f t="shared" si="154"/>
        <v>96.679416620180774</v>
      </c>
      <c r="BE131" s="2">
        <f t="shared" si="154"/>
        <v>93.907285163817008</v>
      </c>
      <c r="BF131" s="2">
        <f t="shared" si="154"/>
        <v>91.493247295927489</v>
      </c>
      <c r="BG131" s="2">
        <f t="shared" si="154"/>
        <v>87.537901284163681</v>
      </c>
      <c r="BH131" s="2">
        <f t="shared" si="154"/>
        <v>82.804353976516055</v>
      </c>
      <c r="BI131" s="2">
        <f t="shared" si="154"/>
        <v>80.798383939852371</v>
      </c>
      <c r="BJ131" s="2">
        <f t="shared" si="154"/>
        <v>76.316135736773944</v>
      </c>
      <c r="BK131" s="2">
        <f t="shared" si="154"/>
        <v>77.579091567956326</v>
      </c>
      <c r="BL131" s="2">
        <f t="shared" si="154"/>
        <v>77.950612173690061</v>
      </c>
      <c r="BM131" s="2">
        <f t="shared" si="154"/>
        <v>76.166355216297148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150.875</v>
      </c>
      <c r="CF131" s="2">
        <f t="shared" si="155"/>
        <v>137.91200000000001</v>
      </c>
      <c r="CG131" s="2">
        <f t="shared" si="155"/>
        <v>124.86199999999999</v>
      </c>
      <c r="CH131" s="2">
        <f t="shared" si="155"/>
        <v>112.724</v>
      </c>
      <c r="CI131" s="2">
        <f t="shared" si="155"/>
        <v>102.873</v>
      </c>
      <c r="CJ131" s="2">
        <f t="shared" si="155"/>
        <v>94.614000000000004</v>
      </c>
      <c r="CK131" s="2">
        <f t="shared" si="155"/>
        <v>95.087999999999994</v>
      </c>
      <c r="CL131" s="2" t="str">
        <f t="shared" si="155"/>
        <v/>
      </c>
      <c r="CM131" s="2">
        <f t="shared" si="155"/>
        <v>87.914000000000001</v>
      </c>
      <c r="CN131" s="2">
        <f t="shared" si="155"/>
        <v>82.69</v>
      </c>
      <c r="CO131" s="2">
        <f t="shared" si="155"/>
        <v>80.542000000000002</v>
      </c>
      <c r="CP131" s="2">
        <f t="shared" si="155"/>
        <v>75.367000000000004</v>
      </c>
      <c r="CQ131" s="2">
        <f t="shared" si="155"/>
        <v>77.216999999999999</v>
      </c>
      <c r="CR131" s="2">
        <f t="shared" si="155"/>
        <v>78.733000000000004</v>
      </c>
      <c r="CS131" s="2">
        <f t="shared" si="155"/>
        <v>75.783000000000001</v>
      </c>
      <c r="CU131" s="2">
        <f t="shared" si="110"/>
        <v>150.875</v>
      </c>
      <c r="CV131" s="2">
        <f t="shared" si="111"/>
        <v>137.91200000000001</v>
      </c>
      <c r="CW131" s="2">
        <f t="shared" si="112"/>
        <v>124.86199999999999</v>
      </c>
      <c r="CX131" s="2">
        <f t="shared" si="113"/>
        <v>112.724</v>
      </c>
      <c r="CY131" s="2">
        <f t="shared" si="114"/>
        <v>102.873</v>
      </c>
      <c r="CZ131" s="2">
        <f t="shared" si="115"/>
        <v>94.614000000000004</v>
      </c>
      <c r="DA131" s="2">
        <f t="shared" si="116"/>
        <v>95.087999999999994</v>
      </c>
      <c r="DB131" s="2" t="str">
        <f t="shared" si="117"/>
        <v/>
      </c>
      <c r="DC131" s="2">
        <f t="shared" si="118"/>
        <v>87.914000000000001</v>
      </c>
      <c r="DD131" s="2">
        <f t="shared" si="119"/>
        <v>82.69</v>
      </c>
      <c r="DE131" s="2">
        <f t="shared" si="120"/>
        <v>80.542000000000002</v>
      </c>
      <c r="DF131" s="2">
        <f t="shared" si="121"/>
        <v>75.367000000000004</v>
      </c>
      <c r="DG131" s="2">
        <f t="shared" si="122"/>
        <v>77.216999999999999</v>
      </c>
      <c r="DH131" s="2">
        <f t="shared" si="123"/>
        <v>78.733000000000004</v>
      </c>
      <c r="DI131" s="2">
        <f t="shared" si="124"/>
        <v>75.783000000000001</v>
      </c>
      <c r="DK131" s="2">
        <f t="shared" si="164"/>
        <v>171.83066618846269</v>
      </c>
      <c r="DL131" s="2">
        <f t="shared" si="164"/>
        <v>170.3796790643654</v>
      </c>
      <c r="DM131" s="2">
        <f t="shared" si="164"/>
        <v>160.60217607973422</v>
      </c>
      <c r="DN131" s="2">
        <f t="shared" si="164"/>
        <v>149.06937282229967</v>
      </c>
      <c r="DO131" s="2">
        <f t="shared" si="164"/>
        <v>131.52025087108018</v>
      </c>
      <c r="DP131" s="2">
        <f t="shared" si="164"/>
        <v>119.51441935483872</v>
      </c>
      <c r="DQ131" s="2">
        <f t="shared" si="164"/>
        <v>122.83452654625069</v>
      </c>
      <c r="DR131" s="2">
        <f t="shared" si="164"/>
        <v>121.61801953601955</v>
      </c>
      <c r="DS131" s="2">
        <f t="shared" si="164"/>
        <v>111.57770806451612</v>
      </c>
      <c r="DT131" s="2">
        <f t="shared" si="164"/>
        <v>111.76903819058209</v>
      </c>
      <c r="DU131" s="2">
        <f t="shared" si="164"/>
        <v>126.51523285131626</v>
      </c>
      <c r="DV131" s="2">
        <f t="shared" si="164"/>
        <v>91.873814255511945</v>
      </c>
      <c r="DW131" s="2">
        <f t="shared" si="164"/>
        <v>122.54363157894738</v>
      </c>
      <c r="DX131" s="2">
        <f t="shared" si="164"/>
        <v>105.61856386554622</v>
      </c>
      <c r="DY131" s="2">
        <f t="shared" si="164"/>
        <v>90.250664812754906</v>
      </c>
      <c r="EA131" s="2">
        <f t="shared" si="152"/>
        <v>150.40716944338899</v>
      </c>
      <c r="EB131" s="2">
        <f t="shared" si="152"/>
        <v>137.86747694519221</v>
      </c>
      <c r="EC131" s="2">
        <f t="shared" si="152"/>
        <v>125.80924869008656</v>
      </c>
      <c r="ED131" s="2">
        <f t="shared" si="152"/>
        <v>113.13236114317854</v>
      </c>
      <c r="EE131" s="2">
        <f t="shared" si="151"/>
        <v>102.45734357162486</v>
      </c>
      <c r="EF131" s="2">
        <f t="shared" si="151"/>
        <v>96.546054374108195</v>
      </c>
      <c r="EG131" s="2">
        <f t="shared" si="151"/>
        <v>93.729203430728234</v>
      </c>
      <c r="EH131" s="2">
        <f t="shared" si="151"/>
        <v>91.327485429520664</v>
      </c>
      <c r="EI131" s="2">
        <f t="shared" si="151"/>
        <v>87.400735109130139</v>
      </c>
      <c r="EJ131" s="2">
        <f t="shared" si="151"/>
        <v>82.636115139156374</v>
      </c>
      <c r="EK131" s="2">
        <f t="shared" si="151"/>
        <v>80.533598071959887</v>
      </c>
      <c r="EL131" s="2">
        <f t="shared" si="151"/>
        <v>76.250545245314299</v>
      </c>
      <c r="EM131" s="2">
        <f t="shared" si="135"/>
        <v>77.364667830050152</v>
      </c>
      <c r="EN131" s="2">
        <f t="shared" si="135"/>
        <v>77.808633475694151</v>
      </c>
      <c r="EO131" s="2">
        <f t="shared" si="135"/>
        <v>76.070002962974627</v>
      </c>
      <c r="EQ131" s="2">
        <f t="shared" si="165"/>
        <v>150.20459549468328</v>
      </c>
      <c r="ER131" s="2">
        <f t="shared" si="165"/>
        <v>137.96141500659655</v>
      </c>
      <c r="ES131" s="2">
        <f t="shared" si="165"/>
        <v>125.75285865688623</v>
      </c>
      <c r="ET131" s="2">
        <f t="shared" si="165"/>
        <v>113.20153751930039</v>
      </c>
      <c r="EU131" s="2">
        <f t="shared" si="165"/>
        <v>102.4724135647613</v>
      </c>
      <c r="EV131" s="2">
        <f t="shared" si="165"/>
        <v>96.456796578661383</v>
      </c>
      <c r="EW131" s="2">
        <f t="shared" si="165"/>
        <v>93.194178856966346</v>
      </c>
      <c r="EX131" s="2">
        <f t="shared" si="165"/>
        <v>90.438688328838737</v>
      </c>
      <c r="EY131" s="2">
        <f t="shared" si="165"/>
        <v>86.972478405503267</v>
      </c>
      <c r="EZ131" s="2">
        <f t="shared" si="165"/>
        <v>82.19111165259568</v>
      </c>
      <c r="FA131" s="2">
        <f t="shared" si="165"/>
        <v>80.476782596037566</v>
      </c>
      <c r="FB131" s="2">
        <f t="shared" si="165"/>
        <v>76.17313714271711</v>
      </c>
      <c r="FC131" s="2">
        <f t="shared" si="165"/>
        <v>77.194989087535703</v>
      </c>
      <c r="FD131" s="2">
        <f t="shared" si="165"/>
        <v>77.792514141648951</v>
      </c>
      <c r="FE131" s="2">
        <f t="shared" si="165"/>
        <v>76.077053559079516</v>
      </c>
      <c r="FG131" s="2">
        <f t="shared" si="166"/>
        <v>0.99641114265435715</v>
      </c>
      <c r="FH131" s="2">
        <f t="shared" si="166"/>
        <v>0.99561050256125971</v>
      </c>
      <c r="FI131" s="2">
        <f t="shared" si="166"/>
        <v>0.9964473353659683</v>
      </c>
      <c r="FJ131" s="2">
        <f t="shared" si="166"/>
        <v>0.99575843506169692</v>
      </c>
      <c r="FK131" s="2">
        <f t="shared" si="166"/>
        <v>0.9955408493327601</v>
      </c>
      <c r="FL131" s="2">
        <f t="shared" si="166"/>
        <v>0.99415032792065616</v>
      </c>
      <c r="FM131" s="2">
        <f t="shared" si="166"/>
        <v>0.99359142148138491</v>
      </c>
      <c r="FN131" s="2">
        <f t="shared" si="166"/>
        <v>0.99401687464455823</v>
      </c>
      <c r="FO131" s="2">
        <f t="shared" si="166"/>
        <v>0.99399080526349137</v>
      </c>
      <c r="FP131" s="2">
        <f t="shared" si="166"/>
        <v>0.99399423389926778</v>
      </c>
      <c r="FQ131" s="2">
        <f t="shared" si="166"/>
        <v>0.99422718861575543</v>
      </c>
      <c r="FR131" s="2">
        <f t="shared" si="166"/>
        <v>0.9957485512458103</v>
      </c>
      <c r="FS131" s="2">
        <f t="shared" si="166"/>
        <v>0.99521894678398504</v>
      </c>
      <c r="FT131" s="2">
        <f t="shared" si="166"/>
        <v>0.99489103434882198</v>
      </c>
      <c r="FU131" s="2">
        <f t="shared" si="166"/>
        <v>0.99320761426838711</v>
      </c>
      <c r="FW131" s="2">
        <f t="shared" si="156"/>
        <v>8.1854503438096148E-3</v>
      </c>
      <c r="FX131" s="2">
        <f t="shared" si="156"/>
        <v>1.5317647417589213E-2</v>
      </c>
      <c r="FY131" s="2">
        <f t="shared" si="156"/>
        <v>9.3020078714661988E-3</v>
      </c>
      <c r="FZ131" s="2">
        <f t="shared" si="156"/>
        <v>1.0691413769060378E-2</v>
      </c>
      <c r="GA131" s="2">
        <f t="shared" si="156"/>
        <v>1.1177813954992351E-2</v>
      </c>
      <c r="GB131" s="2">
        <f t="shared" si="156"/>
        <v>1.1149247619241048E-2</v>
      </c>
      <c r="GC131" s="2">
        <f t="shared" si="156"/>
        <v>1.577874329650809E-2</v>
      </c>
      <c r="GD131" s="2">
        <f t="shared" si="156"/>
        <v>1.7405768114870573E-2</v>
      </c>
      <c r="GE131" s="2">
        <f t="shared" si="156"/>
        <v>1.8955835427515597E-2</v>
      </c>
      <c r="GF131" s="2">
        <f t="shared" si="156"/>
        <v>1.5116026100822624E-2</v>
      </c>
      <c r="GG131" s="2">
        <f t="shared" si="156"/>
        <v>1.1571439247691965E-2</v>
      </c>
      <c r="GH131" s="2">
        <f t="shared" si="156"/>
        <v>1.0735776775800718E-2</v>
      </c>
      <c r="GI131" s="2">
        <f t="shared" si="156"/>
        <v>9.30754199563813E-3</v>
      </c>
      <c r="GJ131" s="2">
        <f t="shared" si="156"/>
        <v>6.2832079297840751E-3</v>
      </c>
      <c r="GK131" s="2">
        <f t="shared" si="156"/>
        <v>4.5000605310478881E-3</v>
      </c>
      <c r="GM131" s="86">
        <f t="shared" si="157"/>
        <v>3.3894492286004025E-28</v>
      </c>
      <c r="GN131" s="86">
        <f t="shared" si="157"/>
        <v>3.6749292251993117E-36</v>
      </c>
      <c r="GO131" s="86">
        <f t="shared" si="157"/>
        <v>4.1836511535692637E-30</v>
      </c>
      <c r="GP131" s="86">
        <f t="shared" si="157"/>
        <v>6.8569546298821406E-43</v>
      </c>
      <c r="GQ131" s="86">
        <f t="shared" si="157"/>
        <v>1.7097541088420534E-39</v>
      </c>
      <c r="GR131" s="86">
        <f t="shared" si="157"/>
        <v>1.0033369299126612E-10</v>
      </c>
      <c r="GS131" s="86">
        <f t="shared" si="157"/>
        <v>5.1981357917590613E-11</v>
      </c>
      <c r="GT131" s="86">
        <f t="shared" si="157"/>
        <v>1.5439215331466105E-2</v>
      </c>
      <c r="GU131" s="86">
        <f t="shared" si="157"/>
        <v>1.4550588728996094E-4</v>
      </c>
      <c r="GV131" s="86">
        <f t="shared" si="157"/>
        <v>2.5270072592370155E-3</v>
      </c>
      <c r="GW131" s="86">
        <f t="shared" si="157"/>
        <v>1.8991414627165788E-4</v>
      </c>
      <c r="GX131" s="86">
        <f t="shared" si="157"/>
        <v>3.5204207717963601E-72</v>
      </c>
      <c r="GY131" s="86">
        <f t="shared" si="157"/>
        <v>2.1008500812344944E-39</v>
      </c>
      <c r="GZ131" s="86">
        <f t="shared" si="157"/>
        <v>1.4008575485576028E-60</v>
      </c>
      <c r="HA131" s="86">
        <f t="shared" si="157"/>
        <v>9.1140166348373962E-53</v>
      </c>
      <c r="HC131" s="86">
        <f t="shared" si="153"/>
        <v>1.0709783080980823E-7</v>
      </c>
      <c r="HD131" s="86">
        <f t="shared" si="153"/>
        <v>3.7283053208019741E-7</v>
      </c>
      <c r="HE131" s="86">
        <f t="shared" si="153"/>
        <v>8.4000651946069677E-17</v>
      </c>
      <c r="HF131" s="86">
        <f t="shared" si="153"/>
        <v>1.0265501296959097E-10</v>
      </c>
      <c r="HG131" s="86">
        <f t="shared" si="153"/>
        <v>1.7334228660620775E-20</v>
      </c>
      <c r="HH131" s="86">
        <f t="shared" si="153"/>
        <v>9.8817202913875491E-12</v>
      </c>
      <c r="HI131" s="86">
        <f t="shared" si="153"/>
        <v>5.1240778355495919E-4</v>
      </c>
      <c r="HJ131" s="86">
        <f t="shared" si="153"/>
        <v>2.0025063575129769E-3</v>
      </c>
      <c r="HK131" s="86">
        <f t="shared" si="153"/>
        <v>1.0016741254642184E-3</v>
      </c>
      <c r="HL131" s="86">
        <f t="shared" si="161"/>
        <v>8.2731082845191866E-4</v>
      </c>
      <c r="HM131" s="86">
        <f t="shared" si="161"/>
        <v>1.773311456388946E-15</v>
      </c>
      <c r="HN131" s="86">
        <f t="shared" si="161"/>
        <v>6.4079455554285751E-15</v>
      </c>
      <c r="HO131" s="86">
        <f t="shared" si="161"/>
        <v>6.2458418503149669E-11</v>
      </c>
      <c r="HP131" s="86">
        <f t="shared" si="161"/>
        <v>1.7298472379286818E-18</v>
      </c>
      <c r="HQ131" s="86">
        <f t="shared" si="161"/>
        <v>4.4657064942471861E-13</v>
      </c>
      <c r="HS131" s="86">
        <f t="shared" si="158"/>
        <v>1.1909423468665672E-6</v>
      </c>
      <c r="HT131" s="86">
        <f t="shared" si="158"/>
        <v>4.6341207689348898E-8</v>
      </c>
      <c r="HU131" s="86">
        <f t="shared" si="158"/>
        <v>5.5270453701728263E-8</v>
      </c>
      <c r="HV131" s="86">
        <f t="shared" si="158"/>
        <v>8.5781382794083606E-7</v>
      </c>
      <c r="HW131" s="86">
        <f t="shared" si="158"/>
        <v>8.8676490190327202E-8</v>
      </c>
      <c r="HX131" s="86">
        <f t="shared" si="158"/>
        <v>2.5048998829233402E-7</v>
      </c>
      <c r="HY131" s="86">
        <f t="shared" si="158"/>
        <v>2.8518057172570032E-8</v>
      </c>
      <c r="HZ131" s="86">
        <f t="shared" si="158"/>
        <v>9.0263496106595478E-7</v>
      </c>
      <c r="IA131" s="86">
        <f t="shared" si="158"/>
        <v>5.2384483485133631E-6</v>
      </c>
      <c r="IB131" s="86">
        <f t="shared" si="158"/>
        <v>3.5722246236433349E-7</v>
      </c>
      <c r="IC131" s="86">
        <f t="shared" si="158"/>
        <v>3.3657526800527381E-8</v>
      </c>
      <c r="ID131" s="86">
        <f t="shared" si="158"/>
        <v>3.2132295500115335E-8</v>
      </c>
      <c r="IE131" s="86">
        <f t="shared" si="158"/>
        <v>8.1664381653624688E-8</v>
      </c>
      <c r="IF131" s="86">
        <f t="shared" si="158"/>
        <v>3.8587966171620183E-7</v>
      </c>
      <c r="IG131" s="86">
        <f t="shared" si="158"/>
        <v>3.175724255587383E-6</v>
      </c>
      <c r="II131" s="86">
        <f t="shared" si="159"/>
        <v>4.8105424916333266E-54</v>
      </c>
      <c r="IJ131" s="86">
        <f t="shared" si="159"/>
        <v>5.7686196300561901E-56</v>
      </c>
      <c r="IK131" s="86">
        <f t="shared" si="159"/>
        <v>2.4000949025983871E-72</v>
      </c>
      <c r="IL131" s="86">
        <f t="shared" si="159"/>
        <v>7.6250059825348428E-64</v>
      </c>
      <c r="IM131" s="86">
        <f t="shared" si="159"/>
        <v>5.0214295323986618E-75</v>
      </c>
      <c r="IN131" s="86">
        <f t="shared" si="159"/>
        <v>7.3881989351097558E-72</v>
      </c>
      <c r="IO131" s="86">
        <f t="shared" si="159"/>
        <v>1.2290464886926191E-94</v>
      </c>
      <c r="IP131" s="86">
        <f t="shared" si="159"/>
        <v>1.5437784278863696E-75</v>
      </c>
      <c r="IQ131" s="86">
        <f t="shared" si="159"/>
        <v>1.1004432494021792E-61</v>
      </c>
      <c r="IR131" s="86">
        <f t="shared" si="159"/>
        <v>5.8794513041538107E-72</v>
      </c>
      <c r="IS131" s="86">
        <f t="shared" si="159"/>
        <v>3.7142561029684818E-79</v>
      </c>
      <c r="IT131" s="86">
        <f t="shared" si="159"/>
        <v>1.2425598757971352E-78</v>
      </c>
      <c r="IU131" s="86">
        <f t="shared" si="159"/>
        <v>7.0541309009348826E-70</v>
      </c>
      <c r="IV131" s="86">
        <f t="shared" si="159"/>
        <v>2.7710063304823545E-34</v>
      </c>
      <c r="IW131" s="86">
        <f t="shared" si="159"/>
        <v>5.8722331524363537E-27</v>
      </c>
      <c r="IY131" s="86">
        <f t="shared" si="160"/>
        <v>1.2980401776763753E-6</v>
      </c>
      <c r="IZ131" s="86">
        <f t="shared" si="160"/>
        <v>4.1917173976954629E-7</v>
      </c>
      <c r="JA131" s="86">
        <f t="shared" si="160"/>
        <v>5.5270453785728918E-8</v>
      </c>
      <c r="JB131" s="86">
        <f t="shared" si="160"/>
        <v>8.5791648295380562E-7</v>
      </c>
      <c r="JC131" s="86">
        <f t="shared" si="160"/>
        <v>8.8676490190344539E-8</v>
      </c>
      <c r="JD131" s="86">
        <f t="shared" si="160"/>
        <v>2.506002037056167E-7</v>
      </c>
      <c r="JE131" s="86">
        <f t="shared" si="160"/>
        <v>5.1243635359348968E-4</v>
      </c>
      <c r="JF131" s="86">
        <f t="shared" si="160"/>
        <v>1.7442624323940149E-2</v>
      </c>
      <c r="JG131" s="86">
        <f t="shared" si="160"/>
        <v>1.1524184611026926E-3</v>
      </c>
      <c r="JH131" s="86">
        <f t="shared" si="160"/>
        <v>3.3546753101512984E-3</v>
      </c>
      <c r="JI131" s="86">
        <f t="shared" si="160"/>
        <v>1.8994780380023174E-4</v>
      </c>
      <c r="JJ131" s="86">
        <f t="shared" si="160"/>
        <v>3.213230190806089E-8</v>
      </c>
      <c r="JK131" s="86">
        <f t="shared" si="160"/>
        <v>8.1726840072127836E-8</v>
      </c>
      <c r="JL131" s="86">
        <f t="shared" si="160"/>
        <v>3.8587966171793168E-7</v>
      </c>
      <c r="JM131" s="86">
        <f t="shared" si="160"/>
        <v>3.1757247021580326E-6</v>
      </c>
    </row>
    <row r="132" spans="2:273" x14ac:dyDescent="0.25">
      <c r="B132" s="2">
        <v>105</v>
      </c>
      <c r="C132" s="37">
        <v>150.90620000000001</v>
      </c>
      <c r="D132" s="37">
        <v>138.56100000000001</v>
      </c>
      <c r="E132" s="37">
        <v>126.121</v>
      </c>
      <c r="F132" s="37">
        <v>113.10299999999999</v>
      </c>
      <c r="G132" s="37">
        <v>101.636</v>
      </c>
      <c r="H132" s="37">
        <v>95.052999999999997</v>
      </c>
      <c r="I132" s="37">
        <v>94.456000000000003</v>
      </c>
      <c r="J132" s="37">
        <v>91.701999999999998</v>
      </c>
      <c r="K132" s="37">
        <v>87.897000000000006</v>
      </c>
      <c r="L132" s="37">
        <v>82.620999999999995</v>
      </c>
      <c r="M132" s="37">
        <v>80.186000000000007</v>
      </c>
      <c r="N132" s="37">
        <v>74.683000000000007</v>
      </c>
      <c r="O132" s="37">
        <v>77.082999999999998</v>
      </c>
      <c r="P132" s="37">
        <v>77.816999999999993</v>
      </c>
      <c r="Q132" s="37">
        <v>75.816999999999993</v>
      </c>
      <c r="S132" s="4">
        <f t="shared" si="162"/>
        <v>150.38214876150013</v>
      </c>
      <c r="T132" s="4">
        <f t="shared" si="162"/>
        <v>137.93834150217694</v>
      </c>
      <c r="U132" s="4">
        <f t="shared" si="162"/>
        <v>125.82464579897368</v>
      </c>
      <c r="V132" s="4">
        <f t="shared" si="162"/>
        <v>113.18741248137054</v>
      </c>
      <c r="W132" s="4">
        <f t="shared" si="162"/>
        <v>102.50333734584238</v>
      </c>
      <c r="X132" s="4">
        <f t="shared" si="162"/>
        <v>96.531252886720623</v>
      </c>
      <c r="Y132" s="4">
        <f t="shared" si="162"/>
        <v>93.64916854540509</v>
      </c>
      <c r="Z132" s="4">
        <f t="shared" si="162"/>
        <v>91.243450833109719</v>
      </c>
      <c r="AA132" s="4">
        <f t="shared" si="162"/>
        <v>87.302913450884915</v>
      </c>
      <c r="AB132" s="4">
        <f t="shared" si="162"/>
        <v>82.577764724630867</v>
      </c>
      <c r="AC132" s="4">
        <f t="shared" si="162"/>
        <v>80.581524196115453</v>
      </c>
      <c r="AD132" s="4">
        <f t="shared" si="162"/>
        <v>76.164980334823653</v>
      </c>
      <c r="AE132" s="4">
        <f t="shared" si="162"/>
        <v>77.473476095707824</v>
      </c>
      <c r="AF132" s="4">
        <f t="shared" si="162"/>
        <v>77.869587376203015</v>
      </c>
      <c r="AG132" s="4">
        <f t="shared" si="162"/>
        <v>76.054530953706958</v>
      </c>
      <c r="AI132" s="4">
        <f t="shared" si="163"/>
        <v>0.52405123849987945</v>
      </c>
      <c r="AJ132" s="4">
        <f t="shared" si="163"/>
        <v>0.62265849782306759</v>
      </c>
      <c r="AK132" s="4">
        <f t="shared" si="163"/>
        <v>0.29635420102631826</v>
      </c>
      <c r="AL132" s="4">
        <f t="shared" si="163"/>
        <v>-8.4412481370549131E-2</v>
      </c>
      <c r="AM132" s="4">
        <f t="shared" si="163"/>
        <v>-0.86733734584238675</v>
      </c>
      <c r="AN132" s="4">
        <f t="shared" si="163"/>
        <v>-1.4782528867206253</v>
      </c>
      <c r="AO132" s="4">
        <f t="shared" si="163"/>
        <v>0.80683145459491357</v>
      </c>
      <c r="AP132" s="4">
        <f t="shared" si="163"/>
        <v>0.45854916689027903</v>
      </c>
      <c r="AQ132" s="4">
        <f t="shared" si="163"/>
        <v>0.59408654911509018</v>
      </c>
      <c r="AR132" s="4">
        <f t="shared" si="163"/>
        <v>4.3235275369127635E-2</v>
      </c>
      <c r="AS132" s="4">
        <f t="shared" si="163"/>
        <v>-0.39552419611544565</v>
      </c>
      <c r="AT132" s="4">
        <f t="shared" si="163"/>
        <v>-1.4819803348236462</v>
      </c>
      <c r="AU132" s="4">
        <f t="shared" si="163"/>
        <v>-0.39047609570782527</v>
      </c>
      <c r="AV132" s="4">
        <f t="shared" si="163"/>
        <v>-5.2587376203021563E-2</v>
      </c>
      <c r="AW132" s="4">
        <f t="shared" si="163"/>
        <v>-0.23753095370696542</v>
      </c>
      <c r="AY132" s="2">
        <f t="shared" si="154"/>
        <v>150.38214586534357</v>
      </c>
      <c r="AZ132" s="2">
        <f t="shared" si="154"/>
        <v>137.93833808369217</v>
      </c>
      <c r="BA132" s="2">
        <f t="shared" si="154"/>
        <v>125.82463946767207</v>
      </c>
      <c r="BB132" s="2">
        <f t="shared" si="154"/>
        <v>113.18731855770827</v>
      </c>
      <c r="BC132" s="2">
        <f t="shared" si="154"/>
        <v>102.50332613642996</v>
      </c>
      <c r="BD132" s="2">
        <f t="shared" si="154"/>
        <v>96.531177488779889</v>
      </c>
      <c r="BE132" s="2">
        <f t="shared" si="154"/>
        <v>93.649153927439997</v>
      </c>
      <c r="BF132" s="2">
        <f t="shared" si="154"/>
        <v>91.243037222488582</v>
      </c>
      <c r="BG132" s="2">
        <f t="shared" si="154"/>
        <v>87.301087423452586</v>
      </c>
      <c r="BH132" s="2">
        <f t="shared" si="154"/>
        <v>82.577490904401671</v>
      </c>
      <c r="BI132" s="2">
        <f t="shared" si="154"/>
        <v>80.581500560736814</v>
      </c>
      <c r="BJ132" s="2">
        <f t="shared" si="154"/>
        <v>76.164959365954687</v>
      </c>
      <c r="BK132" s="2">
        <f t="shared" si="154"/>
        <v>77.473430161374509</v>
      </c>
      <c r="BL132" s="2">
        <f t="shared" si="154"/>
        <v>77.869129543294491</v>
      </c>
      <c r="BM132" s="2">
        <f t="shared" si="154"/>
        <v>76.049357795535144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150.90620000000001</v>
      </c>
      <c r="CF132" s="2">
        <f t="shared" si="155"/>
        <v>138.56100000000001</v>
      </c>
      <c r="CG132" s="2">
        <f t="shared" si="155"/>
        <v>126.121</v>
      </c>
      <c r="CH132" s="2">
        <f t="shared" si="155"/>
        <v>113.10299999999999</v>
      </c>
      <c r="CI132" s="2">
        <f t="shared" si="155"/>
        <v>101.636</v>
      </c>
      <c r="CJ132" s="2">
        <f t="shared" si="155"/>
        <v>95.052999999999997</v>
      </c>
      <c r="CK132" s="2">
        <f t="shared" si="155"/>
        <v>94.456000000000003</v>
      </c>
      <c r="CL132" s="2" t="str">
        <f t="shared" si="155"/>
        <v/>
      </c>
      <c r="CM132" s="2">
        <f t="shared" si="155"/>
        <v>87.897000000000006</v>
      </c>
      <c r="CN132" s="2">
        <f t="shared" si="155"/>
        <v>82.620999999999995</v>
      </c>
      <c r="CO132" s="2">
        <f t="shared" si="155"/>
        <v>80.186000000000007</v>
      </c>
      <c r="CP132" s="2">
        <f t="shared" si="155"/>
        <v>74.683000000000007</v>
      </c>
      <c r="CQ132" s="2">
        <f t="shared" si="155"/>
        <v>77.082999999999998</v>
      </c>
      <c r="CR132" s="2">
        <f t="shared" si="155"/>
        <v>77.816999999999993</v>
      </c>
      <c r="CS132" s="2">
        <f t="shared" si="155"/>
        <v>75.816999999999993</v>
      </c>
      <c r="CU132" s="2">
        <f t="shared" si="110"/>
        <v>150.90620000000001</v>
      </c>
      <c r="CV132" s="2">
        <f t="shared" si="111"/>
        <v>138.56100000000001</v>
      </c>
      <c r="CW132" s="2">
        <f t="shared" si="112"/>
        <v>126.121</v>
      </c>
      <c r="CX132" s="2">
        <f t="shared" si="113"/>
        <v>113.10299999999999</v>
      </c>
      <c r="CY132" s="2">
        <f t="shared" si="114"/>
        <v>101.636</v>
      </c>
      <c r="CZ132" s="2">
        <f t="shared" si="115"/>
        <v>95.052999999999997</v>
      </c>
      <c r="DA132" s="2">
        <f t="shared" si="116"/>
        <v>94.456000000000003</v>
      </c>
      <c r="DB132" s="2" t="str">
        <f t="shared" si="117"/>
        <v/>
      </c>
      <c r="DC132" s="2">
        <f t="shared" si="118"/>
        <v>87.897000000000006</v>
      </c>
      <c r="DD132" s="2">
        <f t="shared" si="119"/>
        <v>82.620999999999995</v>
      </c>
      <c r="DE132" s="2">
        <f t="shared" si="120"/>
        <v>80.186000000000007</v>
      </c>
      <c r="DF132" s="2">
        <f t="shared" si="121"/>
        <v>74.683000000000007</v>
      </c>
      <c r="DG132" s="2">
        <f t="shared" si="122"/>
        <v>77.082999999999998</v>
      </c>
      <c r="DH132" s="2">
        <f t="shared" si="123"/>
        <v>77.816999999999993</v>
      </c>
      <c r="DI132" s="2">
        <f t="shared" si="124"/>
        <v>75.816999999999993</v>
      </c>
      <c r="DK132" s="2">
        <f t="shared" si="164"/>
        <v>172.01894989429172</v>
      </c>
      <c r="DL132" s="2">
        <f t="shared" si="164"/>
        <v>170.68724887232261</v>
      </c>
      <c r="DM132" s="2">
        <f t="shared" si="164"/>
        <v>160.9136511627907</v>
      </c>
      <c r="DN132" s="2">
        <f t="shared" si="164"/>
        <v>149.3885759581882</v>
      </c>
      <c r="DO132" s="2">
        <f t="shared" si="164"/>
        <v>131.77777961672479</v>
      </c>
      <c r="DP132" s="2">
        <f t="shared" si="164"/>
        <v>119.66287500000001</v>
      </c>
      <c r="DQ132" s="2">
        <f t="shared" si="164"/>
        <v>123.09149917898193</v>
      </c>
      <c r="DR132" s="2">
        <f t="shared" si="164"/>
        <v>121.87045299145301</v>
      </c>
      <c r="DS132" s="2">
        <f t="shared" si="164"/>
        <v>111.58459354838708</v>
      </c>
      <c r="DT132" s="2">
        <f t="shared" si="164"/>
        <v>111.89434275120502</v>
      </c>
      <c r="DU132" s="2">
        <f t="shared" si="164"/>
        <v>126.87020860215051</v>
      </c>
      <c r="DV132" s="2">
        <f t="shared" si="164"/>
        <v>91.868599214738765</v>
      </c>
      <c r="DW132" s="2">
        <f t="shared" si="164"/>
        <v>122.90194736842108</v>
      </c>
      <c r="DX132" s="2">
        <f t="shared" si="164"/>
        <v>105.78446890756302</v>
      </c>
      <c r="DY132" s="2">
        <f t="shared" si="164"/>
        <v>90.295711308861684</v>
      </c>
      <c r="EA132" s="2">
        <f t="shared" si="152"/>
        <v>150.31270731382975</v>
      </c>
      <c r="EB132" s="2">
        <f t="shared" si="152"/>
        <v>137.80529502462969</v>
      </c>
      <c r="EC132" s="2">
        <f t="shared" si="152"/>
        <v>125.71104970819158</v>
      </c>
      <c r="ED132" s="2">
        <f t="shared" si="152"/>
        <v>113.04596943309805</v>
      </c>
      <c r="EE132" s="2">
        <f t="shared" si="151"/>
        <v>102.38358534526755</v>
      </c>
      <c r="EF132" s="2">
        <f t="shared" si="151"/>
        <v>96.407998238152274</v>
      </c>
      <c r="EG132" s="2">
        <f t="shared" si="151"/>
        <v>93.484542743268136</v>
      </c>
      <c r="EH132" s="2">
        <f t="shared" si="151"/>
        <v>91.091092358803991</v>
      </c>
      <c r="EI132" s="2">
        <f t="shared" si="151"/>
        <v>87.175386819484231</v>
      </c>
      <c r="EJ132" s="2">
        <f t="shared" si="151"/>
        <v>82.422781579245495</v>
      </c>
      <c r="EK132" s="2">
        <f t="shared" si="151"/>
        <v>80.33701037248052</v>
      </c>
      <c r="EL132" s="2">
        <f t="shared" si="151"/>
        <v>76.10458029384499</v>
      </c>
      <c r="EM132" s="2">
        <f t="shared" si="135"/>
        <v>77.275936959429728</v>
      </c>
      <c r="EN132" s="2">
        <f t="shared" si="135"/>
        <v>77.738428642063823</v>
      </c>
      <c r="EO132" s="2">
        <f t="shared" si="135"/>
        <v>75.960457800845887</v>
      </c>
      <c r="EQ132" s="2">
        <f t="shared" si="165"/>
        <v>150.13094169895695</v>
      </c>
      <c r="ER132" s="2">
        <f t="shared" si="165"/>
        <v>137.88620310069382</v>
      </c>
      <c r="ES132" s="2">
        <f t="shared" si="165"/>
        <v>125.66151717554335</v>
      </c>
      <c r="ET132" s="2">
        <f t="shared" si="165"/>
        <v>113.10664821369321</v>
      </c>
      <c r="EU132" s="2">
        <f t="shared" si="165"/>
        <v>102.39614310794718</v>
      </c>
      <c r="EV132" s="2">
        <f t="shared" si="165"/>
        <v>96.330320951591375</v>
      </c>
      <c r="EW132" s="2">
        <f t="shared" si="165"/>
        <v>92.99075727154775</v>
      </c>
      <c r="EX132" s="2">
        <f t="shared" si="165"/>
        <v>90.24626305290667</v>
      </c>
      <c r="EY132" s="2">
        <f t="shared" si="165"/>
        <v>86.78286110605498</v>
      </c>
      <c r="EZ132" s="2">
        <f t="shared" si="165"/>
        <v>82.011832858581002</v>
      </c>
      <c r="FA132" s="2">
        <f t="shared" si="165"/>
        <v>80.287664331005871</v>
      </c>
      <c r="FB132" s="2">
        <f t="shared" si="165"/>
        <v>76.039381740094711</v>
      </c>
      <c r="FC132" s="2">
        <f t="shared" si="165"/>
        <v>77.125204675840408</v>
      </c>
      <c r="FD132" s="2">
        <f t="shared" si="165"/>
        <v>77.733129098775592</v>
      </c>
      <c r="FE132" s="2">
        <f t="shared" si="165"/>
        <v>75.969353186654402</v>
      </c>
      <c r="FG132" s="2">
        <f t="shared" si="166"/>
        <v>0.99672588929940853</v>
      </c>
      <c r="FH132" s="2">
        <f t="shared" si="166"/>
        <v>0.99599518398368136</v>
      </c>
      <c r="FI132" s="2">
        <f t="shared" si="166"/>
        <v>0.99675891819602658</v>
      </c>
      <c r="FJ132" s="2">
        <f t="shared" si="166"/>
        <v>0.99613020254659945</v>
      </c>
      <c r="FK132" s="2">
        <f t="shared" si="166"/>
        <v>0.99593160999616692</v>
      </c>
      <c r="FL132" s="2">
        <f t="shared" si="166"/>
        <v>0.99466228829545233</v>
      </c>
      <c r="FM132" s="2">
        <f t="shared" si="166"/>
        <v>0.99415200932933923</v>
      </c>
      <c r="FN132" s="2">
        <f t="shared" si="166"/>
        <v>0.99454045064188024</v>
      </c>
      <c r="FO132" s="2">
        <f t="shared" si="166"/>
        <v>0.99451664997607303</v>
      </c>
      <c r="FP132" s="2">
        <f t="shared" si="166"/>
        <v>0.99451978023746024</v>
      </c>
      <c r="FQ132" s="2">
        <f t="shared" si="166"/>
        <v>0.99473245782320541</v>
      </c>
      <c r="FR132" s="2">
        <f t="shared" si="166"/>
        <v>0.9961211816593889</v>
      </c>
      <c r="FS132" s="2">
        <f t="shared" si="166"/>
        <v>0.99563779254627605</v>
      </c>
      <c r="FT132" s="2">
        <f t="shared" si="166"/>
        <v>0.99533847243496365</v>
      </c>
      <c r="FU132" s="2">
        <f t="shared" si="166"/>
        <v>0.99380156605446535</v>
      </c>
      <c r="FW132" s="2">
        <f t="shared" si="156"/>
        <v>8.9680855736263623E-3</v>
      </c>
      <c r="FX132" s="2">
        <f t="shared" si="156"/>
        <v>1.6770682376670395E-2</v>
      </c>
      <c r="FY132" s="2">
        <f t="shared" si="156"/>
        <v>1.0190303615759681E-2</v>
      </c>
      <c r="FZ132" s="2">
        <f t="shared" si="156"/>
        <v>1.1710822507148557E-2</v>
      </c>
      <c r="GA132" s="2">
        <f t="shared" si="156"/>
        <v>1.2243026215072469E-2</v>
      </c>
      <c r="GB132" s="2">
        <f t="shared" si="156"/>
        <v>1.2211771212641168E-2</v>
      </c>
      <c r="GC132" s="2">
        <f t="shared" si="156"/>
        <v>1.7274750553364315E-2</v>
      </c>
      <c r="GD132" s="2">
        <f t="shared" si="156"/>
        <v>1.9053049874545838E-2</v>
      </c>
      <c r="GE132" s="2">
        <f t="shared" si="156"/>
        <v>2.0746718123152177E-2</v>
      </c>
      <c r="GF132" s="2">
        <f t="shared" si="156"/>
        <v>1.6550256684833575E-2</v>
      </c>
      <c r="GG132" s="2">
        <f t="shared" si="156"/>
        <v>1.2673682041103043E-2</v>
      </c>
      <c r="GH132" s="2">
        <f t="shared" si="156"/>
        <v>1.1759365174738114E-2</v>
      </c>
      <c r="GI132" s="2">
        <f t="shared" si="156"/>
        <v>1.0196360782235193E-2</v>
      </c>
      <c r="GJ132" s="2">
        <f t="shared" si="156"/>
        <v>6.8852267235798518E-3</v>
      </c>
      <c r="GK132" s="2">
        <f t="shared" si="156"/>
        <v>4.9320769543204955E-3</v>
      </c>
      <c r="GM132" s="86">
        <f t="shared" si="157"/>
        <v>1.4872625215063368E-29</v>
      </c>
      <c r="GN132" s="86">
        <f t="shared" si="157"/>
        <v>6.1649728671597561E-38</v>
      </c>
      <c r="GO132" s="86">
        <f t="shared" si="157"/>
        <v>1.5030623025176618E-31</v>
      </c>
      <c r="GP132" s="86">
        <f t="shared" si="157"/>
        <v>5.8762639542271841E-45</v>
      </c>
      <c r="GQ132" s="86">
        <f t="shared" si="157"/>
        <v>2.0450255794716951E-41</v>
      </c>
      <c r="GR132" s="86">
        <f t="shared" si="157"/>
        <v>3.5037203930725017E-11</v>
      </c>
      <c r="GS132" s="86">
        <f t="shared" si="157"/>
        <v>1.7770645540377317E-11</v>
      </c>
      <c r="GT132" s="86">
        <f t="shared" si="157"/>
        <v>1.320781147415869E-2</v>
      </c>
      <c r="GU132" s="86">
        <f t="shared" si="157"/>
        <v>1.0004798383878564E-4</v>
      </c>
      <c r="GV132" s="86">
        <f t="shared" si="157"/>
        <v>1.9868195677045929E-3</v>
      </c>
      <c r="GW132" s="86">
        <f t="shared" si="157"/>
        <v>1.3305046702692493E-4</v>
      </c>
      <c r="GX132" s="86">
        <f t="shared" si="157"/>
        <v>8.9131457323923973E-76</v>
      </c>
      <c r="GY132" s="86">
        <f t="shared" si="157"/>
        <v>2.6652195002703251E-41</v>
      </c>
      <c r="GZ132" s="86">
        <f t="shared" si="157"/>
        <v>1.7959492655478025E-63</v>
      </c>
      <c r="HA132" s="86">
        <f t="shared" si="157"/>
        <v>2.5411887547921814E-55</v>
      </c>
      <c r="HC132" s="86">
        <f t="shared" si="153"/>
        <v>1.5045250095973839E-8</v>
      </c>
      <c r="HD132" s="86">
        <f t="shared" si="153"/>
        <v>6.8672472811609817E-8</v>
      </c>
      <c r="HE132" s="86">
        <f t="shared" si="153"/>
        <v>1.0944868942352945E-18</v>
      </c>
      <c r="HF132" s="86">
        <f t="shared" si="153"/>
        <v>8.367153693751947E-12</v>
      </c>
      <c r="HG132" s="86">
        <f t="shared" si="153"/>
        <v>1.2761806436599583E-22</v>
      </c>
      <c r="HH132" s="86">
        <f t="shared" si="153"/>
        <v>6.124133104749617E-13</v>
      </c>
      <c r="HI132" s="86">
        <f t="shared" si="153"/>
        <v>2.5823019929207928E-4</v>
      </c>
      <c r="HJ132" s="86">
        <f t="shared" si="153"/>
        <v>1.1634072560434809E-3</v>
      </c>
      <c r="HK132" s="86">
        <f t="shared" si="153"/>
        <v>5.3304877010619241E-4</v>
      </c>
      <c r="HL132" s="86">
        <f t="shared" si="161"/>
        <v>4.2996634754117943E-4</v>
      </c>
      <c r="HM132" s="86">
        <f t="shared" si="161"/>
        <v>3.6543027605795407E-17</v>
      </c>
      <c r="HN132" s="86">
        <f t="shared" si="161"/>
        <v>1.7029128672589732E-16</v>
      </c>
      <c r="HO132" s="86">
        <f t="shared" si="161"/>
        <v>4.2168079151812548E-12</v>
      </c>
      <c r="HP132" s="86">
        <f t="shared" si="161"/>
        <v>1.5559659115725326E-20</v>
      </c>
      <c r="HQ132" s="86">
        <f t="shared" si="161"/>
        <v>1.541016713686168E-14</v>
      </c>
      <c r="HS132" s="86">
        <f t="shared" si="158"/>
        <v>3.2560250486434325E-6</v>
      </c>
      <c r="HT132" s="86">
        <f t="shared" si="158"/>
        <v>1.7280388659756991E-7</v>
      </c>
      <c r="HU132" s="86">
        <f t="shared" si="158"/>
        <v>2.0935386506358827E-7</v>
      </c>
      <c r="HV132" s="86">
        <f t="shared" si="158"/>
        <v>2.7705286859975106E-6</v>
      </c>
      <c r="HW132" s="86">
        <f t="shared" si="158"/>
        <v>3.5601840273942361E-7</v>
      </c>
      <c r="HX132" s="86">
        <f t="shared" si="158"/>
        <v>9.31036257560835E-7</v>
      </c>
      <c r="HY132" s="86">
        <f t="shared" si="158"/>
        <v>1.6419364419021986E-7</v>
      </c>
      <c r="HZ132" s="86">
        <f t="shared" si="158"/>
        <v>3.7522351080325232E-6</v>
      </c>
      <c r="IA132" s="86">
        <f t="shared" si="158"/>
        <v>1.7819394211949827E-5</v>
      </c>
      <c r="IB132" s="86">
        <f t="shared" si="158"/>
        <v>1.4354409340944688E-6</v>
      </c>
      <c r="IC132" s="86">
        <f t="shared" si="158"/>
        <v>1.4836651958516106E-7</v>
      </c>
      <c r="ID132" s="86">
        <f t="shared" si="158"/>
        <v>1.3786003945395201E-7</v>
      </c>
      <c r="IE132" s="86">
        <f t="shared" si="158"/>
        <v>2.9747797977882495E-7</v>
      </c>
      <c r="IF132" s="86">
        <f t="shared" si="158"/>
        <v>1.1343324013489954E-6</v>
      </c>
      <c r="IG132" s="86">
        <f t="shared" si="158"/>
        <v>7.1241723459080586E-6</v>
      </c>
      <c r="II132" s="86">
        <f t="shared" si="159"/>
        <v>4.668694400746446E-52</v>
      </c>
      <c r="IJ132" s="86">
        <f t="shared" si="159"/>
        <v>1.3519683103222854E-53</v>
      </c>
      <c r="IK132" s="86">
        <f t="shared" si="159"/>
        <v>1.3619316150120066E-69</v>
      </c>
      <c r="IL132" s="86">
        <f t="shared" si="159"/>
        <v>2.3963014448302403E-61</v>
      </c>
      <c r="IM132" s="86">
        <f t="shared" si="159"/>
        <v>4.7451700967213317E-72</v>
      </c>
      <c r="IN132" s="86">
        <f t="shared" si="159"/>
        <v>5.1747248557299275E-69</v>
      </c>
      <c r="IO132" s="86">
        <f t="shared" si="159"/>
        <v>1.4988066064707854E-90</v>
      </c>
      <c r="IP132" s="86">
        <f t="shared" si="159"/>
        <v>3.2706558140144264E-72</v>
      </c>
      <c r="IQ132" s="86">
        <f t="shared" si="159"/>
        <v>6.3531630425528941E-59</v>
      </c>
      <c r="IR132" s="86">
        <f t="shared" si="159"/>
        <v>6.7106929732217916E-69</v>
      </c>
      <c r="IS132" s="86">
        <f t="shared" si="159"/>
        <v>5.4614859057909707E-76</v>
      </c>
      <c r="IT132" s="86">
        <f t="shared" si="159"/>
        <v>1.5421912367707943E-75</v>
      </c>
      <c r="IU132" s="86">
        <f t="shared" si="159"/>
        <v>3.2104972449780331E-67</v>
      </c>
      <c r="IV132" s="86">
        <f t="shared" si="159"/>
        <v>4.1435073895159259E-33</v>
      </c>
      <c r="IW132" s="86">
        <f t="shared" si="159"/>
        <v>4.2182562013209005E-26</v>
      </c>
      <c r="IY132" s="86">
        <f t="shared" si="160"/>
        <v>3.2710702987394063E-6</v>
      </c>
      <c r="IZ132" s="86">
        <f t="shared" si="160"/>
        <v>2.4147635940917974E-7</v>
      </c>
      <c r="JA132" s="86">
        <f t="shared" si="160"/>
        <v>2.0935386506468277E-7</v>
      </c>
      <c r="JB132" s="86">
        <f t="shared" si="160"/>
        <v>2.7705370531512043E-6</v>
      </c>
      <c r="JC132" s="86">
        <f t="shared" si="160"/>
        <v>3.5601840273942372E-7</v>
      </c>
      <c r="JD132" s="86">
        <f t="shared" si="160"/>
        <v>9.310719071780762E-7</v>
      </c>
      <c r="JE132" s="86">
        <f t="shared" si="160"/>
        <v>2.5839441070691504E-4</v>
      </c>
      <c r="JF132" s="86">
        <f t="shared" si="160"/>
        <v>1.4374970965310204E-2</v>
      </c>
      <c r="JG132" s="86">
        <f t="shared" si="160"/>
        <v>6.5091614815692789E-4</v>
      </c>
      <c r="JH132" s="86">
        <f t="shared" si="160"/>
        <v>2.4182213561798668E-3</v>
      </c>
      <c r="JI132" s="86">
        <f t="shared" si="160"/>
        <v>1.3319883354654663E-4</v>
      </c>
      <c r="JJ132" s="86">
        <f t="shared" si="160"/>
        <v>1.378600396242433E-7</v>
      </c>
      <c r="JK132" s="86">
        <f t="shared" si="160"/>
        <v>2.9748219658674011E-7</v>
      </c>
      <c r="JL132" s="86">
        <f t="shared" si="160"/>
        <v>1.1343324013490108E-6</v>
      </c>
      <c r="JM132" s="86">
        <f t="shared" si="160"/>
        <v>7.1241723613182255E-6</v>
      </c>
    </row>
    <row r="133" spans="2:273" x14ac:dyDescent="0.25">
      <c r="B133" s="2">
        <v>106</v>
      </c>
      <c r="C133" s="37">
        <v>150.35939999999999</v>
      </c>
      <c r="D133" s="37">
        <v>138.21100000000001</v>
      </c>
      <c r="E133" s="37">
        <v>126.224</v>
      </c>
      <c r="F133" s="37">
        <v>114.19</v>
      </c>
      <c r="G133" s="37">
        <v>102.509</v>
      </c>
      <c r="H133" s="37">
        <v>94.578999999999994</v>
      </c>
      <c r="I133" s="37">
        <v>93</v>
      </c>
      <c r="J133" s="37">
        <v>91.298000000000002</v>
      </c>
      <c r="K133" s="37">
        <v>87.552000000000007</v>
      </c>
      <c r="L133" s="37">
        <v>81.293000000000006</v>
      </c>
      <c r="M133" s="37">
        <v>79.626999999999995</v>
      </c>
      <c r="N133" s="37">
        <v>76.132999999999996</v>
      </c>
      <c r="O133" s="37">
        <v>77.216999999999999</v>
      </c>
      <c r="P133" s="37">
        <v>77.8</v>
      </c>
      <c r="Q133" s="37">
        <v>75.2</v>
      </c>
      <c r="S133" s="4">
        <f t="shared" si="162"/>
        <v>150.28234955762613</v>
      </c>
      <c r="T133" s="4">
        <f t="shared" si="162"/>
        <v>137.86586308606616</v>
      </c>
      <c r="U133" s="4">
        <f t="shared" si="162"/>
        <v>125.7176924441326</v>
      </c>
      <c r="V133" s="4">
        <f t="shared" si="162"/>
        <v>113.09026089747928</v>
      </c>
      <c r="W133" s="4">
        <f t="shared" si="162"/>
        <v>102.42033541920455</v>
      </c>
      <c r="X133" s="4">
        <f t="shared" si="162"/>
        <v>96.383963687449807</v>
      </c>
      <c r="Y133" s="4">
        <f t="shared" si="162"/>
        <v>93.39204812450933</v>
      </c>
      <c r="Z133" s="4">
        <f t="shared" si="162"/>
        <v>90.995104343210059</v>
      </c>
      <c r="AA133" s="4">
        <f t="shared" si="162"/>
        <v>87.070438317297189</v>
      </c>
      <c r="AB133" s="4">
        <f t="shared" si="162"/>
        <v>82.352431583972447</v>
      </c>
      <c r="AC133" s="4">
        <f t="shared" si="162"/>
        <v>80.366236768424031</v>
      </c>
      <c r="AD133" s="4">
        <f t="shared" si="162"/>
        <v>76.01429588310674</v>
      </c>
      <c r="AE133" s="4">
        <f t="shared" si="162"/>
        <v>77.369252175563972</v>
      </c>
      <c r="AF133" s="4">
        <f t="shared" si="162"/>
        <v>77.789791307583641</v>
      </c>
      <c r="AG133" s="4">
        <f t="shared" si="162"/>
        <v>75.943826782647889</v>
      </c>
      <c r="AI133" s="4">
        <f t="shared" si="163"/>
        <v>7.7050442373860051E-2</v>
      </c>
      <c r="AJ133" s="4">
        <f t="shared" si="163"/>
        <v>0.3451369139338567</v>
      </c>
      <c r="AK133" s="4">
        <f t="shared" si="163"/>
        <v>0.50630755586740861</v>
      </c>
      <c r="AL133" s="4">
        <f t="shared" si="163"/>
        <v>1.0997391025207151</v>
      </c>
      <c r="AM133" s="4">
        <f t="shared" si="163"/>
        <v>8.8664580795452252E-2</v>
      </c>
      <c r="AN133" s="4">
        <f t="shared" si="163"/>
        <v>-1.8049636874498134</v>
      </c>
      <c r="AO133" s="4">
        <f t="shared" si="163"/>
        <v>-0.39204812450932991</v>
      </c>
      <c r="AP133" s="4">
        <f t="shared" si="163"/>
        <v>0.30289565678994279</v>
      </c>
      <c r="AQ133" s="4">
        <f t="shared" si="163"/>
        <v>0.48156168270281796</v>
      </c>
      <c r="AR133" s="4">
        <f t="shared" si="163"/>
        <v>-1.0594315839724402</v>
      </c>
      <c r="AS133" s="4">
        <f t="shared" si="163"/>
        <v>-0.73923676842403552</v>
      </c>
      <c r="AT133" s="4">
        <f t="shared" si="163"/>
        <v>0.11870411689325522</v>
      </c>
      <c r="AU133" s="4">
        <f t="shared" si="163"/>
        <v>-0.15225217556397297</v>
      </c>
      <c r="AV133" s="4">
        <f t="shared" si="163"/>
        <v>1.0208692416355802E-2</v>
      </c>
      <c r="AW133" s="4">
        <f t="shared" si="163"/>
        <v>-0.74382678264788638</v>
      </c>
      <c r="AY133" s="2">
        <f t="shared" si="154"/>
        <v>150.28234238772274</v>
      </c>
      <c r="AZ133" s="2">
        <f t="shared" si="154"/>
        <v>137.86585180209667</v>
      </c>
      <c r="BA133" s="2">
        <f t="shared" si="154"/>
        <v>125.71767078295652</v>
      </c>
      <c r="BB133" s="2">
        <f t="shared" si="154"/>
        <v>113.08998650917134</v>
      </c>
      <c r="BC133" s="2">
        <f t="shared" si="154"/>
        <v>102.42029520440832</v>
      </c>
      <c r="BD133" s="2">
        <f t="shared" si="154"/>
        <v>96.383712638910964</v>
      </c>
      <c r="BE133" s="2">
        <f t="shared" si="154"/>
        <v>93.391989216119867</v>
      </c>
      <c r="BF133" s="2">
        <f t="shared" si="154"/>
        <v>90.993763374815316</v>
      </c>
      <c r="BG133" s="2">
        <f t="shared" si="154"/>
        <v>87.065226500274051</v>
      </c>
      <c r="BH133" s="2">
        <f t="shared" si="154"/>
        <v>82.351683275514603</v>
      </c>
      <c r="BI133" s="2">
        <f t="shared" si="154"/>
        <v>80.36614414843703</v>
      </c>
      <c r="BJ133" s="2">
        <f t="shared" si="154"/>
        <v>76.01421559867417</v>
      </c>
      <c r="BK133" s="2">
        <f t="shared" si="154"/>
        <v>77.369100691742176</v>
      </c>
      <c r="BL133" s="2">
        <f t="shared" si="154"/>
        <v>77.788552498826519</v>
      </c>
      <c r="BM133" s="2">
        <f t="shared" si="154"/>
        <v>75.932927050671978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150.35939999999999</v>
      </c>
      <c r="CF133" s="2">
        <f t="shared" si="155"/>
        <v>138.21100000000001</v>
      </c>
      <c r="CG133" s="2">
        <f t="shared" si="155"/>
        <v>126.224</v>
      </c>
      <c r="CH133" s="2">
        <f t="shared" si="155"/>
        <v>114.19</v>
      </c>
      <c r="CI133" s="2">
        <f t="shared" si="155"/>
        <v>102.509</v>
      </c>
      <c r="CJ133" s="2">
        <f t="shared" si="155"/>
        <v>94.578999999999994</v>
      </c>
      <c r="CK133" s="2">
        <f t="shared" si="155"/>
        <v>93</v>
      </c>
      <c r="CL133" s="2" t="str">
        <f t="shared" si="155"/>
        <v/>
      </c>
      <c r="CM133" s="2">
        <f t="shared" si="155"/>
        <v>87.552000000000007</v>
      </c>
      <c r="CN133" s="2">
        <f t="shared" si="155"/>
        <v>81.293000000000006</v>
      </c>
      <c r="CO133" s="2">
        <f t="shared" si="155"/>
        <v>79.626999999999995</v>
      </c>
      <c r="CP133" s="2">
        <f t="shared" si="155"/>
        <v>76.132999999999996</v>
      </c>
      <c r="CQ133" s="2">
        <f t="shared" si="155"/>
        <v>77.216999999999999</v>
      </c>
      <c r="CR133" s="2">
        <f t="shared" si="155"/>
        <v>77.8</v>
      </c>
      <c r="CS133" s="2">
        <f t="shared" si="155"/>
        <v>75.2</v>
      </c>
      <c r="CU133" s="2">
        <f t="shared" si="110"/>
        <v>150.35939999999999</v>
      </c>
      <c r="CV133" s="2">
        <f t="shared" si="111"/>
        <v>138.21100000000001</v>
      </c>
      <c r="CW133" s="2">
        <f t="shared" si="112"/>
        <v>126.224</v>
      </c>
      <c r="CX133" s="2">
        <f t="shared" si="113"/>
        <v>114.19</v>
      </c>
      <c r="CY133" s="2">
        <f t="shared" si="114"/>
        <v>102.509</v>
      </c>
      <c r="CZ133" s="2">
        <f t="shared" si="115"/>
        <v>94.578999999999994</v>
      </c>
      <c r="DA133" s="2">
        <f t="shared" si="116"/>
        <v>93</v>
      </c>
      <c r="DB133" s="2" t="str">
        <f t="shared" si="117"/>
        <v/>
      </c>
      <c r="DC133" s="2">
        <f t="shared" si="118"/>
        <v>87.552000000000007</v>
      </c>
      <c r="DD133" s="2">
        <f t="shared" si="119"/>
        <v>81.293000000000006</v>
      </c>
      <c r="DE133" s="2">
        <f t="shared" si="120"/>
        <v>79.626999999999995</v>
      </c>
      <c r="DF133" s="2">
        <f t="shared" si="121"/>
        <v>76.132999999999996</v>
      </c>
      <c r="DG133" s="2">
        <f t="shared" si="122"/>
        <v>77.216999999999999</v>
      </c>
      <c r="DH133" s="2">
        <f t="shared" si="123"/>
        <v>77.8</v>
      </c>
      <c r="DI133" s="2">
        <f t="shared" si="124"/>
        <v>75.2</v>
      </c>
      <c r="DK133" s="2">
        <f t="shared" si="164"/>
        <v>172.20723360012079</v>
      </c>
      <c r="DL133" s="2">
        <f t="shared" si="164"/>
        <v>170.99481868027982</v>
      </c>
      <c r="DM133" s="2">
        <f t="shared" si="164"/>
        <v>161.22512624584718</v>
      </c>
      <c r="DN133" s="2">
        <f t="shared" si="164"/>
        <v>149.7077790940767</v>
      </c>
      <c r="DO133" s="2">
        <f t="shared" si="164"/>
        <v>132.03530836236939</v>
      </c>
      <c r="DP133" s="2">
        <f t="shared" si="164"/>
        <v>119.81133064516129</v>
      </c>
      <c r="DQ133" s="2">
        <f t="shared" si="164"/>
        <v>123.34847181171318</v>
      </c>
      <c r="DR133" s="2">
        <f t="shared" si="164"/>
        <v>122.12288644688647</v>
      </c>
      <c r="DS133" s="2">
        <f t="shared" si="164"/>
        <v>111.59147903225805</v>
      </c>
      <c r="DT133" s="2">
        <f t="shared" si="164"/>
        <v>112.01964731182792</v>
      </c>
      <c r="DU133" s="2">
        <f t="shared" si="164"/>
        <v>127.22518435298478</v>
      </c>
      <c r="DV133" s="2">
        <f t="shared" si="164"/>
        <v>91.863384173965585</v>
      </c>
      <c r="DW133" s="2">
        <f t="shared" si="164"/>
        <v>123.26026315789476</v>
      </c>
      <c r="DX133" s="2">
        <f t="shared" si="164"/>
        <v>105.95037394957983</v>
      </c>
      <c r="DY133" s="2">
        <f t="shared" si="164"/>
        <v>90.340757804968476</v>
      </c>
      <c r="EA133" s="2">
        <f t="shared" si="152"/>
        <v>150.21824518427047</v>
      </c>
      <c r="EB133" s="2">
        <f t="shared" si="152"/>
        <v>137.74311310406713</v>
      </c>
      <c r="EC133" s="2">
        <f t="shared" si="152"/>
        <v>125.6128507262966</v>
      </c>
      <c r="ED133" s="2">
        <f t="shared" si="152"/>
        <v>112.95957772301756</v>
      </c>
      <c r="EE133" s="2">
        <f t="shared" si="151"/>
        <v>102.30982711891022</v>
      </c>
      <c r="EF133" s="2">
        <f t="shared" si="151"/>
        <v>96.269942102196353</v>
      </c>
      <c r="EG133" s="2">
        <f t="shared" si="151"/>
        <v>93.239882055808039</v>
      </c>
      <c r="EH133" s="2">
        <f t="shared" si="151"/>
        <v>90.854699288087346</v>
      </c>
      <c r="EI133" s="2">
        <f t="shared" si="151"/>
        <v>86.950038529838338</v>
      </c>
      <c r="EJ133" s="2">
        <f t="shared" si="151"/>
        <v>82.209448019334616</v>
      </c>
      <c r="EK133" s="2">
        <f t="shared" si="151"/>
        <v>80.140422673001154</v>
      </c>
      <c r="EL133" s="2">
        <f t="shared" si="151"/>
        <v>75.95861534237568</v>
      </c>
      <c r="EM133" s="2">
        <f t="shared" si="135"/>
        <v>77.187206088809305</v>
      </c>
      <c r="EN133" s="2">
        <f t="shared" si="135"/>
        <v>77.668223808433481</v>
      </c>
      <c r="EO133" s="2">
        <f t="shared" si="135"/>
        <v>75.850912638717134</v>
      </c>
      <c r="EQ133" s="2">
        <f t="shared" si="165"/>
        <v>150.05728790323062</v>
      </c>
      <c r="ER133" s="2">
        <f t="shared" si="165"/>
        <v>137.81099119479109</v>
      </c>
      <c r="ES133" s="2">
        <f t="shared" si="165"/>
        <v>125.57017569420047</v>
      </c>
      <c r="ET133" s="2">
        <f t="shared" si="165"/>
        <v>113.01175890808604</v>
      </c>
      <c r="EU133" s="2">
        <f t="shared" si="165"/>
        <v>102.31987265113305</v>
      </c>
      <c r="EV133" s="2">
        <f t="shared" si="165"/>
        <v>96.203845324521367</v>
      </c>
      <c r="EW133" s="2">
        <f t="shared" si="165"/>
        <v>92.787335686129154</v>
      </c>
      <c r="EX133" s="2">
        <f t="shared" si="165"/>
        <v>90.053837776974618</v>
      </c>
      <c r="EY133" s="2">
        <f t="shared" si="165"/>
        <v>86.593243806606694</v>
      </c>
      <c r="EZ133" s="2">
        <f t="shared" si="165"/>
        <v>81.83255406456631</v>
      </c>
      <c r="FA133" s="2">
        <f t="shared" si="165"/>
        <v>80.098546065974162</v>
      </c>
      <c r="FB133" s="2">
        <f t="shared" si="165"/>
        <v>75.905626337472327</v>
      </c>
      <c r="FC133" s="2">
        <f t="shared" si="165"/>
        <v>77.055420264145098</v>
      </c>
      <c r="FD133" s="2">
        <f t="shared" si="165"/>
        <v>77.673744055902233</v>
      </c>
      <c r="FE133" s="2">
        <f t="shared" si="165"/>
        <v>75.861652814229288</v>
      </c>
      <c r="FG133" s="2">
        <f t="shared" si="166"/>
        <v>0.99701311507132395</v>
      </c>
      <c r="FH133" s="2">
        <f t="shared" si="166"/>
        <v>0.99634627688307853</v>
      </c>
      <c r="FI133" s="2">
        <f t="shared" si="166"/>
        <v>0.99704325505881508</v>
      </c>
      <c r="FJ133" s="2">
        <f t="shared" si="166"/>
        <v>0.99646950064054374</v>
      </c>
      <c r="FK133" s="2">
        <f t="shared" si="166"/>
        <v>0.99628825550893196</v>
      </c>
      <c r="FL133" s="2">
        <f t="shared" si="166"/>
        <v>0.9951296616612284</v>
      </c>
      <c r="FM133" s="2">
        <f t="shared" si="166"/>
        <v>0.99466382333795955</v>
      </c>
      <c r="FN133" s="2">
        <f t="shared" si="166"/>
        <v>0.99501843875920126</v>
      </c>
      <c r="FO133" s="2">
        <f t="shared" si="166"/>
        <v>0.99499671137868673</v>
      </c>
      <c r="FP133" s="2">
        <f t="shared" si="166"/>
        <v>0.99499956896698194</v>
      </c>
      <c r="FQ133" s="2">
        <f t="shared" si="166"/>
        <v>0.99519371679006419</v>
      </c>
      <c r="FR133" s="2">
        <f t="shared" si="166"/>
        <v>0.99646126788153644</v>
      </c>
      <c r="FS133" s="2">
        <f t="shared" si="166"/>
        <v>0.99602009192261687</v>
      </c>
      <c r="FT133" s="2">
        <f t="shared" si="166"/>
        <v>0.99574689186131871</v>
      </c>
      <c r="FU133" s="2">
        <f t="shared" si="166"/>
        <v>0.9943438762330179</v>
      </c>
      <c r="FW133" s="2">
        <f t="shared" si="156"/>
        <v>9.8248096244809707E-3</v>
      </c>
      <c r="FX133" s="2">
        <f t="shared" si="156"/>
        <v>1.8358982631395116E-2</v>
      </c>
      <c r="FY133" s="2">
        <f t="shared" si="156"/>
        <v>1.1162471431032866E-2</v>
      </c>
      <c r="FZ133" s="2">
        <f t="shared" si="156"/>
        <v>1.2826170030474612E-2</v>
      </c>
      <c r="GA133" s="2">
        <f t="shared" si="156"/>
        <v>1.3408373528815883E-2</v>
      </c>
      <c r="GB133" s="2">
        <f t="shared" si="156"/>
        <v>1.3374183813376505E-2</v>
      </c>
      <c r="GC133" s="2">
        <f t="shared" si="156"/>
        <v>1.8909871438479223E-2</v>
      </c>
      <c r="GD133" s="2">
        <f t="shared" si="156"/>
        <v>2.0852921835579723E-2</v>
      </c>
      <c r="GE133" s="2">
        <f t="shared" si="156"/>
        <v>2.2702881840408771E-2</v>
      </c>
      <c r="GF133" s="2">
        <f t="shared" si="156"/>
        <v>1.8118065774884364E-2</v>
      </c>
      <c r="GG133" s="2">
        <f t="shared" si="156"/>
        <v>1.3879445153682763E-2</v>
      </c>
      <c r="GH133" s="2">
        <f t="shared" si="156"/>
        <v>1.2879275688596059E-2</v>
      </c>
      <c r="GI133" s="2">
        <f t="shared" si="156"/>
        <v>1.1169099938190333E-2</v>
      </c>
      <c r="GJ133" s="2">
        <f t="shared" si="156"/>
        <v>7.5444893678585723E-3</v>
      </c>
      <c r="GK133" s="2">
        <f t="shared" si="156"/>
        <v>5.4053427752237572E-3</v>
      </c>
      <c r="GM133" s="86">
        <f t="shared" si="157"/>
        <v>6.043507272668394E-31</v>
      </c>
      <c r="GN133" s="86">
        <f t="shared" si="157"/>
        <v>9.3440147339065546E-40</v>
      </c>
      <c r="GO133" s="86">
        <f t="shared" si="157"/>
        <v>4.9786597367080082E-33</v>
      </c>
      <c r="GP133" s="86">
        <f t="shared" si="157"/>
        <v>4.4865131988515316E-47</v>
      </c>
      <c r="GQ133" s="86">
        <f t="shared" si="157"/>
        <v>2.1941071520787055E-43</v>
      </c>
      <c r="GR133" s="86">
        <f t="shared" si="157"/>
        <v>1.194241908062896E-11</v>
      </c>
      <c r="GS133" s="86">
        <f t="shared" si="157"/>
        <v>5.9280951207594648E-12</v>
      </c>
      <c r="GT133" s="86">
        <f t="shared" si="157"/>
        <v>1.1266469258161974E-2</v>
      </c>
      <c r="GU133" s="86">
        <f t="shared" si="157"/>
        <v>6.8241721136813946E-5</v>
      </c>
      <c r="GV133" s="86">
        <f t="shared" si="157"/>
        <v>1.5545520509686471E-3</v>
      </c>
      <c r="GW133" s="86">
        <f t="shared" si="157"/>
        <v>9.2519109467068737E-5</v>
      </c>
      <c r="GX133" s="86">
        <f t="shared" si="157"/>
        <v>1.8377559584356217E-79</v>
      </c>
      <c r="GY133" s="86">
        <f t="shared" si="157"/>
        <v>3.0408365509161458E-43</v>
      </c>
      <c r="GZ133" s="86">
        <f t="shared" si="157"/>
        <v>1.9642500657189464E-66</v>
      </c>
      <c r="HA133" s="86">
        <f t="shared" si="157"/>
        <v>6.143260103545691E-58</v>
      </c>
      <c r="HC133" s="86">
        <f t="shared" si="153"/>
        <v>1.8756338869045915E-9</v>
      </c>
      <c r="HD133" s="86">
        <f t="shared" si="153"/>
        <v>1.1494960380354272E-8</v>
      </c>
      <c r="HE133" s="86">
        <f t="shared" si="153"/>
        <v>1.1136060105433089E-20</v>
      </c>
      <c r="HF133" s="86">
        <f t="shared" si="153"/>
        <v>5.9628878334017492E-13</v>
      </c>
      <c r="HG133" s="86">
        <f t="shared" si="153"/>
        <v>7.2624127023776487E-25</v>
      </c>
      <c r="HH133" s="86">
        <f t="shared" si="153"/>
        <v>3.2684586982516943E-14</v>
      </c>
      <c r="HI133" s="86">
        <f t="shared" si="153"/>
        <v>1.2621416415696402E-4</v>
      </c>
      <c r="HJ133" s="86">
        <f t="shared" si="153"/>
        <v>6.6029670183300685E-4</v>
      </c>
      <c r="HK133" s="86">
        <f t="shared" si="153"/>
        <v>2.7569687348071758E-4</v>
      </c>
      <c r="HL133" s="86">
        <f t="shared" si="161"/>
        <v>2.168923854226714E-4</v>
      </c>
      <c r="HM133" s="86">
        <f t="shared" si="161"/>
        <v>6.0687173882359255E-19</v>
      </c>
      <c r="HN133" s="86">
        <f t="shared" si="161"/>
        <v>3.7190284119307265E-18</v>
      </c>
      <c r="HO133" s="86">
        <f t="shared" si="161"/>
        <v>2.4464403311966129E-13</v>
      </c>
      <c r="HP133" s="86">
        <f t="shared" si="161"/>
        <v>1.0756082208706212E-22</v>
      </c>
      <c r="HQ133" s="86">
        <f t="shared" si="161"/>
        <v>4.380934882210554E-16</v>
      </c>
      <c r="HS133" s="86">
        <f t="shared" si="158"/>
        <v>8.5549577752120997E-6</v>
      </c>
      <c r="HT133" s="86">
        <f t="shared" si="158"/>
        <v>6.0983705003818404E-7</v>
      </c>
      <c r="HU133" s="86">
        <f t="shared" si="158"/>
        <v>7.4901128680054324E-7</v>
      </c>
      <c r="HV133" s="86">
        <f t="shared" si="158"/>
        <v>8.4859482932486653E-6</v>
      </c>
      <c r="HW133" s="86">
        <f t="shared" si="158"/>
        <v>1.3405061842334028E-6</v>
      </c>
      <c r="HX133" s="86">
        <f t="shared" si="158"/>
        <v>3.2551272866718602E-6</v>
      </c>
      <c r="HY133" s="86">
        <f t="shared" si="158"/>
        <v>8.5893867958128363E-7</v>
      </c>
      <c r="HZ133" s="86">
        <f t="shared" si="158"/>
        <v>1.4407913710782712E-5</v>
      </c>
      <c r="IA133" s="86">
        <f t="shared" si="158"/>
        <v>5.6688291495726831E-5</v>
      </c>
      <c r="IB133" s="86">
        <f t="shared" si="158"/>
        <v>5.3749683719111761E-6</v>
      </c>
      <c r="IC133" s="86">
        <f t="shared" si="158"/>
        <v>6.1042518927920791E-7</v>
      </c>
      <c r="ID133" s="86">
        <f t="shared" si="158"/>
        <v>5.5356190272364805E-7</v>
      </c>
      <c r="IE133" s="86">
        <f t="shared" si="158"/>
        <v>1.0255913097858349E-6</v>
      </c>
      <c r="IF133" s="86">
        <f t="shared" si="158"/>
        <v>3.1967158701958628E-6</v>
      </c>
      <c r="IG133" s="86">
        <f t="shared" si="158"/>
        <v>1.5548250905534116E-5</v>
      </c>
      <c r="II133" s="86">
        <f t="shared" si="159"/>
        <v>4.149557198495642E-50</v>
      </c>
      <c r="IJ133" s="86">
        <f t="shared" si="159"/>
        <v>2.8072359394240589E-51</v>
      </c>
      <c r="IK133" s="86">
        <f t="shared" si="159"/>
        <v>6.8163167338180559E-67</v>
      </c>
      <c r="IL133" s="86">
        <f t="shared" si="159"/>
        <v>6.6970571501775967E-59</v>
      </c>
      <c r="IM133" s="86">
        <f t="shared" si="159"/>
        <v>3.8929557585306074E-69</v>
      </c>
      <c r="IN133" s="86">
        <f t="shared" si="159"/>
        <v>3.166455666446121E-66</v>
      </c>
      <c r="IO133" s="86">
        <f t="shared" si="159"/>
        <v>1.4800724659386705E-86</v>
      </c>
      <c r="IP133" s="86">
        <f t="shared" si="159"/>
        <v>5.8119219169688966E-69</v>
      </c>
      <c r="IQ133" s="86">
        <f t="shared" si="159"/>
        <v>3.1600097522053752E-56</v>
      </c>
      <c r="IR133" s="86">
        <f t="shared" si="159"/>
        <v>6.5532548121333161E-66</v>
      </c>
      <c r="IS133" s="86">
        <f t="shared" si="159"/>
        <v>6.9000152026854391E-73</v>
      </c>
      <c r="IT133" s="86">
        <f t="shared" si="159"/>
        <v>1.6545621768630365E-72</v>
      </c>
      <c r="IU133" s="86">
        <f t="shared" si="159"/>
        <v>1.2944063947195203E-64</v>
      </c>
      <c r="IV133" s="86">
        <f t="shared" si="159"/>
        <v>5.8995996818448496E-32</v>
      </c>
      <c r="IW133" s="86">
        <f t="shared" si="159"/>
        <v>2.9307556802001229E-25</v>
      </c>
      <c r="IY133" s="86">
        <f t="shared" si="160"/>
        <v>8.5568334090990049E-6</v>
      </c>
      <c r="IZ133" s="86">
        <f t="shared" si="160"/>
        <v>6.2133201041853831E-7</v>
      </c>
      <c r="JA133" s="86">
        <f t="shared" si="160"/>
        <v>7.4901128680055436E-7</v>
      </c>
      <c r="JB133" s="86">
        <f t="shared" si="160"/>
        <v>8.4859488895374493E-6</v>
      </c>
      <c r="JC133" s="86">
        <f t="shared" si="160"/>
        <v>1.3405061842334028E-6</v>
      </c>
      <c r="JD133" s="86">
        <f t="shared" si="160"/>
        <v>3.2551392617755277E-6</v>
      </c>
      <c r="JE133" s="86">
        <f t="shared" si="160"/>
        <v>1.2707310876464042E-4</v>
      </c>
      <c r="JF133" s="86">
        <f t="shared" si="160"/>
        <v>1.1941173873705763E-2</v>
      </c>
      <c r="JG133" s="86">
        <f t="shared" si="160"/>
        <v>4.0062688611325835E-4</v>
      </c>
      <c r="JH133" s="86">
        <f t="shared" si="160"/>
        <v>1.7768194047632297E-3</v>
      </c>
      <c r="JI133" s="86">
        <f t="shared" si="160"/>
        <v>9.3129534656348554E-5</v>
      </c>
      <c r="JJ133" s="86">
        <f t="shared" si="160"/>
        <v>5.5356190272736705E-7</v>
      </c>
      <c r="JK133" s="86">
        <f t="shared" si="160"/>
        <v>1.025591554429868E-6</v>
      </c>
      <c r="JL133" s="86">
        <f t="shared" si="160"/>
        <v>3.1967158701958628E-6</v>
      </c>
      <c r="JM133" s="86">
        <f t="shared" si="160"/>
        <v>1.5548250905972208E-5</v>
      </c>
    </row>
    <row r="134" spans="2:273" x14ac:dyDescent="0.25">
      <c r="B134" s="2">
        <v>107</v>
      </c>
      <c r="C134" s="37">
        <v>150.375</v>
      </c>
      <c r="D134" s="37">
        <v>138.77199999999999</v>
      </c>
      <c r="E134" s="37">
        <v>126.46599999999999</v>
      </c>
      <c r="F134" s="37">
        <v>113.89700000000001</v>
      </c>
      <c r="G134" s="37">
        <v>102.727</v>
      </c>
      <c r="H134" s="37">
        <v>95.474000000000004</v>
      </c>
      <c r="I134" s="37">
        <v>92.543999999999997</v>
      </c>
      <c r="J134" s="37">
        <v>91.456000000000003</v>
      </c>
      <c r="K134" s="37">
        <v>86.793000000000006</v>
      </c>
      <c r="L134" s="37">
        <v>81.741</v>
      </c>
      <c r="M134" s="37">
        <v>80.373000000000005</v>
      </c>
      <c r="N134" s="37">
        <v>75.8</v>
      </c>
      <c r="O134" s="37">
        <v>76.433000000000007</v>
      </c>
      <c r="P134" s="37">
        <v>77.582999999999998</v>
      </c>
      <c r="Q134" s="37">
        <v>74.8</v>
      </c>
      <c r="S134" s="4">
        <f t="shared" si="162"/>
        <v>150.18297778418017</v>
      </c>
      <c r="T134" s="4">
        <f t="shared" si="162"/>
        <v>137.79413995373727</v>
      </c>
      <c r="U134" s="4">
        <f t="shared" si="162"/>
        <v>125.61144517313367</v>
      </c>
      <c r="V134" s="4">
        <f t="shared" si="162"/>
        <v>112.99422523797574</v>
      </c>
      <c r="W134" s="4">
        <f t="shared" si="162"/>
        <v>102.33809447274149</v>
      </c>
      <c r="X134" s="4">
        <f t="shared" si="162"/>
        <v>96.237756325074159</v>
      </c>
      <c r="Y134" s="4">
        <f t="shared" si="162"/>
        <v>93.136009046295527</v>
      </c>
      <c r="Z134" s="4">
        <f t="shared" si="162"/>
        <v>90.749809622618415</v>
      </c>
      <c r="AA134" s="4">
        <f t="shared" si="162"/>
        <v>86.844787577513699</v>
      </c>
      <c r="AB134" s="4">
        <f t="shared" si="162"/>
        <v>82.129282011968826</v>
      </c>
      <c r="AC134" s="4">
        <f t="shared" si="162"/>
        <v>80.152546651978895</v>
      </c>
      <c r="AD134" s="4">
        <f t="shared" si="162"/>
        <v>75.864163149339475</v>
      </c>
      <c r="AE134" s="4">
        <f t="shared" si="162"/>
        <v>77.266480842557371</v>
      </c>
      <c r="AF134" s="4">
        <f t="shared" si="162"/>
        <v>77.712023078611892</v>
      </c>
      <c r="AG134" s="4">
        <f t="shared" si="162"/>
        <v>75.83933975662454</v>
      </c>
      <c r="AI134" s="4">
        <f t="shared" si="163"/>
        <v>0.19202221581983281</v>
      </c>
      <c r="AJ134" s="4">
        <f t="shared" si="163"/>
        <v>0.97786004626271961</v>
      </c>
      <c r="AK134" s="4">
        <f t="shared" si="163"/>
        <v>0.85455482686631967</v>
      </c>
      <c r="AL134" s="4">
        <f t="shared" si="163"/>
        <v>0.90277476202426499</v>
      </c>
      <c r="AM134" s="4">
        <f t="shared" si="163"/>
        <v>0.38890552725851535</v>
      </c>
      <c r="AN134" s="4">
        <f t="shared" si="163"/>
        <v>-0.76375632507415503</v>
      </c>
      <c r="AO134" s="4">
        <f t="shared" si="163"/>
        <v>-0.59200904629553008</v>
      </c>
      <c r="AP134" s="4">
        <f t="shared" si="163"/>
        <v>0.70619037738158852</v>
      </c>
      <c r="AQ134" s="4">
        <f t="shared" si="163"/>
        <v>-5.1787577513692895E-2</v>
      </c>
      <c r="AR134" s="4">
        <f t="shared" si="163"/>
        <v>-0.38828201196882617</v>
      </c>
      <c r="AS134" s="4">
        <f t="shared" si="163"/>
        <v>0.22045334802110972</v>
      </c>
      <c r="AT134" s="4">
        <f t="shared" si="163"/>
        <v>-6.4163149339478309E-2</v>
      </c>
      <c r="AU134" s="4">
        <f t="shared" si="163"/>
        <v>-0.8334808425573641</v>
      </c>
      <c r="AV134" s="4">
        <f t="shared" si="163"/>
        <v>-0.12902307861189399</v>
      </c>
      <c r="AW134" s="4">
        <f t="shared" si="163"/>
        <v>-1.0393397566245426</v>
      </c>
      <c r="AY134" s="2">
        <f t="shared" si="154"/>
        <v>150.18296044737252</v>
      </c>
      <c r="AZ134" s="2">
        <f t="shared" si="154"/>
        <v>137.79410396504289</v>
      </c>
      <c r="BA134" s="2">
        <f t="shared" si="154"/>
        <v>125.61137530091743</v>
      </c>
      <c r="BB134" s="2">
        <f t="shared" si="154"/>
        <v>112.9934665645261</v>
      </c>
      <c r="BC134" s="2">
        <f t="shared" si="154"/>
        <v>102.33795944988859</v>
      </c>
      <c r="BD134" s="2">
        <f t="shared" si="154"/>
        <v>96.236971717847126</v>
      </c>
      <c r="BE134" s="2">
        <f t="shared" si="154"/>
        <v>93.135747995327492</v>
      </c>
      <c r="BF134" s="2">
        <f t="shared" si="154"/>
        <v>90.74537769654836</v>
      </c>
      <c r="BG134" s="2">
        <f t="shared" si="154"/>
        <v>86.830265293239947</v>
      </c>
      <c r="BH134" s="2">
        <f t="shared" si="154"/>
        <v>82.126868183973798</v>
      </c>
      <c r="BI134" s="2">
        <f t="shared" si="154"/>
        <v>80.152208618857117</v>
      </c>
      <c r="BJ134" s="2">
        <f t="shared" si="154"/>
        <v>75.863876051916449</v>
      </c>
      <c r="BK134" s="2">
        <f t="shared" si="154"/>
        <v>77.266008869148536</v>
      </c>
      <c r="BL134" s="2">
        <f t="shared" si="154"/>
        <v>77.708814388475972</v>
      </c>
      <c r="BM134" s="2">
        <f t="shared" si="154"/>
        <v>75.817022180597775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150.375</v>
      </c>
      <c r="CF134" s="2">
        <f t="shared" si="155"/>
        <v>138.77199999999999</v>
      </c>
      <c r="CG134" s="2">
        <f t="shared" si="155"/>
        <v>126.46599999999999</v>
      </c>
      <c r="CH134" s="2">
        <f t="shared" si="155"/>
        <v>113.89700000000001</v>
      </c>
      <c r="CI134" s="2">
        <f t="shared" si="155"/>
        <v>102.727</v>
      </c>
      <c r="CJ134" s="2">
        <f t="shared" si="155"/>
        <v>95.474000000000004</v>
      </c>
      <c r="CK134" s="2">
        <f t="shared" si="155"/>
        <v>92.543999999999997</v>
      </c>
      <c r="CL134" s="2">
        <f t="shared" si="155"/>
        <v>91.456000000000003</v>
      </c>
      <c r="CM134" s="2">
        <f t="shared" si="155"/>
        <v>86.793000000000006</v>
      </c>
      <c r="CN134" s="2">
        <f t="shared" si="155"/>
        <v>81.741</v>
      </c>
      <c r="CO134" s="2">
        <f t="shared" si="155"/>
        <v>80.373000000000005</v>
      </c>
      <c r="CP134" s="2">
        <f t="shared" si="155"/>
        <v>75.8</v>
      </c>
      <c r="CQ134" s="2">
        <f t="shared" si="155"/>
        <v>76.433000000000007</v>
      </c>
      <c r="CR134" s="2">
        <f t="shared" si="155"/>
        <v>77.582999999999998</v>
      </c>
      <c r="CS134" s="2">
        <f t="shared" si="155"/>
        <v>74.8</v>
      </c>
      <c r="CU134" s="2">
        <f t="shared" si="110"/>
        <v>150.375</v>
      </c>
      <c r="CV134" s="2">
        <f t="shared" si="111"/>
        <v>138.77199999999999</v>
      </c>
      <c r="CW134" s="2">
        <f t="shared" si="112"/>
        <v>126.46599999999999</v>
      </c>
      <c r="CX134" s="2">
        <f t="shared" si="113"/>
        <v>113.89700000000001</v>
      </c>
      <c r="CY134" s="2">
        <f t="shared" si="114"/>
        <v>102.727</v>
      </c>
      <c r="CZ134" s="2">
        <f t="shared" si="115"/>
        <v>95.474000000000004</v>
      </c>
      <c r="DA134" s="2">
        <f t="shared" si="116"/>
        <v>92.543999999999997</v>
      </c>
      <c r="DB134" s="2">
        <f t="shared" si="117"/>
        <v>91.456000000000003</v>
      </c>
      <c r="DC134" s="2">
        <f t="shared" si="118"/>
        <v>86.793000000000006</v>
      </c>
      <c r="DD134" s="2">
        <f t="shared" si="119"/>
        <v>81.741</v>
      </c>
      <c r="DE134" s="2">
        <f t="shared" si="120"/>
        <v>80.373000000000005</v>
      </c>
      <c r="DF134" s="2">
        <f t="shared" si="121"/>
        <v>75.8</v>
      </c>
      <c r="DG134" s="2">
        <f t="shared" si="122"/>
        <v>76.433000000000007</v>
      </c>
      <c r="DH134" s="2">
        <f t="shared" si="123"/>
        <v>77.582999999999998</v>
      </c>
      <c r="DI134" s="2">
        <f t="shared" si="124"/>
        <v>74.8</v>
      </c>
      <c r="DK134" s="2">
        <f t="shared" si="164"/>
        <v>172.39551730594985</v>
      </c>
      <c r="DL134" s="2">
        <f t="shared" si="164"/>
        <v>171.30238848823706</v>
      </c>
      <c r="DM134" s="2">
        <f t="shared" si="164"/>
        <v>161.53660132890366</v>
      </c>
      <c r="DN134" s="2">
        <f t="shared" si="164"/>
        <v>150.0269822299652</v>
      </c>
      <c r="DO134" s="2">
        <f t="shared" si="164"/>
        <v>132.292837108014</v>
      </c>
      <c r="DP134" s="2">
        <f t="shared" si="164"/>
        <v>119.95978629032258</v>
      </c>
      <c r="DQ134" s="2">
        <f t="shared" si="164"/>
        <v>123.60544444444443</v>
      </c>
      <c r="DR134" s="2">
        <f t="shared" si="164"/>
        <v>122.37531990231992</v>
      </c>
      <c r="DS134" s="2">
        <f t="shared" si="164"/>
        <v>111.59836451612901</v>
      </c>
      <c r="DT134" s="2">
        <f t="shared" si="164"/>
        <v>112.14495187245085</v>
      </c>
      <c r="DU134" s="2">
        <f t="shared" si="164"/>
        <v>127.58016010381904</v>
      </c>
      <c r="DV134" s="2">
        <f t="shared" si="164"/>
        <v>91.858169133192405</v>
      </c>
      <c r="DW134" s="2">
        <f t="shared" si="164"/>
        <v>123.61857894736843</v>
      </c>
      <c r="DX134" s="2">
        <f t="shared" si="164"/>
        <v>106.11627899159663</v>
      </c>
      <c r="DY134" s="2">
        <f t="shared" si="164"/>
        <v>90.385804301075254</v>
      </c>
      <c r="EA134" s="2">
        <f t="shared" si="152"/>
        <v>150.1237830547112</v>
      </c>
      <c r="EB134" s="2">
        <f t="shared" si="152"/>
        <v>137.68093118350458</v>
      </c>
      <c r="EC134" s="2">
        <f t="shared" si="152"/>
        <v>125.51465174440162</v>
      </c>
      <c r="ED134" s="2">
        <f t="shared" si="152"/>
        <v>112.87318601293707</v>
      </c>
      <c r="EE134" s="2">
        <f t="shared" si="151"/>
        <v>102.23606889255291</v>
      </c>
      <c r="EF134" s="2">
        <f t="shared" si="151"/>
        <v>96.131885966240446</v>
      </c>
      <c r="EG134" s="2">
        <f t="shared" si="151"/>
        <v>92.995221368347956</v>
      </c>
      <c r="EH134" s="2">
        <f t="shared" si="151"/>
        <v>90.618306217370673</v>
      </c>
      <c r="EI134" s="2">
        <f t="shared" si="151"/>
        <v>86.72469024019243</v>
      </c>
      <c r="EJ134" s="2">
        <f t="shared" si="151"/>
        <v>81.996114459423737</v>
      </c>
      <c r="EK134" s="2">
        <f t="shared" si="151"/>
        <v>79.943834973521774</v>
      </c>
      <c r="EL134" s="2">
        <f t="shared" si="151"/>
        <v>75.81265039090637</v>
      </c>
      <c r="EM134" s="2">
        <f t="shared" si="135"/>
        <v>77.098475218188867</v>
      </c>
      <c r="EN134" s="2">
        <f t="shared" si="135"/>
        <v>77.598018974803153</v>
      </c>
      <c r="EO134" s="2">
        <f t="shared" si="135"/>
        <v>75.741367476588394</v>
      </c>
      <c r="EQ134" s="2">
        <f t="shared" si="165"/>
        <v>149.98363410750426</v>
      </c>
      <c r="ER134" s="2">
        <f t="shared" si="165"/>
        <v>137.73577928888835</v>
      </c>
      <c r="ES134" s="2">
        <f t="shared" si="165"/>
        <v>125.47883421285758</v>
      </c>
      <c r="ET134" s="2">
        <f t="shared" si="165"/>
        <v>112.91686960247887</v>
      </c>
      <c r="EU134" s="2">
        <f t="shared" si="165"/>
        <v>102.24360219431894</v>
      </c>
      <c r="EV134" s="2">
        <f t="shared" si="165"/>
        <v>96.07736969745136</v>
      </c>
      <c r="EW134" s="2">
        <f t="shared" si="165"/>
        <v>92.583914100710558</v>
      </c>
      <c r="EX134" s="2">
        <f t="shared" si="165"/>
        <v>89.861412501042565</v>
      </c>
      <c r="EY134" s="2">
        <f t="shared" si="165"/>
        <v>86.403626507158393</v>
      </c>
      <c r="EZ134" s="2">
        <f t="shared" si="165"/>
        <v>81.653275270551617</v>
      </c>
      <c r="FA134" s="2">
        <f t="shared" si="165"/>
        <v>79.909427800942467</v>
      </c>
      <c r="FB134" s="2">
        <f t="shared" si="165"/>
        <v>75.771870934849943</v>
      </c>
      <c r="FC134" s="2">
        <f t="shared" si="165"/>
        <v>76.985635852449803</v>
      </c>
      <c r="FD134" s="2">
        <f t="shared" si="165"/>
        <v>77.614359013028874</v>
      </c>
      <c r="FE134" s="2">
        <f t="shared" si="165"/>
        <v>75.753952441804188</v>
      </c>
      <c r="FG134" s="2">
        <f t="shared" si="166"/>
        <v>0.99727521245819395</v>
      </c>
      <c r="FH134" s="2">
        <f t="shared" si="166"/>
        <v>0.99666669329515545</v>
      </c>
      <c r="FI134" s="2">
        <f t="shared" si="166"/>
        <v>0.99730271483465893</v>
      </c>
      <c r="FJ134" s="2">
        <f t="shared" si="166"/>
        <v>0.99677914577139992</v>
      </c>
      <c r="FK134" s="2">
        <f t="shared" si="166"/>
        <v>0.99661374286239313</v>
      </c>
      <c r="FL134" s="2">
        <f t="shared" si="166"/>
        <v>0.99555629435149995</v>
      </c>
      <c r="FM134" s="2">
        <f t="shared" si="166"/>
        <v>0.9951310629523985</v>
      </c>
      <c r="FN134" s="2">
        <f t="shared" si="166"/>
        <v>0.99545476987078729</v>
      </c>
      <c r="FO134" s="2">
        <f t="shared" si="166"/>
        <v>0.99543493684359863</v>
      </c>
      <c r="FP134" s="2">
        <f t="shared" si="166"/>
        <v>0.99543754529059736</v>
      </c>
      <c r="FQ134" s="2">
        <f t="shared" si="166"/>
        <v>0.99561476309521735</v>
      </c>
      <c r="FR134" s="2">
        <f t="shared" si="166"/>
        <v>0.99677163273344627</v>
      </c>
      <c r="FS134" s="2">
        <f t="shared" si="166"/>
        <v>0.99636900916156657</v>
      </c>
      <c r="FT134" s="2">
        <f t="shared" si="166"/>
        <v>0.99611966714963684</v>
      </c>
      <c r="FU134" s="2">
        <f t="shared" si="166"/>
        <v>0.99483898529445047</v>
      </c>
      <c r="FW134" s="2">
        <f t="shared" si="156"/>
        <v>1.0762487988355097E-2</v>
      </c>
      <c r="FX134" s="2">
        <f t="shared" si="156"/>
        <v>2.0094631712531126E-2</v>
      </c>
      <c r="FY134" s="2">
        <f t="shared" si="156"/>
        <v>1.222623967245463E-2</v>
      </c>
      <c r="FZ134" s="2">
        <f t="shared" si="156"/>
        <v>1.4046234325499556E-2</v>
      </c>
      <c r="GA134" s="2">
        <f t="shared" si="156"/>
        <v>1.4682995067276137E-2</v>
      </c>
      <c r="GB134" s="2">
        <f t="shared" si="156"/>
        <v>1.4645603469554182E-2</v>
      </c>
      <c r="GC134" s="2">
        <f t="shared" si="156"/>
        <v>2.0696503224732404E-2</v>
      </c>
      <c r="GD134" s="2">
        <f t="shared" si="156"/>
        <v>2.2818865931072123E-2</v>
      </c>
      <c r="GE134" s="2">
        <f t="shared" si="156"/>
        <v>2.4838809660975826E-2</v>
      </c>
      <c r="GF134" s="2">
        <f t="shared" si="156"/>
        <v>1.9831398826941973E-2</v>
      </c>
      <c r="GG134" s="2">
        <f t="shared" si="156"/>
        <v>1.5198157682314507E-2</v>
      </c>
      <c r="GH134" s="2">
        <f t="shared" si="156"/>
        <v>1.4104319380599386E-2</v>
      </c>
      <c r="GI134" s="2">
        <f t="shared" si="156"/>
        <v>1.2233492052286682E-2</v>
      </c>
      <c r="GJ134" s="2">
        <f t="shared" si="156"/>
        <v>8.266351191724898E-3</v>
      </c>
      <c r="GK134" s="2">
        <f t="shared" si="156"/>
        <v>5.9237512729273644E-3</v>
      </c>
      <c r="GM134" s="86">
        <f t="shared" si="157"/>
        <v>2.2741649418568263E-32</v>
      </c>
      <c r="GN134" s="86">
        <f t="shared" si="157"/>
        <v>1.2795111300425799E-41</v>
      </c>
      <c r="GO134" s="86">
        <f t="shared" si="157"/>
        <v>1.5203745178725625E-34</v>
      </c>
      <c r="GP134" s="86">
        <f t="shared" si="157"/>
        <v>3.0517081651098109E-49</v>
      </c>
      <c r="GQ134" s="86">
        <f t="shared" si="157"/>
        <v>2.1115400018156059E-45</v>
      </c>
      <c r="GR134" s="86">
        <f t="shared" si="157"/>
        <v>3.9730728852409251E-12</v>
      </c>
      <c r="GS134" s="86">
        <f t="shared" si="157"/>
        <v>1.9296334666313052E-12</v>
      </c>
      <c r="GT134" s="86">
        <f t="shared" si="157"/>
        <v>9.5828094907145622E-3</v>
      </c>
      <c r="GU134" s="86">
        <f t="shared" si="157"/>
        <v>4.6174184734827474E-5</v>
      </c>
      <c r="GV134" s="86">
        <f t="shared" si="157"/>
        <v>1.210437194274357E-3</v>
      </c>
      <c r="GW134" s="86">
        <f t="shared" si="157"/>
        <v>6.3855251779172805E-5</v>
      </c>
      <c r="GX134" s="86">
        <f t="shared" si="157"/>
        <v>3.0856948187659507E-83</v>
      </c>
      <c r="GY134" s="86">
        <f t="shared" si="157"/>
        <v>3.1200682673026862E-45</v>
      </c>
      <c r="GZ134" s="86">
        <f t="shared" si="157"/>
        <v>1.8326997923978362E-69</v>
      </c>
      <c r="HA134" s="86">
        <f t="shared" si="157"/>
        <v>1.2876103787217554E-60</v>
      </c>
      <c r="HC134" s="86">
        <f t="shared" si="153"/>
        <v>2.0750772430915482E-10</v>
      </c>
      <c r="HD134" s="86">
        <f t="shared" si="153"/>
        <v>1.7485166308106767E-9</v>
      </c>
      <c r="HE134" s="86">
        <f t="shared" si="153"/>
        <v>8.8470547447623348E-23</v>
      </c>
      <c r="HF134" s="86">
        <f t="shared" si="153"/>
        <v>3.7151985119860555E-14</v>
      </c>
      <c r="HG134" s="86">
        <f t="shared" si="153"/>
        <v>3.1940575507379336E-27</v>
      </c>
      <c r="HH134" s="86">
        <f t="shared" si="153"/>
        <v>1.5020165098049541E-15</v>
      </c>
      <c r="HI134" s="86">
        <f t="shared" si="153"/>
        <v>5.9823229668584145E-5</v>
      </c>
      <c r="HJ134" s="86">
        <f t="shared" si="153"/>
        <v>3.6606509864875301E-4</v>
      </c>
      <c r="HK134" s="86">
        <f t="shared" si="153"/>
        <v>1.3857631354542244E-4</v>
      </c>
      <c r="HL134" s="86">
        <f t="shared" si="161"/>
        <v>1.0618478163292483E-4</v>
      </c>
      <c r="HM134" s="86">
        <f t="shared" si="161"/>
        <v>8.1206538484721351E-21</v>
      </c>
      <c r="HN134" s="86">
        <f t="shared" si="161"/>
        <v>6.6736525271669959E-20</v>
      </c>
      <c r="HO134" s="86">
        <f t="shared" si="161"/>
        <v>1.2195793323651458E-14</v>
      </c>
      <c r="HP134" s="86">
        <f t="shared" si="161"/>
        <v>5.7135433412528541E-25</v>
      </c>
      <c r="HQ134" s="86">
        <f t="shared" si="161"/>
        <v>1.0258151356088054E-17</v>
      </c>
      <c r="HS134" s="86">
        <f t="shared" si="158"/>
        <v>2.1603800794446423E-5</v>
      </c>
      <c r="HT134" s="86">
        <f t="shared" si="158"/>
        <v>2.0370839620500376E-6</v>
      </c>
      <c r="HU134" s="86">
        <f t="shared" si="158"/>
        <v>2.531513819641564E-6</v>
      </c>
      <c r="HV134" s="86">
        <f t="shared" si="158"/>
        <v>2.465364286334802E-5</v>
      </c>
      <c r="HW134" s="86">
        <f t="shared" si="158"/>
        <v>4.7345581597054208E-6</v>
      </c>
      <c r="HX134" s="86">
        <f t="shared" si="158"/>
        <v>1.0707249557167767E-5</v>
      </c>
      <c r="HY134" s="86">
        <f t="shared" si="158"/>
        <v>4.0839340295689889E-6</v>
      </c>
      <c r="HZ134" s="86">
        <f t="shared" si="158"/>
        <v>5.1119773100937756E-5</v>
      </c>
      <c r="IA134" s="86">
        <f t="shared" si="158"/>
        <v>1.6870821162865668E-4</v>
      </c>
      <c r="IB134" s="86">
        <f t="shared" si="158"/>
        <v>1.8759400556180233E-5</v>
      </c>
      <c r="IC134" s="86">
        <f t="shared" si="158"/>
        <v>2.3445326652678038E-6</v>
      </c>
      <c r="ID134" s="86">
        <f t="shared" si="158"/>
        <v>2.0806738983163848E-6</v>
      </c>
      <c r="IE134" s="86">
        <f t="shared" si="158"/>
        <v>3.3469932613959471E-6</v>
      </c>
      <c r="IF134" s="86">
        <f t="shared" si="158"/>
        <v>8.6375615136770509E-6</v>
      </c>
      <c r="IG134" s="86">
        <f t="shared" si="158"/>
        <v>3.301525154290705E-5</v>
      </c>
      <c r="II134" s="86">
        <f t="shared" si="159"/>
        <v>3.377686634679195E-48</v>
      </c>
      <c r="IJ134" s="86">
        <f t="shared" si="159"/>
        <v>5.1643898108398116E-49</v>
      </c>
      <c r="IK134" s="86">
        <f t="shared" si="159"/>
        <v>3.0089767099482896E-64</v>
      </c>
      <c r="IL134" s="86">
        <f t="shared" si="159"/>
        <v>1.6644683459813434E-56</v>
      </c>
      <c r="IM134" s="86">
        <f t="shared" si="159"/>
        <v>2.7727990789316204E-66</v>
      </c>
      <c r="IN134" s="86">
        <f t="shared" si="159"/>
        <v>1.6927973820863923E-63</v>
      </c>
      <c r="IO134" s="86">
        <f t="shared" si="159"/>
        <v>1.18356139936921E-82</v>
      </c>
      <c r="IP134" s="86">
        <f t="shared" si="159"/>
        <v>8.6626510546089369E-66</v>
      </c>
      <c r="IQ134" s="86">
        <f t="shared" si="159"/>
        <v>1.3541745983277329E-53</v>
      </c>
      <c r="IR134" s="86">
        <f t="shared" si="159"/>
        <v>5.4753989679201435E-63</v>
      </c>
      <c r="IS134" s="86">
        <f t="shared" si="159"/>
        <v>7.4902743903615922E-70</v>
      </c>
      <c r="IT134" s="86">
        <f t="shared" si="159"/>
        <v>1.5344745169285253E-69</v>
      </c>
      <c r="IU134" s="86">
        <f t="shared" si="159"/>
        <v>4.623230861239988E-62</v>
      </c>
      <c r="IV134" s="86">
        <f t="shared" si="159"/>
        <v>7.9984536640652999E-31</v>
      </c>
      <c r="IW134" s="86">
        <f t="shared" si="159"/>
        <v>1.9694614299441856E-24</v>
      </c>
      <c r="IY134" s="86">
        <f t="shared" si="160"/>
        <v>2.1604008302170731E-5</v>
      </c>
      <c r="IZ134" s="86">
        <f t="shared" si="160"/>
        <v>2.0388324786808482E-6</v>
      </c>
      <c r="JA134" s="86">
        <f t="shared" si="160"/>
        <v>2.531513819641564E-6</v>
      </c>
      <c r="JB134" s="86">
        <f t="shared" si="160"/>
        <v>2.4653642900500007E-5</v>
      </c>
      <c r="JC134" s="86">
        <f t="shared" si="160"/>
        <v>4.7345581597054208E-6</v>
      </c>
      <c r="JD134" s="86">
        <f t="shared" si="160"/>
        <v>1.0707253531742668E-5</v>
      </c>
      <c r="JE134" s="86">
        <f t="shared" si="160"/>
        <v>6.3907165627786602E-5</v>
      </c>
      <c r="JF134" s="86">
        <f t="shared" si="160"/>
        <v>9.999994362464253E-3</v>
      </c>
      <c r="JG134" s="86">
        <f t="shared" si="160"/>
        <v>3.5345870990890658E-4</v>
      </c>
      <c r="JH134" s="86">
        <f t="shared" si="160"/>
        <v>1.335381376463462E-3</v>
      </c>
      <c r="JI134" s="86">
        <f t="shared" si="160"/>
        <v>6.6199784444440619E-5</v>
      </c>
      <c r="JJ134" s="86">
        <f t="shared" si="160"/>
        <v>2.0806738983164517E-6</v>
      </c>
      <c r="JK134" s="86">
        <f t="shared" si="160"/>
        <v>3.3469932735917405E-6</v>
      </c>
      <c r="JL134" s="86">
        <f t="shared" si="160"/>
        <v>8.6375615136770509E-6</v>
      </c>
      <c r="JM134" s="86">
        <f t="shared" si="160"/>
        <v>3.3015251542917309E-5</v>
      </c>
    </row>
    <row r="135" spans="2:273" x14ac:dyDescent="0.25">
      <c r="B135" s="2">
        <v>108</v>
      </c>
      <c r="C135" s="37">
        <v>150.14060000000001</v>
      </c>
      <c r="D135" s="37">
        <v>137.52600000000001</v>
      </c>
      <c r="E135" s="37">
        <v>126.241</v>
      </c>
      <c r="F135" s="37">
        <v>114</v>
      </c>
      <c r="G135" s="37">
        <v>103.473</v>
      </c>
      <c r="H135" s="37">
        <v>94.491</v>
      </c>
      <c r="I135" s="37">
        <v>91.578999999999994</v>
      </c>
      <c r="J135" s="37">
        <v>90.385999999999996</v>
      </c>
      <c r="K135" s="37">
        <v>85.759</v>
      </c>
      <c r="L135" s="37">
        <v>81.224000000000004</v>
      </c>
      <c r="M135" s="37">
        <v>79.712000000000003</v>
      </c>
      <c r="N135" s="37">
        <v>74.900000000000006</v>
      </c>
      <c r="O135" s="37">
        <v>77.216999999999999</v>
      </c>
      <c r="P135" s="37">
        <v>76.867000000000004</v>
      </c>
      <c r="Q135" s="37">
        <v>74.733000000000004</v>
      </c>
      <c r="S135" s="4">
        <f t="shared" si="162"/>
        <v>150.08401644981583</v>
      </c>
      <c r="T135" s="4">
        <f t="shared" si="162"/>
        <v>137.72314138717047</v>
      </c>
      <c r="U135" s="4">
        <f t="shared" si="162"/>
        <v>125.50591885597591</v>
      </c>
      <c r="V135" s="4">
        <f t="shared" si="162"/>
        <v>112.89968111744784</v>
      </c>
      <c r="W135" s="4">
        <f t="shared" si="162"/>
        <v>102.25669116272714</v>
      </c>
      <c r="X135" s="4">
        <f t="shared" si="162"/>
        <v>96.093209877603371</v>
      </c>
      <c r="Y135" s="4">
        <f t="shared" si="162"/>
        <v>92.881448738399484</v>
      </c>
      <c r="Z135" s="4">
        <f t="shared" si="162"/>
        <v>90.511433894392397</v>
      </c>
      <c r="AA135" s="4">
        <f t="shared" si="162"/>
        <v>86.634055757359931</v>
      </c>
      <c r="AB135" s="4">
        <f t="shared" si="162"/>
        <v>81.910378792863426</v>
      </c>
      <c r="AC135" s="4">
        <f t="shared" si="162"/>
        <v>79.940744286949226</v>
      </c>
      <c r="AD135" s="4">
        <f t="shared" si="162"/>
        <v>75.714873962549277</v>
      </c>
      <c r="AE135" s="4">
        <f t="shared" si="162"/>
        <v>77.165457226103456</v>
      </c>
      <c r="AF135" s="4">
        <f t="shared" si="162"/>
        <v>77.637809558976898</v>
      </c>
      <c r="AG135" s="4">
        <f t="shared" si="162"/>
        <v>75.746011988864922</v>
      </c>
      <c r="AI135" s="4">
        <f t="shared" si="163"/>
        <v>5.6583550184171827E-2</v>
      </c>
      <c r="AJ135" s="4">
        <f t="shared" si="163"/>
        <v>-0.19714138717046126</v>
      </c>
      <c r="AK135" s="4">
        <f t="shared" si="163"/>
        <v>0.73508114402409319</v>
      </c>
      <c r="AL135" s="4">
        <f t="shared" si="163"/>
        <v>1.100318882552159</v>
      </c>
      <c r="AM135" s="4">
        <f t="shared" si="163"/>
        <v>1.2163088372728623</v>
      </c>
      <c r="AN135" s="4">
        <f t="shared" si="163"/>
        <v>-1.6022098776033715</v>
      </c>
      <c r="AO135" s="4">
        <f t="shared" si="163"/>
        <v>-1.3024487383994909</v>
      </c>
      <c r="AP135" s="4">
        <f t="shared" si="163"/>
        <v>-0.12543389439240116</v>
      </c>
      <c r="AQ135" s="4">
        <f t="shared" si="163"/>
        <v>-0.87505575735993091</v>
      </c>
      <c r="AR135" s="4">
        <f t="shared" si="163"/>
        <v>-0.6863787928634224</v>
      </c>
      <c r="AS135" s="4">
        <f t="shared" si="163"/>
        <v>-0.22874428694922244</v>
      </c>
      <c r="AT135" s="4">
        <f t="shared" si="163"/>
        <v>-0.81487396254927091</v>
      </c>
      <c r="AU135" s="4">
        <f t="shared" si="163"/>
        <v>5.1542773896542826E-2</v>
      </c>
      <c r="AV135" s="4">
        <f t="shared" si="163"/>
        <v>-0.77080955897689307</v>
      </c>
      <c r="AW135" s="4">
        <f t="shared" si="163"/>
        <v>-1.0130119888649176</v>
      </c>
      <c r="AY135" s="2">
        <f t="shared" si="154"/>
        <v>150.08397619811154</v>
      </c>
      <c r="AZ135" s="2">
        <f t="shared" si="154"/>
        <v>137.72303286659246</v>
      </c>
      <c r="BA135" s="2">
        <f t="shared" si="154"/>
        <v>125.50570635522909</v>
      </c>
      <c r="BB135" s="2">
        <f t="shared" si="154"/>
        <v>112.89769574113602</v>
      </c>
      <c r="BC135" s="2">
        <f t="shared" si="154"/>
        <v>102.25626688808993</v>
      </c>
      <c r="BD135" s="2">
        <f t="shared" si="154"/>
        <v>96.090908206312307</v>
      </c>
      <c r="BE135" s="2">
        <f t="shared" si="154"/>
        <v>92.880391498790772</v>
      </c>
      <c r="BF135" s="2">
        <f t="shared" si="154"/>
        <v>90.497836780097188</v>
      </c>
      <c r="BG135" s="2">
        <f t="shared" si="154"/>
        <v>86.596157046164308</v>
      </c>
      <c r="BH135" s="2">
        <f t="shared" si="154"/>
        <v>81.902988879689971</v>
      </c>
      <c r="BI135" s="2">
        <f t="shared" si="154"/>
        <v>79.939595270659751</v>
      </c>
      <c r="BJ135" s="2">
        <f t="shared" si="154"/>
        <v>75.71391507238954</v>
      </c>
      <c r="BK135" s="2">
        <f t="shared" si="154"/>
        <v>77.164067941584193</v>
      </c>
      <c r="BL135" s="2">
        <f t="shared" si="154"/>
        <v>77.629853874631678</v>
      </c>
      <c r="BM135" s="2">
        <f t="shared" si="154"/>
        <v>75.701605199993338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150.14060000000001</v>
      </c>
      <c r="CF135" s="2">
        <f t="shared" si="155"/>
        <v>137.52600000000001</v>
      </c>
      <c r="CG135" s="2">
        <f t="shared" si="155"/>
        <v>126.241</v>
      </c>
      <c r="CH135" s="2">
        <f t="shared" si="155"/>
        <v>114</v>
      </c>
      <c r="CI135" s="2">
        <f t="shared" si="155"/>
        <v>103.473</v>
      </c>
      <c r="CJ135" s="2">
        <f t="shared" si="155"/>
        <v>94.491</v>
      </c>
      <c r="CK135" s="2">
        <f t="shared" si="155"/>
        <v>91.578999999999994</v>
      </c>
      <c r="CL135" s="2">
        <f t="shared" si="155"/>
        <v>90.385999999999996</v>
      </c>
      <c r="CM135" s="2">
        <f t="shared" si="155"/>
        <v>85.759</v>
      </c>
      <c r="CN135" s="2">
        <f t="shared" si="155"/>
        <v>81.224000000000004</v>
      </c>
      <c r="CO135" s="2">
        <f t="shared" si="155"/>
        <v>79.712000000000003</v>
      </c>
      <c r="CP135" s="2">
        <f t="shared" si="155"/>
        <v>74.900000000000006</v>
      </c>
      <c r="CQ135" s="2">
        <f t="shared" si="155"/>
        <v>77.216999999999999</v>
      </c>
      <c r="CR135" s="2">
        <f t="shared" si="155"/>
        <v>76.867000000000004</v>
      </c>
      <c r="CS135" s="2">
        <f t="shared" si="155"/>
        <v>74.733000000000004</v>
      </c>
      <c r="CU135" s="2">
        <f t="shared" si="110"/>
        <v>150.14060000000001</v>
      </c>
      <c r="CV135" s="2">
        <f t="shared" si="111"/>
        <v>137.52600000000001</v>
      </c>
      <c r="CW135" s="2">
        <f t="shared" si="112"/>
        <v>126.241</v>
      </c>
      <c r="CX135" s="2">
        <f t="shared" si="113"/>
        <v>114</v>
      </c>
      <c r="CY135" s="2">
        <f t="shared" si="114"/>
        <v>103.473</v>
      </c>
      <c r="CZ135" s="2">
        <f t="shared" si="115"/>
        <v>94.491</v>
      </c>
      <c r="DA135" s="2">
        <f t="shared" si="116"/>
        <v>91.578999999999994</v>
      </c>
      <c r="DB135" s="2">
        <f t="shared" si="117"/>
        <v>90.385999999999996</v>
      </c>
      <c r="DC135" s="2">
        <f t="shared" si="118"/>
        <v>85.759</v>
      </c>
      <c r="DD135" s="2">
        <f t="shared" si="119"/>
        <v>81.224000000000004</v>
      </c>
      <c r="DE135" s="2">
        <f t="shared" si="120"/>
        <v>79.712000000000003</v>
      </c>
      <c r="DF135" s="2">
        <f t="shared" si="121"/>
        <v>74.900000000000006</v>
      </c>
      <c r="DG135" s="2">
        <f t="shared" si="122"/>
        <v>77.216999999999999</v>
      </c>
      <c r="DH135" s="2">
        <f t="shared" si="123"/>
        <v>76.867000000000004</v>
      </c>
      <c r="DI135" s="2">
        <f t="shared" si="124"/>
        <v>74.733000000000004</v>
      </c>
      <c r="DK135" s="2">
        <f t="shared" si="164"/>
        <v>172.58380101177889</v>
      </c>
      <c r="DL135" s="2">
        <f t="shared" si="164"/>
        <v>171.60995829619426</v>
      </c>
      <c r="DM135" s="2">
        <f t="shared" si="164"/>
        <v>161.84807641196014</v>
      </c>
      <c r="DN135" s="2">
        <f t="shared" si="164"/>
        <v>150.3461853658537</v>
      </c>
      <c r="DO135" s="2">
        <f t="shared" si="164"/>
        <v>132.55036585365858</v>
      </c>
      <c r="DP135" s="2">
        <f t="shared" si="164"/>
        <v>120.10824193548387</v>
      </c>
      <c r="DQ135" s="2">
        <f t="shared" si="164"/>
        <v>123.86241707717569</v>
      </c>
      <c r="DR135" s="2">
        <f t="shared" si="164"/>
        <v>122.62775335775336</v>
      </c>
      <c r="DS135" s="2">
        <f t="shared" si="164"/>
        <v>111.60524999999998</v>
      </c>
      <c r="DT135" s="2">
        <f t="shared" si="164"/>
        <v>112.27025643307375</v>
      </c>
      <c r="DU135" s="2">
        <f t="shared" si="164"/>
        <v>127.93513585465331</v>
      </c>
      <c r="DV135" s="2">
        <f t="shared" si="164"/>
        <v>91.852954092419225</v>
      </c>
      <c r="DW135" s="2">
        <f t="shared" si="164"/>
        <v>123.97689473684213</v>
      </c>
      <c r="DX135" s="2">
        <f t="shared" si="164"/>
        <v>106.28218403361345</v>
      </c>
      <c r="DY135" s="2">
        <f t="shared" si="164"/>
        <v>90.430850797182046</v>
      </c>
      <c r="EA135" s="2">
        <f t="shared" si="152"/>
        <v>150.02932092515192</v>
      </c>
      <c r="EB135" s="2">
        <f t="shared" si="152"/>
        <v>137.61874926294203</v>
      </c>
      <c r="EC135" s="2">
        <f t="shared" si="152"/>
        <v>125.41645276250664</v>
      </c>
      <c r="ED135" s="2">
        <f t="shared" si="152"/>
        <v>112.78679430285658</v>
      </c>
      <c r="EE135" s="2">
        <f t="shared" si="151"/>
        <v>102.16231066619558</v>
      </c>
      <c r="EF135" s="2">
        <f t="shared" si="151"/>
        <v>95.993829830284525</v>
      </c>
      <c r="EG135" s="2">
        <f t="shared" si="151"/>
        <v>92.750560680887844</v>
      </c>
      <c r="EH135" s="2">
        <f t="shared" si="151"/>
        <v>90.381913146654028</v>
      </c>
      <c r="EI135" s="2">
        <f t="shared" si="151"/>
        <v>86.499341950546523</v>
      </c>
      <c r="EJ135" s="2">
        <f t="shared" si="151"/>
        <v>81.782780899512858</v>
      </c>
      <c r="EK135" s="2">
        <f t="shared" si="151"/>
        <v>79.747247274042422</v>
      </c>
      <c r="EL135" s="2">
        <f t="shared" si="151"/>
        <v>75.66668543943706</v>
      </c>
      <c r="EM135" s="2">
        <f t="shared" si="135"/>
        <v>77.009744347568443</v>
      </c>
      <c r="EN135" s="2">
        <f t="shared" si="135"/>
        <v>77.527814141172826</v>
      </c>
      <c r="EO135" s="2">
        <f t="shared" si="135"/>
        <v>75.631822314459654</v>
      </c>
      <c r="EQ135" s="2">
        <f t="shared" si="165"/>
        <v>149.90998031177793</v>
      </c>
      <c r="ER135" s="2">
        <f t="shared" si="165"/>
        <v>137.66056738298562</v>
      </c>
      <c r="ES135" s="2">
        <f t="shared" si="165"/>
        <v>125.3874927315147</v>
      </c>
      <c r="ET135" s="2">
        <f t="shared" si="165"/>
        <v>112.82198029687169</v>
      </c>
      <c r="EU135" s="2">
        <f t="shared" si="165"/>
        <v>102.16733173750481</v>
      </c>
      <c r="EV135" s="2">
        <f t="shared" si="165"/>
        <v>95.950894070381352</v>
      </c>
      <c r="EW135" s="2">
        <f t="shared" si="165"/>
        <v>92.380492515291962</v>
      </c>
      <c r="EX135" s="2">
        <f t="shared" si="165"/>
        <v>89.668987225110513</v>
      </c>
      <c r="EY135" s="2">
        <f t="shared" si="165"/>
        <v>86.214009207710106</v>
      </c>
      <c r="EZ135" s="2">
        <f t="shared" si="165"/>
        <v>81.473996476536925</v>
      </c>
      <c r="FA135" s="2">
        <f t="shared" si="165"/>
        <v>79.720309535910758</v>
      </c>
      <c r="FB135" s="2">
        <f t="shared" si="165"/>
        <v>75.638115532227559</v>
      </c>
      <c r="FC135" s="2">
        <f t="shared" si="165"/>
        <v>76.915851440754508</v>
      </c>
      <c r="FD135" s="2">
        <f t="shared" si="165"/>
        <v>77.554973970155515</v>
      </c>
      <c r="FE135" s="2">
        <f t="shared" si="165"/>
        <v>75.646252069379074</v>
      </c>
      <c r="FG135" s="2">
        <f t="shared" si="166"/>
        <v>0.99751436829233264</v>
      </c>
      <c r="FH135" s="2">
        <f t="shared" si="166"/>
        <v>0.99695909627285384</v>
      </c>
      <c r="FI135" s="2">
        <f t="shared" si="166"/>
        <v>0.99753946272849336</v>
      </c>
      <c r="FJ135" s="2">
        <f t="shared" si="166"/>
        <v>0.99706171332032201</v>
      </c>
      <c r="FK135" s="2">
        <f t="shared" si="166"/>
        <v>0.99691077633934666</v>
      </c>
      <c r="FL135" s="2">
        <f t="shared" si="166"/>
        <v>0.99594570706151364</v>
      </c>
      <c r="FM135" s="2">
        <f t="shared" si="166"/>
        <v>0.9955575734401173</v>
      </c>
      <c r="FN135" s="2">
        <f t="shared" si="166"/>
        <v>0.99585304235794059</v>
      </c>
      <c r="FO135" s="2">
        <f t="shared" si="166"/>
        <v>0.99583493991402838</v>
      </c>
      <c r="FP135" s="2">
        <f t="shared" si="166"/>
        <v>0.99583732075769071</v>
      </c>
      <c r="FQ135" s="2">
        <f t="shared" si="166"/>
        <v>0.99599907263861132</v>
      </c>
      <c r="FR135" s="2">
        <f t="shared" si="166"/>
        <v>0.9970548574583854</v>
      </c>
      <c r="FS135" s="2">
        <f t="shared" si="166"/>
        <v>0.99668743867469667</v>
      </c>
      <c r="FT135" s="2">
        <f t="shared" si="166"/>
        <v>0.996459885688735</v>
      </c>
      <c r="FU135" s="2">
        <f t="shared" si="166"/>
        <v>0.99529096020861918</v>
      </c>
      <c r="FW135" s="2">
        <f t="shared" si="156"/>
        <v>1.1788592784074667E-2</v>
      </c>
      <c r="FX135" s="2">
        <f t="shared" si="156"/>
        <v>2.1990692313037654E-2</v>
      </c>
      <c r="FY135" s="2">
        <f t="shared" si="156"/>
        <v>1.3390010826193142E-2</v>
      </c>
      <c r="FZ135" s="2">
        <f t="shared" si="156"/>
        <v>1.5380546645750276E-2</v>
      </c>
      <c r="GA135" s="2">
        <f t="shared" si="156"/>
        <v>1.6076809715508393E-2</v>
      </c>
      <c r="GB135" s="2">
        <f t="shared" si="156"/>
        <v>1.6035926407912116E-2</v>
      </c>
      <c r="GC135" s="2">
        <f t="shared" si="156"/>
        <v>2.2648041789015607E-2</v>
      </c>
      <c r="GD135" s="2">
        <f t="shared" si="156"/>
        <v>2.4965426991832029E-2</v>
      </c>
      <c r="GE135" s="2">
        <f t="shared" si="156"/>
        <v>2.7170102680880548E-2</v>
      </c>
      <c r="GF135" s="2">
        <f t="shared" si="156"/>
        <v>2.1703171786577522E-2</v>
      </c>
      <c r="GG135" s="2">
        <f t="shared" si="156"/>
        <v>1.6640049368273183E-2</v>
      </c>
      <c r="GH135" s="2">
        <f t="shared" si="156"/>
        <v>1.5444063020011395E-2</v>
      </c>
      <c r="GI135" s="2">
        <f t="shared" si="156"/>
        <v>1.3397944170154935E-2</v>
      </c>
      <c r="GJ135" s="2">
        <f t="shared" si="156"/>
        <v>9.0566509591004946E-3</v>
      </c>
      <c r="GK135" s="2">
        <f t="shared" si="156"/>
        <v>6.4915541036366046E-3</v>
      </c>
      <c r="GM135" s="86">
        <f t="shared" si="157"/>
        <v>7.9245695278204908E-34</v>
      </c>
      <c r="GN135" s="86">
        <f t="shared" si="157"/>
        <v>1.5828934469694497E-43</v>
      </c>
      <c r="GO135" s="86">
        <f t="shared" si="157"/>
        <v>4.280365388063909E-36</v>
      </c>
      <c r="GP135" s="86">
        <f t="shared" si="157"/>
        <v>1.8492385912104908E-51</v>
      </c>
      <c r="GQ135" s="86">
        <f t="shared" si="157"/>
        <v>1.8226880624608465E-47</v>
      </c>
      <c r="GR135" s="86">
        <f t="shared" si="157"/>
        <v>1.290101165656624E-12</v>
      </c>
      <c r="GS135" s="86">
        <f t="shared" si="157"/>
        <v>6.128779674885587E-13</v>
      </c>
      <c r="GT135" s="86">
        <f t="shared" si="157"/>
        <v>8.1272334919563361E-3</v>
      </c>
      <c r="GU135" s="86">
        <f t="shared" si="157"/>
        <v>3.0992043363277627E-5</v>
      </c>
      <c r="GV135" s="86">
        <f t="shared" si="157"/>
        <v>9.3791796627011603E-4</v>
      </c>
      <c r="GW135" s="86">
        <f t="shared" si="157"/>
        <v>4.3742781200348837E-5</v>
      </c>
      <c r="GX135" s="86">
        <f t="shared" si="157"/>
        <v>4.2190543817447088E-87</v>
      </c>
      <c r="GY135" s="86">
        <f t="shared" si="157"/>
        <v>2.8789593587498048E-47</v>
      </c>
      <c r="GZ135" s="86">
        <f t="shared" si="157"/>
        <v>1.4587056076398385E-72</v>
      </c>
      <c r="HA135" s="86">
        <f t="shared" si="157"/>
        <v>2.3398234258958432E-63</v>
      </c>
      <c r="HC135" s="86">
        <f t="shared" si="153"/>
        <v>2.0373224173174329E-11</v>
      </c>
      <c r="HD135" s="86">
        <f t="shared" si="153"/>
        <v>2.4168015622367212E-10</v>
      </c>
      <c r="HE135" s="86">
        <f t="shared" si="153"/>
        <v>5.4872999357857788E-25</v>
      </c>
      <c r="HF135" s="86">
        <f t="shared" si="153"/>
        <v>2.0235417797395657E-15</v>
      </c>
      <c r="HG135" s="86">
        <f t="shared" si="153"/>
        <v>1.085500708173244E-29</v>
      </c>
      <c r="HH135" s="86">
        <f t="shared" si="153"/>
        <v>5.942682472394677E-17</v>
      </c>
      <c r="HI135" s="86">
        <f t="shared" si="153"/>
        <v>2.7494545945914017E-5</v>
      </c>
      <c r="HJ135" s="86">
        <f t="shared" si="153"/>
        <v>1.9822219518728342E-4</v>
      </c>
      <c r="HK135" s="86">
        <f t="shared" si="153"/>
        <v>6.768664751009417E-5</v>
      </c>
      <c r="HL135" s="86">
        <f t="shared" si="161"/>
        <v>5.044869566641214E-5</v>
      </c>
      <c r="HM135" s="86">
        <f t="shared" si="161"/>
        <v>8.7541501052821775E-23</v>
      </c>
      <c r="HN135" s="86">
        <f t="shared" si="161"/>
        <v>9.8384543799675115E-22</v>
      </c>
      <c r="HO135" s="86">
        <f t="shared" si="161"/>
        <v>5.2235784490210884E-16</v>
      </c>
      <c r="HP135" s="86">
        <f t="shared" si="161"/>
        <v>2.3317765770640527E-27</v>
      </c>
      <c r="HQ135" s="86">
        <f t="shared" si="161"/>
        <v>1.9779669321124185E-19</v>
      </c>
      <c r="HS135" s="86">
        <f t="shared" si="158"/>
        <v>5.2441961378311183E-5</v>
      </c>
      <c r="HT135" s="86">
        <f t="shared" si="158"/>
        <v>6.4417930988596682E-6</v>
      </c>
      <c r="HU135" s="86">
        <f t="shared" si="158"/>
        <v>8.0840663697797664E-6</v>
      </c>
      <c r="HV135" s="86">
        <f t="shared" si="158"/>
        <v>6.7949937911010043E-5</v>
      </c>
      <c r="HW135" s="86">
        <f t="shared" si="158"/>
        <v>1.5689061199440686E-5</v>
      </c>
      <c r="HX135" s="86">
        <f t="shared" si="158"/>
        <v>3.3142924135818118E-5</v>
      </c>
      <c r="HY135" s="86">
        <f t="shared" si="158"/>
        <v>1.7655097772382062E-5</v>
      </c>
      <c r="HZ135" s="86">
        <f t="shared" si="158"/>
        <v>1.6765626758375279E-4</v>
      </c>
      <c r="IA135" s="86">
        <f t="shared" si="158"/>
        <v>4.6986565787809871E-4</v>
      </c>
      <c r="IB135" s="86">
        <f t="shared" si="158"/>
        <v>6.1043372030567423E-5</v>
      </c>
      <c r="IC135" s="86">
        <f t="shared" si="158"/>
        <v>8.4082036399370442E-6</v>
      </c>
      <c r="ID135" s="86">
        <f t="shared" si="158"/>
        <v>7.3221912728369766E-6</v>
      </c>
      <c r="IE135" s="86">
        <f t="shared" si="158"/>
        <v>1.0341121440891622E-5</v>
      </c>
      <c r="IF135" s="86">
        <f t="shared" si="158"/>
        <v>2.2379740881702512E-5</v>
      </c>
      <c r="IG135" s="86">
        <f t="shared" si="158"/>
        <v>6.8212950751269031E-5</v>
      </c>
      <c r="II135" s="86">
        <f t="shared" si="159"/>
        <v>2.5179958054134389E-46</v>
      </c>
      <c r="IJ135" s="86">
        <f t="shared" si="159"/>
        <v>8.4177767327077316E-47</v>
      </c>
      <c r="IK135" s="86">
        <f t="shared" si="159"/>
        <v>1.1715746218447917E-61</v>
      </c>
      <c r="IL135" s="86">
        <f t="shared" si="159"/>
        <v>3.6789529240735787E-54</v>
      </c>
      <c r="IM135" s="86">
        <f t="shared" si="159"/>
        <v>1.714656296614813E-63</v>
      </c>
      <c r="IN135" s="86">
        <f t="shared" si="159"/>
        <v>7.906612023571355E-61</v>
      </c>
      <c r="IO135" s="86">
        <f t="shared" si="159"/>
        <v>7.6644344248294153E-79</v>
      </c>
      <c r="IP135" s="86">
        <f t="shared" si="159"/>
        <v>1.0830284551199245E-62</v>
      </c>
      <c r="IQ135" s="86">
        <f t="shared" si="159"/>
        <v>4.9999001877558757E-51</v>
      </c>
      <c r="IR135" s="86">
        <f t="shared" si="159"/>
        <v>3.9143001141885855E-60</v>
      </c>
      <c r="IS135" s="86">
        <f t="shared" si="159"/>
        <v>6.9865469636024811E-67</v>
      </c>
      <c r="IT135" s="86">
        <f t="shared" si="159"/>
        <v>1.2302015393297635E-66</v>
      </c>
      <c r="IU135" s="86">
        <f t="shared" si="159"/>
        <v>1.4628660105380547E-59</v>
      </c>
      <c r="IV135" s="86">
        <f t="shared" si="159"/>
        <v>1.032580961297854E-29</v>
      </c>
      <c r="IW135" s="86">
        <f t="shared" si="159"/>
        <v>1.2800913558647686E-23</v>
      </c>
      <c r="IY135" s="86">
        <f t="shared" si="160"/>
        <v>5.2441981751535354E-5</v>
      </c>
      <c r="IZ135" s="86">
        <f t="shared" si="160"/>
        <v>6.4420347790158916E-6</v>
      </c>
      <c r="JA135" s="86">
        <f t="shared" si="160"/>
        <v>8.0840663697797664E-6</v>
      </c>
      <c r="JB135" s="86">
        <f t="shared" si="160"/>
        <v>6.7949937913033584E-5</v>
      </c>
      <c r="JC135" s="86">
        <f t="shared" si="160"/>
        <v>1.5689061199440686E-5</v>
      </c>
      <c r="JD135" s="86">
        <f t="shared" si="160"/>
        <v>3.3142925425978709E-5</v>
      </c>
      <c r="JE135" s="86">
        <f t="shared" si="160"/>
        <v>4.5149644331174045E-5</v>
      </c>
      <c r="JF135" s="86">
        <f t="shared" si="160"/>
        <v>8.4931119547273712E-3</v>
      </c>
      <c r="JG135" s="86">
        <f t="shared" si="160"/>
        <v>5.6854434875147045E-4</v>
      </c>
      <c r="JH135" s="86">
        <f t="shared" si="160"/>
        <v>1.0494100339670956E-3</v>
      </c>
      <c r="JI135" s="86">
        <f t="shared" si="160"/>
        <v>5.2150984840285881E-5</v>
      </c>
      <c r="JJ135" s="86">
        <f t="shared" si="160"/>
        <v>7.3221912728369775E-6</v>
      </c>
      <c r="JK135" s="86">
        <f t="shared" si="160"/>
        <v>1.0341121441413981E-5</v>
      </c>
      <c r="JL135" s="86">
        <f t="shared" si="160"/>
        <v>2.2379740881702512E-5</v>
      </c>
      <c r="JM135" s="86">
        <f t="shared" si="160"/>
        <v>6.8212950751269234E-5</v>
      </c>
    </row>
    <row r="136" spans="2:273" x14ac:dyDescent="0.25">
      <c r="B136" s="2">
        <v>109</v>
      </c>
      <c r="C136" s="37">
        <v>149.71879999999999</v>
      </c>
      <c r="D136" s="37">
        <v>137.71899999999999</v>
      </c>
      <c r="E136" s="37">
        <v>125.69</v>
      </c>
      <c r="F136" s="37">
        <v>113.069</v>
      </c>
      <c r="G136" s="37">
        <v>102.655</v>
      </c>
      <c r="H136" s="37">
        <v>95.385999999999996</v>
      </c>
      <c r="I136" s="37">
        <v>89.825000000000003</v>
      </c>
      <c r="J136" s="37">
        <v>91.105000000000004</v>
      </c>
      <c r="K136" s="37">
        <v>84.293000000000006</v>
      </c>
      <c r="L136" s="37">
        <v>81.052000000000007</v>
      </c>
      <c r="M136" s="37">
        <v>80.457999999999998</v>
      </c>
      <c r="N136" s="37">
        <v>76.05</v>
      </c>
      <c r="O136" s="37">
        <v>76.382999999999996</v>
      </c>
      <c r="P136" s="37">
        <v>77.617000000000004</v>
      </c>
      <c r="Q136" s="37">
        <v>76.5</v>
      </c>
      <c r="S136" s="4">
        <f t="shared" si="162"/>
        <v>149.98545785711133</v>
      </c>
      <c r="T136" s="4">
        <f t="shared" si="162"/>
        <v>137.65288922128457</v>
      </c>
      <c r="U136" s="4">
        <f t="shared" si="162"/>
        <v>125.40123014478087</v>
      </c>
      <c r="V136" s="4">
        <f t="shared" si="162"/>
        <v>112.80753229569697</v>
      </c>
      <c r="W136" s="4">
        <f t="shared" si="162"/>
        <v>102.17641665709608</v>
      </c>
      <c r="X136" s="4">
        <f t="shared" si="162"/>
        <v>95.951816966473174</v>
      </c>
      <c r="Y136" s="4">
        <f t="shared" si="162"/>
        <v>92.629765563099014</v>
      </c>
      <c r="Z136" s="4">
        <f t="shared" si="162"/>
        <v>90.2895405522722</v>
      </c>
      <c r="AA136" s="4">
        <f t="shared" si="162"/>
        <v>86.455125095290029</v>
      </c>
      <c r="AB136" s="4">
        <f t="shared" si="162"/>
        <v>81.701056993024153</v>
      </c>
      <c r="AC136" s="4">
        <f t="shared" si="162"/>
        <v>79.731849943391083</v>
      </c>
      <c r="AD136" s="4">
        <f t="shared" si="162"/>
        <v>75.567300854837129</v>
      </c>
      <c r="AE136" s="4">
        <f t="shared" si="162"/>
        <v>77.067061856388776</v>
      </c>
      <c r="AF136" s="4">
        <f t="shared" si="162"/>
        <v>77.570496857239718</v>
      </c>
      <c r="AG136" s="4">
        <f t="shared" si="162"/>
        <v>75.67250710465008</v>
      </c>
      <c r="AI136" s="4">
        <f t="shared" si="163"/>
        <v>-0.26665785711134049</v>
      </c>
      <c r="AJ136" s="4">
        <f t="shared" si="163"/>
        <v>6.6110778715426477E-2</v>
      </c>
      <c r="AK136" s="4">
        <f t="shared" si="163"/>
        <v>0.28876985521912957</v>
      </c>
      <c r="AL136" s="4">
        <f t="shared" si="163"/>
        <v>0.26146770430302979</v>
      </c>
      <c r="AM136" s="4">
        <f t="shared" si="163"/>
        <v>0.47858334290391724</v>
      </c>
      <c r="AN136" s="4">
        <f t="shared" si="163"/>
        <v>-0.5658169664731787</v>
      </c>
      <c r="AO136" s="4">
        <f t="shared" si="163"/>
        <v>-2.8047655630990107</v>
      </c>
      <c r="AP136" s="4">
        <f t="shared" si="163"/>
        <v>0.81545944772780388</v>
      </c>
      <c r="AQ136" s="4">
        <f t="shared" si="163"/>
        <v>-2.1621250952900226</v>
      </c>
      <c r="AR136" s="4">
        <f t="shared" si="163"/>
        <v>-0.64905699302414632</v>
      </c>
      <c r="AS136" s="4">
        <f t="shared" si="163"/>
        <v>0.72615005660891541</v>
      </c>
      <c r="AT136" s="4">
        <f t="shared" si="163"/>
        <v>0.4826991451628686</v>
      </c>
      <c r="AU136" s="4">
        <f t="shared" si="163"/>
        <v>-0.68406185638878014</v>
      </c>
      <c r="AV136" s="4">
        <f t="shared" si="163"/>
        <v>4.6503142760286664E-2</v>
      </c>
      <c r="AW136" s="4">
        <f t="shared" si="163"/>
        <v>0.82749289534991988</v>
      </c>
      <c r="AY136" s="2">
        <f t="shared" si="154"/>
        <v>149.98536817979965</v>
      </c>
      <c r="AZ136" s="2">
        <f t="shared" si="154"/>
        <v>137.65258005514676</v>
      </c>
      <c r="BA136" s="2">
        <f t="shared" si="154"/>
        <v>125.40062081857208</v>
      </c>
      <c r="BB136" s="2">
        <f t="shared" si="154"/>
        <v>112.80261496460605</v>
      </c>
      <c r="BC136" s="2">
        <f t="shared" si="154"/>
        <v>102.17516897126008</v>
      </c>
      <c r="BD136" s="2">
        <f t="shared" si="154"/>
        <v>95.945479280916231</v>
      </c>
      <c r="BE136" s="2">
        <f t="shared" si="154"/>
        <v>92.625885398252834</v>
      </c>
      <c r="BF136" s="2">
        <f t="shared" si="154"/>
        <v>90.251101988836552</v>
      </c>
      <c r="BG136" s="2">
        <f t="shared" si="154"/>
        <v>86.362861353769162</v>
      </c>
      <c r="BH136" s="2">
        <f t="shared" si="154"/>
        <v>81.679994646114864</v>
      </c>
      <c r="BI136" s="2">
        <f t="shared" si="154"/>
        <v>79.728212422434225</v>
      </c>
      <c r="BJ136" s="2">
        <f t="shared" si="154"/>
        <v>75.564309623203997</v>
      </c>
      <c r="BK136" s="2">
        <f t="shared" si="154"/>
        <v>77.063198300054111</v>
      </c>
      <c r="BL136" s="2">
        <f t="shared" si="154"/>
        <v>77.551614615238663</v>
      </c>
      <c r="BM136" s="2">
        <f t="shared" si="154"/>
        <v>75.586640782926438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149.71879999999999</v>
      </c>
      <c r="CF136" s="2">
        <f t="shared" si="155"/>
        <v>137.71899999999999</v>
      </c>
      <c r="CG136" s="2">
        <f t="shared" si="155"/>
        <v>125.69</v>
      </c>
      <c r="CH136" s="2">
        <f t="shared" si="155"/>
        <v>113.069</v>
      </c>
      <c r="CI136" s="2">
        <f t="shared" si="155"/>
        <v>102.655</v>
      </c>
      <c r="CJ136" s="2">
        <f t="shared" si="155"/>
        <v>95.385999999999996</v>
      </c>
      <c r="CK136" s="2">
        <f t="shared" si="155"/>
        <v>89.825000000000003</v>
      </c>
      <c r="CL136" s="2">
        <f t="shared" si="155"/>
        <v>91.105000000000004</v>
      </c>
      <c r="CM136" s="2">
        <f t="shared" si="155"/>
        <v>84.293000000000006</v>
      </c>
      <c r="CN136" s="2">
        <f t="shared" si="155"/>
        <v>81.052000000000007</v>
      </c>
      <c r="CO136" s="2">
        <f t="shared" si="155"/>
        <v>80.457999999999998</v>
      </c>
      <c r="CP136" s="2">
        <f t="shared" si="155"/>
        <v>76.05</v>
      </c>
      <c r="CQ136" s="2">
        <f t="shared" si="155"/>
        <v>76.382999999999996</v>
      </c>
      <c r="CR136" s="2">
        <f t="shared" si="155"/>
        <v>77.617000000000004</v>
      </c>
      <c r="CS136" s="2">
        <f t="shared" si="155"/>
        <v>76.5</v>
      </c>
      <c r="CU136" s="2">
        <f t="shared" si="110"/>
        <v>149.71879999999999</v>
      </c>
      <c r="CV136" s="2">
        <f t="shared" si="111"/>
        <v>137.71899999999999</v>
      </c>
      <c r="CW136" s="2">
        <f t="shared" si="112"/>
        <v>125.69</v>
      </c>
      <c r="CX136" s="2">
        <f t="shared" si="113"/>
        <v>113.069</v>
      </c>
      <c r="CY136" s="2">
        <f t="shared" si="114"/>
        <v>102.655</v>
      </c>
      <c r="CZ136" s="2">
        <f t="shared" si="115"/>
        <v>95.385999999999996</v>
      </c>
      <c r="DA136" s="2">
        <f t="shared" si="116"/>
        <v>89.825000000000003</v>
      </c>
      <c r="DB136" s="2">
        <f t="shared" si="117"/>
        <v>91.105000000000004</v>
      </c>
      <c r="DC136" s="2">
        <f t="shared" si="118"/>
        <v>84.293000000000006</v>
      </c>
      <c r="DD136" s="2">
        <f t="shared" si="119"/>
        <v>81.052000000000007</v>
      </c>
      <c r="DE136" s="2">
        <f t="shared" si="120"/>
        <v>80.457999999999998</v>
      </c>
      <c r="DF136" s="2">
        <f t="shared" si="121"/>
        <v>76.05</v>
      </c>
      <c r="DG136" s="2">
        <f t="shared" si="122"/>
        <v>76.382999999999996</v>
      </c>
      <c r="DH136" s="2">
        <f t="shared" si="123"/>
        <v>77.617000000000004</v>
      </c>
      <c r="DI136" s="2">
        <f t="shared" si="124"/>
        <v>76.5</v>
      </c>
      <c r="DK136" s="2">
        <f t="shared" si="164"/>
        <v>172.77208471760795</v>
      </c>
      <c r="DL136" s="2">
        <f t="shared" si="164"/>
        <v>171.91752810415147</v>
      </c>
      <c r="DM136" s="2">
        <f t="shared" si="164"/>
        <v>162.15955149501661</v>
      </c>
      <c r="DN136" s="2">
        <f t="shared" si="164"/>
        <v>150.6653885017422</v>
      </c>
      <c r="DO136" s="2">
        <f t="shared" si="164"/>
        <v>132.80789459930318</v>
      </c>
      <c r="DP136" s="2">
        <f t="shared" si="164"/>
        <v>120.25669758064517</v>
      </c>
      <c r="DQ136" s="2">
        <f t="shared" si="164"/>
        <v>124.11938970990694</v>
      </c>
      <c r="DR136" s="2">
        <f t="shared" si="164"/>
        <v>122.88018681318682</v>
      </c>
      <c r="DS136" s="2">
        <f t="shared" si="164"/>
        <v>111.61213548387094</v>
      </c>
      <c r="DT136" s="2">
        <f t="shared" si="164"/>
        <v>112.39556099369668</v>
      </c>
      <c r="DU136" s="2">
        <f t="shared" si="164"/>
        <v>128.29011160548757</v>
      </c>
      <c r="DV136" s="2">
        <f t="shared" si="164"/>
        <v>91.84773905164603</v>
      </c>
      <c r="DW136" s="2">
        <f t="shared" si="164"/>
        <v>124.33521052631581</v>
      </c>
      <c r="DX136" s="2">
        <f t="shared" si="164"/>
        <v>106.44808907563025</v>
      </c>
      <c r="DY136" s="2">
        <f t="shared" si="164"/>
        <v>90.475897293288824</v>
      </c>
      <c r="EA136" s="2">
        <f t="shared" si="152"/>
        <v>149.93485879559265</v>
      </c>
      <c r="EB136" s="2">
        <f t="shared" si="152"/>
        <v>137.55656734237951</v>
      </c>
      <c r="EC136" s="2">
        <f t="shared" si="152"/>
        <v>125.31825378061166</v>
      </c>
      <c r="ED136" s="2">
        <f t="shared" si="152"/>
        <v>112.70040259277609</v>
      </c>
      <c r="EE136" s="2">
        <f t="shared" si="151"/>
        <v>102.08855243983827</v>
      </c>
      <c r="EF136" s="2">
        <f t="shared" si="151"/>
        <v>95.855773694328605</v>
      </c>
      <c r="EG136" s="2">
        <f t="shared" si="151"/>
        <v>92.505899993427761</v>
      </c>
      <c r="EH136" s="2">
        <f t="shared" si="151"/>
        <v>90.145520075937355</v>
      </c>
      <c r="EI136" s="2">
        <f t="shared" si="151"/>
        <v>86.273993660900629</v>
      </c>
      <c r="EJ136" s="2">
        <f t="shared" si="151"/>
        <v>81.569447339601979</v>
      </c>
      <c r="EK136" s="2">
        <f t="shared" si="151"/>
        <v>79.550659574563042</v>
      </c>
      <c r="EL136" s="2">
        <f t="shared" si="151"/>
        <v>75.520720487967751</v>
      </c>
      <c r="EM136" s="2">
        <f t="shared" si="135"/>
        <v>76.921013476948019</v>
      </c>
      <c r="EN136" s="2">
        <f t="shared" si="135"/>
        <v>77.457609307542484</v>
      </c>
      <c r="EO136" s="2">
        <f t="shared" si="135"/>
        <v>75.522277152330915</v>
      </c>
      <c r="EQ136" s="2">
        <f t="shared" si="165"/>
        <v>149.8363265160516</v>
      </c>
      <c r="ER136" s="2">
        <f t="shared" si="165"/>
        <v>137.58535547708286</v>
      </c>
      <c r="ES136" s="2">
        <f t="shared" si="165"/>
        <v>125.29615125017182</v>
      </c>
      <c r="ET136" s="2">
        <f t="shared" si="165"/>
        <v>112.72709099126452</v>
      </c>
      <c r="EU136" s="2">
        <f t="shared" si="165"/>
        <v>102.0910612806907</v>
      </c>
      <c r="EV136" s="2">
        <f t="shared" si="165"/>
        <v>95.824418443311345</v>
      </c>
      <c r="EW136" s="2">
        <f t="shared" si="165"/>
        <v>92.177070929873366</v>
      </c>
      <c r="EX136" s="2">
        <f t="shared" si="165"/>
        <v>89.476561949178461</v>
      </c>
      <c r="EY136" s="2">
        <f t="shared" si="165"/>
        <v>86.024391908261819</v>
      </c>
      <c r="EZ136" s="2">
        <f t="shared" si="165"/>
        <v>81.294717682522247</v>
      </c>
      <c r="FA136" s="2">
        <f t="shared" si="165"/>
        <v>79.531191270879049</v>
      </c>
      <c r="FB136" s="2">
        <f t="shared" si="165"/>
        <v>75.504360129605175</v>
      </c>
      <c r="FC136" s="2">
        <f t="shared" si="165"/>
        <v>76.846067029059213</v>
      </c>
      <c r="FD136" s="2">
        <f t="shared" si="165"/>
        <v>77.495588927282171</v>
      </c>
      <c r="FE136" s="2">
        <f t="shared" si="165"/>
        <v>75.538551696953959</v>
      </c>
      <c r="FG136" s="2">
        <f t="shared" si="166"/>
        <v>0.99773258103582529</v>
      </c>
      <c r="FH136" s="2">
        <f t="shared" si="166"/>
        <v>0.99722592058850146</v>
      </c>
      <c r="FI136" s="2">
        <f t="shared" si="166"/>
        <v>0.9977554773972358</v>
      </c>
      <c r="FJ136" s="2">
        <f t="shared" si="166"/>
        <v>0.99731955770447378</v>
      </c>
      <c r="FK136" s="2">
        <f t="shared" si="166"/>
        <v>0.99718182850599524</v>
      </c>
      <c r="FL136" s="2">
        <f t="shared" si="166"/>
        <v>0.99630112137902938</v>
      </c>
      <c r="FM136" s="2">
        <f t="shared" si="166"/>
        <v>0.99594687451683261</v>
      </c>
      <c r="FN136" s="2">
        <f t="shared" si="166"/>
        <v>0.99621654914684166</v>
      </c>
      <c r="FO136" s="2">
        <f t="shared" si="166"/>
        <v>0.99620002744054592</v>
      </c>
      <c r="FP136" s="2">
        <f t="shared" si="166"/>
        <v>0.99620220038770979</v>
      </c>
      <c r="FQ136" s="2">
        <f t="shared" si="166"/>
        <v>0.99634982587806309</v>
      </c>
      <c r="FR136" s="2">
        <f t="shared" si="166"/>
        <v>0.99731330184597333</v>
      </c>
      <c r="FS136" s="2">
        <f t="shared" si="166"/>
        <v>0.99697802735246399</v>
      </c>
      <c r="FT136" s="2">
        <f t="shared" si="166"/>
        <v>0.99677037137309854</v>
      </c>
      <c r="FU136" s="2">
        <f t="shared" si="166"/>
        <v>0.99570352444646493</v>
      </c>
      <c r="FW136" s="2">
        <f t="shared" si="156"/>
        <v>1.2911250441394686E-2</v>
      </c>
      <c r="FX136" s="2">
        <f t="shared" si="156"/>
        <v>2.4061265720787029E-2</v>
      </c>
      <c r="FY136" s="2">
        <f t="shared" si="156"/>
        <v>1.4662912719890148E-2</v>
      </c>
      <c r="FZ136" s="2">
        <f t="shared" si="156"/>
        <v>1.6839446199855487E-2</v>
      </c>
      <c r="GA136" s="2">
        <f t="shared" si="156"/>
        <v>1.7600571745606051E-2</v>
      </c>
      <c r="GB136" s="2">
        <f t="shared" si="156"/>
        <v>1.7555882652283722E-2</v>
      </c>
      <c r="GC136" s="2">
        <f t="shared" si="156"/>
        <v>2.4778940974848427E-2</v>
      </c>
      <c r="GD136" s="2">
        <f t="shared" si="156"/>
        <v>2.7308271123374687E-2</v>
      </c>
      <c r="GE136" s="2">
        <f t="shared" si="156"/>
        <v>2.9713536415125932E-2</v>
      </c>
      <c r="GF136" s="2">
        <f t="shared" si="156"/>
        <v>2.3747330522671854E-2</v>
      </c>
      <c r="GG136" s="2">
        <f t="shared" si="156"/>
        <v>1.8216206980907548E-2</v>
      </c>
      <c r="GH136" s="2">
        <f t="shared" si="156"/>
        <v>1.6908883864940865E-2</v>
      </c>
      <c r="GI136" s="2">
        <f t="shared" si="156"/>
        <v>1.4671589020582297E-2</v>
      </c>
      <c r="GJ136" s="2">
        <f t="shared" si="156"/>
        <v>9.9217509848475542E-3</v>
      </c>
      <c r="GK136" s="2">
        <f t="shared" si="156"/>
        <v>7.1133924627563199E-3</v>
      </c>
      <c r="GM136" s="86">
        <f t="shared" si="157"/>
        <v>2.5570557565216822E-35</v>
      </c>
      <c r="GN136" s="86">
        <f t="shared" si="157"/>
        <v>1.7690737402855792E-45</v>
      </c>
      <c r="GO136" s="86">
        <f t="shared" si="157"/>
        <v>1.1109470274966984E-37</v>
      </c>
      <c r="GP136" s="86">
        <f t="shared" si="157"/>
        <v>9.9827219822318479E-54</v>
      </c>
      <c r="GQ136" s="86">
        <f t="shared" si="157"/>
        <v>1.4111942933084642E-49</v>
      </c>
      <c r="GR136" s="86">
        <f t="shared" si="157"/>
        <v>4.0886143071086535E-13</v>
      </c>
      <c r="GS136" s="86">
        <f t="shared" si="157"/>
        <v>1.8993500646028991E-13</v>
      </c>
      <c r="GT136" s="86">
        <f t="shared" si="157"/>
        <v>6.8728112273515555E-3</v>
      </c>
      <c r="GU136" s="86">
        <f t="shared" si="157"/>
        <v>2.0634656948729211E-5</v>
      </c>
      <c r="GV136" s="86">
        <f t="shared" si="157"/>
        <v>7.2321710741032896E-4</v>
      </c>
      <c r="GW136" s="86">
        <f t="shared" si="157"/>
        <v>2.9740993184944843E-5</v>
      </c>
      <c r="GX136" s="86">
        <f t="shared" si="157"/>
        <v>4.6974673023369883E-91</v>
      </c>
      <c r="GY136" s="86">
        <f t="shared" si="157"/>
        <v>2.388897752729992E-49</v>
      </c>
      <c r="GZ136" s="86">
        <f t="shared" si="157"/>
        <v>9.904129589317384E-76</v>
      </c>
      <c r="HA136" s="86">
        <f t="shared" si="157"/>
        <v>3.6862509837903891E-66</v>
      </c>
      <c r="HC136" s="86">
        <f t="shared" si="153"/>
        <v>1.7750855194607661E-12</v>
      </c>
      <c r="HD136" s="86">
        <f t="shared" si="153"/>
        <v>3.0351754178953264E-11</v>
      </c>
      <c r="HE136" s="86">
        <f t="shared" si="153"/>
        <v>2.6567745869582013E-27</v>
      </c>
      <c r="HF136" s="86">
        <f t="shared" si="153"/>
        <v>9.6338812028541331E-17</v>
      </c>
      <c r="HG136" s="86">
        <f t="shared" si="153"/>
        <v>2.8502192694258614E-32</v>
      </c>
      <c r="HH136" s="86">
        <f t="shared" si="153"/>
        <v>2.0239890261848636E-18</v>
      </c>
      <c r="HI136" s="86">
        <f t="shared" si="153"/>
        <v>1.2251690014608228E-5</v>
      </c>
      <c r="HJ136" s="86">
        <f t="shared" si="153"/>
        <v>1.0483000705257384E-4</v>
      </c>
      <c r="HK136" s="86">
        <f t="shared" si="153"/>
        <v>3.2124593846191832E-5</v>
      </c>
      <c r="HL136" s="86">
        <f t="shared" si="161"/>
        <v>2.3257806703910077E-5</v>
      </c>
      <c r="HM136" s="86">
        <f t="shared" si="161"/>
        <v>7.6014184171948131E-25</v>
      </c>
      <c r="HN136" s="86">
        <f t="shared" si="161"/>
        <v>1.1913872305947913E-23</v>
      </c>
      <c r="HO136" s="86">
        <f t="shared" si="161"/>
        <v>1.9220350315532914E-17</v>
      </c>
      <c r="HP136" s="86">
        <f t="shared" si="161"/>
        <v>7.3102288375497767E-30</v>
      </c>
      <c r="HQ136" s="86">
        <f t="shared" si="161"/>
        <v>3.1399896875317746E-21</v>
      </c>
      <c r="HS136" s="86">
        <f t="shared" si="158"/>
        <v>1.2238395215486512E-4</v>
      </c>
      <c r="HT136" s="86">
        <f t="shared" si="158"/>
        <v>1.9287838122778553E-5</v>
      </c>
      <c r="HU136" s="86">
        <f t="shared" si="158"/>
        <v>2.4396038731399735E-5</v>
      </c>
      <c r="HV136" s="86">
        <f t="shared" si="158"/>
        <v>1.7771309377570142E-4</v>
      </c>
      <c r="HW136" s="86">
        <f t="shared" si="158"/>
        <v>4.8789519876326202E-5</v>
      </c>
      <c r="HX136" s="86">
        <f t="shared" si="158"/>
        <v>9.656369763627094E-5</v>
      </c>
      <c r="HY136" s="86">
        <f t="shared" si="158"/>
        <v>6.9426951145822038E-5</v>
      </c>
      <c r="HZ136" s="86">
        <f t="shared" si="158"/>
        <v>5.0849576947804376E-4</v>
      </c>
      <c r="IA136" s="86">
        <f t="shared" si="158"/>
        <v>1.2251289451463941E-3</v>
      </c>
      <c r="IB136" s="86">
        <f t="shared" si="158"/>
        <v>1.8525808885743567E-4</v>
      </c>
      <c r="IC136" s="86">
        <f t="shared" si="158"/>
        <v>2.8163220945007405E-5</v>
      </c>
      <c r="ID136" s="86">
        <f t="shared" si="158"/>
        <v>2.413118266180479E-5</v>
      </c>
      <c r="IE136" s="86">
        <f t="shared" si="158"/>
        <v>3.0254702809860102E-5</v>
      </c>
      <c r="IF136" s="86">
        <f t="shared" si="158"/>
        <v>5.5610273545692558E-5</v>
      </c>
      <c r="IG136" s="86">
        <f t="shared" si="158"/>
        <v>1.3714326904068307E-4</v>
      </c>
      <c r="II136" s="86">
        <f t="shared" si="159"/>
        <v>1.7191582705211026E-44</v>
      </c>
      <c r="IJ136" s="86">
        <f t="shared" si="159"/>
        <v>1.2156972022003951E-44</v>
      </c>
      <c r="IK136" s="86">
        <f t="shared" si="159"/>
        <v>4.0235655908289013E-59</v>
      </c>
      <c r="IL136" s="86">
        <f t="shared" si="159"/>
        <v>7.2316730452926434E-52</v>
      </c>
      <c r="IM136" s="86">
        <f t="shared" si="159"/>
        <v>9.2058640592016251E-61</v>
      </c>
      <c r="IN136" s="86">
        <f t="shared" si="159"/>
        <v>3.2265528632053227E-58</v>
      </c>
      <c r="IO136" s="86">
        <f t="shared" si="159"/>
        <v>4.0194147297794242E-75</v>
      </c>
      <c r="IP136" s="86">
        <f t="shared" si="159"/>
        <v>1.135794253931508E-59</v>
      </c>
      <c r="IQ136" s="86">
        <f t="shared" si="159"/>
        <v>1.5906037611124607E-48</v>
      </c>
      <c r="IR136" s="86">
        <f t="shared" si="159"/>
        <v>2.3943270459998536E-57</v>
      </c>
      <c r="IS136" s="86">
        <f t="shared" si="159"/>
        <v>5.5995602526965823E-64</v>
      </c>
      <c r="IT136" s="86">
        <f t="shared" si="159"/>
        <v>8.525928009289171E-64</v>
      </c>
      <c r="IU136" s="86">
        <f t="shared" si="159"/>
        <v>4.1006762443719559E-57</v>
      </c>
      <c r="IV136" s="86">
        <f t="shared" si="159"/>
        <v>1.2693536030439242E-28</v>
      </c>
      <c r="IW136" s="86">
        <f t="shared" si="159"/>
        <v>8.0475691162370267E-23</v>
      </c>
      <c r="IY136" s="86">
        <f t="shared" si="160"/>
        <v>1.2238395392995065E-4</v>
      </c>
      <c r="IZ136" s="86">
        <f t="shared" si="160"/>
        <v>1.9287868474532731E-5</v>
      </c>
      <c r="JA136" s="86">
        <f t="shared" si="160"/>
        <v>2.4396038731399735E-5</v>
      </c>
      <c r="JB136" s="86">
        <f t="shared" si="160"/>
        <v>1.7771309377579775E-4</v>
      </c>
      <c r="JC136" s="86">
        <f t="shared" si="160"/>
        <v>4.8789519876326202E-5</v>
      </c>
      <c r="JD136" s="86">
        <f t="shared" si="160"/>
        <v>9.6563698045134394E-5</v>
      </c>
      <c r="JE136" s="86">
        <f t="shared" si="160"/>
        <v>8.1678641350365271E-5</v>
      </c>
      <c r="JF136" s="86">
        <f t="shared" si="160"/>
        <v>7.4861370038821736E-3</v>
      </c>
      <c r="JG136" s="86">
        <f t="shared" si="160"/>
        <v>1.2778881959413151E-3</v>
      </c>
      <c r="JH136" s="86">
        <f t="shared" si="160"/>
        <v>9.3173300297167468E-4</v>
      </c>
      <c r="JI136" s="86">
        <f t="shared" si="160"/>
        <v>5.7904214129952247E-5</v>
      </c>
      <c r="JJ136" s="86">
        <f t="shared" si="160"/>
        <v>2.413118266180479E-5</v>
      </c>
      <c r="JK136" s="86">
        <f t="shared" si="160"/>
        <v>3.0254702809879323E-5</v>
      </c>
      <c r="JL136" s="86">
        <f t="shared" si="160"/>
        <v>5.5610273545692558E-5</v>
      </c>
      <c r="JM136" s="86">
        <f t="shared" si="160"/>
        <v>1.3714326904068307E-4</v>
      </c>
    </row>
    <row r="137" spans="2:273" x14ac:dyDescent="0.25">
      <c r="B137" s="2">
        <v>110</v>
      </c>
      <c r="C137" s="37">
        <v>149.53120000000001</v>
      </c>
      <c r="D137" s="37">
        <v>137.77199999999999</v>
      </c>
      <c r="E137" s="37">
        <v>125.46599999999999</v>
      </c>
      <c r="F137" s="37">
        <v>111.672</v>
      </c>
      <c r="G137" s="37">
        <v>102.273</v>
      </c>
      <c r="H137" s="37">
        <v>95.649000000000001</v>
      </c>
      <c r="I137" s="37">
        <v>89.649000000000001</v>
      </c>
      <c r="J137" s="37">
        <v>89.614000000000004</v>
      </c>
      <c r="K137" s="37">
        <v>85.828000000000003</v>
      </c>
      <c r="L137" s="37">
        <v>80.741</v>
      </c>
      <c r="M137" s="37">
        <v>79.338999999999999</v>
      </c>
      <c r="N137" s="37">
        <v>75.766999999999996</v>
      </c>
      <c r="O137" s="37">
        <v>76.617000000000004</v>
      </c>
      <c r="P137" s="37">
        <v>77.882999999999996</v>
      </c>
      <c r="Q137" s="37">
        <v>75.766999999999996</v>
      </c>
      <c r="S137" s="4">
        <f t="shared" si="162"/>
        <v>149.88730899564908</v>
      </c>
      <c r="T137" s="4">
        <f t="shared" si="162"/>
        <v>137.58352216576313</v>
      </c>
      <c r="U137" s="4">
        <f t="shared" si="162"/>
        <v>125.29772622207526</v>
      </c>
      <c r="V137" s="4">
        <f t="shared" si="162"/>
        <v>112.71969573216833</v>
      </c>
      <c r="W137" s="4">
        <f t="shared" si="162"/>
        <v>102.0980542149634</v>
      </c>
      <c r="X137" s="4">
        <f t="shared" si="162"/>
        <v>95.817025705238464</v>
      </c>
      <c r="Y137" s="4">
        <f t="shared" si="162"/>
        <v>92.385100327203588</v>
      </c>
      <c r="Z137" s="4">
        <f t="shared" si="162"/>
        <v>90.105210944751164</v>
      </c>
      <c r="AA137" s="4">
        <f t="shared" si="162"/>
        <v>86.339799857870915</v>
      </c>
      <c r="AB137" s="4">
        <f t="shared" si="162"/>
        <v>81.513644943587153</v>
      </c>
      <c r="AC137" s="4">
        <f t="shared" si="162"/>
        <v>79.528700060337016</v>
      </c>
      <c r="AD137" s="4">
        <f t="shared" si="162"/>
        <v>75.423754293042379</v>
      </c>
      <c r="AE137" s="4">
        <f t="shared" si="162"/>
        <v>76.97347803884675</v>
      </c>
      <c r="AF137" s="4">
        <f t="shared" si="162"/>
        <v>77.516944822528274</v>
      </c>
      <c r="AG137" s="4">
        <f t="shared" si="162"/>
        <v>75.633445562680123</v>
      </c>
      <c r="AI137" s="4">
        <f t="shared" si="163"/>
        <v>-0.35610899564906617</v>
      </c>
      <c r="AJ137" s="4">
        <f t="shared" si="163"/>
        <v>0.18847783423686337</v>
      </c>
      <c r="AK137" s="4">
        <f t="shared" si="163"/>
        <v>0.16827377792473897</v>
      </c>
      <c r="AL137" s="4">
        <f t="shared" si="163"/>
        <v>-1.0476957321683358</v>
      </c>
      <c r="AM137" s="4">
        <f t="shared" si="163"/>
        <v>0.17494578503659852</v>
      </c>
      <c r="AN137" s="4">
        <f t="shared" si="163"/>
        <v>-0.16802570523846327</v>
      </c>
      <c r="AO137" s="4">
        <f t="shared" si="163"/>
        <v>-2.7361003272035873</v>
      </c>
      <c r="AP137" s="4">
        <f t="shared" si="163"/>
        <v>-0.49121094475115967</v>
      </c>
      <c r="AQ137" s="4">
        <f t="shared" si="163"/>
        <v>-0.51179985787091198</v>
      </c>
      <c r="AR137" s="4">
        <f t="shared" si="163"/>
        <v>-0.77264494358715297</v>
      </c>
      <c r="AS137" s="4">
        <f t="shared" si="163"/>
        <v>-0.18970006033701736</v>
      </c>
      <c r="AT137" s="4">
        <f t="shared" si="163"/>
        <v>0.34324570695761736</v>
      </c>
      <c r="AU137" s="4">
        <f t="shared" si="163"/>
        <v>-0.35647803884674545</v>
      </c>
      <c r="AV137" s="4">
        <f t="shared" si="163"/>
        <v>0.366055177471722</v>
      </c>
      <c r="AW137" s="4">
        <f t="shared" si="163"/>
        <v>0.13355443731987293</v>
      </c>
      <c r="AY137" s="2">
        <f t="shared" si="154"/>
        <v>149.88711728122681</v>
      </c>
      <c r="AZ137" s="2">
        <f t="shared" si="154"/>
        <v>137.58269002607594</v>
      </c>
      <c r="BA137" s="2">
        <f t="shared" si="154"/>
        <v>125.29607892202075</v>
      </c>
      <c r="BB137" s="2">
        <f t="shared" si="154"/>
        <v>112.70816877364685</v>
      </c>
      <c r="BC137" s="2">
        <f t="shared" si="154"/>
        <v>102.0946203611505</v>
      </c>
      <c r="BD137" s="2">
        <f t="shared" si="154"/>
        <v>95.800645683812888</v>
      </c>
      <c r="BE137" s="2">
        <f t="shared" si="154"/>
        <v>92.372199969501111</v>
      </c>
      <c r="BF137" s="2">
        <f t="shared" si="154"/>
        <v>90.005139583640585</v>
      </c>
      <c r="BG137" s="2">
        <f t="shared" si="154"/>
        <v>86.130344074052317</v>
      </c>
      <c r="BH137" s="2">
        <f t="shared" si="154"/>
        <v>81.457840698032271</v>
      </c>
      <c r="BI137" s="2">
        <f t="shared" si="154"/>
        <v>79.517975062544437</v>
      </c>
      <c r="BJ137" s="2">
        <f t="shared" si="154"/>
        <v>75.415039183633311</v>
      </c>
      <c r="BK137" s="2">
        <f t="shared" si="154"/>
        <v>76.963327112210408</v>
      </c>
      <c r="BL137" s="2">
        <f t="shared" si="154"/>
        <v>77.474044967339381</v>
      </c>
      <c r="BM137" s="2">
        <f t="shared" si="154"/>
        <v>75.47209611184509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149.53120000000001</v>
      </c>
      <c r="CF137" s="2">
        <f t="shared" si="155"/>
        <v>137.77199999999999</v>
      </c>
      <c r="CG137" s="2">
        <f t="shared" si="155"/>
        <v>125.46599999999999</v>
      </c>
      <c r="CH137" s="2">
        <f t="shared" si="155"/>
        <v>111.672</v>
      </c>
      <c r="CI137" s="2">
        <f t="shared" si="155"/>
        <v>102.273</v>
      </c>
      <c r="CJ137" s="2">
        <f t="shared" si="155"/>
        <v>95.649000000000001</v>
      </c>
      <c r="CK137" s="2">
        <f t="shared" si="155"/>
        <v>89.649000000000001</v>
      </c>
      <c r="CL137" s="2">
        <f t="shared" si="155"/>
        <v>89.614000000000004</v>
      </c>
      <c r="CM137" s="2">
        <f t="shared" si="155"/>
        <v>85.828000000000003</v>
      </c>
      <c r="CN137" s="2">
        <f t="shared" si="155"/>
        <v>80.741</v>
      </c>
      <c r="CO137" s="2">
        <f t="shared" si="155"/>
        <v>79.338999999999999</v>
      </c>
      <c r="CP137" s="2">
        <f t="shared" si="155"/>
        <v>75.766999999999996</v>
      </c>
      <c r="CQ137" s="2">
        <f t="shared" si="155"/>
        <v>76.617000000000004</v>
      </c>
      <c r="CR137" s="2">
        <f t="shared" si="155"/>
        <v>77.882999999999996</v>
      </c>
      <c r="CS137" s="2">
        <f t="shared" si="155"/>
        <v>75.766999999999996</v>
      </c>
      <c r="CU137" s="2">
        <f t="shared" si="110"/>
        <v>149.53120000000001</v>
      </c>
      <c r="CV137" s="2">
        <f t="shared" si="111"/>
        <v>137.77199999999999</v>
      </c>
      <c r="CW137" s="2">
        <f t="shared" si="112"/>
        <v>125.46599999999999</v>
      </c>
      <c r="CX137" s="2">
        <f t="shared" si="113"/>
        <v>111.672</v>
      </c>
      <c r="CY137" s="2">
        <f t="shared" si="114"/>
        <v>102.273</v>
      </c>
      <c r="CZ137" s="2">
        <f t="shared" si="115"/>
        <v>95.649000000000001</v>
      </c>
      <c r="DA137" s="2">
        <f t="shared" si="116"/>
        <v>89.649000000000001</v>
      </c>
      <c r="DB137" s="2">
        <f t="shared" si="117"/>
        <v>89.614000000000004</v>
      </c>
      <c r="DC137" s="2">
        <f t="shared" si="118"/>
        <v>85.828000000000003</v>
      </c>
      <c r="DD137" s="2">
        <f t="shared" si="119"/>
        <v>80.741</v>
      </c>
      <c r="DE137" s="2">
        <f t="shared" si="120"/>
        <v>79.338999999999999</v>
      </c>
      <c r="DF137" s="2">
        <f t="shared" si="121"/>
        <v>75.766999999999996</v>
      </c>
      <c r="DG137" s="2">
        <f t="shared" si="122"/>
        <v>76.617000000000004</v>
      </c>
      <c r="DH137" s="2">
        <f t="shared" si="123"/>
        <v>77.882999999999996</v>
      </c>
      <c r="DI137" s="2">
        <f t="shared" si="124"/>
        <v>75.766999999999996</v>
      </c>
      <c r="DK137" s="2">
        <f t="shared" si="164"/>
        <v>172.96036842343702</v>
      </c>
      <c r="DL137" s="2">
        <f t="shared" si="164"/>
        <v>172.22509791210871</v>
      </c>
      <c r="DM137" s="2">
        <f t="shared" si="164"/>
        <v>162.47102657807309</v>
      </c>
      <c r="DN137" s="2">
        <f t="shared" si="164"/>
        <v>150.9845916376307</v>
      </c>
      <c r="DO137" s="2">
        <f t="shared" si="164"/>
        <v>133.06542334494779</v>
      </c>
      <c r="DP137" s="2">
        <f t="shared" si="164"/>
        <v>120.40515322580646</v>
      </c>
      <c r="DQ137" s="2">
        <f t="shared" si="164"/>
        <v>124.3763623426382</v>
      </c>
      <c r="DR137" s="2">
        <f t="shared" si="164"/>
        <v>123.13262026862029</v>
      </c>
      <c r="DS137" s="2">
        <f t="shared" si="164"/>
        <v>111.61902096774192</v>
      </c>
      <c r="DT137" s="2">
        <f t="shared" si="164"/>
        <v>112.52086555431958</v>
      </c>
      <c r="DU137" s="2">
        <f t="shared" si="164"/>
        <v>128.64508735632182</v>
      </c>
      <c r="DV137" s="2">
        <f t="shared" si="164"/>
        <v>91.84252401087285</v>
      </c>
      <c r="DW137" s="2">
        <f t="shared" si="164"/>
        <v>124.69352631578948</v>
      </c>
      <c r="DX137" s="2">
        <f t="shared" si="164"/>
        <v>106.61399411764705</v>
      </c>
      <c r="DY137" s="2">
        <f t="shared" si="164"/>
        <v>90.520943789395616</v>
      </c>
      <c r="EA137" s="2">
        <f t="shared" si="152"/>
        <v>149.84039666603337</v>
      </c>
      <c r="EB137" s="2">
        <f t="shared" si="152"/>
        <v>137.49438542181696</v>
      </c>
      <c r="EC137" s="2">
        <f t="shared" si="152"/>
        <v>125.22005479871667</v>
      </c>
      <c r="ED137" s="2">
        <f t="shared" si="152"/>
        <v>112.6140108826956</v>
      </c>
      <c r="EE137" s="2">
        <f t="shared" si="151"/>
        <v>102.01479421348094</v>
      </c>
      <c r="EF137" s="2">
        <f t="shared" si="151"/>
        <v>95.717717558372684</v>
      </c>
      <c r="EG137" s="2">
        <f t="shared" si="151"/>
        <v>92.261239305967649</v>
      </c>
      <c r="EH137" s="2">
        <f t="shared" si="151"/>
        <v>89.909127005220711</v>
      </c>
      <c r="EI137" s="2">
        <f t="shared" si="151"/>
        <v>86.048645371254736</v>
      </c>
      <c r="EJ137" s="2">
        <f t="shared" si="151"/>
        <v>81.3561137796911</v>
      </c>
      <c r="EK137" s="2">
        <f t="shared" si="151"/>
        <v>79.35407187508369</v>
      </c>
      <c r="EL137" s="2">
        <f t="shared" si="151"/>
        <v>75.374755536498441</v>
      </c>
      <c r="EM137" s="2">
        <f t="shared" si="135"/>
        <v>76.832282606327595</v>
      </c>
      <c r="EN137" s="2">
        <f t="shared" si="135"/>
        <v>77.387404473912156</v>
      </c>
      <c r="EO137" s="2">
        <f t="shared" si="135"/>
        <v>75.412731990202175</v>
      </c>
      <c r="EQ137" s="2">
        <f t="shared" si="165"/>
        <v>149.76267272032527</v>
      </c>
      <c r="ER137" s="2">
        <f t="shared" si="165"/>
        <v>137.51014357118012</v>
      </c>
      <c r="ES137" s="2">
        <f t="shared" si="165"/>
        <v>125.20480976882892</v>
      </c>
      <c r="ET137" s="2">
        <f t="shared" si="165"/>
        <v>112.63220168565735</v>
      </c>
      <c r="EU137" s="2">
        <f t="shared" si="165"/>
        <v>102.01479082387657</v>
      </c>
      <c r="EV137" s="2">
        <f t="shared" si="165"/>
        <v>95.697942816241337</v>
      </c>
      <c r="EW137" s="2">
        <f t="shared" si="165"/>
        <v>91.97364934445477</v>
      </c>
      <c r="EX137" s="2">
        <f t="shared" si="165"/>
        <v>89.284136673246408</v>
      </c>
      <c r="EY137" s="2">
        <f t="shared" si="165"/>
        <v>85.834774608813518</v>
      </c>
      <c r="EZ137" s="2">
        <f t="shared" si="165"/>
        <v>81.115438888507555</v>
      </c>
      <c r="FA137" s="2">
        <f t="shared" si="165"/>
        <v>79.342073005847354</v>
      </c>
      <c r="FB137" s="2">
        <f t="shared" si="165"/>
        <v>75.370604726982791</v>
      </c>
      <c r="FC137" s="2">
        <f t="shared" si="165"/>
        <v>76.776282617363918</v>
      </c>
      <c r="FD137" s="2">
        <f t="shared" si="165"/>
        <v>77.436203884408812</v>
      </c>
      <c r="FE137" s="2">
        <f t="shared" si="165"/>
        <v>75.430851324528845</v>
      </c>
      <c r="FG137" s="2">
        <f t="shared" si="166"/>
        <v>0.99793167667965965</v>
      </c>
      <c r="FH137" s="2">
        <f t="shared" si="166"/>
        <v>0.9974693918140628</v>
      </c>
      <c r="FI137" s="2">
        <f t="shared" si="166"/>
        <v>0.99795256670200438</v>
      </c>
      <c r="FJ137" s="2">
        <f t="shared" si="166"/>
        <v>0.99755483087939834</v>
      </c>
      <c r="FK137" s="2">
        <f t="shared" si="166"/>
        <v>0.99742915956274303</v>
      </c>
      <c r="FL137" s="2">
        <f t="shared" si="166"/>
        <v>0.99662548433020859</v>
      </c>
      <c r="FM137" s="2">
        <f t="shared" si="166"/>
        <v>0.99630218687088357</v>
      </c>
      <c r="FN137" s="2">
        <f t="shared" si="166"/>
        <v>0.99654830273253048</v>
      </c>
      <c r="FO137" s="2">
        <f t="shared" si="166"/>
        <v>0.99653322469802719</v>
      </c>
      <c r="FP137" s="2">
        <f t="shared" si="166"/>
        <v>0.99653520777490212</v>
      </c>
      <c r="FQ137" s="2">
        <f t="shared" si="166"/>
        <v>0.99666993209817722</v>
      </c>
      <c r="FR137" s="2">
        <f t="shared" si="166"/>
        <v>0.99754912277330055</v>
      </c>
      <c r="FS137" s="2">
        <f t="shared" si="166"/>
        <v>0.99724319515249438</v>
      </c>
      <c r="FT137" s="2">
        <f t="shared" si="166"/>
        <v>0.99705370643011593</v>
      </c>
      <c r="FU137" s="2">
        <f t="shared" si="166"/>
        <v>0.99608008582694607</v>
      </c>
      <c r="FW137" s="2">
        <f t="shared" si="156"/>
        <v>1.4139291926231484E-2</v>
      </c>
      <c r="FX137" s="2">
        <f t="shared" si="156"/>
        <v>2.6321550715279699E-2</v>
      </c>
      <c r="FY137" s="2">
        <f t="shared" si="156"/>
        <v>1.6054852070842271E-2</v>
      </c>
      <c r="FZ137" s="2">
        <f t="shared" si="156"/>
        <v>1.8434136768490109E-2</v>
      </c>
      <c r="GA137" s="2">
        <f t="shared" si="156"/>
        <v>1.9265928236725117E-2</v>
      </c>
      <c r="GB137" s="2">
        <f t="shared" si="156"/>
        <v>1.9217093400273833E-2</v>
      </c>
      <c r="GC137" s="2">
        <f t="shared" si="156"/>
        <v>2.7104771090542133E-2</v>
      </c>
      <c r="GD137" s="2">
        <f t="shared" si="156"/>
        <v>2.9864241954320463E-2</v>
      </c>
      <c r="GE137" s="2">
        <f t="shared" si="156"/>
        <v>3.2487113727859743E-2</v>
      </c>
      <c r="GF137" s="2">
        <f t="shared" si="156"/>
        <v>2.5978909864403592E-2</v>
      </c>
      <c r="GG137" s="2">
        <f t="shared" si="156"/>
        <v>1.9938632286912367E-2</v>
      </c>
      <c r="GH137" s="2">
        <f t="shared" si="156"/>
        <v>1.8510026358278999E-2</v>
      </c>
      <c r="GI137" s="2">
        <f t="shared" si="156"/>
        <v>1.6064338578236123E-2</v>
      </c>
      <c r="GJ137" s="2">
        <f t="shared" si="156"/>
        <v>1.0868579863078209E-2</v>
      </c>
      <c r="GK137" s="2">
        <f t="shared" si="156"/>
        <v>7.7943305861366864E-3</v>
      </c>
      <c r="GM137" s="86">
        <f t="shared" si="157"/>
        <v>7.640224641668201E-37</v>
      </c>
      <c r="GN137" s="86">
        <f t="shared" si="157"/>
        <v>1.7861465302371446E-47</v>
      </c>
      <c r="GO137" s="86">
        <f t="shared" si="157"/>
        <v>2.6581460739690048E-39</v>
      </c>
      <c r="GP137" s="86">
        <f t="shared" si="157"/>
        <v>4.8006703818542899E-56</v>
      </c>
      <c r="GQ137" s="86">
        <f t="shared" si="157"/>
        <v>9.7997098735633465E-52</v>
      </c>
      <c r="GR137" s="86">
        <f t="shared" si="157"/>
        <v>1.264667142436692E-13</v>
      </c>
      <c r="GS137" s="86">
        <f t="shared" si="157"/>
        <v>5.7432876529881127E-14</v>
      </c>
      <c r="GT137" s="86">
        <f t="shared" si="157"/>
        <v>5.7951532759685787E-3</v>
      </c>
      <c r="GU137" s="86">
        <f t="shared" si="157"/>
        <v>1.3628089691617254E-5</v>
      </c>
      <c r="GV137" s="86">
        <f t="shared" si="157"/>
        <v>5.5494454108949421E-4</v>
      </c>
      <c r="GW137" s="86">
        <f t="shared" si="157"/>
        <v>2.0069603831894466E-5</v>
      </c>
      <c r="GX137" s="86">
        <f t="shared" si="157"/>
        <v>4.2588177451779164E-95</v>
      </c>
      <c r="GY137" s="86">
        <f t="shared" si="157"/>
        <v>1.7825469373832196E-51</v>
      </c>
      <c r="GZ137" s="86">
        <f t="shared" si="157"/>
        <v>5.7362554170387591E-79</v>
      </c>
      <c r="HA137" s="86">
        <f t="shared" si="157"/>
        <v>5.0347822853054381E-69</v>
      </c>
      <c r="HC137" s="86">
        <f t="shared" si="153"/>
        <v>1.3724623822679325E-13</v>
      </c>
      <c r="HD137" s="86">
        <f t="shared" si="153"/>
        <v>3.463023224288996E-12</v>
      </c>
      <c r="HE137" s="86">
        <f t="shared" si="153"/>
        <v>1.0039890361120353E-29</v>
      </c>
      <c r="HF137" s="86">
        <f t="shared" si="153"/>
        <v>4.0086844282572067E-18</v>
      </c>
      <c r="HG137" s="86">
        <f t="shared" si="153"/>
        <v>5.7813123038961132E-35</v>
      </c>
      <c r="HH137" s="86">
        <f t="shared" si="153"/>
        <v>5.9332749062689477E-20</v>
      </c>
      <c r="HI137" s="86">
        <f t="shared" si="153"/>
        <v>5.2927272128029807E-6</v>
      </c>
      <c r="HJ137" s="86">
        <f t="shared" si="153"/>
        <v>5.4140857836623256E-5</v>
      </c>
      <c r="HK137" s="86">
        <f t="shared" si="153"/>
        <v>1.4813494569861044E-5</v>
      </c>
      <c r="HL137" s="86">
        <f t="shared" si="161"/>
        <v>1.0403548518004079E-5</v>
      </c>
      <c r="HM137" s="86">
        <f t="shared" si="161"/>
        <v>5.3157593974223616E-27</v>
      </c>
      <c r="HN137" s="86">
        <f t="shared" si="161"/>
        <v>1.1848916944114027E-25</v>
      </c>
      <c r="HO137" s="86">
        <f t="shared" si="161"/>
        <v>6.0749024086692857E-19</v>
      </c>
      <c r="HP137" s="86">
        <f t="shared" si="161"/>
        <v>1.7602425967700421E-32</v>
      </c>
      <c r="HQ137" s="86">
        <f t="shared" si="161"/>
        <v>4.1031399969720334E-23</v>
      </c>
      <c r="HS137" s="86">
        <f t="shared" si="158"/>
        <v>2.7462114794373984E-4</v>
      </c>
      <c r="HT137" s="86">
        <f t="shared" si="158"/>
        <v>5.4692167666654849E-5</v>
      </c>
      <c r="HU137" s="86">
        <f t="shared" si="158"/>
        <v>6.9589154016131934E-5</v>
      </c>
      <c r="HV137" s="86">
        <f t="shared" si="158"/>
        <v>4.4114366334832111E-4</v>
      </c>
      <c r="HW137" s="86">
        <f t="shared" si="158"/>
        <v>1.4242566810142106E-4</v>
      </c>
      <c r="HX137" s="86">
        <f t="shared" si="158"/>
        <v>2.6489235340478235E-4</v>
      </c>
      <c r="HY137" s="86">
        <f t="shared" si="158"/>
        <v>2.4847228948577174E-4</v>
      </c>
      <c r="HZ137" s="86">
        <f t="shared" si="158"/>
        <v>1.4269811635016091E-3</v>
      </c>
      <c r="IA137" s="86">
        <f t="shared" si="158"/>
        <v>2.9920227390615129E-3</v>
      </c>
      <c r="IB137" s="86">
        <f t="shared" si="158"/>
        <v>5.2456537631827521E-4</v>
      </c>
      <c r="IC137" s="86">
        <f t="shared" si="158"/>
        <v>8.8128898786014127E-5</v>
      </c>
      <c r="ID137" s="86">
        <f t="shared" si="158"/>
        <v>7.4495849947271226E-5</v>
      </c>
      <c r="IE137" s="86">
        <f t="shared" si="158"/>
        <v>8.3834163663753052E-5</v>
      </c>
      <c r="IF137" s="86">
        <f t="shared" si="158"/>
        <v>1.3254310634045017E-4</v>
      </c>
      <c r="IG137" s="86">
        <f t="shared" si="158"/>
        <v>2.6833498601232919E-4</v>
      </c>
      <c r="II137" s="86">
        <f t="shared" si="159"/>
        <v>1.0750026588710244E-42</v>
      </c>
      <c r="IJ137" s="86">
        <f t="shared" si="159"/>
        <v>1.5556619254749147E-42</v>
      </c>
      <c r="IK137" s="86">
        <f t="shared" si="159"/>
        <v>1.2188511240883161E-56</v>
      </c>
      <c r="IL137" s="86">
        <f t="shared" si="159"/>
        <v>1.2642369592463626E-49</v>
      </c>
      <c r="IM137" s="86">
        <f t="shared" si="159"/>
        <v>4.2913161015054919E-58</v>
      </c>
      <c r="IN137" s="86">
        <f t="shared" si="159"/>
        <v>1.1504286262660303E-55</v>
      </c>
      <c r="IO137" s="86">
        <f t="shared" si="159"/>
        <v>1.7070713663414891E-71</v>
      </c>
      <c r="IP137" s="86">
        <f t="shared" si="159"/>
        <v>9.9918049624340704E-57</v>
      </c>
      <c r="IQ137" s="86">
        <f t="shared" si="159"/>
        <v>4.3600482195807559E-46</v>
      </c>
      <c r="IR137" s="86">
        <f t="shared" si="159"/>
        <v>1.2531873908641347E-54</v>
      </c>
      <c r="IS137" s="86">
        <f t="shared" si="159"/>
        <v>3.8563965859325384E-61</v>
      </c>
      <c r="IT137" s="86">
        <f t="shared" si="159"/>
        <v>5.1081691301923669E-61</v>
      </c>
      <c r="IU137" s="86">
        <f t="shared" si="159"/>
        <v>1.018372859754952E-54</v>
      </c>
      <c r="IV137" s="86">
        <f t="shared" si="159"/>
        <v>1.4858936384710058E-27</v>
      </c>
      <c r="IW137" s="86">
        <f t="shared" si="159"/>
        <v>4.8935453741230881E-22</v>
      </c>
      <c r="IY137" s="86">
        <f t="shared" si="160"/>
        <v>2.7462114808098607E-4</v>
      </c>
      <c r="IZ137" s="86">
        <f t="shared" si="160"/>
        <v>5.4692171129678073E-5</v>
      </c>
      <c r="JA137" s="86">
        <f t="shared" si="160"/>
        <v>6.9589154016131934E-5</v>
      </c>
      <c r="JB137" s="86">
        <f t="shared" si="160"/>
        <v>4.4114366334832512E-4</v>
      </c>
      <c r="JC137" s="86">
        <f t="shared" si="160"/>
        <v>1.4242566810142106E-4</v>
      </c>
      <c r="JD137" s="86">
        <f t="shared" si="160"/>
        <v>2.6489235353124911E-4</v>
      </c>
      <c r="JE137" s="86">
        <f t="shared" si="160"/>
        <v>2.5376501675600759E-4</v>
      </c>
      <c r="JF137" s="86">
        <f t="shared" si="160"/>
        <v>7.2762752973068107E-3</v>
      </c>
      <c r="JG137" s="86">
        <f t="shared" si="160"/>
        <v>3.0204643233229913E-3</v>
      </c>
      <c r="JH137" s="86">
        <f t="shared" si="160"/>
        <v>1.0899134659257735E-3</v>
      </c>
      <c r="JI137" s="86">
        <f t="shared" si="160"/>
        <v>1.0819850261790859E-4</v>
      </c>
      <c r="JJ137" s="86">
        <f t="shared" si="160"/>
        <v>7.4495849947271226E-5</v>
      </c>
      <c r="JK137" s="86">
        <f t="shared" si="160"/>
        <v>8.3834163663753662E-5</v>
      </c>
      <c r="JL137" s="86">
        <f t="shared" si="160"/>
        <v>1.3254310634045017E-4</v>
      </c>
      <c r="JM137" s="86">
        <f t="shared" si="160"/>
        <v>2.6833498601232919E-4</v>
      </c>
    </row>
    <row r="138" spans="2:273" x14ac:dyDescent="0.25">
      <c r="B138" s="2">
        <v>111</v>
      </c>
      <c r="C138" s="37">
        <v>149.98439999999999</v>
      </c>
      <c r="D138" s="37">
        <v>137.649</v>
      </c>
      <c r="E138" s="37">
        <v>125.759</v>
      </c>
      <c r="F138" s="37">
        <v>113.379</v>
      </c>
      <c r="G138" s="37">
        <v>102.6</v>
      </c>
      <c r="H138" s="37">
        <v>94.947000000000003</v>
      </c>
      <c r="I138" s="37">
        <v>90.14</v>
      </c>
      <c r="J138" s="37">
        <v>89.350999999999999</v>
      </c>
      <c r="K138" s="37">
        <v>84.552000000000007</v>
      </c>
      <c r="L138" s="37">
        <v>81.534000000000006</v>
      </c>
      <c r="M138" s="37">
        <v>79.287999999999997</v>
      </c>
      <c r="N138" s="37">
        <v>74.483000000000004</v>
      </c>
      <c r="O138" s="37">
        <v>76.016999999999996</v>
      </c>
      <c r="P138" s="37">
        <v>78.650000000000006</v>
      </c>
      <c r="Q138" s="37">
        <v>74.849999999999994</v>
      </c>
      <c r="S138" s="4">
        <f t="shared" si="162"/>
        <v>149.78959999113496</v>
      </c>
      <c r="T138" s="4">
        <f t="shared" si="162"/>
        <v>137.51542596488835</v>
      </c>
      <c r="U138" s="4">
        <f t="shared" si="162"/>
        <v>125.19624292302021</v>
      </c>
      <c r="V138" s="4">
        <f t="shared" si="162"/>
        <v>112.63987903452778</v>
      </c>
      <c r="W138" s="4">
        <f t="shared" si="162"/>
        <v>102.0234232805781</v>
      </c>
      <c r="X138" s="4">
        <f t="shared" si="162"/>
        <v>95.696108560033835</v>
      </c>
      <c r="Y138" s="4">
        <f t="shared" si="162"/>
        <v>92.158162991186231</v>
      </c>
      <c r="Z138" s="4">
        <f t="shared" si="162"/>
        <v>89.999834901752308</v>
      </c>
      <c r="AA138" s="4">
        <f t="shared" si="162"/>
        <v>86.341973521963823</v>
      </c>
      <c r="AB138" s="4">
        <f t="shared" si="162"/>
        <v>81.373914985230115</v>
      </c>
      <c r="AC138" s="4">
        <f t="shared" si="162"/>
        <v>79.338255599053426</v>
      </c>
      <c r="AD138" s="4">
        <f t="shared" si="162"/>
        <v>75.28980143339399</v>
      </c>
      <c r="AE138" s="4">
        <f t="shared" si="162"/>
        <v>76.889584850160759</v>
      </c>
      <c r="AF138" s="4">
        <f t="shared" si="162"/>
        <v>77.490398291603924</v>
      </c>
      <c r="AG138" s="4">
        <f t="shared" si="162"/>
        <v>75.652575007094555</v>
      </c>
      <c r="AI138" s="4">
        <f t="shared" si="163"/>
        <v>0.19480000886503035</v>
      </c>
      <c r="AJ138" s="4">
        <f t="shared" si="163"/>
        <v>0.13357403511164989</v>
      </c>
      <c r="AK138" s="4">
        <f t="shared" si="163"/>
        <v>0.56275707697979271</v>
      </c>
      <c r="AL138" s="4">
        <f t="shared" si="163"/>
        <v>0.73912096547222461</v>
      </c>
      <c r="AM138" s="4">
        <f t="shared" si="163"/>
        <v>0.57657671942189381</v>
      </c>
      <c r="AN138" s="4">
        <f t="shared" si="163"/>
        <v>-0.7491085600338323</v>
      </c>
      <c r="AO138" s="4">
        <f t="shared" si="163"/>
        <v>-2.0181629911862302</v>
      </c>
      <c r="AP138" s="4">
        <f t="shared" si="163"/>
        <v>-0.64883490175230918</v>
      </c>
      <c r="AQ138" s="4">
        <f t="shared" si="163"/>
        <v>-1.789973521963816</v>
      </c>
      <c r="AR138" s="4">
        <f t="shared" si="163"/>
        <v>0.16008501476989068</v>
      </c>
      <c r="AS138" s="4">
        <f t="shared" si="163"/>
        <v>-5.0255599053429023E-2</v>
      </c>
      <c r="AT138" s="4">
        <f t="shared" si="163"/>
        <v>-0.80680143339398569</v>
      </c>
      <c r="AU138" s="4">
        <f t="shared" si="163"/>
        <v>-0.87258485016076293</v>
      </c>
      <c r="AV138" s="4">
        <f t="shared" si="163"/>
        <v>1.1596017083960817</v>
      </c>
      <c r="AW138" s="4">
        <f t="shared" si="163"/>
        <v>-0.80257500709456053</v>
      </c>
      <c r="AY138" s="2">
        <f t="shared" si="154"/>
        <v>149.78920671227385</v>
      </c>
      <c r="AZ138" s="2">
        <f t="shared" si="154"/>
        <v>137.51330992048182</v>
      </c>
      <c r="BA138" s="2">
        <f t="shared" si="154"/>
        <v>125.19204408594986</v>
      </c>
      <c r="BB138" s="2">
        <f t="shared" si="154"/>
        <v>112.61430503411995</v>
      </c>
      <c r="BC138" s="2">
        <f t="shared" si="154"/>
        <v>102.01457871019252</v>
      </c>
      <c r="BD138" s="2">
        <f t="shared" si="154"/>
        <v>95.656371600772005</v>
      </c>
      <c r="BE138" s="2">
        <f t="shared" si="154"/>
        <v>92.119310258264605</v>
      </c>
      <c r="BF138" s="2">
        <f t="shared" si="154"/>
        <v>89.759920856856752</v>
      </c>
      <c r="BG138" s="2">
        <f t="shared" si="154"/>
        <v>85.898577266998515</v>
      </c>
      <c r="BH138" s="2">
        <f t="shared" si="154"/>
        <v>81.236488100591231</v>
      </c>
      <c r="BI138" s="2">
        <f t="shared" si="154"/>
        <v>79.308804513480538</v>
      </c>
      <c r="BJ138" s="2">
        <f t="shared" si="154"/>
        <v>75.266085661874556</v>
      </c>
      <c r="BK138" s="2">
        <f t="shared" si="154"/>
        <v>76.864387984756931</v>
      </c>
      <c r="BL138" s="2">
        <f t="shared" si="154"/>
        <v>77.397097712591673</v>
      </c>
      <c r="BM138" s="2">
        <f t="shared" si="154"/>
        <v>75.357940732588602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149.98439999999999</v>
      </c>
      <c r="CF138" s="2">
        <f t="shared" si="155"/>
        <v>137.649</v>
      </c>
      <c r="CG138" s="2">
        <f t="shared" si="155"/>
        <v>125.759</v>
      </c>
      <c r="CH138" s="2">
        <f t="shared" si="155"/>
        <v>113.379</v>
      </c>
      <c r="CI138" s="2">
        <f t="shared" si="155"/>
        <v>102.6</v>
      </c>
      <c r="CJ138" s="2">
        <f t="shared" si="155"/>
        <v>94.947000000000003</v>
      </c>
      <c r="CK138" s="2">
        <f t="shared" si="155"/>
        <v>90.14</v>
      </c>
      <c r="CL138" s="2">
        <f t="shared" si="155"/>
        <v>89.350999999999999</v>
      </c>
      <c r="CM138" s="2">
        <f t="shared" si="155"/>
        <v>84.552000000000007</v>
      </c>
      <c r="CN138" s="2">
        <f t="shared" si="155"/>
        <v>81.534000000000006</v>
      </c>
      <c r="CO138" s="2">
        <f t="shared" si="155"/>
        <v>79.287999999999997</v>
      </c>
      <c r="CP138" s="2">
        <f t="shared" si="155"/>
        <v>74.483000000000004</v>
      </c>
      <c r="CQ138" s="2">
        <f t="shared" si="155"/>
        <v>76.016999999999996</v>
      </c>
      <c r="CR138" s="2">
        <f t="shared" si="155"/>
        <v>78.650000000000006</v>
      </c>
      <c r="CS138" s="2">
        <f t="shared" si="155"/>
        <v>74.849999999999994</v>
      </c>
      <c r="CU138" s="2">
        <f t="shared" si="110"/>
        <v>149.98439999999999</v>
      </c>
      <c r="CV138" s="2">
        <f t="shared" si="111"/>
        <v>137.649</v>
      </c>
      <c r="CW138" s="2">
        <f t="shared" si="112"/>
        <v>125.759</v>
      </c>
      <c r="CX138" s="2">
        <f t="shared" si="113"/>
        <v>113.379</v>
      </c>
      <c r="CY138" s="2">
        <f t="shared" si="114"/>
        <v>102.6</v>
      </c>
      <c r="CZ138" s="2">
        <f t="shared" si="115"/>
        <v>94.947000000000003</v>
      </c>
      <c r="DA138" s="2">
        <f t="shared" si="116"/>
        <v>90.14</v>
      </c>
      <c r="DB138" s="2">
        <f t="shared" si="117"/>
        <v>89.350999999999999</v>
      </c>
      <c r="DC138" s="2">
        <f t="shared" si="118"/>
        <v>84.552000000000007</v>
      </c>
      <c r="DD138" s="2">
        <f t="shared" si="119"/>
        <v>81.534000000000006</v>
      </c>
      <c r="DE138" s="2">
        <f t="shared" si="120"/>
        <v>79.287999999999997</v>
      </c>
      <c r="DF138" s="2">
        <f t="shared" si="121"/>
        <v>74.483000000000004</v>
      </c>
      <c r="DG138" s="2">
        <f t="shared" si="122"/>
        <v>76.016999999999996</v>
      </c>
      <c r="DH138" s="2">
        <f t="shared" si="123"/>
        <v>78.650000000000006</v>
      </c>
      <c r="DI138" s="2">
        <f t="shared" si="124"/>
        <v>74.849999999999994</v>
      </c>
      <c r="DK138" s="2">
        <f t="shared" si="164"/>
        <v>173.14865212926605</v>
      </c>
      <c r="DL138" s="2">
        <f t="shared" si="164"/>
        <v>172.53266772006592</v>
      </c>
      <c r="DM138" s="2">
        <f t="shared" si="164"/>
        <v>162.78250166112957</v>
      </c>
      <c r="DN138" s="2">
        <f t="shared" si="164"/>
        <v>151.3037947735192</v>
      </c>
      <c r="DO138" s="2">
        <f t="shared" si="164"/>
        <v>133.32295209059239</v>
      </c>
      <c r="DP138" s="2">
        <f t="shared" si="164"/>
        <v>120.55360887096775</v>
      </c>
      <c r="DQ138" s="2">
        <f t="shared" si="164"/>
        <v>124.63333497536945</v>
      </c>
      <c r="DR138" s="2">
        <f t="shared" si="164"/>
        <v>123.38505372405373</v>
      </c>
      <c r="DS138" s="2">
        <f t="shared" si="164"/>
        <v>111.62590645161289</v>
      </c>
      <c r="DT138" s="2">
        <f t="shared" si="164"/>
        <v>112.64617011494249</v>
      </c>
      <c r="DU138" s="2">
        <f t="shared" si="164"/>
        <v>129.00006310715608</v>
      </c>
      <c r="DV138" s="2">
        <f t="shared" si="164"/>
        <v>91.83730897009967</v>
      </c>
      <c r="DW138" s="2">
        <f t="shared" si="164"/>
        <v>125.05184210526318</v>
      </c>
      <c r="DX138" s="2">
        <f t="shared" si="164"/>
        <v>106.77989915966387</v>
      </c>
      <c r="DY138" s="2">
        <f t="shared" si="164"/>
        <v>90.565990285502409</v>
      </c>
      <c r="EA138" s="2">
        <f t="shared" si="152"/>
        <v>149.74593453647412</v>
      </c>
      <c r="EB138" s="2">
        <f t="shared" si="152"/>
        <v>137.43220350125441</v>
      </c>
      <c r="EC138" s="2">
        <f t="shared" si="152"/>
        <v>125.12185581682169</v>
      </c>
      <c r="ED138" s="2">
        <f t="shared" si="152"/>
        <v>112.52761917261512</v>
      </c>
      <c r="EE138" s="2">
        <f t="shared" si="151"/>
        <v>101.94103598712363</v>
      </c>
      <c r="EF138" s="2">
        <f t="shared" si="151"/>
        <v>95.579661422416777</v>
      </c>
      <c r="EG138" s="2">
        <f t="shared" si="151"/>
        <v>92.016578618507566</v>
      </c>
      <c r="EH138" s="2">
        <f t="shared" si="151"/>
        <v>89.672733934504038</v>
      </c>
      <c r="EI138" s="2">
        <f t="shared" si="151"/>
        <v>85.823297081608828</v>
      </c>
      <c r="EJ138" s="2">
        <f t="shared" si="151"/>
        <v>81.142780219780221</v>
      </c>
      <c r="EK138" s="2">
        <f t="shared" si="151"/>
        <v>79.15748417560431</v>
      </c>
      <c r="EL138" s="2">
        <f t="shared" si="151"/>
        <v>75.228790585029145</v>
      </c>
      <c r="EM138" s="2">
        <f t="shared" si="135"/>
        <v>76.743551735707157</v>
      </c>
      <c r="EN138" s="2">
        <f t="shared" si="135"/>
        <v>77.317199640281814</v>
      </c>
      <c r="EO138" s="2">
        <f t="shared" si="135"/>
        <v>75.303186828073422</v>
      </c>
      <c r="EQ138" s="2">
        <f t="shared" si="165"/>
        <v>149.68901892459891</v>
      </c>
      <c r="ER138" s="2">
        <f t="shared" si="165"/>
        <v>137.43493166527739</v>
      </c>
      <c r="ES138" s="2">
        <f t="shared" si="165"/>
        <v>125.11346828748604</v>
      </c>
      <c r="ET138" s="2">
        <f t="shared" si="165"/>
        <v>112.53731238005017</v>
      </c>
      <c r="EU138" s="2">
        <f t="shared" si="165"/>
        <v>101.93852036706245</v>
      </c>
      <c r="EV138" s="2">
        <f t="shared" si="165"/>
        <v>95.571467189171329</v>
      </c>
      <c r="EW138" s="2">
        <f t="shared" si="165"/>
        <v>91.770227759036175</v>
      </c>
      <c r="EX138" s="2">
        <f t="shared" si="165"/>
        <v>89.091711397314356</v>
      </c>
      <c r="EY138" s="2">
        <f t="shared" si="165"/>
        <v>85.645157309365231</v>
      </c>
      <c r="EZ138" s="2">
        <f t="shared" si="165"/>
        <v>80.936160094492863</v>
      </c>
      <c r="FA138" s="2">
        <f t="shared" si="165"/>
        <v>79.152954740815645</v>
      </c>
      <c r="FB138" s="2">
        <f t="shared" si="165"/>
        <v>75.236849324360406</v>
      </c>
      <c r="FC138" s="2">
        <f t="shared" si="165"/>
        <v>76.706498205668623</v>
      </c>
      <c r="FD138" s="2">
        <f t="shared" si="165"/>
        <v>77.376818841535453</v>
      </c>
      <c r="FE138" s="2">
        <f t="shared" si="165"/>
        <v>75.323150952103731</v>
      </c>
      <c r="FG138" s="2">
        <f t="shared" si="166"/>
        <v>0.9981133233562125</v>
      </c>
      <c r="FH138" s="2">
        <f t="shared" si="166"/>
        <v>0.99769154388936587</v>
      </c>
      <c r="FI138" s="2">
        <f t="shared" si="166"/>
        <v>0.99813238218440203</v>
      </c>
      <c r="FJ138" s="2">
        <f t="shared" si="166"/>
        <v>0.99776949936935888</v>
      </c>
      <c r="FK138" s="2">
        <f t="shared" si="166"/>
        <v>0.99765483516439402</v>
      </c>
      <c r="FL138" s="2">
        <f t="shared" si="166"/>
        <v>0.99692149105823191</v>
      </c>
      <c r="FM138" s="2">
        <f t="shared" si="166"/>
        <v>0.99662645670307415</v>
      </c>
      <c r="FN138" s="2">
        <f t="shared" si="166"/>
        <v>0.99685105830668508</v>
      </c>
      <c r="FO138" s="2">
        <f t="shared" si="166"/>
        <v>0.99683729860082759</v>
      </c>
      <c r="FP138" s="2">
        <f t="shared" si="166"/>
        <v>0.99683910829200018</v>
      </c>
      <c r="FQ138" s="2">
        <f t="shared" si="166"/>
        <v>0.99696205182891873</v>
      </c>
      <c r="FR138" s="2">
        <f t="shared" si="166"/>
        <v>0.99776429127132371</v>
      </c>
      <c r="FS138" s="2">
        <f t="shared" si="166"/>
        <v>0.99748515407356375</v>
      </c>
      <c r="FT138" s="2">
        <f t="shared" si="166"/>
        <v>0.9973122515513313</v>
      </c>
      <c r="FU138" s="2">
        <f t="shared" si="166"/>
        <v>0.9964237623048372</v>
      </c>
      <c r="FW138" s="2">
        <f t="shared" si="156"/>
        <v>1.5482305376456148E-2</v>
      </c>
      <c r="FX138" s="2">
        <f t="shared" si="156"/>
        <v>2.8787900848140004E-2</v>
      </c>
      <c r="FY138" s="2">
        <f t="shared" si="156"/>
        <v>1.7576570129778535E-2</v>
      </c>
      <c r="FZ138" s="2">
        <f t="shared" si="156"/>
        <v>2.0176744846770702E-2</v>
      </c>
      <c r="GA138" s="2">
        <f t="shared" si="156"/>
        <v>2.1085477776824905E-2</v>
      </c>
      <c r="GB138" s="2">
        <f t="shared" si="156"/>
        <v>2.1032129696575905E-2</v>
      </c>
      <c r="GC138" s="2">
        <f t="shared" si="156"/>
        <v>2.9642275386393104E-2</v>
      </c>
      <c r="GD138" s="2">
        <f t="shared" si="156"/>
        <v>3.2651413321627167E-2</v>
      </c>
      <c r="GE138" s="2">
        <f t="shared" si="156"/>
        <v>3.5510112578757608E-2</v>
      </c>
      <c r="GF138" s="2">
        <f t="shared" si="156"/>
        <v>2.8414091194275251E-2</v>
      </c>
      <c r="GG138" s="2">
        <f t="shared" si="156"/>
        <v>2.1820301088034476E-2</v>
      </c>
      <c r="GH138" s="2">
        <f t="shared" si="156"/>
        <v>2.0259660327779826E-2</v>
      </c>
      <c r="GI138" s="2">
        <f t="shared" si="156"/>
        <v>1.7586939720096947E-2</v>
      </c>
      <c r="GJ138" s="2">
        <f t="shared" si="156"/>
        <v>1.1904677824168743E-2</v>
      </c>
      <c r="GK138" s="2">
        <f t="shared" si="156"/>
        <v>8.5398916882429045E-3</v>
      </c>
      <c r="GM138" s="86">
        <f t="shared" si="157"/>
        <v>2.1138037438633901E-38</v>
      </c>
      <c r="GN138" s="86">
        <f t="shared" si="157"/>
        <v>1.6291309424471939E-49</v>
      </c>
      <c r="GO138" s="86">
        <f t="shared" si="157"/>
        <v>5.8631178937495835E-41</v>
      </c>
      <c r="GP138" s="86">
        <f t="shared" si="157"/>
        <v>2.0565679252264306E-58</v>
      </c>
      <c r="GQ138" s="86">
        <f t="shared" si="157"/>
        <v>6.1035524572388219E-54</v>
      </c>
      <c r="GR138" s="86">
        <f t="shared" si="157"/>
        <v>3.8178338739358846E-14</v>
      </c>
      <c r="GS138" s="86">
        <f t="shared" si="157"/>
        <v>1.694469646357185E-14</v>
      </c>
      <c r="GT138" s="86">
        <f t="shared" si="157"/>
        <v>4.8722707186217365E-3</v>
      </c>
      <c r="GU138" s="86">
        <f t="shared" si="157"/>
        <v>8.9280840613793054E-6</v>
      </c>
      <c r="GV138" s="86">
        <f t="shared" si="157"/>
        <v>4.2374395978310377E-4</v>
      </c>
      <c r="GW138" s="86">
        <f t="shared" si="157"/>
        <v>1.3441618643887453E-5</v>
      </c>
      <c r="GX138" s="86">
        <f t="shared" si="157"/>
        <v>3.1439944833143501E-99</v>
      </c>
      <c r="GY138" s="86">
        <f t="shared" si="157"/>
        <v>1.1960714871288582E-53</v>
      </c>
      <c r="GZ138" s="86">
        <f t="shared" si="157"/>
        <v>2.8339740025523223E-82</v>
      </c>
      <c r="HA138" s="86">
        <f t="shared" si="157"/>
        <v>5.9615860739376174E-72</v>
      </c>
      <c r="HC138" s="86">
        <f t="shared" si="153"/>
        <v>9.416391819245171E-15</v>
      </c>
      <c r="HD138" s="86">
        <f t="shared" si="153"/>
        <v>3.5893057816368558E-13</v>
      </c>
      <c r="HE138" s="86">
        <f t="shared" si="153"/>
        <v>2.960906889684222E-32</v>
      </c>
      <c r="HF138" s="86">
        <f t="shared" si="153"/>
        <v>1.4576948618475171E-19</v>
      </c>
      <c r="HG138" s="86">
        <f t="shared" si="153"/>
        <v>9.0577102662482278E-38</v>
      </c>
      <c r="HH138" s="86">
        <f t="shared" si="153"/>
        <v>1.4968802044586053E-21</v>
      </c>
      <c r="HI138" s="86">
        <f t="shared" si="153"/>
        <v>2.2164689997164939E-6</v>
      </c>
      <c r="HJ138" s="86">
        <f t="shared" si="153"/>
        <v>2.7304861591456077E-5</v>
      </c>
      <c r="HK138" s="86">
        <f t="shared" si="153"/>
        <v>6.6363440124942381E-6</v>
      </c>
      <c r="HL138" s="86">
        <f t="shared" si="161"/>
        <v>4.5149504720383798E-6</v>
      </c>
      <c r="HM138" s="86">
        <f t="shared" si="161"/>
        <v>2.9933889573106089E-29</v>
      </c>
      <c r="HN138" s="86">
        <f t="shared" si="161"/>
        <v>9.6770996946436833E-28</v>
      </c>
      <c r="HO138" s="86">
        <f t="shared" si="161"/>
        <v>1.6491165955131126E-20</v>
      </c>
      <c r="HP138" s="86">
        <f t="shared" si="161"/>
        <v>3.2549939692626808E-35</v>
      </c>
      <c r="HQ138" s="86">
        <f t="shared" si="161"/>
        <v>4.4127680819914588E-25</v>
      </c>
      <c r="HS138" s="86">
        <f t="shared" si="158"/>
        <v>5.9262838975425729E-4</v>
      </c>
      <c r="HT138" s="86">
        <f t="shared" si="158"/>
        <v>1.4690230296755287E-4</v>
      </c>
      <c r="HU138" s="86">
        <f t="shared" si="158"/>
        <v>1.8767307829282095E-4</v>
      </c>
      <c r="HV138" s="86">
        <f t="shared" si="158"/>
        <v>1.039665468776273E-3</v>
      </c>
      <c r="HW138" s="86">
        <f t="shared" si="158"/>
        <v>3.9040887378452024E-4</v>
      </c>
      <c r="HX138" s="86">
        <f t="shared" si="158"/>
        <v>6.8438033436926443E-4</v>
      </c>
      <c r="HY138" s="86">
        <f t="shared" si="158"/>
        <v>8.0981596977245133E-4</v>
      </c>
      <c r="HZ138" s="86">
        <f t="shared" si="158"/>
        <v>3.707483276844501E-3</v>
      </c>
      <c r="IA138" s="86">
        <f t="shared" si="158"/>
        <v>6.8479536043731283E-3</v>
      </c>
      <c r="IB138" s="86">
        <f t="shared" si="158"/>
        <v>1.3864268345169298E-3</v>
      </c>
      <c r="IC138" s="86">
        <f t="shared" si="158"/>
        <v>2.5772385654588116E-4</v>
      </c>
      <c r="ID138" s="86">
        <f t="shared" si="158"/>
        <v>2.1549325583754904E-4</v>
      </c>
      <c r="IE138" s="86">
        <f t="shared" si="158"/>
        <v>2.2006677879221349E-4</v>
      </c>
      <c r="IF138" s="86">
        <f t="shared" si="158"/>
        <v>3.0306459215503824E-4</v>
      </c>
      <c r="IG138" s="86">
        <f t="shared" si="158"/>
        <v>5.1099751777656448E-4</v>
      </c>
      <c r="II138" s="86">
        <f t="shared" si="159"/>
        <v>6.1566451192581621E-41</v>
      </c>
      <c r="IJ138" s="86">
        <f t="shared" si="159"/>
        <v>1.7639240565889418E-40</v>
      </c>
      <c r="IK138" s="86">
        <f t="shared" si="159"/>
        <v>3.2568494885491198E-54</v>
      </c>
      <c r="IL138" s="86">
        <f t="shared" si="159"/>
        <v>1.9656366709762616E-47</v>
      </c>
      <c r="IM138" s="86">
        <f t="shared" si="159"/>
        <v>1.7368617898753396E-55</v>
      </c>
      <c r="IN138" s="86">
        <f t="shared" si="159"/>
        <v>3.5839621060258763E-53</v>
      </c>
      <c r="IO138" s="86">
        <f t="shared" si="159"/>
        <v>5.8716535912828634E-68</v>
      </c>
      <c r="IP138" s="86">
        <f t="shared" si="159"/>
        <v>7.373734716953692E-54</v>
      </c>
      <c r="IQ138" s="86">
        <f t="shared" si="159"/>
        <v>1.0298286627123792E-43</v>
      </c>
      <c r="IR138" s="86">
        <f t="shared" si="159"/>
        <v>5.6126099644964449E-52</v>
      </c>
      <c r="IS138" s="86">
        <f t="shared" si="159"/>
        <v>2.2822148329025209E-58</v>
      </c>
      <c r="IT138" s="86">
        <f t="shared" si="159"/>
        <v>2.6458007355578875E-58</v>
      </c>
      <c r="IU138" s="86">
        <f t="shared" si="159"/>
        <v>2.2406165738033729E-52</v>
      </c>
      <c r="IV138" s="86">
        <f t="shared" si="159"/>
        <v>1.6563265045310246E-26</v>
      </c>
      <c r="IW138" s="86">
        <f t="shared" si="159"/>
        <v>2.8782123102685284E-21</v>
      </c>
      <c r="IY138" s="86">
        <f t="shared" si="160"/>
        <v>5.9262838976367369E-4</v>
      </c>
      <c r="IZ138" s="86">
        <f t="shared" si="160"/>
        <v>1.4690230332648345E-4</v>
      </c>
      <c r="JA138" s="86">
        <f t="shared" si="160"/>
        <v>1.8767307829282095E-4</v>
      </c>
      <c r="JB138" s="86">
        <f t="shared" si="160"/>
        <v>1.0396654687762732E-3</v>
      </c>
      <c r="JC138" s="86">
        <f t="shared" si="160"/>
        <v>3.9040887378452024E-4</v>
      </c>
      <c r="JD138" s="86">
        <f t="shared" si="160"/>
        <v>6.8438033440744277E-4</v>
      </c>
      <c r="JE138" s="86">
        <f t="shared" si="160"/>
        <v>8.1203243878911254E-4</v>
      </c>
      <c r="JF138" s="86">
        <f t="shared" si="160"/>
        <v>8.6070588570576929E-3</v>
      </c>
      <c r="JG138" s="86">
        <f t="shared" si="160"/>
        <v>6.8635180324470016E-3</v>
      </c>
      <c r="JH138" s="86">
        <f t="shared" si="160"/>
        <v>1.814685744772072E-3</v>
      </c>
      <c r="JI138" s="86">
        <f t="shared" si="160"/>
        <v>2.7116547518976863E-4</v>
      </c>
      <c r="JJ138" s="86">
        <f t="shared" si="160"/>
        <v>2.1549325583754904E-4</v>
      </c>
      <c r="JK138" s="86">
        <f t="shared" si="160"/>
        <v>2.2006677879221352E-4</v>
      </c>
      <c r="JL138" s="86">
        <f t="shared" si="160"/>
        <v>3.0306459215503824E-4</v>
      </c>
      <c r="JM138" s="86">
        <f t="shared" si="160"/>
        <v>5.1099751777656448E-4</v>
      </c>
    </row>
    <row r="139" spans="2:273" x14ac:dyDescent="0.25">
      <c r="B139" s="2">
        <v>112</v>
      </c>
      <c r="C139" s="37">
        <v>150.29689999999999</v>
      </c>
      <c r="D139" s="37">
        <v>137.36799999999999</v>
      </c>
      <c r="E139" s="37">
        <v>125.569</v>
      </c>
      <c r="F139" s="37">
        <v>112.569</v>
      </c>
      <c r="G139" s="37">
        <v>102.873</v>
      </c>
      <c r="H139" s="37">
        <v>95.263000000000005</v>
      </c>
      <c r="I139" s="37">
        <v>89.245999999999995</v>
      </c>
      <c r="J139" s="37">
        <v>88.718999999999994</v>
      </c>
      <c r="K139" s="37">
        <v>84.069000000000003</v>
      </c>
      <c r="L139" s="37">
        <v>81.31</v>
      </c>
      <c r="M139" s="37">
        <v>79.084999999999994</v>
      </c>
      <c r="N139" s="37">
        <v>74.367000000000004</v>
      </c>
      <c r="O139" s="37">
        <v>77.066999999999993</v>
      </c>
      <c r="P139" s="37">
        <v>78.016999999999996</v>
      </c>
      <c r="Q139" s="37">
        <v>75.683000000000007</v>
      </c>
      <c r="S139" s="4">
        <f t="shared" si="162"/>
        <v>149.69239612691996</v>
      </c>
      <c r="T139" s="4">
        <f t="shared" si="162"/>
        <v>137.44947290263028</v>
      </c>
      <c r="U139" s="4">
        <f t="shared" si="162"/>
        <v>125.09857340439525</v>
      </c>
      <c r="V139" s="4">
        <f t="shared" si="162"/>
        <v>112.57467551857128</v>
      </c>
      <c r="W139" s="4">
        <f t="shared" si="162"/>
        <v>101.95632459186193</v>
      </c>
      <c r="X139" s="4">
        <f t="shared" si="162"/>
        <v>95.603108417389322</v>
      </c>
      <c r="Y139" s="4">
        <f t="shared" si="162"/>
        <v>91.973197081806546</v>
      </c>
      <c r="Z139" s="4">
        <f t="shared" si="162"/>
        <v>90.045087345244738</v>
      </c>
      <c r="AA139" s="4">
        <f t="shared" si="162"/>
        <v>86.542769510959218</v>
      </c>
      <c r="AB139" s="4">
        <f t="shared" si="162"/>
        <v>81.330472905891654</v>
      </c>
      <c r="AC139" s="4">
        <f t="shared" si="162"/>
        <v>79.175949409086883</v>
      </c>
      <c r="AD139" s="4">
        <f t="shared" si="162"/>
        <v>75.177709162609517</v>
      </c>
      <c r="AE139" s="4">
        <f t="shared" si="162"/>
        <v>76.82541007488129</v>
      </c>
      <c r="AF139" s="4">
        <f t="shared" si="162"/>
        <v>77.514969983943274</v>
      </c>
      <c r="AG139" s="4">
        <f t="shared" si="162"/>
        <v>75.766988074232813</v>
      </c>
      <c r="AI139" s="4">
        <f t="shared" si="163"/>
        <v>0.60450387308003428</v>
      </c>
      <c r="AJ139" s="4">
        <f t="shared" si="163"/>
        <v>-8.1472902630281396E-2</v>
      </c>
      <c r="AK139" s="4">
        <f t="shared" si="163"/>
        <v>0.47042659560474931</v>
      </c>
      <c r="AL139" s="4">
        <f t="shared" si="163"/>
        <v>-5.6755185712802358E-3</v>
      </c>
      <c r="AM139" s="4">
        <f t="shared" si="163"/>
        <v>0.91667540813807591</v>
      </c>
      <c r="AN139" s="4">
        <f t="shared" si="163"/>
        <v>-0.34010841738931674</v>
      </c>
      <c r="AO139" s="4">
        <f t="shared" si="163"/>
        <v>-2.7271970818065512</v>
      </c>
      <c r="AP139" s="4">
        <f t="shared" si="163"/>
        <v>-1.3260873452447441</v>
      </c>
      <c r="AQ139" s="4">
        <f t="shared" si="163"/>
        <v>-2.4737695109592153</v>
      </c>
      <c r="AR139" s="4">
        <f t="shared" si="163"/>
        <v>-2.0472905891651294E-2</v>
      </c>
      <c r="AS139" s="4">
        <f t="shared" si="163"/>
        <v>-9.0949409086888977E-2</v>
      </c>
      <c r="AT139" s="4">
        <f t="shared" si="163"/>
        <v>-0.81070916260951265</v>
      </c>
      <c r="AU139" s="4">
        <f t="shared" si="163"/>
        <v>0.24158992511870281</v>
      </c>
      <c r="AV139" s="4">
        <f t="shared" si="163"/>
        <v>0.50203001605672171</v>
      </c>
      <c r="AW139" s="4">
        <f t="shared" si="163"/>
        <v>-8.3988074232806298E-2</v>
      </c>
      <c r="AY139" s="2">
        <f t="shared" si="154"/>
        <v>149.69162198600904</v>
      </c>
      <c r="AZ139" s="2">
        <f t="shared" si="154"/>
        <v>137.44438923042503</v>
      </c>
      <c r="BA139" s="2">
        <f t="shared" si="154"/>
        <v>125.08848276263868</v>
      </c>
      <c r="BB139" s="2">
        <f t="shared" si="154"/>
        <v>112.52097466228463</v>
      </c>
      <c r="BC139" s="2">
        <f t="shared" si="154"/>
        <v>101.93500445153094</v>
      </c>
      <c r="BD139" s="2">
        <f t="shared" si="154"/>
        <v>95.512624548570201</v>
      </c>
      <c r="BE139" s="2">
        <f t="shared" si="154"/>
        <v>91.867196248758489</v>
      </c>
      <c r="BF139" s="2">
        <f t="shared" si="154"/>
        <v>89.515422276041789</v>
      </c>
      <c r="BG139" s="2">
        <f t="shared" si="154"/>
        <v>85.66753915867487</v>
      </c>
      <c r="BH139" s="2">
        <f t="shared" si="154"/>
        <v>81.015903710242583</v>
      </c>
      <c r="BI139" s="2">
        <f t="shared" si="154"/>
        <v>79.100628112059326</v>
      </c>
      <c r="BJ139" s="2">
        <f t="shared" si="154"/>
        <v>75.117433320639648</v>
      </c>
      <c r="BK139" s="2">
        <f t="shared" si="154"/>
        <v>76.766320654618099</v>
      </c>
      <c r="BL139" s="2">
        <f t="shared" si="154"/>
        <v>77.320729804427913</v>
      </c>
      <c r="BM139" s="2">
        <f t="shared" si="154"/>
        <v>75.244146415867519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150.29689999999999</v>
      </c>
      <c r="CF139" s="2">
        <f t="shared" si="155"/>
        <v>137.36799999999999</v>
      </c>
      <c r="CG139" s="2">
        <f t="shared" si="155"/>
        <v>125.569</v>
      </c>
      <c r="CH139" s="2">
        <f t="shared" si="155"/>
        <v>112.569</v>
      </c>
      <c r="CI139" s="2">
        <f t="shared" si="155"/>
        <v>102.873</v>
      </c>
      <c r="CJ139" s="2">
        <f t="shared" si="155"/>
        <v>95.263000000000005</v>
      </c>
      <c r="CK139" s="2">
        <f t="shared" si="155"/>
        <v>89.245999999999995</v>
      </c>
      <c r="CL139" s="2" t="str">
        <f t="shared" si="155"/>
        <v/>
      </c>
      <c r="CM139" s="2" t="str">
        <f t="shared" si="155"/>
        <v/>
      </c>
      <c r="CN139" s="2">
        <f t="shared" si="155"/>
        <v>81.31</v>
      </c>
      <c r="CO139" s="2">
        <f t="shared" si="155"/>
        <v>79.084999999999994</v>
      </c>
      <c r="CP139" s="2">
        <f t="shared" si="155"/>
        <v>74.367000000000004</v>
      </c>
      <c r="CQ139" s="2">
        <f t="shared" si="155"/>
        <v>77.066999999999993</v>
      </c>
      <c r="CR139" s="2">
        <f t="shared" si="155"/>
        <v>78.016999999999996</v>
      </c>
      <c r="CS139" s="2">
        <f t="shared" si="155"/>
        <v>75.683000000000007</v>
      </c>
      <c r="CU139" s="2">
        <f t="shared" si="110"/>
        <v>150.29689999999999</v>
      </c>
      <c r="CV139" s="2">
        <f t="shared" si="111"/>
        <v>137.36799999999999</v>
      </c>
      <c r="CW139" s="2">
        <f t="shared" si="112"/>
        <v>125.569</v>
      </c>
      <c r="CX139" s="2">
        <f t="shared" si="113"/>
        <v>112.569</v>
      </c>
      <c r="CY139" s="2">
        <f t="shared" si="114"/>
        <v>102.873</v>
      </c>
      <c r="CZ139" s="2">
        <f t="shared" si="115"/>
        <v>95.263000000000005</v>
      </c>
      <c r="DA139" s="2">
        <f t="shared" si="116"/>
        <v>89.245999999999995</v>
      </c>
      <c r="DB139" s="2" t="str">
        <f t="shared" si="117"/>
        <v/>
      </c>
      <c r="DC139" s="2" t="str">
        <f t="shared" si="118"/>
        <v/>
      </c>
      <c r="DD139" s="2">
        <f t="shared" si="119"/>
        <v>81.31</v>
      </c>
      <c r="DE139" s="2">
        <f t="shared" si="120"/>
        <v>79.084999999999994</v>
      </c>
      <c r="DF139" s="2">
        <f t="shared" si="121"/>
        <v>74.367000000000004</v>
      </c>
      <c r="DG139" s="2">
        <f t="shared" si="122"/>
        <v>77.066999999999993</v>
      </c>
      <c r="DH139" s="2">
        <f t="shared" si="123"/>
        <v>78.016999999999996</v>
      </c>
      <c r="DI139" s="2">
        <f t="shared" si="124"/>
        <v>75.683000000000007</v>
      </c>
      <c r="DK139" s="2">
        <f t="shared" si="164"/>
        <v>173.33693583509512</v>
      </c>
      <c r="DL139" s="2">
        <f t="shared" si="164"/>
        <v>172.84023752802312</v>
      </c>
      <c r="DM139" s="2">
        <f t="shared" si="164"/>
        <v>163.09397674418605</v>
      </c>
      <c r="DN139" s="2">
        <f t="shared" si="164"/>
        <v>151.6229979094077</v>
      </c>
      <c r="DO139" s="2">
        <f t="shared" si="164"/>
        <v>133.58048083623697</v>
      </c>
      <c r="DP139" s="2">
        <f t="shared" si="164"/>
        <v>120.70206451612904</v>
      </c>
      <c r="DQ139" s="2">
        <f t="shared" si="164"/>
        <v>124.8903076081007</v>
      </c>
      <c r="DR139" s="2">
        <f t="shared" si="164"/>
        <v>123.6374871794872</v>
      </c>
      <c r="DS139" s="2">
        <f t="shared" si="164"/>
        <v>111.63279193548385</v>
      </c>
      <c r="DT139" s="2">
        <f t="shared" si="164"/>
        <v>112.77147467556541</v>
      </c>
      <c r="DU139" s="2">
        <f t="shared" si="164"/>
        <v>129.35503885799034</v>
      </c>
      <c r="DV139" s="2">
        <f t="shared" si="164"/>
        <v>91.83209392932649</v>
      </c>
      <c r="DW139" s="2">
        <f t="shared" si="164"/>
        <v>125.41015789473686</v>
      </c>
      <c r="DX139" s="2">
        <f t="shared" si="164"/>
        <v>106.94580420168067</v>
      </c>
      <c r="DY139" s="2">
        <f t="shared" si="164"/>
        <v>90.611036781609187</v>
      </c>
      <c r="EA139" s="2">
        <f t="shared" si="152"/>
        <v>149.65147240691485</v>
      </c>
      <c r="EB139" s="2">
        <f t="shared" si="152"/>
        <v>137.37002158069185</v>
      </c>
      <c r="EC139" s="2">
        <f t="shared" si="152"/>
        <v>125.02365683492671</v>
      </c>
      <c r="ED139" s="2">
        <f t="shared" si="152"/>
        <v>112.44122746253463</v>
      </c>
      <c r="EE139" s="2">
        <f t="shared" si="151"/>
        <v>101.86727776076631</v>
      </c>
      <c r="EF139" s="2">
        <f t="shared" si="151"/>
        <v>95.441605286460856</v>
      </c>
      <c r="EG139" s="2">
        <f t="shared" si="151"/>
        <v>91.771917931047454</v>
      </c>
      <c r="EH139" s="2">
        <f t="shared" si="151"/>
        <v>89.436340863787393</v>
      </c>
      <c r="EI139" s="2">
        <f t="shared" si="151"/>
        <v>85.597948791962921</v>
      </c>
      <c r="EJ139" s="2">
        <f t="shared" si="151"/>
        <v>80.929446659869342</v>
      </c>
      <c r="EK139" s="2">
        <f t="shared" si="151"/>
        <v>78.960896476124944</v>
      </c>
      <c r="EL139" s="2">
        <f t="shared" si="151"/>
        <v>75.082825633559821</v>
      </c>
      <c r="EM139" s="2">
        <f t="shared" si="135"/>
        <v>76.654820865086734</v>
      </c>
      <c r="EN139" s="2">
        <f t="shared" si="135"/>
        <v>77.246994806651486</v>
      </c>
      <c r="EO139" s="2">
        <f t="shared" si="135"/>
        <v>75.193641665944682</v>
      </c>
      <c r="EQ139" s="2">
        <f t="shared" si="165"/>
        <v>149.61536512887258</v>
      </c>
      <c r="ER139" s="2">
        <f t="shared" si="165"/>
        <v>137.35971975937466</v>
      </c>
      <c r="ES139" s="2">
        <f t="shared" si="165"/>
        <v>125.02212680614316</v>
      </c>
      <c r="ET139" s="2">
        <f t="shared" si="165"/>
        <v>112.442423074443</v>
      </c>
      <c r="EU139" s="2">
        <f t="shared" si="165"/>
        <v>101.86224991024832</v>
      </c>
      <c r="EV139" s="2">
        <f t="shared" si="165"/>
        <v>95.444991562101322</v>
      </c>
      <c r="EW139" s="2">
        <f t="shared" si="165"/>
        <v>91.566806173617579</v>
      </c>
      <c r="EX139" s="2">
        <f t="shared" si="165"/>
        <v>88.899286121382303</v>
      </c>
      <c r="EY139" s="2">
        <f t="shared" si="165"/>
        <v>85.455540009916945</v>
      </c>
      <c r="EZ139" s="2">
        <f t="shared" si="165"/>
        <v>80.75688130047817</v>
      </c>
      <c r="FA139" s="2">
        <f t="shared" si="165"/>
        <v>78.96383647578395</v>
      </c>
      <c r="FB139" s="2">
        <f t="shared" si="165"/>
        <v>75.103093921738008</v>
      </c>
      <c r="FC139" s="2">
        <f t="shared" si="165"/>
        <v>76.636713793973314</v>
      </c>
      <c r="FD139" s="2">
        <f t="shared" si="165"/>
        <v>77.317433798662094</v>
      </c>
      <c r="FE139" s="2">
        <f t="shared" si="165"/>
        <v>75.215450579678617</v>
      </c>
      <c r="FG139" s="2">
        <f t="shared" si="166"/>
        <v>0.9982790447597274</v>
      </c>
      <c r="FH139" s="2">
        <f t="shared" si="166"/>
        <v>0.99789423528385757</v>
      </c>
      <c r="FI139" s="2">
        <f t="shared" si="166"/>
        <v>0.99829643236091903</v>
      </c>
      <c r="FJ139" s="2">
        <f t="shared" si="166"/>
        <v>0.99796535992945246</v>
      </c>
      <c r="FK139" s="2">
        <f t="shared" si="166"/>
        <v>0.99786074281608761</v>
      </c>
      <c r="FL139" s="2">
        <f t="shared" si="166"/>
        <v>0.99719160575108778</v>
      </c>
      <c r="FM139" s="2">
        <f t="shared" si="166"/>
        <v>0.99692237839961129</v>
      </c>
      <c r="FN139" s="2">
        <f t="shared" si="166"/>
        <v>0.99712733510607376</v>
      </c>
      <c r="FO139" s="2">
        <f t="shared" si="166"/>
        <v>0.99711477913311641</v>
      </c>
      <c r="FP139" s="2">
        <f t="shared" si="166"/>
        <v>0.99711643050979248</v>
      </c>
      <c r="FQ139" s="2">
        <f t="shared" si="166"/>
        <v>0.99722861752999747</v>
      </c>
      <c r="FR139" s="2">
        <f t="shared" si="166"/>
        <v>0.99796060822045829</v>
      </c>
      <c r="FS139" s="2">
        <f t="shared" si="166"/>
        <v>0.99770592562487848</v>
      </c>
      <c r="FT139" s="2">
        <f t="shared" si="166"/>
        <v>0.997548164440067</v>
      </c>
      <c r="FU139" s="2">
        <f t="shared" si="166"/>
        <v>0.9967374058168873</v>
      </c>
      <c r="FW139" s="2">
        <f t="shared" si="156"/>
        <v>1.695069094128434E-2</v>
      </c>
      <c r="FX139" s="2">
        <f t="shared" si="156"/>
        <v>3.1477878782836741E-2</v>
      </c>
      <c r="FY139" s="2">
        <f t="shared" si="156"/>
        <v>1.9239700077661862E-2</v>
      </c>
      <c r="FZ139" s="2">
        <f t="shared" si="156"/>
        <v>2.2080378776190044E-2</v>
      </c>
      <c r="GA139" s="2">
        <f t="shared" si="156"/>
        <v>2.3072829836827718E-2</v>
      </c>
      <c r="GB139" s="2">
        <f t="shared" si="156"/>
        <v>2.3014571798018614E-2</v>
      </c>
      <c r="GC139" s="2">
        <f t="shared" si="156"/>
        <v>3.2409423099172406E-2</v>
      </c>
      <c r="GD139" s="2">
        <f t="shared" si="156"/>
        <v>3.5689136665870418E-2</v>
      </c>
      <c r="GE139" s="2">
        <f t="shared" si="156"/>
        <v>3.8803126551453737E-2</v>
      </c>
      <c r="GF139" s="2">
        <f t="shared" si="156"/>
        <v>3.1070257310385502E-2</v>
      </c>
      <c r="GG139" s="2">
        <f t="shared" si="156"/>
        <v>2.3875222656568763E-2</v>
      </c>
      <c r="GH139" s="2">
        <f t="shared" si="156"/>
        <v>2.2170940147794391E-2</v>
      </c>
      <c r="GI139" s="2">
        <f t="shared" si="156"/>
        <v>1.9251031632309724E-2</v>
      </c>
      <c r="GJ139" s="2">
        <f t="shared" si="156"/>
        <v>1.3038244696728044E-2</v>
      </c>
      <c r="GK139" s="2">
        <f t="shared" si="156"/>
        <v>9.3560964208813033E-3</v>
      </c>
      <c r="GM139" s="86">
        <f t="shared" si="157"/>
        <v>5.4151130425756567E-40</v>
      </c>
      <c r="GN139" s="86">
        <f t="shared" si="157"/>
        <v>1.3423139127504804E-51</v>
      </c>
      <c r="GO139" s="86">
        <f t="shared" si="157"/>
        <v>1.1921599710234699E-42</v>
      </c>
      <c r="GP139" s="86">
        <f t="shared" si="157"/>
        <v>7.8480974493149895E-61</v>
      </c>
      <c r="GQ139" s="86">
        <f t="shared" si="157"/>
        <v>3.4094698855228224E-56</v>
      </c>
      <c r="GR139" s="86">
        <f t="shared" si="157"/>
        <v>1.124842941914774E-14</v>
      </c>
      <c r="GS139" s="86">
        <f t="shared" si="157"/>
        <v>4.8777348740256728E-15</v>
      </c>
      <c r="GT139" s="86">
        <f t="shared" si="157"/>
        <v>4.0844266783303046E-3</v>
      </c>
      <c r="GU139" s="86">
        <f t="shared" si="157"/>
        <v>5.8017928675567604E-6</v>
      </c>
      <c r="GV139" s="86">
        <f t="shared" si="157"/>
        <v>3.219783346401769E-4</v>
      </c>
      <c r="GW139" s="86">
        <f t="shared" si="157"/>
        <v>8.9348892419386083E-6</v>
      </c>
      <c r="GX139" s="86">
        <f t="shared" si="157"/>
        <v>1.889875904101424E-103</v>
      </c>
      <c r="GY139" s="86">
        <f t="shared" si="157"/>
        <v>7.2166882119141167E-56</v>
      </c>
      <c r="GZ139" s="86">
        <f t="shared" si="157"/>
        <v>1.1942923976082879E-85</v>
      </c>
      <c r="HA139" s="86">
        <f t="shared" si="157"/>
        <v>6.1195593599573406E-75</v>
      </c>
      <c r="HC139" s="86">
        <f t="shared" si="153"/>
        <v>5.7325457381109665E-16</v>
      </c>
      <c r="HD139" s="86">
        <f t="shared" si="153"/>
        <v>3.3791166618905113E-14</v>
      </c>
      <c r="HE139" s="86">
        <f t="shared" si="153"/>
        <v>6.8137744756216791E-35</v>
      </c>
      <c r="HF139" s="86">
        <f t="shared" si="153"/>
        <v>4.6317996211187622E-21</v>
      </c>
      <c r="HG139" s="86">
        <f t="shared" si="153"/>
        <v>1.0959806706636213E-40</v>
      </c>
      <c r="HH139" s="86">
        <f t="shared" si="153"/>
        <v>3.2496379593410627E-23</v>
      </c>
      <c r="HI139" s="86">
        <f t="shared" si="153"/>
        <v>8.9972545909786382E-7</v>
      </c>
      <c r="HJ139" s="86">
        <f t="shared" si="153"/>
        <v>1.3446262861915922E-5</v>
      </c>
      <c r="HK139" s="86">
        <f t="shared" si="153"/>
        <v>2.8881522224391585E-6</v>
      </c>
      <c r="HL139" s="86">
        <f t="shared" si="161"/>
        <v>1.9008612901032566E-6</v>
      </c>
      <c r="HM139" s="86">
        <f t="shared" si="161"/>
        <v>1.3571583158755487E-31</v>
      </c>
      <c r="HN139" s="86">
        <f t="shared" si="161"/>
        <v>6.4893108640734526E-30</v>
      </c>
      <c r="HO139" s="86">
        <f t="shared" si="161"/>
        <v>3.8445708060751659E-22</v>
      </c>
      <c r="HP139" s="86">
        <f t="shared" si="161"/>
        <v>4.621756055511578E-38</v>
      </c>
      <c r="HQ139" s="86">
        <f t="shared" si="161"/>
        <v>3.9052414103043172E-27</v>
      </c>
      <c r="HS139" s="86">
        <f t="shared" si="158"/>
        <v>1.2301381766406411E-3</v>
      </c>
      <c r="HT139" s="86">
        <f t="shared" si="158"/>
        <v>3.7385580258893116E-4</v>
      </c>
      <c r="HU139" s="86">
        <f t="shared" si="158"/>
        <v>4.7865273599230479E-4</v>
      </c>
      <c r="HV139" s="86">
        <f t="shared" si="158"/>
        <v>2.3270206428963936E-3</v>
      </c>
      <c r="HW139" s="86">
        <f t="shared" si="158"/>
        <v>1.005261653410164E-3</v>
      </c>
      <c r="HX139" s="86">
        <f t="shared" si="158"/>
        <v>1.6659399489986385E-3</v>
      </c>
      <c r="HY139" s="86">
        <f t="shared" si="158"/>
        <v>2.4053080901111378E-3</v>
      </c>
      <c r="HZ139" s="86">
        <f t="shared" si="158"/>
        <v>8.9245107126670106E-3</v>
      </c>
      <c r="IA139" s="86">
        <f t="shared" si="158"/>
        <v>1.4697500341505403E-2</v>
      </c>
      <c r="IB139" s="86">
        <f t="shared" si="158"/>
        <v>3.4220943270914946E-3</v>
      </c>
      <c r="IC139" s="86">
        <f t="shared" si="158"/>
        <v>7.0462268736356636E-4</v>
      </c>
      <c r="ID139" s="86">
        <f t="shared" si="158"/>
        <v>5.8429944612799841E-4</v>
      </c>
      <c r="IE139" s="86">
        <f t="shared" si="158"/>
        <v>5.4740612576295285E-4</v>
      </c>
      <c r="IF139" s="86">
        <f t="shared" si="158"/>
        <v>6.6492380735539184E-4</v>
      </c>
      <c r="IG139" s="86">
        <f t="shared" si="158"/>
        <v>9.4721117528367798E-4</v>
      </c>
      <c r="II139" s="86">
        <f t="shared" si="159"/>
        <v>3.2294473720654283E-39</v>
      </c>
      <c r="IJ139" s="86">
        <f t="shared" si="159"/>
        <v>1.7722845530530417E-38</v>
      </c>
      <c r="IK139" s="86">
        <f t="shared" si="159"/>
        <v>7.6764738232286941E-52</v>
      </c>
      <c r="IL139" s="86">
        <f t="shared" si="159"/>
        <v>2.718151607725785E-45</v>
      </c>
      <c r="IM139" s="86">
        <f t="shared" si="159"/>
        <v>6.1037942887622256E-53</v>
      </c>
      <c r="IN139" s="86">
        <f t="shared" si="159"/>
        <v>9.7557574590672647E-51</v>
      </c>
      <c r="IO139" s="86">
        <f t="shared" si="159"/>
        <v>1.6357008437886223E-64</v>
      </c>
      <c r="IP139" s="86">
        <f t="shared" si="159"/>
        <v>4.5650583593071349E-51</v>
      </c>
      <c r="IQ139" s="86">
        <f t="shared" si="159"/>
        <v>2.0960426507551636E-41</v>
      </c>
      <c r="IR139" s="86">
        <f t="shared" si="159"/>
        <v>2.1510183847570263E-49</v>
      </c>
      <c r="IS139" s="86">
        <f t="shared" si="159"/>
        <v>1.1606193902622271E-55</v>
      </c>
      <c r="IT139" s="86">
        <f t="shared" si="159"/>
        <v>1.1847535107704014E-55</v>
      </c>
      <c r="IU139" s="86">
        <f t="shared" si="159"/>
        <v>4.3676442907856512E-50</v>
      </c>
      <c r="IV139" s="86">
        <f t="shared" si="159"/>
        <v>1.7581835787371007E-25</v>
      </c>
      <c r="IW139" s="86">
        <f t="shared" si="159"/>
        <v>1.6374489272603145E-20</v>
      </c>
      <c r="IY139" s="86">
        <f t="shared" si="160"/>
        <v>1.2301381766412144E-3</v>
      </c>
      <c r="IZ139" s="86">
        <f t="shared" si="160"/>
        <v>3.7385580262272233E-4</v>
      </c>
      <c r="JA139" s="86">
        <f t="shared" si="160"/>
        <v>4.7865273599230479E-4</v>
      </c>
      <c r="JB139" s="86">
        <f t="shared" si="160"/>
        <v>2.3270206428963936E-3</v>
      </c>
      <c r="JC139" s="86">
        <f t="shared" si="160"/>
        <v>1.005261653410164E-3</v>
      </c>
      <c r="JD139" s="86">
        <f t="shared" si="160"/>
        <v>1.6659399490098869E-3</v>
      </c>
      <c r="JE139" s="86">
        <f t="shared" si="160"/>
        <v>2.4062078155751136E-3</v>
      </c>
      <c r="JF139" s="86">
        <f t="shared" si="160"/>
        <v>1.3022383653859231E-2</v>
      </c>
      <c r="JG139" s="86">
        <f t="shared" si="160"/>
        <v>1.4706190286595398E-2</v>
      </c>
      <c r="JH139" s="86">
        <f t="shared" si="160"/>
        <v>3.7459735230217749E-3</v>
      </c>
      <c r="JI139" s="86">
        <f t="shared" si="160"/>
        <v>7.1355757660550496E-4</v>
      </c>
      <c r="JJ139" s="86">
        <f t="shared" si="160"/>
        <v>5.8429944612799841E-4</v>
      </c>
      <c r="JK139" s="86">
        <f t="shared" si="160"/>
        <v>5.4740612576295285E-4</v>
      </c>
      <c r="JL139" s="86">
        <f t="shared" si="160"/>
        <v>6.6492380735539184E-4</v>
      </c>
      <c r="JM139" s="86">
        <f t="shared" si="160"/>
        <v>9.4721117528367798E-4</v>
      </c>
    </row>
    <row r="140" spans="2:273" x14ac:dyDescent="0.25">
      <c r="B140" s="2">
        <v>113</v>
      </c>
      <c r="C140" s="37">
        <v>150.25</v>
      </c>
      <c r="D140" s="37">
        <v>137.36799999999999</v>
      </c>
      <c r="E140" s="37">
        <v>125.60299999999999</v>
      </c>
      <c r="F140" s="37">
        <v>112.621</v>
      </c>
      <c r="G140" s="37">
        <v>102.273</v>
      </c>
      <c r="H140" s="37">
        <v>96.14</v>
      </c>
      <c r="I140" s="37">
        <v>89.701999999999998</v>
      </c>
      <c r="J140" s="37">
        <v>89.718999999999994</v>
      </c>
      <c r="K140" s="37">
        <v>85.534000000000006</v>
      </c>
      <c r="L140" s="37">
        <v>81.397000000000006</v>
      </c>
      <c r="M140" s="37">
        <v>78.728999999999999</v>
      </c>
      <c r="N140" s="37">
        <v>75.332999999999998</v>
      </c>
      <c r="O140" s="37">
        <v>76.233000000000004</v>
      </c>
      <c r="P140" s="37">
        <v>77.582999999999998</v>
      </c>
      <c r="Q140" s="37">
        <v>75.5</v>
      </c>
      <c r="S140" s="4">
        <f t="shared" si="162"/>
        <v>149.59581313213872</v>
      </c>
      <c r="T140" s="4">
        <f t="shared" si="162"/>
        <v>137.38741814811345</v>
      </c>
      <c r="U140" s="4">
        <f t="shared" si="162"/>
        <v>125.0082277530027</v>
      </c>
      <c r="V140" s="4">
        <f t="shared" si="162"/>
        <v>112.53485533405122</v>
      </c>
      <c r="W140" s="4">
        <f t="shared" si="162"/>
        <v>101.90395800771127</v>
      </c>
      <c r="X140" s="4">
        <f t="shared" si="162"/>
        <v>95.562769655988618</v>
      </c>
      <c r="Y140" s="4">
        <f t="shared" si="162"/>
        <v>91.877820499634154</v>
      </c>
      <c r="Z140" s="4">
        <f t="shared" si="162"/>
        <v>90.348419091047603</v>
      </c>
      <c r="AA140" s="4">
        <f t="shared" si="162"/>
        <v>87.04804201173026</v>
      </c>
      <c r="AB140" s="4">
        <f t="shared" si="162"/>
        <v>81.46532661987294</v>
      </c>
      <c r="AC140" s="4">
        <f t="shared" si="162"/>
        <v>79.07278889911872</v>
      </c>
      <c r="AD140" s="4">
        <f t="shared" si="162"/>
        <v>75.112152661599168</v>
      </c>
      <c r="AE140" s="4">
        <f t="shared" si="162"/>
        <v>76.799987489080948</v>
      </c>
      <c r="AF140" s="4">
        <f t="shared" si="162"/>
        <v>77.631999212041407</v>
      </c>
      <c r="AG140" s="4">
        <f t="shared" si="162"/>
        <v>76.03231678927159</v>
      </c>
      <c r="AI140" s="4">
        <f t="shared" si="163"/>
        <v>0.65418686786128433</v>
      </c>
      <c r="AJ140" s="4">
        <f t="shared" si="163"/>
        <v>-1.941814811345921E-2</v>
      </c>
      <c r="AK140" s="4">
        <f t="shared" si="163"/>
        <v>0.59477224699729447</v>
      </c>
      <c r="AL140" s="4">
        <f t="shared" si="163"/>
        <v>8.6144665948779675E-2</v>
      </c>
      <c r="AM140" s="4">
        <f t="shared" si="163"/>
        <v>0.36904199228872869</v>
      </c>
      <c r="AN140" s="4">
        <f t="shared" si="163"/>
        <v>0.57723034401138307</v>
      </c>
      <c r="AO140" s="4">
        <f t="shared" si="163"/>
        <v>-2.1758204996341561</v>
      </c>
      <c r="AP140" s="4">
        <f t="shared" si="163"/>
        <v>-0.62941909104760896</v>
      </c>
      <c r="AQ140" s="4">
        <f t="shared" si="163"/>
        <v>-1.514042011730254</v>
      </c>
      <c r="AR140" s="4">
        <f t="shared" si="163"/>
        <v>-6.8326619872934202E-2</v>
      </c>
      <c r="AS140" s="4">
        <f t="shared" si="163"/>
        <v>-0.34378889911872079</v>
      </c>
      <c r="AT140" s="4">
        <f t="shared" si="163"/>
        <v>0.22084733840083004</v>
      </c>
      <c r="AU140" s="4">
        <f t="shared" si="163"/>
        <v>-0.56698748908094387</v>
      </c>
      <c r="AV140" s="4">
        <f t="shared" si="163"/>
        <v>-4.8999212041408668E-2</v>
      </c>
      <c r="AW140" s="4">
        <f t="shared" si="163"/>
        <v>-0.5323167892715901</v>
      </c>
      <c r="AY140" s="2">
        <f t="shared" si="154"/>
        <v>149.59435091126312</v>
      </c>
      <c r="AZ140" s="2">
        <f t="shared" si="154"/>
        <v>137.37587951095267</v>
      </c>
      <c r="BA140" s="2">
        <f t="shared" si="154"/>
        <v>124.98536429062858</v>
      </c>
      <c r="BB140" s="2">
        <f t="shared" si="154"/>
        <v>112.42813135716349</v>
      </c>
      <c r="BC140" s="2">
        <f t="shared" si="154"/>
        <v>101.85586059795747</v>
      </c>
      <c r="BD140" s="2">
        <f t="shared" si="154"/>
        <v>95.369375272347455</v>
      </c>
      <c r="BE140" s="2">
        <f t="shared" si="154"/>
        <v>91.615843036804733</v>
      </c>
      <c r="BF140" s="2">
        <f t="shared" si="154"/>
        <v>89.271625638955058</v>
      </c>
      <c r="BG140" s="2">
        <f t="shared" si="154"/>
        <v>85.437214129046424</v>
      </c>
      <c r="BH140" s="2">
        <f t="shared" si="154"/>
        <v>80.796060137679163</v>
      </c>
      <c r="BI140" s="2">
        <f t="shared" si="154"/>
        <v>78.893378906399278</v>
      </c>
      <c r="BJ140" s="2">
        <f t="shared" si="154"/>
        <v>74.969068715314961</v>
      </c>
      <c r="BK140" s="2">
        <f t="shared" si="154"/>
        <v>76.669070708633797</v>
      </c>
      <c r="BL140" s="2">
        <f t="shared" si="154"/>
        <v>77.244902136416698</v>
      </c>
      <c r="BM140" s="2">
        <f t="shared" si="154"/>
        <v>75.130687025518768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150.25</v>
      </c>
      <c r="CF140" s="2">
        <f t="shared" si="155"/>
        <v>137.36799999999999</v>
      </c>
      <c r="CG140" s="2">
        <f t="shared" si="155"/>
        <v>125.60299999999999</v>
      </c>
      <c r="CH140" s="2">
        <f t="shared" si="155"/>
        <v>112.621</v>
      </c>
      <c r="CI140" s="2">
        <f t="shared" si="155"/>
        <v>102.273</v>
      </c>
      <c r="CJ140" s="2">
        <f t="shared" si="155"/>
        <v>96.14</v>
      </c>
      <c r="CK140" s="2">
        <f t="shared" si="155"/>
        <v>89.701999999999998</v>
      </c>
      <c r="CL140" s="2" t="str">
        <f t="shared" si="155"/>
        <v/>
      </c>
      <c r="CM140" s="2" t="str">
        <f t="shared" si="155"/>
        <v/>
      </c>
      <c r="CN140" s="2">
        <f t="shared" si="155"/>
        <v>81.397000000000006</v>
      </c>
      <c r="CO140" s="2">
        <f t="shared" si="155"/>
        <v>78.728999999999999</v>
      </c>
      <c r="CP140" s="2">
        <f t="shared" si="155"/>
        <v>75.332999999999998</v>
      </c>
      <c r="CQ140" s="2">
        <f t="shared" si="155"/>
        <v>76.233000000000004</v>
      </c>
      <c r="CR140" s="2">
        <f t="shared" si="155"/>
        <v>77.582999999999998</v>
      </c>
      <c r="CS140" s="2">
        <f t="shared" si="155"/>
        <v>75.5</v>
      </c>
      <c r="CU140" s="2">
        <f t="shared" si="110"/>
        <v>150.25</v>
      </c>
      <c r="CV140" s="2">
        <f t="shared" si="111"/>
        <v>137.36799999999999</v>
      </c>
      <c r="CW140" s="2">
        <f t="shared" si="112"/>
        <v>125.60299999999999</v>
      </c>
      <c r="CX140" s="2">
        <f t="shared" si="113"/>
        <v>112.621</v>
      </c>
      <c r="CY140" s="2">
        <f t="shared" si="114"/>
        <v>102.273</v>
      </c>
      <c r="CZ140" s="2">
        <f t="shared" si="115"/>
        <v>96.14</v>
      </c>
      <c r="DA140" s="2">
        <f t="shared" si="116"/>
        <v>89.701999999999998</v>
      </c>
      <c r="DB140" s="2" t="str">
        <f t="shared" si="117"/>
        <v/>
      </c>
      <c r="DC140" s="2" t="str">
        <f t="shared" si="118"/>
        <v/>
      </c>
      <c r="DD140" s="2">
        <f t="shared" si="119"/>
        <v>81.397000000000006</v>
      </c>
      <c r="DE140" s="2">
        <f t="shared" si="120"/>
        <v>78.728999999999999</v>
      </c>
      <c r="DF140" s="2">
        <f t="shared" si="121"/>
        <v>75.332999999999998</v>
      </c>
      <c r="DG140" s="2">
        <f t="shared" si="122"/>
        <v>76.233000000000004</v>
      </c>
      <c r="DH140" s="2">
        <f t="shared" si="123"/>
        <v>77.582999999999998</v>
      </c>
      <c r="DI140" s="2">
        <f t="shared" si="124"/>
        <v>75.5</v>
      </c>
      <c r="DK140" s="2">
        <f t="shared" si="164"/>
        <v>173.52521954092418</v>
      </c>
      <c r="DL140" s="2">
        <f t="shared" si="164"/>
        <v>173.14780733598036</v>
      </c>
      <c r="DM140" s="2">
        <f t="shared" si="164"/>
        <v>163.40545182724253</v>
      </c>
      <c r="DN140" s="2">
        <f t="shared" si="164"/>
        <v>151.9422010452962</v>
      </c>
      <c r="DO140" s="2">
        <f t="shared" si="164"/>
        <v>133.83800958188158</v>
      </c>
      <c r="DP140" s="2">
        <f t="shared" si="164"/>
        <v>120.85052016129033</v>
      </c>
      <c r="DQ140" s="2">
        <f t="shared" si="164"/>
        <v>125.14728024083196</v>
      </c>
      <c r="DR140" s="2">
        <f t="shared" si="164"/>
        <v>123.88992063492066</v>
      </c>
      <c r="DS140" s="2">
        <f t="shared" si="164"/>
        <v>111.63967741935483</v>
      </c>
      <c r="DT140" s="2">
        <f t="shared" si="164"/>
        <v>112.89677923618832</v>
      </c>
      <c r="DU140" s="2">
        <f t="shared" si="164"/>
        <v>129.71001460882459</v>
      </c>
      <c r="DV140" s="2">
        <f t="shared" si="164"/>
        <v>91.82687888855331</v>
      </c>
      <c r="DW140" s="2">
        <f t="shared" si="164"/>
        <v>125.76847368421053</v>
      </c>
      <c r="DX140" s="2">
        <f t="shared" si="164"/>
        <v>107.11170924369748</v>
      </c>
      <c r="DY140" s="2">
        <f t="shared" si="164"/>
        <v>90.656083277715965</v>
      </c>
      <c r="EA140" s="2">
        <f t="shared" si="152"/>
        <v>149.55701027735557</v>
      </c>
      <c r="EB140" s="2">
        <f t="shared" si="152"/>
        <v>137.30783966012933</v>
      </c>
      <c r="EC140" s="2">
        <f t="shared" si="152"/>
        <v>124.92545785303173</v>
      </c>
      <c r="ED140" s="2">
        <f t="shared" si="152"/>
        <v>112.35483575245414</v>
      </c>
      <c r="EE140" s="2">
        <f t="shared" si="151"/>
        <v>101.79351953440899</v>
      </c>
      <c r="EF140" s="2">
        <f t="shared" si="151"/>
        <v>95.303549150504935</v>
      </c>
      <c r="EG140" s="2">
        <f t="shared" si="151"/>
        <v>91.527257243587371</v>
      </c>
      <c r="EH140" s="2">
        <f t="shared" si="151"/>
        <v>89.19994779307072</v>
      </c>
      <c r="EI140" s="2">
        <f t="shared" si="151"/>
        <v>85.372600502317027</v>
      </c>
      <c r="EJ140" s="2">
        <f t="shared" si="151"/>
        <v>80.716113099958463</v>
      </c>
      <c r="EK140" s="2">
        <f t="shared" si="151"/>
        <v>78.764308776645578</v>
      </c>
      <c r="EL140" s="2">
        <f t="shared" si="151"/>
        <v>74.936860682090526</v>
      </c>
      <c r="EM140" s="2">
        <f t="shared" si="135"/>
        <v>76.56608999446631</v>
      </c>
      <c r="EN140" s="2">
        <f t="shared" si="135"/>
        <v>77.176789973021158</v>
      </c>
      <c r="EO140" s="2">
        <f t="shared" si="135"/>
        <v>75.084096503815942</v>
      </c>
      <c r="EQ140" s="2">
        <f t="shared" si="165"/>
        <v>149.54171133314625</v>
      </c>
      <c r="ER140" s="2">
        <f t="shared" si="165"/>
        <v>137.28450785347192</v>
      </c>
      <c r="ES140" s="2">
        <f t="shared" si="165"/>
        <v>124.93078532480027</v>
      </c>
      <c r="ET140" s="2">
        <f t="shared" si="165"/>
        <v>112.34753376883583</v>
      </c>
      <c r="EU140" s="2">
        <f t="shared" si="165"/>
        <v>101.78597945343421</v>
      </c>
      <c r="EV140" s="2">
        <f t="shared" si="165"/>
        <v>95.318515935031314</v>
      </c>
      <c r="EW140" s="2">
        <f t="shared" si="165"/>
        <v>91.363384588198983</v>
      </c>
      <c r="EX140" s="2">
        <f t="shared" si="165"/>
        <v>88.706860845450251</v>
      </c>
      <c r="EY140" s="2">
        <f t="shared" si="165"/>
        <v>85.265922710468658</v>
      </c>
      <c r="EZ140" s="2">
        <f t="shared" si="165"/>
        <v>80.577602506463478</v>
      </c>
      <c r="FA140" s="2">
        <f t="shared" si="165"/>
        <v>78.774718210752241</v>
      </c>
      <c r="FB140" s="2">
        <f t="shared" si="165"/>
        <v>74.969338519115624</v>
      </c>
      <c r="FC140" s="2">
        <f t="shared" si="165"/>
        <v>76.566929382278019</v>
      </c>
      <c r="FD140" s="2">
        <f t="shared" si="165"/>
        <v>77.258048755788735</v>
      </c>
      <c r="FE140" s="2">
        <f t="shared" si="165"/>
        <v>75.107750207253517</v>
      </c>
      <c r="FG140" s="2">
        <f t="shared" si="166"/>
        <v>0.99843023246413687</v>
      </c>
      <c r="FH140" s="2">
        <f t="shared" si="166"/>
        <v>0.99807916385263762</v>
      </c>
      <c r="FI140" s="2">
        <f t="shared" si="166"/>
        <v>0.99844609492422465</v>
      </c>
      <c r="FJ140" s="2">
        <f t="shared" si="166"/>
        <v>0.99814405393836836</v>
      </c>
      <c r="FK140" s="2">
        <f t="shared" si="166"/>
        <v>0.99804860694656961</v>
      </c>
      <c r="FL140" s="2">
        <f t="shared" si="166"/>
        <v>0.99743808093246289</v>
      </c>
      <c r="FM140" s="2">
        <f t="shared" si="166"/>
        <v>0.99719241545457893</v>
      </c>
      <c r="FN140" s="2">
        <f t="shared" si="166"/>
        <v>0.99737943609633117</v>
      </c>
      <c r="FO140" s="2">
        <f t="shared" si="166"/>
        <v>0.99736797910915942</v>
      </c>
      <c r="FP140" s="2">
        <f t="shared" si="166"/>
        <v>0.99736948594734842</v>
      </c>
      <c r="FQ140" s="2">
        <f t="shared" si="166"/>
        <v>0.99747185265453764</v>
      </c>
      <c r="FR140" s="2">
        <f t="shared" si="166"/>
        <v>0.99813971877437035</v>
      </c>
      <c r="FS140" s="2">
        <f t="shared" si="166"/>
        <v>0.99790735689589172</v>
      </c>
      <c r="FT140" s="2">
        <f t="shared" si="166"/>
        <v>0.99776341688386949</v>
      </c>
      <c r="FU140" s="2">
        <f t="shared" si="166"/>
        <v>0.9970236243037085</v>
      </c>
      <c r="FW140" s="2">
        <f t="shared" si="156"/>
        <v>1.8555717524216496E-2</v>
      </c>
      <c r="FX140" s="2">
        <f t="shared" si="156"/>
        <v>3.441030609101204E-2</v>
      </c>
      <c r="FY140" s="2">
        <f t="shared" si="156"/>
        <v>2.1056825712232337E-2</v>
      </c>
      <c r="FZ140" s="2">
        <f t="shared" si="156"/>
        <v>2.4159188173323336E-2</v>
      </c>
      <c r="GA140" s="2">
        <f t="shared" si="156"/>
        <v>2.5242664038123027E-2</v>
      </c>
      <c r="GB140" s="2">
        <f t="shared" si="156"/>
        <v>2.5179068456413736E-2</v>
      </c>
      <c r="GC140" s="2">
        <f t="shared" si="156"/>
        <v>3.5425457362847308E-2</v>
      </c>
      <c r="GD140" s="2">
        <f t="shared" si="156"/>
        <v>3.899808108299159E-2</v>
      </c>
      <c r="GE140" s="2">
        <f t="shared" si="156"/>
        <v>4.2388095771439711E-2</v>
      </c>
      <c r="GF140" s="2">
        <f t="shared" si="156"/>
        <v>3.3966042998099417E-2</v>
      </c>
      <c r="GG140" s="2">
        <f t="shared" si="156"/>
        <v>2.6118498717717976E-2</v>
      </c>
      <c r="GH140" s="2">
        <f t="shared" si="156"/>
        <v>2.4258064162137764E-2</v>
      </c>
      <c r="GI140" s="2">
        <f t="shared" si="156"/>
        <v>2.1069204503312389E-2</v>
      </c>
      <c r="GJ140" s="2">
        <f t="shared" si="156"/>
        <v>1.4278190399868105E-2</v>
      </c>
      <c r="GK140" s="2">
        <f t="shared" si="156"/>
        <v>1.0249503916421416E-2</v>
      </c>
      <c r="GM140" s="86">
        <f t="shared" si="157"/>
        <v>1.2844787943113472E-41</v>
      </c>
      <c r="GN140" s="86">
        <f t="shared" si="157"/>
        <v>9.9908705638985469E-54</v>
      </c>
      <c r="GO140" s="86">
        <f t="shared" si="157"/>
        <v>2.2345438776887956E-44</v>
      </c>
      <c r="GP140" s="86">
        <f t="shared" si="157"/>
        <v>2.6678306551422396E-63</v>
      </c>
      <c r="GQ140" s="86">
        <f t="shared" si="157"/>
        <v>1.7081181627216937E-58</v>
      </c>
      <c r="GR140" s="86">
        <f t="shared" si="157"/>
        <v>3.2344060572968915E-15</v>
      </c>
      <c r="GS140" s="86">
        <f t="shared" si="157"/>
        <v>1.36995911823331E-15</v>
      </c>
      <c r="GT140" s="86">
        <f t="shared" si="157"/>
        <v>3.413982866647671E-3</v>
      </c>
      <c r="GU140" s="86">
        <f t="shared" si="157"/>
        <v>3.7397464288770054E-6</v>
      </c>
      <c r="GV140" s="86">
        <f t="shared" si="157"/>
        <v>2.4345307976599535E-4</v>
      </c>
      <c r="GW140" s="86">
        <f t="shared" si="157"/>
        <v>5.8945032237250615E-6</v>
      </c>
      <c r="GX140" s="86">
        <f t="shared" si="157"/>
        <v>9.2498668899471075E-108</v>
      </c>
      <c r="GY140" s="86">
        <f t="shared" si="157"/>
        <v>3.9153966500755363E-58</v>
      </c>
      <c r="GZ140" s="86">
        <f t="shared" si="157"/>
        <v>4.293046277535132E-89</v>
      </c>
      <c r="HA140" s="86">
        <f t="shared" si="157"/>
        <v>5.4456291465577923E-78</v>
      </c>
      <c r="HC140" s="86">
        <f t="shared" si="153"/>
        <v>3.0964326002851388E-17</v>
      </c>
      <c r="HD140" s="86">
        <f t="shared" si="153"/>
        <v>2.8892753200925913E-15</v>
      </c>
      <c r="HE140" s="86">
        <f t="shared" si="153"/>
        <v>1.2233958185101532E-37</v>
      </c>
      <c r="HF140" s="86">
        <f t="shared" si="153"/>
        <v>1.2859019796844056E-22</v>
      </c>
      <c r="HG140" s="86">
        <f t="shared" si="153"/>
        <v>1.0240782873880162E-43</v>
      </c>
      <c r="HH140" s="86">
        <f t="shared" si="153"/>
        <v>6.0700362209519242E-25</v>
      </c>
      <c r="HI140" s="86">
        <f t="shared" si="153"/>
        <v>3.5399311109633366E-7</v>
      </c>
      <c r="HJ140" s="86">
        <f t="shared" si="153"/>
        <v>6.4652242676951892E-6</v>
      </c>
      <c r="HK140" s="86">
        <f t="shared" si="153"/>
        <v>1.2209605277590475E-6</v>
      </c>
      <c r="HL140" s="86">
        <f t="shared" si="161"/>
        <v>7.7632470644613959E-7</v>
      </c>
      <c r="HM140" s="86">
        <f t="shared" si="161"/>
        <v>4.9535323014844435E-34</v>
      </c>
      <c r="HN140" s="86">
        <f t="shared" si="161"/>
        <v>3.5726419471348229E-32</v>
      </c>
      <c r="HO140" s="86">
        <f t="shared" si="161"/>
        <v>7.6962912252058439E-24</v>
      </c>
      <c r="HP140" s="86">
        <f t="shared" si="161"/>
        <v>5.0383788825474945E-41</v>
      </c>
      <c r="HQ140" s="86">
        <f t="shared" si="161"/>
        <v>2.8436029127815765E-29</v>
      </c>
      <c r="HS140" s="86">
        <f t="shared" si="158"/>
        <v>2.4566461829881739E-3</v>
      </c>
      <c r="HT140" s="86">
        <f t="shared" si="158"/>
        <v>9.0173141870249695E-4</v>
      </c>
      <c r="HU140" s="86">
        <f t="shared" si="158"/>
        <v>1.154873406395649E-3</v>
      </c>
      <c r="HV140" s="86">
        <f t="shared" si="158"/>
        <v>4.9483475380601499E-3</v>
      </c>
      <c r="HW140" s="86">
        <f t="shared" si="158"/>
        <v>2.4324817206220939E-3</v>
      </c>
      <c r="HX140" s="86">
        <f t="shared" si="158"/>
        <v>3.8224422739321479E-3</v>
      </c>
      <c r="HY140" s="86">
        <f t="shared" si="158"/>
        <v>6.5164493449918716E-3</v>
      </c>
      <c r="HZ140" s="86">
        <f t="shared" si="158"/>
        <v>1.9920312459833906E-2</v>
      </c>
      <c r="IA140" s="86">
        <f t="shared" si="158"/>
        <v>2.9601179347924871E-2</v>
      </c>
      <c r="IB140" s="86">
        <f t="shared" si="158"/>
        <v>7.8930482383090302E-3</v>
      </c>
      <c r="IC140" s="86">
        <f t="shared" si="158"/>
        <v>1.8018401635605675E-3</v>
      </c>
      <c r="ID140" s="86">
        <f t="shared" si="158"/>
        <v>1.4856385397895612E-3</v>
      </c>
      <c r="IE140" s="86">
        <f t="shared" si="158"/>
        <v>1.2906823173233369E-3</v>
      </c>
      <c r="IF140" s="86">
        <f t="shared" si="158"/>
        <v>1.4001031511784473E-3</v>
      </c>
      <c r="IG140" s="86">
        <f t="shared" si="158"/>
        <v>1.7092832749809196E-3</v>
      </c>
      <c r="II140" s="86">
        <f t="shared" si="159"/>
        <v>1.5515685745634308E-37</v>
      </c>
      <c r="IJ140" s="86">
        <f t="shared" si="159"/>
        <v>1.5779421131242299E-36</v>
      </c>
      <c r="IK140" s="86">
        <f t="shared" si="159"/>
        <v>1.5960745978267452E-49</v>
      </c>
      <c r="IL140" s="86">
        <f t="shared" si="159"/>
        <v>3.3431135632802078E-43</v>
      </c>
      <c r="IM140" s="86">
        <f t="shared" si="159"/>
        <v>1.8625427735636507E-50</v>
      </c>
      <c r="IN140" s="86">
        <f t="shared" si="159"/>
        <v>2.3204074590434158E-48</v>
      </c>
      <c r="IO140" s="86">
        <f t="shared" si="159"/>
        <v>3.6906090116155523E-61</v>
      </c>
      <c r="IP140" s="86">
        <f t="shared" si="159"/>
        <v>2.3710336629689377E-48</v>
      </c>
      <c r="IQ140" s="86">
        <f t="shared" si="159"/>
        <v>3.6763359970079917E-39</v>
      </c>
      <c r="IR140" s="86">
        <f t="shared" si="159"/>
        <v>7.0545451147506752E-47</v>
      </c>
      <c r="IS140" s="86">
        <f t="shared" si="159"/>
        <v>5.0721701722892471E-53</v>
      </c>
      <c r="IT140" s="86">
        <f t="shared" si="159"/>
        <v>4.5865845264237083E-53</v>
      </c>
      <c r="IU140" s="86">
        <f t="shared" si="159"/>
        <v>7.5432104432734933E-48</v>
      </c>
      <c r="IV140" s="86">
        <f t="shared" si="159"/>
        <v>1.7772554698681119E-24</v>
      </c>
      <c r="IW140" s="86">
        <f t="shared" si="159"/>
        <v>9.0108167095192326E-20</v>
      </c>
      <c r="IY140" s="86">
        <f t="shared" si="160"/>
        <v>2.4566461829882047E-3</v>
      </c>
      <c r="IZ140" s="86">
        <f t="shared" si="160"/>
        <v>9.0173141870538624E-4</v>
      </c>
      <c r="JA140" s="86">
        <f t="shared" si="160"/>
        <v>1.154873406395649E-3</v>
      </c>
      <c r="JB140" s="86">
        <f t="shared" si="160"/>
        <v>4.9483475380601499E-3</v>
      </c>
      <c r="JC140" s="86">
        <f t="shared" si="160"/>
        <v>2.4324817206220939E-3</v>
      </c>
      <c r="JD140" s="86">
        <f t="shared" si="160"/>
        <v>3.8224422739353823E-3</v>
      </c>
      <c r="JE140" s="86">
        <f t="shared" si="160"/>
        <v>6.5168033381043378E-3</v>
      </c>
      <c r="JF140" s="86">
        <f t="shared" si="160"/>
        <v>2.3340760550749271E-2</v>
      </c>
      <c r="JG140" s="86">
        <f t="shared" si="160"/>
        <v>2.9606140054881509E-2</v>
      </c>
      <c r="JH140" s="86">
        <f t="shared" si="160"/>
        <v>8.1372776427814722E-3</v>
      </c>
      <c r="JI140" s="86">
        <f t="shared" si="160"/>
        <v>1.8077346667842926E-3</v>
      </c>
      <c r="JJ140" s="86">
        <f t="shared" si="160"/>
        <v>1.4856385397895612E-3</v>
      </c>
      <c r="JK140" s="86">
        <f t="shared" si="160"/>
        <v>1.2906823173233369E-3</v>
      </c>
      <c r="JL140" s="86">
        <f t="shared" si="160"/>
        <v>1.4001031511784473E-3</v>
      </c>
      <c r="JM140" s="86">
        <f t="shared" si="160"/>
        <v>1.7092832749809196E-3</v>
      </c>
    </row>
    <row r="141" spans="2:273" x14ac:dyDescent="0.25">
      <c r="B141" s="2">
        <v>114</v>
      </c>
      <c r="C141" s="37">
        <v>150.0625</v>
      </c>
      <c r="D141" s="37">
        <v>136.87700000000001</v>
      </c>
      <c r="E141" s="37">
        <v>124.94799999999999</v>
      </c>
      <c r="F141" s="37">
        <v>112.672</v>
      </c>
      <c r="G141" s="37">
        <v>102.218</v>
      </c>
      <c r="H141" s="37">
        <v>95.876999999999995</v>
      </c>
      <c r="I141" s="37">
        <v>89.93</v>
      </c>
      <c r="J141" s="37">
        <v>91.192999999999998</v>
      </c>
      <c r="K141" s="37">
        <v>86.155000000000001</v>
      </c>
      <c r="L141" s="37">
        <v>82.447999999999993</v>
      </c>
      <c r="M141" s="37">
        <v>78.915000000000006</v>
      </c>
      <c r="N141" s="37">
        <v>74.349999999999994</v>
      </c>
      <c r="O141" s="37">
        <v>76.117000000000004</v>
      </c>
      <c r="P141" s="37">
        <v>78.466999999999999</v>
      </c>
      <c r="Q141" s="37">
        <v>75.066999999999993</v>
      </c>
      <c r="S141" s="4">
        <f t="shared" si="162"/>
        <v>149.50003379954177</v>
      </c>
      <c r="T141" s="4">
        <f t="shared" si="162"/>
        <v>137.33247728823005</v>
      </c>
      <c r="U141" s="4">
        <f t="shared" si="162"/>
        <v>124.93150333922786</v>
      </c>
      <c r="V141" s="4">
        <f t="shared" si="162"/>
        <v>112.53647365886707</v>
      </c>
      <c r="W141" s="4">
        <f t="shared" si="162"/>
        <v>101.87866048773604</v>
      </c>
      <c r="X141" s="4">
        <f t="shared" si="162"/>
        <v>95.614579414706</v>
      </c>
      <c r="Y141" s="4">
        <f t="shared" si="162"/>
        <v>91.951752307659817</v>
      </c>
      <c r="Z141" s="4">
        <f t="shared" si="162"/>
        <v>91.043941160508979</v>
      </c>
      <c r="AA141" s="4">
        <f t="shared" si="162"/>
        <v>87.970845630188009</v>
      </c>
      <c r="AB141" s="4">
        <f t="shared" si="162"/>
        <v>81.900396895708241</v>
      </c>
      <c r="AC141" s="4">
        <f t="shared" si="162"/>
        <v>79.084999463988865</v>
      </c>
      <c r="AD141" s="4">
        <f t="shared" si="162"/>
        <v>75.138214814680893</v>
      </c>
      <c r="AE141" s="4">
        <f t="shared" si="162"/>
        <v>76.84662253378022</v>
      </c>
      <c r="AF141" s="4">
        <f t="shared" si="162"/>
        <v>77.908038046741268</v>
      </c>
      <c r="AG141" s="4">
        <f t="shared" si="162"/>
        <v>76.528513888376949</v>
      </c>
      <c r="AI141" s="4">
        <f t="shared" si="163"/>
        <v>0.56246620045823192</v>
      </c>
      <c r="AJ141" s="4">
        <f t="shared" si="163"/>
        <v>-0.45547728823004263</v>
      </c>
      <c r="AK141" s="4">
        <f t="shared" si="163"/>
        <v>1.6496660772133964E-2</v>
      </c>
      <c r="AL141" s="4">
        <f t="shared" si="163"/>
        <v>0.13552634113293038</v>
      </c>
      <c r="AM141" s="4">
        <f t="shared" si="163"/>
        <v>0.33933951226396175</v>
      </c>
      <c r="AN141" s="4">
        <f t="shared" si="163"/>
        <v>0.26242058529399515</v>
      </c>
      <c r="AO141" s="4">
        <f t="shared" si="163"/>
        <v>-2.0217523076598098</v>
      </c>
      <c r="AP141" s="4">
        <f t="shared" si="163"/>
        <v>0.14905883949101906</v>
      </c>
      <c r="AQ141" s="4">
        <f t="shared" si="163"/>
        <v>-1.8158456301880079</v>
      </c>
      <c r="AR141" s="4">
        <f t="shared" si="163"/>
        <v>0.54760310429175263</v>
      </c>
      <c r="AS141" s="4">
        <f t="shared" si="163"/>
        <v>-0.16999946398885868</v>
      </c>
      <c r="AT141" s="4">
        <f t="shared" si="163"/>
        <v>-0.78821481468089871</v>
      </c>
      <c r="AU141" s="4">
        <f t="shared" si="163"/>
        <v>-0.72962253378021558</v>
      </c>
      <c r="AV141" s="4">
        <f t="shared" si="163"/>
        <v>0.55896195325873066</v>
      </c>
      <c r="AW141" s="4">
        <f t="shared" si="163"/>
        <v>-1.4615138883769561</v>
      </c>
      <c r="AY141" s="2">
        <f t="shared" si="154"/>
        <v>149.49738359610248</v>
      </c>
      <c r="AZ141" s="2">
        <f t="shared" si="154"/>
        <v>137.30773409932493</v>
      </c>
      <c r="BA141" s="2">
        <f t="shared" si="154"/>
        <v>124.88266076077701</v>
      </c>
      <c r="BB141" s="2">
        <f t="shared" si="154"/>
        <v>112.33573134187931</v>
      </c>
      <c r="BC141" s="2">
        <f t="shared" si="154"/>
        <v>101.77711254969674</v>
      </c>
      <c r="BD141" s="2">
        <f t="shared" si="154"/>
        <v>95.226597653326778</v>
      </c>
      <c r="BE141" s="2">
        <f t="shared" si="154"/>
        <v>91.365241008554449</v>
      </c>
      <c r="BF141" s="2">
        <f t="shared" si="154"/>
        <v>89.028518240412751</v>
      </c>
      <c r="BG141" s="2">
        <f t="shared" si="154"/>
        <v>85.207592721064955</v>
      </c>
      <c r="BH141" s="2">
        <f t="shared" si="154"/>
        <v>80.576935732283488</v>
      </c>
      <c r="BI141" s="2">
        <f t="shared" si="154"/>
        <v>78.686995370229454</v>
      </c>
      <c r="BJ141" s="2">
        <f t="shared" si="154"/>
        <v>74.820980644326767</v>
      </c>
      <c r="BK141" s="2">
        <f t="shared" si="154"/>
        <v>76.57258933133366</v>
      </c>
      <c r="BL141" s="2">
        <f t="shared" si="154"/>
        <v>77.16957933130864</v>
      </c>
      <c r="BM141" s="2">
        <f t="shared" si="154"/>
        <v>75.017538393726667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150.0625</v>
      </c>
      <c r="CF141" s="2">
        <f t="shared" si="155"/>
        <v>136.87700000000001</v>
      </c>
      <c r="CG141" s="2">
        <f t="shared" si="155"/>
        <v>124.94799999999999</v>
      </c>
      <c r="CH141" s="2" t="str">
        <f t="shared" si="155"/>
        <v/>
      </c>
      <c r="CI141" s="2">
        <f t="shared" si="155"/>
        <v>102.218</v>
      </c>
      <c r="CJ141" s="2">
        <f t="shared" si="155"/>
        <v>95.876999999999995</v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>
        <f t="shared" si="155"/>
        <v>78.915000000000006</v>
      </c>
      <c r="CP141" s="2">
        <f t="shared" si="155"/>
        <v>74.349999999999994</v>
      </c>
      <c r="CQ141" s="2">
        <f t="shared" si="155"/>
        <v>76.117000000000004</v>
      </c>
      <c r="CR141" s="2">
        <f t="shared" si="155"/>
        <v>78.466999999999999</v>
      </c>
      <c r="CS141" s="2">
        <f t="shared" si="155"/>
        <v>75.066999999999993</v>
      </c>
      <c r="CU141" s="2">
        <f t="shared" si="110"/>
        <v>150.0625</v>
      </c>
      <c r="CV141" s="2">
        <f t="shared" si="111"/>
        <v>136.87700000000001</v>
      </c>
      <c r="CW141" s="2">
        <f t="shared" si="112"/>
        <v>124.94799999999999</v>
      </c>
      <c r="CX141" s="2" t="str">
        <f t="shared" si="113"/>
        <v/>
      </c>
      <c r="CY141" s="2">
        <f t="shared" si="114"/>
        <v>102.218</v>
      </c>
      <c r="CZ141" s="2">
        <f t="shared" si="115"/>
        <v>95.876999999999995</v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>
        <f t="shared" si="120"/>
        <v>78.915000000000006</v>
      </c>
      <c r="DF141" s="2">
        <f t="shared" si="121"/>
        <v>74.349999999999994</v>
      </c>
      <c r="DG141" s="2">
        <f t="shared" si="122"/>
        <v>76.117000000000004</v>
      </c>
      <c r="DH141" s="2">
        <f t="shared" si="123"/>
        <v>78.466999999999999</v>
      </c>
      <c r="DI141" s="2">
        <f t="shared" si="124"/>
        <v>75.066999999999993</v>
      </c>
      <c r="DK141" s="2">
        <f t="shared" si="164"/>
        <v>173.71350324675322</v>
      </c>
      <c r="DL141" s="2">
        <f t="shared" si="164"/>
        <v>173.45537714393757</v>
      </c>
      <c r="DM141" s="2">
        <f t="shared" si="164"/>
        <v>163.71692691029901</v>
      </c>
      <c r="DN141" s="2">
        <f t="shared" si="164"/>
        <v>152.2614041811847</v>
      </c>
      <c r="DO141" s="2">
        <f t="shared" si="164"/>
        <v>134.09553832752619</v>
      </c>
      <c r="DP141" s="2">
        <f t="shared" si="164"/>
        <v>120.99897580645163</v>
      </c>
      <c r="DQ141" s="2">
        <f t="shared" si="164"/>
        <v>125.40425287356321</v>
      </c>
      <c r="DR141" s="2">
        <f t="shared" si="164"/>
        <v>124.1423540903541</v>
      </c>
      <c r="DS141" s="2">
        <f t="shared" si="164"/>
        <v>111.64656290322579</v>
      </c>
      <c r="DT141" s="2">
        <f t="shared" si="164"/>
        <v>113.02208379681124</v>
      </c>
      <c r="DU141" s="2">
        <f t="shared" si="164"/>
        <v>130.06499035965885</v>
      </c>
      <c r="DV141" s="2">
        <f t="shared" si="164"/>
        <v>91.82166384778013</v>
      </c>
      <c r="DW141" s="2">
        <f t="shared" si="164"/>
        <v>126.12678947368423</v>
      </c>
      <c r="DX141" s="2">
        <f t="shared" si="164"/>
        <v>107.27761428571429</v>
      </c>
      <c r="DY141" s="2">
        <f t="shared" si="164"/>
        <v>90.701129773822757</v>
      </c>
      <c r="EA141" s="2">
        <f t="shared" si="152"/>
        <v>149.4625481477963</v>
      </c>
      <c r="EB141" s="2">
        <f t="shared" si="152"/>
        <v>137.24565773956678</v>
      </c>
      <c r="EC141" s="2">
        <f t="shared" si="152"/>
        <v>124.82725887113675</v>
      </c>
      <c r="ED141" s="2">
        <f t="shared" si="152"/>
        <v>112.26844404237364</v>
      </c>
      <c r="EE141" s="2">
        <f t="shared" si="151"/>
        <v>101.71976130805167</v>
      </c>
      <c r="EF141" s="2">
        <f t="shared" si="151"/>
        <v>95.165493014549014</v>
      </c>
      <c r="EG141" s="2">
        <f t="shared" si="151"/>
        <v>91.282596556127274</v>
      </c>
      <c r="EH141" s="2">
        <f t="shared" si="151"/>
        <v>88.963554722354075</v>
      </c>
      <c r="EI141" s="2">
        <f t="shared" si="151"/>
        <v>85.14725221267112</v>
      </c>
      <c r="EJ141" s="2">
        <f t="shared" si="151"/>
        <v>80.502779540047584</v>
      </c>
      <c r="EK141" s="2">
        <f t="shared" si="151"/>
        <v>78.567721077166212</v>
      </c>
      <c r="EL141" s="2">
        <f t="shared" si="151"/>
        <v>74.790895730621202</v>
      </c>
      <c r="EM141" s="2">
        <f t="shared" si="135"/>
        <v>76.477359123845886</v>
      </c>
      <c r="EN141" s="2">
        <f t="shared" si="135"/>
        <v>77.106585139390816</v>
      </c>
      <c r="EO141" s="2">
        <f t="shared" si="135"/>
        <v>74.974551341687203</v>
      </c>
      <c r="EQ141" s="2">
        <f t="shared" si="165"/>
        <v>149.4680575374199</v>
      </c>
      <c r="ER141" s="2">
        <f t="shared" si="165"/>
        <v>137.20929594756916</v>
      </c>
      <c r="ES141" s="2">
        <f t="shared" si="165"/>
        <v>124.83944384345739</v>
      </c>
      <c r="ET141" s="2">
        <f t="shared" si="165"/>
        <v>112.25264446322865</v>
      </c>
      <c r="EU141" s="2">
        <f t="shared" si="165"/>
        <v>101.70970899662008</v>
      </c>
      <c r="EV141" s="2">
        <f t="shared" si="165"/>
        <v>95.192040307961307</v>
      </c>
      <c r="EW141" s="2">
        <f t="shared" si="165"/>
        <v>91.159963002780387</v>
      </c>
      <c r="EX141" s="2">
        <f t="shared" si="165"/>
        <v>88.514435569518199</v>
      </c>
      <c r="EY141" s="2">
        <f t="shared" si="165"/>
        <v>85.076305411020371</v>
      </c>
      <c r="EZ141" s="2">
        <f t="shared" si="165"/>
        <v>80.3983237124488</v>
      </c>
      <c r="FA141" s="2">
        <f t="shared" si="165"/>
        <v>78.585599945720531</v>
      </c>
      <c r="FB141" s="2">
        <f t="shared" si="165"/>
        <v>74.83558311649324</v>
      </c>
      <c r="FC141" s="2">
        <f t="shared" si="165"/>
        <v>76.497144970582724</v>
      </c>
      <c r="FD141" s="2">
        <f t="shared" si="165"/>
        <v>77.198663712915391</v>
      </c>
      <c r="FE141" s="2">
        <f t="shared" si="165"/>
        <v>75.000049834828403</v>
      </c>
      <c r="FG141" s="2">
        <f t="shared" si="166"/>
        <v>0.99856815722227976</v>
      </c>
      <c r="FH141" s="2">
        <f t="shared" si="166"/>
        <v>0.99824788048242274</v>
      </c>
      <c r="FI141" s="2">
        <f t="shared" si="166"/>
        <v>0.99858262793481112</v>
      </c>
      <c r="FJ141" s="2">
        <f t="shared" si="166"/>
        <v>0.99830708061548723</v>
      </c>
      <c r="FK141" s="2">
        <f t="shared" si="166"/>
        <v>0.99822000275534317</v>
      </c>
      <c r="FL141" s="2">
        <f t="shared" si="166"/>
        <v>0.99766297522613867</v>
      </c>
      <c r="FM141" s="2">
        <f t="shared" si="166"/>
        <v>0.99743881975586446</v>
      </c>
      <c r="FN141" s="2">
        <f t="shared" si="166"/>
        <v>0.99760946610241064</v>
      </c>
      <c r="FO141" s="2">
        <f t="shared" si="166"/>
        <v>0.99759901237507731</v>
      </c>
      <c r="FP141" s="2">
        <f t="shared" si="166"/>
        <v>0.99760038726440214</v>
      </c>
      <c r="FQ141" s="2">
        <f t="shared" si="166"/>
        <v>0.99769378920186536</v>
      </c>
      <c r="FR141" s="2">
        <f t="shared" si="166"/>
        <v>0.99830312560579682</v>
      </c>
      <c r="FS141" s="2">
        <f t="shared" si="166"/>
        <v>0.99809113532706895</v>
      </c>
      <c r="FT141" s="2">
        <f t="shared" si="166"/>
        <v>0.99795981045572213</v>
      </c>
      <c r="FU141" s="2">
        <f t="shared" si="166"/>
        <v>0.9972848020230487</v>
      </c>
      <c r="FW141" s="2">
        <f t="shared" si="156"/>
        <v>2.0309581017202087E-2</v>
      </c>
      <c r="FX141" s="2">
        <f t="shared" si="156"/>
        <v>3.7605306590163957E-2</v>
      </c>
      <c r="FY141" s="2">
        <f t="shared" si="156"/>
        <v>2.3041540817351207E-2</v>
      </c>
      <c r="FZ141" s="2">
        <f t="shared" si="156"/>
        <v>2.6428422778530823E-2</v>
      </c>
      <c r="GA141" s="2">
        <f t="shared" si="156"/>
        <v>2.7610788336109155E-2</v>
      </c>
      <c r="GB141" s="2">
        <f t="shared" si="156"/>
        <v>2.7541395147879351E-2</v>
      </c>
      <c r="GC141" s="2">
        <f t="shared" si="156"/>
        <v>3.8710935960543202E-2</v>
      </c>
      <c r="GD141" s="2">
        <f t="shared" si="156"/>
        <v>4.2600263618689585E-2</v>
      </c>
      <c r="GE141" s="2">
        <f t="shared" si="156"/>
        <v>4.6288325431942133E-2</v>
      </c>
      <c r="GF141" s="2">
        <f t="shared" si="156"/>
        <v>3.7121379443690566E-2</v>
      </c>
      <c r="GG141" s="2">
        <f t="shared" si="156"/>
        <v>2.8566380918172273E-2</v>
      </c>
      <c r="GH141" s="2">
        <f t="shared" si="156"/>
        <v>2.653633348226369E-2</v>
      </c>
      <c r="GI141" s="2">
        <f t="shared" si="156"/>
        <v>2.305505889528283E-2</v>
      </c>
      <c r="GJ141" s="2">
        <f t="shared" si="156"/>
        <v>1.5634187827697529E-2</v>
      </c>
      <c r="GK141" s="2">
        <f t="shared" si="156"/>
        <v>1.1227255453114735E-2</v>
      </c>
      <c r="GM141" s="86">
        <f t="shared" si="157"/>
        <v>2.8210810948823095E-43</v>
      </c>
      <c r="GN141" s="86">
        <f t="shared" si="157"/>
        <v>6.7173216589685843E-56</v>
      </c>
      <c r="GO141" s="86">
        <f t="shared" si="157"/>
        <v>3.8608634990784811E-46</v>
      </c>
      <c r="GP141" s="86">
        <f t="shared" si="157"/>
        <v>8.0782539785937048E-66</v>
      </c>
      <c r="GQ141" s="86">
        <f t="shared" si="157"/>
        <v>7.6748246236769255E-61</v>
      </c>
      <c r="GR141" s="86">
        <f t="shared" si="157"/>
        <v>9.0765132374697514E-16</v>
      </c>
      <c r="GS141" s="86">
        <f t="shared" si="157"/>
        <v>3.7540168149922457E-16</v>
      </c>
      <c r="GT141" s="86">
        <f t="shared" si="157"/>
        <v>2.845244095853718E-3</v>
      </c>
      <c r="GU141" s="86">
        <f t="shared" si="157"/>
        <v>2.3910772881426137E-6</v>
      </c>
      <c r="GV141" s="86">
        <f t="shared" si="157"/>
        <v>1.8317484733491719E-4</v>
      </c>
      <c r="GW141" s="86">
        <f t="shared" si="157"/>
        <v>3.8594149064164966E-6</v>
      </c>
      <c r="GX141" s="86">
        <f t="shared" si="157"/>
        <v>3.6862156558121806E-112</v>
      </c>
      <c r="GY141" s="86">
        <f t="shared" si="157"/>
        <v>1.9101322024818762E-60</v>
      </c>
      <c r="GZ141" s="86">
        <f t="shared" si="157"/>
        <v>1.3162963176383706E-92</v>
      </c>
      <c r="HA141" s="86">
        <f t="shared" si="157"/>
        <v>4.2008615214855151E-81</v>
      </c>
      <c r="HC141" s="86">
        <f t="shared" si="153"/>
        <v>1.4838720695592802E-18</v>
      </c>
      <c r="HD141" s="86">
        <f t="shared" si="153"/>
        <v>2.2434950878297022E-16</v>
      </c>
      <c r="HE141" s="86">
        <f t="shared" si="153"/>
        <v>1.7136226723896213E-40</v>
      </c>
      <c r="HF141" s="86">
        <f t="shared" si="153"/>
        <v>3.118891960058668E-24</v>
      </c>
      <c r="HG141" s="86">
        <f t="shared" si="153"/>
        <v>7.3886809129547874E-47</v>
      </c>
      <c r="HH141" s="86">
        <f t="shared" si="153"/>
        <v>9.7546774733870637E-27</v>
      </c>
      <c r="HI141" s="86">
        <f t="shared" si="153"/>
        <v>1.3498600634689698E-7</v>
      </c>
      <c r="HJ141" s="86">
        <f t="shared" si="153"/>
        <v>3.0350201865046435E-6</v>
      </c>
      <c r="HK141" s="86">
        <f t="shared" si="153"/>
        <v>5.0135602345229295E-7</v>
      </c>
      <c r="HL141" s="86">
        <f t="shared" si="161"/>
        <v>3.0754159739262882E-7</v>
      </c>
      <c r="HM141" s="86">
        <f t="shared" si="161"/>
        <v>1.4553558477283292E-36</v>
      </c>
      <c r="HN141" s="86">
        <f t="shared" si="161"/>
        <v>1.6146309378196271E-34</v>
      </c>
      <c r="HO141" s="86">
        <f t="shared" si="161"/>
        <v>1.3228416749666481E-25</v>
      </c>
      <c r="HP141" s="86">
        <f t="shared" si="161"/>
        <v>4.2165192496243964E-44</v>
      </c>
      <c r="HQ141" s="86">
        <f t="shared" si="161"/>
        <v>1.7034237202644557E-31</v>
      </c>
      <c r="HS141" s="86">
        <f t="shared" si="158"/>
        <v>4.7212239536149883E-3</v>
      </c>
      <c r="HT141" s="86">
        <f t="shared" si="158"/>
        <v>2.06201266872315E-3</v>
      </c>
      <c r="HU141" s="86">
        <f t="shared" si="158"/>
        <v>2.6369432762110676E-3</v>
      </c>
      <c r="HV141" s="86">
        <f t="shared" si="158"/>
        <v>1.0001296121324398E-2</v>
      </c>
      <c r="HW141" s="86">
        <f t="shared" si="158"/>
        <v>5.5340519482778494E-3</v>
      </c>
      <c r="HX141" s="86">
        <f t="shared" si="158"/>
        <v>8.2709818246120975E-3</v>
      </c>
      <c r="HY141" s="86">
        <f t="shared" si="158"/>
        <v>1.6119741185056876E-2</v>
      </c>
      <c r="HZ141" s="86">
        <f t="shared" si="158"/>
        <v>4.1265078582130597E-2</v>
      </c>
      <c r="IA141" s="86">
        <f t="shared" si="158"/>
        <v>5.5975351204864084E-2</v>
      </c>
      <c r="IB141" s="86">
        <f t="shared" si="158"/>
        <v>1.7023711127918024E-2</v>
      </c>
      <c r="IC141" s="86">
        <f t="shared" si="158"/>
        <v>4.3117842762695922E-3</v>
      </c>
      <c r="ID141" s="86">
        <f t="shared" si="158"/>
        <v>3.5438112919980082E-3</v>
      </c>
      <c r="IE141" s="86">
        <f t="shared" si="158"/>
        <v>2.8855970863783087E-3</v>
      </c>
      <c r="IF141" s="86">
        <f t="shared" si="158"/>
        <v>2.8301137202856215E-3</v>
      </c>
      <c r="IG141" s="86">
        <f t="shared" si="158"/>
        <v>3.0031607404618385E-3</v>
      </c>
      <c r="II141" s="86">
        <f t="shared" si="159"/>
        <v>6.8278218424219531E-36</v>
      </c>
      <c r="IJ141" s="86">
        <f t="shared" si="159"/>
        <v>1.2449991453427589E-34</v>
      </c>
      <c r="IK141" s="86">
        <f t="shared" si="159"/>
        <v>2.9274057205998106E-47</v>
      </c>
      <c r="IL141" s="86">
        <f t="shared" si="159"/>
        <v>3.6571921854187041E-41</v>
      </c>
      <c r="IM141" s="86">
        <f t="shared" si="159"/>
        <v>4.935113047914636E-48</v>
      </c>
      <c r="IN141" s="86">
        <f t="shared" si="159"/>
        <v>4.8226514193950227E-46</v>
      </c>
      <c r="IO141" s="86">
        <f t="shared" si="159"/>
        <v>6.7446626135808537E-58</v>
      </c>
      <c r="IP141" s="86">
        <f t="shared" si="159"/>
        <v>1.0331905466073692E-45</v>
      </c>
      <c r="IQ141" s="86">
        <f t="shared" si="159"/>
        <v>5.5568705096431908E-37</v>
      </c>
      <c r="IR141" s="86">
        <f t="shared" si="159"/>
        <v>1.9799580483986103E-44</v>
      </c>
      <c r="IS141" s="86">
        <f t="shared" si="159"/>
        <v>1.9049415383594921E-50</v>
      </c>
      <c r="IT141" s="86">
        <f t="shared" si="159"/>
        <v>1.5351601486539185E-50</v>
      </c>
      <c r="IU141" s="86">
        <f t="shared" si="159"/>
        <v>1.1542646826153375E-45</v>
      </c>
      <c r="IV141" s="86">
        <f t="shared" si="159"/>
        <v>1.7108449603361041E-23</v>
      </c>
      <c r="IW141" s="86">
        <f t="shared" si="159"/>
        <v>4.7964293423049266E-19</v>
      </c>
      <c r="IY141" s="86">
        <f t="shared" si="160"/>
        <v>4.72122395361499E-3</v>
      </c>
      <c r="IZ141" s="86">
        <f t="shared" si="160"/>
        <v>2.0620126687233742E-3</v>
      </c>
      <c r="JA141" s="86">
        <f t="shared" si="160"/>
        <v>2.6369432762110676E-3</v>
      </c>
      <c r="JB141" s="86">
        <f t="shared" si="160"/>
        <v>1.0001296121324398E-2</v>
      </c>
      <c r="JC141" s="86">
        <f t="shared" si="160"/>
        <v>5.5340519482778494E-3</v>
      </c>
      <c r="JD141" s="86">
        <f t="shared" si="160"/>
        <v>8.2709818246130048E-3</v>
      </c>
      <c r="JE141" s="86">
        <f t="shared" si="160"/>
        <v>1.6119876171063599E-2</v>
      </c>
      <c r="JF141" s="86">
        <f t="shared" si="160"/>
        <v>4.4113357698170819E-2</v>
      </c>
      <c r="JG141" s="86">
        <f t="shared" si="160"/>
        <v>5.5978243638175676E-2</v>
      </c>
      <c r="JH141" s="86">
        <f t="shared" si="160"/>
        <v>1.7207193516850332E-2</v>
      </c>
      <c r="JI141" s="86">
        <f t="shared" si="160"/>
        <v>4.3156436911760089E-3</v>
      </c>
      <c r="JJ141" s="86">
        <f t="shared" si="160"/>
        <v>3.5438112919980082E-3</v>
      </c>
      <c r="JK141" s="86">
        <f t="shared" si="160"/>
        <v>2.8855970863783087E-3</v>
      </c>
      <c r="JL141" s="86">
        <f t="shared" si="160"/>
        <v>2.8301137202856215E-3</v>
      </c>
      <c r="JM141" s="86">
        <f t="shared" si="160"/>
        <v>3.0031607404618389E-3</v>
      </c>
    </row>
    <row r="142" spans="2:273" x14ac:dyDescent="0.25">
      <c r="B142" s="2">
        <v>115</v>
      </c>
      <c r="C142" s="37">
        <v>149.5</v>
      </c>
      <c r="D142" s="37">
        <v>137.12299999999999</v>
      </c>
      <c r="E142" s="37">
        <v>125.13800000000001</v>
      </c>
      <c r="F142" s="37">
        <v>112.517</v>
      </c>
      <c r="G142" s="37">
        <v>101.255</v>
      </c>
      <c r="H142" s="37">
        <v>96.018000000000001</v>
      </c>
      <c r="I142" s="37">
        <v>90.649000000000001</v>
      </c>
      <c r="J142" s="37">
        <v>92.825000000000003</v>
      </c>
      <c r="K142" s="37">
        <v>87.914000000000001</v>
      </c>
      <c r="L142" s="37">
        <v>82.706999999999994</v>
      </c>
      <c r="M142" s="37">
        <v>79.186000000000007</v>
      </c>
      <c r="N142" s="37">
        <v>76.733000000000004</v>
      </c>
      <c r="O142" s="37">
        <v>76.516999999999996</v>
      </c>
      <c r="P142" s="37">
        <v>79.066999999999993</v>
      </c>
      <c r="Q142" s="37">
        <v>75.3</v>
      </c>
      <c r="S142" s="4">
        <f t="shared" si="162"/>
        <v>149.40532157654008</v>
      </c>
      <c r="T142" s="4">
        <f t="shared" si="162"/>
        <v>137.29003588136641</v>
      </c>
      <c r="U142" s="4">
        <f t="shared" si="162"/>
        <v>124.87872263254106</v>
      </c>
      <c r="V142" s="4">
        <f t="shared" si="162"/>
        <v>112.6010895081747</v>
      </c>
      <c r="W142" s="4">
        <f t="shared" si="162"/>
        <v>101.89937588758265</v>
      </c>
      <c r="X142" s="4">
        <f t="shared" si="162"/>
        <v>95.814844348110071</v>
      </c>
      <c r="Y142" s="4">
        <f t="shared" si="162"/>
        <v>92.304651733099973</v>
      </c>
      <c r="Z142" s="4">
        <f t="shared" si="162"/>
        <v>92.256096185549552</v>
      </c>
      <c r="AA142" s="4">
        <f t="shared" si="162"/>
        <v>89.391276253286378</v>
      </c>
      <c r="AB142" s="4">
        <f t="shared" si="162"/>
        <v>82.790733057149353</v>
      </c>
      <c r="AC142" s="4">
        <f t="shared" si="162"/>
        <v>79.303736338909275</v>
      </c>
      <c r="AD142" s="4">
        <f t="shared" si="162"/>
        <v>75.330075025117338</v>
      </c>
      <c r="AE142" s="4">
        <f t="shared" si="162"/>
        <v>77.018750002378482</v>
      </c>
      <c r="AF142" s="4">
        <f t="shared" si="162"/>
        <v>78.44324455275526</v>
      </c>
      <c r="AG142" s="4">
        <f t="shared" si="162"/>
        <v>77.365372482289018</v>
      </c>
      <c r="AI142" s="4">
        <f t="shared" si="163"/>
        <v>9.4678423459924943E-2</v>
      </c>
      <c r="AJ142" s="4">
        <f t="shared" si="163"/>
        <v>-0.16703588136641656</v>
      </c>
      <c r="AK142" s="4">
        <f t="shared" si="163"/>
        <v>0.25927736745894947</v>
      </c>
      <c r="AL142" s="4">
        <f t="shared" si="163"/>
        <v>-8.408950817469929E-2</v>
      </c>
      <c r="AM142" s="4">
        <f t="shared" si="163"/>
        <v>-0.64437588758265463</v>
      </c>
      <c r="AN142" s="4">
        <f t="shared" si="163"/>
        <v>0.20315565188992935</v>
      </c>
      <c r="AO142" s="4">
        <f t="shared" si="163"/>
        <v>-1.6556517330999725</v>
      </c>
      <c r="AP142" s="4">
        <f t="shared" si="163"/>
        <v>0.5689038144504508</v>
      </c>
      <c r="AQ142" s="4">
        <f t="shared" si="163"/>
        <v>-1.4772762532863766</v>
      </c>
      <c r="AR142" s="4">
        <f t="shared" si="163"/>
        <v>-8.3733057149359524E-2</v>
      </c>
      <c r="AS142" s="4">
        <f t="shared" si="163"/>
        <v>-0.1177363389092676</v>
      </c>
      <c r="AT142" s="4">
        <f t="shared" si="163"/>
        <v>1.4029249748826658</v>
      </c>
      <c r="AU142" s="4">
        <f t="shared" si="163"/>
        <v>-0.50175000237848622</v>
      </c>
      <c r="AV142" s="4">
        <f t="shared" si="163"/>
        <v>0.62375544724473286</v>
      </c>
      <c r="AW142" s="4">
        <f t="shared" si="163"/>
        <v>-2.0653724822890211</v>
      </c>
      <c r="AY142" s="2">
        <f t="shared" si="154"/>
        <v>149.40071246248567</v>
      </c>
      <c r="AZ142" s="2">
        <f t="shared" si="154"/>
        <v>137.23990784196857</v>
      </c>
      <c r="BA142" s="2">
        <f t="shared" si="154"/>
        <v>124.78034689384751</v>
      </c>
      <c r="BB142" s="2">
        <f t="shared" si="154"/>
        <v>112.24373311379094</v>
      </c>
      <c r="BC142" s="2">
        <f t="shared" si="154"/>
        <v>101.69872791093623</v>
      </c>
      <c r="BD142" s="2">
        <f t="shared" si="154"/>
        <v>95.08426862705484</v>
      </c>
      <c r="BE142" s="2">
        <f t="shared" si="154"/>
        <v>91.115386024864165</v>
      </c>
      <c r="BF142" s="2">
        <f t="shared" si="154"/>
        <v>88.786093050624629</v>
      </c>
      <c r="BG142" s="2">
        <f t="shared" si="154"/>
        <v>84.978671667705115</v>
      </c>
      <c r="BH142" s="2">
        <f t="shared" si="154"/>
        <v>80.358514586932841</v>
      </c>
      <c r="BI142" s="2">
        <f t="shared" si="154"/>
        <v>78.481421134761959</v>
      </c>
      <c r="BJ142" s="2">
        <f t="shared" si="154"/>
        <v>74.673160111237451</v>
      </c>
      <c r="BK142" s="2">
        <f t="shared" si="154"/>
        <v>76.476833080140992</v>
      </c>
      <c r="BL142" s="2">
        <f t="shared" si="154"/>
        <v>77.094729550180219</v>
      </c>
      <c r="BM142" s="2">
        <f t="shared" si="154"/>
        <v>74.904678203301756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149.5</v>
      </c>
      <c r="CF142" s="2">
        <f t="shared" si="155"/>
        <v>137.12299999999999</v>
      </c>
      <c r="CG142" s="2">
        <f t="shared" si="155"/>
        <v>125.13800000000001</v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79.186000000000007</v>
      </c>
      <c r="CP142" s="2">
        <f t="shared" si="155"/>
        <v>76.733000000000004</v>
      </c>
      <c r="CQ142" s="2">
        <f t="shared" si="155"/>
        <v>76.516999999999996</v>
      </c>
      <c r="CR142" s="2">
        <f t="shared" si="155"/>
        <v>79.066999999999993</v>
      </c>
      <c r="CS142" s="2">
        <f t="shared" si="155"/>
        <v>75.3</v>
      </c>
      <c r="CU142" s="2">
        <f t="shared" si="110"/>
        <v>149.5</v>
      </c>
      <c r="CV142" s="2">
        <f t="shared" si="111"/>
        <v>137.12299999999999</v>
      </c>
      <c r="CW142" s="2">
        <f t="shared" si="112"/>
        <v>125.13800000000001</v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79.186000000000007</v>
      </c>
      <c r="DF142" s="2">
        <f t="shared" si="121"/>
        <v>76.733000000000004</v>
      </c>
      <c r="DG142" s="2">
        <f t="shared" si="122"/>
        <v>76.516999999999996</v>
      </c>
      <c r="DH142" s="2">
        <f t="shared" si="123"/>
        <v>79.066999999999993</v>
      </c>
      <c r="DI142" s="2">
        <f t="shared" si="124"/>
        <v>75.3</v>
      </c>
      <c r="DK142" s="2">
        <f t="shared" si="164"/>
        <v>173.90178695258228</v>
      </c>
      <c r="DL142" s="2">
        <f t="shared" si="164"/>
        <v>173.76294695189478</v>
      </c>
      <c r="DM142" s="2">
        <f t="shared" si="164"/>
        <v>164.02840199335549</v>
      </c>
      <c r="DN142" s="2">
        <f t="shared" si="164"/>
        <v>152.5806073170732</v>
      </c>
      <c r="DO142" s="2">
        <f t="shared" si="164"/>
        <v>134.35306707317079</v>
      </c>
      <c r="DP142" s="2">
        <f t="shared" si="164"/>
        <v>121.1474314516129</v>
      </c>
      <c r="DQ142" s="2">
        <f t="shared" si="164"/>
        <v>125.66122550629447</v>
      </c>
      <c r="DR142" s="2">
        <f t="shared" si="164"/>
        <v>124.39478754578755</v>
      </c>
      <c r="DS142" s="2">
        <f t="shared" si="164"/>
        <v>111.65344838709676</v>
      </c>
      <c r="DT142" s="2">
        <f t="shared" si="164"/>
        <v>113.14738835743415</v>
      </c>
      <c r="DU142" s="2">
        <f t="shared" si="164"/>
        <v>130.41996611049314</v>
      </c>
      <c r="DV142" s="2">
        <f t="shared" si="164"/>
        <v>91.81644880700695</v>
      </c>
      <c r="DW142" s="2">
        <f t="shared" si="164"/>
        <v>126.48510526315792</v>
      </c>
      <c r="DX142" s="2">
        <f t="shared" si="164"/>
        <v>107.4435193277311</v>
      </c>
      <c r="DY142" s="2">
        <f t="shared" si="164"/>
        <v>90.746176269929549</v>
      </c>
      <c r="EA142" s="2">
        <f t="shared" si="152"/>
        <v>149.36808601823702</v>
      </c>
      <c r="EB142" s="2">
        <f t="shared" si="152"/>
        <v>137.18347581900423</v>
      </c>
      <c r="EC142" s="2">
        <f t="shared" si="152"/>
        <v>124.72905988924177</v>
      </c>
      <c r="ED142" s="2">
        <f t="shared" si="152"/>
        <v>112.18205233229315</v>
      </c>
      <c r="EE142" s="2">
        <f t="shared" si="151"/>
        <v>101.64600308169435</v>
      </c>
      <c r="EF142" s="2">
        <f t="shared" si="151"/>
        <v>95.027436878593107</v>
      </c>
      <c r="EG142" s="2">
        <f t="shared" si="151"/>
        <v>91.037935868667176</v>
      </c>
      <c r="EH142" s="2">
        <f t="shared" si="151"/>
        <v>88.727161651637402</v>
      </c>
      <c r="EI142" s="2">
        <f t="shared" si="151"/>
        <v>84.921903923025212</v>
      </c>
      <c r="EJ142" s="2">
        <f t="shared" si="151"/>
        <v>80.289445980136705</v>
      </c>
      <c r="EK142" s="2">
        <f t="shared" si="151"/>
        <v>78.371133377686846</v>
      </c>
      <c r="EL142" s="2">
        <f t="shared" si="151"/>
        <v>74.644930779151906</v>
      </c>
      <c r="EM142" s="2">
        <f t="shared" si="135"/>
        <v>76.388628253225448</v>
      </c>
      <c r="EN142" s="2">
        <f t="shared" si="135"/>
        <v>77.036380305760488</v>
      </c>
      <c r="EO142" s="2">
        <f t="shared" si="135"/>
        <v>74.865006179558463</v>
      </c>
      <c r="EQ142" s="2">
        <f t="shared" si="165"/>
        <v>149.39440374169357</v>
      </c>
      <c r="ER142" s="2">
        <f t="shared" si="165"/>
        <v>137.13408404166643</v>
      </c>
      <c r="ES142" s="2">
        <f t="shared" si="165"/>
        <v>124.74810236211451</v>
      </c>
      <c r="ET142" s="2">
        <f t="shared" si="165"/>
        <v>112.15775515762148</v>
      </c>
      <c r="EU142" s="2">
        <f t="shared" si="165"/>
        <v>101.63343853980597</v>
      </c>
      <c r="EV142" s="2">
        <f t="shared" si="165"/>
        <v>95.065564680891299</v>
      </c>
      <c r="EW142" s="2">
        <f t="shared" si="165"/>
        <v>90.956541417361791</v>
      </c>
      <c r="EX142" s="2">
        <f t="shared" si="165"/>
        <v>88.322010293586146</v>
      </c>
      <c r="EY142" s="2">
        <f t="shared" si="165"/>
        <v>84.88668811157207</v>
      </c>
      <c r="EZ142" s="2">
        <f t="shared" si="165"/>
        <v>80.219044918434108</v>
      </c>
      <c r="FA142" s="2">
        <f t="shared" si="165"/>
        <v>78.396481680688822</v>
      </c>
      <c r="FB142" s="2">
        <f t="shared" si="165"/>
        <v>74.701827713870856</v>
      </c>
      <c r="FC142" s="2">
        <f t="shared" si="165"/>
        <v>76.427360558887429</v>
      </c>
      <c r="FD142" s="2">
        <f t="shared" si="165"/>
        <v>77.139278670042032</v>
      </c>
      <c r="FE142" s="2">
        <f t="shared" si="165"/>
        <v>74.892349462403288</v>
      </c>
      <c r="FG142" s="2">
        <f t="shared" si="166"/>
        <v>0.99869397932530368</v>
      </c>
      <c r="FH142" s="2">
        <f t="shared" si="166"/>
        <v>0.99840180161783232</v>
      </c>
      <c r="FI142" s="2">
        <f t="shared" si="166"/>
        <v>0.99870718008120785</v>
      </c>
      <c r="FJ142" s="2">
        <f t="shared" si="166"/>
        <v>0.99845580915073007</v>
      </c>
      <c r="FK142" s="2">
        <f t="shared" si="166"/>
        <v>0.9983763689249977</v>
      </c>
      <c r="FL142" s="2">
        <f t="shared" si="166"/>
        <v>0.99786816970005865</v>
      </c>
      <c r="FM142" s="2">
        <f t="shared" si="166"/>
        <v>0.99766364934493246</v>
      </c>
      <c r="FN142" s="2">
        <f t="shared" si="166"/>
        <v>0.99781934849297704</v>
      </c>
      <c r="FO142" s="2">
        <f t="shared" si="166"/>
        <v>0.99780981055954976</v>
      </c>
      <c r="FP142" s="2">
        <f t="shared" si="166"/>
        <v>0.99781106500333905</v>
      </c>
      <c r="FQ142" s="2">
        <f t="shared" si="166"/>
        <v>0.99789628386491769</v>
      </c>
      <c r="FR142" s="2">
        <f t="shared" si="166"/>
        <v>0.9984522010629362</v>
      </c>
      <c r="FS142" s="2">
        <f t="shared" si="166"/>
        <v>0.99825880227689778</v>
      </c>
      <c r="FT142" s="2">
        <f t="shared" si="166"/>
        <v>0.99813899094304559</v>
      </c>
      <c r="FU142" s="2">
        <f t="shared" si="166"/>
        <v>0.99752311826718454</v>
      </c>
      <c r="FW142" s="2">
        <f t="shared" si="156"/>
        <v>2.2225463479566131E-2</v>
      </c>
      <c r="FX142" s="2">
        <f t="shared" si="156"/>
        <v>4.1084340960663046E-2</v>
      </c>
      <c r="FY142" s="2">
        <f t="shared" si="156"/>
        <v>2.5208508438836406E-2</v>
      </c>
      <c r="FZ142" s="2">
        <f t="shared" si="156"/>
        <v>2.8904489634108816E-2</v>
      </c>
      <c r="GA142" s="2">
        <f t="shared" si="156"/>
        <v>3.019419491329161E-2</v>
      </c>
      <c r="GB142" s="2">
        <f t="shared" si="156"/>
        <v>3.0118510049039045E-2</v>
      </c>
      <c r="GC142" s="2">
        <f t="shared" si="156"/>
        <v>4.2287762535214102E-2</v>
      </c>
      <c r="GD142" s="2">
        <f t="shared" si="156"/>
        <v>4.6519067001139565E-2</v>
      </c>
      <c r="GE142" s="2">
        <f t="shared" si="156"/>
        <v>5.052848873264134E-2</v>
      </c>
      <c r="GF142" s="2">
        <f t="shared" si="156"/>
        <v>4.0557530280656486E-2</v>
      </c>
      <c r="GG142" s="2">
        <f t="shared" si="156"/>
        <v>3.12363254787607E-2</v>
      </c>
      <c r="GH142" s="2">
        <f t="shared" si="156"/>
        <v>2.9022209059737476E-2</v>
      </c>
      <c r="GI142" s="2">
        <f t="shared" si="156"/>
        <v>2.5223265016400851E-2</v>
      </c>
      <c r="GJ142" s="2">
        <f t="shared" si="156"/>
        <v>1.7116727909896566E-2</v>
      </c>
      <c r="GK142" s="2">
        <f t="shared" si="156"/>
        <v>1.2297120745784785E-2</v>
      </c>
      <c r="GM142" s="86">
        <f t="shared" si="157"/>
        <v>5.7367578168222891E-45</v>
      </c>
      <c r="GN142" s="86">
        <f t="shared" si="157"/>
        <v>4.079673434858401E-58</v>
      </c>
      <c r="GO142" s="86">
        <f t="shared" si="157"/>
        <v>6.1491402371628552E-48</v>
      </c>
      <c r="GP142" s="86">
        <f t="shared" si="157"/>
        <v>2.1788902898275181E-68</v>
      </c>
      <c r="GQ142" s="86">
        <f t="shared" si="157"/>
        <v>3.0926555954442135E-63</v>
      </c>
      <c r="GR142" s="86">
        <f t="shared" si="157"/>
        <v>2.4857632569745067E-16</v>
      </c>
      <c r="GS142" s="86">
        <f t="shared" si="157"/>
        <v>1.0036412024341461E-16</v>
      </c>
      <c r="GT142" s="86">
        <f t="shared" si="157"/>
        <v>2.364303320056224E-3</v>
      </c>
      <c r="GU142" s="86">
        <f t="shared" si="157"/>
        <v>1.5163949391006294E-6</v>
      </c>
      <c r="GV142" s="86">
        <f t="shared" si="157"/>
        <v>1.3714340671430796E-4</v>
      </c>
      <c r="GW142" s="86">
        <f t="shared" si="157"/>
        <v>2.5078867890741899E-6</v>
      </c>
      <c r="GX142" s="86">
        <f t="shared" si="157"/>
        <v>1.1960845593861979E-116</v>
      </c>
      <c r="GY142" s="86">
        <f t="shared" si="157"/>
        <v>8.3790380192937842E-63</v>
      </c>
      <c r="GZ142" s="86">
        <f t="shared" si="157"/>
        <v>3.4424563955406056E-96</v>
      </c>
      <c r="HA142" s="86">
        <f t="shared" si="157"/>
        <v>2.8092105630697629E-84</v>
      </c>
      <c r="HC142" s="86">
        <f t="shared" si="153"/>
        <v>6.3084160969296107E-20</v>
      </c>
      <c r="HD142" s="86">
        <f t="shared" si="153"/>
        <v>1.5818738722799613E-17</v>
      </c>
      <c r="HE142" s="86">
        <f t="shared" si="153"/>
        <v>1.8723582991991343E-43</v>
      </c>
      <c r="HF142" s="86">
        <f t="shared" si="153"/>
        <v>6.6082972425973837E-26</v>
      </c>
      <c r="HG142" s="86">
        <f t="shared" si="153"/>
        <v>4.1159098283832003E-50</v>
      </c>
      <c r="HH142" s="86">
        <f t="shared" si="153"/>
        <v>1.3485300437134096E-28</v>
      </c>
      <c r="HI142" s="86">
        <f t="shared" si="153"/>
        <v>4.9884623285442766E-8</v>
      </c>
      <c r="HJ142" s="86">
        <f t="shared" si="153"/>
        <v>1.3909547839627077E-6</v>
      </c>
      <c r="HK142" s="86">
        <f t="shared" si="153"/>
        <v>1.9995335539613479E-7</v>
      </c>
      <c r="HL142" s="86">
        <f t="shared" si="161"/>
        <v>1.1816963977279067E-7</v>
      </c>
      <c r="HM142" s="86">
        <f t="shared" si="161"/>
        <v>3.4415196943890319E-39</v>
      </c>
      <c r="HN142" s="86">
        <f t="shared" si="161"/>
        <v>5.9897602395642125E-37</v>
      </c>
      <c r="HO142" s="86">
        <f t="shared" si="161"/>
        <v>1.9520270982858901E-27</v>
      </c>
      <c r="HP142" s="86">
        <f t="shared" si="161"/>
        <v>2.7086551770480978E-47</v>
      </c>
      <c r="HQ142" s="86">
        <f t="shared" si="161"/>
        <v>8.3938822966797264E-34</v>
      </c>
      <c r="HS142" s="86">
        <f t="shared" si="158"/>
        <v>8.7339088462176882E-3</v>
      </c>
      <c r="HT142" s="86">
        <f t="shared" si="158"/>
        <v>4.4720951160335575E-3</v>
      </c>
      <c r="HU142" s="86">
        <f t="shared" si="158"/>
        <v>5.7003378922711465E-3</v>
      </c>
      <c r="HV142" s="86">
        <f t="shared" si="158"/>
        <v>1.9221694073258935E-2</v>
      </c>
      <c r="HW142" s="86">
        <f t="shared" si="158"/>
        <v>1.1844171931892767E-2</v>
      </c>
      <c r="HX142" s="86">
        <f t="shared" si="158"/>
        <v>1.688695972787338E-2</v>
      </c>
      <c r="HY142" s="86">
        <f t="shared" si="158"/>
        <v>3.6450485027717215E-2</v>
      </c>
      <c r="HZ142" s="86">
        <f t="shared" si="158"/>
        <v>7.9362278265448241E-2</v>
      </c>
      <c r="IA142" s="86">
        <f t="shared" si="158"/>
        <v>9.9364242547153411E-2</v>
      </c>
      <c r="IB142" s="86">
        <f t="shared" si="158"/>
        <v>3.435858764534027E-2</v>
      </c>
      <c r="IC142" s="86">
        <f t="shared" si="158"/>
        <v>9.6613733125119582E-3</v>
      </c>
      <c r="ID142" s="86">
        <f t="shared" si="158"/>
        <v>7.9349551466296134E-3</v>
      </c>
      <c r="IE142" s="86">
        <f t="shared" si="158"/>
        <v>6.1197410266108131E-3</v>
      </c>
      <c r="IF142" s="86">
        <f t="shared" si="158"/>
        <v>5.4931277097778541E-3</v>
      </c>
      <c r="IG142" s="86">
        <f t="shared" si="158"/>
        <v>5.1381240658342764E-3</v>
      </c>
      <c r="II142" s="86">
        <f t="shared" si="159"/>
        <v>2.7521509702731449E-34</v>
      </c>
      <c r="IJ142" s="86">
        <f t="shared" si="159"/>
        <v>8.7053259299893855E-33</v>
      </c>
      <c r="IK142" s="86">
        <f t="shared" si="159"/>
        <v>4.7365567984990029E-45</v>
      </c>
      <c r="IL142" s="86">
        <f t="shared" si="159"/>
        <v>3.5585798483114877E-39</v>
      </c>
      <c r="IM142" s="86">
        <f t="shared" si="159"/>
        <v>1.1354974136426164E-45</v>
      </c>
      <c r="IN142" s="86">
        <f t="shared" si="159"/>
        <v>8.7586969472850523E-44</v>
      </c>
      <c r="IO142" s="86">
        <f t="shared" si="159"/>
        <v>9.9841074375424542E-55</v>
      </c>
      <c r="IP142" s="86">
        <f t="shared" si="159"/>
        <v>3.7774161018157412E-43</v>
      </c>
      <c r="IQ142" s="86">
        <f t="shared" si="159"/>
        <v>7.2388096644236872E-35</v>
      </c>
      <c r="IR142" s="86">
        <f t="shared" si="159"/>
        <v>4.7557919534499644E-42</v>
      </c>
      <c r="IS142" s="86">
        <f t="shared" si="159"/>
        <v>6.1484760492958005E-48</v>
      </c>
      <c r="IT142" s="86">
        <f t="shared" si="159"/>
        <v>4.4425687268368775E-48</v>
      </c>
      <c r="IU142" s="86">
        <f t="shared" si="159"/>
        <v>1.564972013993087E-43</v>
      </c>
      <c r="IV142" s="86">
        <f t="shared" si="159"/>
        <v>1.5683929319169137E-22</v>
      </c>
      <c r="IW142" s="86">
        <f t="shared" si="159"/>
        <v>2.469652452332437E-18</v>
      </c>
      <c r="IY142" s="86">
        <f t="shared" si="160"/>
        <v>8.7339088462176882E-3</v>
      </c>
      <c r="IZ142" s="86">
        <f t="shared" si="160"/>
        <v>4.4720951160335731E-3</v>
      </c>
      <c r="JA142" s="86">
        <f t="shared" si="160"/>
        <v>5.7003378922711465E-3</v>
      </c>
      <c r="JB142" s="86">
        <f t="shared" si="160"/>
        <v>1.9221694073258935E-2</v>
      </c>
      <c r="JC142" s="86">
        <f t="shared" si="160"/>
        <v>1.1844171931892767E-2</v>
      </c>
      <c r="JD142" s="86">
        <f t="shared" si="160"/>
        <v>1.6886959727873629E-2</v>
      </c>
      <c r="JE142" s="86">
        <f t="shared" si="160"/>
        <v>3.6450534912340599E-2</v>
      </c>
      <c r="JF142" s="86">
        <f t="shared" si="160"/>
        <v>8.1727972540288435E-2</v>
      </c>
      <c r="JG142" s="86">
        <f t="shared" si="160"/>
        <v>9.9365958895447914E-2</v>
      </c>
      <c r="JH142" s="86">
        <f t="shared" si="160"/>
        <v>3.4495849221694352E-2</v>
      </c>
      <c r="JI142" s="86">
        <f t="shared" si="160"/>
        <v>9.6638811993010332E-3</v>
      </c>
      <c r="JJ142" s="86">
        <f t="shared" si="160"/>
        <v>7.9349551466296134E-3</v>
      </c>
      <c r="JK142" s="86">
        <f t="shared" si="160"/>
        <v>6.1197410266108131E-3</v>
      </c>
      <c r="JL142" s="86">
        <f t="shared" si="160"/>
        <v>5.4931277097778541E-3</v>
      </c>
      <c r="JM142" s="86">
        <f t="shared" si="160"/>
        <v>5.138124065834279E-3</v>
      </c>
    </row>
    <row r="143" spans="2:273" x14ac:dyDescent="0.25">
      <c r="B143" s="2">
        <v>116</v>
      </c>
      <c r="C143" s="37">
        <v>150.375</v>
      </c>
      <c r="D143" s="37">
        <v>136.351</v>
      </c>
      <c r="E143" s="37">
        <v>126.069</v>
      </c>
      <c r="F143" s="37">
        <v>112.5</v>
      </c>
      <c r="G143" s="37">
        <v>102.491</v>
      </c>
      <c r="H143" s="37">
        <v>96.350999999999999</v>
      </c>
      <c r="I143" s="37">
        <v>92.298000000000002</v>
      </c>
      <c r="J143" s="37">
        <v>94.649000000000001</v>
      </c>
      <c r="K143" s="37">
        <v>90.638000000000005</v>
      </c>
      <c r="L143" s="37">
        <v>85</v>
      </c>
      <c r="M143" s="37">
        <v>81.067999999999998</v>
      </c>
      <c r="N143" s="37">
        <v>75.95</v>
      </c>
      <c r="O143" s="37">
        <v>77.216999999999999</v>
      </c>
      <c r="P143" s="37">
        <v>79.933000000000007</v>
      </c>
      <c r="Q143" s="37">
        <v>76.683000000000007</v>
      </c>
      <c r="S143" s="4">
        <f t="shared" si="162"/>
        <v>149.31202397548427</v>
      </c>
      <c r="T143" s="4">
        <f t="shared" si="162"/>
        <v>137.26830306124211</v>
      </c>
      <c r="U143" s="4">
        <f t="shared" si="162"/>
        <v>124.865212917672</v>
      </c>
      <c r="V143" s="4">
        <f t="shared" si="162"/>
        <v>112.75411027251707</v>
      </c>
      <c r="W143" s="4">
        <f t="shared" si="162"/>
        <v>101.99169263020003</v>
      </c>
      <c r="X143" s="4">
        <f t="shared" si="162"/>
        <v>96.233484386584223</v>
      </c>
      <c r="Y143" s="4">
        <f t="shared" si="162"/>
        <v>93.048501438857329</v>
      </c>
      <c r="Z143" s="4">
        <f t="shared" si="162"/>
        <v>94.023669551489903</v>
      </c>
      <c r="AA143" s="4">
        <f t="shared" si="162"/>
        <v>91.286677746358905</v>
      </c>
      <c r="AB143" s="4">
        <f t="shared" si="162"/>
        <v>84.292756502868116</v>
      </c>
      <c r="AC143" s="4">
        <f t="shared" si="162"/>
        <v>79.858891340717534</v>
      </c>
      <c r="AD143" s="4">
        <f t="shared" si="162"/>
        <v>75.796086660171014</v>
      </c>
      <c r="AE143" s="4">
        <f t="shared" si="162"/>
        <v>77.394229364458923</v>
      </c>
      <c r="AF143" s="4">
        <f t="shared" si="162"/>
        <v>79.377546484813436</v>
      </c>
      <c r="AG143" s="4">
        <f t="shared" si="162"/>
        <v>78.686379302854576</v>
      </c>
      <c r="AI143" s="4">
        <f t="shared" si="163"/>
        <v>1.0629760245157343</v>
      </c>
      <c r="AJ143" s="4">
        <f t="shared" si="163"/>
        <v>-0.9173030612421087</v>
      </c>
      <c r="AK143" s="4">
        <f t="shared" si="163"/>
        <v>1.2037870823280059</v>
      </c>
      <c r="AL143" s="4">
        <f t="shared" si="163"/>
        <v>-0.25411027251706741</v>
      </c>
      <c r="AM143" s="4">
        <f t="shared" si="163"/>
        <v>0.49930736979996482</v>
      </c>
      <c r="AN143" s="4">
        <f t="shared" si="163"/>
        <v>0.11751561341577599</v>
      </c>
      <c r="AO143" s="4">
        <f t="shared" si="163"/>
        <v>-0.75050143885732723</v>
      </c>
      <c r="AP143" s="4">
        <f t="shared" si="163"/>
        <v>0.62533044851009834</v>
      </c>
      <c r="AQ143" s="4">
        <f t="shared" si="163"/>
        <v>-0.6486777463588993</v>
      </c>
      <c r="AR143" s="4">
        <f t="shared" si="163"/>
        <v>0.70724349713188417</v>
      </c>
      <c r="AS143" s="4">
        <f t="shared" si="163"/>
        <v>1.2091086592824638</v>
      </c>
      <c r="AT143" s="4">
        <f t="shared" si="163"/>
        <v>0.15391333982898914</v>
      </c>
      <c r="AU143" s="4">
        <f t="shared" si="163"/>
        <v>-0.17722936445892401</v>
      </c>
      <c r="AV143" s="4">
        <f t="shared" si="163"/>
        <v>0.55545351518657071</v>
      </c>
      <c r="AW143" s="4">
        <f t="shared" si="163"/>
        <v>-2.0033793028545688</v>
      </c>
      <c r="AY143" s="2">
        <f t="shared" si="154"/>
        <v>149.30433227224066</v>
      </c>
      <c r="AZ143" s="2">
        <f t="shared" si="154"/>
        <v>137.17235682987049</v>
      </c>
      <c r="BA143" s="2">
        <f t="shared" si="154"/>
        <v>124.67839992937473</v>
      </c>
      <c r="BB143" s="2">
        <f t="shared" si="154"/>
        <v>112.15209720326691</v>
      </c>
      <c r="BC143" s="2">
        <f t="shared" si="154"/>
        <v>101.62067631495366</v>
      </c>
      <c r="BD143" s="2">
        <f t="shared" si="154"/>
        <v>94.942368112078512</v>
      </c>
      <c r="BE143" s="2">
        <f t="shared" si="154"/>
        <v>90.866279610313114</v>
      </c>
      <c r="BF143" s="2">
        <f t="shared" si="154"/>
        <v>88.544348903548212</v>
      </c>
      <c r="BG143" s="2">
        <f t="shared" si="154"/>
        <v>84.75045393263278</v>
      </c>
      <c r="BH143" s="2">
        <f t="shared" si="154"/>
        <v>80.14078656128558</v>
      </c>
      <c r="BI143" s="2">
        <f t="shared" si="154"/>
        <v>78.27660473805841</v>
      </c>
      <c r="BJ143" s="2">
        <f t="shared" si="154"/>
        <v>74.525600297963123</v>
      </c>
      <c r="BK143" s="2">
        <f t="shared" si="154"/>
        <v>76.381763687154091</v>
      </c>
      <c r="BL143" s="2">
        <f t="shared" si="154"/>
        <v>77.020324321031964</v>
      </c>
      <c r="BM143" s="2">
        <f t="shared" si="154"/>
        <v>74.792085877030743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136.351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>
        <f t="shared" si="155"/>
        <v>76.683000000000007</v>
      </c>
      <c r="CU143" s="2" t="str">
        <f t="shared" si="110"/>
        <v/>
      </c>
      <c r="CV143" s="2">
        <f t="shared" si="111"/>
        <v>136.351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>
        <f t="shared" si="124"/>
        <v>76.683000000000007</v>
      </c>
      <c r="DK143" s="2">
        <f t="shared" si="164"/>
        <v>174.09007065841132</v>
      </c>
      <c r="DL143" s="2">
        <f t="shared" si="164"/>
        <v>174.07051675985198</v>
      </c>
      <c r="DM143" s="2">
        <f t="shared" si="164"/>
        <v>164.33987707641197</v>
      </c>
      <c r="DN143" s="2">
        <f t="shared" si="164"/>
        <v>152.8998104529617</v>
      </c>
      <c r="DO143" s="2">
        <f t="shared" si="164"/>
        <v>134.61059581881537</v>
      </c>
      <c r="DP143" s="2">
        <f t="shared" si="164"/>
        <v>121.29588709677421</v>
      </c>
      <c r="DQ143" s="2">
        <f t="shared" si="164"/>
        <v>125.91819813902572</v>
      </c>
      <c r="DR143" s="2">
        <f t="shared" si="164"/>
        <v>124.64722100122101</v>
      </c>
      <c r="DS143" s="2">
        <f t="shared" si="164"/>
        <v>111.66033387096772</v>
      </c>
      <c r="DT143" s="2">
        <f t="shared" si="164"/>
        <v>113.27269291805707</v>
      </c>
      <c r="DU143" s="2">
        <f t="shared" si="164"/>
        <v>130.77494186132739</v>
      </c>
      <c r="DV143" s="2">
        <f t="shared" si="164"/>
        <v>91.811233766233769</v>
      </c>
      <c r="DW143" s="2">
        <f t="shared" si="164"/>
        <v>126.8434210526316</v>
      </c>
      <c r="DX143" s="2">
        <f t="shared" si="164"/>
        <v>107.6094243697479</v>
      </c>
      <c r="DY143" s="2">
        <f t="shared" si="164"/>
        <v>90.791222766036327</v>
      </c>
      <c r="EA143" s="2">
        <f t="shared" si="152"/>
        <v>149.27362388867775</v>
      </c>
      <c r="EB143" s="2">
        <f t="shared" si="152"/>
        <v>137.12129389844168</v>
      </c>
      <c r="EC143" s="2">
        <f t="shared" si="152"/>
        <v>124.63086090734679</v>
      </c>
      <c r="ED143" s="2">
        <f t="shared" si="152"/>
        <v>112.09566062221268</v>
      </c>
      <c r="EE143" s="2">
        <f t="shared" si="151"/>
        <v>101.57224485533703</v>
      </c>
      <c r="EF143" s="2">
        <f t="shared" si="151"/>
        <v>94.889380742637186</v>
      </c>
      <c r="EG143" s="2">
        <f t="shared" si="151"/>
        <v>90.793275181207079</v>
      </c>
      <c r="EH143" s="2">
        <f t="shared" si="151"/>
        <v>88.490768580920758</v>
      </c>
      <c r="EI143" s="2">
        <f t="shared" si="151"/>
        <v>84.696555633379319</v>
      </c>
      <c r="EJ143" s="2">
        <f t="shared" si="151"/>
        <v>80.076112420225826</v>
      </c>
      <c r="EK143" s="2">
        <f t="shared" si="151"/>
        <v>78.17454567820748</v>
      </c>
      <c r="EL143" s="2">
        <f t="shared" si="151"/>
        <v>74.498965827682582</v>
      </c>
      <c r="EM143" s="2">
        <f t="shared" si="135"/>
        <v>76.299897382605025</v>
      </c>
      <c r="EN143" s="2">
        <f t="shared" si="135"/>
        <v>76.966175472130161</v>
      </c>
      <c r="EO143" s="2">
        <f t="shared" si="135"/>
        <v>74.755461017429724</v>
      </c>
      <c r="EQ143" s="2">
        <f t="shared" si="165"/>
        <v>149.32074994596724</v>
      </c>
      <c r="ER143" s="2">
        <f t="shared" si="165"/>
        <v>137.05887213576369</v>
      </c>
      <c r="ES143" s="2">
        <f t="shared" si="165"/>
        <v>124.65676088077161</v>
      </c>
      <c r="ET143" s="2">
        <f t="shared" si="165"/>
        <v>112.06286585201431</v>
      </c>
      <c r="EU143" s="2">
        <f t="shared" si="165"/>
        <v>101.55716808299184</v>
      </c>
      <c r="EV143" s="2">
        <f t="shared" si="165"/>
        <v>94.939089053821291</v>
      </c>
      <c r="EW143" s="2">
        <f t="shared" si="165"/>
        <v>90.753119831943181</v>
      </c>
      <c r="EX143" s="2">
        <f t="shared" si="165"/>
        <v>88.129585017654094</v>
      </c>
      <c r="EY143" s="2">
        <f t="shared" si="165"/>
        <v>84.697070812123783</v>
      </c>
      <c r="EZ143" s="2">
        <f t="shared" si="165"/>
        <v>80.039766124419415</v>
      </c>
      <c r="FA143" s="2">
        <f t="shared" si="165"/>
        <v>78.207363415657127</v>
      </c>
      <c r="FB143" s="2">
        <f t="shared" si="165"/>
        <v>74.568072311248471</v>
      </c>
      <c r="FC143" s="2">
        <f t="shared" si="165"/>
        <v>76.357576147192134</v>
      </c>
      <c r="FD143" s="2">
        <f t="shared" si="165"/>
        <v>77.079893627168673</v>
      </c>
      <c r="FE143" s="2">
        <f t="shared" si="165"/>
        <v>74.784649089978174</v>
      </c>
      <c r="FG143" s="2">
        <f t="shared" si="166"/>
        <v>0.99880875809590086</v>
      </c>
      <c r="FH143" s="2">
        <f t="shared" si="166"/>
        <v>0.99854222075307753</v>
      </c>
      <c r="FI143" s="2">
        <f t="shared" si="166"/>
        <v>0.99882080008185425</v>
      </c>
      <c r="FJ143" s="2">
        <f t="shared" si="166"/>
        <v>0.99859148983025792</v>
      </c>
      <c r="FK143" s="2">
        <f t="shared" si="166"/>
        <v>0.99851901928471143</v>
      </c>
      <c r="FL143" s="2">
        <f t="shared" si="166"/>
        <v>0.99805538289147844</v>
      </c>
      <c r="FM143" s="2">
        <f t="shared" si="166"/>
        <v>0.99786878475659468</v>
      </c>
      <c r="FN143" s="2">
        <f t="shared" si="166"/>
        <v>0.99801084052135658</v>
      </c>
      <c r="FO143" s="2">
        <f t="shared" si="166"/>
        <v>0.99800213847631747</v>
      </c>
      <c r="FP143" s="2">
        <f t="shared" si="166"/>
        <v>0.99800328298360463</v>
      </c>
      <c r="FQ143" s="2">
        <f t="shared" si="166"/>
        <v>0.99808103287296956</v>
      </c>
      <c r="FR143" s="2">
        <f t="shared" si="166"/>
        <v>0.99858819831964785</v>
      </c>
      <c r="FS143" s="2">
        <f t="shared" si="166"/>
        <v>0.99841176547517463</v>
      </c>
      <c r="FT143" s="2">
        <f t="shared" si="166"/>
        <v>0.99830246159833913</v>
      </c>
      <c r="FU143" s="2">
        <f t="shared" si="166"/>
        <v>0.99774056459335347</v>
      </c>
      <c r="FW143" s="2">
        <f t="shared" si="156"/>
        <v>2.4317592556497208E-2</v>
      </c>
      <c r="FX143" s="2">
        <f t="shared" si="156"/>
        <v>4.487023000146366E-2</v>
      </c>
      <c r="FY143" s="2">
        <f t="shared" si="156"/>
        <v>2.7573519092696227E-2</v>
      </c>
      <c r="FZ143" s="2">
        <f t="shared" si="156"/>
        <v>3.1605007255506148E-2</v>
      </c>
      <c r="GA143" s="2">
        <f t="shared" si="156"/>
        <v>3.301111231329331E-2</v>
      </c>
      <c r="GB143" s="2">
        <f t="shared" si="156"/>
        <v>3.2928606299282431E-2</v>
      </c>
      <c r="GC143" s="2">
        <f t="shared" si="156"/>
        <v>4.6179205488337136E-2</v>
      </c>
      <c r="GD143" s="2">
        <f t="shared" si="156"/>
        <v>5.0779241592912167E-2</v>
      </c>
      <c r="GE143" s="2">
        <f t="shared" si="156"/>
        <v>5.5134610606931631E-2</v>
      </c>
      <c r="GF143" s="2">
        <f t="shared" si="156"/>
        <v>4.4297116685214841E-2</v>
      </c>
      <c r="GG143" s="2">
        <f t="shared" si="156"/>
        <v>3.4147043453926398E-2</v>
      </c>
      <c r="GH143" s="2">
        <f t="shared" si="156"/>
        <v>3.1733365684659905E-2</v>
      </c>
      <c r="GI143" s="2">
        <f t="shared" si="156"/>
        <v>2.7589620918443306E-2</v>
      </c>
      <c r="GJ143" s="2">
        <f t="shared" si="156"/>
        <v>1.8737176537206919E-2</v>
      </c>
      <c r="GK143" s="2">
        <f t="shared" si="156"/>
        <v>1.3467546821306282E-2</v>
      </c>
      <c r="GM143" s="86">
        <f t="shared" si="157"/>
        <v>1.0801231114537158E-46</v>
      </c>
      <c r="GN143" s="86">
        <f t="shared" si="157"/>
        <v>2.2381252112414139E-60</v>
      </c>
      <c r="GO143" s="86">
        <f t="shared" si="157"/>
        <v>9.0275998844677894E-50</v>
      </c>
      <c r="GP143" s="86">
        <f t="shared" si="157"/>
        <v>5.2348647262132348E-71</v>
      </c>
      <c r="GQ143" s="86">
        <f t="shared" si="157"/>
        <v>1.1176366955990468E-65</v>
      </c>
      <c r="GR143" s="86">
        <f t="shared" si="157"/>
        <v>6.6437204855672707E-17</v>
      </c>
      <c r="GS143" s="86">
        <f t="shared" si="157"/>
        <v>2.6178765752473758E-17</v>
      </c>
      <c r="GT143" s="86">
        <f t="shared" si="157"/>
        <v>1.9588893776456319E-3</v>
      </c>
      <c r="GU143" s="86">
        <f t="shared" si="157"/>
        <v>9.5388102768762091E-7</v>
      </c>
      <c r="GV143" s="86">
        <f t="shared" si="157"/>
        <v>1.0217373710765066E-4</v>
      </c>
      <c r="GW143" s="86">
        <f t="shared" si="157"/>
        <v>1.6173452164720854E-6</v>
      </c>
      <c r="GX143" s="86">
        <f t="shared" si="157"/>
        <v>3.1598914191362282E-121</v>
      </c>
      <c r="GY143" s="86">
        <f t="shared" si="157"/>
        <v>3.3049248221220944E-65</v>
      </c>
      <c r="GZ143" s="86">
        <f t="shared" si="157"/>
        <v>7.6789841345856521E-100</v>
      </c>
      <c r="HA143" s="86">
        <f t="shared" si="157"/>
        <v>1.6284688570349533E-87</v>
      </c>
      <c r="HC143" s="86">
        <f t="shared" si="153"/>
        <v>2.3790373372695599E-21</v>
      </c>
      <c r="HD143" s="86">
        <f t="shared" si="153"/>
        <v>1.012726271555528E-18</v>
      </c>
      <c r="HE143" s="86">
        <f t="shared" si="153"/>
        <v>1.5956902830407498E-46</v>
      </c>
      <c r="HF143" s="86">
        <f t="shared" si="153"/>
        <v>1.2230409162703851E-27</v>
      </c>
      <c r="HG143" s="86">
        <f t="shared" si="153"/>
        <v>1.7700897056892926E-53</v>
      </c>
      <c r="HH143" s="86">
        <f t="shared" si="153"/>
        <v>1.6036097846307439E-30</v>
      </c>
      <c r="HI143" s="86">
        <f t="shared" si="153"/>
        <v>1.7865102009159507E-8</v>
      </c>
      <c r="HJ143" s="86">
        <f t="shared" si="153"/>
        <v>6.2232464339106228E-7</v>
      </c>
      <c r="HK143" s="86">
        <f t="shared" si="153"/>
        <v>7.7450762286120947E-8</v>
      </c>
      <c r="HL143" s="86">
        <f t="shared" si="161"/>
        <v>4.4037804729856961E-8</v>
      </c>
      <c r="HM143" s="86">
        <f t="shared" si="161"/>
        <v>6.5496709111279338E-42</v>
      </c>
      <c r="HN143" s="86">
        <f t="shared" si="161"/>
        <v>1.823733383268983E-39</v>
      </c>
      <c r="HO143" s="86">
        <f t="shared" si="161"/>
        <v>2.4727348394362001E-29</v>
      </c>
      <c r="HP143" s="86">
        <f t="shared" si="161"/>
        <v>1.3355209243450172E-50</v>
      </c>
      <c r="HQ143" s="86">
        <f t="shared" si="161"/>
        <v>3.4021070125882565E-36</v>
      </c>
      <c r="HS143" s="86">
        <f t="shared" si="158"/>
        <v>1.5557348777663753E-2</v>
      </c>
      <c r="HT143" s="86">
        <f t="shared" si="158"/>
        <v>9.2028968483380338E-3</v>
      </c>
      <c r="HU143" s="86">
        <f t="shared" si="158"/>
        <v>1.1671871072253476E-2</v>
      </c>
      <c r="HV143" s="86">
        <f t="shared" si="158"/>
        <v>3.5145524402774832E-2</v>
      </c>
      <c r="HW143" s="86">
        <f t="shared" si="158"/>
        <v>2.3861912792554157E-2</v>
      </c>
      <c r="HX143" s="86">
        <f t="shared" si="158"/>
        <v>3.2552093295575943E-2</v>
      </c>
      <c r="HY143" s="86">
        <f t="shared" si="158"/>
        <v>7.5397760001895534E-2</v>
      </c>
      <c r="HZ143" s="86">
        <f t="shared" si="158"/>
        <v>0.14149804142499894</v>
      </c>
      <c r="IA143" s="86">
        <f t="shared" si="158"/>
        <v>0.16520321724736306</v>
      </c>
      <c r="IB143" s="86">
        <f t="shared" si="158"/>
        <v>6.4923671260404298E-2</v>
      </c>
      <c r="IC143" s="86">
        <f t="shared" si="158"/>
        <v>2.0284140819303503E-2</v>
      </c>
      <c r="ID143" s="86">
        <f t="shared" si="158"/>
        <v>1.6688044628073717E-2</v>
      </c>
      <c r="IE143" s="86">
        <f t="shared" si="158"/>
        <v>1.2317141683520822E-2</v>
      </c>
      <c r="IF143" s="86">
        <f t="shared" si="158"/>
        <v>1.024079921401664E-2</v>
      </c>
      <c r="IG143" s="86">
        <f t="shared" si="158"/>
        <v>8.5617576986518739E-3</v>
      </c>
      <c r="II143" s="86">
        <f t="shared" si="159"/>
        <v>1.0161371377210279E-32</v>
      </c>
      <c r="IJ143" s="86">
        <f t="shared" si="159"/>
        <v>5.3945851663795977E-31</v>
      </c>
      <c r="IK143" s="86">
        <f t="shared" si="159"/>
        <v>6.7609127388016255E-43</v>
      </c>
      <c r="IL143" s="86">
        <f t="shared" si="159"/>
        <v>3.0800090298129252E-37</v>
      </c>
      <c r="IM143" s="86">
        <f t="shared" si="159"/>
        <v>2.2687579311995391E-43</v>
      </c>
      <c r="IN143" s="86">
        <f t="shared" si="159"/>
        <v>1.3900801362952691E-41</v>
      </c>
      <c r="IO143" s="86">
        <f t="shared" si="159"/>
        <v>1.1971967079936976E-51</v>
      </c>
      <c r="IP143" s="86">
        <f t="shared" si="159"/>
        <v>1.1587856942315567E-40</v>
      </c>
      <c r="IQ143" s="86">
        <f t="shared" si="159"/>
        <v>8.1273613344457488E-33</v>
      </c>
      <c r="IR143" s="86">
        <f t="shared" si="159"/>
        <v>9.7766238452977441E-40</v>
      </c>
      <c r="IS143" s="86">
        <f t="shared" si="159"/>
        <v>1.7055583603120214E-45</v>
      </c>
      <c r="IT143" s="86">
        <f t="shared" si="159"/>
        <v>1.1115912417814009E-45</v>
      </c>
      <c r="IU143" s="86">
        <f t="shared" si="159"/>
        <v>1.8800627898379647E-41</v>
      </c>
      <c r="IV143" s="86">
        <f t="shared" si="159"/>
        <v>1.3692770349427313E-21</v>
      </c>
      <c r="IW143" s="86">
        <f t="shared" si="159"/>
        <v>1.2300543053717205E-17</v>
      </c>
      <c r="IY143" s="86">
        <f t="shared" si="160"/>
        <v>1.5557348777663753E-2</v>
      </c>
      <c r="IZ143" s="86">
        <f t="shared" si="160"/>
        <v>9.2028968483380356E-3</v>
      </c>
      <c r="JA143" s="86">
        <f t="shared" si="160"/>
        <v>1.1671871072253476E-2</v>
      </c>
      <c r="JB143" s="86">
        <f t="shared" si="160"/>
        <v>3.5145524402774832E-2</v>
      </c>
      <c r="JC143" s="86">
        <f t="shared" si="160"/>
        <v>2.3861912792554157E-2</v>
      </c>
      <c r="JD143" s="86">
        <f t="shared" si="160"/>
        <v>3.2552093295576012E-2</v>
      </c>
      <c r="JE143" s="86">
        <f t="shared" si="160"/>
        <v>7.539777786699757E-2</v>
      </c>
      <c r="JF143" s="86">
        <f t="shared" si="160"/>
        <v>0.14345755312728797</v>
      </c>
      <c r="JG143" s="86">
        <f t="shared" si="160"/>
        <v>0.16520424857915303</v>
      </c>
      <c r="JH143" s="86">
        <f t="shared" si="160"/>
        <v>6.5025889035316684E-2</v>
      </c>
      <c r="JI143" s="86">
        <f t="shared" si="160"/>
        <v>2.0285758164519975E-2</v>
      </c>
      <c r="JJ143" s="86">
        <f t="shared" si="160"/>
        <v>1.6688044628073717E-2</v>
      </c>
      <c r="JK143" s="86">
        <f t="shared" si="160"/>
        <v>1.2317141683520822E-2</v>
      </c>
      <c r="JL143" s="86">
        <f t="shared" si="160"/>
        <v>1.024079921401664E-2</v>
      </c>
      <c r="JM143" s="86">
        <f t="shared" si="160"/>
        <v>8.561757698651886E-3</v>
      </c>
    </row>
    <row r="144" spans="2:273" x14ac:dyDescent="0.25">
      <c r="B144" s="2">
        <v>117</v>
      </c>
      <c r="C144" s="37">
        <v>148.23439999999999</v>
      </c>
      <c r="D144" s="37">
        <v>137.24600000000001</v>
      </c>
      <c r="E144" s="37">
        <v>126.19</v>
      </c>
      <c r="F144" s="37">
        <v>113.655</v>
      </c>
      <c r="G144" s="37">
        <v>102.145</v>
      </c>
      <c r="H144" s="37">
        <v>97.754000000000005</v>
      </c>
      <c r="I144" s="37">
        <v>93.07</v>
      </c>
      <c r="J144" s="37">
        <v>96</v>
      </c>
      <c r="K144" s="37">
        <v>94.120999999999995</v>
      </c>
      <c r="L144" s="37">
        <v>87.552000000000007</v>
      </c>
      <c r="M144" s="37">
        <v>81.525000000000006</v>
      </c>
      <c r="N144" s="37">
        <v>76.667000000000002</v>
      </c>
      <c r="O144" s="37">
        <v>77.216999999999999</v>
      </c>
      <c r="P144" s="37">
        <v>80.150000000000006</v>
      </c>
      <c r="Q144" s="37">
        <v>78.816999999999993</v>
      </c>
      <c r="S144" s="4">
        <f t="shared" si="162"/>
        <v>149.22055633363291</v>
      </c>
      <c r="T144" s="4">
        <f t="shared" si="162"/>
        <v>137.27853364395892</v>
      </c>
      <c r="U144" s="4">
        <f t="shared" si="162"/>
        <v>124.91125597673799</v>
      </c>
      <c r="V144" s="4">
        <f t="shared" si="162"/>
        <v>113.02017795175306</v>
      </c>
      <c r="W144" s="4">
        <f t="shared" si="162"/>
        <v>102.18481234064492</v>
      </c>
      <c r="X144" s="4">
        <f t="shared" si="162"/>
        <v>96.941552312692352</v>
      </c>
      <c r="Y144" s="4">
        <f t="shared" si="162"/>
        <v>94.228934148774158</v>
      </c>
      <c r="Z144" s="4">
        <f t="shared" si="162"/>
        <v>96.175640719309882</v>
      </c>
      <c r="AA144" s="4">
        <f t="shared" si="162"/>
        <v>93.431705027075679</v>
      </c>
      <c r="AB144" s="4">
        <f t="shared" si="162"/>
        <v>86.495834606954944</v>
      </c>
      <c r="AC144" s="4">
        <f t="shared" si="162"/>
        <v>80.907531151358626</v>
      </c>
      <c r="AD144" s="4">
        <f t="shared" si="162"/>
        <v>76.672960345144176</v>
      </c>
      <c r="AE144" s="4">
        <f t="shared" si="162"/>
        <v>78.074364561482341</v>
      </c>
      <c r="AF144" s="4">
        <f t="shared" si="162"/>
        <v>80.890320246773271</v>
      </c>
      <c r="AG144" s="4">
        <f t="shared" si="162"/>
        <v>80.668950075503531</v>
      </c>
      <c r="AI144" s="4">
        <f t="shared" si="163"/>
        <v>-0.98615633363291977</v>
      </c>
      <c r="AJ144" s="4">
        <f t="shared" si="163"/>
        <v>-3.2533643958913672E-2</v>
      </c>
      <c r="AK144" s="4">
        <f t="shared" si="163"/>
        <v>1.2787440232620071</v>
      </c>
      <c r="AL144" s="4">
        <f t="shared" si="163"/>
        <v>0.63482204824694577</v>
      </c>
      <c r="AM144" s="4">
        <f t="shared" si="163"/>
        <v>-3.9812340644928668E-2</v>
      </c>
      <c r="AN144" s="4">
        <f t="shared" si="163"/>
        <v>0.81244768730765315</v>
      </c>
      <c r="AO144" s="4">
        <f t="shared" si="163"/>
        <v>-1.1589341487741649</v>
      </c>
      <c r="AP144" s="4">
        <f t="shared" si="163"/>
        <v>-0.17564071930988234</v>
      </c>
      <c r="AQ144" s="4">
        <f t="shared" si="163"/>
        <v>0.68929497292431563</v>
      </c>
      <c r="AR144" s="4">
        <f t="shared" si="163"/>
        <v>1.0561653930450632</v>
      </c>
      <c r="AS144" s="4">
        <f t="shared" si="163"/>
        <v>0.61746884864137996</v>
      </c>
      <c r="AT144" s="4">
        <f t="shared" si="163"/>
        <v>-5.9603451441745392E-3</v>
      </c>
      <c r="AU144" s="4">
        <f t="shared" si="163"/>
        <v>-0.85736456148234197</v>
      </c>
      <c r="AV144" s="4">
        <f t="shared" si="163"/>
        <v>-0.74032024677326547</v>
      </c>
      <c r="AW144" s="4">
        <f t="shared" si="163"/>
        <v>-1.8519500755035381</v>
      </c>
      <c r="AY144" s="2">
        <f t="shared" ref="AY144:BM160" si="167">IF(OR($B144 &lt; C$230, $B144 &gt; C$233), #N/A, ((1-FG144)*DK144) + (FG144 - FW144)*EA144 + (FW144*EQ144))</f>
        <v>149.20824016432789</v>
      </c>
      <c r="AZ144" s="2">
        <f t="shared" si="167"/>
        <v>137.10503814337787</v>
      </c>
      <c r="BA144" s="2">
        <f t="shared" si="167"/>
        <v>124.57679952544237</v>
      </c>
      <c r="BB144" s="2">
        <f t="shared" si="167"/>
        <v>112.06078594098481</v>
      </c>
      <c r="BC144" s="2">
        <f t="shared" si="167"/>
        <v>101.54292925767746</v>
      </c>
      <c r="BD144" s="2">
        <f t="shared" si="167"/>
        <v>94.800878948722612</v>
      </c>
      <c r="BE144" s="2">
        <f t="shared" si="167"/>
        <v>90.617929144677944</v>
      </c>
      <c r="BF144" s="2">
        <f t="shared" si="167"/>
        <v>88.303290692580362</v>
      </c>
      <c r="BG144" s="2">
        <f t="shared" si="167"/>
        <v>84.522948759083675</v>
      </c>
      <c r="BH144" s="2">
        <f t="shared" si="167"/>
        <v>79.923747320859064</v>
      </c>
      <c r="BI144" s="2">
        <f t="shared" si="167"/>
        <v>78.072499391540887</v>
      </c>
      <c r="BJ144" s="2">
        <f t="shared" si="167"/>
        <v>74.378296548348388</v>
      </c>
      <c r="BK144" s="2">
        <f t="shared" si="167"/>
        <v>76.287347886434574</v>
      </c>
      <c r="BL144" s="2">
        <f t="shared" si="167"/>
        <v>76.946338386141846</v>
      </c>
      <c r="BM144" s="2">
        <f t="shared" si="167"/>
        <v>74.679742474045526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174.27835436424039</v>
      </c>
      <c r="DL144" s="2">
        <f t="shared" si="164"/>
        <v>174.37808656780919</v>
      </c>
      <c r="DM144" s="2">
        <f t="shared" si="164"/>
        <v>164.65135215946844</v>
      </c>
      <c r="DN144" s="2">
        <f t="shared" si="164"/>
        <v>153.2190135888502</v>
      </c>
      <c r="DO144" s="2">
        <f t="shared" si="164"/>
        <v>134.86812456445998</v>
      </c>
      <c r="DP144" s="2">
        <f t="shared" si="164"/>
        <v>121.44434274193549</v>
      </c>
      <c r="DQ144" s="2">
        <f t="shared" si="164"/>
        <v>126.17517077175697</v>
      </c>
      <c r="DR144" s="2">
        <f t="shared" si="164"/>
        <v>124.89965445665447</v>
      </c>
      <c r="DS144" s="2">
        <f t="shared" si="164"/>
        <v>111.66721935483869</v>
      </c>
      <c r="DT144" s="2">
        <f t="shared" si="164"/>
        <v>113.39799747867998</v>
      </c>
      <c r="DU144" s="2">
        <f t="shared" si="164"/>
        <v>131.12991761216165</v>
      </c>
      <c r="DV144" s="2">
        <f t="shared" si="164"/>
        <v>91.806018725460589</v>
      </c>
      <c r="DW144" s="2">
        <f t="shared" si="164"/>
        <v>127.20173684210528</v>
      </c>
      <c r="DX144" s="2">
        <f t="shared" si="164"/>
        <v>107.7753294117647</v>
      </c>
      <c r="DY144" s="2">
        <f t="shared" si="164"/>
        <v>90.836269262143105</v>
      </c>
      <c r="EA144" s="2">
        <f t="shared" si="152"/>
        <v>149.1791617591185</v>
      </c>
      <c r="EB144" s="2">
        <f t="shared" si="152"/>
        <v>137.05911197787913</v>
      </c>
      <c r="EC144" s="2">
        <f t="shared" si="152"/>
        <v>124.53266192545181</v>
      </c>
      <c r="ED144" s="2">
        <f t="shared" si="152"/>
        <v>112.00926891213219</v>
      </c>
      <c r="EE144" s="2">
        <f t="shared" si="151"/>
        <v>101.49848662897971</v>
      </c>
      <c r="EF144" s="2">
        <f t="shared" si="151"/>
        <v>94.751324606681266</v>
      </c>
      <c r="EG144" s="2">
        <f t="shared" si="151"/>
        <v>90.548614493746982</v>
      </c>
      <c r="EH144" s="2">
        <f t="shared" si="151"/>
        <v>88.254375510204085</v>
      </c>
      <c r="EI144" s="2">
        <f t="shared" si="151"/>
        <v>84.471207343733411</v>
      </c>
      <c r="EJ144" s="2">
        <f t="shared" si="151"/>
        <v>79.862778860314947</v>
      </c>
      <c r="EK144" s="2">
        <f t="shared" si="151"/>
        <v>77.977957978728114</v>
      </c>
      <c r="EL144" s="2">
        <f t="shared" si="151"/>
        <v>74.353000876213287</v>
      </c>
      <c r="EM144" s="2">
        <f t="shared" si="135"/>
        <v>76.211166511984601</v>
      </c>
      <c r="EN144" s="2">
        <f t="shared" si="135"/>
        <v>76.895970638499819</v>
      </c>
      <c r="EO144" s="2">
        <f t="shared" si="135"/>
        <v>74.64591585530097</v>
      </c>
      <c r="EQ144" s="2">
        <f t="shared" si="165"/>
        <v>149.24709615024091</v>
      </c>
      <c r="ER144" s="2">
        <f t="shared" si="165"/>
        <v>136.98366022986096</v>
      </c>
      <c r="ES144" s="2">
        <f t="shared" si="165"/>
        <v>124.56541939942873</v>
      </c>
      <c r="ET144" s="2">
        <f t="shared" si="165"/>
        <v>111.96797654640713</v>
      </c>
      <c r="EU144" s="2">
        <f t="shared" si="165"/>
        <v>101.48089762617772</v>
      </c>
      <c r="EV144" s="2">
        <f t="shared" si="165"/>
        <v>94.812613426751284</v>
      </c>
      <c r="EW144" s="2">
        <f t="shared" si="165"/>
        <v>90.549698246524585</v>
      </c>
      <c r="EX144" s="2">
        <f t="shared" si="165"/>
        <v>87.937159741722041</v>
      </c>
      <c r="EY144" s="2">
        <f t="shared" si="165"/>
        <v>84.507453512675497</v>
      </c>
      <c r="EZ144" s="2">
        <f t="shared" si="165"/>
        <v>79.860487330404737</v>
      </c>
      <c r="FA144" s="2">
        <f t="shared" si="165"/>
        <v>78.018245150625418</v>
      </c>
      <c r="FB144" s="2">
        <f t="shared" si="165"/>
        <v>74.434316908626073</v>
      </c>
      <c r="FC144" s="2">
        <f t="shared" si="165"/>
        <v>76.287791735496839</v>
      </c>
      <c r="FD144" s="2">
        <f t="shared" si="165"/>
        <v>77.020508584295314</v>
      </c>
      <c r="FE144" s="2">
        <f t="shared" si="165"/>
        <v>74.67694871755306</v>
      </c>
      <c r="FG144" s="2">
        <f t="shared" si="166"/>
        <v>0.9989134605840434</v>
      </c>
      <c r="FH144" s="2">
        <f t="shared" si="166"/>
        <v>0.99867031896886516</v>
      </c>
      <c r="FI144" s="2">
        <f t="shared" si="166"/>
        <v>0.99892444529675739</v>
      </c>
      <c r="FJ144" s="2">
        <f t="shared" si="166"/>
        <v>0.99871526423588841</v>
      </c>
      <c r="FK144" s="2">
        <f t="shared" si="166"/>
        <v>0.99864915350563532</v>
      </c>
      <c r="FL144" s="2">
        <f t="shared" si="166"/>
        <v>0.99822618460954604</v>
      </c>
      <c r="FM144" s="2">
        <f t="shared" si="166"/>
        <v>0.99805594404017428</v>
      </c>
      <c r="FN144" s="2">
        <f t="shared" si="166"/>
        <v>0.99818554742066334</v>
      </c>
      <c r="FO144" s="2">
        <f t="shared" si="166"/>
        <v>0.99817760827633939</v>
      </c>
      <c r="FP144" s="2">
        <f t="shared" si="166"/>
        <v>0.99817865244636317</v>
      </c>
      <c r="FQ144" s="2">
        <f t="shared" si="166"/>
        <v>0.99824958562527721</v>
      </c>
      <c r="FR144" s="2">
        <f t="shared" si="166"/>
        <v>0.99871226159745508</v>
      </c>
      <c r="FS144" s="2">
        <f t="shared" si="166"/>
        <v>0.99855131044728862</v>
      </c>
      <c r="FT144" s="2">
        <f t="shared" si="166"/>
        <v>0.9984515953000267</v>
      </c>
      <c r="FU144" s="2">
        <f t="shared" si="166"/>
        <v>0.99793896067168986</v>
      </c>
      <c r="FW144" s="2">
        <f t="shared" ref="FW144:GK160" si="169">POWER(10,($B144-C$232)/C$229)/(1+POWER(10,($B144-C$232)/C$229))</f>
        <v>2.6601300245810668E-2</v>
      </c>
      <c r="FX144" s="2">
        <f t="shared" si="169"/>
        <v>4.8987163478120682E-2</v>
      </c>
      <c r="FY144" s="2">
        <f t="shared" si="169"/>
        <v>3.0153546702977107E-2</v>
      </c>
      <c r="FZ144" s="2">
        <f t="shared" si="169"/>
        <v>3.4548855179610698E-2</v>
      </c>
      <c r="GA144" s="2">
        <f t="shared" si="169"/>
        <v>3.6081052050656197E-2</v>
      </c>
      <c r="GB144" s="2">
        <f t="shared" si="169"/>
        <v>3.5991158792770088E-2</v>
      </c>
      <c r="GC144" s="2">
        <f t="shared" si="169"/>
        <v>5.0409901382860584E-2</v>
      </c>
      <c r="GD144" s="2">
        <f t="shared" si="169"/>
        <v>5.5406887913286421E-2</v>
      </c>
      <c r="GE144" s="2">
        <f t="shared" si="169"/>
        <v>6.0134028182288739E-2</v>
      </c>
      <c r="GF144" s="2">
        <f t="shared" si="169"/>
        <v>4.8364128535292081E-2</v>
      </c>
      <c r="GG144" s="2">
        <f t="shared" si="169"/>
        <v>3.7318544711129456E-2</v>
      </c>
      <c r="GH144" s="2">
        <f t="shared" si="169"/>
        <v>3.4688741280519811E-2</v>
      </c>
      <c r="GI144" s="2">
        <f t="shared" si="169"/>
        <v>3.0171108415332042E-2</v>
      </c>
      <c r="GJ144" s="2">
        <f t="shared" si="169"/>
        <v>2.0507832926166241E-2</v>
      </c>
      <c r="GK144" s="2">
        <f t="shared" si="169"/>
        <v>1.4747709383153711E-2</v>
      </c>
      <c r="GM144" s="86">
        <f t="shared" ref="GM144:HA160" si="170" xml:space="preserve"> _xlfn.NORM.DIST($B144, C$7, ABS(C$11), TRUE) * _xlfn.NORM.DIST(($B144 - C$7)*C$15, 0, ABS(C$11), TRUE) * 2</f>
        <v>1.8829103540221702E-48</v>
      </c>
      <c r="GN144" s="86">
        <f t="shared" si="170"/>
        <v>1.1090898722354395E-62</v>
      </c>
      <c r="GO144" s="86">
        <f t="shared" si="170"/>
        <v>1.2216648594934435E-51</v>
      </c>
      <c r="GP144" s="86">
        <f t="shared" si="170"/>
        <v>1.1202676142663047E-73</v>
      </c>
      <c r="GQ144" s="86">
        <f t="shared" si="170"/>
        <v>3.622176048707553E-68</v>
      </c>
      <c r="GR144" s="86">
        <f t="shared" si="170"/>
        <v>1.7328809772016858E-17</v>
      </c>
      <c r="GS144" s="86">
        <f t="shared" si="170"/>
        <v>6.6619794118246614E-18</v>
      </c>
      <c r="GT144" s="86">
        <f t="shared" si="170"/>
        <v>1.6182192314225035E-3</v>
      </c>
      <c r="GU144" s="86">
        <f t="shared" si="170"/>
        <v>5.9516223132271906E-7</v>
      </c>
      <c r="GV144" s="86">
        <f t="shared" si="170"/>
        <v>7.5745305237207432E-5</v>
      </c>
      <c r="GW144" s="86">
        <f t="shared" si="170"/>
        <v>1.0351473638571609E-6</v>
      </c>
      <c r="GX144" s="86">
        <f t="shared" si="170"/>
        <v>6.7968109754025656E-126</v>
      </c>
      <c r="GY144" s="86">
        <f t="shared" si="170"/>
        <v>1.1720865106976062E-67</v>
      </c>
      <c r="GZ144" s="86">
        <f t="shared" si="170"/>
        <v>1.4610121478786268E-103</v>
      </c>
      <c r="HA144" s="86">
        <f t="shared" si="170"/>
        <v>8.1830994383502173E-91</v>
      </c>
      <c r="HC144" s="86">
        <f t="shared" si="153"/>
        <v>7.9580697826505516E-23</v>
      </c>
      <c r="HD144" s="86">
        <f t="shared" si="153"/>
        <v>5.8864254814110863E-20</v>
      </c>
      <c r="HE144" s="86">
        <f t="shared" si="153"/>
        <v>1.060615506042979E-49</v>
      </c>
      <c r="HF144" s="86">
        <f t="shared" si="153"/>
        <v>1.977073685524414E-29</v>
      </c>
      <c r="HG144" s="86">
        <f t="shared" si="153"/>
        <v>5.8765670690024387E-57</v>
      </c>
      <c r="HH144" s="86">
        <f t="shared" si="153"/>
        <v>1.640191754048237E-32</v>
      </c>
      <c r="HI144" s="86">
        <f t="shared" si="153"/>
        <v>6.1998871484503587E-9</v>
      </c>
      <c r="HJ144" s="86">
        <f t="shared" si="153"/>
        <v>2.7180296162687736E-7</v>
      </c>
      <c r="HK144" s="86">
        <f t="shared" si="153"/>
        <v>2.9135044874756405E-8</v>
      </c>
      <c r="HL144" s="86">
        <f t="shared" si="161"/>
        <v>1.5916261323903287E-8</v>
      </c>
      <c r="HM144" s="86">
        <f t="shared" si="161"/>
        <v>1.0030944495762567E-44</v>
      </c>
      <c r="HN144" s="86">
        <f t="shared" si="161"/>
        <v>4.5571756085210443E-42</v>
      </c>
      <c r="HO144" s="86">
        <f t="shared" si="161"/>
        <v>2.6887368074218107E-31</v>
      </c>
      <c r="HP144" s="86">
        <f t="shared" si="161"/>
        <v>5.0537023213922116E-54</v>
      </c>
      <c r="HQ144" s="86">
        <f t="shared" si="161"/>
        <v>1.134071786412281E-38</v>
      </c>
      <c r="HS144" s="86">
        <f t="shared" ref="HS144:IG160" si="171" xml:space="preserve"> _xlfn.NORM.DIST($B144, C$9, ABS(C$13), TRUE) * _xlfn.NORM.DIST(($B144 - C$9)*C$17, 0, ABS(C$13), TRUE) * 2</f>
        <v>2.6691386979852762E-2</v>
      </c>
      <c r="HT144" s="86">
        <f t="shared" si="171"/>
        <v>1.7978055085374634E-2</v>
      </c>
      <c r="HU144" s="86">
        <f t="shared" si="171"/>
        <v>2.2648950362923342E-2</v>
      </c>
      <c r="HV144" s="86">
        <f t="shared" si="171"/>
        <v>6.1153825122550902E-2</v>
      </c>
      <c r="HW144" s="86">
        <f t="shared" si="171"/>
        <v>4.5279084860092786E-2</v>
      </c>
      <c r="HX144" s="86">
        <f t="shared" si="171"/>
        <v>5.9268647691975512E-2</v>
      </c>
      <c r="HY144" s="86">
        <f t="shared" si="171"/>
        <v>0.14244825638571504</v>
      </c>
      <c r="HZ144" s="86">
        <f t="shared" si="171"/>
        <v>0.23245353835517923</v>
      </c>
      <c r="IA144" s="86">
        <f t="shared" si="171"/>
        <v>0.25557980648606388</v>
      </c>
      <c r="IB144" s="86">
        <f t="shared" si="171"/>
        <v>0.11479251074040575</v>
      </c>
      <c r="IC144" s="86">
        <f t="shared" si="171"/>
        <v>3.9930552772494132E-2</v>
      </c>
      <c r="ID144" s="86">
        <f t="shared" si="171"/>
        <v>3.2986675032792588E-2</v>
      </c>
      <c r="IE144" s="86">
        <f t="shared" si="171"/>
        <v>2.3538743800908105E-2</v>
      </c>
      <c r="IF144" s="86">
        <f t="shared" si="171"/>
        <v>1.8343145401282141E-2</v>
      </c>
      <c r="IG144" s="86">
        <f t="shared" si="171"/>
        <v>1.389733370043938E-2</v>
      </c>
      <c r="II144" s="86">
        <f t="shared" ref="II144:IW160" si="172" xml:space="preserve"> _xlfn.NORM.DIST($B144, C$10, ABS(C$14), TRUE) * _xlfn.NORM.DIST(($B144 - C$10)*C$18, 0, ABS(C$14), TRUE) * 2</f>
        <v>3.436641897947012E-31</v>
      </c>
      <c r="IJ144" s="86">
        <f t="shared" si="172"/>
        <v>2.9628432443454931E-29</v>
      </c>
      <c r="IK144" s="86">
        <f t="shared" si="172"/>
        <v>8.5138159845892686E-41</v>
      </c>
      <c r="IL144" s="86">
        <f t="shared" si="172"/>
        <v>2.3713122844658189E-35</v>
      </c>
      <c r="IM144" s="86">
        <f t="shared" si="172"/>
        <v>3.9365800436140675E-41</v>
      </c>
      <c r="IN144" s="86">
        <f t="shared" si="172"/>
        <v>1.9279809978891643E-39</v>
      </c>
      <c r="IO144" s="86">
        <f t="shared" si="172"/>
        <v>1.1629238949114658E-48</v>
      </c>
      <c r="IP144" s="86">
        <f t="shared" si="172"/>
        <v>2.9828371127388188E-38</v>
      </c>
      <c r="IQ144" s="86">
        <f t="shared" si="172"/>
        <v>7.8650838632590271E-31</v>
      </c>
      <c r="IR144" s="86">
        <f t="shared" si="172"/>
        <v>1.7201849776689916E-37</v>
      </c>
      <c r="IS144" s="86">
        <f t="shared" si="172"/>
        <v>4.06626282892725E-43</v>
      </c>
      <c r="IT144" s="86">
        <f t="shared" si="172"/>
        <v>2.4049276331940111E-43</v>
      </c>
      <c r="IU144" s="86">
        <f t="shared" si="172"/>
        <v>2.0013189837962946E-39</v>
      </c>
      <c r="IV144" s="86">
        <f t="shared" si="172"/>
        <v>1.1384903991657022E-20</v>
      </c>
      <c r="IW144" s="86">
        <f t="shared" si="172"/>
        <v>5.9263943534793931E-17</v>
      </c>
      <c r="IY144" s="86">
        <f t="shared" ref="IY144:JM160" si="173">GM144+HC144+HS144+II144</f>
        <v>2.6691386979852762E-2</v>
      </c>
      <c r="IZ144" s="86">
        <f t="shared" si="173"/>
        <v>1.7978055085374634E-2</v>
      </c>
      <c r="JA144" s="86">
        <f t="shared" si="173"/>
        <v>2.2648950362923342E-2</v>
      </c>
      <c r="JB144" s="86">
        <f t="shared" si="173"/>
        <v>6.1153825122550902E-2</v>
      </c>
      <c r="JC144" s="86">
        <f t="shared" si="173"/>
        <v>4.5279084860092786E-2</v>
      </c>
      <c r="JD144" s="86">
        <f t="shared" si="173"/>
        <v>5.9268647691975526E-2</v>
      </c>
      <c r="JE144" s="86">
        <f t="shared" si="173"/>
        <v>0.1424482625856022</v>
      </c>
      <c r="JF144" s="86">
        <f t="shared" si="173"/>
        <v>0.23407202938956337</v>
      </c>
      <c r="JG144" s="86">
        <f t="shared" si="173"/>
        <v>0.25558043078334008</v>
      </c>
      <c r="JH144" s="86">
        <f t="shared" si="173"/>
        <v>0.11486827196190429</v>
      </c>
      <c r="JI144" s="86">
        <f t="shared" si="173"/>
        <v>3.9931587919857993E-2</v>
      </c>
      <c r="JJ144" s="86">
        <f t="shared" si="173"/>
        <v>3.2986675032792588E-2</v>
      </c>
      <c r="JK144" s="86">
        <f t="shared" si="173"/>
        <v>2.3538743800908105E-2</v>
      </c>
      <c r="JL144" s="86">
        <f t="shared" si="173"/>
        <v>1.8343145401282141E-2</v>
      </c>
      <c r="JM144" s="86">
        <f t="shared" si="173"/>
        <v>1.3897333700439439E-2</v>
      </c>
    </row>
    <row r="145" spans="2:273" x14ac:dyDescent="0.25">
      <c r="B145" s="2">
        <v>118</v>
      </c>
      <c r="C145" s="37">
        <v>149.76560000000001</v>
      </c>
      <c r="D145" s="37">
        <v>137.89500000000001</v>
      </c>
      <c r="E145" s="37">
        <v>126.13800000000001</v>
      </c>
      <c r="F145" s="37">
        <v>112.931</v>
      </c>
      <c r="G145" s="37">
        <v>103.09099999999999</v>
      </c>
      <c r="H145" s="37">
        <v>98.367999999999995</v>
      </c>
      <c r="I145" s="37">
        <v>94.981999999999999</v>
      </c>
      <c r="J145" s="37">
        <v>98.018000000000001</v>
      </c>
      <c r="K145" s="37">
        <v>94.483000000000004</v>
      </c>
      <c r="L145" s="37">
        <v>90.016999999999996</v>
      </c>
      <c r="M145" s="37">
        <v>83.542000000000002</v>
      </c>
      <c r="N145" s="37">
        <v>79.95</v>
      </c>
      <c r="O145" s="37">
        <v>78.167000000000002</v>
      </c>
      <c r="P145" s="37">
        <v>82.082999999999998</v>
      </c>
      <c r="Q145" s="37">
        <v>81.332999999999998</v>
      </c>
      <c r="S145" s="4">
        <f t="shared" si="162"/>
        <v>149.13135552859092</v>
      </c>
      <c r="T145" s="4">
        <f t="shared" si="162"/>
        <v>137.33427115840138</v>
      </c>
      <c r="U145" s="4">
        <f t="shared" si="162"/>
        <v>125.03996678266806</v>
      </c>
      <c r="V145" s="4">
        <f t="shared" si="162"/>
        <v>113.41456348659267</v>
      </c>
      <c r="W145" s="4">
        <f t="shared" si="162"/>
        <v>102.50368146138747</v>
      </c>
      <c r="X145" s="4">
        <f t="shared" si="162"/>
        <v>97.985551536351835</v>
      </c>
      <c r="Y145" s="4">
        <f t="shared" si="162"/>
        <v>95.703882729952895</v>
      </c>
      <c r="Z145" s="4">
        <f t="shared" si="162"/>
        <v>98.189164282064169</v>
      </c>
      <c r="AA145" s="4">
        <f t="shared" si="162"/>
        <v>95.308419572881945</v>
      </c>
      <c r="AB145" s="4">
        <f t="shared" si="162"/>
        <v>89.307008264319251</v>
      </c>
      <c r="AC145" s="4">
        <f t="shared" si="162"/>
        <v>82.595902729324465</v>
      </c>
      <c r="AD145" s="4">
        <f t="shared" si="162"/>
        <v>78.100014379414745</v>
      </c>
      <c r="AE145" s="4">
        <f t="shared" si="162"/>
        <v>79.172806505420596</v>
      </c>
      <c r="AF145" s="4">
        <f t="shared" si="162"/>
        <v>83.187946089452041</v>
      </c>
      <c r="AG145" s="4">
        <f t="shared" si="162"/>
        <v>83.518721307449908</v>
      </c>
      <c r="AI145" s="4">
        <f t="shared" si="163"/>
        <v>0.63424447140909024</v>
      </c>
      <c r="AJ145" s="4">
        <f t="shared" si="163"/>
        <v>0.56072884159863179</v>
      </c>
      <c r="AK145" s="4">
        <f t="shared" si="163"/>
        <v>1.0980332173319454</v>
      </c>
      <c r="AL145" s="4">
        <f t="shared" si="163"/>
        <v>-0.48356348659267212</v>
      </c>
      <c r="AM145" s="4">
        <f t="shared" si="163"/>
        <v>0.58731853861252148</v>
      </c>
      <c r="AN145" s="4">
        <f t="shared" si="163"/>
        <v>0.38244846364815999</v>
      </c>
      <c r="AO145" s="4">
        <f t="shared" si="163"/>
        <v>-0.72188272995289537</v>
      </c>
      <c r="AP145" s="4">
        <f t="shared" si="163"/>
        <v>-0.17116428206416856</v>
      </c>
      <c r="AQ145" s="4">
        <f t="shared" si="163"/>
        <v>-0.82541957288194112</v>
      </c>
      <c r="AR145" s="4">
        <f t="shared" si="163"/>
        <v>0.70999173568074525</v>
      </c>
      <c r="AS145" s="4">
        <f t="shared" si="163"/>
        <v>0.94609727067553706</v>
      </c>
      <c r="AT145" s="4">
        <f t="shared" si="163"/>
        <v>1.8499856205852581</v>
      </c>
      <c r="AU145" s="4">
        <f t="shared" si="163"/>
        <v>-1.005806505420594</v>
      </c>
      <c r="AV145" s="4">
        <f t="shared" si="163"/>
        <v>-1.1049460894520422</v>
      </c>
      <c r="AW145" s="4">
        <f t="shared" si="163"/>
        <v>-2.18572130744991</v>
      </c>
      <c r="AY145" s="2">
        <f t="shared" si="167"/>
        <v>149.11243570315273</v>
      </c>
      <c r="AZ145" s="2">
        <f t="shared" si="167"/>
        <v>137.03790960768359</v>
      </c>
      <c r="BA145" s="2">
        <f t="shared" si="167"/>
        <v>124.47552766890519</v>
      </c>
      <c r="BB145" s="2">
        <f t="shared" si="167"/>
        <v>111.96976323373028</v>
      </c>
      <c r="BC145" s="2">
        <f t="shared" si="167"/>
        <v>101.4654599395197</v>
      </c>
      <c r="BD145" s="2">
        <f t="shared" si="167"/>
        <v>94.659786847366945</v>
      </c>
      <c r="BE145" s="2">
        <f t="shared" si="167"/>
        <v>90.370348053388668</v>
      </c>
      <c r="BF145" s="2">
        <f t="shared" si="167"/>
        <v>88.062929569553091</v>
      </c>
      <c r="BG145" s="2">
        <f t="shared" si="167"/>
        <v>84.296171720303164</v>
      </c>
      <c r="BH145" s="2">
        <f t="shared" si="167"/>
        <v>79.707398388293768</v>
      </c>
      <c r="BI145" s="2">
        <f t="shared" si="167"/>
        <v>77.869062763029291</v>
      </c>
      <c r="BJ145" s="2">
        <f t="shared" si="167"/>
        <v>74.231246361146276</v>
      </c>
      <c r="BK145" s="2">
        <f t="shared" si="167"/>
        <v>76.193557265494107</v>
      </c>
      <c r="BL145" s="2">
        <f t="shared" si="167"/>
        <v>76.8727495674176</v>
      </c>
      <c r="BM145" s="2">
        <f t="shared" si="167"/>
        <v>74.567630593106927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174.46663807006945</v>
      </c>
      <c r="DL145" s="2">
        <f t="shared" si="164"/>
        <v>174.68565637576643</v>
      </c>
      <c r="DM145" s="2">
        <f t="shared" si="164"/>
        <v>164.9628272425249</v>
      </c>
      <c r="DN145" s="2">
        <f t="shared" si="164"/>
        <v>153.5382167247387</v>
      </c>
      <c r="DO145" s="2">
        <f t="shared" si="164"/>
        <v>135.12565331010458</v>
      </c>
      <c r="DP145" s="2">
        <f t="shared" si="164"/>
        <v>121.59279838709678</v>
      </c>
      <c r="DQ145" s="2">
        <f t="shared" si="164"/>
        <v>126.43214340448823</v>
      </c>
      <c r="DR145" s="2">
        <f t="shared" si="164"/>
        <v>125.15208791208792</v>
      </c>
      <c r="DS145" s="2">
        <f t="shared" si="164"/>
        <v>111.67410483870967</v>
      </c>
      <c r="DT145" s="2">
        <f t="shared" si="164"/>
        <v>113.52330203930291</v>
      </c>
      <c r="DU145" s="2">
        <f t="shared" si="164"/>
        <v>131.4848933629959</v>
      </c>
      <c r="DV145" s="2">
        <f t="shared" si="164"/>
        <v>91.800803684687409</v>
      </c>
      <c r="DW145" s="2">
        <f t="shared" si="164"/>
        <v>127.56005263157897</v>
      </c>
      <c r="DX145" s="2">
        <f t="shared" si="164"/>
        <v>107.9412344537815</v>
      </c>
      <c r="DY145" s="2">
        <f t="shared" si="164"/>
        <v>90.881315758249897</v>
      </c>
      <c r="EA145" s="2">
        <f t="shared" si="152"/>
        <v>149.08469962955922</v>
      </c>
      <c r="EB145" s="2">
        <f t="shared" si="152"/>
        <v>136.9969300573166</v>
      </c>
      <c r="EC145" s="2">
        <f t="shared" si="152"/>
        <v>124.43446294355682</v>
      </c>
      <c r="ED145" s="2">
        <f t="shared" si="152"/>
        <v>111.92287720205169</v>
      </c>
      <c r="EE145" s="2">
        <f t="shared" si="151"/>
        <v>101.42472840262239</v>
      </c>
      <c r="EF145" s="2">
        <f t="shared" si="151"/>
        <v>94.613268470725359</v>
      </c>
      <c r="EG145" s="2">
        <f t="shared" si="151"/>
        <v>90.303953806286884</v>
      </c>
      <c r="EH145" s="2">
        <f t="shared" si="151"/>
        <v>88.01798243948744</v>
      </c>
      <c r="EI145" s="2">
        <f t="shared" si="151"/>
        <v>84.245859054087504</v>
      </c>
      <c r="EJ145" s="2">
        <f t="shared" si="151"/>
        <v>79.649445300404068</v>
      </c>
      <c r="EK145" s="2">
        <f t="shared" si="151"/>
        <v>77.781370279248748</v>
      </c>
      <c r="EL145" s="2">
        <f t="shared" si="151"/>
        <v>74.207035924743963</v>
      </c>
      <c r="EM145" s="2">
        <f t="shared" si="135"/>
        <v>76.122435641364177</v>
      </c>
      <c r="EN145" s="2">
        <f t="shared" si="135"/>
        <v>76.825765804869491</v>
      </c>
      <c r="EO145" s="2">
        <f t="shared" si="135"/>
        <v>74.536370693172231</v>
      </c>
      <c r="EQ145" s="2">
        <f t="shared" si="165"/>
        <v>149.17344235451455</v>
      </c>
      <c r="ER145" s="2">
        <f t="shared" si="165"/>
        <v>136.90844832395823</v>
      </c>
      <c r="ES145" s="2">
        <f t="shared" si="165"/>
        <v>124.47407791808585</v>
      </c>
      <c r="ET145" s="2">
        <f t="shared" si="165"/>
        <v>111.87308724079996</v>
      </c>
      <c r="EU145" s="2">
        <f t="shared" si="165"/>
        <v>101.40462716936359</v>
      </c>
      <c r="EV145" s="2">
        <f t="shared" si="165"/>
        <v>94.686137799681276</v>
      </c>
      <c r="EW145" s="2">
        <f t="shared" si="165"/>
        <v>90.346276661105989</v>
      </c>
      <c r="EX145" s="2">
        <f t="shared" si="165"/>
        <v>87.744734465789989</v>
      </c>
      <c r="EY145" s="2">
        <f t="shared" si="165"/>
        <v>84.317836213227196</v>
      </c>
      <c r="EZ145" s="2">
        <f t="shared" si="165"/>
        <v>79.681208536390045</v>
      </c>
      <c r="FA145" s="2">
        <f t="shared" si="165"/>
        <v>77.829126885593723</v>
      </c>
      <c r="FB145" s="2">
        <f t="shared" si="165"/>
        <v>74.300561506003689</v>
      </c>
      <c r="FC145" s="2">
        <f t="shared" si="165"/>
        <v>76.218007323801544</v>
      </c>
      <c r="FD145" s="2">
        <f t="shared" si="165"/>
        <v>76.961123541421955</v>
      </c>
      <c r="FE145" s="2">
        <f t="shared" si="165"/>
        <v>74.56924834512796</v>
      </c>
      <c r="FG145" s="2">
        <f t="shared" si="166"/>
        <v>0.99900896952908902</v>
      </c>
      <c r="FH145" s="2">
        <f t="shared" si="166"/>
        <v>0.99878717458915645</v>
      </c>
      <c r="FI145" s="2">
        <f t="shared" si="166"/>
        <v>0.99901898961228985</v>
      </c>
      <c r="FJ145" s="2">
        <f t="shared" si="166"/>
        <v>0.99882817459097151</v>
      </c>
      <c r="FK145" s="2">
        <f t="shared" si="166"/>
        <v>0.99876786690367947</v>
      </c>
      <c r="FL145" s="2">
        <f t="shared" si="166"/>
        <v>0.99838200860641169</v>
      </c>
      <c r="FM145" s="2">
        <f t="shared" si="166"/>
        <v>0.99822669655839313</v>
      </c>
      <c r="FN145" s="2">
        <f t="shared" si="166"/>
        <v>0.99834493534550151</v>
      </c>
      <c r="FO145" s="2">
        <f t="shared" si="166"/>
        <v>0.99833769244225845</v>
      </c>
      <c r="FP145" s="2">
        <f t="shared" si="166"/>
        <v>0.9983386450420263</v>
      </c>
      <c r="FQ145" s="2">
        <f t="shared" si="166"/>
        <v>0.99840335720597029</v>
      </c>
      <c r="FR145" s="2">
        <f t="shared" si="166"/>
        <v>0.99882543553222314</v>
      </c>
      <c r="FS145" s="2">
        <f t="shared" si="166"/>
        <v>0.99867861098895916</v>
      </c>
      <c r="FT145" s="2">
        <f t="shared" si="166"/>
        <v>0.99858764570676906</v>
      </c>
      <c r="FU145" s="2">
        <f t="shared" si="166"/>
        <v>0.99811996885024667</v>
      </c>
      <c r="FW145" s="2">
        <f t="shared" si="169"/>
        <v>2.9093079905667577E-2</v>
      </c>
      <c r="FX145" s="2">
        <f t="shared" si="169"/>
        <v>5.3460691091744748E-2</v>
      </c>
      <c r="FY145" s="2">
        <f t="shared" si="169"/>
        <v>3.2966800804787165E-2</v>
      </c>
      <c r="FZ145" s="2">
        <f t="shared" si="169"/>
        <v>3.7756216959909168E-2</v>
      </c>
      <c r="GA145" s="2">
        <f t="shared" si="169"/>
        <v>3.9424847600308351E-2</v>
      </c>
      <c r="GB145" s="2">
        <f t="shared" si="169"/>
        <v>3.932696341382088E-2</v>
      </c>
      <c r="GC145" s="2">
        <f t="shared" si="169"/>
        <v>5.5005839237732397E-2</v>
      </c>
      <c r="GD145" s="2">
        <f t="shared" si="169"/>
        <v>6.0429415651411571E-2</v>
      </c>
      <c r="GE145" s="2">
        <f t="shared" si="169"/>
        <v>6.5555323503987045E-2</v>
      </c>
      <c r="GF145" s="2">
        <f t="shared" si="169"/>
        <v>5.2783918224509924E-2</v>
      </c>
      <c r="GG145" s="2">
        <f t="shared" si="169"/>
        <v>4.0772173399402971E-2</v>
      </c>
      <c r="GH145" s="2">
        <f t="shared" si="169"/>
        <v>3.7908579550179858E-2</v>
      </c>
      <c r="GI145" s="2">
        <f t="shared" si="169"/>
        <v>3.2985945256378851E-2</v>
      </c>
      <c r="GJ145" s="2">
        <f t="shared" si="169"/>
        <v>2.244198886076515E-2</v>
      </c>
      <c r="GK145" s="2">
        <f t="shared" si="169"/>
        <v>1.6147566500909392E-2</v>
      </c>
      <c r="GM145" s="86">
        <f t="shared" si="170"/>
        <v>3.0389940570928861E-50</v>
      </c>
      <c r="GN145" s="86">
        <f t="shared" si="170"/>
        <v>4.9643968300708101E-65</v>
      </c>
      <c r="GO145" s="86">
        <f t="shared" si="170"/>
        <v>1.5238702377986301E-53</v>
      </c>
      <c r="GP145" s="86">
        <f t="shared" si="170"/>
        <v>2.1353969682572285E-76</v>
      </c>
      <c r="GQ145" s="86">
        <f t="shared" si="170"/>
        <v>1.0527673722774883E-70</v>
      </c>
      <c r="GR145" s="86">
        <f t="shared" si="170"/>
        <v>4.4108987184895701E-18</v>
      </c>
      <c r="GS145" s="86">
        <f t="shared" si="170"/>
        <v>1.6540022792788389E-18</v>
      </c>
      <c r="GT145" s="86">
        <f t="shared" si="170"/>
        <v>1.3328561476025722E-3</v>
      </c>
      <c r="GU145" s="86">
        <f t="shared" si="170"/>
        <v>3.6832571931285162E-7</v>
      </c>
      <c r="GV145" s="86">
        <f t="shared" si="170"/>
        <v>5.5875474632141332E-5</v>
      </c>
      <c r="GW145" s="86">
        <f t="shared" si="170"/>
        <v>6.5751058224263895E-7</v>
      </c>
      <c r="GX145" s="86">
        <f t="shared" si="170"/>
        <v>1.1902959683464048E-130</v>
      </c>
      <c r="GY145" s="86">
        <f t="shared" si="170"/>
        <v>3.73751296064534E-70</v>
      </c>
      <c r="GZ145" s="86">
        <f t="shared" si="170"/>
        <v>2.3708993900583796E-107</v>
      </c>
      <c r="HA145" s="86">
        <f t="shared" si="170"/>
        <v>3.56445966190417E-94</v>
      </c>
      <c r="HC145" s="86">
        <f t="shared" si="153"/>
        <v>2.3610726378290181E-24</v>
      </c>
      <c r="HD145" s="86">
        <f t="shared" si="153"/>
        <v>3.106127098337898E-21</v>
      </c>
      <c r="HE145" s="86">
        <f t="shared" si="153"/>
        <v>5.4977396399390176E-53</v>
      </c>
      <c r="HF145" s="86">
        <f t="shared" si="153"/>
        <v>2.791297496390251E-31</v>
      </c>
      <c r="HG145" s="86">
        <f t="shared" si="153"/>
        <v>1.5059913652415327E-60</v>
      </c>
      <c r="HH145" s="86">
        <f t="shared" si="153"/>
        <v>1.4428420936013885E-34</v>
      </c>
      <c r="HI145" s="86">
        <f t="shared" si="153"/>
        <v>2.0848834635385588E-9</v>
      </c>
      <c r="HJ145" s="86">
        <f t="shared" si="153"/>
        <v>1.1587949595876081E-7</v>
      </c>
      <c r="HK145" s="86">
        <f t="shared" si="153"/>
        <v>1.0643359705762126E-8</v>
      </c>
      <c r="HL145" s="86">
        <f t="shared" si="161"/>
        <v>5.5786834655316906E-9</v>
      </c>
      <c r="HM145" s="86">
        <f t="shared" si="161"/>
        <v>1.2361909001115694E-47</v>
      </c>
      <c r="HN145" s="86">
        <f t="shared" si="161"/>
        <v>9.3450686733707315E-45</v>
      </c>
      <c r="HO145" s="86">
        <f t="shared" si="161"/>
        <v>2.5093795795046567E-33</v>
      </c>
      <c r="HP145" s="86">
        <f t="shared" si="161"/>
        <v>1.4675689923945872E-57</v>
      </c>
      <c r="HQ145" s="86">
        <f t="shared" si="161"/>
        <v>3.1089000919261136E-41</v>
      </c>
      <c r="HS145" s="86">
        <f t="shared" si="171"/>
        <v>4.4119600632149918E-2</v>
      </c>
      <c r="HT145" s="86">
        <f t="shared" si="171"/>
        <v>3.3356553835181886E-2</v>
      </c>
      <c r="HU145" s="86">
        <f t="shared" si="171"/>
        <v>4.1671521982601205E-2</v>
      </c>
      <c r="HV145" s="86">
        <f t="shared" si="171"/>
        <v>0.10123355777685993</v>
      </c>
      <c r="HW145" s="86">
        <f t="shared" si="171"/>
        <v>8.0938172210078638E-2</v>
      </c>
      <c r="HX145" s="86">
        <f t="shared" si="171"/>
        <v>0.10189904832171597</v>
      </c>
      <c r="HY145" s="86">
        <f t="shared" si="171"/>
        <v>0.24388695601212512</v>
      </c>
      <c r="HZ145" s="86">
        <f t="shared" si="171"/>
        <v>0.34699679223412822</v>
      </c>
      <c r="IA145" s="86">
        <f t="shared" si="171"/>
        <v>0.36329527475984136</v>
      </c>
      <c r="IB145" s="86">
        <f t="shared" si="171"/>
        <v>0.18927460770808091</v>
      </c>
      <c r="IC145" s="86">
        <f t="shared" si="171"/>
        <v>7.3728111719637474E-2</v>
      </c>
      <c r="ID145" s="86">
        <f t="shared" si="171"/>
        <v>6.1312466490197184E-2</v>
      </c>
      <c r="IE145" s="86">
        <f t="shared" si="171"/>
        <v>4.2732167392982585E-2</v>
      </c>
      <c r="IF145" s="86">
        <f t="shared" si="171"/>
        <v>3.1574902625718798E-2</v>
      </c>
      <c r="IG145" s="86">
        <f t="shared" si="171"/>
        <v>2.197830786396153E-2</v>
      </c>
      <c r="II145" s="86">
        <f t="shared" si="172"/>
        <v>1.0647087410464763E-29</v>
      </c>
      <c r="IJ145" s="86">
        <f t="shared" si="172"/>
        <v>1.4423116119545852E-27</v>
      </c>
      <c r="IK145" s="86">
        <f t="shared" si="172"/>
        <v>9.4587593914633394E-39</v>
      </c>
      <c r="IL145" s="86">
        <f t="shared" si="172"/>
        <v>1.6240646872986128E-33</v>
      </c>
      <c r="IM145" s="86">
        <f t="shared" si="172"/>
        <v>5.9319320929711248E-39</v>
      </c>
      <c r="IN145" s="86">
        <f t="shared" si="172"/>
        <v>2.3369282628464692E-37</v>
      </c>
      <c r="IO145" s="86">
        <f t="shared" si="172"/>
        <v>9.1514708208225578E-46</v>
      </c>
      <c r="IP145" s="86">
        <f t="shared" si="172"/>
        <v>6.4431842651039376E-36</v>
      </c>
      <c r="IQ145" s="86">
        <f t="shared" si="172"/>
        <v>6.5607982703292684E-29</v>
      </c>
      <c r="IR145" s="86">
        <f t="shared" si="172"/>
        <v>2.5906242568953474E-35</v>
      </c>
      <c r="IS145" s="86">
        <f t="shared" si="172"/>
        <v>8.3324349352788012E-41</v>
      </c>
      <c r="IT145" s="86">
        <f t="shared" si="172"/>
        <v>4.4990573621901694E-41</v>
      </c>
      <c r="IU145" s="86">
        <f t="shared" si="172"/>
        <v>1.8877873367103379E-37</v>
      </c>
      <c r="IV145" s="86">
        <f t="shared" si="172"/>
        <v>9.0152758343473105E-20</v>
      </c>
      <c r="IW145" s="86">
        <f t="shared" si="172"/>
        <v>2.7621179229040274E-16</v>
      </c>
      <c r="IY145" s="86">
        <f t="shared" si="173"/>
        <v>4.4119600632149918E-2</v>
      </c>
      <c r="IZ145" s="86">
        <f t="shared" si="173"/>
        <v>3.3356553835181886E-2</v>
      </c>
      <c r="JA145" s="86">
        <f t="shared" si="173"/>
        <v>4.1671521982601205E-2</v>
      </c>
      <c r="JB145" s="86">
        <f t="shared" si="173"/>
        <v>0.10123355777685993</v>
      </c>
      <c r="JC145" s="86">
        <f t="shared" si="173"/>
        <v>8.0938172210078638E-2</v>
      </c>
      <c r="JD145" s="86">
        <f t="shared" si="173"/>
        <v>0.10189904832171597</v>
      </c>
      <c r="JE145" s="86">
        <f t="shared" si="173"/>
        <v>0.24388695809700858</v>
      </c>
      <c r="JF145" s="86">
        <f t="shared" si="173"/>
        <v>0.34832976426122675</v>
      </c>
      <c r="JG145" s="86">
        <f t="shared" si="173"/>
        <v>0.36329565372892036</v>
      </c>
      <c r="JH145" s="86">
        <f t="shared" si="173"/>
        <v>0.18933048876139652</v>
      </c>
      <c r="JI145" s="86">
        <f t="shared" si="173"/>
        <v>7.3728769230219718E-2</v>
      </c>
      <c r="JJ145" s="86">
        <f t="shared" si="173"/>
        <v>6.1312466490197184E-2</v>
      </c>
      <c r="JK145" s="86">
        <f t="shared" si="173"/>
        <v>4.2732167392982585E-2</v>
      </c>
      <c r="JL145" s="86">
        <f t="shared" si="173"/>
        <v>3.1574902625718798E-2</v>
      </c>
      <c r="JM145" s="86">
        <f t="shared" si="173"/>
        <v>2.1978307863961807E-2</v>
      </c>
    </row>
    <row r="146" spans="2:273" x14ac:dyDescent="0.25">
      <c r="B146" s="2">
        <v>119</v>
      </c>
      <c r="C146" s="37">
        <v>148.60939999999999</v>
      </c>
      <c r="D146" s="37">
        <v>137.42099999999999</v>
      </c>
      <c r="E146" s="37">
        <v>126.569</v>
      </c>
      <c r="F146" s="37">
        <v>113.96599999999999</v>
      </c>
      <c r="G146" s="37">
        <v>102.545</v>
      </c>
      <c r="H146" s="37">
        <v>100.947</v>
      </c>
      <c r="I146" s="37">
        <v>96.543999999999997</v>
      </c>
      <c r="J146" s="37">
        <v>98.491</v>
      </c>
      <c r="K146" s="37">
        <v>95.879000000000005</v>
      </c>
      <c r="L146" s="37">
        <v>92.430999999999997</v>
      </c>
      <c r="M146" s="37">
        <v>86.474999999999994</v>
      </c>
      <c r="N146" s="37">
        <v>81.25</v>
      </c>
      <c r="O146" s="37">
        <v>80.183000000000007</v>
      </c>
      <c r="P146" s="37">
        <v>85.9</v>
      </c>
      <c r="Q146" s="37">
        <v>84.832999999999998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149.04479370662224</v>
      </c>
      <c r="T146" s="4">
        <f t="shared" si="174"/>
        <v>137.44898968877666</v>
      </c>
      <c r="U146" s="4">
        <f t="shared" si="174"/>
        <v>125.27199477418553</v>
      </c>
      <c r="V146" s="4">
        <f t="shared" si="174"/>
        <v>113.92961983817634</v>
      </c>
      <c r="W146" s="4">
        <f t="shared" si="174"/>
        <v>102.9546103074625</v>
      </c>
      <c r="X146" s="4">
        <f t="shared" si="174"/>
        <v>99.344960847251016</v>
      </c>
      <c r="Y146" s="4">
        <f t="shared" si="174"/>
        <v>97.002403396562016</v>
      </c>
      <c r="Z146" s="4">
        <f t="shared" si="174"/>
        <v>99.194023476392147</v>
      </c>
      <c r="AA146" s="4">
        <f t="shared" si="174"/>
        <v>96.160607368291636</v>
      </c>
      <c r="AB146" s="4">
        <f t="shared" si="174"/>
        <v>92.296740049737949</v>
      </c>
      <c r="AC146" s="4">
        <f t="shared" si="174"/>
        <v>84.984286009869351</v>
      </c>
      <c r="AD146" s="4">
        <f t="shared" si="174"/>
        <v>80.164489536620749</v>
      </c>
      <c r="AE146" s="4">
        <f t="shared" si="174"/>
        <v>80.789296118868975</v>
      </c>
      <c r="AF146" s="4">
        <f t="shared" si="174"/>
        <v>86.472846161711757</v>
      </c>
      <c r="AG146" s="4">
        <f t="shared" si="174"/>
        <v>87.455529801478235</v>
      </c>
      <c r="AI146" s="4">
        <f t="shared" ref="AI146:AW162" si="175">IF(OR($B146 &lt; C$230, $B146 &gt; C$233), 0, C146-S146)</f>
        <v>-0.43539370662224997</v>
      </c>
      <c r="AJ146" s="4">
        <f t="shared" si="175"/>
        <v>-2.7989688776671073E-2</v>
      </c>
      <c r="AK146" s="4">
        <f t="shared" si="175"/>
        <v>1.2970052258144733</v>
      </c>
      <c r="AL146" s="4">
        <f t="shared" si="175"/>
        <v>3.6380161823657886E-2</v>
      </c>
      <c r="AM146" s="4">
        <f t="shared" si="175"/>
        <v>-0.4096103074625006</v>
      </c>
      <c r="AN146" s="4">
        <f t="shared" si="175"/>
        <v>1.6020391527489863</v>
      </c>
      <c r="AO146" s="4">
        <f t="shared" si="175"/>
        <v>-0.45840339656201934</v>
      </c>
      <c r="AP146" s="4">
        <f t="shared" si="175"/>
        <v>-0.70302347639214702</v>
      </c>
      <c r="AQ146" s="4">
        <f t="shared" si="175"/>
        <v>-0.28160736829163113</v>
      </c>
      <c r="AR146" s="4">
        <f t="shared" si="175"/>
        <v>0.13425995026204873</v>
      </c>
      <c r="AS146" s="4">
        <f t="shared" si="175"/>
        <v>1.4907139901306437</v>
      </c>
      <c r="AT146" s="4">
        <f t="shared" si="175"/>
        <v>1.0855104633792507</v>
      </c>
      <c r="AU146" s="4">
        <f t="shared" si="175"/>
        <v>-0.60629611886896839</v>
      </c>
      <c r="AV146" s="4">
        <f t="shared" si="175"/>
        <v>-0.57284616171175173</v>
      </c>
      <c r="AW146" s="4">
        <f t="shared" si="175"/>
        <v>-2.6225298014782368</v>
      </c>
      <c r="AY146" s="2">
        <f t="shared" si="167"/>
        <v>149.01692093745336</v>
      </c>
      <c r="AZ146" s="2">
        <f t="shared" si="167"/>
        <v>136.97092956065256</v>
      </c>
      <c r="BA146" s="2">
        <f t="shared" si="167"/>
        <v>124.37456859547116</v>
      </c>
      <c r="BB146" s="2">
        <f t="shared" si="167"/>
        <v>111.87899434879228</v>
      </c>
      <c r="BC146" s="2">
        <f t="shared" si="167"/>
        <v>101.38824311534314</v>
      </c>
      <c r="BD146" s="2">
        <f t="shared" si="167"/>
        <v>94.519080345333521</v>
      </c>
      <c r="BE146" s="2">
        <f t="shared" si="167"/>
        <v>90.123555992067125</v>
      </c>
      <c r="BF146" s="2">
        <f t="shared" si="167"/>
        <v>87.823283141497129</v>
      </c>
      <c r="BG146" s="2">
        <f t="shared" si="167"/>
        <v>84.070144763552932</v>
      </c>
      <c r="BH146" s="2">
        <f t="shared" si="167"/>
        <v>79.491747202171254</v>
      </c>
      <c r="BI146" s="2">
        <f t="shared" si="167"/>
        <v>77.666256775422482</v>
      </c>
      <c r="BJ146" s="2">
        <f t="shared" si="167"/>
        <v>74.084449391230734</v>
      </c>
      <c r="BK146" s="2">
        <f t="shared" si="167"/>
        <v>76.100368139397247</v>
      </c>
      <c r="BL146" s="2">
        <f t="shared" si="167"/>
        <v>76.799538648925648</v>
      </c>
      <c r="BM146" s="2">
        <f t="shared" si="167"/>
        <v>74.455734282654092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174.65492177589852</v>
      </c>
      <c r="DL146" s="2">
        <f t="shared" si="176"/>
        <v>174.99322618372364</v>
      </c>
      <c r="DM146" s="2">
        <f t="shared" si="176"/>
        <v>165.2743023255814</v>
      </c>
      <c r="DN146" s="2">
        <f t="shared" si="176"/>
        <v>153.8574198606272</v>
      </c>
      <c r="DO146" s="2">
        <f t="shared" si="176"/>
        <v>135.38318205574919</v>
      </c>
      <c r="DP146" s="2">
        <f t="shared" si="176"/>
        <v>121.74125403225807</v>
      </c>
      <c r="DQ146" s="2">
        <f t="shared" si="176"/>
        <v>126.68911603721948</v>
      </c>
      <c r="DR146" s="2">
        <f t="shared" si="176"/>
        <v>125.40452136752138</v>
      </c>
      <c r="DS146" s="2">
        <f t="shared" si="176"/>
        <v>111.68099032258063</v>
      </c>
      <c r="DT146" s="2">
        <f t="shared" si="176"/>
        <v>113.64860659992581</v>
      </c>
      <c r="DU146" s="2">
        <f t="shared" si="176"/>
        <v>131.83986911383016</v>
      </c>
      <c r="DV146" s="2">
        <f t="shared" si="176"/>
        <v>91.795588643914229</v>
      </c>
      <c r="DW146" s="2">
        <f t="shared" si="176"/>
        <v>127.91836842105265</v>
      </c>
      <c r="DX146" s="2">
        <f t="shared" si="176"/>
        <v>108.10713949579832</v>
      </c>
      <c r="DY146" s="2">
        <f t="shared" si="176"/>
        <v>90.92636225435669</v>
      </c>
      <c r="EA146" s="2">
        <f t="shared" si="152"/>
        <v>148.99023749999995</v>
      </c>
      <c r="EB146" s="2">
        <f t="shared" si="152"/>
        <v>136.93474813675405</v>
      </c>
      <c r="EC146" s="2">
        <f t="shared" si="152"/>
        <v>124.33626396166184</v>
      </c>
      <c r="ED146" s="2">
        <f t="shared" si="152"/>
        <v>111.8364854919712</v>
      </c>
      <c r="EE146" s="2">
        <f t="shared" si="151"/>
        <v>101.35097017626506</v>
      </c>
      <c r="EF146" s="2">
        <f t="shared" si="151"/>
        <v>94.475212334769438</v>
      </c>
      <c r="EG146" s="2">
        <f t="shared" si="151"/>
        <v>90.059293118826787</v>
      </c>
      <c r="EH146" s="2">
        <f t="shared" si="151"/>
        <v>87.781589368770767</v>
      </c>
      <c r="EI146" s="2">
        <f t="shared" si="151"/>
        <v>84.02051076444161</v>
      </c>
      <c r="EJ146" s="2">
        <f t="shared" si="151"/>
        <v>79.436111740493189</v>
      </c>
      <c r="EK146" s="2">
        <f t="shared" si="151"/>
        <v>77.584782579769382</v>
      </c>
      <c r="EL146" s="2">
        <f t="shared" si="151"/>
        <v>74.061070973274667</v>
      </c>
      <c r="EM146" s="2">
        <f t="shared" si="135"/>
        <v>76.033704770743739</v>
      </c>
      <c r="EN146" s="2">
        <f t="shared" si="135"/>
        <v>76.755560971239163</v>
      </c>
      <c r="EO146" s="2">
        <f t="shared" si="135"/>
        <v>74.426825531043491</v>
      </c>
      <c r="EQ146" s="2">
        <f t="shared" ref="EQ146:FE162" si="177">CU$228*$B146+CU$229</f>
        <v>149.09978855878822</v>
      </c>
      <c r="ER146" s="2">
        <f t="shared" si="177"/>
        <v>136.83323641805546</v>
      </c>
      <c r="ES146" s="2">
        <f t="shared" si="177"/>
        <v>124.38273643674296</v>
      </c>
      <c r="ET146" s="2">
        <f t="shared" si="177"/>
        <v>111.77819793519279</v>
      </c>
      <c r="EU146" s="2">
        <f t="shared" si="177"/>
        <v>101.32835671254948</v>
      </c>
      <c r="EV146" s="2">
        <f t="shared" si="177"/>
        <v>94.559662172611269</v>
      </c>
      <c r="EW146" s="2">
        <f t="shared" si="177"/>
        <v>90.142855075687393</v>
      </c>
      <c r="EX146" s="2">
        <f t="shared" si="177"/>
        <v>87.552309189857937</v>
      </c>
      <c r="EY146" s="2">
        <f t="shared" si="177"/>
        <v>84.128218913778909</v>
      </c>
      <c r="EZ146" s="2">
        <f t="shared" si="177"/>
        <v>79.501929742375353</v>
      </c>
      <c r="FA146" s="2">
        <f t="shared" si="177"/>
        <v>77.640008620562014</v>
      </c>
      <c r="FB146" s="2">
        <f t="shared" si="177"/>
        <v>74.166806103381305</v>
      </c>
      <c r="FC146" s="2">
        <f t="shared" si="177"/>
        <v>76.148222912106235</v>
      </c>
      <c r="FD146" s="2">
        <f t="shared" si="177"/>
        <v>76.90173849854861</v>
      </c>
      <c r="FE146" s="2">
        <f t="shared" si="177"/>
        <v>74.461547972702846</v>
      </c>
      <c r="FG146" s="2">
        <f t="shared" ref="FG146:FU162" si="178">POWER(10,($B146-C$231)/C$229)/(1+POWER(10,($B146-C$231)/C$229))</f>
        <v>0.99909609064755656</v>
      </c>
      <c r="FH146" s="2">
        <f t="shared" si="178"/>
        <v>0.99889377202740437</v>
      </c>
      <c r="FI146" s="2">
        <f t="shared" si="178"/>
        <v>0.99910523065793644</v>
      </c>
      <c r="FJ146" s="2">
        <f t="shared" si="178"/>
        <v>0.99893117232051931</v>
      </c>
      <c r="FK146" s="2">
        <f t="shared" si="178"/>
        <v>0.99887615942017272</v>
      </c>
      <c r="FL146" s="2">
        <f t="shared" si="178"/>
        <v>0.99852416420265966</v>
      </c>
      <c r="FM146" s="2">
        <f t="shared" si="178"/>
        <v>0.99838247565506766</v>
      </c>
      <c r="FN146" s="2">
        <f t="shared" si="178"/>
        <v>0.99849034324734676</v>
      </c>
      <c r="FO146" s="2">
        <f t="shared" si="178"/>
        <v>0.99848373571252957</v>
      </c>
      <c r="FP146" s="2">
        <f t="shared" si="178"/>
        <v>0.99848460474797107</v>
      </c>
      <c r="FQ146" s="2">
        <f t="shared" si="178"/>
        <v>0.99854363986522154</v>
      </c>
      <c r="FR146" s="2">
        <f t="shared" si="178"/>
        <v>0.99892867375343153</v>
      </c>
      <c r="FS146" s="2">
        <f t="shared" si="178"/>
        <v>0.99879473876572022</v>
      </c>
      <c r="FT146" s="2">
        <f t="shared" si="178"/>
        <v>0.99871175748325747</v>
      </c>
      <c r="FU146" s="2">
        <f t="shared" si="178"/>
        <v>0.9982851075315341</v>
      </c>
      <c r="FW146" s="2">
        <f t="shared" si="169"/>
        <v>3.1810640147688411E-2</v>
      </c>
      <c r="FX146" s="2">
        <f t="shared" si="169"/>
        <v>5.8317691665235774E-2</v>
      </c>
      <c r="FY146" s="2">
        <f t="shared" si="169"/>
        <v>3.603277325210405E-2</v>
      </c>
      <c r="FZ146" s="2">
        <f t="shared" si="169"/>
        <v>4.1248614330053772E-2</v>
      </c>
      <c r="GA146" s="2">
        <f t="shared" si="169"/>
        <v>4.3064683306385299E-2</v>
      </c>
      <c r="GB146" s="2">
        <f t="shared" si="169"/>
        <v>4.2958166266030245E-2</v>
      </c>
      <c r="GC146" s="2">
        <f t="shared" si="169"/>
        <v>5.9994321670036641E-2</v>
      </c>
      <c r="GD146" s="2">
        <f t="shared" si="169"/>
        <v>6.5875474678084536E-2</v>
      </c>
      <c r="GE146" s="2">
        <f t="shared" si="169"/>
        <v>7.1428223679823641E-2</v>
      </c>
      <c r="GF146" s="2">
        <f t="shared" si="169"/>
        <v>5.758317329052854E-2</v>
      </c>
      <c r="GG146" s="2">
        <f t="shared" si="169"/>
        <v>4.4530632300272321E-2</v>
      </c>
      <c r="GH146" s="2">
        <f t="shared" si="169"/>
        <v>4.1414463677922564E-2</v>
      </c>
      <c r="GI146" s="2">
        <f t="shared" si="169"/>
        <v>3.6053631791793272E-2</v>
      </c>
      <c r="GJ146" s="2">
        <f t="shared" si="169"/>
        <v>2.455398808715268E-2</v>
      </c>
      <c r="GK146" s="2">
        <f t="shared" si="169"/>
        <v>1.767791437678902E-2</v>
      </c>
      <c r="GM146" s="86">
        <f t="shared" si="170"/>
        <v>4.5411764019707828E-52</v>
      </c>
      <c r="GN146" s="86">
        <f t="shared" si="170"/>
        <v>2.0071413750597503E-67</v>
      </c>
      <c r="GO146" s="86">
        <f t="shared" si="170"/>
        <v>1.7520825975594524E-55</v>
      </c>
      <c r="GP146" s="86">
        <f t="shared" si="170"/>
        <v>3.6255224254021748E-79</v>
      </c>
      <c r="GQ146" s="86">
        <f t="shared" si="170"/>
        <v>2.7439974702442369E-73</v>
      </c>
      <c r="GR146" s="86">
        <f t="shared" si="170"/>
        <v>1.095675169654164E-18</v>
      </c>
      <c r="GS146" s="86">
        <f t="shared" si="170"/>
        <v>4.0062967475579016E-19</v>
      </c>
      <c r="GT146" s="86">
        <f t="shared" si="170"/>
        <v>1.0945749257882317E-3</v>
      </c>
      <c r="GU146" s="86">
        <f t="shared" si="170"/>
        <v>2.260896482996252E-7</v>
      </c>
      <c r="GV146" s="86">
        <f t="shared" si="170"/>
        <v>4.1014070722178375E-5</v>
      </c>
      <c r="GW146" s="86">
        <f t="shared" si="170"/>
        <v>4.1447757384448923E-7</v>
      </c>
      <c r="GX146" s="86">
        <f t="shared" si="170"/>
        <v>1.6971326235984536E-135</v>
      </c>
      <c r="GY146" s="86">
        <f t="shared" si="170"/>
        <v>1.0715817448290088E-72</v>
      </c>
      <c r="GZ146" s="86">
        <f t="shared" si="170"/>
        <v>3.2815306323911787E-111</v>
      </c>
      <c r="HA146" s="86">
        <f t="shared" si="170"/>
        <v>1.345865586770524E-97</v>
      </c>
      <c r="HC146" s="86">
        <f t="shared" si="153"/>
        <v>6.2126526557505388E-26</v>
      </c>
      <c r="HD146" s="86">
        <f t="shared" si="153"/>
        <v>1.4878736405974239E-22</v>
      </c>
      <c r="HE146" s="86">
        <f t="shared" si="153"/>
        <v>2.222272050049182E-56</v>
      </c>
      <c r="HF146" s="86">
        <f t="shared" si="153"/>
        <v>3.4416301605823508E-33</v>
      </c>
      <c r="HG146" s="86">
        <f t="shared" si="153"/>
        <v>2.9789659192386574E-64</v>
      </c>
      <c r="HH146" s="86">
        <f t="shared" si="153"/>
        <v>1.0915515061277953E-36</v>
      </c>
      <c r="HI146" s="86">
        <f t="shared" si="153"/>
        <v>6.7933062766892933E-10</v>
      </c>
      <c r="HJ146" s="86">
        <f t="shared" si="153"/>
        <v>4.8223366948349296E-8</v>
      </c>
      <c r="HK146" s="86">
        <f t="shared" si="153"/>
        <v>3.7756902891544254E-9</v>
      </c>
      <c r="HL146" s="86">
        <f t="shared" si="161"/>
        <v>1.8961764976694762E-9</v>
      </c>
      <c r="HM146" s="86">
        <f t="shared" si="161"/>
        <v>1.22580604071312E-50</v>
      </c>
      <c r="HN146" s="86">
        <f t="shared" si="161"/>
        <v>1.572512327392563E-47</v>
      </c>
      <c r="HO146" s="86">
        <f t="shared" si="161"/>
        <v>2.0100310600699462E-35</v>
      </c>
      <c r="HP146" s="86">
        <f t="shared" si="161"/>
        <v>3.2703042073796521E-61</v>
      </c>
      <c r="HQ146" s="86">
        <f t="shared" si="161"/>
        <v>7.0083526281523436E-44</v>
      </c>
      <c r="HS146" s="86">
        <f t="shared" si="171"/>
        <v>7.0266931479937275E-2</v>
      </c>
      <c r="HT146" s="86">
        <f t="shared" si="171"/>
        <v>5.8801912849815889E-2</v>
      </c>
      <c r="HU146" s="86">
        <f t="shared" si="171"/>
        <v>7.2712043191364983E-2</v>
      </c>
      <c r="HV146" s="86">
        <f t="shared" si="171"/>
        <v>0.15915178357221027</v>
      </c>
      <c r="HW146" s="86">
        <f t="shared" si="171"/>
        <v>0.13612922221077983</v>
      </c>
      <c r="HX146" s="86">
        <f t="shared" si="171"/>
        <v>0.16507695151815796</v>
      </c>
      <c r="HY146" s="86">
        <f t="shared" si="171"/>
        <v>0.37127644560840622</v>
      </c>
      <c r="HZ146" s="86">
        <f t="shared" si="171"/>
        <v>0.46017986035671909</v>
      </c>
      <c r="IA146" s="86">
        <f t="shared" si="171"/>
        <v>0.46570279117848062</v>
      </c>
      <c r="IB146" s="86">
        <f t="shared" si="171"/>
        <v>0.28851024560799138</v>
      </c>
      <c r="IC146" s="86">
        <f t="shared" si="171"/>
        <v>0.1275638628743451</v>
      </c>
      <c r="ID146" s="86">
        <f t="shared" si="171"/>
        <v>0.10712066326604627</v>
      </c>
      <c r="IE146" s="86">
        <f t="shared" si="171"/>
        <v>7.3705807104490512E-2</v>
      </c>
      <c r="IF146" s="86">
        <f t="shared" si="171"/>
        <v>5.2234421679603828E-2</v>
      </c>
      <c r="IG146" s="86">
        <f t="shared" si="171"/>
        <v>3.3871709078996566E-2</v>
      </c>
      <c r="II146" s="86">
        <f t="shared" si="172"/>
        <v>3.0217288805637907E-28</v>
      </c>
      <c r="IJ146" s="86">
        <f t="shared" si="172"/>
        <v>6.2234792947004134E-26</v>
      </c>
      <c r="IK146" s="86">
        <f t="shared" si="172"/>
        <v>9.2715186875703294E-37</v>
      </c>
      <c r="IL146" s="86">
        <f t="shared" si="172"/>
        <v>9.8949434367186833E-32</v>
      </c>
      <c r="IM146" s="86">
        <f t="shared" si="172"/>
        <v>7.7631519975958937E-37</v>
      </c>
      <c r="IN146" s="86">
        <f t="shared" si="172"/>
        <v>2.4756331607228317E-35</v>
      </c>
      <c r="IO146" s="86">
        <f t="shared" si="172"/>
        <v>5.834598171564596E-43</v>
      </c>
      <c r="IP146" s="86">
        <f t="shared" si="172"/>
        <v>1.1680062847838191E-33</v>
      </c>
      <c r="IQ146" s="86">
        <f t="shared" si="172"/>
        <v>4.7178072485428936E-27</v>
      </c>
      <c r="IR146" s="86">
        <f t="shared" si="172"/>
        <v>3.3396552969489916E-33</v>
      </c>
      <c r="IS146" s="86">
        <f t="shared" si="172"/>
        <v>1.4676260378181904E-38</v>
      </c>
      <c r="IT146" s="86">
        <f t="shared" si="172"/>
        <v>7.2781622785984254E-39</v>
      </c>
      <c r="IU146" s="86">
        <f t="shared" si="172"/>
        <v>1.5779686204197306E-35</v>
      </c>
      <c r="IV146" s="86">
        <f t="shared" si="172"/>
        <v>6.7990923693678143E-19</v>
      </c>
      <c r="IW146" s="86">
        <f t="shared" si="172"/>
        <v>1.2453383098936215E-15</v>
      </c>
      <c r="IY146" s="86">
        <f t="shared" si="173"/>
        <v>7.0266931479937275E-2</v>
      </c>
      <c r="IZ146" s="86">
        <f t="shared" si="173"/>
        <v>5.8801912849815889E-2</v>
      </c>
      <c r="JA146" s="86">
        <f t="shared" si="173"/>
        <v>7.2712043191364983E-2</v>
      </c>
      <c r="JB146" s="86">
        <f t="shared" si="173"/>
        <v>0.15915178357221027</v>
      </c>
      <c r="JC146" s="86">
        <f t="shared" si="173"/>
        <v>0.13612922221077983</v>
      </c>
      <c r="JD146" s="86">
        <f t="shared" si="173"/>
        <v>0.16507695151815796</v>
      </c>
      <c r="JE146" s="86">
        <f t="shared" si="173"/>
        <v>0.37127644628773687</v>
      </c>
      <c r="JF146" s="86">
        <f t="shared" si="173"/>
        <v>0.4612744835058743</v>
      </c>
      <c r="JG146" s="86">
        <f t="shared" si="173"/>
        <v>0.46570302104381922</v>
      </c>
      <c r="JH146" s="86">
        <f t="shared" si="173"/>
        <v>0.28855126157489003</v>
      </c>
      <c r="JI146" s="86">
        <f t="shared" si="173"/>
        <v>0.12756427735191894</v>
      </c>
      <c r="JJ146" s="86">
        <f t="shared" si="173"/>
        <v>0.10712066326604627</v>
      </c>
      <c r="JK146" s="86">
        <f t="shared" si="173"/>
        <v>7.3705807104490512E-2</v>
      </c>
      <c r="JL146" s="86">
        <f t="shared" si="173"/>
        <v>5.2234421679603828E-2</v>
      </c>
      <c r="JM146" s="86">
        <f t="shared" si="173"/>
        <v>3.3871709078997808E-2</v>
      </c>
    </row>
    <row r="147" spans="2:273" x14ac:dyDescent="0.25">
      <c r="B147" s="2">
        <v>120</v>
      </c>
      <c r="C147" s="37">
        <v>149.3125</v>
      </c>
      <c r="D147" s="37">
        <v>137.614</v>
      </c>
      <c r="E147" s="37">
        <v>127.431</v>
      </c>
      <c r="F147" s="37">
        <v>114.29300000000001</v>
      </c>
      <c r="G147" s="37">
        <v>103.345</v>
      </c>
      <c r="H147" s="37">
        <v>101.509</v>
      </c>
      <c r="I147" s="37">
        <v>97.174999999999997</v>
      </c>
      <c r="J147" s="37">
        <v>97.192999999999998</v>
      </c>
      <c r="K147" s="37">
        <v>95.724000000000004</v>
      </c>
      <c r="L147" s="37">
        <v>94.430999999999997</v>
      </c>
      <c r="M147" s="37">
        <v>88.373000000000005</v>
      </c>
      <c r="N147" s="37">
        <v>84.033000000000001</v>
      </c>
      <c r="O147" s="37">
        <v>83.4</v>
      </c>
      <c r="P147" s="37">
        <v>90.033000000000001</v>
      </c>
      <c r="Q147" s="37">
        <v>91.316999999999993</v>
      </c>
      <c r="S147" s="4">
        <f t="shared" si="174"/>
        <v>148.96104252895969</v>
      </c>
      <c r="T147" s="4">
        <f t="shared" si="174"/>
        <v>137.63153531899832</v>
      </c>
      <c r="U147" s="4">
        <f t="shared" si="174"/>
        <v>125.61599984380976</v>
      </c>
      <c r="V147" s="4">
        <f t="shared" si="174"/>
        <v>114.51643487271741</v>
      </c>
      <c r="W147" s="4">
        <f t="shared" si="174"/>
        <v>103.50328577229523</v>
      </c>
      <c r="X147" s="4">
        <f t="shared" si="174"/>
        <v>100.8733170527556</v>
      </c>
      <c r="Y147" s="4">
        <f t="shared" si="174"/>
        <v>97.36073493548578</v>
      </c>
      <c r="Z147" s="4">
        <f t="shared" si="174"/>
        <v>98.388768100466621</v>
      </c>
      <c r="AA147" s="4">
        <f t="shared" si="174"/>
        <v>95.348082865199416</v>
      </c>
      <c r="AB147" s="4">
        <f t="shared" si="174"/>
        <v>94.601406490025695</v>
      </c>
      <c r="AC147" s="4">
        <f t="shared" si="174"/>
        <v>87.926360909199744</v>
      </c>
      <c r="AD147" s="4">
        <f t="shared" si="174"/>
        <v>82.80983735441356</v>
      </c>
      <c r="AE147" s="4">
        <f t="shared" si="174"/>
        <v>82.963483525791915</v>
      </c>
      <c r="AF147" s="4">
        <f t="shared" si="174"/>
        <v>90.887690784279513</v>
      </c>
      <c r="AG147" s="4">
        <f t="shared" si="174"/>
        <v>92.689013770725609</v>
      </c>
      <c r="AI147" s="4">
        <f t="shared" si="175"/>
        <v>0.35145747104030534</v>
      </c>
      <c r="AJ147" s="4">
        <f t="shared" si="175"/>
        <v>-1.7535318998312732E-2</v>
      </c>
      <c r="AK147" s="4">
        <f t="shared" si="175"/>
        <v>1.8150001561902371</v>
      </c>
      <c r="AL147" s="4">
        <f t="shared" si="175"/>
        <v>-0.22343487271740514</v>
      </c>
      <c r="AM147" s="4">
        <f t="shared" si="175"/>
        <v>-0.15828577229522978</v>
      </c>
      <c r="AN147" s="4">
        <f t="shared" si="175"/>
        <v>0.63568294724440477</v>
      </c>
      <c r="AO147" s="4">
        <f t="shared" si="175"/>
        <v>-0.18573493548578313</v>
      </c>
      <c r="AP147" s="4">
        <f t="shared" si="175"/>
        <v>-1.1957681004666227</v>
      </c>
      <c r="AQ147" s="4">
        <f t="shared" si="175"/>
        <v>0.37591713480058786</v>
      </c>
      <c r="AR147" s="4">
        <f t="shared" si="175"/>
        <v>-0.17040649002569808</v>
      </c>
      <c r="AS147" s="4">
        <f t="shared" si="175"/>
        <v>0.44663909080026087</v>
      </c>
      <c r="AT147" s="4">
        <f t="shared" si="175"/>
        <v>1.2231626455864415</v>
      </c>
      <c r="AU147" s="4">
        <f t="shared" si="175"/>
        <v>0.4365164742080907</v>
      </c>
      <c r="AV147" s="4">
        <f t="shared" si="175"/>
        <v>-0.85469078427951217</v>
      </c>
      <c r="AW147" s="4">
        <f t="shared" si="175"/>
        <v>-1.3720137707256157</v>
      </c>
      <c r="AY147" s="2">
        <f t="shared" si="167"/>
        <v>148.92170046900546</v>
      </c>
      <c r="AZ147" s="2">
        <f t="shared" si="167"/>
        <v>136.90405663507931</v>
      </c>
      <c r="BA147" s="2">
        <f t="shared" si="167"/>
        <v>124.27390871893115</v>
      </c>
      <c r="BB147" s="2">
        <f t="shared" si="167"/>
        <v>111.78844570721428</v>
      </c>
      <c r="BC147" s="2">
        <f t="shared" si="167"/>
        <v>101.31125495246282</v>
      </c>
      <c r="BD147" s="2">
        <f t="shared" si="167"/>
        <v>94.378750771178701</v>
      </c>
      <c r="BE147" s="2">
        <f t="shared" si="167"/>
        <v>89.877579018695727</v>
      </c>
      <c r="BF147" s="2">
        <f t="shared" si="167"/>
        <v>87.584375657988119</v>
      </c>
      <c r="BG147" s="2">
        <f t="shared" si="167"/>
        <v>83.844896238250485</v>
      </c>
      <c r="BH147" s="2">
        <f t="shared" si="167"/>
        <v>79.276807177612042</v>
      </c>
      <c r="BI147" s="2">
        <f t="shared" si="167"/>
        <v>77.464047419873395</v>
      </c>
      <c r="BJ147" s="2">
        <f t="shared" si="167"/>
        <v>73.937907457608389</v>
      </c>
      <c r="BK147" s="2">
        <f t="shared" si="167"/>
        <v>76.007761445583824</v>
      </c>
      <c r="BL147" s="2">
        <f t="shared" si="167"/>
        <v>76.726689275697424</v>
      </c>
      <c r="BM147" s="2">
        <f t="shared" si="167"/>
        <v>74.344038957435529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174.84320548172755</v>
      </c>
      <c r="DL147" s="2">
        <f t="shared" si="176"/>
        <v>175.30079599168084</v>
      </c>
      <c r="DM147" s="2">
        <f t="shared" si="176"/>
        <v>165.58577740863785</v>
      </c>
      <c r="DN147" s="2">
        <f t="shared" si="176"/>
        <v>154.1766229965157</v>
      </c>
      <c r="DO147" s="2">
        <f t="shared" si="176"/>
        <v>135.64071080139377</v>
      </c>
      <c r="DP147" s="2">
        <f t="shared" si="176"/>
        <v>121.88970967741936</v>
      </c>
      <c r="DQ147" s="2">
        <f t="shared" si="176"/>
        <v>126.94608866995074</v>
      </c>
      <c r="DR147" s="2">
        <f t="shared" si="176"/>
        <v>125.65695482295484</v>
      </c>
      <c r="DS147" s="2">
        <f t="shared" si="176"/>
        <v>111.6878758064516</v>
      </c>
      <c r="DT147" s="2">
        <f t="shared" si="176"/>
        <v>113.77391116054872</v>
      </c>
      <c r="DU147" s="2">
        <f t="shared" si="176"/>
        <v>132.19484486466442</v>
      </c>
      <c r="DV147" s="2">
        <f t="shared" si="176"/>
        <v>91.790373603141049</v>
      </c>
      <c r="DW147" s="2">
        <f t="shared" si="176"/>
        <v>128.27668421052633</v>
      </c>
      <c r="DX147" s="2">
        <f t="shared" si="176"/>
        <v>108.27304453781512</v>
      </c>
      <c r="DY147" s="2">
        <f t="shared" si="176"/>
        <v>90.971408750463468</v>
      </c>
      <c r="EA147" s="2">
        <f t="shared" si="152"/>
        <v>148.89577537044067</v>
      </c>
      <c r="EB147" s="2">
        <f t="shared" si="152"/>
        <v>136.8725662161915</v>
      </c>
      <c r="EC147" s="2">
        <f t="shared" si="152"/>
        <v>124.23806497976686</v>
      </c>
      <c r="ED147" s="2">
        <f t="shared" si="152"/>
        <v>111.75009378189071</v>
      </c>
      <c r="EE147" s="2">
        <f t="shared" si="151"/>
        <v>101.27721194990775</v>
      </c>
      <c r="EF147" s="2">
        <f t="shared" si="151"/>
        <v>94.337156198813517</v>
      </c>
      <c r="EG147" s="2">
        <f t="shared" si="151"/>
        <v>89.81463243136669</v>
      </c>
      <c r="EH147" s="2">
        <f t="shared" si="151"/>
        <v>87.545196298054123</v>
      </c>
      <c r="EI147" s="2">
        <f t="shared" si="151"/>
        <v>83.795162474795703</v>
      </c>
      <c r="EJ147" s="2">
        <f t="shared" si="151"/>
        <v>79.22277818058231</v>
      </c>
      <c r="EK147" s="2">
        <f t="shared" si="151"/>
        <v>77.388194880290015</v>
      </c>
      <c r="EL147" s="2">
        <f t="shared" ref="EL147:EO210" si="179">CP$228*$B147+CP$229</f>
        <v>73.915106021805343</v>
      </c>
      <c r="EM147" s="2">
        <f t="shared" si="135"/>
        <v>75.944973900123316</v>
      </c>
      <c r="EN147" s="2">
        <f t="shared" si="135"/>
        <v>76.685356137608821</v>
      </c>
      <c r="EO147" s="2">
        <f t="shared" si="135"/>
        <v>74.317280368914751</v>
      </c>
      <c r="EQ147" s="2">
        <f t="shared" si="177"/>
        <v>149.02613476306189</v>
      </c>
      <c r="ER147" s="2">
        <f t="shared" si="177"/>
        <v>136.75802451215273</v>
      </c>
      <c r="ES147" s="2">
        <f t="shared" si="177"/>
        <v>124.29139495540008</v>
      </c>
      <c r="ET147" s="2">
        <f t="shared" si="177"/>
        <v>111.68330862958561</v>
      </c>
      <c r="EU147" s="2">
        <f t="shared" si="177"/>
        <v>101.25208625573535</v>
      </c>
      <c r="EV147" s="2">
        <f t="shared" si="177"/>
        <v>94.433186545541261</v>
      </c>
      <c r="EW147" s="2">
        <f t="shared" si="177"/>
        <v>89.939433490268797</v>
      </c>
      <c r="EX147" s="2">
        <f t="shared" si="177"/>
        <v>87.359883913925884</v>
      </c>
      <c r="EY147" s="2">
        <f t="shared" si="177"/>
        <v>83.938601614330622</v>
      </c>
      <c r="EZ147" s="2">
        <f t="shared" si="177"/>
        <v>79.322650948360661</v>
      </c>
      <c r="FA147" s="2">
        <f t="shared" si="177"/>
        <v>77.450890355530305</v>
      </c>
      <c r="FB147" s="2">
        <f t="shared" si="177"/>
        <v>74.03305070075892</v>
      </c>
      <c r="FC147" s="2">
        <f t="shared" si="177"/>
        <v>76.07843850041094</v>
      </c>
      <c r="FD147" s="2">
        <f t="shared" si="177"/>
        <v>76.842353455675251</v>
      </c>
      <c r="FE147" s="2">
        <f t="shared" si="177"/>
        <v>74.353847600277732</v>
      </c>
      <c r="FG147" s="2">
        <f t="shared" si="178"/>
        <v>0.99917555930152424</v>
      </c>
      <c r="FH147" s="2">
        <f t="shared" si="178"/>
        <v>0.99899100988706102</v>
      </c>
      <c r="FI147" s="2">
        <f t="shared" si="178"/>
        <v>0.99918389640947625</v>
      </c>
      <c r="FJ147" s="2">
        <f t="shared" si="178"/>
        <v>0.99902512588863013</v>
      </c>
      <c r="FK147" s="2">
        <f t="shared" si="178"/>
        <v>0.99897494384600261</v>
      </c>
      <c r="FL147" s="2">
        <f t="shared" si="178"/>
        <v>0.99865384694757464</v>
      </c>
      <c r="FM147" s="2">
        <f t="shared" si="178"/>
        <v>0.99852459027738716</v>
      </c>
      <c r="FN147" s="2">
        <f t="shared" si="178"/>
        <v>0.99862299376541142</v>
      </c>
      <c r="FO147" s="2">
        <f t="shared" si="178"/>
        <v>0.99861696601726613</v>
      </c>
      <c r="FP147" s="2">
        <f t="shared" si="178"/>
        <v>0.99861775879847137</v>
      </c>
      <c r="FQ147" s="2">
        <f t="shared" si="178"/>
        <v>0.99867161354644751</v>
      </c>
      <c r="FR147" s="2">
        <f t="shared" si="178"/>
        <v>0.99902284673919595</v>
      </c>
      <c r="FS147" s="2">
        <f t="shared" si="178"/>
        <v>0.9989006721064414</v>
      </c>
      <c r="FT147" s="2">
        <f t="shared" si="178"/>
        <v>0.99882497567038497</v>
      </c>
      <c r="FU147" s="2">
        <f t="shared" si="178"/>
        <v>0.99843576344972762</v>
      </c>
      <c r="FW147" s="2">
        <f t="shared" si="169"/>
        <v>3.4772953977786528E-2</v>
      </c>
      <c r="FX147" s="2">
        <f t="shared" si="169"/>
        <v>6.3586316220346148E-2</v>
      </c>
      <c r="FY147" s="2">
        <f t="shared" si="169"/>
        <v>3.9372277339485146E-2</v>
      </c>
      <c r="FZ147" s="2">
        <f t="shared" si="169"/>
        <v>4.5048929877400702E-2</v>
      </c>
      <c r="GA147" s="2">
        <f t="shared" si="169"/>
        <v>4.7024110356228145E-2</v>
      </c>
      <c r="GB147" s="2">
        <f t="shared" si="169"/>
        <v>4.6908280052364047E-2</v>
      </c>
      <c r="GC147" s="2">
        <f t="shared" si="169"/>
        <v>6.5403898425691984E-2</v>
      </c>
      <c r="GD147" s="2">
        <f t="shared" si="169"/>
        <v>7.1774853194573288E-2</v>
      </c>
      <c r="GE147" s="2">
        <f t="shared" si="169"/>
        <v>7.7783463304571046E-2</v>
      </c>
      <c r="GF147" s="2">
        <f t="shared" si="169"/>
        <v>6.2789863591664774E-2</v>
      </c>
      <c r="GG147" s="2">
        <f t="shared" si="169"/>
        <v>4.8617993050579129E-2</v>
      </c>
      <c r="GH147" s="2">
        <f t="shared" si="169"/>
        <v>4.5229338411168302E-2</v>
      </c>
      <c r="GI147" s="2">
        <f t="shared" si="169"/>
        <v>3.9394990037305504E-2</v>
      </c>
      <c r="GJ147" s="2">
        <f t="shared" si="169"/>
        <v>2.6859284948326078E-2</v>
      </c>
      <c r="GK147" s="2">
        <f t="shared" si="169"/>
        <v>1.9350444839572604E-2</v>
      </c>
      <c r="GM147" s="86">
        <f t="shared" si="170"/>
        <v>6.2826083977568777E-54</v>
      </c>
      <c r="GN147" s="86">
        <f t="shared" si="170"/>
        <v>7.3298619848643562E-70</v>
      </c>
      <c r="GO147" s="86">
        <f t="shared" si="170"/>
        <v>1.8568066910535598E-57</v>
      </c>
      <c r="GP147" s="86">
        <f t="shared" si="170"/>
        <v>5.4826761884934736E-82</v>
      </c>
      <c r="GQ147" s="86">
        <f t="shared" si="170"/>
        <v>6.4138409355702069E-76</v>
      </c>
      <c r="GR147" s="86">
        <f t="shared" si="170"/>
        <v>2.6560030541587658E-19</v>
      </c>
      <c r="GS147" s="86">
        <f t="shared" si="170"/>
        <v>9.4671668208252349E-20</v>
      </c>
      <c r="GT147" s="86">
        <f t="shared" si="170"/>
        <v>8.9623499241484907E-4</v>
      </c>
      <c r="GU147" s="86">
        <f t="shared" si="170"/>
        <v>1.3765051200979217E-7</v>
      </c>
      <c r="GV147" s="86">
        <f t="shared" si="170"/>
        <v>2.9956278777911718E-5</v>
      </c>
      <c r="GW147" s="86">
        <f t="shared" si="170"/>
        <v>2.5929479520913213E-7</v>
      </c>
      <c r="GX147" s="86">
        <f t="shared" si="170"/>
        <v>1.9700727610103291E-140</v>
      </c>
      <c r="GY147" s="86">
        <f t="shared" si="170"/>
        <v>2.7623731984163782E-75</v>
      </c>
      <c r="GZ147" s="86">
        <f t="shared" si="170"/>
        <v>3.8738152986379981E-115</v>
      </c>
      <c r="HA147" s="86">
        <f t="shared" si="170"/>
        <v>4.4049062520980894E-101</v>
      </c>
      <c r="HC147" s="86">
        <f t="shared" si="153"/>
        <v>1.4497181471611683E-27</v>
      </c>
      <c r="HD147" s="86">
        <f t="shared" si="153"/>
        <v>6.4694265931331848E-24</v>
      </c>
      <c r="HE147" s="86">
        <f t="shared" si="153"/>
        <v>7.0043818720424043E-60</v>
      </c>
      <c r="HF147" s="86">
        <f t="shared" si="153"/>
        <v>3.705720873338455E-35</v>
      </c>
      <c r="HG147" s="86">
        <f t="shared" si="153"/>
        <v>4.5480896178513405E-68</v>
      </c>
      <c r="HH147" s="86">
        <f t="shared" si="153"/>
        <v>7.1014368654912855E-39</v>
      </c>
      <c r="HI147" s="86">
        <f t="shared" si="153"/>
        <v>2.1446925052241742E-10</v>
      </c>
      <c r="HJ147" s="86">
        <f t="shared" si="153"/>
        <v>1.9588060021833051E-8</v>
      </c>
      <c r="HK147" s="86">
        <f t="shared" si="153"/>
        <v>1.3006229446189355E-9</v>
      </c>
      <c r="HL147" s="86">
        <f t="shared" si="161"/>
        <v>6.2497791593843678E-10</v>
      </c>
      <c r="HM147" s="86">
        <f t="shared" si="161"/>
        <v>9.7796692731940473E-54</v>
      </c>
      <c r="HN147" s="86">
        <f t="shared" si="161"/>
        <v>2.1712276488141513E-50</v>
      </c>
      <c r="HO147" s="86">
        <f t="shared" si="161"/>
        <v>1.3817549334203674E-37</v>
      </c>
      <c r="HP147" s="86">
        <f t="shared" si="161"/>
        <v>5.5918044495219676E-65</v>
      </c>
      <c r="HQ147" s="86">
        <f t="shared" si="161"/>
        <v>1.2990928126604805E-46</v>
      </c>
      <c r="HS147" s="86">
        <f t="shared" si="171"/>
        <v>0.10778337807413253</v>
      </c>
      <c r="HT147" s="86">
        <f t="shared" si="171"/>
        <v>9.846275144673261E-2</v>
      </c>
      <c r="HU147" s="86">
        <f t="shared" si="171"/>
        <v>0.12023683530294928</v>
      </c>
      <c r="HV147" s="86">
        <f t="shared" si="171"/>
        <v>0.23656854648609832</v>
      </c>
      <c r="HW147" s="86">
        <f t="shared" si="171"/>
        <v>0.21450793933368087</v>
      </c>
      <c r="HX147" s="86">
        <f t="shared" si="171"/>
        <v>0.2505491915480077</v>
      </c>
      <c r="HY147" s="86">
        <f t="shared" si="171"/>
        <v>0.48723044947348476</v>
      </c>
      <c r="HZ147" s="86">
        <f t="shared" si="171"/>
        <v>0.52728279359058805</v>
      </c>
      <c r="IA147" s="86">
        <f t="shared" si="171"/>
        <v>0.52663388501179575</v>
      </c>
      <c r="IB147" s="86">
        <f t="shared" si="171"/>
        <v>0.40024647852013989</v>
      </c>
      <c r="IC147" s="86">
        <f t="shared" si="171"/>
        <v>0.20597212406116369</v>
      </c>
      <c r="ID147" s="86">
        <f t="shared" si="171"/>
        <v>0.1754524801498358</v>
      </c>
      <c r="IE147" s="86">
        <f t="shared" si="171"/>
        <v>0.12070072144646911</v>
      </c>
      <c r="IF147" s="86">
        <f t="shared" si="171"/>
        <v>8.3012193987037158E-2</v>
      </c>
      <c r="IG147" s="86">
        <f t="shared" si="171"/>
        <v>5.0878613233261774E-2</v>
      </c>
      <c r="II147" s="86">
        <f t="shared" si="172"/>
        <v>7.8563850362056123E-27</v>
      </c>
      <c r="IJ147" s="86">
        <f t="shared" si="172"/>
        <v>2.3804376233539815E-24</v>
      </c>
      <c r="IK147" s="86">
        <f t="shared" si="172"/>
        <v>8.0184681588630102E-35</v>
      </c>
      <c r="IL147" s="86">
        <f t="shared" si="172"/>
        <v>5.3633696486366455E-30</v>
      </c>
      <c r="IM147" s="86">
        <f t="shared" si="172"/>
        <v>8.8239919053450109E-35</v>
      </c>
      <c r="IN147" s="86">
        <f t="shared" si="172"/>
        <v>2.2921635027824005E-33</v>
      </c>
      <c r="IO147" s="86">
        <f t="shared" si="172"/>
        <v>3.0139821533921998E-40</v>
      </c>
      <c r="IP147" s="86">
        <f t="shared" si="172"/>
        <v>1.777031993657034E-31</v>
      </c>
      <c r="IQ147" s="86">
        <f t="shared" si="172"/>
        <v>2.9247392144903781E-25</v>
      </c>
      <c r="IR147" s="86">
        <f t="shared" si="172"/>
        <v>3.6854793107856043E-31</v>
      </c>
      <c r="IS147" s="86">
        <f t="shared" si="172"/>
        <v>2.2220146702548469E-36</v>
      </c>
      <c r="IT147" s="86">
        <f t="shared" si="172"/>
        <v>1.0181744986707613E-36</v>
      </c>
      <c r="IU147" s="86">
        <f t="shared" si="172"/>
        <v>1.1688780165743252E-33</v>
      </c>
      <c r="IV147" s="86">
        <f t="shared" si="172"/>
        <v>4.8837852391918129E-18</v>
      </c>
      <c r="IW147" s="86">
        <f t="shared" si="172"/>
        <v>5.4316840769508325E-15</v>
      </c>
      <c r="IY147" s="86">
        <f t="shared" si="173"/>
        <v>0.10778337807413253</v>
      </c>
      <c r="IZ147" s="86">
        <f t="shared" si="173"/>
        <v>9.846275144673261E-2</v>
      </c>
      <c r="JA147" s="86">
        <f t="shared" si="173"/>
        <v>0.12023683530294928</v>
      </c>
      <c r="JB147" s="86">
        <f t="shared" si="173"/>
        <v>0.23656854648609832</v>
      </c>
      <c r="JC147" s="86">
        <f t="shared" si="173"/>
        <v>0.21450793933368087</v>
      </c>
      <c r="JD147" s="86">
        <f t="shared" si="173"/>
        <v>0.2505491915480077</v>
      </c>
      <c r="JE147" s="86">
        <f t="shared" si="173"/>
        <v>0.48723044968795404</v>
      </c>
      <c r="JF147" s="86">
        <f t="shared" si="173"/>
        <v>0.52817904817106287</v>
      </c>
      <c r="JG147" s="86">
        <f t="shared" si="173"/>
        <v>0.52663402396293069</v>
      </c>
      <c r="JH147" s="86">
        <f t="shared" si="173"/>
        <v>0.40027643542389574</v>
      </c>
      <c r="JI147" s="86">
        <f t="shared" si="173"/>
        <v>0.20597238335595891</v>
      </c>
      <c r="JJ147" s="86">
        <f t="shared" si="173"/>
        <v>0.1754524801498358</v>
      </c>
      <c r="JK147" s="86">
        <f t="shared" si="173"/>
        <v>0.12070072144646911</v>
      </c>
      <c r="JL147" s="86">
        <f t="shared" si="173"/>
        <v>8.3012193987037158E-2</v>
      </c>
      <c r="JM147" s="86">
        <f t="shared" si="173"/>
        <v>5.0878613233267207E-2</v>
      </c>
    </row>
    <row r="148" spans="2:273" x14ac:dyDescent="0.25">
      <c r="B148" s="2">
        <v>121</v>
      </c>
      <c r="C148" s="37">
        <v>148.4375</v>
      </c>
      <c r="D148" s="37">
        <v>137.89500000000001</v>
      </c>
      <c r="E148" s="37">
        <v>127.63800000000001</v>
      </c>
      <c r="F148" s="37">
        <v>113.46599999999999</v>
      </c>
      <c r="G148" s="37">
        <v>103.545</v>
      </c>
      <c r="H148" s="37">
        <v>101.035</v>
      </c>
      <c r="I148" s="37">
        <v>96.736999999999995</v>
      </c>
      <c r="J148" s="37">
        <v>96.316000000000003</v>
      </c>
      <c r="K148" s="37">
        <v>93.5</v>
      </c>
      <c r="L148" s="37">
        <v>94.534000000000006</v>
      </c>
      <c r="M148" s="37">
        <v>91.084999999999994</v>
      </c>
      <c r="N148" s="37">
        <v>85.433000000000007</v>
      </c>
      <c r="O148" s="37">
        <v>86.332999999999998</v>
      </c>
      <c r="P148" s="37">
        <v>97.082999999999998</v>
      </c>
      <c r="Q148" s="37">
        <v>98.566999999999993</v>
      </c>
      <c r="S148" s="4">
        <f t="shared" si="174"/>
        <v>148.87987980415718</v>
      </c>
      <c r="T148" s="4">
        <f t="shared" si="174"/>
        <v>137.87881253458437</v>
      </c>
      <c r="U148" s="4">
        <f t="shared" si="174"/>
        <v>126.05406170886368</v>
      </c>
      <c r="V148" s="4">
        <f t="shared" si="174"/>
        <v>115.06759379529478</v>
      </c>
      <c r="W148" s="4">
        <f t="shared" si="174"/>
        <v>104.0493529675315</v>
      </c>
      <c r="X148" s="4">
        <f t="shared" si="174"/>
        <v>102.24554198531416</v>
      </c>
      <c r="Y148" s="4">
        <f t="shared" si="174"/>
        <v>96.219420377135947</v>
      </c>
      <c r="Z148" s="4">
        <f t="shared" si="174"/>
        <v>95.763788979657321</v>
      </c>
      <c r="AA148" s="4">
        <f t="shared" si="174"/>
        <v>92.873558737024666</v>
      </c>
      <c r="AB148" s="4">
        <f t="shared" si="174"/>
        <v>95.126247188148383</v>
      </c>
      <c r="AC148" s="4">
        <f t="shared" si="174"/>
        <v>90.920112244080883</v>
      </c>
      <c r="AD148" s="4">
        <f t="shared" si="174"/>
        <v>85.709708377046937</v>
      </c>
      <c r="AE148" s="4">
        <f t="shared" si="174"/>
        <v>85.605059648751777</v>
      </c>
      <c r="AF148" s="4">
        <f t="shared" si="174"/>
        <v>96.430345249258153</v>
      </c>
      <c r="AG148" s="4">
        <f t="shared" si="174"/>
        <v>99.382104985193877</v>
      </c>
      <c r="AI148" s="4">
        <f t="shared" si="175"/>
        <v>-0.44237980415718425</v>
      </c>
      <c r="AJ148" s="4">
        <f t="shared" si="175"/>
        <v>1.6187465415640645E-2</v>
      </c>
      <c r="AK148" s="4">
        <f t="shared" si="175"/>
        <v>1.5839382911363202</v>
      </c>
      <c r="AL148" s="4">
        <f t="shared" si="175"/>
        <v>-1.6015937952947894</v>
      </c>
      <c r="AM148" s="4">
        <f t="shared" si="175"/>
        <v>-0.50435296753150283</v>
      </c>
      <c r="AN148" s="4">
        <f t="shared" si="175"/>
        <v>-1.2105419853141655</v>
      </c>
      <c r="AO148" s="4">
        <f t="shared" si="175"/>
        <v>0.51757962286404791</v>
      </c>
      <c r="AP148" s="4">
        <f t="shared" si="175"/>
        <v>0.55221102034268199</v>
      </c>
      <c r="AQ148" s="4">
        <f t="shared" si="175"/>
        <v>0.62644126297533376</v>
      </c>
      <c r="AR148" s="4">
        <f t="shared" si="175"/>
        <v>-0.59224718814837729</v>
      </c>
      <c r="AS148" s="4">
        <f t="shared" si="175"/>
        <v>0.16488775591911065</v>
      </c>
      <c r="AT148" s="4">
        <f t="shared" si="175"/>
        <v>-0.27670837704692985</v>
      </c>
      <c r="AU148" s="4">
        <f t="shared" si="175"/>
        <v>0.72794035124822187</v>
      </c>
      <c r="AV148" s="4">
        <f t="shared" si="175"/>
        <v>0.65265475074184565</v>
      </c>
      <c r="AW148" s="4">
        <f t="shared" si="175"/>
        <v>-0.81510498519388364</v>
      </c>
      <c r="AY148" s="2">
        <f t="shared" si="167"/>
        <v>148.82678153004809</v>
      </c>
      <c r="AZ148" s="2">
        <f t="shared" si="167"/>
        <v>136.83724955795552</v>
      </c>
      <c r="BA148" s="2">
        <f t="shared" si="167"/>
        <v>124.17353656867911</v>
      </c>
      <c r="BB148" s="2">
        <f t="shared" si="167"/>
        <v>111.69808468636158</v>
      </c>
      <c r="BC148" s="2">
        <f t="shared" si="167"/>
        <v>101.23447289664026</v>
      </c>
      <c r="BD148" s="2">
        <f t="shared" si="167"/>
        <v>94.23879221483655</v>
      </c>
      <c r="BE148" s="2">
        <f t="shared" si="167"/>
        <v>89.632449745284219</v>
      </c>
      <c r="BF148" s="2">
        <f t="shared" si="167"/>
        <v>87.346238180100642</v>
      </c>
      <c r="BG148" s="2">
        <f t="shared" si="167"/>
        <v>83.620460897298159</v>
      </c>
      <c r="BH148" s="2">
        <f t="shared" si="167"/>
        <v>79.062597761622939</v>
      </c>
      <c r="BI148" s="2">
        <f t="shared" si="167"/>
        <v>77.262404582032261</v>
      </c>
      <c r="BJ148" s="2">
        <f t="shared" si="167"/>
        <v>73.791624556492692</v>
      </c>
      <c r="BK148" s="2">
        <f t="shared" si="167"/>
        <v>75.915722657147413</v>
      </c>
      <c r="BL148" s="2">
        <f t="shared" si="167"/>
        <v>76.654187867817384</v>
      </c>
      <c r="BM148" s="2">
        <f t="shared" si="167"/>
        <v>74.232531321506031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175.03148918755662</v>
      </c>
      <c r="DL148" s="2">
        <f t="shared" si="176"/>
        <v>175.60836579963808</v>
      </c>
      <c r="DM148" s="2">
        <f t="shared" si="176"/>
        <v>165.89725249169436</v>
      </c>
      <c r="DN148" s="2">
        <f t="shared" si="176"/>
        <v>154.4958261324042</v>
      </c>
      <c r="DO148" s="2">
        <f t="shared" si="176"/>
        <v>135.89823954703837</v>
      </c>
      <c r="DP148" s="2">
        <f t="shared" si="176"/>
        <v>122.03816532258065</v>
      </c>
      <c r="DQ148" s="2">
        <f t="shared" si="176"/>
        <v>127.20306130268199</v>
      </c>
      <c r="DR148" s="2">
        <f t="shared" si="176"/>
        <v>125.90938827838829</v>
      </c>
      <c r="DS148" s="2">
        <f t="shared" si="176"/>
        <v>111.69476129032256</v>
      </c>
      <c r="DT148" s="2">
        <f t="shared" si="176"/>
        <v>113.89921572117164</v>
      </c>
      <c r="DU148" s="2">
        <f t="shared" si="176"/>
        <v>132.54982061549867</v>
      </c>
      <c r="DV148" s="2">
        <f t="shared" si="176"/>
        <v>91.785158562367869</v>
      </c>
      <c r="DW148" s="2">
        <f t="shared" si="176"/>
        <v>128.63500000000002</v>
      </c>
      <c r="DX148" s="2">
        <f t="shared" si="176"/>
        <v>108.43894957983193</v>
      </c>
      <c r="DY148" s="2">
        <f t="shared" si="176"/>
        <v>91.01645524657026</v>
      </c>
      <c r="EA148" s="2">
        <f t="shared" si="152"/>
        <v>148.8013132408814</v>
      </c>
      <c r="EB148" s="2">
        <f t="shared" si="152"/>
        <v>136.81038429562895</v>
      </c>
      <c r="EC148" s="2">
        <f t="shared" si="152"/>
        <v>124.13986599787188</v>
      </c>
      <c r="ED148" s="2">
        <f t="shared" si="152"/>
        <v>111.66370207181023</v>
      </c>
      <c r="EE148" s="2">
        <f t="shared" si="152"/>
        <v>101.20345372355044</v>
      </c>
      <c r="EF148" s="2">
        <f t="shared" si="152"/>
        <v>94.19910006285761</v>
      </c>
      <c r="EG148" s="2">
        <f t="shared" si="152"/>
        <v>89.569971743906592</v>
      </c>
      <c r="EH148" s="2">
        <f t="shared" si="152"/>
        <v>87.308803227337449</v>
      </c>
      <c r="EI148" s="2">
        <f t="shared" si="152"/>
        <v>83.569814185149809</v>
      </c>
      <c r="EJ148" s="2">
        <f t="shared" si="152"/>
        <v>79.009444620671431</v>
      </c>
      <c r="EK148" s="2">
        <f t="shared" si="152"/>
        <v>77.191607180810649</v>
      </c>
      <c r="EL148" s="2">
        <f t="shared" si="179"/>
        <v>73.769141070336048</v>
      </c>
      <c r="EM148" s="2">
        <f t="shared" si="135"/>
        <v>75.856243029502892</v>
      </c>
      <c r="EN148" s="2">
        <f t="shared" si="135"/>
        <v>76.615151303978493</v>
      </c>
      <c r="EO148" s="2">
        <f t="shared" si="135"/>
        <v>74.207735206785998</v>
      </c>
      <c r="EQ148" s="2">
        <f t="shared" si="177"/>
        <v>148.95248096733553</v>
      </c>
      <c r="ER148" s="2">
        <f t="shared" si="177"/>
        <v>136.68281260625</v>
      </c>
      <c r="ES148" s="2">
        <f t="shared" si="177"/>
        <v>124.2000534740572</v>
      </c>
      <c r="ET148" s="2">
        <f t="shared" si="177"/>
        <v>111.58841932397844</v>
      </c>
      <c r="EU148" s="2">
        <f t="shared" si="177"/>
        <v>101.17581579892124</v>
      </c>
      <c r="EV148" s="2">
        <f t="shared" si="177"/>
        <v>94.306710918471254</v>
      </c>
      <c r="EW148" s="2">
        <f t="shared" si="177"/>
        <v>89.736011904850201</v>
      </c>
      <c r="EX148" s="2">
        <f t="shared" si="177"/>
        <v>87.167458637993832</v>
      </c>
      <c r="EY148" s="2">
        <f t="shared" si="177"/>
        <v>83.748984314882335</v>
      </c>
      <c r="EZ148" s="2">
        <f t="shared" si="177"/>
        <v>79.143372154345968</v>
      </c>
      <c r="FA148" s="2">
        <f t="shared" si="177"/>
        <v>77.261772090498596</v>
      </c>
      <c r="FB148" s="2">
        <f t="shared" si="177"/>
        <v>73.899295298136536</v>
      </c>
      <c r="FC148" s="2">
        <f t="shared" si="177"/>
        <v>76.008654088715645</v>
      </c>
      <c r="FD148" s="2">
        <f t="shared" si="177"/>
        <v>76.782968412801893</v>
      </c>
      <c r="FE148" s="2">
        <f t="shared" si="177"/>
        <v>74.246147227852617</v>
      </c>
      <c r="FG148" s="2">
        <f t="shared" si="178"/>
        <v>0.99924804659849675</v>
      </c>
      <c r="FH148" s="2">
        <f t="shared" si="178"/>
        <v>0.9990797083765286</v>
      </c>
      <c r="FI148" s="2">
        <f t="shared" si="178"/>
        <v>0.99925565122900761</v>
      </c>
      <c r="FJ148" s="2">
        <f t="shared" si="178"/>
        <v>0.99911082797170947</v>
      </c>
      <c r="FK148" s="2">
        <f t="shared" si="178"/>
        <v>0.99906505335018614</v>
      </c>
      <c r="FL148" s="2">
        <f t="shared" si="178"/>
        <v>0.99877214838956718</v>
      </c>
      <c r="FM148" s="2">
        <f t="shared" si="178"/>
        <v>0.99865423563327094</v>
      </c>
      <c r="FN148" s="2">
        <f t="shared" si="178"/>
        <v>0.99874400320958523</v>
      </c>
      <c r="FO148" s="2">
        <f t="shared" si="178"/>
        <v>0.9987385045026399</v>
      </c>
      <c r="FP148" s="2">
        <f t="shared" si="178"/>
        <v>0.99873922770364676</v>
      </c>
      <c r="FQ148" s="2">
        <f t="shared" si="178"/>
        <v>0.99878835553412848</v>
      </c>
      <c r="FR148" s="2">
        <f t="shared" si="178"/>
        <v>0.99910874900565882</v>
      </c>
      <c r="FS148" s="2">
        <f t="shared" si="178"/>
        <v>0.99899730405535381</v>
      </c>
      <c r="FT148" s="2">
        <f t="shared" si="178"/>
        <v>0.99892825426773124</v>
      </c>
      <c r="FU148" s="2">
        <f t="shared" si="178"/>
        <v>0.99857320293239193</v>
      </c>
      <c r="FW148" s="2">
        <f t="shared" si="169"/>
        <v>3.8000301230331067E-2</v>
      </c>
      <c r="FX148" s="2">
        <f t="shared" si="169"/>
        <v>6.9295900228493995E-2</v>
      </c>
      <c r="FY148" s="2">
        <f t="shared" si="169"/>
        <v>4.3007476883093962E-2</v>
      </c>
      <c r="FZ148" s="2">
        <f t="shared" si="169"/>
        <v>4.9181415161269802E-2</v>
      </c>
      <c r="GA148" s="2">
        <f t="shared" si="169"/>
        <v>5.1328046548152317E-2</v>
      </c>
      <c r="GB148" s="2">
        <f t="shared" si="169"/>
        <v>5.1202184346784411E-2</v>
      </c>
      <c r="GC148" s="2">
        <f t="shared" si="169"/>
        <v>7.1264267465576625E-2</v>
      </c>
      <c r="GD148" s="2">
        <f t="shared" si="169"/>
        <v>7.8158337863258459E-2</v>
      </c>
      <c r="GE148" s="2">
        <f t="shared" si="169"/>
        <v>8.4652603837090903E-2</v>
      </c>
      <c r="GF148" s="2">
        <f t="shared" si="169"/>
        <v>6.843315836871193E-2</v>
      </c>
      <c r="GG148" s="2">
        <f t="shared" si="169"/>
        <v>5.3059688803027916E-2</v>
      </c>
      <c r="GH148" s="2">
        <f t="shared" si="169"/>
        <v>4.9377517437604698E-2</v>
      </c>
      <c r="GI148" s="2">
        <f t="shared" si="169"/>
        <v>4.3032192680845099E-2</v>
      </c>
      <c r="GJ148" s="2">
        <f t="shared" si="169"/>
        <v>2.9374501126340977E-2</v>
      </c>
      <c r="GK148" s="2">
        <f t="shared" si="169"/>
        <v>2.1177804094241678E-2</v>
      </c>
      <c r="GM148" s="86">
        <f t="shared" si="170"/>
        <v>8.047106653249469E-56</v>
      </c>
      <c r="GN148" s="86">
        <f t="shared" si="170"/>
        <v>2.4177695758361566E-72</v>
      </c>
      <c r="GO148" s="86">
        <f t="shared" si="170"/>
        <v>1.8137584395432309E-59</v>
      </c>
      <c r="GP148" s="86">
        <f t="shared" si="170"/>
        <v>7.3848177665345979E-85</v>
      </c>
      <c r="GQ148" s="86">
        <f t="shared" si="170"/>
        <v>1.3444073737373318E-78</v>
      </c>
      <c r="GR148" s="86">
        <f t="shared" si="170"/>
        <v>6.2829438513916644E-20</v>
      </c>
      <c r="GS148" s="86">
        <f t="shared" si="170"/>
        <v>2.1825427761145978E-20</v>
      </c>
      <c r="GT148" s="86">
        <f t="shared" si="170"/>
        <v>7.3166190234520809E-4</v>
      </c>
      <c r="GU148" s="86">
        <f t="shared" si="170"/>
        <v>8.3122809990554188E-8</v>
      </c>
      <c r="GV148" s="86">
        <f t="shared" si="170"/>
        <v>2.1771255968195704E-5</v>
      </c>
      <c r="GW148" s="86">
        <f t="shared" si="170"/>
        <v>1.6098222049197861E-7</v>
      </c>
      <c r="GX148" s="86">
        <f t="shared" si="170"/>
        <v>1.8618698391153002E-145</v>
      </c>
      <c r="GY148" s="86">
        <f t="shared" si="170"/>
        <v>6.4024912515850301E-78</v>
      </c>
      <c r="GZ148" s="86">
        <f t="shared" si="170"/>
        <v>3.9002800307728689E-119</v>
      </c>
      <c r="HA148" s="86">
        <f t="shared" si="170"/>
        <v>1.2496655622336455E-104</v>
      </c>
      <c r="HC148" s="86">
        <f t="shared" si="153"/>
        <v>2.9998757493038455E-29</v>
      </c>
      <c r="HD148" s="86">
        <f t="shared" si="153"/>
        <v>2.5532555243415351E-25</v>
      </c>
      <c r="HE148" s="86">
        <f t="shared" si="153"/>
        <v>1.7213809277678327E-63</v>
      </c>
      <c r="HF148" s="86">
        <f t="shared" si="153"/>
        <v>3.4842497739345798E-37</v>
      </c>
      <c r="HG148" s="86">
        <f t="shared" si="153"/>
        <v>5.3590903917869501E-72</v>
      </c>
      <c r="HH148" s="86">
        <f t="shared" si="153"/>
        <v>3.9728501800656888E-41</v>
      </c>
      <c r="HI148" s="86">
        <f t="shared" si="153"/>
        <v>6.560206698040547E-11</v>
      </c>
      <c r="HJ148" s="86">
        <f t="shared" si="153"/>
        <v>7.765935647710604E-9</v>
      </c>
      <c r="HK148" s="86">
        <f t="shared" si="153"/>
        <v>4.3503875467759159E-10</v>
      </c>
      <c r="HL148" s="86">
        <f t="shared" si="161"/>
        <v>1.9974374947402879E-10</v>
      </c>
      <c r="HM148" s="86">
        <f t="shared" si="161"/>
        <v>6.2772401795201764E-57</v>
      </c>
      <c r="HN148" s="86">
        <f t="shared" si="161"/>
        <v>2.4597640505940026E-53</v>
      </c>
      <c r="HO148" s="86">
        <f t="shared" si="161"/>
        <v>8.1512999021262488E-40</v>
      </c>
      <c r="HP148" s="86">
        <f t="shared" si="161"/>
        <v>7.3361083916136848E-69</v>
      </c>
      <c r="HQ148" s="86">
        <f t="shared" si="161"/>
        <v>1.9799490745249671E-49</v>
      </c>
      <c r="HS148" s="86">
        <f t="shared" si="171"/>
        <v>0.15901200915919461</v>
      </c>
      <c r="HT148" s="86">
        <f t="shared" si="171"/>
        <v>0.1563441949136129</v>
      </c>
      <c r="HU148" s="86">
        <f t="shared" si="171"/>
        <v>0.18789078677993634</v>
      </c>
      <c r="HV148" s="86">
        <f t="shared" si="171"/>
        <v>0.32975579370473085</v>
      </c>
      <c r="HW148" s="86">
        <f t="shared" si="171"/>
        <v>0.31377719024920697</v>
      </c>
      <c r="HX148" s="86">
        <f t="shared" si="171"/>
        <v>0.3524648452928878</v>
      </c>
      <c r="HY148" s="86">
        <f t="shared" si="171"/>
        <v>0.53116445803788437</v>
      </c>
      <c r="HZ148" s="86">
        <f t="shared" si="171"/>
        <v>0.50780000035358452</v>
      </c>
      <c r="IA148" s="86">
        <f t="shared" si="171"/>
        <v>0.51414943553469616</v>
      </c>
      <c r="IB148" s="86">
        <f t="shared" si="171"/>
        <v>0.4945743095463021</v>
      </c>
      <c r="IC148" s="86">
        <f t="shared" si="171"/>
        <v>0.30741444201596702</v>
      </c>
      <c r="ID148" s="86">
        <f t="shared" si="171"/>
        <v>0.26752406341459545</v>
      </c>
      <c r="IE148" s="86">
        <f t="shared" si="171"/>
        <v>0.18715366293964433</v>
      </c>
      <c r="IF148" s="86">
        <f t="shared" si="171"/>
        <v>0.12657816458421728</v>
      </c>
      <c r="IG148" s="86">
        <f t="shared" si="171"/>
        <v>7.4494392118079192E-2</v>
      </c>
      <c r="II148" s="86">
        <f t="shared" si="172"/>
        <v>1.8713197016006786E-25</v>
      </c>
      <c r="IJ148" s="86">
        <f t="shared" si="172"/>
        <v>8.0715548783446635E-23</v>
      </c>
      <c r="IK148" s="86">
        <f t="shared" si="172"/>
        <v>6.118911916825745E-33</v>
      </c>
      <c r="IL148" s="86">
        <f t="shared" si="172"/>
        <v>2.5864081512963288E-28</v>
      </c>
      <c r="IM148" s="86">
        <f t="shared" si="172"/>
        <v>8.7116256870689784E-33</v>
      </c>
      <c r="IN148" s="86">
        <f t="shared" si="172"/>
        <v>1.8550050764976361E-31</v>
      </c>
      <c r="IO148" s="86">
        <f t="shared" si="172"/>
        <v>1.2615725733221095E-37</v>
      </c>
      <c r="IP148" s="86">
        <f t="shared" si="172"/>
        <v>2.2692674373491915E-29</v>
      </c>
      <c r="IQ148" s="86">
        <f t="shared" si="172"/>
        <v>1.5632681675869358E-23</v>
      </c>
      <c r="IR148" s="86">
        <f t="shared" si="172"/>
        <v>3.4818583504523623E-29</v>
      </c>
      <c r="IS148" s="86">
        <f t="shared" si="172"/>
        <v>2.8919406243375022E-34</v>
      </c>
      <c r="IT148" s="86">
        <f t="shared" si="172"/>
        <v>1.2318114866426585E-34</v>
      </c>
      <c r="IU148" s="86">
        <f t="shared" si="172"/>
        <v>7.6733305383389047E-32</v>
      </c>
      <c r="IV148" s="86">
        <f t="shared" si="172"/>
        <v>3.3412432700603492E-17</v>
      </c>
      <c r="IW148" s="86">
        <f t="shared" si="172"/>
        <v>2.2918847724577827E-14</v>
      </c>
      <c r="IY148" s="86">
        <f t="shared" si="173"/>
        <v>0.15901200915919461</v>
      </c>
      <c r="IZ148" s="86">
        <f t="shared" si="173"/>
        <v>0.1563441949136129</v>
      </c>
      <c r="JA148" s="86">
        <f t="shared" si="173"/>
        <v>0.18789078677993634</v>
      </c>
      <c r="JB148" s="86">
        <f t="shared" si="173"/>
        <v>0.32975579370473085</v>
      </c>
      <c r="JC148" s="86">
        <f t="shared" si="173"/>
        <v>0.31377719024920697</v>
      </c>
      <c r="JD148" s="86">
        <f t="shared" si="173"/>
        <v>0.3524648452928878</v>
      </c>
      <c r="JE148" s="86">
        <f t="shared" si="173"/>
        <v>0.53116445810348645</v>
      </c>
      <c r="JF148" s="86">
        <f t="shared" si="173"/>
        <v>0.50853167002186539</v>
      </c>
      <c r="JG148" s="86">
        <f t="shared" si="173"/>
        <v>0.51414951909254492</v>
      </c>
      <c r="JH148" s="86">
        <f t="shared" si="173"/>
        <v>0.49459608100201408</v>
      </c>
      <c r="JI148" s="86">
        <f t="shared" si="173"/>
        <v>0.30741460299818751</v>
      </c>
      <c r="JJ148" s="86">
        <f t="shared" si="173"/>
        <v>0.26752406341459545</v>
      </c>
      <c r="JK148" s="86">
        <f t="shared" si="173"/>
        <v>0.18715366293964433</v>
      </c>
      <c r="JL148" s="86">
        <f t="shared" si="173"/>
        <v>0.12657816458421731</v>
      </c>
      <c r="JM148" s="86">
        <f t="shared" si="173"/>
        <v>7.4494392118102104E-2</v>
      </c>
    </row>
    <row r="149" spans="2:273" x14ac:dyDescent="0.25">
      <c r="B149" s="2">
        <v>122</v>
      </c>
      <c r="C149" s="37">
        <v>148.76560000000001</v>
      </c>
      <c r="D149" s="37">
        <v>137.82499999999999</v>
      </c>
      <c r="E149" s="37">
        <v>127.13800000000001</v>
      </c>
      <c r="F149" s="37">
        <v>115.79300000000001</v>
      </c>
      <c r="G149" s="37">
        <v>105</v>
      </c>
      <c r="H149" s="37">
        <v>101.895</v>
      </c>
      <c r="I149" s="37">
        <v>95.578999999999994</v>
      </c>
      <c r="J149" s="37">
        <v>93.947000000000003</v>
      </c>
      <c r="K149" s="37">
        <v>91.638000000000005</v>
      </c>
      <c r="L149" s="37">
        <v>91.741</v>
      </c>
      <c r="M149" s="37">
        <v>92.084999999999994</v>
      </c>
      <c r="N149" s="37">
        <v>87.4</v>
      </c>
      <c r="O149" s="37">
        <v>89.667000000000002</v>
      </c>
      <c r="P149" s="37">
        <v>104.68300000000001</v>
      </c>
      <c r="Q149" s="37">
        <v>109.1</v>
      </c>
      <c r="S149" s="4">
        <f t="shared" si="174"/>
        <v>148.8004463010775</v>
      </c>
      <c r="T149" s="4">
        <f t="shared" si="174"/>
        <v>138.16570507972671</v>
      </c>
      <c r="U149" s="4">
        <f t="shared" si="174"/>
        <v>126.52340902037953</v>
      </c>
      <c r="V149" s="4">
        <f t="shared" si="174"/>
        <v>115.41980586465816</v>
      </c>
      <c r="W149" s="4">
        <f t="shared" si="174"/>
        <v>104.419316950224</v>
      </c>
      <c r="X149" s="4">
        <f t="shared" si="174"/>
        <v>102.98354090841254</v>
      </c>
      <c r="Y149" s="4">
        <f t="shared" si="174"/>
        <v>93.895913365275831</v>
      </c>
      <c r="Z149" s="4">
        <f t="shared" si="174"/>
        <v>92.339827442849995</v>
      </c>
      <c r="AA149" s="4">
        <f t="shared" si="174"/>
        <v>89.554048637835265</v>
      </c>
      <c r="AB149" s="4">
        <f t="shared" si="174"/>
        <v>93.207619731003817</v>
      </c>
      <c r="AC149" s="4">
        <f t="shared" si="174"/>
        <v>93.046832211410532</v>
      </c>
      <c r="AD149" s="4">
        <f t="shared" si="174"/>
        <v>88.16831518831772</v>
      </c>
      <c r="AE149" s="4">
        <f t="shared" si="174"/>
        <v>88.406957878810928</v>
      </c>
      <c r="AF149" s="4">
        <f t="shared" si="174"/>
        <v>102.84334758233297</v>
      </c>
      <c r="AG149" s="4">
        <f t="shared" si="174"/>
        <v>107.60044780942715</v>
      </c>
      <c r="AI149" s="4">
        <f t="shared" si="175"/>
        <v>-3.4846301077493536E-2</v>
      </c>
      <c r="AJ149" s="4">
        <f t="shared" si="175"/>
        <v>-0.34070507972671749</v>
      </c>
      <c r="AK149" s="4">
        <f t="shared" si="175"/>
        <v>0.61459097962047338</v>
      </c>
      <c r="AL149" s="4">
        <f t="shared" si="175"/>
        <v>0.37319413534184775</v>
      </c>
      <c r="AM149" s="4">
        <f t="shared" si="175"/>
        <v>0.58068304977599894</v>
      </c>
      <c r="AN149" s="4">
        <f t="shared" si="175"/>
        <v>-1.0885409084125399</v>
      </c>
      <c r="AO149" s="4">
        <f t="shared" si="175"/>
        <v>1.6830866347241624</v>
      </c>
      <c r="AP149" s="4">
        <f t="shared" si="175"/>
        <v>1.6071725571500082</v>
      </c>
      <c r="AQ149" s="4">
        <f t="shared" si="175"/>
        <v>2.0839513621647399</v>
      </c>
      <c r="AR149" s="4">
        <f t="shared" si="175"/>
        <v>-1.4666197310038172</v>
      </c>
      <c r="AS149" s="4">
        <f t="shared" si="175"/>
        <v>-0.96183221141053821</v>
      </c>
      <c r="AT149" s="4">
        <f t="shared" si="175"/>
        <v>-0.76831518831771461</v>
      </c>
      <c r="AU149" s="4">
        <f t="shared" si="175"/>
        <v>1.2600421211890733</v>
      </c>
      <c r="AV149" s="4">
        <f t="shared" si="175"/>
        <v>1.8396524176670397</v>
      </c>
      <c r="AW149" s="4">
        <f t="shared" si="175"/>
        <v>1.4995521905728424</v>
      </c>
      <c r="AY149" s="2">
        <f t="shared" si="167"/>
        <v>148.73217406793719</v>
      </c>
      <c r="AZ149" s="2">
        <f t="shared" si="167"/>
        <v>136.77046696985812</v>
      </c>
      <c r="BA149" s="2">
        <f t="shared" si="167"/>
        <v>124.07344273450097</v>
      </c>
      <c r="BB149" s="2">
        <f t="shared" si="167"/>
        <v>111.60787943250479</v>
      </c>
      <c r="BC149" s="2">
        <f t="shared" si="167"/>
        <v>101.15787554610009</v>
      </c>
      <c r="BD149" s="2">
        <f t="shared" si="167"/>
        <v>94.099201501675836</v>
      </c>
      <c r="BE149" s="2">
        <f t="shared" si="167"/>
        <v>89.388207459121162</v>
      </c>
      <c r="BF149" s="2">
        <f t="shared" si="167"/>
        <v>87.108908720101397</v>
      </c>
      <c r="BG149" s="2">
        <f t="shared" si="167"/>
        <v>83.396879859130934</v>
      </c>
      <c r="BH149" s="2">
        <f t="shared" si="167"/>
        <v>78.849144474807872</v>
      </c>
      <c r="BI149" s="2">
        <f t="shared" si="167"/>
        <v>77.061301879645569</v>
      </c>
      <c r="BJ149" s="2">
        <f t="shared" si="167"/>
        <v>73.64560687735343</v>
      </c>
      <c r="BK149" s="2">
        <f t="shared" si="167"/>
        <v>75.824241711881797</v>
      </c>
      <c r="BL149" s="2">
        <f t="shared" si="167"/>
        <v>76.58202354867835</v>
      </c>
      <c r="BM149" s="2">
        <f t="shared" si="167"/>
        <v>74.121199297346536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175.21977289338565</v>
      </c>
      <c r="DL149" s="2">
        <f t="shared" si="176"/>
        <v>175.91593560759529</v>
      </c>
      <c r="DM149" s="2">
        <f t="shared" si="176"/>
        <v>166.20872757475081</v>
      </c>
      <c r="DN149" s="2">
        <f t="shared" si="176"/>
        <v>154.81502926829273</v>
      </c>
      <c r="DO149" s="2">
        <f t="shared" si="176"/>
        <v>136.15576829268298</v>
      </c>
      <c r="DP149" s="2">
        <f t="shared" si="176"/>
        <v>122.18662096774194</v>
      </c>
      <c r="DQ149" s="2">
        <f t="shared" si="176"/>
        <v>127.46003393541324</v>
      </c>
      <c r="DR149" s="2">
        <f t="shared" si="176"/>
        <v>126.16182173382174</v>
      </c>
      <c r="DS149" s="2">
        <f t="shared" si="176"/>
        <v>111.70164677419353</v>
      </c>
      <c r="DT149" s="2">
        <f t="shared" si="176"/>
        <v>114.02452028179455</v>
      </c>
      <c r="DU149" s="2">
        <f t="shared" si="176"/>
        <v>132.90479636633296</v>
      </c>
      <c r="DV149" s="2">
        <f t="shared" si="176"/>
        <v>91.779943521594689</v>
      </c>
      <c r="DW149" s="2">
        <f t="shared" si="176"/>
        <v>128.99331578947368</v>
      </c>
      <c r="DX149" s="2">
        <f t="shared" si="176"/>
        <v>108.60485462184874</v>
      </c>
      <c r="DY149" s="2">
        <f t="shared" si="176"/>
        <v>91.061501742677038</v>
      </c>
      <c r="EA149" s="2">
        <f t="shared" si="152"/>
        <v>148.70685111132212</v>
      </c>
      <c r="EB149" s="2">
        <f t="shared" si="152"/>
        <v>136.74820237506643</v>
      </c>
      <c r="EC149" s="2">
        <f t="shared" si="152"/>
        <v>124.0416670159769</v>
      </c>
      <c r="ED149" s="2">
        <f t="shared" si="152"/>
        <v>111.57731036172974</v>
      </c>
      <c r="EE149" s="2">
        <f t="shared" si="152"/>
        <v>101.12969549719311</v>
      </c>
      <c r="EF149" s="2">
        <f t="shared" si="152"/>
        <v>94.061043926901689</v>
      </c>
      <c r="EG149" s="2">
        <f t="shared" si="152"/>
        <v>89.325311056446495</v>
      </c>
      <c r="EH149" s="2">
        <f t="shared" si="152"/>
        <v>87.072410156620805</v>
      </c>
      <c r="EI149" s="2">
        <f t="shared" si="152"/>
        <v>83.344465895503902</v>
      </c>
      <c r="EJ149" s="2">
        <f t="shared" si="152"/>
        <v>78.796111060760552</v>
      </c>
      <c r="EK149" s="2">
        <f t="shared" si="152"/>
        <v>76.995019481331283</v>
      </c>
      <c r="EL149" s="2">
        <f t="shared" si="179"/>
        <v>73.623176118866724</v>
      </c>
      <c r="EM149" s="2">
        <f t="shared" si="135"/>
        <v>75.767512158882454</v>
      </c>
      <c r="EN149" s="2">
        <f t="shared" si="135"/>
        <v>76.544946470348151</v>
      </c>
      <c r="EO149" s="2">
        <f t="shared" si="135"/>
        <v>74.098190044657258</v>
      </c>
      <c r="EQ149" s="2">
        <f t="shared" si="177"/>
        <v>148.8788271716092</v>
      </c>
      <c r="ER149" s="2">
        <f t="shared" si="177"/>
        <v>136.60760070034726</v>
      </c>
      <c r="ES149" s="2">
        <f t="shared" si="177"/>
        <v>124.10871199271432</v>
      </c>
      <c r="ET149" s="2">
        <f t="shared" si="177"/>
        <v>111.49353001837127</v>
      </c>
      <c r="EU149" s="2">
        <f t="shared" si="177"/>
        <v>101.09954534210711</v>
      </c>
      <c r="EV149" s="2">
        <f t="shared" si="177"/>
        <v>94.180235291401246</v>
      </c>
      <c r="EW149" s="2">
        <f t="shared" si="177"/>
        <v>89.532590319431606</v>
      </c>
      <c r="EX149" s="2">
        <f t="shared" si="177"/>
        <v>86.975033362061779</v>
      </c>
      <c r="EY149" s="2">
        <f t="shared" si="177"/>
        <v>83.559367015434034</v>
      </c>
      <c r="EZ149" s="2">
        <f t="shared" si="177"/>
        <v>78.96409336033129</v>
      </c>
      <c r="FA149" s="2">
        <f t="shared" si="177"/>
        <v>77.072653825466901</v>
      </c>
      <c r="FB149" s="2">
        <f t="shared" si="177"/>
        <v>73.765539895514138</v>
      </c>
      <c r="FC149" s="2">
        <f t="shared" si="177"/>
        <v>75.93886967702035</v>
      </c>
      <c r="FD149" s="2">
        <f t="shared" si="177"/>
        <v>76.723583369928534</v>
      </c>
      <c r="FE149" s="2">
        <f t="shared" si="177"/>
        <v>74.138446855427503</v>
      </c>
      <c r="FG149" s="2">
        <f t="shared" si="178"/>
        <v>0.99931416496972192</v>
      </c>
      <c r="FH149" s="2">
        <f t="shared" si="178"/>
        <v>0.99916061609433682</v>
      </c>
      <c r="FI149" s="2">
        <f t="shared" si="178"/>
        <v>0.9993211013883847</v>
      </c>
      <c r="FJ149" s="2">
        <f t="shared" si="178"/>
        <v>0.99918900202169225</v>
      </c>
      <c r="FK149" s="2">
        <f t="shared" si="178"/>
        <v>0.99914724836939162</v>
      </c>
      <c r="FL149" s="2">
        <f t="shared" si="178"/>
        <v>0.99888006502704152</v>
      </c>
      <c r="FM149" s="2">
        <f t="shared" si="178"/>
        <v>0.99877250295911346</v>
      </c>
      <c r="FN149" s="2">
        <f t="shared" si="178"/>
        <v>0.99885439070696158</v>
      </c>
      <c r="FO149" s="2">
        <f t="shared" si="178"/>
        <v>0.99884937471558422</v>
      </c>
      <c r="FP149" s="2">
        <f t="shared" si="178"/>
        <v>0.99885003442914511</v>
      </c>
      <c r="FQ149" s="2">
        <f t="shared" si="178"/>
        <v>0.99889484929181693</v>
      </c>
      <c r="FR149" s="2">
        <f t="shared" si="178"/>
        <v>0.99918710568505487</v>
      </c>
      <c r="FS149" s="2">
        <f t="shared" si="178"/>
        <v>0.99908544974245084</v>
      </c>
      <c r="FT149" s="2">
        <f t="shared" si="178"/>
        <v>0.99902246409153894</v>
      </c>
      <c r="FU149" s="2">
        <f t="shared" si="178"/>
        <v>0.99869858222530961</v>
      </c>
      <c r="FW149" s="2">
        <f t="shared" si="169"/>
        <v>4.1514301990568471E-2</v>
      </c>
      <c r="FX149" s="2">
        <f t="shared" si="169"/>
        <v>7.5476839989126979E-2</v>
      </c>
      <c r="FY149" s="2">
        <f t="shared" si="169"/>
        <v>4.6961902412998323E-2</v>
      </c>
      <c r="FZ149" s="2">
        <f t="shared" si="169"/>
        <v>5.3671680785075171E-2</v>
      </c>
      <c r="GA149" s="2">
        <f t="shared" si="169"/>
        <v>5.6002756150928125E-2</v>
      </c>
      <c r="GB149" s="2">
        <f t="shared" si="169"/>
        <v>5.5866106067513521E-2</v>
      </c>
      <c r="GC149" s="2">
        <f t="shared" si="169"/>
        <v>7.7606138472547617E-2</v>
      </c>
      <c r="GD149" s="2">
        <f t="shared" si="169"/>
        <v>8.505753058682386E-2</v>
      </c>
      <c r="GE149" s="2">
        <f t="shared" si="169"/>
        <v>9.2067804577714824E-2</v>
      </c>
      <c r="GF149" s="2">
        <f t="shared" si="169"/>
        <v>7.4543308188672983E-2</v>
      </c>
      <c r="GG149" s="2">
        <f t="shared" si="169"/>
        <v>5.7882485458023845E-2</v>
      </c>
      <c r="GH149" s="2">
        <f t="shared" si="169"/>
        <v>5.388467254726876E-2</v>
      </c>
      <c r="GI149" s="2">
        <f t="shared" si="169"/>
        <v>4.6988779180580691E-2</v>
      </c>
      <c r="GJ149" s="2">
        <f t="shared" si="169"/>
        <v>3.2117479107755531E-2</v>
      </c>
      <c r="GK149" s="2">
        <f t="shared" si="169"/>
        <v>2.3173652110414351E-2</v>
      </c>
      <c r="GM149" s="86">
        <f t="shared" si="170"/>
        <v>9.5425177673535989E-58</v>
      </c>
      <c r="GN149" s="86">
        <f t="shared" si="170"/>
        <v>7.2032829731759082E-75</v>
      </c>
      <c r="GO149" s="86">
        <f t="shared" si="170"/>
        <v>1.6330075619110602E-61</v>
      </c>
      <c r="GP149" s="86">
        <f t="shared" si="170"/>
        <v>8.8594662416202458E-88</v>
      </c>
      <c r="GQ149" s="86">
        <f t="shared" si="170"/>
        <v>2.5270689792717434E-81</v>
      </c>
      <c r="GR149" s="86">
        <f t="shared" si="170"/>
        <v>1.4503795972491275E-20</v>
      </c>
      <c r="GS149" s="86">
        <f t="shared" si="170"/>
        <v>4.9087105353328224E-21</v>
      </c>
      <c r="GT149" s="86">
        <f t="shared" si="170"/>
        <v>5.9553755822751092E-4</v>
      </c>
      <c r="GU149" s="86">
        <f t="shared" si="170"/>
        <v>4.9785707137792986E-8</v>
      </c>
      <c r="GV149" s="86">
        <f t="shared" si="170"/>
        <v>1.5744074371016002E-5</v>
      </c>
      <c r="GW149" s="86">
        <f t="shared" si="170"/>
        <v>9.9186001934806845E-8</v>
      </c>
      <c r="GX149" s="86">
        <f t="shared" si="170"/>
        <v>1.4325576188521758E-150</v>
      </c>
      <c r="GY149" s="86">
        <f t="shared" si="170"/>
        <v>1.3341990585437565E-80</v>
      </c>
      <c r="GZ149" s="86">
        <f t="shared" si="170"/>
        <v>3.3492121624404E-123</v>
      </c>
      <c r="HA149" s="86">
        <f t="shared" si="170"/>
        <v>3.0730419215676923E-108</v>
      </c>
      <c r="HC149" s="86">
        <f t="shared" si="153"/>
        <v>5.5044296686871738E-31</v>
      </c>
      <c r="HD149" s="86">
        <f t="shared" si="153"/>
        <v>9.1459607641152705E-27</v>
      </c>
      <c r="HE149" s="86">
        <f t="shared" si="153"/>
        <v>3.2983436176459731E-67</v>
      </c>
      <c r="HF149" s="86">
        <f t="shared" si="153"/>
        <v>2.8605752702710226E-39</v>
      </c>
      <c r="HG149" s="86">
        <f t="shared" si="153"/>
        <v>4.8733959065312198E-76</v>
      </c>
      <c r="HH149" s="86">
        <f t="shared" si="153"/>
        <v>1.9111349360313962E-43</v>
      </c>
      <c r="HI149" s="86">
        <f t="shared" si="153"/>
        <v>1.9441240876729789E-11</v>
      </c>
      <c r="HJ149" s="86">
        <f t="shared" si="153"/>
        <v>3.005045684595056E-9</v>
      </c>
      <c r="HK149" s="86">
        <f t="shared" si="153"/>
        <v>1.4128990633333432E-10</v>
      </c>
      <c r="HL149" s="86">
        <f t="shared" si="161"/>
        <v>6.18997958807554E-11</v>
      </c>
      <c r="HM149" s="86">
        <f t="shared" si="161"/>
        <v>3.2414063937293892E-60</v>
      </c>
      <c r="HN149" s="86">
        <f t="shared" si="161"/>
        <v>2.2863213717844456E-56</v>
      </c>
      <c r="HO149" s="86">
        <f t="shared" si="161"/>
        <v>4.1263691058461127E-42</v>
      </c>
      <c r="HP149" s="86">
        <f t="shared" si="161"/>
        <v>7.3842644613179949E-73</v>
      </c>
      <c r="HQ149" s="86">
        <f t="shared" si="161"/>
        <v>2.4810424475475075E-52</v>
      </c>
      <c r="HS149" s="86">
        <f t="shared" si="171"/>
        <v>0.2249479525850468</v>
      </c>
      <c r="HT149" s="86">
        <f t="shared" si="171"/>
        <v>0.23435332001339804</v>
      </c>
      <c r="HU149" s="86">
        <f t="shared" si="171"/>
        <v>0.2756912976892204</v>
      </c>
      <c r="HV149" s="86">
        <f t="shared" si="171"/>
        <v>0.42583293118526361</v>
      </c>
      <c r="HW149" s="86">
        <f t="shared" si="171"/>
        <v>0.419733466448518</v>
      </c>
      <c r="HX149" s="86">
        <f t="shared" si="171"/>
        <v>0.45237055963258543</v>
      </c>
      <c r="HY149" s="86">
        <f t="shared" si="171"/>
        <v>0.46474534431748565</v>
      </c>
      <c r="HZ149" s="86">
        <f t="shared" si="171"/>
        <v>0.4017400780799148</v>
      </c>
      <c r="IA149" s="86">
        <f t="shared" si="171"/>
        <v>0.42555607806442736</v>
      </c>
      <c r="IB149" s="86">
        <f t="shared" si="171"/>
        <v>0.53152872908284854</v>
      </c>
      <c r="IC149" s="86">
        <f t="shared" si="171"/>
        <v>0.4173000785340194</v>
      </c>
      <c r="ID149" s="86">
        <f t="shared" si="171"/>
        <v>0.37483837549019783</v>
      </c>
      <c r="IE149" s="86">
        <f t="shared" si="171"/>
        <v>0.27310342361942147</v>
      </c>
      <c r="IF149" s="86">
        <f t="shared" si="171"/>
        <v>0.18471772811055132</v>
      </c>
      <c r="IG149" s="86">
        <f t="shared" si="171"/>
        <v>0.10630097872072362</v>
      </c>
      <c r="II149" s="86">
        <f t="shared" si="172"/>
        <v>4.0836404547997814E-24</v>
      </c>
      <c r="IJ149" s="86">
        <f t="shared" si="172"/>
        <v>2.4264062815141542E-21</v>
      </c>
      <c r="IK149" s="86">
        <f t="shared" si="172"/>
        <v>4.120208477982914E-31</v>
      </c>
      <c r="IL149" s="86">
        <f t="shared" si="172"/>
        <v>1.1097199232945675E-26</v>
      </c>
      <c r="IM149" s="86">
        <f t="shared" si="172"/>
        <v>7.4707519959880281E-31</v>
      </c>
      <c r="IN149" s="86">
        <f t="shared" si="172"/>
        <v>1.3122255506843474E-29</v>
      </c>
      <c r="IO149" s="86">
        <f t="shared" si="172"/>
        <v>4.2791856068747088E-35</v>
      </c>
      <c r="IP149" s="86">
        <f t="shared" si="172"/>
        <v>2.4325108681856767E-27</v>
      </c>
      <c r="IQ149" s="86">
        <f t="shared" si="172"/>
        <v>7.2047303953853729E-22</v>
      </c>
      <c r="IR149" s="86">
        <f t="shared" si="172"/>
        <v>2.8163418372342687E-27</v>
      </c>
      <c r="IS149" s="86">
        <f t="shared" si="172"/>
        <v>3.2356959684094873E-32</v>
      </c>
      <c r="IT149" s="86">
        <f t="shared" si="172"/>
        <v>1.2888755191461332E-32</v>
      </c>
      <c r="IU149" s="86">
        <f t="shared" si="172"/>
        <v>4.4643921638253805E-30</v>
      </c>
      <c r="IV149" s="86">
        <f t="shared" si="172"/>
        <v>2.1773020073751262E-16</v>
      </c>
      <c r="IW149" s="86">
        <f t="shared" si="172"/>
        <v>9.3556048549581898E-14</v>
      </c>
      <c r="IY149" s="86">
        <f t="shared" si="173"/>
        <v>0.2249479525850468</v>
      </c>
      <c r="IZ149" s="86">
        <f t="shared" si="173"/>
        <v>0.23435332001339804</v>
      </c>
      <c r="JA149" s="86">
        <f t="shared" si="173"/>
        <v>0.2756912976892204</v>
      </c>
      <c r="JB149" s="86">
        <f t="shared" si="173"/>
        <v>0.42583293118526361</v>
      </c>
      <c r="JC149" s="86">
        <f t="shared" si="173"/>
        <v>0.419733466448518</v>
      </c>
      <c r="JD149" s="86">
        <f t="shared" si="173"/>
        <v>0.45237055963258543</v>
      </c>
      <c r="JE149" s="86">
        <f t="shared" si="173"/>
        <v>0.46474534433692688</v>
      </c>
      <c r="JF149" s="86">
        <f t="shared" si="173"/>
        <v>0.40233561864318801</v>
      </c>
      <c r="JG149" s="86">
        <f t="shared" si="173"/>
        <v>0.42555612799142439</v>
      </c>
      <c r="JH149" s="86">
        <f t="shared" si="173"/>
        <v>0.53154447321911935</v>
      </c>
      <c r="JI149" s="86">
        <f t="shared" si="173"/>
        <v>0.41730017772002131</v>
      </c>
      <c r="JJ149" s="86">
        <f t="shared" si="173"/>
        <v>0.37483837549019783</v>
      </c>
      <c r="JK149" s="86">
        <f t="shared" si="173"/>
        <v>0.27310342361942147</v>
      </c>
      <c r="JL149" s="86">
        <f t="shared" si="173"/>
        <v>0.18471772811055154</v>
      </c>
      <c r="JM149" s="86">
        <f t="shared" si="173"/>
        <v>0.10630097872081717</v>
      </c>
    </row>
    <row r="150" spans="2:273" x14ac:dyDescent="0.25">
      <c r="B150" s="2">
        <v>123</v>
      </c>
      <c r="C150" s="37">
        <v>148.625</v>
      </c>
      <c r="D150" s="37">
        <v>138.47399999999999</v>
      </c>
      <c r="E150" s="37">
        <v>126.828</v>
      </c>
      <c r="F150" s="37">
        <v>115.29300000000001</v>
      </c>
      <c r="G150" s="37">
        <v>104.4</v>
      </c>
      <c r="H150" s="37">
        <v>102.158</v>
      </c>
      <c r="I150" s="37">
        <v>93.754000000000005</v>
      </c>
      <c r="J150" s="37">
        <v>91.421000000000006</v>
      </c>
      <c r="K150" s="37">
        <v>87.447999999999993</v>
      </c>
      <c r="L150" s="37">
        <v>88.947999999999993</v>
      </c>
      <c r="M150" s="37">
        <v>92</v>
      </c>
      <c r="N150" s="37">
        <v>88.183000000000007</v>
      </c>
      <c r="O150" s="37">
        <v>90.917000000000002</v>
      </c>
      <c r="P150" s="37">
        <v>109.517</v>
      </c>
      <c r="Q150" s="37">
        <v>119.633</v>
      </c>
      <c r="S150" s="4">
        <f t="shared" si="174"/>
        <v>148.72102214689727</v>
      </c>
      <c r="T150" s="4">
        <f t="shared" si="174"/>
        <v>138.43532573339499</v>
      </c>
      <c r="U150" s="4">
        <f t="shared" si="174"/>
        <v>126.90464486291654</v>
      </c>
      <c r="V150" s="4">
        <f t="shared" si="174"/>
        <v>115.4024968699394</v>
      </c>
      <c r="W150" s="4">
        <f t="shared" si="174"/>
        <v>104.41825254497716</v>
      </c>
      <c r="X150" s="4">
        <f t="shared" si="174"/>
        <v>102.64783829607458</v>
      </c>
      <c r="Y150" s="4">
        <f t="shared" si="174"/>
        <v>91.46543361609119</v>
      </c>
      <c r="Z150" s="4">
        <f t="shared" si="174"/>
        <v>89.409333054106227</v>
      </c>
      <c r="AA150" s="4">
        <f t="shared" si="174"/>
        <v>86.504019524985821</v>
      </c>
      <c r="AB150" s="4">
        <f t="shared" si="174"/>
        <v>89.305005961024023</v>
      </c>
      <c r="AC150" s="4">
        <f t="shared" si="174"/>
        <v>93.241996855517442</v>
      </c>
      <c r="AD150" s="4">
        <f t="shared" si="174"/>
        <v>89.223211174224545</v>
      </c>
      <c r="AE150" s="4">
        <f t="shared" si="174"/>
        <v>90.788736534331562</v>
      </c>
      <c r="AF150" s="4">
        <f t="shared" si="174"/>
        <v>109.50538313048609</v>
      </c>
      <c r="AG150" s="4">
        <f t="shared" si="174"/>
        <v>117.24494632861077</v>
      </c>
      <c r="AI150" s="4">
        <f t="shared" si="175"/>
        <v>-9.6022146897269067E-2</v>
      </c>
      <c r="AJ150" s="4">
        <f t="shared" si="175"/>
        <v>3.867426660499973E-2</v>
      </c>
      <c r="AK150" s="4">
        <f t="shared" si="175"/>
        <v>-7.6644862916538159E-2</v>
      </c>
      <c r="AL150" s="4">
        <f t="shared" si="175"/>
        <v>-0.10949686993939167</v>
      </c>
      <c r="AM150" s="4">
        <f t="shared" si="175"/>
        <v>-1.8252544977158891E-2</v>
      </c>
      <c r="AN150" s="4">
        <f t="shared" si="175"/>
        <v>-0.48983829607458063</v>
      </c>
      <c r="AO150" s="4">
        <f t="shared" si="175"/>
        <v>2.2885663839088153</v>
      </c>
      <c r="AP150" s="4">
        <f t="shared" si="175"/>
        <v>2.0116669458937793</v>
      </c>
      <c r="AQ150" s="4">
        <f t="shared" si="175"/>
        <v>0.94398047501417182</v>
      </c>
      <c r="AR150" s="4">
        <f t="shared" si="175"/>
        <v>-0.35700596102402926</v>
      </c>
      <c r="AS150" s="4">
        <f t="shared" si="175"/>
        <v>-1.2419968555174421</v>
      </c>
      <c r="AT150" s="4">
        <f t="shared" si="175"/>
        <v>-1.0402111742245381</v>
      </c>
      <c r="AU150" s="4">
        <f t="shared" si="175"/>
        <v>0.12826346566843938</v>
      </c>
      <c r="AV150" s="4">
        <f t="shared" si="175"/>
        <v>1.1616869513900951E-2</v>
      </c>
      <c r="AW150" s="4">
        <f t="shared" si="175"/>
        <v>2.3880536713892297</v>
      </c>
      <c r="AY150" s="2">
        <f t="shared" si="167"/>
        <v>148.63789083506677</v>
      </c>
      <c r="AZ150" s="2">
        <f t="shared" si="167"/>
        <v>136.70366726812944</v>
      </c>
      <c r="BA150" s="2">
        <f t="shared" si="167"/>
        <v>123.97361981742442</v>
      </c>
      <c r="BB150" s="2">
        <f t="shared" si="167"/>
        <v>111.5177986843993</v>
      </c>
      <c r="BC150" s="2">
        <f t="shared" si="167"/>
        <v>101.08144253368594</v>
      </c>
      <c r="BD150" s="2">
        <f t="shared" si="167"/>
        <v>93.959978168111476</v>
      </c>
      <c r="BE150" s="2">
        <f t="shared" si="167"/>
        <v>89.144898201847454</v>
      </c>
      <c r="BF150" s="2">
        <f t="shared" si="167"/>
        <v>86.87243233904897</v>
      </c>
      <c r="BG150" s="2">
        <f t="shared" si="167"/>
        <v>83.174200516538775</v>
      </c>
      <c r="BH150" s="2">
        <f t="shared" si="167"/>
        <v>78.636478929623095</v>
      </c>
      <c r="BI150" s="2">
        <f t="shared" si="167"/>
        <v>76.860716509496001</v>
      </c>
      <c r="BJ150" s="2">
        <f t="shared" si="167"/>
        <v>73.49986281945877</v>
      </c>
      <c r="BK150" s="2">
        <f t="shared" si="167"/>
        <v>75.733312953915785</v>
      </c>
      <c r="BL150" s="2">
        <f t="shared" si="167"/>
        <v>76.51018808614387</v>
      </c>
      <c r="BM150" s="2">
        <f t="shared" si="167"/>
        <v>74.010031960838589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175.40805659921472</v>
      </c>
      <c r="DL150" s="2">
        <f t="shared" si="176"/>
        <v>176.22350541555249</v>
      </c>
      <c r="DM150" s="2">
        <f t="shared" si="176"/>
        <v>166.52020265780732</v>
      </c>
      <c r="DN150" s="2">
        <f t="shared" si="176"/>
        <v>155.1342324041812</v>
      </c>
      <c r="DO150" s="2">
        <f t="shared" si="176"/>
        <v>136.41329703832758</v>
      </c>
      <c r="DP150" s="2">
        <f t="shared" si="176"/>
        <v>122.33507661290324</v>
      </c>
      <c r="DQ150" s="2">
        <f t="shared" si="176"/>
        <v>127.71700656814448</v>
      </c>
      <c r="DR150" s="2">
        <f t="shared" si="176"/>
        <v>126.4142551892552</v>
      </c>
      <c r="DS150" s="2">
        <f t="shared" si="176"/>
        <v>111.70853225806449</v>
      </c>
      <c r="DT150" s="2">
        <f t="shared" si="176"/>
        <v>114.14982484241747</v>
      </c>
      <c r="DU150" s="2">
        <f t="shared" si="176"/>
        <v>133.25977211716719</v>
      </c>
      <c r="DV150" s="2">
        <f t="shared" si="176"/>
        <v>91.774728480821508</v>
      </c>
      <c r="DW150" s="2">
        <f t="shared" si="176"/>
        <v>129.35163157894738</v>
      </c>
      <c r="DX150" s="2">
        <f t="shared" si="176"/>
        <v>108.77075966386555</v>
      </c>
      <c r="DY150" s="2">
        <f t="shared" si="176"/>
        <v>91.10654823878383</v>
      </c>
      <c r="EA150" s="2">
        <f t="shared" si="152"/>
        <v>148.61238898176288</v>
      </c>
      <c r="EB150" s="2">
        <f t="shared" si="152"/>
        <v>136.68602045450388</v>
      </c>
      <c r="EC150" s="2">
        <f t="shared" si="152"/>
        <v>123.94346803408192</v>
      </c>
      <c r="ED150" s="2">
        <f t="shared" si="152"/>
        <v>111.49091865164925</v>
      </c>
      <c r="EE150" s="2">
        <f t="shared" si="152"/>
        <v>101.0559372708358</v>
      </c>
      <c r="EF150" s="2">
        <f t="shared" si="152"/>
        <v>93.922987790945768</v>
      </c>
      <c r="EG150" s="2">
        <f t="shared" si="152"/>
        <v>89.080650368986397</v>
      </c>
      <c r="EH150" s="2">
        <f t="shared" si="152"/>
        <v>86.836017085904132</v>
      </c>
      <c r="EI150" s="2">
        <f t="shared" si="152"/>
        <v>83.119117605858008</v>
      </c>
      <c r="EJ150" s="2">
        <f t="shared" si="152"/>
        <v>78.582777500849673</v>
      </c>
      <c r="EK150" s="2">
        <f t="shared" si="152"/>
        <v>76.798431781851917</v>
      </c>
      <c r="EL150" s="2">
        <f t="shared" si="179"/>
        <v>73.477211167397428</v>
      </c>
      <c r="EM150" s="2">
        <f t="shared" si="135"/>
        <v>75.67878128826203</v>
      </c>
      <c r="EN150" s="2">
        <f t="shared" si="135"/>
        <v>76.474741636717823</v>
      </c>
      <c r="EO150" s="2">
        <f t="shared" si="135"/>
        <v>73.988644882528519</v>
      </c>
      <c r="EQ150" s="2">
        <f t="shared" si="177"/>
        <v>148.80517337588287</v>
      </c>
      <c r="ER150" s="2">
        <f t="shared" si="177"/>
        <v>136.53238879444453</v>
      </c>
      <c r="ES150" s="2">
        <f t="shared" si="177"/>
        <v>124.01737051137142</v>
      </c>
      <c r="ET150" s="2">
        <f t="shared" si="177"/>
        <v>111.39864071276409</v>
      </c>
      <c r="EU150" s="2">
        <f t="shared" si="177"/>
        <v>101.02327488529298</v>
      </c>
      <c r="EV150" s="2">
        <f t="shared" si="177"/>
        <v>94.053759664331238</v>
      </c>
      <c r="EW150" s="2">
        <f t="shared" si="177"/>
        <v>89.329168734012995</v>
      </c>
      <c r="EX150" s="2">
        <f t="shared" si="177"/>
        <v>86.782608086129727</v>
      </c>
      <c r="EY150" s="2">
        <f t="shared" si="177"/>
        <v>83.369749715985748</v>
      </c>
      <c r="EZ150" s="2">
        <f t="shared" si="177"/>
        <v>78.784814566316598</v>
      </c>
      <c r="FA150" s="2">
        <f t="shared" si="177"/>
        <v>76.883535560435192</v>
      </c>
      <c r="FB150" s="2">
        <f t="shared" si="177"/>
        <v>73.631784492891768</v>
      </c>
      <c r="FC150" s="2">
        <f t="shared" si="177"/>
        <v>75.869085265325054</v>
      </c>
      <c r="FD150" s="2">
        <f t="shared" si="177"/>
        <v>76.664198327055175</v>
      </c>
      <c r="FE150" s="2">
        <f t="shared" si="177"/>
        <v>74.030746483002389</v>
      </c>
      <c r="FG150" s="2">
        <f t="shared" si="178"/>
        <v>0.99937447327030993</v>
      </c>
      <c r="FH150" s="2">
        <f t="shared" si="178"/>
        <v>0.99923441623617515</v>
      </c>
      <c r="FI150" s="2">
        <f t="shared" si="178"/>
        <v>0.99938080011903307</v>
      </c>
      <c r="FJ150" s="2">
        <f t="shared" si="178"/>
        <v>0.99926030826940215</v>
      </c>
      <c r="FK150" s="2">
        <f t="shared" si="178"/>
        <v>0.99922222291073592</v>
      </c>
      <c r="FL150" s="2">
        <f t="shared" si="178"/>
        <v>0.99897850650513487</v>
      </c>
      <c r="FM150" s="2">
        <f t="shared" si="178"/>
        <v>0.99888038846818483</v>
      </c>
      <c r="FN150" s="2">
        <f t="shared" si="178"/>
        <v>0.99895508657855525</v>
      </c>
      <c r="FO150" s="2">
        <f t="shared" si="178"/>
        <v>0.9989505110156317</v>
      </c>
      <c r="FP150" s="2">
        <f t="shared" si="178"/>
        <v>0.99895111280336202</v>
      </c>
      <c r="FQ150" s="2">
        <f t="shared" si="178"/>
        <v>0.99899199255507776</v>
      </c>
      <c r="FR150" s="2">
        <f t="shared" si="178"/>
        <v>0.99925857854269085</v>
      </c>
      <c r="FS150" s="2">
        <f t="shared" si="178"/>
        <v>0.99916585312775563</v>
      </c>
      <c r="FT150" s="2">
        <f t="shared" si="178"/>
        <v>0.99910839996681888</v>
      </c>
      <c r="FU150" s="2">
        <f t="shared" si="178"/>
        <v>0.99881295695387207</v>
      </c>
      <c r="FW150" s="2">
        <f t="shared" si="169"/>
        <v>4.5337938318113155E-2</v>
      </c>
      <c r="FX150" s="2">
        <f t="shared" si="169"/>
        <v>8.2160427858591178E-2</v>
      </c>
      <c r="FY150" s="2">
        <f t="shared" si="169"/>
        <v>5.126045121175709E-2</v>
      </c>
      <c r="FZ150" s="2">
        <f t="shared" si="169"/>
        <v>5.8546664499210165E-2</v>
      </c>
      <c r="GA150" s="2">
        <f t="shared" si="169"/>
        <v>6.1075805723248729E-2</v>
      </c>
      <c r="GB150" s="2">
        <f t="shared" si="169"/>
        <v>6.0927576032105961E-2</v>
      </c>
      <c r="GC150" s="2">
        <f t="shared" si="169"/>
        <v>8.4461053455410093E-2</v>
      </c>
      <c r="GD150" s="2">
        <f t="shared" si="169"/>
        <v>9.2504616588057267E-2</v>
      </c>
      <c r="GE150" s="2">
        <f t="shared" si="169"/>
        <v>0.10006154008339567</v>
      </c>
      <c r="GF150" s="2">
        <f t="shared" si="169"/>
        <v>8.1151486519324217E-2</v>
      </c>
      <c r="GG150" s="2">
        <f t="shared" si="169"/>
        <v>6.3114427175957832E-2</v>
      </c>
      <c r="GH150" s="2">
        <f t="shared" si="169"/>
        <v>5.8777800636916629E-2</v>
      </c>
      <c r="GI150" s="2">
        <f t="shared" si="169"/>
        <v>5.1289655686561866E-2</v>
      </c>
      <c r="GJ150" s="2">
        <f t="shared" si="169"/>
        <v>3.5107330702197896E-2</v>
      </c>
      <c r="GK150" s="2">
        <f t="shared" si="169"/>
        <v>2.5352721861573616E-2</v>
      </c>
      <c r="GM150" s="86">
        <f t="shared" si="170"/>
        <v>1.0476233985496056E-59</v>
      </c>
      <c r="GN150" s="86">
        <f t="shared" si="170"/>
        <v>1.9383755536092593E-77</v>
      </c>
      <c r="GO150" s="86">
        <f t="shared" si="170"/>
        <v>1.3551536257648448E-63</v>
      </c>
      <c r="GP150" s="86">
        <f t="shared" si="170"/>
        <v>9.4665461236401356E-91</v>
      </c>
      <c r="GQ150" s="86">
        <f t="shared" si="170"/>
        <v>4.2596345713710978E-84</v>
      </c>
      <c r="GR150" s="86">
        <f t="shared" si="170"/>
        <v>3.2672344500137234E-21</v>
      </c>
      <c r="GS150" s="86">
        <f t="shared" si="170"/>
        <v>1.0770361720914994E-21</v>
      </c>
      <c r="GT150" s="86">
        <f t="shared" si="170"/>
        <v>4.8329925496534758E-4</v>
      </c>
      <c r="GU150" s="86">
        <f t="shared" si="170"/>
        <v>2.9575234497340309E-8</v>
      </c>
      <c r="GV150" s="86">
        <f t="shared" si="170"/>
        <v>1.1328862359505764E-5</v>
      </c>
      <c r="GW150" s="86">
        <f t="shared" si="170"/>
        <v>6.0646862349942692E-8</v>
      </c>
      <c r="GX150" s="86">
        <f t="shared" si="170"/>
        <v>8.9735859038742853E-156</v>
      </c>
      <c r="GY150" s="86">
        <f t="shared" si="170"/>
        <v>2.4997287634171341E-83</v>
      </c>
      <c r="GZ150" s="86">
        <f t="shared" si="170"/>
        <v>2.4528743366610077E-127</v>
      </c>
      <c r="HA150" s="86">
        <f t="shared" si="170"/>
        <v>6.5502269828049558E-112</v>
      </c>
      <c r="HC150" s="86">
        <f t="shared" si="153"/>
        <v>8.955475465552509E-33</v>
      </c>
      <c r="HD150" s="86">
        <f t="shared" si="153"/>
        <v>2.9733808528052321E-28</v>
      </c>
      <c r="HE150" s="86">
        <f t="shared" si="153"/>
        <v>4.9272613532599416E-71</v>
      </c>
      <c r="HF150" s="86">
        <f t="shared" si="153"/>
        <v>2.0506242131492709E-41</v>
      </c>
      <c r="HG150" s="86">
        <f t="shared" si="153"/>
        <v>3.4200495912742775E-80</v>
      </c>
      <c r="HH150" s="86">
        <f t="shared" si="153"/>
        <v>7.9048681161635881E-46</v>
      </c>
      <c r="HI150" s="86">
        <f t="shared" si="153"/>
        <v>5.5817544458813295E-12</v>
      </c>
      <c r="HJ150" s="86">
        <f t="shared" si="153"/>
        <v>1.1348818498044575E-9</v>
      </c>
      <c r="HK150" s="86">
        <f t="shared" si="153"/>
        <v>4.4554046843690123E-11</v>
      </c>
      <c r="HL150" s="86">
        <f t="shared" si="161"/>
        <v>1.8599387541552437E-11</v>
      </c>
      <c r="HM150" s="86">
        <f t="shared" si="161"/>
        <v>1.3464746521938899E-63</v>
      </c>
      <c r="HN150" s="86">
        <f t="shared" si="161"/>
        <v>1.7434820827097741E-59</v>
      </c>
      <c r="HO150" s="86">
        <f t="shared" si="161"/>
        <v>1.7923969505884486E-44</v>
      </c>
      <c r="HP150" s="86">
        <f t="shared" si="161"/>
        <v>5.7023794055567816E-77</v>
      </c>
      <c r="HQ150" s="86">
        <f t="shared" si="161"/>
        <v>2.5559912979380919E-55</v>
      </c>
      <c r="HS150" s="86">
        <f t="shared" si="171"/>
        <v>0.30357930497688157</v>
      </c>
      <c r="HT150" s="86">
        <f t="shared" si="171"/>
        <v>0.32882030966547571</v>
      </c>
      <c r="HU150" s="86">
        <f t="shared" si="171"/>
        <v>0.37568644496558851</v>
      </c>
      <c r="HV150" s="86">
        <f t="shared" si="171"/>
        <v>0.5019057528537505</v>
      </c>
      <c r="HW150" s="86">
        <f t="shared" si="171"/>
        <v>0.50361833303006054</v>
      </c>
      <c r="HX150" s="86">
        <f t="shared" si="171"/>
        <v>0.51980691617076469</v>
      </c>
      <c r="HY150" s="86">
        <f t="shared" si="171"/>
        <v>0.31787391847482815</v>
      </c>
      <c r="HZ150" s="86">
        <f t="shared" si="171"/>
        <v>0.25686067720564498</v>
      </c>
      <c r="IA150" s="86">
        <f t="shared" si="171"/>
        <v>0.29460978052614084</v>
      </c>
      <c r="IB150" s="86">
        <f t="shared" si="171"/>
        <v>0.48603150280833413</v>
      </c>
      <c r="IC150" s="86">
        <f t="shared" si="171"/>
        <v>0.5043355533257996</v>
      </c>
      <c r="ID150" s="86">
        <f t="shared" si="171"/>
        <v>0.47374346910595849</v>
      </c>
      <c r="IE150" s="86">
        <f t="shared" si="171"/>
        <v>0.37120316350441085</v>
      </c>
      <c r="IF150" s="86">
        <f t="shared" si="171"/>
        <v>0.25690556251838814</v>
      </c>
      <c r="IG150" s="86">
        <f t="shared" si="171"/>
        <v>0.14774459601426804</v>
      </c>
      <c r="II150" s="86">
        <f t="shared" si="172"/>
        <v>8.1646676128367509E-23</v>
      </c>
      <c r="IJ150" s="86">
        <f t="shared" si="172"/>
        <v>6.467050513200613E-20</v>
      </c>
      <c r="IK150" s="86">
        <f t="shared" si="172"/>
        <v>2.4482059287648614E-29</v>
      </c>
      <c r="IL150" s="86">
        <f t="shared" si="172"/>
        <v>4.2365312748722917E-25</v>
      </c>
      <c r="IM150" s="86">
        <f t="shared" si="172"/>
        <v>5.5652724611459893E-29</v>
      </c>
      <c r="IN150" s="86">
        <f t="shared" si="172"/>
        <v>8.1144936062050935E-28</v>
      </c>
      <c r="IO150" s="86">
        <f t="shared" si="172"/>
        <v>1.1763229234149444E-32</v>
      </c>
      <c r="IP150" s="86">
        <f t="shared" si="172"/>
        <v>2.1889935301986764E-25</v>
      </c>
      <c r="IQ150" s="86">
        <f t="shared" si="172"/>
        <v>2.8633916397359814E-20</v>
      </c>
      <c r="IR150" s="86">
        <f t="shared" si="172"/>
        <v>1.9505270931225808E-25</v>
      </c>
      <c r="IS150" s="86">
        <f t="shared" si="172"/>
        <v>3.112498349631953E-30</v>
      </c>
      <c r="IT150" s="86">
        <f t="shared" si="172"/>
        <v>1.1664001623730107E-30</v>
      </c>
      <c r="IU150" s="86">
        <f t="shared" si="172"/>
        <v>2.3021090739195691E-28</v>
      </c>
      <c r="IV150" s="86">
        <f t="shared" si="172"/>
        <v>1.3514574349265915E-15</v>
      </c>
      <c r="IW150" s="86">
        <f t="shared" si="172"/>
        <v>3.6947249031743468E-13</v>
      </c>
      <c r="IY150" s="86">
        <f t="shared" si="173"/>
        <v>0.30357930497688157</v>
      </c>
      <c r="IZ150" s="86">
        <f t="shared" si="173"/>
        <v>0.32882030966547571</v>
      </c>
      <c r="JA150" s="86">
        <f t="shared" si="173"/>
        <v>0.37568644496558851</v>
      </c>
      <c r="JB150" s="86">
        <f t="shared" si="173"/>
        <v>0.5019057528537505</v>
      </c>
      <c r="JC150" s="86">
        <f t="shared" si="173"/>
        <v>0.50361833303006054</v>
      </c>
      <c r="JD150" s="86">
        <f t="shared" si="173"/>
        <v>0.51980691617076469</v>
      </c>
      <c r="JE150" s="86">
        <f t="shared" si="173"/>
        <v>0.31787391848040991</v>
      </c>
      <c r="JF150" s="86">
        <f t="shared" si="173"/>
        <v>0.25734397759549216</v>
      </c>
      <c r="JG150" s="86">
        <f t="shared" si="173"/>
        <v>0.29460981014592941</v>
      </c>
      <c r="JH150" s="86">
        <f t="shared" si="173"/>
        <v>0.48604283168929302</v>
      </c>
      <c r="JI150" s="86">
        <f t="shared" si="173"/>
        <v>0.50433561397266191</v>
      </c>
      <c r="JJ150" s="86">
        <f t="shared" si="173"/>
        <v>0.47374346910595849</v>
      </c>
      <c r="JK150" s="86">
        <f t="shared" si="173"/>
        <v>0.37120316350441085</v>
      </c>
      <c r="JL150" s="86">
        <f t="shared" si="173"/>
        <v>0.25690556251838947</v>
      </c>
      <c r="JM150" s="86">
        <f t="shared" si="173"/>
        <v>0.14774459601463752</v>
      </c>
    </row>
    <row r="151" spans="2:273" x14ac:dyDescent="0.25">
      <c r="B151" s="2">
        <v>124</v>
      </c>
      <c r="C151" s="37">
        <v>148.625</v>
      </c>
      <c r="D151" s="37">
        <v>139.15799999999999</v>
      </c>
      <c r="E151" s="37">
        <v>126.81</v>
      </c>
      <c r="F151" s="37">
        <v>116.10299999999999</v>
      </c>
      <c r="G151" s="37">
        <v>103.836</v>
      </c>
      <c r="H151" s="37">
        <v>101.614</v>
      </c>
      <c r="I151" s="37">
        <v>92.034999999999997</v>
      </c>
      <c r="J151" s="37">
        <v>89.174999999999997</v>
      </c>
      <c r="K151" s="37">
        <v>85.397000000000006</v>
      </c>
      <c r="L151" s="37">
        <v>86.741</v>
      </c>
      <c r="M151" s="37">
        <v>90.525000000000006</v>
      </c>
      <c r="N151" s="37">
        <v>87.332999999999998</v>
      </c>
      <c r="O151" s="37">
        <v>91.6</v>
      </c>
      <c r="P151" s="37">
        <v>115.2</v>
      </c>
      <c r="Q151" s="37">
        <v>131.38300000000001</v>
      </c>
      <c r="S151" s="4">
        <f t="shared" si="174"/>
        <v>148.63901150545334</v>
      </c>
      <c r="T151" s="4">
        <f t="shared" si="174"/>
        <v>138.59997162211039</v>
      </c>
      <c r="U151" s="4">
        <f t="shared" si="174"/>
        <v>127.04046334411507</v>
      </c>
      <c r="V151" s="4">
        <f t="shared" si="174"/>
        <v>114.93178080003948</v>
      </c>
      <c r="W151" s="4">
        <f t="shared" si="174"/>
        <v>103.9506125008033</v>
      </c>
      <c r="X151" s="4">
        <f t="shared" si="174"/>
        <v>101.14898273044086</v>
      </c>
      <c r="Y151" s="4">
        <f t="shared" si="174"/>
        <v>89.779318240616064</v>
      </c>
      <c r="Z151" s="4">
        <f t="shared" si="174"/>
        <v>87.581535884788877</v>
      </c>
      <c r="AA151" s="4">
        <f t="shared" si="174"/>
        <v>84.396245529777048</v>
      </c>
      <c r="AB151" s="4">
        <f t="shared" si="174"/>
        <v>84.872759955490679</v>
      </c>
      <c r="AC151" s="4">
        <f t="shared" si="174"/>
        <v>90.984354888662537</v>
      </c>
      <c r="AD151" s="4">
        <f t="shared" si="174"/>
        <v>88.121422284896013</v>
      </c>
      <c r="AE151" s="4">
        <f t="shared" si="174"/>
        <v>91.980402064390105</v>
      </c>
      <c r="AF151" s="4">
        <f t="shared" si="174"/>
        <v>115.39455867153666</v>
      </c>
      <c r="AG151" s="4">
        <f t="shared" si="174"/>
        <v>127.96585314282548</v>
      </c>
      <c r="AI151" s="4">
        <f t="shared" si="175"/>
        <v>-1.4011505453339623E-2</v>
      </c>
      <c r="AJ151" s="4">
        <f t="shared" si="175"/>
        <v>0.55802837788959891</v>
      </c>
      <c r="AK151" s="4">
        <f t="shared" si="175"/>
        <v>-0.23046334411506564</v>
      </c>
      <c r="AL151" s="4">
        <f t="shared" si="175"/>
        <v>1.1712191999605182</v>
      </c>
      <c r="AM151" s="4">
        <f t="shared" si="175"/>
        <v>-0.11461250080330387</v>
      </c>
      <c r="AN151" s="4">
        <f t="shared" si="175"/>
        <v>0.4650172695591408</v>
      </c>
      <c r="AO151" s="4">
        <f t="shared" si="175"/>
        <v>2.2556817593839327</v>
      </c>
      <c r="AP151" s="4">
        <f t="shared" si="175"/>
        <v>1.5934641152111197</v>
      </c>
      <c r="AQ151" s="4">
        <f t="shared" si="175"/>
        <v>1.000754470222958</v>
      </c>
      <c r="AR151" s="4">
        <f t="shared" si="175"/>
        <v>1.8682400445093208</v>
      </c>
      <c r="AS151" s="4">
        <f t="shared" si="175"/>
        <v>-0.45935488866253138</v>
      </c>
      <c r="AT151" s="4">
        <f t="shared" si="175"/>
        <v>-0.78842228489601496</v>
      </c>
      <c r="AU151" s="4">
        <f t="shared" si="175"/>
        <v>-0.38040206439011115</v>
      </c>
      <c r="AV151" s="4">
        <f t="shared" si="175"/>
        <v>-0.19455867153665451</v>
      </c>
      <c r="AW151" s="4">
        <f t="shared" si="175"/>
        <v>3.4171468571745294</v>
      </c>
      <c r="AY151" s="2">
        <f t="shared" si="167"/>
        <v>148.54394748155661</v>
      </c>
      <c r="AZ151" s="2">
        <f t="shared" si="167"/>
        <v>136.63680847808865</v>
      </c>
      <c r="BA151" s="2">
        <f t="shared" si="167"/>
        <v>123.87406238521136</v>
      </c>
      <c r="BB151" s="2">
        <f t="shared" si="167"/>
        <v>111.42781160915413</v>
      </c>
      <c r="BC151" s="2">
        <f t="shared" si="167"/>
        <v>101.00515441737258</v>
      </c>
      <c r="BD151" s="2">
        <f t="shared" si="167"/>
        <v>93.821124435955355</v>
      </c>
      <c r="BE151" s="2">
        <f t="shared" si="167"/>
        <v>88.902574792732835</v>
      </c>
      <c r="BF151" s="2">
        <f t="shared" si="167"/>
        <v>86.636861187515677</v>
      </c>
      <c r="BG151" s="2">
        <f t="shared" si="167"/>
        <v>82.952476376986994</v>
      </c>
      <c r="BH151" s="2">
        <f t="shared" si="167"/>
        <v>78.424638813888677</v>
      </c>
      <c r="BI151" s="2">
        <f t="shared" si="167"/>
        <v>76.660629101353692</v>
      </c>
      <c r="BJ151" s="2">
        <f t="shared" si="167"/>
        <v>73.354403005985063</v>
      </c>
      <c r="BK151" s="2">
        <f t="shared" si="167"/>
        <v>75.642935084197319</v>
      </c>
      <c r="BL151" s="2">
        <f t="shared" si="167"/>
        <v>76.438675845176562</v>
      </c>
      <c r="BM151" s="2">
        <f t="shared" si="167"/>
        <v>73.89901948179957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175.59634030504378</v>
      </c>
      <c r="DL151" s="2">
        <f t="shared" si="176"/>
        <v>176.53107522350973</v>
      </c>
      <c r="DM151" s="2">
        <f t="shared" si="176"/>
        <v>166.83167774086377</v>
      </c>
      <c r="DN151" s="2">
        <f t="shared" si="176"/>
        <v>155.45343554006973</v>
      </c>
      <c r="DO151" s="2">
        <f t="shared" si="176"/>
        <v>136.67082578397219</v>
      </c>
      <c r="DP151" s="2">
        <f t="shared" si="176"/>
        <v>122.48353225806453</v>
      </c>
      <c r="DQ151" s="2">
        <f t="shared" si="176"/>
        <v>127.97397920087575</v>
      </c>
      <c r="DR151" s="2">
        <f t="shared" si="176"/>
        <v>126.66668864468866</v>
      </c>
      <c r="DS151" s="2">
        <f t="shared" si="176"/>
        <v>111.71541774193547</v>
      </c>
      <c r="DT151" s="2">
        <f t="shared" si="176"/>
        <v>114.27512940304038</v>
      </c>
      <c r="DU151" s="2">
        <f t="shared" si="176"/>
        <v>133.61474786800147</v>
      </c>
      <c r="DV151" s="2">
        <f t="shared" si="176"/>
        <v>91.769513440048328</v>
      </c>
      <c r="DW151" s="2">
        <f t="shared" si="176"/>
        <v>129.70994736842107</v>
      </c>
      <c r="DX151" s="2">
        <f t="shared" si="176"/>
        <v>108.93666470588235</v>
      </c>
      <c r="DY151" s="2">
        <f t="shared" si="176"/>
        <v>91.151594734890608</v>
      </c>
      <c r="EA151" s="2">
        <f t="shared" si="152"/>
        <v>148.5179268522036</v>
      </c>
      <c r="EB151" s="2">
        <f t="shared" si="152"/>
        <v>136.62383853394132</v>
      </c>
      <c r="EC151" s="2">
        <f t="shared" si="152"/>
        <v>123.84526905218694</v>
      </c>
      <c r="ED151" s="2">
        <f t="shared" si="152"/>
        <v>111.40452694156876</v>
      </c>
      <c r="EE151" s="2">
        <f t="shared" si="152"/>
        <v>100.98217904447847</v>
      </c>
      <c r="EF151" s="2">
        <f t="shared" si="152"/>
        <v>93.784931654989848</v>
      </c>
      <c r="EG151" s="2">
        <f t="shared" si="152"/>
        <v>88.8359896815263</v>
      </c>
      <c r="EH151" s="2">
        <f t="shared" si="152"/>
        <v>86.599624015187487</v>
      </c>
      <c r="EI151" s="2">
        <f t="shared" si="152"/>
        <v>82.893769316212101</v>
      </c>
      <c r="EJ151" s="2">
        <f t="shared" si="152"/>
        <v>78.369443940938794</v>
      </c>
      <c r="EK151" s="2">
        <f t="shared" si="152"/>
        <v>76.601844082372551</v>
      </c>
      <c r="EL151" s="2">
        <f t="shared" si="179"/>
        <v>73.331246215928104</v>
      </c>
      <c r="EM151" s="2">
        <f t="shared" si="135"/>
        <v>75.590050417641606</v>
      </c>
      <c r="EN151" s="2">
        <f t="shared" si="135"/>
        <v>76.404536803087495</v>
      </c>
      <c r="EO151" s="2">
        <f t="shared" si="135"/>
        <v>73.879099720399779</v>
      </c>
      <c r="EQ151" s="2">
        <f t="shared" si="177"/>
        <v>148.73151958015654</v>
      </c>
      <c r="ER151" s="2">
        <f t="shared" si="177"/>
        <v>136.45717688854177</v>
      </c>
      <c r="ES151" s="2">
        <f t="shared" si="177"/>
        <v>123.92602903002854</v>
      </c>
      <c r="ET151" s="2">
        <f t="shared" si="177"/>
        <v>111.30375140715692</v>
      </c>
      <c r="EU151" s="2">
        <f t="shared" si="177"/>
        <v>100.94700442847886</v>
      </c>
      <c r="EV151" s="2">
        <f t="shared" si="177"/>
        <v>93.927284037261231</v>
      </c>
      <c r="EW151" s="2">
        <f t="shared" si="177"/>
        <v>89.1257471485944</v>
      </c>
      <c r="EX151" s="2">
        <f t="shared" si="177"/>
        <v>86.590182810197675</v>
      </c>
      <c r="EY151" s="2">
        <f t="shared" si="177"/>
        <v>83.180132416537461</v>
      </c>
      <c r="EZ151" s="2">
        <f t="shared" si="177"/>
        <v>78.605535772301906</v>
      </c>
      <c r="FA151" s="2">
        <f t="shared" si="177"/>
        <v>76.694417295403497</v>
      </c>
      <c r="FB151" s="2">
        <f t="shared" si="177"/>
        <v>73.49802909026937</v>
      </c>
      <c r="FC151" s="2">
        <f t="shared" si="177"/>
        <v>75.799300853629759</v>
      </c>
      <c r="FD151" s="2">
        <f t="shared" si="177"/>
        <v>76.604813284181816</v>
      </c>
      <c r="FE151" s="2">
        <f t="shared" si="177"/>
        <v>73.923046110577275</v>
      </c>
      <c r="FG151" s="2">
        <f t="shared" si="178"/>
        <v>0.99942948144111865</v>
      </c>
      <c r="FH151" s="2">
        <f t="shared" si="178"/>
        <v>0.99930173227149699</v>
      </c>
      <c r="FI151" s="2">
        <f t="shared" si="178"/>
        <v>0.99943525222774643</v>
      </c>
      <c r="FJ151" s="2">
        <f t="shared" si="178"/>
        <v>0.99932534921436467</v>
      </c>
      <c r="FK151" s="2">
        <f t="shared" si="178"/>
        <v>0.99929061031622923</v>
      </c>
      <c r="FL151" s="2">
        <f t="shared" si="178"/>
        <v>0.99906830311910488</v>
      </c>
      <c r="FM151" s="2">
        <f t="shared" si="178"/>
        <v>0.99897880154509999</v>
      </c>
      <c r="FN151" s="2">
        <f t="shared" si="178"/>
        <v>0.99904694000811289</v>
      </c>
      <c r="FO151" s="2">
        <f t="shared" si="178"/>
        <v>0.99904276627601085</v>
      </c>
      <c r="FP151" s="2">
        <f t="shared" si="178"/>
        <v>0.99904331521429213</v>
      </c>
      <c r="FQ151" s="2">
        <f t="shared" si="178"/>
        <v>0.99908060473948546</v>
      </c>
      <c r="FR151" s="2">
        <f t="shared" si="178"/>
        <v>0.999323771479248</v>
      </c>
      <c r="FS151" s="2">
        <f t="shared" si="178"/>
        <v>0.99923919317080923</v>
      </c>
      <c r="FT151" s="2">
        <f t="shared" si="178"/>
        <v>0.99918678730790711</v>
      </c>
      <c r="FU151" s="2">
        <f t="shared" si="178"/>
        <v>0.99891729078950564</v>
      </c>
      <c r="FW151" s="2">
        <f t="shared" si="169"/>
        <v>4.9495561175820234E-2</v>
      </c>
      <c r="FX151" s="2">
        <f t="shared" si="169"/>
        <v>8.9378640964442271E-2</v>
      </c>
      <c r="FY151" s="2">
        <f t="shared" si="169"/>
        <v>5.592936750376578E-2</v>
      </c>
      <c r="FZ151" s="2">
        <f t="shared" si="169"/>
        <v>6.3834572989698385E-2</v>
      </c>
      <c r="GA151" s="2">
        <f t="shared" si="169"/>
        <v>6.6575991352605793E-2</v>
      </c>
      <c r="GB151" s="2">
        <f t="shared" si="169"/>
        <v>6.6415357064733754E-2</v>
      </c>
      <c r="GC151" s="2">
        <f t="shared" si="169"/>
        <v>9.1861159095569148E-2</v>
      </c>
      <c r="GD151" s="2">
        <f t="shared" si="169"/>
        <v>0.1005320786461798</v>
      </c>
      <c r="GE151" s="2">
        <f t="shared" si="169"/>
        <v>0.10866625932422856</v>
      </c>
      <c r="GF151" s="2">
        <f t="shared" si="169"/>
        <v>8.8289585571564133E-2</v>
      </c>
      <c r="GG151" s="2">
        <f t="shared" si="169"/>
        <v>6.8784751484630452E-2</v>
      </c>
      <c r="GH151" s="2">
        <f t="shared" si="169"/>
        <v>6.4085164193114844E-2</v>
      </c>
      <c r="GI151" s="2">
        <f t="shared" si="169"/>
        <v>5.5961075087611972E-2</v>
      </c>
      <c r="GJ151" s="2">
        <f t="shared" si="169"/>
        <v>3.8364478623514185E-2</v>
      </c>
      <c r="GK151" s="2">
        <f t="shared" si="169"/>
        <v>2.7730877427408859E-2</v>
      </c>
      <c r="GM151" s="86">
        <f t="shared" si="170"/>
        <v>1.064785563982181E-61</v>
      </c>
      <c r="GN151" s="86">
        <f t="shared" si="170"/>
        <v>4.7112147878932531E-80</v>
      </c>
      <c r="GO151" s="86">
        <f t="shared" si="170"/>
        <v>1.036516596048349E-65</v>
      </c>
      <c r="GP151" s="86">
        <f t="shared" si="170"/>
        <v>9.0092289637817047E-94</v>
      </c>
      <c r="GQ151" s="86">
        <f t="shared" si="170"/>
        <v>6.4386137462260051E-87</v>
      </c>
      <c r="GR151" s="86">
        <f t="shared" si="170"/>
        <v>7.1821657612425909E-22</v>
      </c>
      <c r="GS151" s="86">
        <f t="shared" si="170"/>
        <v>2.305408110822125E-22</v>
      </c>
      <c r="GT151" s="86">
        <f t="shared" si="170"/>
        <v>3.9104748633550941E-4</v>
      </c>
      <c r="GU151" s="86">
        <f t="shared" si="170"/>
        <v>1.7425604853913882E-8</v>
      </c>
      <c r="GV151" s="86">
        <f t="shared" si="170"/>
        <v>8.1112645985867773E-6</v>
      </c>
      <c r="GW151" s="86">
        <f t="shared" si="170"/>
        <v>3.6800100686438952E-8</v>
      </c>
      <c r="GX151" s="86">
        <f t="shared" si="170"/>
        <v>4.5762183390627392E-161</v>
      </c>
      <c r="GY151" s="86">
        <f t="shared" si="170"/>
        <v>4.2107708629680144E-86</v>
      </c>
      <c r="GZ151" s="86">
        <f t="shared" si="170"/>
        <v>1.5321091054877664E-131</v>
      </c>
      <c r="HA151" s="86">
        <f t="shared" si="170"/>
        <v>1.2101891167013559E-115</v>
      </c>
      <c r="HC151" s="86">
        <f t="shared" si="153"/>
        <v>1.2918490027084804E-34</v>
      </c>
      <c r="HD151" s="86">
        <f t="shared" si="153"/>
        <v>8.7728174354129857E-30</v>
      </c>
      <c r="HE151" s="86">
        <f t="shared" si="153"/>
        <v>5.7383473312355985E-75</v>
      </c>
      <c r="HF151" s="86">
        <f t="shared" si="153"/>
        <v>1.2834824362487889E-43</v>
      </c>
      <c r="HG151" s="86">
        <f t="shared" si="153"/>
        <v>1.8521501899476483E-84</v>
      </c>
      <c r="HH151" s="86">
        <f t="shared" si="153"/>
        <v>2.8112172929740376E-48</v>
      </c>
      <c r="HI151" s="86">
        <f t="shared" si="153"/>
        <v>1.5525478501778518E-12</v>
      </c>
      <c r="HJ151" s="86">
        <f t="shared" si="153"/>
        <v>4.1829306537243679E-10</v>
      </c>
      <c r="HK151" s="86">
        <f t="shared" si="153"/>
        <v>1.3640902491808537E-11</v>
      </c>
      <c r="HL151" s="86">
        <f t="shared" si="161"/>
        <v>5.4186155710338124E-12</v>
      </c>
      <c r="HM151" s="86">
        <f t="shared" si="161"/>
        <v>4.4992927447793168E-67</v>
      </c>
      <c r="HN151" s="86">
        <f t="shared" si="161"/>
        <v>1.0907274960072069E-62</v>
      </c>
      <c r="HO151" s="86">
        <f t="shared" si="161"/>
        <v>6.6804610116208545E-47</v>
      </c>
      <c r="HP151" s="86">
        <f t="shared" si="161"/>
        <v>3.3782641381129996E-81</v>
      </c>
      <c r="HQ151" s="86">
        <f t="shared" si="161"/>
        <v>2.1647609600605687E-58</v>
      </c>
      <c r="HS151" s="86">
        <f t="shared" si="171"/>
        <v>0.38794816083703376</v>
      </c>
      <c r="HT151" s="86">
        <f t="shared" si="171"/>
        <v>0.42642046362459574</v>
      </c>
      <c r="HU151" s="86">
        <f t="shared" si="171"/>
        <v>0.4683564841010201</v>
      </c>
      <c r="HV151" s="86">
        <f t="shared" si="171"/>
        <v>0.53157388116311</v>
      </c>
      <c r="HW151" s="86">
        <f t="shared" si="171"/>
        <v>0.53097677327811454</v>
      </c>
      <c r="HX151" s="86">
        <f t="shared" si="171"/>
        <v>0.52473885898632389</v>
      </c>
      <c r="HY151" s="86">
        <f t="shared" si="171"/>
        <v>0.16709915259956343</v>
      </c>
      <c r="HZ151" s="86">
        <f t="shared" si="171"/>
        <v>0.13138624613741609</v>
      </c>
      <c r="IA151" s="86">
        <f t="shared" si="171"/>
        <v>0.16908174597847495</v>
      </c>
      <c r="IB151" s="86">
        <f t="shared" si="171"/>
        <v>0.37156246636919033</v>
      </c>
      <c r="IC151" s="86">
        <f t="shared" si="171"/>
        <v>0.53042403844251562</v>
      </c>
      <c r="ID151" s="86">
        <f t="shared" si="171"/>
        <v>0.5286508577259329</v>
      </c>
      <c r="IE151" s="86">
        <f t="shared" si="171"/>
        <v>0.46333882956723116</v>
      </c>
      <c r="IF151" s="86">
        <f t="shared" si="171"/>
        <v>0.33852110547299114</v>
      </c>
      <c r="IG151" s="86">
        <f t="shared" si="171"/>
        <v>0.19972933875009974</v>
      </c>
      <c r="II151" s="86">
        <f t="shared" si="172"/>
        <v>1.4956814550826197E-21</v>
      </c>
      <c r="IJ151" s="86">
        <f t="shared" si="172"/>
        <v>1.5283292305908855E-18</v>
      </c>
      <c r="IK151" s="86">
        <f t="shared" si="172"/>
        <v>1.2837598135827914E-27</v>
      </c>
      <c r="IL151" s="86">
        <f t="shared" si="172"/>
        <v>1.439174768589092E-23</v>
      </c>
      <c r="IM151" s="86">
        <f t="shared" si="172"/>
        <v>3.6015858042275111E-27</v>
      </c>
      <c r="IN151" s="86">
        <f t="shared" si="172"/>
        <v>4.3866368534396981E-26</v>
      </c>
      <c r="IO151" s="86">
        <f t="shared" si="172"/>
        <v>2.6209091693937749E-30</v>
      </c>
      <c r="IP151" s="86">
        <f t="shared" si="172"/>
        <v>1.6538661640313334E-23</v>
      </c>
      <c r="IQ151" s="86">
        <f t="shared" si="172"/>
        <v>9.8144323262650905E-19</v>
      </c>
      <c r="IR151" s="86">
        <f t="shared" si="172"/>
        <v>1.1567755187974313E-23</v>
      </c>
      <c r="IS151" s="86">
        <f t="shared" si="172"/>
        <v>2.5742059334769714E-28</v>
      </c>
      <c r="IT151" s="86">
        <f t="shared" si="172"/>
        <v>9.1302242058648253E-29</v>
      </c>
      <c r="IU151" s="86">
        <f t="shared" si="172"/>
        <v>1.0521985044734947E-26</v>
      </c>
      <c r="IV151" s="86">
        <f t="shared" si="172"/>
        <v>7.9905072000070724E-15</v>
      </c>
      <c r="IW151" s="86">
        <f t="shared" si="172"/>
        <v>1.4116743312631144E-12</v>
      </c>
      <c r="IY151" s="86">
        <f t="shared" si="173"/>
        <v>0.38794816083703376</v>
      </c>
      <c r="IZ151" s="86">
        <f t="shared" si="173"/>
        <v>0.42642046362459574</v>
      </c>
      <c r="JA151" s="86">
        <f t="shared" si="173"/>
        <v>0.4683564841010201</v>
      </c>
      <c r="JB151" s="86">
        <f t="shared" si="173"/>
        <v>0.53157388116311</v>
      </c>
      <c r="JC151" s="86">
        <f t="shared" si="173"/>
        <v>0.53097677327811454</v>
      </c>
      <c r="JD151" s="86">
        <f t="shared" si="173"/>
        <v>0.52473885898632389</v>
      </c>
      <c r="JE151" s="86">
        <f t="shared" si="173"/>
        <v>0.16709915260111596</v>
      </c>
      <c r="JF151" s="86">
        <f t="shared" si="173"/>
        <v>0.13177729404204466</v>
      </c>
      <c r="JG151" s="86">
        <f t="shared" si="173"/>
        <v>0.16908176341772072</v>
      </c>
      <c r="JH151" s="86">
        <f t="shared" si="173"/>
        <v>0.37157057763920753</v>
      </c>
      <c r="JI151" s="86">
        <f t="shared" si="173"/>
        <v>0.53042407524261626</v>
      </c>
      <c r="JJ151" s="86">
        <f t="shared" si="173"/>
        <v>0.5286508577259329</v>
      </c>
      <c r="JK151" s="86">
        <f t="shared" si="173"/>
        <v>0.46333882956723116</v>
      </c>
      <c r="JL151" s="86">
        <f t="shared" si="173"/>
        <v>0.33852110547299913</v>
      </c>
      <c r="JM151" s="86">
        <f t="shared" si="173"/>
        <v>0.19972933875151141</v>
      </c>
    </row>
    <row r="152" spans="2:273" x14ac:dyDescent="0.25">
      <c r="B152" s="2">
        <v>125</v>
      </c>
      <c r="C152" s="37">
        <v>148.375</v>
      </c>
      <c r="D152" s="37">
        <v>138.52600000000001</v>
      </c>
      <c r="E152" s="37">
        <v>125.741</v>
      </c>
      <c r="F152" s="37">
        <v>114.517</v>
      </c>
      <c r="G152" s="37">
        <v>103.255</v>
      </c>
      <c r="H152" s="37">
        <v>99.227999999999994</v>
      </c>
      <c r="I152" s="37">
        <v>89.350999999999999</v>
      </c>
      <c r="J152" s="37">
        <v>87.227999999999994</v>
      </c>
      <c r="K152" s="37">
        <v>84.171999999999997</v>
      </c>
      <c r="L152" s="37">
        <v>82.879000000000005</v>
      </c>
      <c r="M152" s="37">
        <v>86.932000000000002</v>
      </c>
      <c r="N152" s="37">
        <v>85.132999999999996</v>
      </c>
      <c r="O152" s="37">
        <v>89.966999999999999</v>
      </c>
      <c r="P152" s="37">
        <v>118.833</v>
      </c>
      <c r="Q152" s="37">
        <v>142.30000000000001</v>
      </c>
      <c r="S152" s="4">
        <f t="shared" si="174"/>
        <v>148.55140922739216</v>
      </c>
      <c r="T152" s="4">
        <f t="shared" si="174"/>
        <v>138.56770098961886</v>
      </c>
      <c r="U152" s="4">
        <f t="shared" si="174"/>
        <v>126.8049080348995</v>
      </c>
      <c r="V152" s="4">
        <f t="shared" si="174"/>
        <v>114.08915971063544</v>
      </c>
      <c r="W152" s="4">
        <f t="shared" si="174"/>
        <v>103.12397640921597</v>
      </c>
      <c r="X152" s="4">
        <f t="shared" si="174"/>
        <v>98.910830799187508</v>
      </c>
      <c r="Y152" s="4">
        <f t="shared" si="174"/>
        <v>88.900172946669443</v>
      </c>
      <c r="Z152" s="4">
        <f t="shared" si="174"/>
        <v>86.669165543093044</v>
      </c>
      <c r="AA152" s="4">
        <f t="shared" si="174"/>
        <v>83.228577270085253</v>
      </c>
      <c r="AB152" s="4">
        <f t="shared" si="174"/>
        <v>81.330380352134938</v>
      </c>
      <c r="AC152" s="4">
        <f t="shared" si="174"/>
        <v>86.893808004361205</v>
      </c>
      <c r="AD152" s="4">
        <f t="shared" si="174"/>
        <v>84.958473734787674</v>
      </c>
      <c r="AE152" s="4">
        <f t="shared" si="174"/>
        <v>91.342536048150023</v>
      </c>
      <c r="AF152" s="4">
        <f t="shared" si="174"/>
        <v>119.22683779796813</v>
      </c>
      <c r="AG152" s="4">
        <f t="shared" si="174"/>
        <v>139.0671962395007</v>
      </c>
      <c r="AI152" s="4">
        <f t="shared" si="175"/>
        <v>-0.17640922739215625</v>
      </c>
      <c r="AJ152" s="4">
        <f t="shared" si="175"/>
        <v>-4.1700989618846052E-2</v>
      </c>
      <c r="AK152" s="4">
        <f t="shared" si="175"/>
        <v>-1.063908034899498</v>
      </c>
      <c r="AL152" s="4">
        <f t="shared" si="175"/>
        <v>0.42784028936455343</v>
      </c>
      <c r="AM152" s="4">
        <f t="shared" si="175"/>
        <v>0.13102359078402515</v>
      </c>
      <c r="AN152" s="4">
        <f t="shared" si="175"/>
        <v>0.31716920081248645</v>
      </c>
      <c r="AO152" s="4">
        <f t="shared" si="175"/>
        <v>0.45082705333055628</v>
      </c>
      <c r="AP152" s="4">
        <f t="shared" si="175"/>
        <v>0.55883445690695055</v>
      </c>
      <c r="AQ152" s="4">
        <f t="shared" si="175"/>
        <v>0.94342272991474374</v>
      </c>
      <c r="AR152" s="4">
        <f t="shared" si="175"/>
        <v>1.5486196478650669</v>
      </c>
      <c r="AS152" s="4">
        <f t="shared" si="175"/>
        <v>3.8191995638797493E-2</v>
      </c>
      <c r="AT152" s="4">
        <f t="shared" si="175"/>
        <v>0.17452626521232162</v>
      </c>
      <c r="AU152" s="4">
        <f t="shared" si="175"/>
        <v>-1.3755360481500247</v>
      </c>
      <c r="AV152" s="4">
        <f t="shared" si="175"/>
        <v>-0.39383779796813201</v>
      </c>
      <c r="AW152" s="4">
        <f t="shared" si="175"/>
        <v>3.2328037604993085</v>
      </c>
      <c r="AY152" s="2">
        <f t="shared" si="167"/>
        <v>148.45036264758656</v>
      </c>
      <c r="AZ152" s="2">
        <f t="shared" si="167"/>
        <v>136.56984815706181</v>
      </c>
      <c r="BA152" s="2">
        <f t="shared" si="167"/>
        <v>123.77476693084132</v>
      </c>
      <c r="BB152" s="2">
        <f t="shared" si="167"/>
        <v>111.33788765203175</v>
      </c>
      <c r="BC152" s="2">
        <f t="shared" si="167"/>
        <v>100.92899257946141</v>
      </c>
      <c r="BD152" s="2">
        <f t="shared" si="167"/>
        <v>93.682645182203785</v>
      </c>
      <c r="BE152" s="2">
        <f t="shared" si="167"/>
        <v>88.661296780751471</v>
      </c>
      <c r="BF152" s="2">
        <f t="shared" si="167"/>
        <v>86.402254472790972</v>
      </c>
      <c r="BG152" s="2">
        <f t="shared" si="167"/>
        <v>82.731766818092098</v>
      </c>
      <c r="BH152" s="2">
        <f t="shared" si="167"/>
        <v>78.213667826822203</v>
      </c>
      <c r="BI152" s="2">
        <f t="shared" si="167"/>
        <v>76.461023576282983</v>
      </c>
      <c r="BJ152" s="2">
        <f t="shared" si="167"/>
        <v>73.209240292289394</v>
      </c>
      <c r="BK152" s="2">
        <f t="shared" si="167"/>
        <v>75.553111115457668</v>
      </c>
      <c r="BL152" s="2">
        <f t="shared" si="167"/>
        <v>76.367483750277074</v>
      </c>
      <c r="BM152" s="2">
        <f t="shared" si="167"/>
        <v>73.788153069758636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175.78462401087282</v>
      </c>
      <c r="DL152" s="2">
        <f t="shared" si="176"/>
        <v>176.83864503146694</v>
      </c>
      <c r="DM152" s="2">
        <f t="shared" si="176"/>
        <v>167.14315282392027</v>
      </c>
      <c r="DN152" s="2">
        <f t="shared" si="176"/>
        <v>155.77263867595821</v>
      </c>
      <c r="DO152" s="2">
        <f t="shared" si="176"/>
        <v>136.92835452961677</v>
      </c>
      <c r="DP152" s="2">
        <f t="shared" si="176"/>
        <v>122.63198790322582</v>
      </c>
      <c r="DQ152" s="2">
        <f t="shared" si="176"/>
        <v>128.23095183360701</v>
      </c>
      <c r="DR152" s="2">
        <f t="shared" si="176"/>
        <v>126.91912210012211</v>
      </c>
      <c r="DS152" s="2">
        <f t="shared" si="176"/>
        <v>111.72230322580643</v>
      </c>
      <c r="DT152" s="2">
        <f t="shared" si="176"/>
        <v>114.4004339636633</v>
      </c>
      <c r="DU152" s="2">
        <f t="shared" si="176"/>
        <v>133.96972361883573</v>
      </c>
      <c r="DV152" s="2">
        <f t="shared" si="176"/>
        <v>91.764298399275148</v>
      </c>
      <c r="DW152" s="2">
        <f t="shared" si="176"/>
        <v>130.06826315789476</v>
      </c>
      <c r="DX152" s="2">
        <f t="shared" si="176"/>
        <v>109.10256974789917</v>
      </c>
      <c r="DY152" s="2">
        <f t="shared" si="176"/>
        <v>91.1966412309974</v>
      </c>
      <c r="EA152" s="2">
        <f t="shared" si="152"/>
        <v>148.42346472264433</v>
      </c>
      <c r="EB152" s="2">
        <f t="shared" si="152"/>
        <v>136.56165661337877</v>
      </c>
      <c r="EC152" s="2">
        <f t="shared" si="152"/>
        <v>123.74707007029195</v>
      </c>
      <c r="ED152" s="2">
        <f t="shared" si="152"/>
        <v>111.31813523148827</v>
      </c>
      <c r="EE152" s="2">
        <f t="shared" si="152"/>
        <v>100.90842081812116</v>
      </c>
      <c r="EF152" s="2">
        <f t="shared" si="152"/>
        <v>93.646875519033927</v>
      </c>
      <c r="EG152" s="2">
        <f t="shared" si="152"/>
        <v>88.591328994066203</v>
      </c>
      <c r="EH152" s="2">
        <f t="shared" si="152"/>
        <v>86.363230944470814</v>
      </c>
      <c r="EI152" s="2">
        <f t="shared" si="152"/>
        <v>82.668421026566193</v>
      </c>
      <c r="EJ152" s="2">
        <f t="shared" si="152"/>
        <v>78.156110381027901</v>
      </c>
      <c r="EK152" s="2">
        <f t="shared" si="152"/>
        <v>76.405256382893185</v>
      </c>
      <c r="EL152" s="2">
        <f t="shared" si="179"/>
        <v>73.185281264458808</v>
      </c>
      <c r="EM152" s="2">
        <f t="shared" si="135"/>
        <v>75.501319547021183</v>
      </c>
      <c r="EN152" s="2">
        <f t="shared" si="135"/>
        <v>76.334331969457153</v>
      </c>
      <c r="EO152" s="2">
        <f t="shared" si="135"/>
        <v>73.769554558271039</v>
      </c>
      <c r="EQ152" s="2">
        <f t="shared" si="177"/>
        <v>148.65786578443019</v>
      </c>
      <c r="ER152" s="2">
        <f t="shared" si="177"/>
        <v>136.38196498263903</v>
      </c>
      <c r="ES152" s="2">
        <f t="shared" si="177"/>
        <v>123.83468754868566</v>
      </c>
      <c r="ET152" s="2">
        <f t="shared" si="177"/>
        <v>111.20886210154974</v>
      </c>
      <c r="EU152" s="2">
        <f t="shared" si="177"/>
        <v>100.87073397166475</v>
      </c>
      <c r="EV152" s="2">
        <f t="shared" si="177"/>
        <v>93.800808410191223</v>
      </c>
      <c r="EW152" s="2">
        <f t="shared" si="177"/>
        <v>88.922325563175804</v>
      </c>
      <c r="EX152" s="2">
        <f t="shared" si="177"/>
        <v>86.397757534265622</v>
      </c>
      <c r="EY152" s="2">
        <f t="shared" si="177"/>
        <v>82.99051511708916</v>
      </c>
      <c r="EZ152" s="2">
        <f t="shared" si="177"/>
        <v>78.426256978287228</v>
      </c>
      <c r="FA152" s="2">
        <f t="shared" si="177"/>
        <v>76.505299030371788</v>
      </c>
      <c r="FB152" s="2">
        <f t="shared" si="177"/>
        <v>73.364273687646985</v>
      </c>
      <c r="FC152" s="2">
        <f t="shared" si="177"/>
        <v>75.729516441934464</v>
      </c>
      <c r="FD152" s="2">
        <f t="shared" si="177"/>
        <v>76.545428241308471</v>
      </c>
      <c r="FE152" s="2">
        <f t="shared" si="177"/>
        <v>73.815345738152175</v>
      </c>
      <c r="FG152" s="2">
        <f t="shared" si="178"/>
        <v>0.99947965476920253</v>
      </c>
      <c r="FH152" s="2">
        <f t="shared" si="178"/>
        <v>0.99936313313373815</v>
      </c>
      <c r="FI152" s="2">
        <f t="shared" si="178"/>
        <v>0.99948491831492703</v>
      </c>
      <c r="FJ152" s="2">
        <f t="shared" si="178"/>
        <v>0.99938467464380365</v>
      </c>
      <c r="FK152" s="2">
        <f t="shared" si="178"/>
        <v>0.99935298853352206</v>
      </c>
      <c r="FL152" s="2">
        <f t="shared" si="178"/>
        <v>0.99915021268072246</v>
      </c>
      <c r="FM152" s="2">
        <f t="shared" si="178"/>
        <v>0.99906857224712053</v>
      </c>
      <c r="FN152" s="2">
        <f t="shared" si="178"/>
        <v>0.99913072606044373</v>
      </c>
      <c r="FO152" s="2">
        <f t="shared" si="178"/>
        <v>0.9991269189316313</v>
      </c>
      <c r="FP152" s="2">
        <f t="shared" si="178"/>
        <v>0.99912741965361396</v>
      </c>
      <c r="FQ152" s="2">
        <f t="shared" si="178"/>
        <v>0.99916143371941513</v>
      </c>
      <c r="FR152" s="2">
        <f t="shared" si="178"/>
        <v>0.99938323556122743</v>
      </c>
      <c r="FS152" s="2">
        <f t="shared" si="178"/>
        <v>0.99930608947284005</v>
      </c>
      <c r="FT152" s="2">
        <f t="shared" si="178"/>
        <v>0.99925828813773143</v>
      </c>
      <c r="FU152" s="2">
        <f t="shared" si="178"/>
        <v>0.99901246338482919</v>
      </c>
      <c r="FW152" s="2">
        <f t="shared" si="169"/>
        <v>5.4012879041806475E-2</v>
      </c>
      <c r="FX152" s="2">
        <f t="shared" si="169"/>
        <v>9.7163878147164234E-2</v>
      </c>
      <c r="FY152" s="2">
        <f t="shared" si="169"/>
        <v>6.0996198670020173E-2</v>
      </c>
      <c r="FZ152" s="2">
        <f t="shared" si="169"/>
        <v>6.9564792619084451E-2</v>
      </c>
      <c r="GA152" s="2">
        <f t="shared" si="169"/>
        <v>7.253323241107093E-2</v>
      </c>
      <c r="GB152" s="2">
        <f t="shared" si="169"/>
        <v>7.235933876243017E-2</v>
      </c>
      <c r="GC152" s="2">
        <f t="shared" si="169"/>
        <v>9.9838925665439893E-2</v>
      </c>
      <c r="GD152" s="2">
        <f t="shared" si="169"/>
        <v>0.10917235282927155</v>
      </c>
      <c r="GE152" s="2">
        <f t="shared" si="169"/>
        <v>0.1179139826920505</v>
      </c>
      <c r="GF152" s="2">
        <f t="shared" si="169"/>
        <v>9.598996112150468E-2</v>
      </c>
      <c r="GG152" s="2">
        <f t="shared" si="169"/>
        <v>7.4923768960734341E-2</v>
      </c>
      <c r="GH152" s="2">
        <f t="shared" si="169"/>
        <v>6.9836200504113655E-2</v>
      </c>
      <c r="GI152" s="2">
        <f t="shared" si="169"/>
        <v>6.1030593055370959E-2</v>
      </c>
      <c r="GJ152" s="2">
        <f t="shared" si="169"/>
        <v>4.1910688788728778E-2</v>
      </c>
      <c r="GK152" s="2">
        <f t="shared" si="169"/>
        <v>3.0325169740858873E-2</v>
      </c>
      <c r="GM152" s="86">
        <f t="shared" si="170"/>
        <v>1.0019125962956844E-63</v>
      </c>
      <c r="GN152" s="86">
        <f t="shared" si="170"/>
        <v>1.0342160734535448E-82</v>
      </c>
      <c r="GO152" s="86">
        <f t="shared" si="170"/>
        <v>7.3071393916506891E-68</v>
      </c>
      <c r="GP152" s="86">
        <f t="shared" si="170"/>
        <v>7.6364553159302953E-97</v>
      </c>
      <c r="GQ152" s="86">
        <f t="shared" si="170"/>
        <v>8.7271640409814015E-90</v>
      </c>
      <c r="GR152" s="86">
        <f t="shared" si="170"/>
        <v>1.5406486574098788E-22</v>
      </c>
      <c r="GS152" s="86">
        <f t="shared" si="170"/>
        <v>4.8141167302938194E-23</v>
      </c>
      <c r="GT152" s="86">
        <f t="shared" si="170"/>
        <v>3.1546231091036822E-4</v>
      </c>
      <c r="GU152" s="86">
        <f t="shared" si="170"/>
        <v>1.0183120552523727E-8</v>
      </c>
      <c r="GV152" s="86">
        <f t="shared" si="170"/>
        <v>5.7785863372030066E-6</v>
      </c>
      <c r="GW152" s="86">
        <f t="shared" si="170"/>
        <v>2.2159999117935684E-8</v>
      </c>
      <c r="GX152" s="86">
        <f t="shared" si="170"/>
        <v>1.899897162988331E-166</v>
      </c>
      <c r="GY152" s="86">
        <f t="shared" si="170"/>
        <v>6.3770942916470471E-89</v>
      </c>
      <c r="GZ152" s="86">
        <f t="shared" si="170"/>
        <v>8.1617261748614501E-136</v>
      </c>
      <c r="HA152" s="86">
        <f t="shared" si="170"/>
        <v>1.9380064253769365E-119</v>
      </c>
      <c r="HC152" s="86">
        <f t="shared" si="153"/>
        <v>1.6522002744630825E-36</v>
      </c>
      <c r="HD152" s="86">
        <f t="shared" si="153"/>
        <v>2.3489708289020994E-31</v>
      </c>
      <c r="HE152" s="86">
        <f t="shared" si="153"/>
        <v>5.2098096511390933E-79</v>
      </c>
      <c r="HF152" s="86">
        <f t="shared" si="153"/>
        <v>7.0137259720731434E-46</v>
      </c>
      <c r="HG152" s="86">
        <f t="shared" si="153"/>
        <v>7.7401141783026368E-89</v>
      </c>
      <c r="HH152" s="86">
        <f t="shared" si="153"/>
        <v>8.5955654272440167E-51</v>
      </c>
      <c r="HI152" s="86">
        <f t="shared" si="153"/>
        <v>4.1834526109337389E-13</v>
      </c>
      <c r="HJ152" s="86">
        <f t="shared" si="153"/>
        <v>1.5046310895603413E-10</v>
      </c>
      <c r="HK152" s="86">
        <f t="shared" si="153"/>
        <v>4.0547765092417257E-12</v>
      </c>
      <c r="HL152" s="86">
        <f t="shared" si="161"/>
        <v>1.5305447704627039E-12</v>
      </c>
      <c r="HM152" s="86">
        <f t="shared" si="161"/>
        <v>1.2093570817402837E-70</v>
      </c>
      <c r="HN152" s="86">
        <f t="shared" si="161"/>
        <v>5.5977968922049473E-66</v>
      </c>
      <c r="HO152" s="86">
        <f t="shared" si="161"/>
        <v>2.1363255639410503E-49</v>
      </c>
      <c r="HP152" s="86">
        <f t="shared" si="161"/>
        <v>1.5353325246519838E-85</v>
      </c>
      <c r="HQ152" s="86">
        <f t="shared" si="161"/>
        <v>1.5071895383330488E-61</v>
      </c>
      <c r="HS152" s="86">
        <f t="shared" si="171"/>
        <v>0.46512257990576422</v>
      </c>
      <c r="HT152" s="86">
        <f t="shared" si="171"/>
        <v>0.50317849857723451</v>
      </c>
      <c r="HU152" s="86">
        <f t="shared" si="171"/>
        <v>0.52508185826356024</v>
      </c>
      <c r="HV152" s="86">
        <f t="shared" si="171"/>
        <v>0.49870943569532289</v>
      </c>
      <c r="HW152" s="86">
        <f t="shared" si="171"/>
        <v>0.48283093953637818</v>
      </c>
      <c r="HX152" s="86">
        <f t="shared" si="171"/>
        <v>0.4577666459320312</v>
      </c>
      <c r="HY152" s="86">
        <f t="shared" si="171"/>
        <v>6.6905834586834287E-2</v>
      </c>
      <c r="HZ152" s="86">
        <f t="shared" si="171"/>
        <v>5.348951856002359E-2</v>
      </c>
      <c r="IA152" s="86">
        <f t="shared" si="171"/>
        <v>8.0041666195594746E-2</v>
      </c>
      <c r="IB152" s="86">
        <f t="shared" si="171"/>
        <v>0.23457348683209417</v>
      </c>
      <c r="IC152" s="86">
        <f t="shared" si="171"/>
        <v>0.47556170705330403</v>
      </c>
      <c r="ID152" s="86">
        <f t="shared" si="171"/>
        <v>0.51021851933173812</v>
      </c>
      <c r="IE152" s="86">
        <f t="shared" si="171"/>
        <v>0.52256363142666484</v>
      </c>
      <c r="IF152" s="86">
        <f t="shared" si="171"/>
        <v>0.41953873373242923</v>
      </c>
      <c r="IG152" s="86">
        <f t="shared" si="171"/>
        <v>0.26195685722113882</v>
      </c>
      <c r="II152" s="86">
        <f t="shared" si="172"/>
        <v>2.5105457014449245E-20</v>
      </c>
      <c r="IJ152" s="86">
        <f t="shared" si="172"/>
        <v>3.2027827773878679E-17</v>
      </c>
      <c r="IK152" s="86">
        <f t="shared" si="172"/>
        <v>5.9408944850784007E-26</v>
      </c>
      <c r="IL152" s="86">
        <f t="shared" si="172"/>
        <v>4.3506056588170804E-22</v>
      </c>
      <c r="IM152" s="86">
        <f t="shared" si="172"/>
        <v>2.0249620963660354E-25</v>
      </c>
      <c r="IN152" s="86">
        <f t="shared" si="172"/>
        <v>2.0732383809613379E-24</v>
      </c>
      <c r="IO152" s="86">
        <f t="shared" si="172"/>
        <v>4.7335331607348424E-28</v>
      </c>
      <c r="IP152" s="86">
        <f t="shared" si="172"/>
        <v>1.0492323507685791E-21</v>
      </c>
      <c r="IQ152" s="86">
        <f t="shared" si="172"/>
        <v>2.9014466230354158E-17</v>
      </c>
      <c r="IR152" s="86">
        <f t="shared" si="172"/>
        <v>5.8751323716270692E-22</v>
      </c>
      <c r="IS152" s="86">
        <f t="shared" si="172"/>
        <v>1.8306378990056836E-26</v>
      </c>
      <c r="IT152" s="86">
        <f t="shared" si="172"/>
        <v>6.1821903920996993E-27</v>
      </c>
      <c r="IU152" s="86">
        <f t="shared" si="172"/>
        <v>4.2628743501717107E-25</v>
      </c>
      <c r="IV152" s="86">
        <f t="shared" si="172"/>
        <v>4.500398046982757E-14</v>
      </c>
      <c r="IW152" s="86">
        <f t="shared" si="172"/>
        <v>5.2184422974776184E-12</v>
      </c>
      <c r="IY152" s="86">
        <f t="shared" si="173"/>
        <v>0.46512257990576422</v>
      </c>
      <c r="IZ152" s="86">
        <f t="shared" si="173"/>
        <v>0.50317849857723451</v>
      </c>
      <c r="JA152" s="86">
        <f t="shared" si="173"/>
        <v>0.52508185826356024</v>
      </c>
      <c r="JB152" s="86">
        <f t="shared" si="173"/>
        <v>0.49870943569532289</v>
      </c>
      <c r="JC152" s="86">
        <f t="shared" si="173"/>
        <v>0.48283093953637818</v>
      </c>
      <c r="JD152" s="86">
        <f t="shared" si="173"/>
        <v>0.4577666459320312</v>
      </c>
      <c r="JE152" s="86">
        <f t="shared" si="173"/>
        <v>6.6905834587252633E-2</v>
      </c>
      <c r="JF152" s="86">
        <f t="shared" si="173"/>
        <v>5.3804981021397066E-2</v>
      </c>
      <c r="JG152" s="86">
        <f t="shared" si="173"/>
        <v>8.0041676382770099E-2</v>
      </c>
      <c r="JH152" s="86">
        <f t="shared" si="173"/>
        <v>0.23457926541996191</v>
      </c>
      <c r="JI152" s="86">
        <f t="shared" si="173"/>
        <v>0.47556172921330314</v>
      </c>
      <c r="JJ152" s="86">
        <f t="shared" si="173"/>
        <v>0.51021851933173812</v>
      </c>
      <c r="JK152" s="86">
        <f t="shared" si="173"/>
        <v>0.52256363142666484</v>
      </c>
      <c r="JL152" s="86">
        <f t="shared" si="173"/>
        <v>0.41953873373247424</v>
      </c>
      <c r="JM152" s="86">
        <f t="shared" si="173"/>
        <v>0.26195685722635725</v>
      </c>
    </row>
    <row r="153" spans="2:273" x14ac:dyDescent="0.25">
      <c r="B153" s="2">
        <v>126</v>
      </c>
      <c r="C153" s="37">
        <v>149.32810000000001</v>
      </c>
      <c r="D153" s="37">
        <v>138.19300000000001</v>
      </c>
      <c r="E153" s="37">
        <v>125.46599999999999</v>
      </c>
      <c r="F153" s="37">
        <v>113.328</v>
      </c>
      <c r="G153" s="37">
        <v>102.345</v>
      </c>
      <c r="H153" s="37">
        <v>97.474000000000004</v>
      </c>
      <c r="I153" s="37">
        <v>88.174999999999997</v>
      </c>
      <c r="J153" s="37">
        <v>86.772000000000006</v>
      </c>
      <c r="K153" s="37">
        <v>82.034000000000006</v>
      </c>
      <c r="L153" s="37">
        <v>79.983000000000004</v>
      </c>
      <c r="M153" s="37">
        <v>84.287999999999997</v>
      </c>
      <c r="N153" s="37">
        <v>81.733000000000004</v>
      </c>
      <c r="O153" s="37">
        <v>88.55</v>
      </c>
      <c r="P153" s="37">
        <v>118.983</v>
      </c>
      <c r="Q153" s="37">
        <v>149.93299999999999</v>
      </c>
      <c r="S153" s="4">
        <f t="shared" si="174"/>
        <v>148.45586550784259</v>
      </c>
      <c r="T153" s="4">
        <f t="shared" si="174"/>
        <v>138.29445742146086</v>
      </c>
      <c r="U153" s="4">
        <f t="shared" si="174"/>
        <v>126.1957595324226</v>
      </c>
      <c r="V153" s="4">
        <f t="shared" si="174"/>
        <v>113.1015992358391</v>
      </c>
      <c r="W153" s="4">
        <f t="shared" si="174"/>
        <v>102.20862359312395</v>
      </c>
      <c r="X153" s="4">
        <f t="shared" si="174"/>
        <v>96.649019033245125</v>
      </c>
      <c r="Y153" s="4">
        <f t="shared" si="174"/>
        <v>88.467489869164098</v>
      </c>
      <c r="Z153" s="4">
        <f t="shared" si="174"/>
        <v>86.22541206795303</v>
      </c>
      <c r="AA153" s="4">
        <f t="shared" si="174"/>
        <v>82.646792165237173</v>
      </c>
      <c r="AB153" s="4">
        <f t="shared" si="174"/>
        <v>79.192991458629493</v>
      </c>
      <c r="AC153" s="4">
        <f t="shared" si="174"/>
        <v>82.464836453279958</v>
      </c>
      <c r="AD153" s="4">
        <f t="shared" si="174"/>
        <v>80.821024910451385</v>
      </c>
      <c r="AE153" s="4">
        <f t="shared" si="174"/>
        <v>88.809070262667376</v>
      </c>
      <c r="AF153" s="4">
        <f t="shared" si="174"/>
        <v>119.83222789832719</v>
      </c>
      <c r="AG153" s="4">
        <f t="shared" si="174"/>
        <v>149.43777277776724</v>
      </c>
      <c r="AI153" s="4">
        <f t="shared" si="175"/>
        <v>0.87223449215741766</v>
      </c>
      <c r="AJ153" s="4">
        <f t="shared" si="175"/>
        <v>-0.10145742146085013</v>
      </c>
      <c r="AK153" s="4">
        <f t="shared" si="175"/>
        <v>-0.72975953242260516</v>
      </c>
      <c r="AL153" s="4">
        <f t="shared" si="175"/>
        <v>0.22640076416089983</v>
      </c>
      <c r="AM153" s="4">
        <f t="shared" si="175"/>
        <v>0.13637640687605312</v>
      </c>
      <c r="AN153" s="4">
        <f t="shared" si="175"/>
        <v>0.82498096675487886</v>
      </c>
      <c r="AO153" s="4">
        <f t="shared" si="175"/>
        <v>-0.29248986916410047</v>
      </c>
      <c r="AP153" s="4">
        <f t="shared" si="175"/>
        <v>0.54658793204697531</v>
      </c>
      <c r="AQ153" s="4">
        <f t="shared" si="175"/>
        <v>-0.61279216523716684</v>
      </c>
      <c r="AR153" s="4">
        <f t="shared" si="175"/>
        <v>0.79000854137051135</v>
      </c>
      <c r="AS153" s="4">
        <f t="shared" si="175"/>
        <v>1.8231635467200391</v>
      </c>
      <c r="AT153" s="4">
        <f t="shared" si="175"/>
        <v>0.91197508954861917</v>
      </c>
      <c r="AU153" s="4">
        <f t="shared" si="175"/>
        <v>-0.25907026266737887</v>
      </c>
      <c r="AV153" s="4">
        <f t="shared" si="175"/>
        <v>-0.84922789832718593</v>
      </c>
      <c r="AW153" s="4">
        <f t="shared" si="175"/>
        <v>0.4952272222327565</v>
      </c>
      <c r="AY153" s="2">
        <f t="shared" si="167"/>
        <v>148.35715805155888</v>
      </c>
      <c r="AZ153" s="2">
        <f t="shared" si="167"/>
        <v>136.50274333650324</v>
      </c>
      <c r="BA153" s="2">
        <f t="shared" si="167"/>
        <v>123.6757318320772</v>
      </c>
      <c r="BB153" s="2">
        <f t="shared" si="167"/>
        <v>111.24799640219111</v>
      </c>
      <c r="BC153" s="2">
        <f t="shared" si="167"/>
        <v>100.85293913490456</v>
      </c>
      <c r="BD153" s="2">
        <f t="shared" si="167"/>
        <v>93.544547900452713</v>
      </c>
      <c r="BE153" s="2">
        <f t="shared" si="167"/>
        <v>88.421130308451723</v>
      </c>
      <c r="BF153" s="2">
        <f t="shared" si="167"/>
        <v>86.168678334303962</v>
      </c>
      <c r="BG153" s="2">
        <f t="shared" si="167"/>
        <v>82.512136741249023</v>
      </c>
      <c r="BH153" s="2">
        <f t="shared" si="167"/>
        <v>78.003615553516653</v>
      </c>
      <c r="BI153" s="2">
        <f t="shared" si="167"/>
        <v>76.261887006317536</v>
      </c>
      <c r="BJ153" s="2">
        <f t="shared" si="167"/>
        <v>73.064389764428412</v>
      </c>
      <c r="BK153" s="2">
        <f t="shared" si="167"/>
        <v>75.463848326591943</v>
      </c>
      <c r="BL153" s="2">
        <f t="shared" si="167"/>
        <v>76.296611255819386</v>
      </c>
      <c r="BM153" s="2">
        <f t="shared" si="167"/>
        <v>73.677424924623978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175.97290771670188</v>
      </c>
      <c r="DL153" s="2">
        <f t="shared" si="176"/>
        <v>177.14621483942415</v>
      </c>
      <c r="DM153" s="2">
        <f t="shared" si="176"/>
        <v>167.45462790697673</v>
      </c>
      <c r="DN153" s="2">
        <f t="shared" si="176"/>
        <v>156.09184181184673</v>
      </c>
      <c r="DO153" s="2">
        <f t="shared" si="176"/>
        <v>137.18588327526138</v>
      </c>
      <c r="DP153" s="2">
        <f t="shared" si="176"/>
        <v>122.7804435483871</v>
      </c>
      <c r="DQ153" s="2">
        <f t="shared" si="176"/>
        <v>128.48792446633826</v>
      </c>
      <c r="DR153" s="2">
        <f t="shared" si="176"/>
        <v>127.17155555555557</v>
      </c>
      <c r="DS153" s="2">
        <f t="shared" si="176"/>
        <v>111.7291887096774</v>
      </c>
      <c r="DT153" s="2">
        <f t="shared" si="176"/>
        <v>114.52573852428621</v>
      </c>
      <c r="DU153" s="2">
        <f t="shared" si="176"/>
        <v>134.32469936966999</v>
      </c>
      <c r="DV153" s="2">
        <f t="shared" si="176"/>
        <v>91.759083358501968</v>
      </c>
      <c r="DW153" s="2">
        <f t="shared" si="176"/>
        <v>130.42657894736843</v>
      </c>
      <c r="DX153" s="2">
        <f t="shared" si="176"/>
        <v>109.26847478991597</v>
      </c>
      <c r="DY153" s="2">
        <f t="shared" si="176"/>
        <v>91.241687727104178</v>
      </c>
      <c r="EA153" s="2">
        <f t="shared" si="152"/>
        <v>148.32900259308505</v>
      </c>
      <c r="EB153" s="2">
        <f t="shared" si="152"/>
        <v>136.49947469281625</v>
      </c>
      <c r="EC153" s="2">
        <f t="shared" si="152"/>
        <v>123.64887108839697</v>
      </c>
      <c r="ED153" s="2">
        <f t="shared" si="152"/>
        <v>111.23174352140778</v>
      </c>
      <c r="EE153" s="2">
        <f t="shared" si="152"/>
        <v>100.83466259176383</v>
      </c>
      <c r="EF153" s="2">
        <f t="shared" si="152"/>
        <v>93.50881938307802</v>
      </c>
      <c r="EG153" s="2">
        <f t="shared" si="152"/>
        <v>88.346668306606105</v>
      </c>
      <c r="EH153" s="2">
        <f t="shared" si="152"/>
        <v>86.12683787375417</v>
      </c>
      <c r="EI153" s="2">
        <f t="shared" si="152"/>
        <v>82.4430727369203</v>
      </c>
      <c r="EJ153" s="2">
        <f t="shared" si="152"/>
        <v>77.942776821117036</v>
      </c>
      <c r="EK153" s="2">
        <f t="shared" si="152"/>
        <v>76.208668683413805</v>
      </c>
      <c r="EL153" s="2">
        <f t="shared" si="179"/>
        <v>73.039316312989484</v>
      </c>
      <c r="EM153" s="2">
        <f t="shared" si="135"/>
        <v>75.412588676400745</v>
      </c>
      <c r="EN153" s="2">
        <f t="shared" si="135"/>
        <v>76.264127135826826</v>
      </c>
      <c r="EO153" s="2">
        <f t="shared" si="135"/>
        <v>73.6600093961423</v>
      </c>
      <c r="EQ153" s="2">
        <f t="shared" si="177"/>
        <v>148.58421198870386</v>
      </c>
      <c r="ER153" s="2">
        <f t="shared" si="177"/>
        <v>136.3067530767363</v>
      </c>
      <c r="ES153" s="2">
        <f t="shared" si="177"/>
        <v>123.74334606734277</v>
      </c>
      <c r="ET153" s="2">
        <f t="shared" si="177"/>
        <v>111.11397279594257</v>
      </c>
      <c r="EU153" s="2">
        <f t="shared" si="177"/>
        <v>100.79446351485062</v>
      </c>
      <c r="EV153" s="2">
        <f t="shared" si="177"/>
        <v>93.674332783121216</v>
      </c>
      <c r="EW153" s="2">
        <f t="shared" si="177"/>
        <v>88.718903977757208</v>
      </c>
      <c r="EX153" s="2">
        <f t="shared" si="177"/>
        <v>86.20533225833357</v>
      </c>
      <c r="EY153" s="2">
        <f t="shared" si="177"/>
        <v>82.800897817640873</v>
      </c>
      <c r="EZ153" s="2">
        <f t="shared" si="177"/>
        <v>78.246978184272535</v>
      </c>
      <c r="FA153" s="2">
        <f t="shared" si="177"/>
        <v>76.316180765340079</v>
      </c>
      <c r="FB153" s="2">
        <f t="shared" si="177"/>
        <v>73.230518285024601</v>
      </c>
      <c r="FC153" s="2">
        <f t="shared" si="177"/>
        <v>75.659732030239155</v>
      </c>
      <c r="FD153" s="2">
        <f t="shared" si="177"/>
        <v>76.486043198435112</v>
      </c>
      <c r="FE153" s="2">
        <f t="shared" si="177"/>
        <v>73.70764536572706</v>
      </c>
      <c r="FG153" s="2">
        <f t="shared" si="178"/>
        <v>0.99952541778068194</v>
      </c>
      <c r="FH153" s="2">
        <f t="shared" si="178"/>
        <v>0.99941913796475534</v>
      </c>
      <c r="FI153" s="2">
        <f t="shared" si="178"/>
        <v>0.99953021862881397</v>
      </c>
      <c r="FJ153" s="2">
        <f t="shared" si="178"/>
        <v>0.99943878622020343</v>
      </c>
      <c r="FK153" s="2">
        <f t="shared" si="178"/>
        <v>0.99940988493413629</v>
      </c>
      <c r="FL153" s="2">
        <f t="shared" si="178"/>
        <v>0.99922492679984176</v>
      </c>
      <c r="FM153" s="2">
        <f t="shared" si="178"/>
        <v>0.99915045816863224</v>
      </c>
      <c r="FN153" s="2">
        <f t="shared" si="178"/>
        <v>0.99920715210244826</v>
      </c>
      <c r="FO153" s="2">
        <f t="shared" si="178"/>
        <v>0.99920367942733479</v>
      </c>
      <c r="FP153" s="2">
        <f t="shared" si="178"/>
        <v>0.99920413616136183</v>
      </c>
      <c r="FQ153" s="2">
        <f t="shared" si="178"/>
        <v>0.99923516202921492</v>
      </c>
      <c r="FR153" s="2">
        <f t="shared" si="178"/>
        <v>0.99943747361899926</v>
      </c>
      <c r="FS153" s="2">
        <f t="shared" si="178"/>
        <v>0.99936710743541568</v>
      </c>
      <c r="FT153" s="2">
        <f t="shared" si="178"/>
        <v>0.9993235065922107</v>
      </c>
      <c r="FU153" s="2">
        <f t="shared" si="178"/>
        <v>0.99909927763666939</v>
      </c>
      <c r="FW153" s="2">
        <f t="shared" si="169"/>
        <v>5.8916924250234731E-2</v>
      </c>
      <c r="FX153" s="2">
        <f t="shared" si="169"/>
        <v>0.10554864023231457</v>
      </c>
      <c r="FY153" s="2">
        <f t="shared" si="169"/>
        <v>6.6489722953608985E-2</v>
      </c>
      <c r="FZ153" s="2">
        <f t="shared" si="169"/>
        <v>7.5767764060507739E-2</v>
      </c>
      <c r="GA153" s="2">
        <f t="shared" si="169"/>
        <v>7.8978426643732197E-2</v>
      </c>
      <c r="GB153" s="2">
        <f t="shared" si="169"/>
        <v>7.8790393742513051E-2</v>
      </c>
      <c r="GC153" s="2">
        <f t="shared" si="169"/>
        <v>0.10842680780552741</v>
      </c>
      <c r="GD153" s="2">
        <f t="shared" si="169"/>
        <v>0.11845742189074185</v>
      </c>
      <c r="GE153" s="2">
        <f t="shared" si="169"/>
        <v>0.12783583418479866</v>
      </c>
      <c r="GF153" s="2">
        <f t="shared" si="169"/>
        <v>0.10428512134431199</v>
      </c>
      <c r="GG153" s="2">
        <f t="shared" si="169"/>
        <v>8.1562702223338682E-2</v>
      </c>
      <c r="GH153" s="2">
        <f t="shared" si="169"/>
        <v>7.6061394528720155E-2</v>
      </c>
      <c r="GI153" s="2">
        <f t="shared" si="169"/>
        <v>6.6526995548252324E-2</v>
      </c>
      <c r="GJ153" s="2">
        <f t="shared" si="169"/>
        <v>4.5769090604795205E-2</v>
      </c>
      <c r="GK153" s="2">
        <f t="shared" si="169"/>
        <v>3.3153888497642385E-2</v>
      </c>
      <c r="GM153" s="86">
        <f t="shared" si="170"/>
        <v>8.7277921394291311E-66</v>
      </c>
      <c r="GN153" s="86">
        <f t="shared" si="170"/>
        <v>2.0505441532006432E-85</v>
      </c>
      <c r="GO153" s="86">
        <f t="shared" si="170"/>
        <v>4.7478624372418037E-70</v>
      </c>
      <c r="GP153" s="86">
        <f t="shared" si="170"/>
        <v>5.7650139811142661E-100</v>
      </c>
      <c r="GQ153" s="86">
        <f t="shared" si="170"/>
        <v>1.0607445096382532E-92</v>
      </c>
      <c r="GR153" s="86">
        <f t="shared" si="170"/>
        <v>3.2249394391405102E-23</v>
      </c>
      <c r="GS153" s="86">
        <f t="shared" si="170"/>
        <v>9.8069384559667431E-24</v>
      </c>
      <c r="GT153" s="86">
        <f t="shared" si="170"/>
        <v>2.53727962950812E-4</v>
      </c>
      <c r="GU153" s="86">
        <f t="shared" si="170"/>
        <v>5.9020731389716524E-9</v>
      </c>
      <c r="GV153" s="86">
        <f t="shared" si="170"/>
        <v>4.0962189704878383E-6</v>
      </c>
      <c r="GW153" s="86">
        <f t="shared" si="170"/>
        <v>1.3242438928003379E-8</v>
      </c>
      <c r="GX153" s="86">
        <f t="shared" si="170"/>
        <v>6.421435947962901E-172</v>
      </c>
      <c r="GY153" s="86">
        <f t="shared" si="170"/>
        <v>8.6830601209255538E-92</v>
      </c>
      <c r="GZ153" s="86">
        <f t="shared" si="170"/>
        <v>3.7080760915079449E-140</v>
      </c>
      <c r="HA153" s="86">
        <f t="shared" si="170"/>
        <v>2.6900384977728467E-123</v>
      </c>
      <c r="HC153" s="86">
        <f t="shared" si="153"/>
        <v>1.8733714995138393E-38</v>
      </c>
      <c r="HD153" s="86">
        <f t="shared" si="153"/>
        <v>5.7075546006667911E-33</v>
      </c>
      <c r="HE153" s="86">
        <f t="shared" si="153"/>
        <v>3.6871796173873268E-83</v>
      </c>
      <c r="HF153" s="86">
        <f t="shared" ref="HF153:HN187" si="180" xml:space="preserve"> _xlfn.NORM.DIST($B153, F$8, ABS(F$12), TRUE) * _xlfn.NORM.DIST(($B153 - F$8)*F$16, 0, ABS(F$12), TRUE) * 2</f>
        <v>3.3461679398595714E-48</v>
      </c>
      <c r="HG153" s="86">
        <f t="shared" si="180"/>
        <v>2.4959239601035359E-93</v>
      </c>
      <c r="HH153" s="86">
        <f t="shared" si="180"/>
        <v>2.2595381563638327E-53</v>
      </c>
      <c r="HI153" s="86">
        <f t="shared" si="180"/>
        <v>1.0920163589025125E-13</v>
      </c>
      <c r="HJ153" s="86">
        <f t="shared" si="180"/>
        <v>5.2818777689014131E-11</v>
      </c>
      <c r="HK153" s="86">
        <f t="shared" si="180"/>
        <v>1.1701655990067658E-12</v>
      </c>
      <c r="HL153" s="86">
        <f t="shared" si="161"/>
        <v>4.1914111021331635E-13</v>
      </c>
      <c r="HM153" s="86">
        <f t="shared" si="161"/>
        <v>2.6146481014027561E-74</v>
      </c>
      <c r="HN153" s="86">
        <f t="shared" si="161"/>
        <v>2.3567031931696946E-69</v>
      </c>
      <c r="HO153" s="86">
        <f t="shared" si="161"/>
        <v>5.8613974971731542E-52</v>
      </c>
      <c r="HP153" s="86">
        <f t="shared" si="161"/>
        <v>5.3526235039269086E-90</v>
      </c>
      <c r="HQ153" s="86">
        <f t="shared" si="161"/>
        <v>8.6261395875544111E-65</v>
      </c>
      <c r="HS153" s="86">
        <f t="shared" si="171"/>
        <v>0.51790057271923351</v>
      </c>
      <c r="HT153" s="86">
        <f t="shared" si="171"/>
        <v>0.53150520363438047</v>
      </c>
      <c r="HU153" s="86">
        <f t="shared" si="171"/>
        <v>0.5206051344398942</v>
      </c>
      <c r="HV153" s="86">
        <f t="shared" si="171"/>
        <v>0.4096039182858599</v>
      </c>
      <c r="HW153" s="86">
        <f t="shared" si="171"/>
        <v>0.37308438406535055</v>
      </c>
      <c r="HX153" s="86">
        <f t="shared" si="171"/>
        <v>0.34072789994362296</v>
      </c>
      <c r="HY153" s="86">
        <f t="shared" si="171"/>
        <v>2.0338256660909933E-2</v>
      </c>
      <c r="HZ153" s="86">
        <f t="shared" si="171"/>
        <v>1.7304281981543015E-2</v>
      </c>
      <c r="IA153" s="86">
        <f t="shared" si="171"/>
        <v>3.1186929364299548E-2</v>
      </c>
      <c r="IB153" s="86">
        <f t="shared" si="171"/>
        <v>0.12137044404098411</v>
      </c>
      <c r="IC153" s="86">
        <f t="shared" si="171"/>
        <v>0.3576292861688814</v>
      </c>
      <c r="ID153" s="86">
        <f t="shared" si="171"/>
        <v>0.41862136242289205</v>
      </c>
      <c r="IE153" s="86">
        <f t="shared" si="171"/>
        <v>0.52407513519125715</v>
      </c>
      <c r="IF153" s="86">
        <f t="shared" si="171"/>
        <v>0.48511358551961486</v>
      </c>
      <c r="IG153" s="86">
        <f t="shared" si="171"/>
        <v>0.33202469606958279</v>
      </c>
      <c r="II153" s="86">
        <f t="shared" si="172"/>
        <v>3.8614017942106457E-19</v>
      </c>
      <c r="IJ153" s="86">
        <f t="shared" si="172"/>
        <v>5.9520908758755146E-16</v>
      </c>
      <c r="IK153" s="86">
        <f t="shared" si="172"/>
        <v>2.4264937657346658E-24</v>
      </c>
      <c r="IL153" s="86">
        <f t="shared" si="172"/>
        <v>1.1704352658893011E-20</v>
      </c>
      <c r="IM153" s="86">
        <f t="shared" si="172"/>
        <v>9.8921070009525844E-24</v>
      </c>
      <c r="IN153" s="86">
        <f t="shared" si="172"/>
        <v>8.5673446889694118E-23</v>
      </c>
      <c r="IO153" s="86">
        <f t="shared" si="172"/>
        <v>6.9307468629295867E-26</v>
      </c>
      <c r="IP153" s="86">
        <f t="shared" si="172"/>
        <v>5.5899877108820684E-20</v>
      </c>
      <c r="IQ153" s="86">
        <f t="shared" si="172"/>
        <v>7.3989849967235641E-16</v>
      </c>
      <c r="IR153" s="86">
        <f t="shared" si="172"/>
        <v>2.5556492353439068E-20</v>
      </c>
      <c r="IS153" s="86">
        <f t="shared" si="172"/>
        <v>1.119493624084148E-24</v>
      </c>
      <c r="IT153" s="86">
        <f t="shared" si="172"/>
        <v>3.6212846689257069E-25</v>
      </c>
      <c r="IU153" s="86">
        <f t="shared" si="172"/>
        <v>1.5309713443912536E-23</v>
      </c>
      <c r="IV153" s="86">
        <f t="shared" si="172"/>
        <v>2.414625249703092E-13</v>
      </c>
      <c r="IW153" s="86">
        <f t="shared" si="172"/>
        <v>1.8664390920709757E-11</v>
      </c>
      <c r="IY153" s="86">
        <f t="shared" si="173"/>
        <v>0.51790057271923351</v>
      </c>
      <c r="IZ153" s="86">
        <f t="shared" si="173"/>
        <v>0.53150520363438103</v>
      </c>
      <c r="JA153" s="86">
        <f t="shared" si="173"/>
        <v>0.5206051344398942</v>
      </c>
      <c r="JB153" s="86">
        <f t="shared" si="173"/>
        <v>0.4096039182858599</v>
      </c>
      <c r="JC153" s="86">
        <f t="shared" si="173"/>
        <v>0.37308438406535055</v>
      </c>
      <c r="JD153" s="86">
        <f t="shared" si="173"/>
        <v>0.34072789994362296</v>
      </c>
      <c r="JE153" s="86">
        <f t="shared" si="173"/>
        <v>2.0338256661019134E-2</v>
      </c>
      <c r="JF153" s="86">
        <f t="shared" si="173"/>
        <v>1.7558009997312603E-2</v>
      </c>
      <c r="JG153" s="86">
        <f t="shared" si="173"/>
        <v>3.118693526754359E-2</v>
      </c>
      <c r="JH153" s="86">
        <f t="shared" si="173"/>
        <v>0.12137454026037374</v>
      </c>
      <c r="JI153" s="86">
        <f t="shared" si="173"/>
        <v>0.35762929941132032</v>
      </c>
      <c r="JJ153" s="86">
        <f t="shared" si="173"/>
        <v>0.41862136242289205</v>
      </c>
      <c r="JK153" s="86">
        <f t="shared" si="173"/>
        <v>0.52407513519125715</v>
      </c>
      <c r="JL153" s="86">
        <f t="shared" si="173"/>
        <v>0.48511358551985634</v>
      </c>
      <c r="JM153" s="86">
        <f t="shared" si="173"/>
        <v>0.3320246960882472</v>
      </c>
    </row>
    <row r="154" spans="2:273" x14ac:dyDescent="0.25">
      <c r="B154" s="2">
        <v>127</v>
      </c>
      <c r="C154" s="37">
        <v>148.53120000000001</v>
      </c>
      <c r="D154" s="37">
        <v>137.10499999999999</v>
      </c>
      <c r="E154" s="37">
        <v>124.13800000000001</v>
      </c>
      <c r="F154" s="37">
        <v>111.931</v>
      </c>
      <c r="G154" s="37">
        <v>101.273</v>
      </c>
      <c r="H154" s="37">
        <v>94.736999999999995</v>
      </c>
      <c r="I154" s="37">
        <v>86.947000000000003</v>
      </c>
      <c r="J154" s="37">
        <v>86.614000000000004</v>
      </c>
      <c r="K154" s="37">
        <v>81.414000000000001</v>
      </c>
      <c r="L154" s="37">
        <v>78.759</v>
      </c>
      <c r="M154" s="37">
        <v>80.22</v>
      </c>
      <c r="N154" s="37">
        <v>78.117000000000004</v>
      </c>
      <c r="O154" s="37">
        <v>85.917000000000002</v>
      </c>
      <c r="P154" s="37">
        <v>116.75</v>
      </c>
      <c r="Q154" s="37">
        <v>154.983</v>
      </c>
      <c r="S154" s="4">
        <f t="shared" si="174"/>
        <v>148.35197229812914</v>
      </c>
      <c r="T154" s="4">
        <f t="shared" si="174"/>
        <v>137.82708464554636</v>
      </c>
      <c r="U154" s="4">
        <f t="shared" si="174"/>
        <v>125.36736461225551</v>
      </c>
      <c r="V154" s="4">
        <f t="shared" si="174"/>
        <v>112.2170964150985</v>
      </c>
      <c r="W154" s="4">
        <f t="shared" si="174"/>
        <v>101.46085163720568</v>
      </c>
      <c r="X154" s="4">
        <f t="shared" si="174"/>
        <v>94.921571420368181</v>
      </c>
      <c r="Y154" s="4">
        <f t="shared" si="174"/>
        <v>88.188501427642407</v>
      </c>
      <c r="Z154" s="4">
        <f t="shared" si="174"/>
        <v>85.945221592702367</v>
      </c>
      <c r="AA154" s="4">
        <f t="shared" si="174"/>
        <v>82.32224307748271</v>
      </c>
      <c r="AB154" s="4">
        <f t="shared" si="174"/>
        <v>78.149498489591835</v>
      </c>
      <c r="AC154" s="4">
        <f t="shared" si="174"/>
        <v>79.0264098104401</v>
      </c>
      <c r="AD154" s="4">
        <f t="shared" si="174"/>
        <v>77.098029170581697</v>
      </c>
      <c r="AE154" s="4">
        <f t="shared" si="174"/>
        <v>85.078274764995172</v>
      </c>
      <c r="AF154" s="4">
        <f t="shared" si="174"/>
        <v>116.67367521597529</v>
      </c>
      <c r="AG154" s="4">
        <f t="shared" si="174"/>
        <v>157.58403055623697</v>
      </c>
      <c r="AI154" s="4">
        <f t="shared" si="175"/>
        <v>0.17922770187087167</v>
      </c>
      <c r="AJ154" s="4">
        <f t="shared" si="175"/>
        <v>-0.7220846455463743</v>
      </c>
      <c r="AK154" s="4">
        <f t="shared" si="175"/>
        <v>-1.2293646122555089</v>
      </c>
      <c r="AL154" s="4">
        <f t="shared" si="175"/>
        <v>-0.28609641509849837</v>
      </c>
      <c r="AM154" s="4">
        <f t="shared" si="175"/>
        <v>-0.18785163720568221</v>
      </c>
      <c r="AN154" s="4">
        <f t="shared" si="175"/>
        <v>-0.18457142036818652</v>
      </c>
      <c r="AO154" s="4">
        <f t="shared" si="175"/>
        <v>-1.2415014276424046</v>
      </c>
      <c r="AP154" s="4">
        <f t="shared" si="175"/>
        <v>0.66877840729763705</v>
      </c>
      <c r="AQ154" s="4">
        <f t="shared" si="175"/>
        <v>-0.90824307748270883</v>
      </c>
      <c r="AR154" s="4">
        <f t="shared" si="175"/>
        <v>0.60950151040816536</v>
      </c>
      <c r="AS154" s="4">
        <f t="shared" si="175"/>
        <v>1.1935901895598988</v>
      </c>
      <c r="AT154" s="4">
        <f t="shared" si="175"/>
        <v>1.0189708294183077</v>
      </c>
      <c r="AU154" s="4">
        <f t="shared" si="175"/>
        <v>0.83872523500482998</v>
      </c>
      <c r="AV154" s="4">
        <f t="shared" si="175"/>
        <v>7.6324784024706105E-2</v>
      </c>
      <c r="AW154" s="4">
        <f t="shared" si="175"/>
        <v>-2.6010305562369638</v>
      </c>
      <c r="AY154" s="2">
        <f t="shared" si="167"/>
        <v>148.26435856949536</v>
      </c>
      <c r="AZ154" s="2">
        <f t="shared" si="167"/>
        <v>136.43545050786651</v>
      </c>
      <c r="BA154" s="2">
        <f t="shared" si="167"/>
        <v>123.57695730992891</v>
      </c>
      <c r="BB154" s="2">
        <f t="shared" si="167"/>
        <v>111.15810747677287</v>
      </c>
      <c r="BC154" s="2">
        <f t="shared" si="167"/>
        <v>100.77697684932396</v>
      </c>
      <c r="BD154" s="2">
        <f t="shared" si="167"/>
        <v>93.406842649619307</v>
      </c>
      <c r="BE154" s="2">
        <f t="shared" si="167"/>
        <v>88.182147869332724</v>
      </c>
      <c r="BF154" s="2">
        <f t="shared" si="167"/>
        <v>85.936205607762048</v>
      </c>
      <c r="BG154" s="2">
        <f t="shared" si="167"/>
        <v>82.293656106321905</v>
      </c>
      <c r="BH154" s="2">
        <f t="shared" si="167"/>
        <v>77.794537262647069</v>
      </c>
      <c r="BI154" s="2">
        <f t="shared" si="167"/>
        <v>76.063209472193179</v>
      </c>
      <c r="BJ154" s="2">
        <f t="shared" si="167"/>
        <v>72.919868723481926</v>
      </c>
      <c r="BK154" s="2">
        <f t="shared" si="167"/>
        <v>75.375158210640052</v>
      </c>
      <c r="BL154" s="2">
        <f t="shared" si="167"/>
        <v>76.226060322069202</v>
      </c>
      <c r="BM154" s="2">
        <f t="shared" si="167"/>
        <v>73.566828191859358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>
        <f t="shared" si="168"/>
        <v>86.947000000000003</v>
      </c>
      <c r="CL154" s="2">
        <f t="shared" si="168"/>
        <v>86.614000000000004</v>
      </c>
      <c r="CM154" s="2">
        <f t="shared" si="168"/>
        <v>81.414000000000001</v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>
        <f t="shared" si="116"/>
        <v>86.947000000000003</v>
      </c>
      <c r="DB154" s="2">
        <f t="shared" si="117"/>
        <v>86.614000000000004</v>
      </c>
      <c r="DC154" s="2">
        <f t="shared" si="118"/>
        <v>81.414000000000001</v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176.16119142253095</v>
      </c>
      <c r="DL154" s="2">
        <f t="shared" si="176"/>
        <v>177.45378464738138</v>
      </c>
      <c r="DM154" s="2">
        <f t="shared" si="176"/>
        <v>167.76610299003323</v>
      </c>
      <c r="DN154" s="2">
        <f t="shared" si="176"/>
        <v>156.41104494773523</v>
      </c>
      <c r="DO154" s="2">
        <f t="shared" si="176"/>
        <v>137.44341202090598</v>
      </c>
      <c r="DP154" s="2">
        <f t="shared" si="176"/>
        <v>122.92889919354839</v>
      </c>
      <c r="DQ154" s="2">
        <f t="shared" si="176"/>
        <v>128.7448970990695</v>
      </c>
      <c r="DR154" s="2">
        <f t="shared" si="176"/>
        <v>127.42398901098903</v>
      </c>
      <c r="DS154" s="2">
        <f t="shared" si="176"/>
        <v>111.73607419354838</v>
      </c>
      <c r="DT154" s="2">
        <f t="shared" si="176"/>
        <v>114.65104308490913</v>
      </c>
      <c r="DU154" s="2">
        <f t="shared" si="176"/>
        <v>134.67967512050424</v>
      </c>
      <c r="DV154" s="2">
        <f t="shared" si="176"/>
        <v>91.753868317728788</v>
      </c>
      <c r="DW154" s="2">
        <f t="shared" si="176"/>
        <v>130.78489473684212</v>
      </c>
      <c r="DX154" s="2">
        <f t="shared" si="176"/>
        <v>109.43437983193277</v>
      </c>
      <c r="DY154" s="2">
        <f t="shared" si="176"/>
        <v>91.286734223210971</v>
      </c>
      <c r="EA154" s="2">
        <f t="shared" si="152"/>
        <v>148.23454046352578</v>
      </c>
      <c r="EB154" s="2">
        <f t="shared" si="152"/>
        <v>136.4372927722537</v>
      </c>
      <c r="EC154" s="2">
        <f t="shared" si="152"/>
        <v>123.55067210650199</v>
      </c>
      <c r="ED154" s="2">
        <f t="shared" si="152"/>
        <v>111.1453518113273</v>
      </c>
      <c r="EE154" s="2">
        <f t="shared" si="152"/>
        <v>100.76090436540652</v>
      </c>
      <c r="EF154" s="2">
        <f t="shared" si="152"/>
        <v>93.370763247122099</v>
      </c>
      <c r="EG154" s="2">
        <f t="shared" si="152"/>
        <v>88.102007619146008</v>
      </c>
      <c r="EH154" s="2">
        <f t="shared" si="152"/>
        <v>85.890444803037497</v>
      </c>
      <c r="EI154" s="2">
        <f t="shared" si="152"/>
        <v>82.217724447274392</v>
      </c>
      <c r="EJ154" s="2">
        <f t="shared" si="152"/>
        <v>77.729443261206143</v>
      </c>
      <c r="EK154" s="2">
        <f t="shared" si="152"/>
        <v>76.012080983934453</v>
      </c>
      <c r="EL154" s="2">
        <f t="shared" si="179"/>
        <v>72.893351361520189</v>
      </c>
      <c r="EM154" s="2">
        <f t="shared" si="135"/>
        <v>75.323857805780321</v>
      </c>
      <c r="EN154" s="2">
        <f t="shared" si="135"/>
        <v>76.193922302196484</v>
      </c>
      <c r="EO154" s="2">
        <f t="shared" si="135"/>
        <v>73.550464234013546</v>
      </c>
      <c r="EQ154" s="2">
        <f t="shared" si="177"/>
        <v>148.51055819297753</v>
      </c>
      <c r="ER154" s="2">
        <f t="shared" si="177"/>
        <v>136.23154117083357</v>
      </c>
      <c r="ES154" s="2">
        <f t="shared" si="177"/>
        <v>123.65200458599989</v>
      </c>
      <c r="ET154" s="2">
        <f t="shared" si="177"/>
        <v>111.0190834903354</v>
      </c>
      <c r="EU154" s="2">
        <f t="shared" si="177"/>
        <v>100.71819305803649</v>
      </c>
      <c r="EV154" s="2">
        <f t="shared" si="177"/>
        <v>93.547857156051208</v>
      </c>
      <c r="EW154" s="2">
        <f t="shared" si="177"/>
        <v>88.515482392338612</v>
      </c>
      <c r="EX154" s="2">
        <f t="shared" si="177"/>
        <v>86.012906982401518</v>
      </c>
      <c r="EY154" s="2">
        <f t="shared" si="177"/>
        <v>82.611280518192586</v>
      </c>
      <c r="EZ154" s="2">
        <f t="shared" si="177"/>
        <v>78.067699390257843</v>
      </c>
      <c r="FA154" s="2">
        <f t="shared" si="177"/>
        <v>76.127062500308384</v>
      </c>
      <c r="FB154" s="2">
        <f t="shared" si="177"/>
        <v>73.096762882402217</v>
      </c>
      <c r="FC154" s="2">
        <f t="shared" si="177"/>
        <v>75.58994761854386</v>
      </c>
      <c r="FD154" s="2">
        <f t="shared" si="177"/>
        <v>76.426658155561753</v>
      </c>
      <c r="FE154" s="2">
        <f t="shared" si="177"/>
        <v>73.599944993301946</v>
      </c>
      <c r="FG154" s="2">
        <f t="shared" si="178"/>
        <v>0.99956715779715222</v>
      </c>
      <c r="FH154" s="2">
        <f t="shared" si="178"/>
        <v>0.99947022045088529</v>
      </c>
      <c r="FI154" s="2">
        <f t="shared" si="178"/>
        <v>0.9995715365865292</v>
      </c>
      <c r="FJ154" s="2">
        <f t="shared" si="178"/>
        <v>0.99948814167369215</v>
      </c>
      <c r="FK154" s="2">
        <f t="shared" si="178"/>
        <v>0.99946178071711278</v>
      </c>
      <c r="FL154" s="2">
        <f t="shared" si="178"/>
        <v>0.99929307662937283</v>
      </c>
      <c r="FM154" s="2">
        <f t="shared" si="178"/>
        <v>0.99922515072095641</v>
      </c>
      <c r="FN154" s="2">
        <f t="shared" si="178"/>
        <v>0.99927686367602087</v>
      </c>
      <c r="FO154" s="2">
        <f t="shared" si="178"/>
        <v>0.99927369611577255</v>
      </c>
      <c r="FP154" s="2">
        <f t="shared" si="178"/>
        <v>0.99927411272051814</v>
      </c>
      <c r="FQ154" s="2">
        <f t="shared" si="178"/>
        <v>0.99930241253443475</v>
      </c>
      <c r="FR154" s="2">
        <f t="shared" si="178"/>
        <v>0.99948694444879116</v>
      </c>
      <c r="FS154" s="2">
        <f t="shared" si="178"/>
        <v>0.99942276297595745</v>
      </c>
      <c r="FT154" s="2">
        <f t="shared" si="178"/>
        <v>0.99938299395262165</v>
      </c>
      <c r="FU154" s="2">
        <f t="shared" si="178"/>
        <v>0.99917846633172325</v>
      </c>
      <c r="FW154" s="2">
        <f t="shared" si="169"/>
        <v>6.4235992686177912E-2</v>
      </c>
      <c r="FX154" s="2">
        <f t="shared" si="169"/>
        <v>0.11456514941500784</v>
      </c>
      <c r="FY154" s="2">
        <f t="shared" si="169"/>
        <v>7.2439843758390007E-2</v>
      </c>
      <c r="FZ154" s="2">
        <f t="shared" si="169"/>
        <v>8.2474815540490742E-2</v>
      </c>
      <c r="GA154" s="2">
        <f t="shared" si="169"/>
        <v>8.5943261244853728E-2</v>
      </c>
      <c r="GB154" s="2">
        <f t="shared" si="169"/>
        <v>8.574019002869919E-2</v>
      </c>
      <c r="GC154" s="2">
        <f t="shared" si="169"/>
        <v>0.1176568432441786</v>
      </c>
      <c r="GD154" s="2">
        <f t="shared" si="169"/>
        <v>0.12841834373560082</v>
      </c>
      <c r="GE154" s="2">
        <f t="shared" si="169"/>
        <v>0.13846150776854801</v>
      </c>
      <c r="GF154" s="2">
        <f t="shared" si="169"/>
        <v>0.11320735532017986</v>
      </c>
      <c r="GG154" s="2">
        <f t="shared" si="169"/>
        <v>8.8733478875014843E-2</v>
      </c>
      <c r="GH154" s="2">
        <f t="shared" si="169"/>
        <v>8.2792110130534086E-2</v>
      </c>
      <c r="GI154" s="2">
        <f t="shared" si="169"/>
        <v>7.248019287562435E-2</v>
      </c>
      <c r="GJ154" s="2">
        <f t="shared" si="169"/>
        <v>4.9964182102209195E-2</v>
      </c>
      <c r="GK154" s="2">
        <f t="shared" si="169"/>
        <v>3.6236608447906889E-2</v>
      </c>
      <c r="GM154" s="86">
        <f t="shared" si="170"/>
        <v>7.0385332576614123E-68</v>
      </c>
      <c r="GN154" s="86">
        <f t="shared" si="170"/>
        <v>3.6720000875457632E-88</v>
      </c>
      <c r="GO154" s="86">
        <f t="shared" si="170"/>
        <v>2.8433141384324658E-72</v>
      </c>
      <c r="GP154" s="86">
        <f t="shared" si="170"/>
        <v>3.8762313451930742E-103</v>
      </c>
      <c r="GQ154" s="86">
        <f t="shared" si="170"/>
        <v>1.1561166696285584E-95</v>
      </c>
      <c r="GR154" s="86">
        <f t="shared" si="170"/>
        <v>6.5872801859606819E-24</v>
      </c>
      <c r="GS154" s="86">
        <f t="shared" si="170"/>
        <v>1.9489254124259623E-24</v>
      </c>
      <c r="GT154" s="86">
        <f t="shared" si="170"/>
        <v>2.0346530841219699E-4</v>
      </c>
      <c r="GU154" s="86">
        <f t="shared" si="170"/>
        <v>3.3927854018798275E-9</v>
      </c>
      <c r="GV154" s="86">
        <f t="shared" si="170"/>
        <v>2.8891565438379115E-6</v>
      </c>
      <c r="GW154" s="86">
        <f t="shared" si="170"/>
        <v>7.8531025751879157E-9</v>
      </c>
      <c r="GX154" s="86">
        <f t="shared" si="170"/>
        <v>1.7668885930454696E-177</v>
      </c>
      <c r="GY154" s="86">
        <f t="shared" si="170"/>
        <v>1.062937984378695E-94</v>
      </c>
      <c r="GZ154" s="86">
        <f t="shared" si="170"/>
        <v>1.4367661047889685E-144</v>
      </c>
      <c r="HA154" s="86">
        <f t="shared" si="170"/>
        <v>3.2363799720070954E-127</v>
      </c>
      <c r="HC154" s="86">
        <f t="shared" ref="HC154:HH213" si="181" xml:space="preserve"> _xlfn.NORM.DIST($B154, C$8, ABS(C$12), TRUE) * _xlfn.NORM.DIST(($B154 - C$8)*C$16, 0, ABS(C$12), TRUE) * 2</f>
        <v>1.8831250342940757E-40</v>
      </c>
      <c r="HD154" s="86">
        <f t="shared" si="181"/>
        <v>1.2584662212842484E-34</v>
      </c>
      <c r="HE154" s="86">
        <f t="shared" si="181"/>
        <v>2.0341782111841254E-87</v>
      </c>
      <c r="HF154" s="86">
        <f t="shared" si="180"/>
        <v>1.3937115236295626E-50</v>
      </c>
      <c r="HG154" s="86">
        <f t="shared" si="180"/>
        <v>6.2103295809809487E-98</v>
      </c>
      <c r="HH154" s="86">
        <f t="shared" si="180"/>
        <v>5.1064154233158072E-56</v>
      </c>
      <c r="HI154" s="86">
        <f t="shared" si="180"/>
        <v>2.7613242673710963E-14</v>
      </c>
      <c r="HJ154" s="86">
        <f t="shared" si="180"/>
        <v>1.8094468960565344E-11</v>
      </c>
      <c r="HK154" s="86">
        <f t="shared" si="180"/>
        <v>3.2784891257415554E-13</v>
      </c>
      <c r="HL154" s="86">
        <f t="shared" si="161"/>
        <v>1.1128080517521875E-13</v>
      </c>
      <c r="HM154" s="86">
        <f t="shared" si="161"/>
        <v>4.5467981126123724E-78</v>
      </c>
      <c r="HN154" s="86">
        <f t="shared" si="161"/>
        <v>8.1388943577415661E-73</v>
      </c>
      <c r="HO154" s="86">
        <f t="shared" si="161"/>
        <v>1.3797258430566803E-54</v>
      </c>
      <c r="HP154" s="86">
        <f t="shared" si="161"/>
        <v>1.4314348170719949E-94</v>
      </c>
      <c r="HQ154" s="86">
        <f t="shared" si="161"/>
        <v>4.0582647079677167E-68</v>
      </c>
      <c r="HS154" s="86">
        <f t="shared" si="171"/>
        <v>0.53024753699727789</v>
      </c>
      <c r="HT154" s="86">
        <f t="shared" si="171"/>
        <v>0.49511393151701211</v>
      </c>
      <c r="HU154" s="86">
        <f t="shared" si="171"/>
        <v>0.44996542465826334</v>
      </c>
      <c r="HV154" s="86">
        <f t="shared" si="171"/>
        <v>0.29194054718528467</v>
      </c>
      <c r="HW154" s="86">
        <f t="shared" si="171"/>
        <v>0.24239455648864033</v>
      </c>
      <c r="HX154" s="86">
        <f t="shared" si="171"/>
        <v>0.21447905363789799</v>
      </c>
      <c r="HY154" s="86">
        <f t="shared" si="171"/>
        <v>4.6951499846165905E-3</v>
      </c>
      <c r="HZ154" s="86">
        <f t="shared" si="171"/>
        <v>4.4508329529497131E-3</v>
      </c>
      <c r="IA154" s="86">
        <f t="shared" si="171"/>
        <v>9.9995087054320485E-3</v>
      </c>
      <c r="IB154" s="86">
        <f t="shared" si="171"/>
        <v>5.1270766238781816E-2</v>
      </c>
      <c r="IC154" s="86">
        <f t="shared" si="171"/>
        <v>0.22305054323313078</v>
      </c>
      <c r="ID154" s="86">
        <f t="shared" si="171"/>
        <v>0.28829199317538551</v>
      </c>
      <c r="IE154" s="86">
        <f t="shared" si="171"/>
        <v>0.46092843915124648</v>
      </c>
      <c r="IF154" s="86">
        <f t="shared" si="171"/>
        <v>0.5192009274907543</v>
      </c>
      <c r="IG154" s="86">
        <f t="shared" si="171"/>
        <v>0.4045191121540852</v>
      </c>
      <c r="II154" s="86">
        <f t="shared" si="172"/>
        <v>5.4423874133810607E-18</v>
      </c>
      <c r="IJ154" s="86">
        <f t="shared" si="172"/>
        <v>9.8100980284482374E-15</v>
      </c>
      <c r="IK154" s="86">
        <f t="shared" si="172"/>
        <v>8.7477169948705228E-23</v>
      </c>
      <c r="IL154" s="86">
        <f t="shared" si="172"/>
        <v>2.8024390308140054E-19</v>
      </c>
      <c r="IM154" s="86">
        <f t="shared" si="172"/>
        <v>4.1989897035111944E-22</v>
      </c>
      <c r="IN154" s="86">
        <f t="shared" si="172"/>
        <v>3.0956858149568108E-21</v>
      </c>
      <c r="IO154" s="86">
        <f t="shared" si="172"/>
        <v>8.2279988343940379E-24</v>
      </c>
      <c r="IP154" s="86">
        <f t="shared" si="172"/>
        <v>2.5013399471218316E-18</v>
      </c>
      <c r="IQ154" s="86">
        <f t="shared" si="172"/>
        <v>1.6277174156002657E-14</v>
      </c>
      <c r="IR154" s="86">
        <f t="shared" si="172"/>
        <v>9.5223778809397841E-19</v>
      </c>
      <c r="IS154" s="86">
        <f t="shared" si="172"/>
        <v>5.88760381562579E-23</v>
      </c>
      <c r="IT154" s="86">
        <f t="shared" si="172"/>
        <v>1.8351736166452144E-23</v>
      </c>
      <c r="IU154" s="86">
        <f t="shared" si="172"/>
        <v>4.874382311079736E-22</v>
      </c>
      <c r="IV154" s="86">
        <f t="shared" si="172"/>
        <v>1.2342122005361232E-12</v>
      </c>
      <c r="IW154" s="86">
        <f t="shared" si="172"/>
        <v>6.45902314608159E-11</v>
      </c>
      <c r="IY154" s="86">
        <f t="shared" si="173"/>
        <v>0.53024753699727789</v>
      </c>
      <c r="IZ154" s="86">
        <f t="shared" si="173"/>
        <v>0.49511393151702193</v>
      </c>
      <c r="JA154" s="86">
        <f t="shared" si="173"/>
        <v>0.44996542465826334</v>
      </c>
      <c r="JB154" s="86">
        <f t="shared" si="173"/>
        <v>0.29194054718528467</v>
      </c>
      <c r="JC154" s="86">
        <f t="shared" si="173"/>
        <v>0.24239455648864033</v>
      </c>
      <c r="JD154" s="86">
        <f t="shared" si="173"/>
        <v>0.21447905363789799</v>
      </c>
      <c r="JE154" s="86">
        <f t="shared" si="173"/>
        <v>4.6951499846442039E-3</v>
      </c>
      <c r="JF154" s="86">
        <f t="shared" si="173"/>
        <v>4.6542982794563819E-3</v>
      </c>
      <c r="JG154" s="86">
        <f t="shared" si="173"/>
        <v>9.9995120985615759E-3</v>
      </c>
      <c r="JH154" s="86">
        <f t="shared" si="173"/>
        <v>5.1273655395436935E-2</v>
      </c>
      <c r="JI154" s="86">
        <f t="shared" si="173"/>
        <v>0.22305055108623337</v>
      </c>
      <c r="JJ154" s="86">
        <f t="shared" si="173"/>
        <v>0.28829199317538551</v>
      </c>
      <c r="JK154" s="86">
        <f t="shared" si="173"/>
        <v>0.46092843915124648</v>
      </c>
      <c r="JL154" s="86">
        <f t="shared" si="173"/>
        <v>0.51920092749198854</v>
      </c>
      <c r="JM154" s="86">
        <f t="shared" si="173"/>
        <v>0.40451911221867543</v>
      </c>
    </row>
    <row r="155" spans="2:273" x14ac:dyDescent="0.25">
      <c r="B155" s="2">
        <v>128</v>
      </c>
      <c r="C155" s="37">
        <v>147.3125</v>
      </c>
      <c r="D155" s="37">
        <v>137.28100000000001</v>
      </c>
      <c r="E155" s="37">
        <v>123.44799999999999</v>
      </c>
      <c r="F155" s="37">
        <v>111.517</v>
      </c>
      <c r="G155" s="37">
        <v>100.56399999999999</v>
      </c>
      <c r="H155" s="37">
        <v>95.367999999999995</v>
      </c>
      <c r="I155" s="37">
        <v>86.841999999999999</v>
      </c>
      <c r="J155" s="37">
        <v>83.93</v>
      </c>
      <c r="K155" s="37">
        <v>82.671999999999997</v>
      </c>
      <c r="L155" s="37">
        <v>78.430999999999997</v>
      </c>
      <c r="M155" s="37">
        <v>78.153000000000006</v>
      </c>
      <c r="N155" s="37">
        <v>76.082999999999998</v>
      </c>
      <c r="O155" s="37">
        <v>81.183000000000007</v>
      </c>
      <c r="P155" s="37">
        <v>110.017</v>
      </c>
      <c r="Q155" s="37">
        <v>158.71700000000001</v>
      </c>
      <c r="S155" s="4">
        <f t="shared" si="174"/>
        <v>148.24191674582181</v>
      </c>
      <c r="T155" s="4">
        <f t="shared" si="174"/>
        <v>137.29011547784876</v>
      </c>
      <c r="U155" s="4">
        <f t="shared" si="174"/>
        <v>124.54976065227099</v>
      </c>
      <c r="V155" s="4">
        <f t="shared" si="174"/>
        <v>111.57649529410348</v>
      </c>
      <c r="W155" s="4">
        <f t="shared" si="174"/>
        <v>100.97971935500114</v>
      </c>
      <c r="X155" s="4">
        <f t="shared" si="174"/>
        <v>93.87092682757455</v>
      </c>
      <c r="Y155" s="4">
        <f t="shared" si="174"/>
        <v>87.945039075547626</v>
      </c>
      <c r="Z155" s="4">
        <f t="shared" si="174"/>
        <v>85.705981825372888</v>
      </c>
      <c r="AA155" s="4">
        <f t="shared" si="174"/>
        <v>82.081133116783207</v>
      </c>
      <c r="AB155" s="4">
        <f t="shared" si="174"/>
        <v>77.668765762795488</v>
      </c>
      <c r="AC155" s="4">
        <f t="shared" si="174"/>
        <v>76.988790989571626</v>
      </c>
      <c r="AD155" s="4">
        <f t="shared" si="174"/>
        <v>74.588392923400249</v>
      </c>
      <c r="AE155" s="4">
        <f t="shared" si="174"/>
        <v>81.272893067804787</v>
      </c>
      <c r="AF155" s="4">
        <f t="shared" si="174"/>
        <v>110.22363096577966</v>
      </c>
      <c r="AG155" s="4">
        <f t="shared" si="174"/>
        <v>161.85634939167875</v>
      </c>
      <c r="AI155" s="4">
        <f t="shared" si="175"/>
        <v>-0.92941674582181122</v>
      </c>
      <c r="AJ155" s="4">
        <f t="shared" si="175"/>
        <v>-9.1154778487521071E-3</v>
      </c>
      <c r="AK155" s="4">
        <f t="shared" si="175"/>
        <v>-1.1017606522709968</v>
      </c>
      <c r="AL155" s="4">
        <f t="shared" si="175"/>
        <v>-5.9495294103484753E-2</v>
      </c>
      <c r="AM155" s="4">
        <f t="shared" si="175"/>
        <v>-0.41571935500114421</v>
      </c>
      <c r="AN155" s="4">
        <f t="shared" si="175"/>
        <v>1.4970731724254449</v>
      </c>
      <c r="AO155" s="4">
        <f t="shared" si="175"/>
        <v>-1.1030390755476276</v>
      </c>
      <c r="AP155" s="4">
        <f t="shared" si="175"/>
        <v>-1.775981825372881</v>
      </c>
      <c r="AQ155" s="4">
        <f t="shared" si="175"/>
        <v>0.59086688321679048</v>
      </c>
      <c r="AR155" s="4">
        <f t="shared" si="175"/>
        <v>0.76223423720450967</v>
      </c>
      <c r="AS155" s="4">
        <f t="shared" si="175"/>
        <v>1.1642090104283795</v>
      </c>
      <c r="AT155" s="4">
        <f t="shared" si="175"/>
        <v>1.494607076599749</v>
      </c>
      <c r="AU155" s="4">
        <f t="shared" si="175"/>
        <v>-8.9893067804780458E-2</v>
      </c>
      <c r="AV155" s="4">
        <f t="shared" si="175"/>
        <v>-0.20663096577966655</v>
      </c>
      <c r="AW155" s="4">
        <f t="shared" si="175"/>
        <v>-3.1393493916787349</v>
      </c>
      <c r="AY155" s="2">
        <f t="shared" si="167"/>
        <v>148.1719923002351</v>
      </c>
      <c r="AZ155" s="2">
        <f t="shared" si="167"/>
        <v>136.36792565810043</v>
      </c>
      <c r="BA155" s="2">
        <f t="shared" si="167"/>
        <v>123.47844538354298</v>
      </c>
      <c r="BB155" s="2">
        <f t="shared" si="167"/>
        <v>111.06819042611046</v>
      </c>
      <c r="BC155" s="2">
        <f t="shared" si="167"/>
        <v>100.7010890674094</v>
      </c>
      <c r="BD155" s="2">
        <f t="shared" si="167"/>
        <v>93.269541985154518</v>
      </c>
      <c r="BE155" s="2">
        <f t="shared" si="167"/>
        <v>87.944427939649046</v>
      </c>
      <c r="BF155" s="2">
        <f t="shared" si="167"/>
        <v>85.704915457842318</v>
      </c>
      <c r="BG155" s="2">
        <f t="shared" si="167"/>
        <v>82.076399330984998</v>
      </c>
      <c r="BH155" s="2">
        <f t="shared" si="167"/>
        <v>77.586493611388846</v>
      </c>
      <c r="BI155" s="2">
        <f t="shared" si="167"/>
        <v>75.864983915524292</v>
      </c>
      <c r="BJ155" s="2">
        <f t="shared" si="167"/>
        <v>72.775696650721059</v>
      </c>
      <c r="BK155" s="2">
        <f t="shared" si="167"/>
        <v>75.287056409763778</v>
      </c>
      <c r="BL155" s="2">
        <f t="shared" si="167"/>
        <v>76.155835394327426</v>
      </c>
      <c r="BM155" s="2">
        <f t="shared" si="167"/>
        <v>73.456356921750228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>
        <f t="shared" si="168"/>
        <v>86.841999999999999</v>
      </c>
      <c r="CL155" s="2">
        <f t="shared" si="168"/>
        <v>83.93</v>
      </c>
      <c r="CM155" s="2">
        <f t="shared" si="168"/>
        <v>82.671999999999997</v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>
        <f t="shared" ref="DA155:DA218" si="203">IF(AND(JE155 &lt; $DI$22, $B155 &gt; I$7, $B155 &lt; I$233), I155, "")</f>
        <v>86.841999999999999</v>
      </c>
      <c r="DB155" s="2">
        <f t="shared" ref="DB155:DB218" si="204">IF(AND(JF155 &lt; $DI$22, $B155 &gt; J$7, $B155 &lt; J$233), J155, "")</f>
        <v>83.93</v>
      </c>
      <c r="DC155" s="2">
        <f t="shared" ref="DC155:DC218" si="205">IF(AND(JG155 &lt; $DI$22, $B155 &gt; K$7, $B155 &lt; K$233), K155, "")</f>
        <v>82.671999999999997</v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176.34947512835998</v>
      </c>
      <c r="DL155" s="2">
        <f t="shared" si="176"/>
        <v>177.76135445533859</v>
      </c>
      <c r="DM155" s="2">
        <f t="shared" si="176"/>
        <v>168.07757807308968</v>
      </c>
      <c r="DN155" s="2">
        <f t="shared" si="176"/>
        <v>156.73024808362374</v>
      </c>
      <c r="DO155" s="2">
        <f t="shared" si="176"/>
        <v>137.70094076655056</v>
      </c>
      <c r="DP155" s="2">
        <f t="shared" si="176"/>
        <v>123.07735483870968</v>
      </c>
      <c r="DQ155" s="2">
        <f t="shared" si="176"/>
        <v>129.00186973180075</v>
      </c>
      <c r="DR155" s="2">
        <f t="shared" si="176"/>
        <v>127.67642246642248</v>
      </c>
      <c r="DS155" s="2">
        <f t="shared" si="176"/>
        <v>111.74295967741934</v>
      </c>
      <c r="DT155" s="2">
        <f t="shared" si="176"/>
        <v>114.77634764553204</v>
      </c>
      <c r="DU155" s="2">
        <f t="shared" si="176"/>
        <v>135.0346508713385</v>
      </c>
      <c r="DV155" s="2">
        <f t="shared" si="176"/>
        <v>91.748653276955608</v>
      </c>
      <c r="DW155" s="2">
        <f t="shared" si="176"/>
        <v>131.14321052631581</v>
      </c>
      <c r="DX155" s="2">
        <f t="shared" si="176"/>
        <v>109.60028487394958</v>
      </c>
      <c r="DY155" s="2">
        <f t="shared" si="176"/>
        <v>91.331780719317749</v>
      </c>
      <c r="EA155" s="2">
        <f t="shared" si="152"/>
        <v>148.1400783339665</v>
      </c>
      <c r="EB155" s="2">
        <f t="shared" si="152"/>
        <v>136.37511085169115</v>
      </c>
      <c r="EC155" s="2">
        <f t="shared" si="152"/>
        <v>123.45247312460701</v>
      </c>
      <c r="ED155" s="2">
        <f t="shared" si="152"/>
        <v>111.05896010124681</v>
      </c>
      <c r="EE155" s="2">
        <f t="shared" si="152"/>
        <v>100.68714613904919</v>
      </c>
      <c r="EF155" s="2">
        <f t="shared" si="152"/>
        <v>93.232707111166178</v>
      </c>
      <c r="EG155" s="2">
        <f t="shared" si="152"/>
        <v>87.85734693168591</v>
      </c>
      <c r="EH155" s="2">
        <f t="shared" si="152"/>
        <v>85.654051732320852</v>
      </c>
      <c r="EI155" s="2">
        <f t="shared" si="152"/>
        <v>81.992376157628485</v>
      </c>
      <c r="EJ155" s="2">
        <f t="shared" si="152"/>
        <v>77.516109701295278</v>
      </c>
      <c r="EK155" s="2">
        <f t="shared" si="152"/>
        <v>75.815493284455073</v>
      </c>
      <c r="EL155" s="2">
        <f t="shared" si="179"/>
        <v>72.747386410050865</v>
      </c>
      <c r="EM155" s="2">
        <f t="shared" si="135"/>
        <v>75.235126935159897</v>
      </c>
      <c r="EN155" s="2">
        <f t="shared" si="135"/>
        <v>76.123717468566156</v>
      </c>
      <c r="EO155" s="2">
        <f t="shared" si="135"/>
        <v>73.440919071884807</v>
      </c>
      <c r="EQ155" s="2">
        <f t="shared" si="177"/>
        <v>148.43690439725117</v>
      </c>
      <c r="ER155" s="2">
        <f t="shared" si="177"/>
        <v>136.15632926493083</v>
      </c>
      <c r="ES155" s="2">
        <f t="shared" si="177"/>
        <v>123.56066310465701</v>
      </c>
      <c r="ET155" s="2">
        <f t="shared" si="177"/>
        <v>110.92419418472822</v>
      </c>
      <c r="EU155" s="2">
        <f t="shared" si="177"/>
        <v>100.64192260122238</v>
      </c>
      <c r="EV155" s="2">
        <f t="shared" si="177"/>
        <v>93.4213815289812</v>
      </c>
      <c r="EW155" s="2">
        <f t="shared" si="177"/>
        <v>88.312060806920016</v>
      </c>
      <c r="EX155" s="2">
        <f t="shared" si="177"/>
        <v>85.820481706469465</v>
      </c>
      <c r="EY155" s="2">
        <f t="shared" si="177"/>
        <v>82.4216632187443</v>
      </c>
      <c r="EZ155" s="2">
        <f t="shared" si="177"/>
        <v>77.888420596243151</v>
      </c>
      <c r="FA155" s="2">
        <f t="shared" si="177"/>
        <v>75.937944235276674</v>
      </c>
      <c r="FB155" s="2">
        <f t="shared" si="177"/>
        <v>72.963007479779833</v>
      </c>
      <c r="FC155" s="2">
        <f t="shared" si="177"/>
        <v>75.520163206848565</v>
      </c>
      <c r="FD155" s="2">
        <f t="shared" si="177"/>
        <v>76.367273112688395</v>
      </c>
      <c r="FE155" s="2">
        <f t="shared" si="177"/>
        <v>73.492244620876832</v>
      </c>
      <c r="FG155" s="2">
        <f t="shared" si="178"/>
        <v>0.99960522818422093</v>
      </c>
      <c r="FH155" s="2">
        <f t="shared" si="178"/>
        <v>0.99951681278503501</v>
      </c>
      <c r="FI155" s="2">
        <f t="shared" si="178"/>
        <v>0.99960922199026303</v>
      </c>
      <c r="FJ155" s="2">
        <f t="shared" si="178"/>
        <v>0.9995331586325984</v>
      </c>
      <c r="FK155" s="2">
        <f t="shared" si="178"/>
        <v>0.99950911493298511</v>
      </c>
      <c r="FL155" s="2">
        <f t="shared" si="178"/>
        <v>0.99935523811817728</v>
      </c>
      <c r="FM155" s="2">
        <f t="shared" si="178"/>
        <v>0.99929328087571012</v>
      </c>
      <c r="FN155" s="2">
        <f t="shared" si="178"/>
        <v>0.99934044986823889</v>
      </c>
      <c r="FO155" s="2">
        <f t="shared" si="178"/>
        <v>0.9993375606504934</v>
      </c>
      <c r="FP155" s="2">
        <f t="shared" si="178"/>
        <v>0.99933794064709036</v>
      </c>
      <c r="FQ155" s="2">
        <f t="shared" si="178"/>
        <v>0.99936375361711638</v>
      </c>
      <c r="FR155" s="2">
        <f t="shared" si="178"/>
        <v>0.99953206665203753</v>
      </c>
      <c r="FS155" s="2">
        <f t="shared" si="178"/>
        <v>0.99947352683730717</v>
      </c>
      <c r="FT155" s="2">
        <f t="shared" si="178"/>
        <v>0.99943725324540911</v>
      </c>
      <c r="FU155" s="2">
        <f t="shared" si="178"/>
        <v>0.99925069822556434</v>
      </c>
      <c r="FW155" s="2">
        <f t="shared" si="169"/>
        <v>6.9999552074838309E-2</v>
      </c>
      <c r="FX155" s="2">
        <f t="shared" si="169"/>
        <v>0.12424490460075169</v>
      </c>
      <c r="FY155" s="2">
        <f t="shared" si="169"/>
        <v>7.8877445360061443E-2</v>
      </c>
      <c r="FZ155" s="2">
        <f t="shared" si="169"/>
        <v>8.9717949325587076E-2</v>
      </c>
      <c r="GA155" s="2">
        <f t="shared" si="169"/>
        <v>9.345997458592159E-2</v>
      </c>
      <c r="GB155" s="2">
        <f t="shared" si="169"/>
        <v>9.3240954237010523E-2</v>
      </c>
      <c r="GC155" s="2">
        <f t="shared" si="169"/>
        <v>0.12756018674526048</v>
      </c>
      <c r="GD155" s="2">
        <f t="shared" si="169"/>
        <v>0.1390847140684256</v>
      </c>
      <c r="GE155" s="2">
        <f t="shared" si="169"/>
        <v>0.14981866910930305</v>
      </c>
      <c r="GF155" s="2">
        <f t="shared" si="169"/>
        <v>0.12278829787492655</v>
      </c>
      <c r="GG155" s="2">
        <f t="shared" si="169"/>
        <v>9.6468473114190045E-2</v>
      </c>
      <c r="GH155" s="2">
        <f t="shared" si="169"/>
        <v>9.0060374313306671E-2</v>
      </c>
      <c r="GI155" s="2">
        <f t="shared" si="169"/>
        <v>7.8921075139927008E-2</v>
      </c>
      <c r="GJ155" s="2">
        <f t="shared" si="169"/>
        <v>5.4521816346726579E-2</v>
      </c>
      <c r="GK155" s="2">
        <f t="shared" si="169"/>
        <v>3.9594227956967203E-2</v>
      </c>
      <c r="GM155" s="86">
        <f t="shared" si="170"/>
        <v>5.2548420033139933E-70</v>
      </c>
      <c r="GN155" s="86">
        <f t="shared" si="170"/>
        <v>5.9389324324946179E-91</v>
      </c>
      <c r="GO155" s="86">
        <f t="shared" si="170"/>
        <v>1.569365458272788E-74</v>
      </c>
      <c r="GP155" s="86">
        <f t="shared" si="170"/>
        <v>2.3212203442576026E-106</v>
      </c>
      <c r="GQ155" s="86">
        <f t="shared" si="170"/>
        <v>1.1299058388049052E-98</v>
      </c>
      <c r="GR155" s="86">
        <f t="shared" si="170"/>
        <v>1.3129685252794521E-24</v>
      </c>
      <c r="GS155" s="86">
        <f t="shared" si="170"/>
        <v>3.7783219177968191E-25</v>
      </c>
      <c r="GT155" s="86">
        <f t="shared" si="170"/>
        <v>1.6267168398852858E-4</v>
      </c>
      <c r="GU155" s="86">
        <f t="shared" si="170"/>
        <v>1.9343444827933164E-9</v>
      </c>
      <c r="GV155" s="86">
        <f t="shared" si="170"/>
        <v>2.0276044755591143E-6</v>
      </c>
      <c r="GW155" s="86">
        <f t="shared" si="170"/>
        <v>4.6215456678845414E-9</v>
      </c>
      <c r="GX155" s="86">
        <f t="shared" si="170"/>
        <v>3.9578338142367165E-183</v>
      </c>
      <c r="GY155" s="86">
        <f t="shared" si="170"/>
        <v>1.1698354299847129E-97</v>
      </c>
      <c r="GZ155" s="86">
        <f t="shared" si="170"/>
        <v>4.7477847008672722E-149</v>
      </c>
      <c r="HA155" s="86">
        <f t="shared" si="170"/>
        <v>3.3748526920570207E-131</v>
      </c>
      <c r="HC155" s="86">
        <f t="shared" si="181"/>
        <v>1.6780827095040077E-42</v>
      </c>
      <c r="HD155" s="86">
        <f t="shared" si="181"/>
        <v>2.5178988122697817E-36</v>
      </c>
      <c r="HE155" s="86">
        <f t="shared" si="181"/>
        <v>8.7476606599315708E-92</v>
      </c>
      <c r="HF155" s="86">
        <f t="shared" si="180"/>
        <v>5.067705696913067E-53</v>
      </c>
      <c r="HG155" s="86">
        <f t="shared" si="180"/>
        <v>1.1922977281869003E-102</v>
      </c>
      <c r="HH155" s="86">
        <f t="shared" si="180"/>
        <v>9.9208954238580903E-59</v>
      </c>
      <c r="HI155" s="86">
        <f t="shared" si="180"/>
        <v>6.7637857414564701E-15</v>
      </c>
      <c r="HJ155" s="86">
        <f t="shared" si="180"/>
        <v>6.049135773407312E-12</v>
      </c>
      <c r="HK155" s="86">
        <f t="shared" si="180"/>
        <v>8.9173593752194818E-14</v>
      </c>
      <c r="HL155" s="86">
        <f t="shared" si="161"/>
        <v>2.8642832425972349E-14</v>
      </c>
      <c r="HM155" s="86">
        <f t="shared" si="161"/>
        <v>6.359430467591872E-82</v>
      </c>
      <c r="HN155" s="86">
        <f t="shared" si="161"/>
        <v>2.3056086762859719E-76</v>
      </c>
      <c r="HO155" s="86">
        <f t="shared" si="161"/>
        <v>2.7863042550286619E-57</v>
      </c>
      <c r="HP155" s="86">
        <f t="shared" si="161"/>
        <v>2.9363200865972776E-99</v>
      </c>
      <c r="HQ155" s="86">
        <f t="shared" si="161"/>
        <v>1.5693697003804573E-71</v>
      </c>
      <c r="HS155" s="86">
        <f t="shared" si="171"/>
        <v>0.49474491317734465</v>
      </c>
      <c r="HT155" s="86">
        <f t="shared" si="171"/>
        <v>0.40180637462684632</v>
      </c>
      <c r="HU155" s="86">
        <f t="shared" si="171"/>
        <v>0.33529278977433241</v>
      </c>
      <c r="HV155" s="86">
        <f t="shared" si="171"/>
        <v>0.17949197142821441</v>
      </c>
      <c r="HW155" s="86">
        <f t="shared" si="171"/>
        <v>0.13153745123480726</v>
      </c>
      <c r="HX155" s="86">
        <f t="shared" si="171"/>
        <v>0.11355541246904924</v>
      </c>
      <c r="HY155" s="86">
        <f t="shared" si="171"/>
        <v>8.247308756359306E-4</v>
      </c>
      <c r="HZ155" s="86">
        <f t="shared" si="171"/>
        <v>9.1159483218402487E-4</v>
      </c>
      <c r="IA155" s="86">
        <f t="shared" si="171"/>
        <v>2.6407448270974652E-3</v>
      </c>
      <c r="IB155" s="86">
        <f t="shared" si="171"/>
        <v>1.7662094068562176E-2</v>
      </c>
      <c r="IC155" s="86">
        <f t="shared" si="171"/>
        <v>0.11458554270318121</v>
      </c>
      <c r="ID155" s="86">
        <f t="shared" si="171"/>
        <v>0.16525502654867075</v>
      </c>
      <c r="IE155" s="86">
        <f t="shared" si="171"/>
        <v>0.35167661524134597</v>
      </c>
      <c r="IF155" s="86">
        <f t="shared" si="171"/>
        <v>0.5106234237214442</v>
      </c>
      <c r="IG155" s="86">
        <f t="shared" si="171"/>
        <v>0.470659985548118</v>
      </c>
      <c r="II155" s="86">
        <f t="shared" si="172"/>
        <v>7.0294489981738434E-17</v>
      </c>
      <c r="IJ155" s="86">
        <f t="shared" si="172"/>
        <v>1.434057227617462E-13</v>
      </c>
      <c r="IK155" s="86">
        <f t="shared" si="172"/>
        <v>2.7837431529580528E-21</v>
      </c>
      <c r="IL155" s="86">
        <f t="shared" si="172"/>
        <v>5.9723654264526749E-18</v>
      </c>
      <c r="IM155" s="86">
        <f t="shared" si="172"/>
        <v>1.5488963808769678E-20</v>
      </c>
      <c r="IN155" s="86">
        <f t="shared" si="172"/>
        <v>9.7817620474803392E-20</v>
      </c>
      <c r="IO155" s="86">
        <f t="shared" si="172"/>
        <v>7.9212121768814799E-22</v>
      </c>
      <c r="IP155" s="86">
        <f t="shared" si="172"/>
        <v>9.401844169263526E-17</v>
      </c>
      <c r="IQ155" s="86">
        <f t="shared" si="172"/>
        <v>3.0893863096039345E-13</v>
      </c>
      <c r="IR155" s="86">
        <f t="shared" si="172"/>
        <v>3.0394621130175516E-17</v>
      </c>
      <c r="IS155" s="86">
        <f t="shared" si="172"/>
        <v>2.6631381332209153E-21</v>
      </c>
      <c r="IT155" s="86">
        <f t="shared" si="172"/>
        <v>8.0467991553721881E-22</v>
      </c>
      <c r="IU155" s="86">
        <f t="shared" si="172"/>
        <v>1.3759098335089839E-20</v>
      </c>
      <c r="IV155" s="86">
        <f t="shared" si="172"/>
        <v>6.0102406943692382E-12</v>
      </c>
      <c r="IW155" s="86">
        <f t="shared" si="172"/>
        <v>2.1627904504169581E-10</v>
      </c>
      <c r="IY155" s="86">
        <f t="shared" si="173"/>
        <v>0.4947449131773447</v>
      </c>
      <c r="IZ155" s="86">
        <f t="shared" si="173"/>
        <v>0.4018063746269897</v>
      </c>
      <c r="JA155" s="86">
        <f t="shared" si="173"/>
        <v>0.33529278977433241</v>
      </c>
      <c r="JB155" s="86">
        <f t="shared" si="173"/>
        <v>0.17949197142821441</v>
      </c>
      <c r="JC155" s="86">
        <f t="shared" si="173"/>
        <v>0.13153745123480726</v>
      </c>
      <c r="JD155" s="86">
        <f t="shared" si="173"/>
        <v>0.11355541246904924</v>
      </c>
      <c r="JE155" s="86">
        <f t="shared" si="173"/>
        <v>8.2473087564269439E-4</v>
      </c>
      <c r="JF155" s="86">
        <f t="shared" si="173"/>
        <v>1.0742665222217833E-3</v>
      </c>
      <c r="JG155" s="86">
        <f t="shared" si="173"/>
        <v>2.64074676184006E-3</v>
      </c>
      <c r="JH155" s="86">
        <f t="shared" si="173"/>
        <v>1.766412167306641E-2</v>
      </c>
      <c r="JI155" s="86">
        <f t="shared" si="173"/>
        <v>0.11458554732472688</v>
      </c>
      <c r="JJ155" s="86">
        <f t="shared" si="173"/>
        <v>0.16525502654867075</v>
      </c>
      <c r="JK155" s="86">
        <f t="shared" si="173"/>
        <v>0.35167661524134597</v>
      </c>
      <c r="JL155" s="86">
        <f t="shared" si="173"/>
        <v>0.5106234237274544</v>
      </c>
      <c r="JM155" s="86">
        <f t="shared" si="173"/>
        <v>0.47065998576439705</v>
      </c>
    </row>
    <row r="156" spans="2:273" x14ac:dyDescent="0.25">
      <c r="B156" s="2">
        <v>129</v>
      </c>
      <c r="C156" s="37">
        <v>148.10939999999999</v>
      </c>
      <c r="D156" s="37">
        <v>137.54400000000001</v>
      </c>
      <c r="E156" s="37">
        <v>123.86199999999999</v>
      </c>
      <c r="F156" s="37">
        <v>110.879</v>
      </c>
      <c r="G156" s="37">
        <v>100.56399999999999</v>
      </c>
      <c r="H156" s="37">
        <v>93.456000000000003</v>
      </c>
      <c r="I156" s="37">
        <v>86.123000000000005</v>
      </c>
      <c r="J156" s="37">
        <v>84.841999999999999</v>
      </c>
      <c r="K156" s="37">
        <v>80.155000000000001</v>
      </c>
      <c r="L156" s="37">
        <v>77.81</v>
      </c>
      <c r="M156" s="37">
        <v>75.661000000000001</v>
      </c>
      <c r="N156" s="37">
        <v>74.516999999999996</v>
      </c>
      <c r="O156" s="37">
        <v>79.783000000000001</v>
      </c>
      <c r="P156" s="37">
        <v>102.8</v>
      </c>
      <c r="Q156" s="37">
        <v>157.75</v>
      </c>
      <c r="S156" s="4">
        <f t="shared" si="174"/>
        <v>148.12981202697705</v>
      </c>
      <c r="T156" s="4">
        <f t="shared" si="174"/>
        <v>136.81518698594493</v>
      </c>
      <c r="U156" s="4">
        <f t="shared" si="174"/>
        <v>123.91403105354742</v>
      </c>
      <c r="V156" s="4">
        <f t="shared" si="174"/>
        <v>111.18173113399477</v>
      </c>
      <c r="W156" s="4">
        <f t="shared" si="174"/>
        <v>100.71618223388295</v>
      </c>
      <c r="X156" s="4">
        <f t="shared" si="174"/>
        <v>93.325523070463205</v>
      </c>
      <c r="Y156" s="4">
        <f t="shared" si="174"/>
        <v>87.708095539999647</v>
      </c>
      <c r="Z156" s="4">
        <f t="shared" si="174"/>
        <v>85.474986411337923</v>
      </c>
      <c r="AA156" s="4">
        <f t="shared" si="174"/>
        <v>81.861054040336342</v>
      </c>
      <c r="AB156" s="4">
        <f t="shared" si="174"/>
        <v>77.394283424744316</v>
      </c>
      <c r="AC156" s="4">
        <f t="shared" si="174"/>
        <v>76.002587376288048</v>
      </c>
      <c r="AD156" s="4">
        <f t="shared" si="174"/>
        <v>73.259197277126319</v>
      </c>
      <c r="AE156" s="4">
        <f t="shared" si="174"/>
        <v>78.298252915504619</v>
      </c>
      <c r="AF156" s="4">
        <f t="shared" si="174"/>
        <v>101.89464926737777</v>
      </c>
      <c r="AG156" s="4">
        <f t="shared" si="174"/>
        <v>160.90032601150762</v>
      </c>
      <c r="AI156" s="4">
        <f t="shared" si="175"/>
        <v>-2.0412026977055575E-2</v>
      </c>
      <c r="AJ156" s="4">
        <f t="shared" si="175"/>
        <v>0.7288130140550777</v>
      </c>
      <c r="AK156" s="4">
        <f t="shared" si="175"/>
        <v>-5.2031053547423767E-2</v>
      </c>
      <c r="AL156" s="4">
        <f t="shared" si="175"/>
        <v>-0.3027311339947687</v>
      </c>
      <c r="AM156" s="4">
        <f t="shared" si="175"/>
        <v>-0.15218223388295371</v>
      </c>
      <c r="AN156" s="4">
        <f t="shared" si="175"/>
        <v>0.13047692953679757</v>
      </c>
      <c r="AO156" s="4">
        <f t="shared" si="175"/>
        <v>-1.5850955399996423</v>
      </c>
      <c r="AP156" s="4">
        <f t="shared" si="175"/>
        <v>-0.63298641133792444</v>
      </c>
      <c r="AQ156" s="4">
        <f t="shared" si="175"/>
        <v>-1.7060540403363404</v>
      </c>
      <c r="AR156" s="4">
        <f t="shared" si="175"/>
        <v>0.41571657525568639</v>
      </c>
      <c r="AS156" s="4">
        <f t="shared" si="175"/>
        <v>-0.34158737628804658</v>
      </c>
      <c r="AT156" s="4">
        <f t="shared" si="175"/>
        <v>1.2578027228736772</v>
      </c>
      <c r="AU156" s="4">
        <f t="shared" si="175"/>
        <v>1.4847470844953818</v>
      </c>
      <c r="AV156" s="4">
        <f t="shared" si="175"/>
        <v>0.90535073262222454</v>
      </c>
      <c r="AW156" s="4">
        <f t="shared" si="175"/>
        <v>-3.1503260115076159</v>
      </c>
      <c r="AY156" s="2">
        <f t="shared" si="167"/>
        <v>148.08009061010637</v>
      </c>
      <c r="AZ156" s="2">
        <f t="shared" si="167"/>
        <v>136.30012436064146</v>
      </c>
      <c r="BA156" s="2">
        <f t="shared" si="167"/>
        <v>123.38019981875431</v>
      </c>
      <c r="BB156" s="2">
        <f t="shared" si="167"/>
        <v>110.97821466321538</v>
      </c>
      <c r="BC156" s="2">
        <f t="shared" si="167"/>
        <v>100.62525965248933</v>
      </c>
      <c r="BD156" s="2">
        <f t="shared" si="167"/>
        <v>93.132660867484773</v>
      </c>
      <c r="BE156" s="2">
        <f t="shared" si="167"/>
        <v>87.70805446545431</v>
      </c>
      <c r="BF156" s="2">
        <f t="shared" si="167"/>
        <v>85.47489285939767</v>
      </c>
      <c r="BG156" s="2">
        <f t="shared" si="167"/>
        <v>81.860444539931066</v>
      </c>
      <c r="BH156" s="2">
        <f t="shared" si="167"/>
        <v>77.379550241214488</v>
      </c>
      <c r="BI156" s="2">
        <f t="shared" si="167"/>
        <v>75.667205981549586</v>
      </c>
      <c r="BJ156" s="2">
        <f t="shared" si="167"/>
        <v>72.631895148180675</v>
      </c>
      <c r="BK156" s="2">
        <f t="shared" si="167"/>
        <v>75.199562629815105</v>
      </c>
      <c r="BL156" s="2">
        <f t="shared" si="167"/>
        <v>76.08594338225187</v>
      </c>
      <c r="BM156" s="2">
        <f t="shared" si="167"/>
        <v>73.346006032295335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>
        <f t="shared" si="168"/>
        <v>86.123000000000005</v>
      </c>
      <c r="CL156" s="2">
        <f t="shared" si="168"/>
        <v>84.841999999999999</v>
      </c>
      <c r="CM156" s="2">
        <f t="shared" si="168"/>
        <v>80.155000000000001</v>
      </c>
      <c r="CN156" s="2">
        <f t="shared" si="168"/>
        <v>77.81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>
        <f t="shared" si="203"/>
        <v>86.123000000000005</v>
      </c>
      <c r="DB156" s="2">
        <f t="shared" si="204"/>
        <v>84.841999999999999</v>
      </c>
      <c r="DC156" s="2">
        <f t="shared" si="205"/>
        <v>80.155000000000001</v>
      </c>
      <c r="DD156" s="2">
        <f t="shared" si="206"/>
        <v>77.81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176.53775883418905</v>
      </c>
      <c r="DL156" s="2">
        <f t="shared" si="176"/>
        <v>178.0689242632958</v>
      </c>
      <c r="DM156" s="2">
        <f t="shared" si="176"/>
        <v>168.38905315614619</v>
      </c>
      <c r="DN156" s="2">
        <f t="shared" si="176"/>
        <v>157.04945121951224</v>
      </c>
      <c r="DO156" s="2">
        <f t="shared" si="176"/>
        <v>137.95846951219517</v>
      </c>
      <c r="DP156" s="2">
        <f t="shared" si="176"/>
        <v>123.22581048387097</v>
      </c>
      <c r="DQ156" s="2">
        <f t="shared" si="176"/>
        <v>129.25884236453203</v>
      </c>
      <c r="DR156" s="2">
        <f t="shared" si="176"/>
        <v>127.92885592185593</v>
      </c>
      <c r="DS156" s="2">
        <f t="shared" si="176"/>
        <v>111.74984516129031</v>
      </c>
      <c r="DT156" s="2">
        <f t="shared" si="176"/>
        <v>114.90165220615495</v>
      </c>
      <c r="DU156" s="2">
        <f t="shared" si="176"/>
        <v>135.38962662217278</v>
      </c>
      <c r="DV156" s="2">
        <f t="shared" si="176"/>
        <v>91.743438236182428</v>
      </c>
      <c r="DW156" s="2">
        <f t="shared" si="176"/>
        <v>131.50152631578948</v>
      </c>
      <c r="DX156" s="2">
        <f t="shared" si="176"/>
        <v>109.76618991596638</v>
      </c>
      <c r="DY156" s="2">
        <f t="shared" si="176"/>
        <v>91.376827215424541</v>
      </c>
      <c r="EA156" s="2">
        <f t="shared" si="152"/>
        <v>148.04561620440725</v>
      </c>
      <c r="EB156" s="2">
        <f t="shared" si="152"/>
        <v>136.3129289311286</v>
      </c>
      <c r="EC156" s="2">
        <f t="shared" si="152"/>
        <v>123.35427414271203</v>
      </c>
      <c r="ED156" s="2">
        <f t="shared" si="152"/>
        <v>110.97256839116632</v>
      </c>
      <c r="EE156" s="2">
        <f t="shared" si="152"/>
        <v>100.61338791269188</v>
      </c>
      <c r="EF156" s="2">
        <f t="shared" si="152"/>
        <v>93.094650975210271</v>
      </c>
      <c r="EG156" s="2">
        <f t="shared" si="152"/>
        <v>87.612686244225813</v>
      </c>
      <c r="EH156" s="2">
        <f t="shared" si="152"/>
        <v>85.417658661604179</v>
      </c>
      <c r="EI156" s="2">
        <f t="shared" si="152"/>
        <v>81.767027867982591</v>
      </c>
      <c r="EJ156" s="2">
        <f t="shared" si="152"/>
        <v>77.302776141384385</v>
      </c>
      <c r="EK156" s="2">
        <f t="shared" si="152"/>
        <v>75.618905584975721</v>
      </c>
      <c r="EL156" s="2">
        <f t="shared" si="179"/>
        <v>72.601421458581569</v>
      </c>
      <c r="EM156" s="2">
        <f t="shared" si="135"/>
        <v>75.146396064539459</v>
      </c>
      <c r="EN156" s="2">
        <f t="shared" si="135"/>
        <v>76.053512634935828</v>
      </c>
      <c r="EO156" s="2">
        <f t="shared" si="135"/>
        <v>73.331373909756067</v>
      </c>
      <c r="EQ156" s="2">
        <f t="shared" si="177"/>
        <v>148.36325060152484</v>
      </c>
      <c r="ER156" s="2">
        <f t="shared" si="177"/>
        <v>136.0811173590281</v>
      </c>
      <c r="ES156" s="2">
        <f t="shared" si="177"/>
        <v>123.46932162331412</v>
      </c>
      <c r="ET156" s="2">
        <f t="shared" si="177"/>
        <v>110.82930487912105</v>
      </c>
      <c r="EU156" s="2">
        <f t="shared" si="177"/>
        <v>100.56565214440825</v>
      </c>
      <c r="EV156" s="2">
        <f t="shared" si="177"/>
        <v>93.294905901911193</v>
      </c>
      <c r="EW156" s="2">
        <f t="shared" si="177"/>
        <v>88.10863922150142</v>
      </c>
      <c r="EX156" s="2">
        <f t="shared" si="177"/>
        <v>85.628056430537413</v>
      </c>
      <c r="EY156" s="2">
        <f t="shared" si="177"/>
        <v>82.232045919296013</v>
      </c>
      <c r="EZ156" s="2">
        <f t="shared" si="177"/>
        <v>77.709141802228459</v>
      </c>
      <c r="FA156" s="2">
        <f t="shared" si="177"/>
        <v>75.748825970244965</v>
      </c>
      <c r="FB156" s="2">
        <f t="shared" si="177"/>
        <v>72.829252077157435</v>
      </c>
      <c r="FC156" s="2">
        <f t="shared" si="177"/>
        <v>75.45037879515327</v>
      </c>
      <c r="FD156" s="2">
        <f t="shared" si="177"/>
        <v>76.307888069815036</v>
      </c>
      <c r="FE156" s="2">
        <f t="shared" si="177"/>
        <v>73.384544248451718</v>
      </c>
      <c r="FG156" s="2">
        <f t="shared" si="178"/>
        <v>0.99963995131841554</v>
      </c>
      <c r="FH156" s="2">
        <f t="shared" si="178"/>
        <v>0.99955930928644343</v>
      </c>
      <c r="FI156" s="2">
        <f t="shared" si="178"/>
        <v>0.99964359396459124</v>
      </c>
      <c r="FJ156" s="2">
        <f t="shared" si="178"/>
        <v>0.99957421812283631</v>
      </c>
      <c r="FK156" s="2">
        <f t="shared" si="178"/>
        <v>0.99955228816018171</v>
      </c>
      <c r="FL156" s="2">
        <f t="shared" si="178"/>
        <v>0.99941193681294005</v>
      </c>
      <c r="FM156" s="2">
        <f t="shared" si="178"/>
        <v>0.9993554244162226</v>
      </c>
      <c r="FN156" s="2">
        <f t="shared" si="178"/>
        <v>0.99939844822072299</v>
      </c>
      <c r="FO156" s="2">
        <f t="shared" si="178"/>
        <v>0.9993958129162902</v>
      </c>
      <c r="FP156" s="2">
        <f t="shared" si="178"/>
        <v>0.99939615951769778</v>
      </c>
      <c r="FQ156" s="2">
        <f t="shared" si="178"/>
        <v>0.99941970391571811</v>
      </c>
      <c r="FR156" s="2">
        <f t="shared" si="178"/>
        <v>0.99957322214281075</v>
      </c>
      <c r="FS156" s="2">
        <f t="shared" si="178"/>
        <v>0.99951982852556365</v>
      </c>
      <c r="FT156" s="2">
        <f t="shared" si="178"/>
        <v>0.99948674344578703</v>
      </c>
      <c r="FU156" s="2">
        <f t="shared" si="178"/>
        <v>0.99931658360182618</v>
      </c>
      <c r="FW156" s="2">
        <f t="shared" si="169"/>
        <v>7.6238113785801698E-2</v>
      </c>
      <c r="FX156" s="2">
        <f t="shared" si="169"/>
        <v>0.13461817105403442</v>
      </c>
      <c r="FY156" s="2">
        <f t="shared" si="169"/>
        <v>8.58342046859909E-2</v>
      </c>
      <c r="FZ156" s="2">
        <f t="shared" si="169"/>
        <v>9.7529576205223442E-2</v>
      </c>
      <c r="GA156" s="2">
        <f t="shared" si="169"/>
        <v>0.10156106349459938</v>
      </c>
      <c r="GB156" s="2">
        <f t="shared" si="169"/>
        <v>0.10132518045027132</v>
      </c>
      <c r="GC156" s="2">
        <f t="shared" si="169"/>
        <v>0.13816657823407033</v>
      </c>
      <c r="GD156" s="2">
        <f t="shared" si="169"/>
        <v>0.15048406455504995</v>
      </c>
      <c r="GE156" s="2">
        <f t="shared" si="169"/>
        <v>0.16193229659351852</v>
      </c>
      <c r="GF156" s="2">
        <f t="shared" si="169"/>
        <v>0.13305842885646704</v>
      </c>
      <c r="GG156" s="2">
        <f t="shared" si="169"/>
        <v>0.10480019107896855</v>
      </c>
      <c r="GH156" s="2">
        <f t="shared" si="169"/>
        <v>9.7898609220712932E-2</v>
      </c>
      <c r="GI156" s="2">
        <f t="shared" si="169"/>
        <v>8.5881323712523536E-2</v>
      </c>
      <c r="GJ156" s="2">
        <f t="shared" si="169"/>
        <v>5.9469165128616858E-2</v>
      </c>
      <c r="GK156" s="2">
        <f t="shared" si="169"/>
        <v>4.3248997356381262E-2</v>
      </c>
      <c r="GM156" s="86">
        <f t="shared" si="170"/>
        <v>3.631897217890874E-72</v>
      </c>
      <c r="GN156" s="86">
        <f t="shared" si="170"/>
        <v>8.6752664433827415E-94</v>
      </c>
      <c r="GO156" s="86">
        <f t="shared" si="170"/>
        <v>7.9834859530178733E-77</v>
      </c>
      <c r="GP156" s="86">
        <f t="shared" si="170"/>
        <v>1.2379900052335257E-109</v>
      </c>
      <c r="GQ156" s="86">
        <f t="shared" si="170"/>
        <v>9.9021436838569786E-102</v>
      </c>
      <c r="GR156" s="86">
        <f t="shared" si="170"/>
        <v>2.5536608333435137E-25</v>
      </c>
      <c r="GS156" s="86">
        <f t="shared" si="170"/>
        <v>7.145651442759275E-26</v>
      </c>
      <c r="GT156" s="86">
        <f t="shared" si="170"/>
        <v>1.2966761542541585E-4</v>
      </c>
      <c r="GU156" s="86">
        <f t="shared" si="170"/>
        <v>1.0937913597665021E-9</v>
      </c>
      <c r="GV156" s="86">
        <f t="shared" si="170"/>
        <v>1.4158513045264018E-6</v>
      </c>
      <c r="GW156" s="86">
        <f t="shared" si="170"/>
        <v>2.6990046882507722E-9</v>
      </c>
      <c r="GX156" s="86">
        <f t="shared" si="170"/>
        <v>7.2172858769988775E-189</v>
      </c>
      <c r="GY156" s="86">
        <f t="shared" si="170"/>
        <v>1.157497520825952E-100</v>
      </c>
      <c r="GZ156" s="86">
        <f t="shared" si="170"/>
        <v>1.3380129074065036E-153</v>
      </c>
      <c r="HA156" s="86">
        <f t="shared" si="170"/>
        <v>3.0502903443650161E-135</v>
      </c>
      <c r="HC156" s="86">
        <f t="shared" si="181"/>
        <v>1.3256001134482079E-44</v>
      </c>
      <c r="HD156" s="86">
        <f t="shared" si="181"/>
        <v>4.571169847063631E-38</v>
      </c>
      <c r="HE156" s="86">
        <f t="shared" si="181"/>
        <v>2.9321760816564003E-96</v>
      </c>
      <c r="HF156" s="86">
        <f t="shared" si="180"/>
        <v>1.6086117197001358E-55</v>
      </c>
      <c r="HG156" s="86">
        <f t="shared" si="180"/>
        <v>1.7661593043382718E-107</v>
      </c>
      <c r="HH156" s="86">
        <f t="shared" si="180"/>
        <v>1.6569591273188886E-61</v>
      </c>
      <c r="HI156" s="86">
        <f t="shared" si="180"/>
        <v>1.6048602879613351E-15</v>
      </c>
      <c r="HJ156" s="86">
        <f t="shared" si="180"/>
        <v>1.9734320383572406E-12</v>
      </c>
      <c r="HK156" s="86">
        <f t="shared" si="180"/>
        <v>2.3546457582901972E-14</v>
      </c>
      <c r="HL156" s="86">
        <f t="shared" si="161"/>
        <v>7.147232500110044E-15</v>
      </c>
      <c r="HM156" s="86">
        <f t="shared" si="161"/>
        <v>7.1538241892304426E-86</v>
      </c>
      <c r="HN156" s="86">
        <f t="shared" si="161"/>
        <v>5.3573899907625044E-80</v>
      </c>
      <c r="HO156" s="86">
        <f t="shared" si="161"/>
        <v>4.8272033372388541E-60</v>
      </c>
      <c r="HP156" s="86">
        <f t="shared" si="161"/>
        <v>4.6200793503709448E-104</v>
      </c>
      <c r="HQ156" s="86">
        <f t="shared" si="161"/>
        <v>4.988361345906818E-75</v>
      </c>
      <c r="HS156" s="86">
        <f t="shared" si="171"/>
        <v>0.41757734262794111</v>
      </c>
      <c r="HT156" s="86">
        <f t="shared" si="171"/>
        <v>0.28152757816819113</v>
      </c>
      <c r="HU156" s="86">
        <f t="shared" si="171"/>
        <v>0.21373835085279799</v>
      </c>
      <c r="HV156" s="86">
        <f t="shared" si="171"/>
        <v>9.4854261767422329E-2</v>
      </c>
      <c r="HW156" s="86">
        <f t="shared" si="171"/>
        <v>5.9409314580671467E-2</v>
      </c>
      <c r="HX156" s="86">
        <f t="shared" si="171"/>
        <v>5.0428392703044361E-2</v>
      </c>
      <c r="HY156" s="86">
        <f t="shared" si="171"/>
        <v>1.1047029010443413E-4</v>
      </c>
      <c r="HZ156" s="86">
        <f t="shared" si="171"/>
        <v>1.4892248452727541E-4</v>
      </c>
      <c r="IA156" s="86">
        <f t="shared" si="171"/>
        <v>5.7516118963840451E-4</v>
      </c>
      <c r="IB156" s="86">
        <f t="shared" si="171"/>
        <v>4.9641035285274701E-3</v>
      </c>
      <c r="IC156" s="86">
        <f t="shared" si="171"/>
        <v>4.8319894854146117E-2</v>
      </c>
      <c r="ID156" s="86">
        <f t="shared" si="171"/>
        <v>7.8475260537276575E-2</v>
      </c>
      <c r="IE156" s="86">
        <f t="shared" si="171"/>
        <v>0.23097949421834479</v>
      </c>
      <c r="IF156" s="86">
        <f t="shared" si="171"/>
        <v>0.45866753635501523</v>
      </c>
      <c r="IG156" s="86">
        <f t="shared" si="171"/>
        <v>0.51923351966316</v>
      </c>
      <c r="II156" s="86">
        <f t="shared" si="172"/>
        <v>8.320700054902685E-16</v>
      </c>
      <c r="IJ156" s="86">
        <f t="shared" si="172"/>
        <v>1.8593991595887332E-12</v>
      </c>
      <c r="IK156" s="86">
        <f t="shared" si="172"/>
        <v>7.8201429672545872E-20</v>
      </c>
      <c r="IL156" s="86">
        <f t="shared" si="172"/>
        <v>1.1329439532554696E-16</v>
      </c>
      <c r="IM156" s="86">
        <f t="shared" si="172"/>
        <v>4.9654729527221983E-19</v>
      </c>
      <c r="IN156" s="86">
        <f t="shared" si="172"/>
        <v>2.7031121199615138E-18</v>
      </c>
      <c r="IO156" s="86">
        <f t="shared" si="172"/>
        <v>6.1850144095985249E-20</v>
      </c>
      <c r="IP156" s="86">
        <f t="shared" si="172"/>
        <v>2.9688381169087901E-15</v>
      </c>
      <c r="IQ156" s="86">
        <f t="shared" si="172"/>
        <v>5.0592070676922633E-12</v>
      </c>
      <c r="IR156" s="86">
        <f t="shared" si="172"/>
        <v>8.3119210451387277E-16</v>
      </c>
      <c r="IS156" s="86">
        <f t="shared" si="172"/>
        <v>1.0361666345769396E-19</v>
      </c>
      <c r="IT156" s="86">
        <f t="shared" si="172"/>
        <v>3.0530941492264935E-20</v>
      </c>
      <c r="IU156" s="86">
        <f t="shared" si="172"/>
        <v>3.4435731591729037E-19</v>
      </c>
      <c r="IV156" s="86">
        <f t="shared" si="172"/>
        <v>2.7885486976390862E-11</v>
      </c>
      <c r="IW156" s="86">
        <f t="shared" si="172"/>
        <v>7.0076469432780056E-10</v>
      </c>
      <c r="IY156" s="86">
        <f t="shared" si="173"/>
        <v>0.41757734262794194</v>
      </c>
      <c r="IZ156" s="86">
        <f t="shared" si="173"/>
        <v>0.28152757817005053</v>
      </c>
      <c r="JA156" s="86">
        <f t="shared" si="173"/>
        <v>0.21373835085279799</v>
      </c>
      <c r="JB156" s="86">
        <f t="shared" si="173"/>
        <v>9.485426176742244E-2</v>
      </c>
      <c r="JC156" s="86">
        <f t="shared" si="173"/>
        <v>5.9409314580671467E-2</v>
      </c>
      <c r="JD156" s="86">
        <f t="shared" si="173"/>
        <v>5.0428392703044361E-2</v>
      </c>
      <c r="JE156" s="86">
        <f t="shared" si="173"/>
        <v>1.1047029010603906E-4</v>
      </c>
      <c r="JF156" s="86">
        <f t="shared" si="173"/>
        <v>2.7859010192909212E-4</v>
      </c>
      <c r="JG156" s="86">
        <f t="shared" si="173"/>
        <v>5.7516228851251785E-4</v>
      </c>
      <c r="JH156" s="86">
        <f t="shared" si="173"/>
        <v>4.9655193798399744E-3</v>
      </c>
      <c r="JI156" s="86">
        <f t="shared" si="173"/>
        <v>4.8319897553150803E-2</v>
      </c>
      <c r="JJ156" s="86">
        <f t="shared" si="173"/>
        <v>7.8475260537276575E-2</v>
      </c>
      <c r="JK156" s="86">
        <f t="shared" si="173"/>
        <v>0.23097949421834479</v>
      </c>
      <c r="JL156" s="86">
        <f t="shared" si="173"/>
        <v>0.4586675363829007</v>
      </c>
      <c r="JM156" s="86">
        <f t="shared" si="173"/>
        <v>0.51923352036392467</v>
      </c>
    </row>
    <row r="157" spans="2:273" x14ac:dyDescent="0.25">
      <c r="B157" s="2">
        <v>130</v>
      </c>
      <c r="C157" s="37">
        <v>148.21879999999999</v>
      </c>
      <c r="D157" s="37">
        <v>137.17500000000001</v>
      </c>
      <c r="E157" s="37">
        <v>123.55200000000001</v>
      </c>
      <c r="F157" s="37">
        <v>110.069</v>
      </c>
      <c r="G157" s="37">
        <v>99.963999999999999</v>
      </c>
      <c r="H157" s="37">
        <v>92.876999999999995</v>
      </c>
      <c r="I157" s="37">
        <v>88.087999999999994</v>
      </c>
      <c r="J157" s="37">
        <v>84.807000000000002</v>
      </c>
      <c r="K157" s="37">
        <v>80.914000000000001</v>
      </c>
      <c r="L157" s="37">
        <v>77.534000000000006</v>
      </c>
      <c r="M157" s="37">
        <v>75.948999999999998</v>
      </c>
      <c r="N157" s="37">
        <v>73.417000000000002</v>
      </c>
      <c r="O157" s="37">
        <v>75.900000000000006</v>
      </c>
      <c r="P157" s="37">
        <v>94.2</v>
      </c>
      <c r="Q157" s="37">
        <v>153.19999999999999</v>
      </c>
      <c r="S157" s="4">
        <f t="shared" si="174"/>
        <v>148.01994803856337</v>
      </c>
      <c r="T157" s="4">
        <f t="shared" si="174"/>
        <v>136.47215897315189</v>
      </c>
      <c r="U157" s="4">
        <f t="shared" si="174"/>
        <v>123.50182963015615</v>
      </c>
      <c r="V157" s="4">
        <f t="shared" si="174"/>
        <v>110.95574681240571</v>
      </c>
      <c r="W157" s="4">
        <f t="shared" si="174"/>
        <v>100.57308801514344</v>
      </c>
      <c r="X157" s="4">
        <f t="shared" si="174"/>
        <v>93.045900947356856</v>
      </c>
      <c r="Y157" s="4">
        <f t="shared" si="174"/>
        <v>87.473118109137445</v>
      </c>
      <c r="Z157" s="4">
        <f t="shared" si="174"/>
        <v>85.246233980405577</v>
      </c>
      <c r="AA157" s="4">
        <f t="shared" si="174"/>
        <v>81.645933531404339</v>
      </c>
      <c r="AB157" s="4">
        <f t="shared" si="174"/>
        <v>77.175807927102753</v>
      </c>
      <c r="AC157" s="4">
        <f t="shared" si="174"/>
        <v>75.54811913474876</v>
      </c>
      <c r="AD157" s="4">
        <f t="shared" si="174"/>
        <v>72.660399892196807</v>
      </c>
      <c r="AE157" s="4">
        <f t="shared" si="174"/>
        <v>76.447317449094967</v>
      </c>
      <c r="AF157" s="4">
        <f t="shared" si="174"/>
        <v>93.48347650476542</v>
      </c>
      <c r="AG157" s="4">
        <f t="shared" si="174"/>
        <v>154.21373318831556</v>
      </c>
      <c r="AI157" s="4">
        <f t="shared" si="175"/>
        <v>0.19885196143661688</v>
      </c>
      <c r="AJ157" s="4">
        <f t="shared" si="175"/>
        <v>0.70284102684811955</v>
      </c>
      <c r="AK157" s="4">
        <f t="shared" si="175"/>
        <v>5.0170369843854701E-2</v>
      </c>
      <c r="AL157" s="4">
        <f t="shared" si="175"/>
        <v>-0.88674681240570408</v>
      </c>
      <c r="AM157" s="4">
        <f t="shared" si="175"/>
        <v>-0.60908801514344191</v>
      </c>
      <c r="AN157" s="4">
        <f t="shared" si="175"/>
        <v>-0.16890094735686034</v>
      </c>
      <c r="AO157" s="4">
        <f t="shared" si="175"/>
        <v>0.61488189086254863</v>
      </c>
      <c r="AP157" s="4">
        <f t="shared" si="175"/>
        <v>-0.43923398040557515</v>
      </c>
      <c r="AQ157" s="4">
        <f t="shared" si="175"/>
        <v>-0.73193353140433715</v>
      </c>
      <c r="AR157" s="4">
        <f t="shared" si="175"/>
        <v>0.35819207289725341</v>
      </c>
      <c r="AS157" s="4">
        <f t="shared" si="175"/>
        <v>0.40088086525123856</v>
      </c>
      <c r="AT157" s="4">
        <f t="shared" si="175"/>
        <v>0.75660010780319453</v>
      </c>
      <c r="AU157" s="4">
        <f t="shared" si="175"/>
        <v>-0.54731744909496172</v>
      </c>
      <c r="AV157" s="4">
        <f t="shared" si="175"/>
        <v>0.7165234952345827</v>
      </c>
      <c r="AW157" s="4">
        <f t="shared" si="175"/>
        <v>-1.0137331883155696</v>
      </c>
      <c r="AY157" s="2">
        <f t="shared" si="167"/>
        <v>147.98868814983027</v>
      </c>
      <c r="AZ157" s="2">
        <f t="shared" si="167"/>
        <v>136.23200192746796</v>
      </c>
      <c r="BA157" s="2">
        <f t="shared" si="167"/>
        <v>123.28222606725684</v>
      </c>
      <c r="BB157" s="2">
        <f t="shared" si="167"/>
        <v>110.88814942100021</v>
      </c>
      <c r="BC157" s="2">
        <f t="shared" si="167"/>
        <v>100.54947293815594</v>
      </c>
      <c r="BD157" s="2">
        <f t="shared" si="167"/>
        <v>92.996216542060438</v>
      </c>
      <c r="BE157" s="2">
        <f t="shared" si="167"/>
        <v>87.473116186485484</v>
      </c>
      <c r="BF157" s="2">
        <f t="shared" si="167"/>
        <v>85.246227908288461</v>
      </c>
      <c r="BG157" s="2">
        <f t="shared" si="167"/>
        <v>81.645872651936699</v>
      </c>
      <c r="BH157" s="2">
        <f t="shared" si="167"/>
        <v>77.17377724858126</v>
      </c>
      <c r="BI157" s="2">
        <f t="shared" si="167"/>
        <v>75.469873848380999</v>
      </c>
      <c r="BJ157" s="2">
        <f t="shared" si="167"/>
        <v>72.488487848790072</v>
      </c>
      <c r="BK157" s="2">
        <f t="shared" si="167"/>
        <v>75.112700526318122</v>
      </c>
      <c r="BL157" s="2">
        <f t="shared" si="167"/>
        <v>76.016393635985381</v>
      </c>
      <c r="BM157" s="2">
        <f t="shared" si="167"/>
        <v>73.235771275210411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>
        <f t="shared" si="168"/>
        <v>88.087999999999994</v>
      </c>
      <c r="CL157" s="2">
        <f t="shared" si="168"/>
        <v>84.807000000000002</v>
      </c>
      <c r="CM157" s="2">
        <f t="shared" si="168"/>
        <v>80.914000000000001</v>
      </c>
      <c r="CN157" s="2">
        <f t="shared" si="168"/>
        <v>77.534000000000006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>
        <f t="shared" si="203"/>
        <v>88.087999999999994</v>
      </c>
      <c r="DB157" s="2">
        <f t="shared" si="204"/>
        <v>84.807000000000002</v>
      </c>
      <c r="DC157" s="2">
        <f t="shared" si="205"/>
        <v>80.914000000000001</v>
      </c>
      <c r="DD157" s="2">
        <f t="shared" si="206"/>
        <v>77.534000000000006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176.72604254001811</v>
      </c>
      <c r="DL157" s="2">
        <f t="shared" si="176"/>
        <v>178.37649407125301</v>
      </c>
      <c r="DM157" s="2">
        <f t="shared" si="176"/>
        <v>168.70052823920264</v>
      </c>
      <c r="DN157" s="2">
        <f t="shared" si="176"/>
        <v>157.36865435540074</v>
      </c>
      <c r="DO157" s="2">
        <f t="shared" si="176"/>
        <v>138.21599825783977</v>
      </c>
      <c r="DP157" s="2">
        <f t="shared" si="176"/>
        <v>123.37426612903226</v>
      </c>
      <c r="DQ157" s="2">
        <f t="shared" si="176"/>
        <v>129.51581499726328</v>
      </c>
      <c r="DR157" s="2">
        <f t="shared" si="176"/>
        <v>128.18128937728937</v>
      </c>
      <c r="DS157" s="2">
        <f t="shared" si="176"/>
        <v>111.75673064516127</v>
      </c>
      <c r="DT157" s="2">
        <f t="shared" si="176"/>
        <v>115.02695676677787</v>
      </c>
      <c r="DU157" s="2">
        <f t="shared" si="176"/>
        <v>135.74460237300701</v>
      </c>
      <c r="DV157" s="2">
        <f t="shared" si="176"/>
        <v>91.738223195409248</v>
      </c>
      <c r="DW157" s="2">
        <f t="shared" si="176"/>
        <v>131.85984210526317</v>
      </c>
      <c r="DX157" s="2">
        <f t="shared" si="176"/>
        <v>109.9320949579832</v>
      </c>
      <c r="DY157" s="2">
        <f t="shared" si="176"/>
        <v>91.421873711531319</v>
      </c>
      <c r="EA157" s="2">
        <f t="shared" si="152"/>
        <v>147.95115407484798</v>
      </c>
      <c r="EB157" s="2">
        <f t="shared" si="152"/>
        <v>136.25074701056604</v>
      </c>
      <c r="EC157" s="2">
        <f t="shared" si="152"/>
        <v>123.25607516081705</v>
      </c>
      <c r="ED157" s="2">
        <f t="shared" si="152"/>
        <v>110.88617668108583</v>
      </c>
      <c r="EE157" s="2">
        <f t="shared" si="152"/>
        <v>100.53962968633456</v>
      </c>
      <c r="EF157" s="2">
        <f t="shared" si="152"/>
        <v>92.95659483925435</v>
      </c>
      <c r="EG157" s="2">
        <f t="shared" si="152"/>
        <v>87.368025556765716</v>
      </c>
      <c r="EH157" s="2">
        <f t="shared" si="152"/>
        <v>85.181265590887534</v>
      </c>
      <c r="EI157" s="2">
        <f t="shared" si="152"/>
        <v>81.541679578336684</v>
      </c>
      <c r="EJ157" s="2">
        <f t="shared" si="152"/>
        <v>77.08944258147352</v>
      </c>
      <c r="EK157" s="2">
        <f t="shared" si="152"/>
        <v>75.422317885496341</v>
      </c>
      <c r="EL157" s="2">
        <f t="shared" si="179"/>
        <v>72.455456507112245</v>
      </c>
      <c r="EM157" s="2">
        <f t="shared" si="135"/>
        <v>75.057665193919036</v>
      </c>
      <c r="EN157" s="2">
        <f t="shared" si="135"/>
        <v>75.983307801305486</v>
      </c>
      <c r="EO157" s="2">
        <f t="shared" si="135"/>
        <v>73.221828747627328</v>
      </c>
      <c r="EQ157" s="2">
        <f t="shared" si="177"/>
        <v>148.28959680579851</v>
      </c>
      <c r="ER157" s="2">
        <f t="shared" si="177"/>
        <v>136.00590545312534</v>
      </c>
      <c r="ES157" s="2">
        <f t="shared" si="177"/>
        <v>123.37798014197124</v>
      </c>
      <c r="ET157" s="2">
        <f t="shared" si="177"/>
        <v>110.73441557351389</v>
      </c>
      <c r="EU157" s="2">
        <f t="shared" si="177"/>
        <v>100.48938168759413</v>
      </c>
      <c r="EV157" s="2">
        <f t="shared" si="177"/>
        <v>93.168430274841185</v>
      </c>
      <c r="EW157" s="2">
        <f t="shared" si="177"/>
        <v>87.905217636082824</v>
      </c>
      <c r="EX157" s="2">
        <f t="shared" si="177"/>
        <v>85.43563115460536</v>
      </c>
      <c r="EY157" s="2">
        <f t="shared" si="177"/>
        <v>82.042428619847712</v>
      </c>
      <c r="EZ157" s="2">
        <f t="shared" si="177"/>
        <v>77.529863008213781</v>
      </c>
      <c r="FA157" s="2">
        <f t="shared" si="177"/>
        <v>75.55970770521327</v>
      </c>
      <c r="FB157" s="2">
        <f t="shared" si="177"/>
        <v>72.69549667453505</v>
      </c>
      <c r="FC157" s="2">
        <f t="shared" si="177"/>
        <v>75.380594383457975</v>
      </c>
      <c r="FD157" s="2">
        <f t="shared" si="177"/>
        <v>76.248503026941691</v>
      </c>
      <c r="FE157" s="2">
        <f t="shared" si="177"/>
        <v>73.276843876026618</v>
      </c>
      <c r="FG157" s="2">
        <f t="shared" si="178"/>
        <v>0.99967162129653664</v>
      </c>
      <c r="FH157" s="2">
        <f t="shared" si="178"/>
        <v>0.99959806970718146</v>
      </c>
      <c r="FI157" s="2">
        <f t="shared" si="178"/>
        <v>0.99967494363877074</v>
      </c>
      <c r="FJ157" s="2">
        <f t="shared" si="178"/>
        <v>0.99961166776427279</v>
      </c>
      <c r="FK157" s="2">
        <f t="shared" si="178"/>
        <v>0.99959166586334891</v>
      </c>
      <c r="FL157" s="2">
        <f t="shared" si="178"/>
        <v>0.99946365224683342</v>
      </c>
      <c r="FM157" s="2">
        <f t="shared" si="178"/>
        <v>0.99941210673805381</v>
      </c>
      <c r="FN157" s="2">
        <f t="shared" si="178"/>
        <v>0.99945134921675971</v>
      </c>
      <c r="FO157" s="2">
        <f t="shared" si="178"/>
        <v>0.99944894553554753</v>
      </c>
      <c r="FP157" s="2">
        <f t="shared" si="178"/>
        <v>0.99944926167339065</v>
      </c>
      <c r="FQ157" s="2">
        <f t="shared" si="178"/>
        <v>0.99947073665703701</v>
      </c>
      <c r="FR157" s="2">
        <f t="shared" si="178"/>
        <v>0.99961075935154942</v>
      </c>
      <c r="FS157" s="2">
        <f t="shared" si="178"/>
        <v>0.99956205990764602</v>
      </c>
      <c r="FT157" s="2">
        <f t="shared" si="178"/>
        <v>0.99953188331856357</v>
      </c>
      <c r="FU157" s="2">
        <f t="shared" si="178"/>
        <v>0.99937667935478491</v>
      </c>
      <c r="FW157" s="2">
        <f t="shared" si="169"/>
        <v>8.2983062856532647E-2</v>
      </c>
      <c r="FX157" s="2">
        <f t="shared" si="169"/>
        <v>0.14571340471084468</v>
      </c>
      <c r="FY157" s="2">
        <f t="shared" si="169"/>
        <v>9.3342353826299823E-2</v>
      </c>
      <c r="FZ157" s="2">
        <f t="shared" si="169"/>
        <v>0.1059421930970836</v>
      </c>
      <c r="GA157" s="2">
        <f t="shared" si="169"/>
        <v>0.1102789315061274</v>
      </c>
      <c r="GB157" s="2">
        <f t="shared" si="169"/>
        <v>0.11002528018353866</v>
      </c>
      <c r="GC157" s="2">
        <f t="shared" si="169"/>
        <v>0.14950374622774343</v>
      </c>
      <c r="GD157" s="2">
        <f t="shared" si="169"/>
        <v>0.16264120058742454</v>
      </c>
      <c r="GE157" s="2">
        <f t="shared" si="169"/>
        <v>0.17482396881242304</v>
      </c>
      <c r="GF157" s="2">
        <f t="shared" si="169"/>
        <v>0.14404650687789106</v>
      </c>
      <c r="GG157" s="2">
        <f t="shared" si="169"/>
        <v>0.11376089563152499</v>
      </c>
      <c r="GH157" s="2">
        <f t="shared" si="169"/>
        <v>0.1063393070510084</v>
      </c>
      <c r="GI157" s="2">
        <f t="shared" si="169"/>
        <v>9.3393173406497429E-2</v>
      </c>
      <c r="GJ157" s="2">
        <f t="shared" si="169"/>
        <v>6.4834655511143743E-2</v>
      </c>
      <c r="GK157" s="2">
        <f t="shared" si="169"/>
        <v>4.7224534211440128E-2</v>
      </c>
      <c r="GM157" s="86">
        <f t="shared" si="170"/>
        <v>2.3238101569996921E-74</v>
      </c>
      <c r="GN157" s="86">
        <f t="shared" si="170"/>
        <v>1.1445183074300456E-96</v>
      </c>
      <c r="GO157" s="86">
        <f t="shared" si="170"/>
        <v>3.7430628847247427E-79</v>
      </c>
      <c r="GP157" s="86">
        <f t="shared" si="170"/>
        <v>5.8804272643631442E-113</v>
      </c>
      <c r="GQ157" s="86">
        <f t="shared" si="170"/>
        <v>7.7814295332773597E-105</v>
      </c>
      <c r="GR157" s="86">
        <f t="shared" si="170"/>
        <v>4.846520720120001E-26</v>
      </c>
      <c r="GS157" s="86">
        <f t="shared" si="170"/>
        <v>1.3183208148176485E-26</v>
      </c>
      <c r="GT157" s="86">
        <f t="shared" si="170"/>
        <v>1.0304988735664253E-4</v>
      </c>
      <c r="GU157" s="86">
        <f t="shared" si="170"/>
        <v>6.1341741970864044E-10</v>
      </c>
      <c r="GV157" s="86">
        <f t="shared" si="170"/>
        <v>9.8372188841095814E-7</v>
      </c>
      <c r="GW157" s="86">
        <f t="shared" si="170"/>
        <v>1.5641854732322571E-9</v>
      </c>
      <c r="GX157" s="86">
        <f t="shared" si="170"/>
        <v>1.0714082176970472E-194</v>
      </c>
      <c r="GY157" s="86">
        <f t="shared" si="170"/>
        <v>1.0296525563457004E-103</v>
      </c>
      <c r="GZ157" s="86">
        <f t="shared" si="170"/>
        <v>3.2158139194164977E-158</v>
      </c>
      <c r="HA157" s="86">
        <f t="shared" si="170"/>
        <v>2.389546377121598E-139</v>
      </c>
      <c r="HC157" s="86">
        <f t="shared" si="181"/>
        <v>9.2824721957205394E-47</v>
      </c>
      <c r="HD157" s="86">
        <f t="shared" si="181"/>
        <v>7.5300325637314603E-40</v>
      </c>
      <c r="HE157" s="86">
        <f t="shared" si="181"/>
        <v>7.6607489660360134E-101</v>
      </c>
      <c r="HF157" s="86">
        <f t="shared" si="180"/>
        <v>4.457396220946256E-58</v>
      </c>
      <c r="HG157" s="86">
        <f t="shared" si="180"/>
        <v>2.0185486882760641E-112</v>
      </c>
      <c r="HH157" s="86">
        <f t="shared" si="180"/>
        <v>2.3789628721535955E-64</v>
      </c>
      <c r="HI157" s="86">
        <f t="shared" si="180"/>
        <v>3.6885095865504071E-16</v>
      </c>
      <c r="HJ157" s="86">
        <f t="shared" si="180"/>
        <v>6.2823803393417527E-13</v>
      </c>
      <c r="HK157" s="86">
        <f t="shared" si="180"/>
        <v>6.035773338984624E-15</v>
      </c>
      <c r="HL157" s="86">
        <f t="shared" si="161"/>
        <v>1.7289292197844467E-15</v>
      </c>
      <c r="HM157" s="86">
        <f t="shared" si="161"/>
        <v>6.4722312099738252E-90</v>
      </c>
      <c r="HN157" s="86">
        <f t="shared" si="161"/>
        <v>1.0210736025616116E-83</v>
      </c>
      <c r="HO157" s="86">
        <f t="shared" si="161"/>
        <v>7.1743415604242072E-63</v>
      </c>
      <c r="HP157" s="86">
        <f t="shared" si="161"/>
        <v>5.5756801729233173E-109</v>
      </c>
      <c r="HQ157" s="86">
        <f t="shared" si="161"/>
        <v>1.3032447151215274E-78</v>
      </c>
      <c r="HS157" s="86">
        <f t="shared" si="171"/>
        <v>0.31700120107024815</v>
      </c>
      <c r="HT157" s="86">
        <f t="shared" si="171"/>
        <v>0.16927383740180382</v>
      </c>
      <c r="HU157" s="86">
        <f t="shared" si="171"/>
        <v>0.11600135918067665</v>
      </c>
      <c r="HV157" s="86">
        <f t="shared" si="171"/>
        <v>4.3010437003339702E-2</v>
      </c>
      <c r="HW157" s="86">
        <f t="shared" si="171"/>
        <v>2.2304707021734083E-2</v>
      </c>
      <c r="HX157" s="86">
        <f t="shared" si="171"/>
        <v>1.8768180163819891E-2</v>
      </c>
      <c r="HY157" s="86">
        <f t="shared" si="171"/>
        <v>1.1301429428063829E-5</v>
      </c>
      <c r="HZ157" s="86">
        <f t="shared" si="171"/>
        <v>1.9429669971253497E-5</v>
      </c>
      <c r="IA157" s="86">
        <f t="shared" si="171"/>
        <v>1.0344481306488673E-4</v>
      </c>
      <c r="IB157" s="86">
        <f t="shared" si="171"/>
        <v>1.1397811505034947E-3</v>
      </c>
      <c r="IC157" s="86">
        <f t="shared" si="171"/>
        <v>1.670960666982664E-2</v>
      </c>
      <c r="ID157" s="86">
        <f t="shared" si="171"/>
        <v>3.0810359761818118E-2</v>
      </c>
      <c r="IE157" s="86">
        <f t="shared" si="171"/>
        <v>0.12995297332867167</v>
      </c>
      <c r="IF157" s="86">
        <f t="shared" si="171"/>
        <v>0.3745182758959788</v>
      </c>
      <c r="IG157" s="86">
        <f t="shared" si="171"/>
        <v>0.53922129721154355</v>
      </c>
      <c r="II157" s="86">
        <f t="shared" si="172"/>
        <v>9.0265895317899308E-15</v>
      </c>
      <c r="IJ157" s="86">
        <f t="shared" si="172"/>
        <v>2.1385045558361204E-11</v>
      </c>
      <c r="IK157" s="86">
        <f t="shared" si="172"/>
        <v>1.939476838354396E-18</v>
      </c>
      <c r="IL157" s="86">
        <f t="shared" si="172"/>
        <v>1.9131632212692728E-15</v>
      </c>
      <c r="IM157" s="86">
        <f t="shared" si="172"/>
        <v>1.3835654392883118E-17</v>
      </c>
      <c r="IN157" s="86">
        <f t="shared" si="172"/>
        <v>6.5333417604221512E-17</v>
      </c>
      <c r="IO157" s="86">
        <f t="shared" si="172"/>
        <v>3.9175389710740564E-18</v>
      </c>
      <c r="IP157" s="86">
        <f t="shared" si="172"/>
        <v>7.8766938602213005E-14</v>
      </c>
      <c r="IQ157" s="86">
        <f t="shared" si="172"/>
        <v>7.1487790802306937E-11</v>
      </c>
      <c r="IR157" s="86">
        <f t="shared" si="172"/>
        <v>1.9476161012220853E-14</v>
      </c>
      <c r="IS157" s="86">
        <f t="shared" si="172"/>
        <v>3.4680912602661138E-18</v>
      </c>
      <c r="IT157" s="86">
        <f t="shared" si="172"/>
        <v>1.0024655740461409E-18</v>
      </c>
      <c r="IU157" s="86">
        <f t="shared" si="172"/>
        <v>7.642042534568726E-18</v>
      </c>
      <c r="IV157" s="86">
        <f t="shared" si="172"/>
        <v>1.2327451681251434E-10</v>
      </c>
      <c r="IW157" s="86">
        <f t="shared" si="172"/>
        <v>2.1971359130347659E-9</v>
      </c>
      <c r="IY157" s="86">
        <f t="shared" si="173"/>
        <v>0.3170012010702572</v>
      </c>
      <c r="IZ157" s="86">
        <f t="shared" si="173"/>
        <v>0.16927383742318886</v>
      </c>
      <c r="JA157" s="86">
        <f t="shared" si="173"/>
        <v>0.11600135918067665</v>
      </c>
      <c r="JB157" s="86">
        <f t="shared" si="173"/>
        <v>4.3010437003341617E-2</v>
      </c>
      <c r="JC157" s="86">
        <f t="shared" si="173"/>
        <v>2.2304707021734097E-2</v>
      </c>
      <c r="JD157" s="86">
        <f t="shared" si="173"/>
        <v>1.8768180163819956E-2</v>
      </c>
      <c r="JE157" s="86">
        <f t="shared" si="173"/>
        <v>1.1301429428436598E-5</v>
      </c>
      <c r="JF157" s="86">
        <f t="shared" si="173"/>
        <v>1.2247955803490099E-4</v>
      </c>
      <c r="JG157" s="86">
        <f t="shared" si="173"/>
        <v>1.0344549797613301E-4</v>
      </c>
      <c r="JH157" s="86">
        <f t="shared" si="173"/>
        <v>1.1407648724131108E-3</v>
      </c>
      <c r="JI157" s="86">
        <f t="shared" si="173"/>
        <v>1.6709608234012116E-2</v>
      </c>
      <c r="JJ157" s="86">
        <f t="shared" si="173"/>
        <v>3.0810359761818118E-2</v>
      </c>
      <c r="JK157" s="86">
        <f t="shared" si="173"/>
        <v>0.12995297332867167</v>
      </c>
      <c r="JL157" s="86">
        <f t="shared" si="173"/>
        <v>0.3745182760192533</v>
      </c>
      <c r="JM157" s="86">
        <f t="shared" si="173"/>
        <v>0.53922129940867947</v>
      </c>
    </row>
    <row r="158" spans="2:273" x14ac:dyDescent="0.25">
      <c r="B158" s="2">
        <v>131</v>
      </c>
      <c r="C158" s="37">
        <v>147.82810000000001</v>
      </c>
      <c r="D158" s="37">
        <v>136.035</v>
      </c>
      <c r="E158" s="37">
        <v>123.60299999999999</v>
      </c>
      <c r="F158" s="37">
        <v>110.29300000000001</v>
      </c>
      <c r="G158" s="37">
        <v>100.90900000000001</v>
      </c>
      <c r="H158" s="37">
        <v>92.456000000000003</v>
      </c>
      <c r="I158" s="37">
        <v>86.525999999999996</v>
      </c>
      <c r="J158" s="37">
        <v>83.86</v>
      </c>
      <c r="K158" s="37">
        <v>80.361999999999995</v>
      </c>
      <c r="L158" s="37">
        <v>76.914000000000001</v>
      </c>
      <c r="M158" s="37">
        <v>75.542000000000002</v>
      </c>
      <c r="N158" s="37">
        <v>73.132999999999996</v>
      </c>
      <c r="O158" s="37">
        <v>75.816999999999993</v>
      </c>
      <c r="P158" s="37">
        <v>86.632999999999996</v>
      </c>
      <c r="Q158" s="37">
        <v>145.18299999999999</v>
      </c>
      <c r="S158" s="4">
        <f t="shared" si="174"/>
        <v>147.91509118500488</v>
      </c>
      <c r="T158" s="4">
        <f t="shared" si="174"/>
        <v>136.25631149605857</v>
      </c>
      <c r="U158" s="4">
        <f t="shared" si="174"/>
        <v>123.25862023860816</v>
      </c>
      <c r="V158" s="4">
        <f t="shared" si="174"/>
        <v>110.81651127228218</v>
      </c>
      <c r="W158" s="4">
        <f t="shared" si="174"/>
        <v>100.47857268393727</v>
      </c>
      <c r="X158" s="4">
        <f t="shared" si="174"/>
        <v>92.870467469983907</v>
      </c>
      <c r="Y158" s="4">
        <f t="shared" si="174"/>
        <v>87.239705842928728</v>
      </c>
      <c r="Z158" s="4">
        <f t="shared" si="174"/>
        <v>85.019015236538308</v>
      </c>
      <c r="AA158" s="4">
        <f t="shared" si="174"/>
        <v>81.432771097047194</v>
      </c>
      <c r="AB158" s="4">
        <f t="shared" si="174"/>
        <v>76.969463310107855</v>
      </c>
      <c r="AC158" s="4">
        <f t="shared" si="174"/>
        <v>75.287189654330959</v>
      </c>
      <c r="AD158" s="4">
        <f t="shared" si="174"/>
        <v>72.382609473081246</v>
      </c>
      <c r="AE158" s="4">
        <f t="shared" si="174"/>
        <v>75.501633963049201</v>
      </c>
      <c r="AF158" s="4">
        <f t="shared" si="174"/>
        <v>86.448901778967951</v>
      </c>
      <c r="AG158" s="4">
        <f t="shared" si="174"/>
        <v>142.53306553040653</v>
      </c>
      <c r="AI158" s="4">
        <f t="shared" si="175"/>
        <v>-8.699118500487657E-2</v>
      </c>
      <c r="AJ158" s="4">
        <f t="shared" si="175"/>
        <v>-0.22131149605857559</v>
      </c>
      <c r="AK158" s="4">
        <f t="shared" si="175"/>
        <v>0.3443797613918349</v>
      </c>
      <c r="AL158" s="4">
        <f t="shared" si="175"/>
        <v>-0.5235112722821782</v>
      </c>
      <c r="AM158" s="4">
        <f t="shared" si="175"/>
        <v>0.43042731606273321</v>
      </c>
      <c r="AN158" s="4">
        <f t="shared" si="175"/>
        <v>-0.41446746998390438</v>
      </c>
      <c r="AO158" s="4">
        <f t="shared" si="175"/>
        <v>-0.71370584292873218</v>
      </c>
      <c r="AP158" s="4">
        <f t="shared" si="175"/>
        <v>-1.1590152365383091</v>
      </c>
      <c r="AQ158" s="4">
        <f t="shared" si="175"/>
        <v>-1.0707710970471993</v>
      </c>
      <c r="AR158" s="4">
        <f t="shared" si="175"/>
        <v>-5.5463310107853658E-2</v>
      </c>
      <c r="AS158" s="4">
        <f t="shared" si="175"/>
        <v>0.2548103456690427</v>
      </c>
      <c r="AT158" s="4">
        <f t="shared" si="175"/>
        <v>0.75039052691874986</v>
      </c>
      <c r="AU158" s="4">
        <f t="shared" si="175"/>
        <v>0.31536603695079179</v>
      </c>
      <c r="AV158" s="4">
        <f t="shared" si="175"/>
        <v>0.18409822103204476</v>
      </c>
      <c r="AW158" s="4">
        <f t="shared" si="175"/>
        <v>2.649934469593461</v>
      </c>
      <c r="AY158" s="2">
        <f t="shared" si="167"/>
        <v>147.89782283551321</v>
      </c>
      <c r="AZ158" s="2">
        <f t="shared" si="167"/>
        <v>136.16351362710694</v>
      </c>
      <c r="BA158" s="2">
        <f t="shared" si="167"/>
        <v>123.18453119309912</v>
      </c>
      <c r="BB158" s="2">
        <f t="shared" si="167"/>
        <v>110.79796374094209</v>
      </c>
      <c r="BC158" s="2">
        <f t="shared" si="167"/>
        <v>100.47371369288692</v>
      </c>
      <c r="BD158" s="2">
        <f t="shared" si="167"/>
        <v>92.860228385161776</v>
      </c>
      <c r="BE158" s="2">
        <f t="shared" si="167"/>
        <v>87.239705780403639</v>
      </c>
      <c r="BF158" s="2">
        <f t="shared" si="167"/>
        <v>85.019014945350648</v>
      </c>
      <c r="BG158" s="2">
        <f t="shared" si="167"/>
        <v>81.43276629685046</v>
      </c>
      <c r="BH158" s="2">
        <f t="shared" si="167"/>
        <v>76.969248515706951</v>
      </c>
      <c r="BI158" s="2">
        <f t="shared" si="167"/>
        <v>75.272988038599152</v>
      </c>
      <c r="BJ158" s="2">
        <f t="shared" si="167"/>
        <v>72.345500289935828</v>
      </c>
      <c r="BK158" s="2">
        <f t="shared" si="167"/>
        <v>75.026497552990264</v>
      </c>
      <c r="BL158" s="2">
        <f t="shared" si="167"/>
        <v>75.947197915258556</v>
      </c>
      <c r="BM158" s="2">
        <f t="shared" si="167"/>
        <v>73.12564920447187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100.90900000000001</v>
      </c>
      <c r="CJ158" s="2">
        <f t="shared" si="168"/>
        <v>92.456000000000003</v>
      </c>
      <c r="CK158" s="2">
        <f t="shared" si="168"/>
        <v>86.525999999999996</v>
      </c>
      <c r="CL158" s="2">
        <f t="shared" si="168"/>
        <v>83.86</v>
      </c>
      <c r="CM158" s="2">
        <f t="shared" si="168"/>
        <v>80.361999999999995</v>
      </c>
      <c r="CN158" s="2">
        <f t="shared" si="168"/>
        <v>76.914000000000001</v>
      </c>
      <c r="CO158" s="2">
        <f t="shared" si="168"/>
        <v>75.542000000000002</v>
      </c>
      <c r="CP158" s="2">
        <f t="shared" si="168"/>
        <v>73.132999999999996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100.90900000000001</v>
      </c>
      <c r="CZ158" s="2">
        <f t="shared" si="202"/>
        <v>92.456000000000003</v>
      </c>
      <c r="DA158" s="2">
        <f t="shared" si="203"/>
        <v>86.525999999999996</v>
      </c>
      <c r="DB158" s="2">
        <f t="shared" si="204"/>
        <v>83.86</v>
      </c>
      <c r="DC158" s="2">
        <f t="shared" si="205"/>
        <v>80.361999999999995</v>
      </c>
      <c r="DD158" s="2">
        <f t="shared" si="206"/>
        <v>76.914000000000001</v>
      </c>
      <c r="DE158" s="2">
        <f t="shared" si="207"/>
        <v>75.542000000000002</v>
      </c>
      <c r="DF158" s="2">
        <f t="shared" si="208"/>
        <v>73.132999999999996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176.91432624584715</v>
      </c>
      <c r="DL158" s="2">
        <f t="shared" si="176"/>
        <v>178.68406387921021</v>
      </c>
      <c r="DM158" s="2">
        <f t="shared" si="176"/>
        <v>169.01200332225915</v>
      </c>
      <c r="DN158" s="2">
        <f t="shared" si="176"/>
        <v>157.68785749128924</v>
      </c>
      <c r="DO158" s="2">
        <f t="shared" si="176"/>
        <v>138.47352700348438</v>
      </c>
      <c r="DP158" s="2">
        <f t="shared" si="176"/>
        <v>123.52272177419356</v>
      </c>
      <c r="DQ158" s="2">
        <f t="shared" si="176"/>
        <v>129.77278762999453</v>
      </c>
      <c r="DR158" s="2">
        <f t="shared" si="176"/>
        <v>128.43372283272285</v>
      </c>
      <c r="DS158" s="2">
        <f t="shared" si="176"/>
        <v>111.76361612903224</v>
      </c>
      <c r="DT158" s="2">
        <f t="shared" si="176"/>
        <v>115.15226132740078</v>
      </c>
      <c r="DU158" s="2">
        <f t="shared" si="176"/>
        <v>136.0995781238413</v>
      </c>
      <c r="DV158" s="2">
        <f t="shared" si="176"/>
        <v>91.733008154636067</v>
      </c>
      <c r="DW158" s="2">
        <f t="shared" si="176"/>
        <v>132.21815789473686</v>
      </c>
      <c r="DX158" s="2">
        <f t="shared" si="176"/>
        <v>110.098</v>
      </c>
      <c r="DY158" s="2">
        <f t="shared" si="176"/>
        <v>91.466920207638111</v>
      </c>
      <c r="EA158" s="2">
        <f t="shared" si="152"/>
        <v>147.8566919452887</v>
      </c>
      <c r="EB158" s="2">
        <f t="shared" si="152"/>
        <v>136.18856509000352</v>
      </c>
      <c r="EC158" s="2">
        <f t="shared" si="152"/>
        <v>123.15787617892207</v>
      </c>
      <c r="ED158" s="2">
        <f t="shared" si="152"/>
        <v>110.79978497100534</v>
      </c>
      <c r="EE158" s="2">
        <f t="shared" si="152"/>
        <v>100.46587145997724</v>
      </c>
      <c r="EF158" s="2">
        <f t="shared" si="152"/>
        <v>92.818538703298429</v>
      </c>
      <c r="EG158" s="2">
        <f t="shared" si="152"/>
        <v>87.123364869305618</v>
      </c>
      <c r="EH158" s="2">
        <f t="shared" si="152"/>
        <v>84.944872520170861</v>
      </c>
      <c r="EI158" s="2">
        <f t="shared" si="152"/>
        <v>81.31633128869079</v>
      </c>
      <c r="EJ158" s="2">
        <f t="shared" si="152"/>
        <v>76.876109021562627</v>
      </c>
      <c r="EK158" s="2">
        <f t="shared" si="152"/>
        <v>75.225730186016975</v>
      </c>
      <c r="EL158" s="2">
        <f t="shared" si="179"/>
        <v>72.30949155564295</v>
      </c>
      <c r="EM158" s="2">
        <f t="shared" si="135"/>
        <v>74.968934323298612</v>
      </c>
      <c r="EN158" s="2">
        <f t="shared" si="135"/>
        <v>75.913102967675158</v>
      </c>
      <c r="EO158" s="2">
        <f t="shared" si="135"/>
        <v>73.112283585498588</v>
      </c>
      <c r="EQ158" s="2">
        <f t="shared" si="177"/>
        <v>148.21594301007218</v>
      </c>
      <c r="ER158" s="2">
        <f t="shared" si="177"/>
        <v>135.9306935472226</v>
      </c>
      <c r="ES158" s="2">
        <f t="shared" si="177"/>
        <v>123.28663866062836</v>
      </c>
      <c r="ET158" s="2">
        <f t="shared" si="177"/>
        <v>110.6395262679067</v>
      </c>
      <c r="EU158" s="2">
        <f t="shared" si="177"/>
        <v>100.41311123078</v>
      </c>
      <c r="EV158" s="2">
        <f t="shared" si="177"/>
        <v>93.041954647771178</v>
      </c>
      <c r="EW158" s="2">
        <f t="shared" si="177"/>
        <v>87.701796050664228</v>
      </c>
      <c r="EX158" s="2">
        <f t="shared" si="177"/>
        <v>85.243205878673308</v>
      </c>
      <c r="EY158" s="2">
        <f t="shared" si="177"/>
        <v>81.852811320399425</v>
      </c>
      <c r="EZ158" s="2">
        <f t="shared" si="177"/>
        <v>77.350584214199088</v>
      </c>
      <c r="FA158" s="2">
        <f t="shared" si="177"/>
        <v>75.370589440181561</v>
      </c>
      <c r="FB158" s="2">
        <f t="shared" si="177"/>
        <v>72.561741271912666</v>
      </c>
      <c r="FC158" s="2">
        <f t="shared" si="177"/>
        <v>75.310809971762666</v>
      </c>
      <c r="FD158" s="2">
        <f t="shared" si="177"/>
        <v>76.189117984068332</v>
      </c>
      <c r="FE158" s="2">
        <f t="shared" si="177"/>
        <v>73.169143503601504</v>
      </c>
      <c r="FG158" s="2">
        <f t="shared" si="178"/>
        <v>0.9997005064095299</v>
      </c>
      <c r="FH158" s="2">
        <f t="shared" si="178"/>
        <v>0.9996334222520753</v>
      </c>
      <c r="FI158" s="2">
        <f t="shared" si="178"/>
        <v>0.99970353659587818</v>
      </c>
      <c r="FJ158" s="2">
        <f t="shared" si="178"/>
        <v>0.99964582468991958</v>
      </c>
      <c r="FK158" s="2">
        <f t="shared" si="178"/>
        <v>0.99962758146067765</v>
      </c>
      <c r="FL158" s="2">
        <f t="shared" si="178"/>
        <v>0.99951082194977159</v>
      </c>
      <c r="FM158" s="2">
        <f t="shared" si="178"/>
        <v>0.9994638072364157</v>
      </c>
      <c r="FN158" s="2">
        <f t="shared" si="178"/>
        <v>0.99949960038171104</v>
      </c>
      <c r="FO158" s="2">
        <f t="shared" si="178"/>
        <v>0.99949740798625553</v>
      </c>
      <c r="FP158" s="2">
        <f t="shared" si="178"/>
        <v>0.9994976963353488</v>
      </c>
      <c r="FQ158" s="2">
        <f t="shared" si="178"/>
        <v>0.99951728361451353</v>
      </c>
      <c r="FR158" s="2">
        <f t="shared" si="178"/>
        <v>0.99964499615098323</v>
      </c>
      <c r="FS158" s="2">
        <f t="shared" si="178"/>
        <v>0.99960057849748396</v>
      </c>
      <c r="FT158" s="2">
        <f t="shared" si="178"/>
        <v>0.99957305492692328</v>
      </c>
      <c r="FU158" s="2">
        <f t="shared" si="178"/>
        <v>0.99943149363517625</v>
      </c>
      <c r="FW158" s="2">
        <f t="shared" si="169"/>
        <v>9.0266440871437634E-2</v>
      </c>
      <c r="FX158" s="2">
        <f t="shared" si="169"/>
        <v>0.15755661404717039</v>
      </c>
      <c r="FY158" s="2">
        <f t="shared" si="169"/>
        <v>0.10143438816971045</v>
      </c>
      <c r="FZ158" s="2">
        <f t="shared" si="169"/>
        <v>0.11498799959618303</v>
      </c>
      <c r="GA158" s="2">
        <f t="shared" si="169"/>
        <v>0.11964547438400132</v>
      </c>
      <c r="GB158" s="2">
        <f t="shared" si="169"/>
        <v>0.11937316970730684</v>
      </c>
      <c r="GC158" s="2">
        <f t="shared" si="169"/>
        <v>0.16159675040882945</v>
      </c>
      <c r="GD158" s="2">
        <f t="shared" si="169"/>
        <v>0.17557748602609041</v>
      </c>
      <c r="GE158" s="2">
        <f t="shared" si="169"/>
        <v>0.18851110941932589</v>
      </c>
      <c r="GF158" s="2">
        <f t="shared" si="169"/>
        <v>0.15577894001503592</v>
      </c>
      <c r="GG158" s="2">
        <f t="shared" si="169"/>
        <v>0.12338216731865198</v>
      </c>
      <c r="GH158" s="2">
        <f t="shared" si="169"/>
        <v>0.11541464374797876</v>
      </c>
      <c r="GI158" s="2">
        <f t="shared" si="169"/>
        <v>0.10148912024227817</v>
      </c>
      <c r="GJ158" s="2">
        <f t="shared" si="169"/>
        <v>7.0647874440389766E-2</v>
      </c>
      <c r="GK158" s="2">
        <f t="shared" si="169"/>
        <v>5.1545822213009095E-2</v>
      </c>
      <c r="GM158" s="86">
        <f t="shared" si="170"/>
        <v>1.3764419806493719E-76</v>
      </c>
      <c r="GN158" s="86">
        <f t="shared" si="170"/>
        <v>1.3637194757364445E-99</v>
      </c>
      <c r="GO158" s="86">
        <f t="shared" si="170"/>
        <v>1.617427243169868E-81</v>
      </c>
      <c r="GP158" s="86">
        <f t="shared" si="170"/>
        <v>2.4876462408422397E-116</v>
      </c>
      <c r="GQ158" s="86">
        <f t="shared" si="170"/>
        <v>5.4831446494455211E-108</v>
      </c>
      <c r="GR158" s="86">
        <f t="shared" si="170"/>
        <v>8.9753675228387359E-27</v>
      </c>
      <c r="GS158" s="86">
        <f t="shared" si="170"/>
        <v>2.3726528128207752E-27</v>
      </c>
      <c r="GT158" s="86">
        <f t="shared" si="170"/>
        <v>8.1650427921183859E-5</v>
      </c>
      <c r="GU158" s="86">
        <f t="shared" si="170"/>
        <v>3.4119013030820651E-10</v>
      </c>
      <c r="GV158" s="86">
        <f t="shared" si="170"/>
        <v>6.8005717132441227E-7</v>
      </c>
      <c r="GW158" s="86">
        <f t="shared" si="170"/>
        <v>8.9957828769113878E-10</v>
      </c>
      <c r="GX158" s="86">
        <f t="shared" si="170"/>
        <v>1.2947849476790746E-200</v>
      </c>
      <c r="GY158" s="86">
        <f t="shared" si="170"/>
        <v>8.2344326911353877E-107</v>
      </c>
      <c r="GZ158" s="86">
        <f t="shared" si="170"/>
        <v>6.5914346452363493E-163</v>
      </c>
      <c r="HA158" s="86">
        <f t="shared" si="170"/>
        <v>1.6224625961438543E-143</v>
      </c>
      <c r="HC158" s="86">
        <f t="shared" si="181"/>
        <v>5.7617528125542135E-49</v>
      </c>
      <c r="HD158" s="86">
        <f t="shared" si="181"/>
        <v>1.1254743449799424E-41</v>
      </c>
      <c r="HE158" s="86">
        <f t="shared" si="181"/>
        <v>1.5599985130352912E-105</v>
      </c>
      <c r="HF158" s="86">
        <f t="shared" si="180"/>
        <v>1.0781792824061315E-60</v>
      </c>
      <c r="HG158" s="86">
        <f t="shared" si="180"/>
        <v>1.7799287267360329E-117</v>
      </c>
      <c r="HH158" s="86">
        <f t="shared" si="180"/>
        <v>2.9360805994966875E-67</v>
      </c>
      <c r="HI158" s="86">
        <f t="shared" si="180"/>
        <v>8.2115047639877557E-17</v>
      </c>
      <c r="HJ158" s="86">
        <f t="shared" si="180"/>
        <v>1.9516044731941639E-13</v>
      </c>
      <c r="HK158" s="86">
        <f t="shared" si="180"/>
        <v>1.5019312611025567E-15</v>
      </c>
      <c r="HL158" s="86">
        <f t="shared" si="161"/>
        <v>4.0543899052383482E-16</v>
      </c>
      <c r="HM158" s="86">
        <f t="shared" si="161"/>
        <v>4.7092802236312284E-94</v>
      </c>
      <c r="HN158" s="86">
        <f t="shared" si="161"/>
        <v>1.5961965255470806E-87</v>
      </c>
      <c r="HO158" s="86">
        <f t="shared" si="161"/>
        <v>9.1469603505123969E-66</v>
      </c>
      <c r="HP158" s="86">
        <f t="shared" si="161"/>
        <v>5.1610446884484608E-114</v>
      </c>
      <c r="HQ158" s="86">
        <f t="shared" si="161"/>
        <v>2.7984527925450577E-82</v>
      </c>
      <c r="HS158" s="86">
        <f t="shared" si="171"/>
        <v>0.2155593582154508</v>
      </c>
      <c r="HT158" s="86">
        <f t="shared" si="171"/>
        <v>8.7031723386443216E-2</v>
      </c>
      <c r="HU158" s="86">
        <f t="shared" si="171"/>
        <v>5.3466469105935624E-2</v>
      </c>
      <c r="HV158" s="86">
        <f t="shared" si="171"/>
        <v>1.6726825226920816E-2</v>
      </c>
      <c r="HW158" s="86">
        <f t="shared" si="171"/>
        <v>6.9626653754399975E-3</v>
      </c>
      <c r="HX158" s="86">
        <f t="shared" si="171"/>
        <v>5.8562077843216428E-3</v>
      </c>
      <c r="HY158" s="86">
        <f t="shared" si="171"/>
        <v>8.836514063308153E-7</v>
      </c>
      <c r="HZ158" s="86">
        <f t="shared" si="171"/>
        <v>2.0258254443123859E-6</v>
      </c>
      <c r="IA158" s="86">
        <f t="shared" si="171"/>
        <v>1.5376908754027371E-5</v>
      </c>
      <c r="IB158" s="86">
        <f t="shared" si="171"/>
        <v>2.140914205386663E-4</v>
      </c>
      <c r="IC158" s="86">
        <f t="shared" si="171"/>
        <v>4.7411132735312896E-3</v>
      </c>
      <c r="ID158" s="86">
        <f t="shared" si="171"/>
        <v>9.9994051065534061E-3</v>
      </c>
      <c r="IE158" s="86">
        <f t="shared" si="171"/>
        <v>6.2462717375311186E-2</v>
      </c>
      <c r="IF158" s="86">
        <f t="shared" si="171"/>
        <v>0.27704850378285611</v>
      </c>
      <c r="IG158" s="86">
        <f t="shared" si="171"/>
        <v>0.52357961326265889</v>
      </c>
      <c r="II158" s="86">
        <f t="shared" si="172"/>
        <v>8.9749038946836252E-14</v>
      </c>
      <c r="IJ158" s="86">
        <f t="shared" si="172"/>
        <v>2.1816802955047932E-10</v>
      </c>
      <c r="IK158" s="86">
        <f t="shared" si="172"/>
        <v>4.2469053889691256E-17</v>
      </c>
      <c r="IL158" s="86">
        <f t="shared" si="172"/>
        <v>2.8761073305635434E-14</v>
      </c>
      <c r="IM158" s="86">
        <f t="shared" si="172"/>
        <v>3.3510405106351424E-16</v>
      </c>
      <c r="IN158" s="86">
        <f t="shared" si="172"/>
        <v>1.3812362932312269E-15</v>
      </c>
      <c r="IO158" s="86">
        <f t="shared" si="172"/>
        <v>2.0131802440592243E-16</v>
      </c>
      <c r="IP158" s="86">
        <f t="shared" si="172"/>
        <v>1.7560187894891593E-12</v>
      </c>
      <c r="IQ158" s="86">
        <f t="shared" si="172"/>
        <v>8.7163055252343025E-10</v>
      </c>
      <c r="IR158" s="86">
        <f t="shared" si="172"/>
        <v>3.910586700277208E-13</v>
      </c>
      <c r="IS158" s="86">
        <f t="shared" si="172"/>
        <v>9.9866805850696179E-17</v>
      </c>
      <c r="IT158" s="86">
        <f t="shared" si="172"/>
        <v>2.8487414153152295E-17</v>
      </c>
      <c r="IU158" s="86">
        <f t="shared" si="172"/>
        <v>1.5039114918915E-16</v>
      </c>
      <c r="IV158" s="86">
        <f t="shared" si="172"/>
        <v>5.1928245407678368E-10</v>
      </c>
      <c r="IW158" s="86">
        <f t="shared" si="172"/>
        <v>6.6663275917438418E-9</v>
      </c>
      <c r="IY158" s="86">
        <f t="shared" si="173"/>
        <v>0.21555935821554056</v>
      </c>
      <c r="IZ158" s="86">
        <f t="shared" si="173"/>
        <v>8.7031723604611241E-2</v>
      </c>
      <c r="JA158" s="86">
        <f t="shared" si="173"/>
        <v>5.3466469105935666E-2</v>
      </c>
      <c r="JB158" s="86">
        <f t="shared" si="173"/>
        <v>1.6726825226949578E-2</v>
      </c>
      <c r="JC158" s="86">
        <f t="shared" si="173"/>
        <v>6.9626653754403323E-3</v>
      </c>
      <c r="JD158" s="86">
        <f t="shared" si="173"/>
        <v>5.8562077843230236E-3</v>
      </c>
      <c r="JE158" s="86">
        <f t="shared" si="173"/>
        <v>8.8365140661424841E-7</v>
      </c>
      <c r="JF158" s="86">
        <f t="shared" si="173"/>
        <v>8.3676255316675479E-5</v>
      </c>
      <c r="JG158" s="86">
        <f t="shared" si="173"/>
        <v>1.5378121576212135E-5</v>
      </c>
      <c r="JH158" s="86">
        <f t="shared" si="173"/>
        <v>2.1477147810145482E-4</v>
      </c>
      <c r="JI158" s="86">
        <f t="shared" si="173"/>
        <v>4.741114173109677E-3</v>
      </c>
      <c r="JJ158" s="86">
        <f t="shared" si="173"/>
        <v>9.9994051065534339E-3</v>
      </c>
      <c r="JK158" s="86">
        <f t="shared" si="173"/>
        <v>6.2462717375311338E-2</v>
      </c>
      <c r="JL158" s="86">
        <f t="shared" si="173"/>
        <v>0.27704850430213857</v>
      </c>
      <c r="JM158" s="86">
        <f t="shared" si="173"/>
        <v>0.52357961992898649</v>
      </c>
    </row>
    <row r="159" spans="2:273" x14ac:dyDescent="0.25">
      <c r="B159" s="2">
        <v>132</v>
      </c>
      <c r="C159" s="37">
        <v>147.8125</v>
      </c>
      <c r="D159" s="37">
        <v>136.86000000000001</v>
      </c>
      <c r="E159" s="37">
        <v>122.39700000000001</v>
      </c>
      <c r="F159" s="37">
        <v>110.586</v>
      </c>
      <c r="G159" s="37">
        <v>100.94499999999999</v>
      </c>
      <c r="H159" s="37">
        <v>92.316000000000003</v>
      </c>
      <c r="I159" s="37">
        <v>86.93</v>
      </c>
      <c r="J159" s="37">
        <v>84.07</v>
      </c>
      <c r="K159" s="37">
        <v>80.983000000000004</v>
      </c>
      <c r="L159" s="37">
        <v>76.379000000000005</v>
      </c>
      <c r="M159" s="37">
        <v>75.424000000000007</v>
      </c>
      <c r="N159" s="37">
        <v>71.900000000000006</v>
      </c>
      <c r="O159" s="37">
        <v>75.25</v>
      </c>
      <c r="P159" s="37">
        <v>80.667000000000002</v>
      </c>
      <c r="Q159" s="37">
        <v>131.63300000000001</v>
      </c>
      <c r="S159" s="4">
        <f t="shared" si="174"/>
        <v>147.81587571608176</v>
      </c>
      <c r="T159" s="4">
        <f t="shared" si="174"/>
        <v>136.12416488669916</v>
      </c>
      <c r="U159" s="4">
        <f t="shared" si="174"/>
        <v>123.10752097507219</v>
      </c>
      <c r="V159" s="4">
        <f t="shared" si="174"/>
        <v>110.71181693367647</v>
      </c>
      <c r="W159" s="4">
        <f t="shared" si="174"/>
        <v>100.39875633064133</v>
      </c>
      <c r="X159" s="4">
        <f t="shared" si="174"/>
        <v>92.726400352195682</v>
      </c>
      <c r="Y159" s="4">
        <f t="shared" si="174"/>
        <v>87.007918815571102</v>
      </c>
      <c r="Z159" s="4">
        <f t="shared" si="174"/>
        <v>84.793351494234997</v>
      </c>
      <c r="AA159" s="4">
        <f t="shared" si="174"/>
        <v>81.221209766586824</v>
      </c>
      <c r="AB159" s="4">
        <f t="shared" si="174"/>
        <v>76.766058286611454</v>
      </c>
      <c r="AC159" s="4">
        <f t="shared" si="174"/>
        <v>75.078549202225418</v>
      </c>
      <c r="AD159" s="4">
        <f t="shared" si="174"/>
        <v>72.209243990242925</v>
      </c>
      <c r="AE159" s="4">
        <f t="shared" si="174"/>
        <v>75.080107023564025</v>
      </c>
      <c r="AF159" s="4">
        <f t="shared" si="174"/>
        <v>81.461584708841087</v>
      </c>
      <c r="AG159" s="4">
        <f t="shared" si="174"/>
        <v>127.76718939092507</v>
      </c>
      <c r="AI159" s="4">
        <f t="shared" si="175"/>
        <v>-3.3757160817629028E-3</v>
      </c>
      <c r="AJ159" s="4">
        <f t="shared" si="175"/>
        <v>0.73583511330085116</v>
      </c>
      <c r="AK159" s="4">
        <f t="shared" si="175"/>
        <v>-0.71052097507218548</v>
      </c>
      <c r="AL159" s="4">
        <f t="shared" si="175"/>
        <v>-0.12581693367647517</v>
      </c>
      <c r="AM159" s="4">
        <f t="shared" si="175"/>
        <v>0.54624366935865964</v>
      </c>
      <c r="AN159" s="4">
        <f t="shared" si="175"/>
        <v>-0.41040035219567983</v>
      </c>
      <c r="AO159" s="4">
        <f t="shared" si="175"/>
        <v>-7.7918815571095479E-2</v>
      </c>
      <c r="AP159" s="4">
        <f t="shared" si="175"/>
        <v>-0.72335149423500411</v>
      </c>
      <c r="AQ159" s="4">
        <f t="shared" si="175"/>
        <v>-0.23820976658682014</v>
      </c>
      <c r="AR159" s="4">
        <f t="shared" si="175"/>
        <v>-0.38705828661144892</v>
      </c>
      <c r="AS159" s="4">
        <f t="shared" si="175"/>
        <v>0.34545079777458909</v>
      </c>
      <c r="AT159" s="4">
        <f t="shared" si="175"/>
        <v>-0.30924399024291915</v>
      </c>
      <c r="AU159" s="4">
        <f t="shared" si="175"/>
        <v>0.16989297643597467</v>
      </c>
      <c r="AV159" s="4">
        <f t="shared" si="175"/>
        <v>-0.79458470884108579</v>
      </c>
      <c r="AW159" s="4">
        <f t="shared" si="175"/>
        <v>3.8658106090749413</v>
      </c>
      <c r="AY159" s="2">
        <f t="shared" si="167"/>
        <v>147.8075357847442</v>
      </c>
      <c r="AZ159" s="2">
        <f t="shared" si="167"/>
        <v>136.09461497236521</v>
      </c>
      <c r="BA159" s="2">
        <f t="shared" si="167"/>
        <v>123.08712378301431</v>
      </c>
      <c r="BB159" s="2">
        <f t="shared" si="167"/>
        <v>110.70762649700612</v>
      </c>
      <c r="BC159" s="2">
        <f t="shared" si="167"/>
        <v>100.39796709862206</v>
      </c>
      <c r="BD159" s="2">
        <f t="shared" si="167"/>
        <v>92.724717709575359</v>
      </c>
      <c r="BE159" s="2">
        <f t="shared" si="167"/>
        <v>87.007918814160092</v>
      </c>
      <c r="BF159" s="2">
        <f t="shared" si="167"/>
        <v>84.793351480879565</v>
      </c>
      <c r="BG159" s="2">
        <f t="shared" si="167"/>
        <v>81.221208560058983</v>
      </c>
      <c r="BH159" s="2">
        <f t="shared" si="167"/>
        <v>76.766040888848309</v>
      </c>
      <c r="BI159" s="2">
        <f t="shared" si="167"/>
        <v>75.076551209084485</v>
      </c>
      <c r="BJ159" s="2">
        <f t="shared" si="167"/>
        <v>72.202959744228849</v>
      </c>
      <c r="BK159" s="2">
        <f t="shared" si="167"/>
        <v>74.940984763377642</v>
      </c>
      <c r="BL159" s="2">
        <f t="shared" si="167"/>
        <v>75.878370347160583</v>
      </c>
      <c r="BM159" s="2">
        <f t="shared" si="167"/>
        <v>73.015637146764433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>
        <f t="shared" si="168"/>
        <v>110.586</v>
      </c>
      <c r="CI159" s="2">
        <f t="shared" si="168"/>
        <v>100.94499999999999</v>
      </c>
      <c r="CJ159" s="2">
        <f t="shared" si="168"/>
        <v>92.316000000000003</v>
      </c>
      <c r="CK159" s="2">
        <f t="shared" si="168"/>
        <v>86.93</v>
      </c>
      <c r="CL159" s="2">
        <f t="shared" si="168"/>
        <v>84.07</v>
      </c>
      <c r="CM159" s="2">
        <f t="shared" si="168"/>
        <v>80.983000000000004</v>
      </c>
      <c r="CN159" s="2">
        <f t="shared" si="168"/>
        <v>76.379000000000005</v>
      </c>
      <c r="CO159" s="2">
        <f t="shared" si="168"/>
        <v>75.424000000000007</v>
      </c>
      <c r="CP159" s="2">
        <f t="shared" si="168"/>
        <v>71.900000000000006</v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>
        <f t="shared" si="200"/>
        <v>110.586</v>
      </c>
      <c r="CY159" s="2">
        <f t="shared" si="201"/>
        <v>100.94499999999999</v>
      </c>
      <c r="CZ159" s="2">
        <f t="shared" si="202"/>
        <v>92.316000000000003</v>
      </c>
      <c r="DA159" s="2">
        <f t="shared" si="203"/>
        <v>86.93</v>
      </c>
      <c r="DB159" s="2">
        <f t="shared" si="204"/>
        <v>84.07</v>
      </c>
      <c r="DC159" s="2">
        <f t="shared" si="205"/>
        <v>80.983000000000004</v>
      </c>
      <c r="DD159" s="2">
        <f t="shared" si="206"/>
        <v>76.379000000000005</v>
      </c>
      <c r="DE159" s="2">
        <f t="shared" si="207"/>
        <v>75.424000000000007</v>
      </c>
      <c r="DF159" s="2">
        <f t="shared" si="208"/>
        <v>71.900000000000006</v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177.10260995167621</v>
      </c>
      <c r="DL159" s="2">
        <f t="shared" si="176"/>
        <v>178.99163368716745</v>
      </c>
      <c r="DM159" s="2">
        <f t="shared" si="176"/>
        <v>169.3234784053156</v>
      </c>
      <c r="DN159" s="2">
        <f t="shared" si="176"/>
        <v>158.00706062717774</v>
      </c>
      <c r="DO159" s="2">
        <f t="shared" si="176"/>
        <v>138.73105574912898</v>
      </c>
      <c r="DP159" s="2">
        <f t="shared" si="176"/>
        <v>123.67117741935485</v>
      </c>
      <c r="DQ159" s="2">
        <f t="shared" si="176"/>
        <v>130.02976026272577</v>
      </c>
      <c r="DR159" s="2">
        <f t="shared" si="176"/>
        <v>128.6861562881563</v>
      </c>
      <c r="DS159" s="2">
        <f t="shared" si="176"/>
        <v>111.7705016129032</v>
      </c>
      <c r="DT159" s="2">
        <f t="shared" si="176"/>
        <v>115.2775658880237</v>
      </c>
      <c r="DU159" s="2">
        <f t="shared" si="176"/>
        <v>136.45455387467555</v>
      </c>
      <c r="DV159" s="2">
        <f t="shared" si="176"/>
        <v>91.727793113862887</v>
      </c>
      <c r="DW159" s="2">
        <f t="shared" si="176"/>
        <v>132.57647368421055</v>
      </c>
      <c r="DX159" s="2">
        <f t="shared" si="176"/>
        <v>110.2639050420168</v>
      </c>
      <c r="DY159" s="2">
        <f t="shared" si="176"/>
        <v>91.511966703744889</v>
      </c>
      <c r="EA159" s="2">
        <f t="shared" si="152"/>
        <v>147.76222981572943</v>
      </c>
      <c r="EB159" s="2">
        <f t="shared" si="152"/>
        <v>136.12638316944097</v>
      </c>
      <c r="EC159" s="2">
        <f t="shared" si="152"/>
        <v>123.05967719702709</v>
      </c>
      <c r="ED159" s="2">
        <f t="shared" si="152"/>
        <v>110.71339326092485</v>
      </c>
      <c r="EE159" s="2">
        <f t="shared" si="152"/>
        <v>100.39211323361992</v>
      </c>
      <c r="EF159" s="2">
        <f t="shared" si="152"/>
        <v>92.680482567342509</v>
      </c>
      <c r="EG159" s="2">
        <f t="shared" si="152"/>
        <v>86.878704181845535</v>
      </c>
      <c r="EH159" s="2">
        <f t="shared" si="152"/>
        <v>84.708479449454217</v>
      </c>
      <c r="EI159" s="2">
        <f t="shared" si="152"/>
        <v>81.090982999044883</v>
      </c>
      <c r="EJ159" s="2">
        <f t="shared" si="152"/>
        <v>76.662775461651748</v>
      </c>
      <c r="EK159" s="2">
        <f t="shared" ref="EK159:EK190" si="212">CO$228*$B159+CO$229</f>
        <v>75.029142486537609</v>
      </c>
      <c r="EL159" s="2">
        <f t="shared" si="179"/>
        <v>72.163526604173626</v>
      </c>
      <c r="EM159" s="2">
        <f t="shared" si="179"/>
        <v>74.880203452678188</v>
      </c>
      <c r="EN159" s="2">
        <f t="shared" si="179"/>
        <v>75.84289813404483</v>
      </c>
      <c r="EO159" s="2">
        <f t="shared" si="179"/>
        <v>73.002738423369834</v>
      </c>
      <c r="EQ159" s="2">
        <f t="shared" si="177"/>
        <v>148.14228921434582</v>
      </c>
      <c r="ER159" s="2">
        <f t="shared" si="177"/>
        <v>135.85548164131987</v>
      </c>
      <c r="ES159" s="2">
        <f t="shared" si="177"/>
        <v>123.19529717928546</v>
      </c>
      <c r="ET159" s="2">
        <f t="shared" si="177"/>
        <v>110.54463696229953</v>
      </c>
      <c r="EU159" s="2">
        <f t="shared" si="177"/>
        <v>100.33684077396589</v>
      </c>
      <c r="EV159" s="2">
        <f t="shared" si="177"/>
        <v>92.91547902070117</v>
      </c>
      <c r="EW159" s="2">
        <f t="shared" si="177"/>
        <v>87.498374465245632</v>
      </c>
      <c r="EX159" s="2">
        <f t="shared" si="177"/>
        <v>85.050780602741256</v>
      </c>
      <c r="EY159" s="2">
        <f t="shared" si="177"/>
        <v>81.663194020951138</v>
      </c>
      <c r="EZ159" s="2">
        <f t="shared" si="177"/>
        <v>77.171305420184396</v>
      </c>
      <c r="FA159" s="2">
        <f t="shared" si="177"/>
        <v>75.181471175149852</v>
      </c>
      <c r="FB159" s="2">
        <f t="shared" si="177"/>
        <v>72.427985869290282</v>
      </c>
      <c r="FC159" s="2">
        <f t="shared" si="177"/>
        <v>75.241025560067371</v>
      </c>
      <c r="FD159" s="2">
        <f t="shared" si="177"/>
        <v>76.129732941194973</v>
      </c>
      <c r="FE159" s="2">
        <f t="shared" si="177"/>
        <v>73.061443131176389</v>
      </c>
      <c r="FG159" s="2">
        <f t="shared" si="178"/>
        <v>0.99972685140111006</v>
      </c>
      <c r="FH159" s="2">
        <f t="shared" si="178"/>
        <v>0.99966566633653764</v>
      </c>
      <c r="FI159" s="2">
        <f t="shared" si="178"/>
        <v>0.99972961510882563</v>
      </c>
      <c r="FJ159" s="2">
        <f t="shared" si="178"/>
        <v>0.99967697821165635</v>
      </c>
      <c r="FK159" s="2">
        <f t="shared" si="178"/>
        <v>0.99966033912508345</v>
      </c>
      <c r="FL159" s="2">
        <f t="shared" si="178"/>
        <v>0.99955384511225465</v>
      </c>
      <c r="FM159" s="2">
        <f t="shared" si="178"/>
        <v>0.99951096331529121</v>
      </c>
      <c r="FN159" s="2">
        <f t="shared" si="178"/>
        <v>0.99954361002937808</v>
      </c>
      <c r="FO159" s="2">
        <f t="shared" si="178"/>
        <v>0.99954161036448719</v>
      </c>
      <c r="FP159" s="2">
        <f t="shared" si="178"/>
        <v>0.9995418733652397</v>
      </c>
      <c r="FQ159" s="2">
        <f t="shared" si="178"/>
        <v>0.99955973872452808</v>
      </c>
      <c r="FR159" s="2">
        <f t="shared" si="178"/>
        <v>0.99967622252801158</v>
      </c>
      <c r="FS159" s="2">
        <f t="shared" si="178"/>
        <v>0.99963571045736399</v>
      </c>
      <c r="FT159" s="2">
        <f t="shared" si="178"/>
        <v>0.99961060683739111</v>
      </c>
      <c r="FU159" s="2">
        <f t="shared" si="178"/>
        <v>0.99948149009592913</v>
      </c>
      <c r="FW159" s="2">
        <f t="shared" si="169"/>
        <v>9.8120676466619594E-2</v>
      </c>
      <c r="FX159" s="2">
        <f t="shared" si="169"/>
        <v>0.17017066546766901</v>
      </c>
      <c r="FY159" s="2">
        <f t="shared" si="169"/>
        <v>0.11014271557535299</v>
      </c>
      <c r="FZ159" s="2">
        <f t="shared" si="169"/>
        <v>0.12469845036971801</v>
      </c>
      <c r="GA159" s="2">
        <f t="shared" si="169"/>
        <v>0.12969160049919062</v>
      </c>
      <c r="GB159" s="2">
        <f t="shared" si="169"/>
        <v>0.12939979227519513</v>
      </c>
      <c r="GC159" s="2">
        <f t="shared" si="169"/>
        <v>0.17446727042303806</v>
      </c>
      <c r="GD159" s="2">
        <f t="shared" si="169"/>
        <v>0.18931008605327634</v>
      </c>
      <c r="GE159" s="2">
        <f t="shared" si="169"/>
        <v>0.20300620437544806</v>
      </c>
      <c r="GF159" s="2">
        <f t="shared" si="169"/>
        <v>0.16827909894132512</v>
      </c>
      <c r="GG159" s="2">
        <f t="shared" si="169"/>
        <v>0.13369439971073055</v>
      </c>
      <c r="GH159" s="2">
        <f t="shared" si="169"/>
        <v>0.12515602842958912</v>
      </c>
      <c r="GI159" s="2">
        <f t="shared" si="169"/>
        <v>0.11020157022175112</v>
      </c>
      <c r="GJ159" s="2">
        <f t="shared" si="169"/>
        <v>7.6939436308103792E-2</v>
      </c>
      <c r="GK159" s="2">
        <f t="shared" si="169"/>
        <v>5.6239189970678782E-2</v>
      </c>
      <c r="GM159" s="86">
        <f t="shared" si="170"/>
        <v>7.547488054495657E-79</v>
      </c>
      <c r="GN159" s="86">
        <f t="shared" si="170"/>
        <v>1.4675291927854063E-102</v>
      </c>
      <c r="GO159" s="86">
        <f t="shared" si="170"/>
        <v>6.441434252236024E-84</v>
      </c>
      <c r="GP159" s="86">
        <f t="shared" si="170"/>
        <v>9.3724580299275563E-120</v>
      </c>
      <c r="GQ159" s="86">
        <f t="shared" si="170"/>
        <v>3.4644735863108942E-111</v>
      </c>
      <c r="GR159" s="86">
        <f t="shared" si="170"/>
        <v>1.6219115892778392E-27</v>
      </c>
      <c r="GS159" s="86">
        <f t="shared" si="170"/>
        <v>4.1656097208784606E-28</v>
      </c>
      <c r="GT159" s="86">
        <f t="shared" si="170"/>
        <v>6.4500474785227907E-5</v>
      </c>
      <c r="GU159" s="86">
        <f t="shared" si="170"/>
        <v>1.8821465056442118E-10</v>
      </c>
      <c r="GV159" s="86">
        <f t="shared" si="170"/>
        <v>4.677729384964256E-7</v>
      </c>
      <c r="GW159" s="86">
        <f t="shared" si="170"/>
        <v>5.1339750375479897E-10</v>
      </c>
      <c r="GX159" s="86">
        <f t="shared" si="170"/>
        <v>1.2737932542026138E-206</v>
      </c>
      <c r="GY159" s="86">
        <f t="shared" si="170"/>
        <v>5.9203333536859174E-110</v>
      </c>
      <c r="GZ159" s="86">
        <f t="shared" si="170"/>
        <v>1.1521914746973717E-167</v>
      </c>
      <c r="HA159" s="86">
        <f t="shared" si="170"/>
        <v>9.5480793472464009E-148</v>
      </c>
      <c r="HC159" s="86">
        <f t="shared" si="181"/>
        <v>3.1701085503057143E-51</v>
      </c>
      <c r="HD159" s="86">
        <f t="shared" si="181"/>
        <v>1.5262763234638692E-43</v>
      </c>
      <c r="HE159" s="86">
        <f t="shared" si="181"/>
        <v>2.4759300150071236E-110</v>
      </c>
      <c r="HF159" s="86">
        <f t="shared" si="180"/>
        <v>2.2765159166245996E-63</v>
      </c>
      <c r="HG159" s="86">
        <f t="shared" si="180"/>
        <v>1.2109062185160482E-122</v>
      </c>
      <c r="HH159" s="86">
        <f t="shared" si="180"/>
        <v>3.1148913463699941E-70</v>
      </c>
      <c r="HI159" s="86">
        <f t="shared" si="180"/>
        <v>1.7707002512415656E-17</v>
      </c>
      <c r="HJ159" s="86">
        <f t="shared" si="180"/>
        <v>5.9158569479619323E-14</v>
      </c>
      <c r="HK159" s="86">
        <f t="shared" si="180"/>
        <v>3.6280161973717684E-16</v>
      </c>
      <c r="HL159" s="86">
        <f t="shared" si="161"/>
        <v>9.2166888521472328E-17</v>
      </c>
      <c r="HM159" s="86">
        <f t="shared" si="161"/>
        <v>2.75568484898453E-98</v>
      </c>
      <c r="HN159" s="86">
        <f t="shared" si="161"/>
        <v>2.0465921085315875E-91</v>
      </c>
      <c r="HO159" s="86">
        <f t="shared" si="161"/>
        <v>1.0003902749381996E-68</v>
      </c>
      <c r="HP159" s="86">
        <f t="shared" si="161"/>
        <v>3.6640249985491931E-119</v>
      </c>
      <c r="HQ159" s="86">
        <f t="shared" si="161"/>
        <v>4.9388203925368303E-86</v>
      </c>
      <c r="HS159" s="86">
        <f t="shared" si="171"/>
        <v>0.13094134987327802</v>
      </c>
      <c r="HT159" s="86">
        <f t="shared" si="171"/>
        <v>3.820045100509481E-2</v>
      </c>
      <c r="HU159" s="86">
        <f t="shared" si="171"/>
        <v>2.0911453718459559E-2</v>
      </c>
      <c r="HV159" s="86">
        <f t="shared" si="171"/>
        <v>5.5815834975588589E-3</v>
      </c>
      <c r="HW159" s="86">
        <f t="shared" si="171"/>
        <v>1.8089685848506406E-3</v>
      </c>
      <c r="HX159" s="86">
        <f t="shared" si="171"/>
        <v>1.5335431534035883E-3</v>
      </c>
      <c r="HY159" s="86">
        <f t="shared" si="171"/>
        <v>5.2803769306465027E-8</v>
      </c>
      <c r="HZ159" s="86">
        <f t="shared" si="171"/>
        <v>1.6881452439324496E-7</v>
      </c>
      <c r="IA159" s="86">
        <f t="shared" si="171"/>
        <v>1.8899993428545686E-6</v>
      </c>
      <c r="IB159" s="86">
        <f t="shared" si="171"/>
        <v>3.2935618379790308E-5</v>
      </c>
      <c r="IC159" s="86">
        <f t="shared" si="171"/>
        <v>1.105119429940312E-3</v>
      </c>
      <c r="ID159" s="86">
        <f t="shared" si="171"/>
        <v>2.6850117686750374E-3</v>
      </c>
      <c r="IE159" s="86">
        <f t="shared" si="171"/>
        <v>2.5623561744322992E-2</v>
      </c>
      <c r="IF159" s="86">
        <f t="shared" si="171"/>
        <v>0.18527021319167933</v>
      </c>
      <c r="IG159" s="86">
        <f t="shared" si="171"/>
        <v>0.47252812804427408</v>
      </c>
      <c r="II159" s="86">
        <f t="shared" si="172"/>
        <v>8.1788677219450277E-13</v>
      </c>
      <c r="IJ159" s="86">
        <f t="shared" si="172"/>
        <v>1.9743326114891459E-9</v>
      </c>
      <c r="IK159" s="86">
        <f t="shared" si="172"/>
        <v>8.2112997390191755E-16</v>
      </c>
      <c r="IL159" s="86">
        <f t="shared" si="172"/>
        <v>3.8493960253345716E-13</v>
      </c>
      <c r="IM159" s="86">
        <f t="shared" si="172"/>
        <v>7.0556840994928354E-15</v>
      </c>
      <c r="IN159" s="86">
        <f t="shared" si="172"/>
        <v>2.5544460885060353E-14</v>
      </c>
      <c r="IO159" s="86">
        <f t="shared" si="172"/>
        <v>8.3949837072938236E-15</v>
      </c>
      <c r="IP159" s="86">
        <f t="shared" si="172"/>
        <v>3.289844602355975E-11</v>
      </c>
      <c r="IQ159" s="86">
        <f t="shared" si="172"/>
        <v>9.170338712745064E-9</v>
      </c>
      <c r="IR159" s="86">
        <f t="shared" si="172"/>
        <v>6.7289815677901443E-12</v>
      </c>
      <c r="IS159" s="86">
        <f t="shared" si="172"/>
        <v>2.4743736749520958E-15</v>
      </c>
      <c r="IT159" s="86">
        <f t="shared" si="172"/>
        <v>7.0070075714145344E-16</v>
      </c>
      <c r="IU159" s="86">
        <f t="shared" si="172"/>
        <v>2.6246948589631957E-15</v>
      </c>
      <c r="IV159" s="86">
        <f t="shared" si="172"/>
        <v>2.0844825122877785E-9</v>
      </c>
      <c r="IW159" s="86">
        <f t="shared" si="172"/>
        <v>1.957406019519721E-8</v>
      </c>
      <c r="IY159" s="86">
        <f t="shared" si="173"/>
        <v>0.13094134987409589</v>
      </c>
      <c r="IZ159" s="86">
        <f t="shared" si="173"/>
        <v>3.8200452979427424E-2</v>
      </c>
      <c r="JA159" s="86">
        <f t="shared" si="173"/>
        <v>2.0911453718460381E-2</v>
      </c>
      <c r="JB159" s="86">
        <f t="shared" si="173"/>
        <v>5.5815834979437984E-3</v>
      </c>
      <c r="JC159" s="86">
        <f t="shared" si="173"/>
        <v>1.8089685848576963E-3</v>
      </c>
      <c r="JD159" s="86">
        <f t="shared" si="173"/>
        <v>1.5335431534291327E-3</v>
      </c>
      <c r="JE159" s="86">
        <f t="shared" si="173"/>
        <v>5.2803777719155741E-8</v>
      </c>
      <c r="JF159" s="86">
        <f t="shared" si="173"/>
        <v>6.466932226722575E-5</v>
      </c>
      <c r="JG159" s="86">
        <f t="shared" si="173"/>
        <v>1.8993578965806798E-6</v>
      </c>
      <c r="JH159" s="86">
        <f t="shared" si="173"/>
        <v>3.3403398047360472E-5</v>
      </c>
      <c r="JI159" s="86">
        <f t="shared" si="173"/>
        <v>1.1051199433402901E-3</v>
      </c>
      <c r="JJ159" s="86">
        <f t="shared" si="173"/>
        <v>2.6850117686757382E-3</v>
      </c>
      <c r="JK159" s="86">
        <f t="shared" si="173"/>
        <v>2.5623561744325618E-2</v>
      </c>
      <c r="JL159" s="86">
        <f t="shared" si="173"/>
        <v>0.18527021527616183</v>
      </c>
      <c r="JM159" s="86">
        <f t="shared" si="173"/>
        <v>0.47252814761833428</v>
      </c>
    </row>
    <row r="160" spans="2:273" x14ac:dyDescent="0.25">
      <c r="B160" s="2">
        <v>133</v>
      </c>
      <c r="C160" s="37">
        <v>147.76560000000001</v>
      </c>
      <c r="D160" s="37">
        <v>136.667</v>
      </c>
      <c r="E160" s="37">
        <v>122.96599999999999</v>
      </c>
      <c r="F160" s="37">
        <v>111.017</v>
      </c>
      <c r="G160" s="37">
        <v>100.273</v>
      </c>
      <c r="H160" s="37">
        <v>91.772000000000006</v>
      </c>
      <c r="I160" s="37">
        <v>87.123000000000005</v>
      </c>
      <c r="J160" s="37">
        <v>83.981999999999999</v>
      </c>
      <c r="K160" s="37">
        <v>80.206999999999994</v>
      </c>
      <c r="L160" s="37">
        <v>76.344999999999999</v>
      </c>
      <c r="M160" s="37">
        <v>74.287999999999997</v>
      </c>
      <c r="N160" s="37">
        <v>72.332999999999998</v>
      </c>
      <c r="O160" s="37">
        <v>73.367000000000004</v>
      </c>
      <c r="P160" s="37">
        <v>77.632999999999996</v>
      </c>
      <c r="Q160" s="37">
        <v>115.517</v>
      </c>
      <c r="S160" s="4">
        <f t="shared" si="174"/>
        <v>147.72137868833357</v>
      </c>
      <c r="T160" s="4">
        <f t="shared" si="174"/>
        <v>136.03298346113655</v>
      </c>
      <c r="U160" s="4">
        <f t="shared" si="174"/>
        <v>122.99457871692655</v>
      </c>
      <c r="V160" s="4">
        <f t="shared" si="174"/>
        <v>110.61788405756572</v>
      </c>
      <c r="W160" s="4">
        <f t="shared" si="174"/>
        <v>100.32231966732307</v>
      </c>
      <c r="X160" s="4">
        <f t="shared" si="174"/>
        <v>92.589927488201837</v>
      </c>
      <c r="Y160" s="4">
        <f t="shared" si="174"/>
        <v>86.77785249409115</v>
      </c>
      <c r="Z160" s="4">
        <f t="shared" si="174"/>
        <v>84.569336958216354</v>
      </c>
      <c r="AA160" s="4">
        <f t="shared" si="174"/>
        <v>81.011289436161576</v>
      </c>
      <c r="AB160" s="4">
        <f t="shared" si="174"/>
        <v>76.564234283722001</v>
      </c>
      <c r="AC160" s="4">
        <f t="shared" si="174"/>
        <v>74.880785197314935</v>
      </c>
      <c r="AD160" s="4">
        <f t="shared" si="174"/>
        <v>72.061727331581153</v>
      </c>
      <c r="AE160" s="4">
        <f t="shared" si="174"/>
        <v>74.889572581328622</v>
      </c>
      <c r="AF160" s="4">
        <f t="shared" si="174"/>
        <v>78.424953076994512</v>
      </c>
      <c r="AG160" s="4">
        <f t="shared" si="174"/>
        <v>112.41787506273461</v>
      </c>
      <c r="AI160" s="4">
        <f t="shared" si="175"/>
        <v>4.4221311666433394E-2</v>
      </c>
      <c r="AJ160" s="4">
        <f t="shared" si="175"/>
        <v>0.63401653886344889</v>
      </c>
      <c r="AK160" s="4">
        <f t="shared" si="175"/>
        <v>-2.8578716926560332E-2</v>
      </c>
      <c r="AL160" s="4">
        <f t="shared" si="175"/>
        <v>0.39911594243427828</v>
      </c>
      <c r="AM160" s="4">
        <f t="shared" si="175"/>
        <v>-4.9319667323075578E-2</v>
      </c>
      <c r="AN160" s="4">
        <f t="shared" si="175"/>
        <v>-0.81792748820183192</v>
      </c>
      <c r="AO160" s="4">
        <f t="shared" si="175"/>
        <v>0.34514750590885512</v>
      </c>
      <c r="AP160" s="4">
        <f t="shared" si="175"/>
        <v>-0.58733695821635479</v>
      </c>
      <c r="AQ160" s="4">
        <f t="shared" si="175"/>
        <v>-0.80428943616158222</v>
      </c>
      <c r="AR160" s="4">
        <f t="shared" si="175"/>
        <v>-0.21923428372200249</v>
      </c>
      <c r="AS160" s="4">
        <f t="shared" si="175"/>
        <v>-0.59278519731493873</v>
      </c>
      <c r="AT160" s="4">
        <f t="shared" si="175"/>
        <v>0.27127266841884534</v>
      </c>
      <c r="AU160" s="4">
        <f t="shared" si="175"/>
        <v>-1.5225725813286175</v>
      </c>
      <c r="AV160" s="4">
        <f t="shared" si="175"/>
        <v>-0.79195307699451689</v>
      </c>
      <c r="AW160" s="4">
        <f t="shared" si="175"/>
        <v>3.0991249372653868</v>
      </c>
      <c r="AY160" s="2">
        <f t="shared" si="167"/>
        <v>147.71787119810847</v>
      </c>
      <c r="AZ160" s="2">
        <f t="shared" si="167"/>
        <v>136.02526207993628</v>
      </c>
      <c r="BA160" s="2">
        <f t="shared" si="167"/>
        <v>122.99001383697876</v>
      </c>
      <c r="BB160" s="2">
        <f t="shared" si="167"/>
        <v>110.61710645860653</v>
      </c>
      <c r="BC160" s="2">
        <f t="shared" si="167"/>
        <v>100.32221874421344</v>
      </c>
      <c r="BD160" s="2">
        <f t="shared" si="167"/>
        <v>92.589707524466476</v>
      </c>
      <c r="BE160" s="2">
        <f t="shared" si="167"/>
        <v>86.777852494036594</v>
      </c>
      <c r="BF160" s="2">
        <f t="shared" si="167"/>
        <v>84.569336912505108</v>
      </c>
      <c r="BG160" s="2">
        <f t="shared" si="167"/>
        <v>81.011281558919706</v>
      </c>
      <c r="BH160" s="2">
        <f t="shared" si="167"/>
        <v>76.564233194904446</v>
      </c>
      <c r="BI160" s="2">
        <f t="shared" si="167"/>
        <v>74.880567915200359</v>
      </c>
      <c r="BJ160" s="2">
        <f t="shared" si="167"/>
        <v>72.060895001393419</v>
      </c>
      <c r="BK160" s="2">
        <f t="shared" si="167"/>
        <v>74.856196555846296</v>
      </c>
      <c r="BL160" s="2">
        <f t="shared" si="167"/>
        <v>75.809927367795595</v>
      </c>
      <c r="BM160" s="2">
        <f t="shared" si="167"/>
        <v>72.905733173124645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122.96599999999999</v>
      </c>
      <c r="CH160" s="2">
        <f t="shared" si="168"/>
        <v>111.017</v>
      </c>
      <c r="CI160" s="2">
        <f t="shared" si="168"/>
        <v>100.273</v>
      </c>
      <c r="CJ160" s="2">
        <f t="shared" si="168"/>
        <v>91.772000000000006</v>
      </c>
      <c r="CK160" s="2">
        <f t="shared" si="168"/>
        <v>87.123000000000005</v>
      </c>
      <c r="CL160" s="2">
        <f t="shared" si="168"/>
        <v>83.981999999999999</v>
      </c>
      <c r="CM160" s="2">
        <f t="shared" si="168"/>
        <v>80.206999999999994</v>
      </c>
      <c r="CN160" s="2">
        <f t="shared" si="168"/>
        <v>76.344999999999999</v>
      </c>
      <c r="CO160" s="2">
        <f t="shared" si="168"/>
        <v>74.287999999999997</v>
      </c>
      <c r="CP160" s="2">
        <f t="shared" si="168"/>
        <v>72.332999999999998</v>
      </c>
      <c r="CQ160" s="2">
        <f t="shared" si="168"/>
        <v>73.367000000000004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122.96599999999999</v>
      </c>
      <c r="CX160" s="2">
        <f t="shared" si="200"/>
        <v>111.017</v>
      </c>
      <c r="CY160" s="2">
        <f t="shared" si="201"/>
        <v>100.273</v>
      </c>
      <c r="CZ160" s="2">
        <f t="shared" si="202"/>
        <v>91.772000000000006</v>
      </c>
      <c r="DA160" s="2">
        <f t="shared" si="203"/>
        <v>87.123000000000005</v>
      </c>
      <c r="DB160" s="2">
        <f t="shared" si="204"/>
        <v>83.981999999999999</v>
      </c>
      <c r="DC160" s="2">
        <f t="shared" si="205"/>
        <v>80.206999999999994</v>
      </c>
      <c r="DD160" s="2">
        <f t="shared" si="206"/>
        <v>76.344999999999999</v>
      </c>
      <c r="DE160" s="2">
        <f t="shared" si="207"/>
        <v>74.287999999999997</v>
      </c>
      <c r="DF160" s="2">
        <f t="shared" si="208"/>
        <v>72.332999999999998</v>
      </c>
      <c r="DG160" s="2">
        <f t="shared" si="209"/>
        <v>73.367000000000004</v>
      </c>
      <c r="DH160" s="2" t="str">
        <f t="shared" si="210"/>
        <v/>
      </c>
      <c r="DI160" s="2" t="str">
        <f t="shared" si="211"/>
        <v/>
      </c>
      <c r="DK160" s="2">
        <f t="shared" si="176"/>
        <v>177.29089365750525</v>
      </c>
      <c r="DL160" s="2">
        <f t="shared" si="176"/>
        <v>179.29920349512466</v>
      </c>
      <c r="DM160" s="2">
        <f t="shared" si="176"/>
        <v>169.6349534883721</v>
      </c>
      <c r="DN160" s="2">
        <f t="shared" si="176"/>
        <v>158.32626376306624</v>
      </c>
      <c r="DO160" s="2">
        <f t="shared" si="176"/>
        <v>138.98858449477356</v>
      </c>
      <c r="DP160" s="2">
        <f t="shared" si="176"/>
        <v>123.81963306451614</v>
      </c>
      <c r="DQ160" s="2">
        <f t="shared" si="176"/>
        <v>130.28673289545702</v>
      </c>
      <c r="DR160" s="2">
        <f t="shared" si="176"/>
        <v>128.93858974358977</v>
      </c>
      <c r="DS160" s="2">
        <f t="shared" si="176"/>
        <v>111.77738709677418</v>
      </c>
      <c r="DT160" s="2">
        <f t="shared" si="176"/>
        <v>115.40287044864661</v>
      </c>
      <c r="DU160" s="2">
        <f t="shared" si="176"/>
        <v>136.80952962550981</v>
      </c>
      <c r="DV160" s="2">
        <f t="shared" si="176"/>
        <v>91.722578073089707</v>
      </c>
      <c r="DW160" s="2">
        <f t="shared" si="176"/>
        <v>132.93478947368422</v>
      </c>
      <c r="DX160" s="2">
        <f t="shared" si="176"/>
        <v>110.42981008403362</v>
      </c>
      <c r="DY160" s="2">
        <f t="shared" si="176"/>
        <v>91.557013199851681</v>
      </c>
      <c r="EA160" s="2">
        <f t="shared" ref="EA160:EJ185" si="213">CE$228*$B160+CE$229</f>
        <v>147.66776768617015</v>
      </c>
      <c r="EB160" s="2">
        <f t="shared" si="213"/>
        <v>136.06420124887842</v>
      </c>
      <c r="EC160" s="2">
        <f t="shared" si="213"/>
        <v>122.9614782151321</v>
      </c>
      <c r="ED160" s="2">
        <f t="shared" si="213"/>
        <v>110.62700155084437</v>
      </c>
      <c r="EE160" s="2">
        <f t="shared" si="213"/>
        <v>100.3183550072626</v>
      </c>
      <c r="EF160" s="2">
        <f t="shared" si="213"/>
        <v>92.542426431386588</v>
      </c>
      <c r="EG160" s="2">
        <f t="shared" si="213"/>
        <v>86.634043494385423</v>
      </c>
      <c r="EH160" s="2">
        <f t="shared" si="213"/>
        <v>84.472086378737544</v>
      </c>
      <c r="EI160" s="2">
        <f t="shared" si="213"/>
        <v>80.865634709398989</v>
      </c>
      <c r="EJ160" s="2">
        <f t="shared" si="213"/>
        <v>76.449441901740869</v>
      </c>
      <c r="EK160" s="2">
        <f t="shared" si="212"/>
        <v>74.832554787058243</v>
      </c>
      <c r="EL160" s="2">
        <f t="shared" si="179"/>
        <v>72.01756165270433</v>
      </c>
      <c r="EM160" s="2">
        <f t="shared" si="179"/>
        <v>74.79147258205775</v>
      </c>
      <c r="EN160" s="2">
        <f t="shared" si="179"/>
        <v>75.772693300414488</v>
      </c>
      <c r="EO160" s="2">
        <f t="shared" si="179"/>
        <v>72.893193261241095</v>
      </c>
      <c r="EQ160" s="2">
        <f t="shared" si="177"/>
        <v>148.06863541861949</v>
      </c>
      <c r="ER160" s="2">
        <f t="shared" si="177"/>
        <v>135.78026973541714</v>
      </c>
      <c r="ES160" s="2">
        <f t="shared" si="177"/>
        <v>123.10395569794258</v>
      </c>
      <c r="ET160" s="2">
        <f t="shared" si="177"/>
        <v>110.44974765669237</v>
      </c>
      <c r="EU160" s="2">
        <f t="shared" si="177"/>
        <v>100.26057031715176</v>
      </c>
      <c r="EV160" s="2">
        <f t="shared" si="177"/>
        <v>92.789003393631162</v>
      </c>
      <c r="EW160" s="2">
        <f t="shared" si="177"/>
        <v>87.294952879827036</v>
      </c>
      <c r="EX160" s="2">
        <f t="shared" si="177"/>
        <v>84.858355326809203</v>
      </c>
      <c r="EY160" s="2">
        <f t="shared" si="177"/>
        <v>81.473576721502837</v>
      </c>
      <c r="EZ160" s="2">
        <f t="shared" si="177"/>
        <v>76.992026626169718</v>
      </c>
      <c r="FA160" s="2">
        <f t="shared" si="177"/>
        <v>74.992352910118157</v>
      </c>
      <c r="FB160" s="2">
        <f t="shared" si="177"/>
        <v>72.294230466667898</v>
      </c>
      <c r="FC160" s="2">
        <f t="shared" si="177"/>
        <v>75.171241148372076</v>
      </c>
      <c r="FD160" s="2">
        <f t="shared" si="177"/>
        <v>76.070347898321614</v>
      </c>
      <c r="FE160" s="2">
        <f t="shared" si="177"/>
        <v>72.953742758751275</v>
      </c>
      <c r="FG160" s="2">
        <f t="shared" si="178"/>
        <v>0.99975087952966724</v>
      </c>
      <c r="FH160" s="2">
        <f t="shared" si="178"/>
        <v>0.99969507510475997</v>
      </c>
      <c r="FI160" s="2">
        <f t="shared" si="178"/>
        <v>0.99975340018160952</v>
      </c>
      <c r="FJ160" s="2">
        <f t="shared" si="178"/>
        <v>0.99970539225421851</v>
      </c>
      <c r="FK160" s="2">
        <f t="shared" si="178"/>
        <v>0.99969021634202937</v>
      </c>
      <c r="FL160" s="2">
        <f t="shared" si="178"/>
        <v>0.99959308593220286</v>
      </c>
      <c r="FM160" s="2">
        <f t="shared" si="178"/>
        <v>0.99955397405023871</v>
      </c>
      <c r="FN160" s="2">
        <f t="shared" si="178"/>
        <v>0.99958375068434158</v>
      </c>
      <c r="FO160" s="2">
        <f t="shared" si="178"/>
        <v>0.99958192682148483</v>
      </c>
      <c r="FP160" s="2">
        <f t="shared" si="178"/>
        <v>0.99958216670036626</v>
      </c>
      <c r="FQ160" s="2">
        <f t="shared" si="178"/>
        <v>0.99959846138972985</v>
      </c>
      <c r="FR160" s="2">
        <f t="shared" si="178"/>
        <v>0.99970470302331893</v>
      </c>
      <c r="FS160" s="2">
        <f t="shared" si="178"/>
        <v>0.99966775333877322</v>
      </c>
      <c r="FT160" s="2">
        <f t="shared" si="178"/>
        <v>0.99964485704688777</v>
      </c>
      <c r="FU160" s="2">
        <f t="shared" si="178"/>
        <v>0.99952709177156307</v>
      </c>
      <c r="FW160" s="2">
        <f t="shared" si="169"/>
        <v>0.10657825862559075</v>
      </c>
      <c r="FX160" s="2">
        <f t="shared" si="169"/>
        <v>0.1835745417526683</v>
      </c>
      <c r="FY160" s="2">
        <f t="shared" si="169"/>
        <v>0.11949924286122791</v>
      </c>
      <c r="FZ160" s="2">
        <f t="shared" si="169"/>
        <v>0.13510374182860979</v>
      </c>
      <c r="GA160" s="2">
        <f t="shared" si="169"/>
        <v>0.14044668542440567</v>
      </c>
      <c r="GB160" s="2">
        <f t="shared" si="169"/>
        <v>0.14013457455605616</v>
      </c>
      <c r="GC160" s="2">
        <f t="shared" si="169"/>
        <v>0.18813285170453681</v>
      </c>
      <c r="GD160" s="2">
        <f t="shared" si="169"/>
        <v>0.20385118339263403</v>
      </c>
      <c r="GE160" s="2">
        <f t="shared" si="169"/>
        <v>0.21831601090924554</v>
      </c>
      <c r="GF160" s="2">
        <f t="shared" si="169"/>
        <v>0.18156658148729229</v>
      </c>
      <c r="GG160" s="2">
        <f t="shared" si="169"/>
        <v>0.14472622928156798</v>
      </c>
      <c r="GH160" s="2">
        <f t="shared" si="169"/>
        <v>0.13559358706626656</v>
      </c>
      <c r="GI160" s="2">
        <f t="shared" si="169"/>
        <v>0.11956242539851133</v>
      </c>
      <c r="GJ160" s="2">
        <f t="shared" si="169"/>
        <v>8.3740808156451185E-2</v>
      </c>
      <c r="GK160" s="2">
        <f t="shared" si="169"/>
        <v>6.1332265555024613E-2</v>
      </c>
      <c r="GM160" s="86">
        <f t="shared" si="170"/>
        <v>3.8311701146738486E-81</v>
      </c>
      <c r="GN160" s="86">
        <f t="shared" si="170"/>
        <v>1.4262807556676469E-105</v>
      </c>
      <c r="GO160" s="86">
        <f t="shared" si="170"/>
        <v>2.3642741945288723E-86</v>
      </c>
      <c r="GP160" s="86">
        <f t="shared" si="170"/>
        <v>3.1448562983274827E-123</v>
      </c>
      <c r="GQ160" s="86">
        <f t="shared" si="170"/>
        <v>1.9628145009245421E-114</v>
      </c>
      <c r="GR160" s="86">
        <f t="shared" si="170"/>
        <v>2.8599105119086669E-28</v>
      </c>
      <c r="GS160" s="86">
        <f t="shared" si="170"/>
        <v>7.1343081410829575E-29</v>
      </c>
      <c r="GT160" s="86">
        <f t="shared" si="170"/>
        <v>5.0799502494099071E-5</v>
      </c>
      <c r="GU160" s="86">
        <f t="shared" si="170"/>
        <v>1.0297337637017287E-10</v>
      </c>
      <c r="GV160" s="86">
        <f t="shared" si="170"/>
        <v>3.201397347092787E-7</v>
      </c>
      <c r="GW160" s="86">
        <f t="shared" si="170"/>
        <v>2.9075731476986757E-10</v>
      </c>
      <c r="GX160" s="86">
        <f t="shared" si="170"/>
        <v>1.0201312246051268E-212</v>
      </c>
      <c r="GY160" s="86">
        <f t="shared" si="170"/>
        <v>3.8267086840067925E-113</v>
      </c>
      <c r="GZ160" s="86">
        <f t="shared" si="170"/>
        <v>1.7176013999309888E-172</v>
      </c>
      <c r="HA160" s="86">
        <f t="shared" si="170"/>
        <v>4.8700869501788633E-152</v>
      </c>
      <c r="HC160" s="86">
        <f t="shared" si="181"/>
        <v>1.5460076621135352E-53</v>
      </c>
      <c r="HD160" s="86">
        <f t="shared" si="181"/>
        <v>1.8779317334018859E-45</v>
      </c>
      <c r="HE160" s="86">
        <f t="shared" si="181"/>
        <v>3.062696201462376E-115</v>
      </c>
      <c r="HF160" s="86">
        <f t="shared" si="180"/>
        <v>4.1957656459774838E-66</v>
      </c>
      <c r="HG160" s="86">
        <f t="shared" si="180"/>
        <v>6.3555627363913821E-128</v>
      </c>
      <c r="HH160" s="86">
        <f t="shared" si="180"/>
        <v>2.8405553390876438E-73</v>
      </c>
      <c r="HI160" s="86">
        <f t="shared" si="180"/>
        <v>3.6983718268116427E-18</v>
      </c>
      <c r="HJ160" s="86">
        <f t="shared" si="180"/>
        <v>1.7498263486941504E-14</v>
      </c>
      <c r="HK160" s="86">
        <f t="shared" si="180"/>
        <v>8.5071301965807142E-17</v>
      </c>
      <c r="HL160" s="86">
        <f t="shared" si="161"/>
        <v>2.0310379140255446E-17</v>
      </c>
      <c r="HM160" s="86">
        <f t="shared" si="161"/>
        <v>1.2967894997879896E-102</v>
      </c>
      <c r="HN160" s="86">
        <f t="shared" si="161"/>
        <v>2.1521997696476003E-95</v>
      </c>
      <c r="HO160" s="86">
        <f t="shared" si="161"/>
        <v>9.3853471278097212E-72</v>
      </c>
      <c r="HP160" s="86">
        <f t="shared" si="161"/>
        <v>1.9950355838614123E-124</v>
      </c>
      <c r="HQ160" s="86">
        <f t="shared" si="161"/>
        <v>7.1636062536898386E-90</v>
      </c>
      <c r="HS160" s="86">
        <f t="shared" si="171"/>
        <v>7.0943025298035325E-2</v>
      </c>
      <c r="HT160" s="86">
        <f t="shared" si="171"/>
        <v>1.4309693761241644E-2</v>
      </c>
      <c r="HU160" s="86">
        <f t="shared" si="171"/>
        <v>6.9421391896293981E-3</v>
      </c>
      <c r="HV160" s="86">
        <f t="shared" si="171"/>
        <v>1.5994541492118507E-3</v>
      </c>
      <c r="HW160" s="86">
        <f t="shared" si="171"/>
        <v>3.9165293540174904E-4</v>
      </c>
      <c r="HX160" s="86">
        <f t="shared" si="171"/>
        <v>3.3741437668736968E-4</v>
      </c>
      <c r="HY160" s="86">
        <f t="shared" si="171"/>
        <v>2.4102172097509142E-9</v>
      </c>
      <c r="HZ160" s="86">
        <f t="shared" si="171"/>
        <v>1.1239757736508863E-8</v>
      </c>
      <c r="IA160" s="86">
        <f t="shared" si="171"/>
        <v>1.9209016749041462E-7</v>
      </c>
      <c r="IB160" s="86">
        <f t="shared" si="171"/>
        <v>4.1524902114090888E-6</v>
      </c>
      <c r="IC160" s="86">
        <f t="shared" si="171"/>
        <v>2.1190544486351001E-4</v>
      </c>
      <c r="ID160" s="86">
        <f t="shared" si="171"/>
        <v>5.9726481334855476E-4</v>
      </c>
      <c r="IE160" s="86">
        <f t="shared" si="171"/>
        <v>8.9719954362260344E-3</v>
      </c>
      <c r="IF160" s="86">
        <f t="shared" si="171"/>
        <v>0.11187374843535637</v>
      </c>
      <c r="IG160" s="86">
        <f t="shared" si="171"/>
        <v>0.39441230614882139</v>
      </c>
      <c r="II160" s="86">
        <f t="shared" si="172"/>
        <v>6.8316583111497644E-12</v>
      </c>
      <c r="IJ160" s="86">
        <f t="shared" si="172"/>
        <v>1.5848776989946014E-8</v>
      </c>
      <c r="IK160" s="86">
        <f t="shared" si="172"/>
        <v>1.4019554080867789E-14</v>
      </c>
      <c r="IL160" s="86">
        <f t="shared" si="172"/>
        <v>4.5870692842231407E-12</v>
      </c>
      <c r="IM160" s="86">
        <f t="shared" si="172"/>
        <v>1.2915566045627056E-13</v>
      </c>
      <c r="IN160" s="86">
        <f t="shared" si="172"/>
        <v>4.1328800800992208E-13</v>
      </c>
      <c r="IO160" s="86">
        <f t="shared" si="172"/>
        <v>2.8411198975868035E-13</v>
      </c>
      <c r="IP160" s="86">
        <f t="shared" si="172"/>
        <v>5.1796755525792535E-10</v>
      </c>
      <c r="IQ160" s="86">
        <f t="shared" si="172"/>
        <v>8.3249646826428481E-8</v>
      </c>
      <c r="IR160" s="86">
        <f t="shared" si="172"/>
        <v>9.9231223843513699E-11</v>
      </c>
      <c r="IS160" s="86">
        <f t="shared" si="172"/>
        <v>5.2755017353283368E-14</v>
      </c>
      <c r="IT160" s="86">
        <f t="shared" si="172"/>
        <v>1.4919281123933542E-14</v>
      </c>
      <c r="IU160" s="86">
        <f t="shared" si="172"/>
        <v>4.062637753887945E-14</v>
      </c>
      <c r="IV160" s="86">
        <f t="shared" si="172"/>
        <v>7.9742322372410149E-9</v>
      </c>
      <c r="IW160" s="86">
        <f t="shared" si="172"/>
        <v>5.5623823329973115E-8</v>
      </c>
      <c r="IY160" s="86">
        <f t="shared" si="173"/>
        <v>7.0943025304866986E-2</v>
      </c>
      <c r="IZ160" s="86">
        <f t="shared" si="173"/>
        <v>1.4309709610018635E-2</v>
      </c>
      <c r="JA160" s="86">
        <f t="shared" si="173"/>
        <v>6.9421391896434172E-3</v>
      </c>
      <c r="JB160" s="86">
        <f t="shared" si="173"/>
        <v>1.5994541537989199E-3</v>
      </c>
      <c r="JC160" s="86">
        <f t="shared" si="173"/>
        <v>3.9165293553090468E-4</v>
      </c>
      <c r="JD160" s="86">
        <f t="shared" si="173"/>
        <v>3.3741437710065769E-4</v>
      </c>
      <c r="JE160" s="86">
        <f t="shared" si="173"/>
        <v>2.4105013254390446E-9</v>
      </c>
      <c r="JF160" s="86">
        <f t="shared" si="173"/>
        <v>5.0811260236889104E-5</v>
      </c>
      <c r="JG160" s="86">
        <f t="shared" si="173"/>
        <v>2.7544278777828456E-7</v>
      </c>
      <c r="JH160" s="86">
        <f t="shared" si="173"/>
        <v>4.4727291773625215E-6</v>
      </c>
      <c r="JI160" s="86">
        <f t="shared" si="173"/>
        <v>2.1190573567357981E-4</v>
      </c>
      <c r="JJ160" s="86">
        <f t="shared" si="173"/>
        <v>5.9726481336347403E-4</v>
      </c>
      <c r="JK160" s="86">
        <f t="shared" si="173"/>
        <v>8.9719954362666617E-3</v>
      </c>
      <c r="JL160" s="86">
        <f t="shared" si="173"/>
        <v>0.1118737564095886</v>
      </c>
      <c r="JM160" s="86">
        <f t="shared" si="173"/>
        <v>0.39441236177264472</v>
      </c>
    </row>
    <row r="161" spans="2:273" x14ac:dyDescent="0.25">
      <c r="B161" s="2">
        <v>134</v>
      </c>
      <c r="C161" s="37">
        <v>147.09379999999999</v>
      </c>
      <c r="D161" s="37">
        <v>135.47399999999999</v>
      </c>
      <c r="E161" s="37">
        <v>123</v>
      </c>
      <c r="F161" s="37">
        <v>111.259</v>
      </c>
      <c r="G161" s="37">
        <v>99.472999999999999</v>
      </c>
      <c r="H161" s="37">
        <v>92.298000000000002</v>
      </c>
      <c r="I161" s="37">
        <v>85.825000000000003</v>
      </c>
      <c r="J161" s="37">
        <v>84.947000000000003</v>
      </c>
      <c r="K161" s="37">
        <v>80.671999999999997</v>
      </c>
      <c r="L161" s="37">
        <v>76.259</v>
      </c>
      <c r="M161" s="37">
        <v>74.813999999999993</v>
      </c>
      <c r="N161" s="37">
        <v>71.25</v>
      </c>
      <c r="O161" s="37">
        <v>75.167000000000002</v>
      </c>
      <c r="P161" s="37">
        <v>74.900000000000006</v>
      </c>
      <c r="Q161" s="37">
        <v>98.367000000000004</v>
      </c>
      <c r="S161" s="4">
        <f t="shared" si="174"/>
        <v>147.63015668786929</v>
      </c>
      <c r="T161" s="4">
        <f t="shared" si="174"/>
        <v>135.95706241452939</v>
      </c>
      <c r="U161" s="4">
        <f t="shared" si="174"/>
        <v>122.89404068512903</v>
      </c>
      <c r="V161" s="4">
        <f t="shared" si="174"/>
        <v>110.52649067990492</v>
      </c>
      <c r="W161" s="4">
        <f t="shared" si="174"/>
        <v>100.2464647736324</v>
      </c>
      <c r="X161" s="4">
        <f t="shared" si="174"/>
        <v>92.455245075039542</v>
      </c>
      <c r="Y161" s="4">
        <f t="shared" si="174"/>
        <v>86.54960421317567</v>
      </c>
      <c r="Z161" s="4">
        <f t="shared" si="174"/>
        <v>84.347071599133855</v>
      </c>
      <c r="AA161" s="4">
        <f t="shared" si="174"/>
        <v>80.803122291631468</v>
      </c>
      <c r="AB161" s="4">
        <f t="shared" si="174"/>
        <v>76.363905282844996</v>
      </c>
      <c r="AC161" s="4">
        <f t="shared" si="174"/>
        <v>74.685062572448246</v>
      </c>
      <c r="AD161" s="4">
        <f t="shared" si="174"/>
        <v>71.919422113920461</v>
      </c>
      <c r="AE161" s="4">
        <f t="shared" si="174"/>
        <v>74.778711529477178</v>
      </c>
      <c r="AF161" s="4">
        <f t="shared" si="174"/>
        <v>76.817692528277377</v>
      </c>
      <c r="AG161" s="4">
        <f t="shared" si="174"/>
        <v>98.749861770427671</v>
      </c>
      <c r="AI161" s="4">
        <f t="shared" si="175"/>
        <v>-0.53635668786930069</v>
      </c>
      <c r="AJ161" s="4">
        <f t="shared" si="175"/>
        <v>-0.48306241452939958</v>
      </c>
      <c r="AK161" s="4">
        <f t="shared" si="175"/>
        <v>0.10595931487097232</v>
      </c>
      <c r="AL161" s="4">
        <f t="shared" si="175"/>
        <v>0.73250932009507608</v>
      </c>
      <c r="AM161" s="4">
        <f t="shared" si="175"/>
        <v>-0.77346477363239785</v>
      </c>
      <c r="AN161" s="4">
        <f t="shared" si="175"/>
        <v>-0.15724507503954044</v>
      </c>
      <c r="AO161" s="4">
        <f t="shared" si="175"/>
        <v>-0.7246042131756667</v>
      </c>
      <c r="AP161" s="4">
        <f t="shared" si="175"/>
        <v>0.59992840086614763</v>
      </c>
      <c r="AQ161" s="4">
        <f t="shared" si="175"/>
        <v>-0.13112229163147049</v>
      </c>
      <c r="AR161" s="4">
        <f t="shared" si="175"/>
        <v>-0.1049052828449959</v>
      </c>
      <c r="AS161" s="4">
        <f t="shared" si="175"/>
        <v>0.12893742755174742</v>
      </c>
      <c r="AT161" s="4">
        <f t="shared" si="175"/>
        <v>-0.66942211392046147</v>
      </c>
      <c r="AU161" s="4">
        <f t="shared" si="175"/>
        <v>0.38828847052282356</v>
      </c>
      <c r="AV161" s="4">
        <f t="shared" si="175"/>
        <v>-1.9176925282773709</v>
      </c>
      <c r="AW161" s="4">
        <f t="shared" si="175"/>
        <v>-0.38286177042766667</v>
      </c>
      <c r="AY161" s="2">
        <f t="shared" ref="AY161:BM177" si="214">IF(OR($B161 &lt; C$230, $B161 &gt; C$233), #N/A, ((1-FG161)*DK161) + (FG161 - FW161)*EA161 + (FW161*EQ161))</f>
        <v>147.62887617593125</v>
      </c>
      <c r="AZ161" s="2">
        <f t="shared" si="214"/>
        <v>135.95541210186897</v>
      </c>
      <c r="BA161" s="2">
        <f t="shared" si="214"/>
        <v>122.8932126353936</v>
      </c>
      <c r="BB161" s="2">
        <f t="shared" si="214"/>
        <v>110.52637239612912</v>
      </c>
      <c r="BC161" s="2">
        <f t="shared" si="214"/>
        <v>100.24645463455671</v>
      </c>
      <c r="BD161" s="2">
        <f t="shared" si="214"/>
        <v>92.455222244302988</v>
      </c>
      <c r="BE161" s="2">
        <f t="shared" si="214"/>
        <v>86.549604212335964</v>
      </c>
      <c r="BF161" s="2">
        <f t="shared" si="214"/>
        <v>84.347071036552265</v>
      </c>
      <c r="BG161" s="2">
        <f t="shared" si="214"/>
        <v>80.803064863945082</v>
      </c>
      <c r="BH161" s="2">
        <f t="shared" si="214"/>
        <v>76.36390509190278</v>
      </c>
      <c r="BI161" s="2">
        <f t="shared" si="214"/>
        <v>74.685044345889963</v>
      </c>
      <c r="BJ161" s="2">
        <f t="shared" si="214"/>
        <v>71.91933609565362</v>
      </c>
      <c r="BK161" s="2">
        <f t="shared" si="214"/>
        <v>74.772170352154632</v>
      </c>
      <c r="BL161" s="2">
        <f t="shared" si="214"/>
        <v>75.741887642592957</v>
      </c>
      <c r="BM161" s="2">
        <f t="shared" si="214"/>
        <v>72.795936070995637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135.47399999999999</v>
      </c>
      <c r="CG161" s="2">
        <f t="shared" si="215"/>
        <v>123</v>
      </c>
      <c r="CH161" s="2">
        <f t="shared" si="215"/>
        <v>111.259</v>
      </c>
      <c r="CI161" s="2">
        <f t="shared" si="215"/>
        <v>99.472999999999999</v>
      </c>
      <c r="CJ161" s="2">
        <f t="shared" si="215"/>
        <v>92.298000000000002</v>
      </c>
      <c r="CK161" s="2">
        <f t="shared" si="215"/>
        <v>85.825000000000003</v>
      </c>
      <c r="CL161" s="2">
        <f t="shared" si="215"/>
        <v>84.947000000000003</v>
      </c>
      <c r="CM161" s="2">
        <f t="shared" si="215"/>
        <v>80.671999999999997</v>
      </c>
      <c r="CN161" s="2">
        <f t="shared" si="215"/>
        <v>76.259</v>
      </c>
      <c r="CO161" s="2">
        <f t="shared" si="215"/>
        <v>74.813999999999993</v>
      </c>
      <c r="CP161" s="2">
        <f t="shared" si="215"/>
        <v>71.25</v>
      </c>
      <c r="CQ161" s="2">
        <f t="shared" si="215"/>
        <v>75.167000000000002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135.47399999999999</v>
      </c>
      <c r="CW161" s="2">
        <f t="shared" si="199"/>
        <v>123</v>
      </c>
      <c r="CX161" s="2">
        <f t="shared" si="200"/>
        <v>111.259</v>
      </c>
      <c r="CY161" s="2">
        <f t="shared" si="201"/>
        <v>99.472999999999999</v>
      </c>
      <c r="CZ161" s="2">
        <f t="shared" si="202"/>
        <v>92.298000000000002</v>
      </c>
      <c r="DA161" s="2">
        <f t="shared" si="203"/>
        <v>85.825000000000003</v>
      </c>
      <c r="DB161" s="2">
        <f t="shared" si="204"/>
        <v>84.947000000000003</v>
      </c>
      <c r="DC161" s="2">
        <f t="shared" si="205"/>
        <v>80.671999999999997</v>
      </c>
      <c r="DD161" s="2">
        <f t="shared" si="206"/>
        <v>76.259</v>
      </c>
      <c r="DE161" s="2">
        <f t="shared" si="207"/>
        <v>74.813999999999993</v>
      </c>
      <c r="DF161" s="2">
        <f t="shared" si="208"/>
        <v>71.25</v>
      </c>
      <c r="DG161" s="2">
        <f t="shared" si="209"/>
        <v>75.167000000000002</v>
      </c>
      <c r="DH161" s="2" t="str">
        <f t="shared" si="210"/>
        <v/>
      </c>
      <c r="DI161" s="2" t="str">
        <f t="shared" si="211"/>
        <v/>
      </c>
      <c r="DK161" s="2">
        <f t="shared" si="176"/>
        <v>177.47917736333432</v>
      </c>
      <c r="DL161" s="2">
        <f t="shared" si="176"/>
        <v>179.60677330308187</v>
      </c>
      <c r="DM161" s="2">
        <f t="shared" si="176"/>
        <v>169.94642857142856</v>
      </c>
      <c r="DN161" s="2">
        <f t="shared" si="176"/>
        <v>158.64546689895474</v>
      </c>
      <c r="DO161" s="2">
        <f t="shared" si="176"/>
        <v>139.24611324041817</v>
      </c>
      <c r="DP161" s="2">
        <f t="shared" si="176"/>
        <v>123.96808870967743</v>
      </c>
      <c r="DQ161" s="2">
        <f t="shared" si="176"/>
        <v>130.5437055281883</v>
      </c>
      <c r="DR161" s="2">
        <f t="shared" si="176"/>
        <v>129.19102319902322</v>
      </c>
      <c r="DS161" s="2">
        <f t="shared" si="176"/>
        <v>111.78427258064515</v>
      </c>
      <c r="DT161" s="2">
        <f t="shared" si="176"/>
        <v>115.52817500926953</v>
      </c>
      <c r="DU161" s="2">
        <f t="shared" si="176"/>
        <v>137.16450537634407</v>
      </c>
      <c r="DV161" s="2">
        <f t="shared" si="176"/>
        <v>91.717363032316527</v>
      </c>
      <c r="DW161" s="2">
        <f t="shared" si="176"/>
        <v>133.29310526315791</v>
      </c>
      <c r="DX161" s="2">
        <f t="shared" si="176"/>
        <v>110.59571512605042</v>
      </c>
      <c r="DY161" s="2">
        <f t="shared" si="176"/>
        <v>91.602059695958459</v>
      </c>
      <c r="EA161" s="2">
        <f t="shared" si="213"/>
        <v>147.57330555661088</v>
      </c>
      <c r="EB161" s="2">
        <f t="shared" si="213"/>
        <v>136.00201932831587</v>
      </c>
      <c r="EC161" s="2">
        <f t="shared" si="213"/>
        <v>122.86327923323712</v>
      </c>
      <c r="ED161" s="2">
        <f t="shared" si="213"/>
        <v>110.54060984076388</v>
      </c>
      <c r="EE161" s="2">
        <f t="shared" si="213"/>
        <v>100.24459678090528</v>
      </c>
      <c r="EF161" s="2">
        <f t="shared" si="213"/>
        <v>92.404370295430681</v>
      </c>
      <c r="EG161" s="2">
        <f t="shared" si="213"/>
        <v>86.38938280692534</v>
      </c>
      <c r="EH161" s="2">
        <f t="shared" si="213"/>
        <v>84.235693308020899</v>
      </c>
      <c r="EI161" s="2">
        <f t="shared" si="213"/>
        <v>80.640286419753082</v>
      </c>
      <c r="EJ161" s="2">
        <f t="shared" si="213"/>
        <v>76.23610834182999</v>
      </c>
      <c r="EK161" s="2">
        <f t="shared" si="212"/>
        <v>74.635967087578877</v>
      </c>
      <c r="EL161" s="2">
        <f t="shared" si="179"/>
        <v>71.871596701235006</v>
      </c>
      <c r="EM161" s="2">
        <f t="shared" si="179"/>
        <v>74.702741711437326</v>
      </c>
      <c r="EN161" s="2">
        <f t="shared" si="179"/>
        <v>75.70248846678416</v>
      </c>
      <c r="EO161" s="2">
        <f t="shared" si="179"/>
        <v>72.783648099112355</v>
      </c>
      <c r="EQ161" s="2">
        <f t="shared" si="177"/>
        <v>147.99498162289316</v>
      </c>
      <c r="ER161" s="2">
        <f t="shared" si="177"/>
        <v>135.7050578295144</v>
      </c>
      <c r="ES161" s="2">
        <f t="shared" si="177"/>
        <v>123.0126142165997</v>
      </c>
      <c r="ET161" s="2">
        <f t="shared" si="177"/>
        <v>110.35485835108518</v>
      </c>
      <c r="EU161" s="2">
        <f t="shared" si="177"/>
        <v>100.18429986033765</v>
      </c>
      <c r="EV161" s="2">
        <f t="shared" si="177"/>
        <v>92.662527766561155</v>
      </c>
      <c r="EW161" s="2">
        <f t="shared" si="177"/>
        <v>87.091531294408426</v>
      </c>
      <c r="EX161" s="2">
        <f t="shared" si="177"/>
        <v>84.665930050877151</v>
      </c>
      <c r="EY161" s="2">
        <f t="shared" si="177"/>
        <v>81.283959422054551</v>
      </c>
      <c r="EZ161" s="2">
        <f t="shared" si="177"/>
        <v>76.812747832155026</v>
      </c>
      <c r="FA161" s="2">
        <f t="shared" si="177"/>
        <v>74.803234645086448</v>
      </c>
      <c r="FB161" s="2">
        <f t="shared" si="177"/>
        <v>72.160475064045499</v>
      </c>
      <c r="FC161" s="2">
        <f t="shared" si="177"/>
        <v>75.101456736676781</v>
      </c>
      <c r="FD161" s="2">
        <f t="shared" si="177"/>
        <v>76.010962855448255</v>
      </c>
      <c r="FE161" s="2">
        <f t="shared" si="177"/>
        <v>72.846042386326161</v>
      </c>
      <c r="FG161" s="2">
        <f t="shared" si="178"/>
        <v>0.99977279445042788</v>
      </c>
      <c r="FH161" s="2">
        <f t="shared" si="178"/>
        <v>0.9997218977288439</v>
      </c>
      <c r="FI161" s="2">
        <f t="shared" si="178"/>
        <v>0.99977509341259652</v>
      </c>
      <c r="FJ161" s="2">
        <f t="shared" si="178"/>
        <v>0.99973130757736672</v>
      </c>
      <c r="FK161" s="2">
        <f t="shared" si="178"/>
        <v>0.99971746624488222</v>
      </c>
      <c r="FL161" s="2">
        <f t="shared" si="178"/>
        <v>0.99962887667177291</v>
      </c>
      <c r="FM161" s="2">
        <f t="shared" si="178"/>
        <v>0.99959320353427372</v>
      </c>
      <c r="FN161" s="2">
        <f t="shared" si="178"/>
        <v>0.99962036220784845</v>
      </c>
      <c r="FO161" s="2">
        <f t="shared" si="178"/>
        <v>0.99961869870303577</v>
      </c>
      <c r="FP161" s="2">
        <f t="shared" si="178"/>
        <v>0.99961891749126741</v>
      </c>
      <c r="FQ161" s="2">
        <f t="shared" si="178"/>
        <v>0.99963377949606058</v>
      </c>
      <c r="FR161" s="2">
        <f t="shared" si="178"/>
        <v>0.99973067895868728</v>
      </c>
      <c r="FS161" s="2">
        <f t="shared" si="178"/>
        <v>0.99969697858506157</v>
      </c>
      <c r="FT161" s="2">
        <f t="shared" si="178"/>
        <v>0.99967609565564119</v>
      </c>
      <c r="FU161" s="2">
        <f t="shared" si="178"/>
        <v>0.99956868462226778</v>
      </c>
      <c r="FW161" s="2">
        <f t="shared" ref="FW161:GK177" si="216">POWER(10,($B161-C$232)/C$229)/(1+POWER(10,($B161-C$232)/C$229))</f>
        <v>0.11567134865189987</v>
      </c>
      <c r="FX161" s="2">
        <f t="shared" si="216"/>
        <v>0.19778256709217293</v>
      </c>
      <c r="FY161" s="2">
        <f t="shared" si="216"/>
        <v>0.12953489717569688</v>
      </c>
      <c r="FZ161" s="2">
        <f t="shared" si="216"/>
        <v>0.14623223353489476</v>
      </c>
      <c r="GA161" s="2">
        <f t="shared" si="216"/>
        <v>0.15193796238544457</v>
      </c>
      <c r="GB161" s="2">
        <f t="shared" si="216"/>
        <v>0.15160481884099761</v>
      </c>
      <c r="GC161" s="2">
        <f t="shared" si="216"/>
        <v>0.20260612323045221</v>
      </c>
      <c r="GD161" s="2">
        <f t="shared" si="216"/>
        <v>0.21920718746609744</v>
      </c>
      <c r="GE161" s="2">
        <f t="shared" si="216"/>
        <v>0.23444078178928177</v>
      </c>
      <c r="GF161" s="2">
        <f t="shared" si="216"/>
        <v>0.19565644154943931</v>
      </c>
      <c r="GG161" s="2">
        <f t="shared" si="216"/>
        <v>0.15650390248087329</v>
      </c>
      <c r="GH161" s="2">
        <f t="shared" si="216"/>
        <v>0.1467555809726262</v>
      </c>
      <c r="GI161" s="2">
        <f t="shared" si="216"/>
        <v>0.12960260482051164</v>
      </c>
      <c r="GJ161" s="2">
        <f t="shared" si="216"/>
        <v>9.1084087164702593E-2</v>
      </c>
      <c r="GK161" s="2">
        <f t="shared" si="216"/>
        <v>6.6853902229534412E-2</v>
      </c>
      <c r="GM161" s="86">
        <f t="shared" ref="GM161:HA177" si="217" xml:space="preserve"> _xlfn.NORM.DIST($B161, C$7, ABS(C$11), TRUE) * _xlfn.NORM.DIST(($B161 - C$7)*C$15, 0, ABS(C$11), TRUE) * 2</f>
        <v>1.8002890972476895E-83</v>
      </c>
      <c r="GN161" s="86">
        <f t="shared" si="217"/>
        <v>1.2519216327308421E-108</v>
      </c>
      <c r="GO161" s="86">
        <f t="shared" si="217"/>
        <v>7.9977515222534929E-89</v>
      </c>
      <c r="GP161" s="86">
        <f t="shared" si="217"/>
        <v>9.397837104759916E-127</v>
      </c>
      <c r="GQ161" s="86">
        <f t="shared" si="217"/>
        <v>9.9713290025485073E-118</v>
      </c>
      <c r="GR161" s="86">
        <f t="shared" si="217"/>
        <v>4.9206865570012827E-29</v>
      </c>
      <c r="GS161" s="86">
        <f t="shared" si="217"/>
        <v>1.1919327226638229E-29</v>
      </c>
      <c r="GT161" s="86">
        <f t="shared" si="217"/>
        <v>3.9888412092459313E-5</v>
      </c>
      <c r="GU161" s="86">
        <f t="shared" si="217"/>
        <v>5.5873910185872646E-11</v>
      </c>
      <c r="GV161" s="86">
        <f t="shared" si="217"/>
        <v>2.1800034669585036E-7</v>
      </c>
      <c r="GW161" s="86">
        <f t="shared" si="217"/>
        <v>1.634059105652331E-10</v>
      </c>
      <c r="GX161" s="86">
        <f t="shared" si="217"/>
        <v>6.650682459545474E-219</v>
      </c>
      <c r="GY161" s="86">
        <f t="shared" si="217"/>
        <v>2.2236620839286509E-116</v>
      </c>
      <c r="GZ161" s="86">
        <f t="shared" si="217"/>
        <v>2.1835874966388921E-177</v>
      </c>
      <c r="HA161" s="86">
        <f t="shared" si="217"/>
        <v>2.1529511184810922E-156</v>
      </c>
      <c r="HC161" s="86">
        <f t="shared" si="181"/>
        <v>6.6827818358757354E-56</v>
      </c>
      <c r="HD161" s="86">
        <f t="shared" si="181"/>
        <v>2.0963623913886217E-47</v>
      </c>
      <c r="HE161" s="86">
        <f t="shared" si="181"/>
        <v>2.9526476795475426E-120</v>
      </c>
      <c r="HF161" s="86">
        <f t="shared" si="180"/>
        <v>6.7500035626873383E-69</v>
      </c>
      <c r="HG161" s="86">
        <f t="shared" si="180"/>
        <v>2.5735034576594032E-133</v>
      </c>
      <c r="HH161" s="86">
        <f t="shared" si="180"/>
        <v>2.2265907870804009E-76</v>
      </c>
      <c r="HI161" s="86">
        <f t="shared" si="180"/>
        <v>7.481909995164886E-19</v>
      </c>
      <c r="HJ161" s="86">
        <f t="shared" si="180"/>
        <v>5.0503001558526017E-15</v>
      </c>
      <c r="HK161" s="86">
        <f t="shared" si="180"/>
        <v>1.936353868707544E-17</v>
      </c>
      <c r="HL161" s="86">
        <f t="shared" si="161"/>
        <v>4.3385820485686349E-18</v>
      </c>
      <c r="HM161" s="86">
        <f t="shared" si="161"/>
        <v>4.9075571936486077E-107</v>
      </c>
      <c r="HN161" s="86">
        <f t="shared" si="161"/>
        <v>1.8562288920975091E-99</v>
      </c>
      <c r="HO161" s="86">
        <f t="shared" si="161"/>
        <v>7.552841065810814E-75</v>
      </c>
      <c r="HP161" s="86">
        <f t="shared" si="161"/>
        <v>8.3311557434955994E-130</v>
      </c>
      <c r="HQ161" s="86">
        <f t="shared" si="161"/>
        <v>8.539531446795202E-94</v>
      </c>
      <c r="HS161" s="86">
        <f t="shared" ref="HS161:IG177" si="218" xml:space="preserve"> _xlfn.NORM.DIST($B161, C$9, ABS(C$13), TRUE) * _xlfn.NORM.DIST(($B161 - C$9)*C$17, 0, ABS(C$13), TRUE) * 2</f>
        <v>3.425841507813103E-2</v>
      </c>
      <c r="HT161" s="86">
        <f t="shared" si="218"/>
        <v>4.5771093524596034E-3</v>
      </c>
      <c r="HU161" s="86">
        <f t="shared" si="218"/>
        <v>1.9578744021906194E-3</v>
      </c>
      <c r="HV161" s="86">
        <f t="shared" si="218"/>
        <v>3.9397238424606604E-4</v>
      </c>
      <c r="HW161" s="86">
        <f t="shared" si="218"/>
        <v>7.0738848841216473E-5</v>
      </c>
      <c r="HX161" s="86">
        <f t="shared" si="218"/>
        <v>6.2437816195941954E-5</v>
      </c>
      <c r="HY161" s="86">
        <f t="shared" si="218"/>
        <v>8.3972562744724768E-11</v>
      </c>
      <c r="HZ161" s="86">
        <f t="shared" si="218"/>
        <v>5.9761406628213851E-10</v>
      </c>
      <c r="IA161" s="86">
        <f t="shared" si="218"/>
        <v>1.6139731672684292E-8</v>
      </c>
      <c r="IB161" s="86">
        <f t="shared" si="218"/>
        <v>4.2915273228274146E-7</v>
      </c>
      <c r="IC161" s="86">
        <f t="shared" si="218"/>
        <v>3.3461745015953603E-5</v>
      </c>
      <c r="ID161" s="86">
        <f t="shared" si="218"/>
        <v>1.101946491595295E-4</v>
      </c>
      <c r="IE161" s="86">
        <f t="shared" si="218"/>
        <v>2.6834382611231121E-3</v>
      </c>
      <c r="IF161" s="86">
        <f t="shared" si="218"/>
        <v>6.0979207444399268E-2</v>
      </c>
      <c r="IG161" s="86">
        <f t="shared" si="218"/>
        <v>0.30327889925559515</v>
      </c>
      <c r="II161" s="86">
        <f t="shared" ref="II161:IW177" si="219" xml:space="preserve"> _xlfn.NORM.DIST($B161, C$10, ABS(C$14), TRUE) * _xlfn.NORM.DIST(($B161 - C$10)*C$18, 0, ABS(C$14), TRUE) * 2</f>
        <v>5.2304343584042829E-11</v>
      </c>
      <c r="IJ161" s="86">
        <f t="shared" si="219"/>
        <v>1.1285210952158809E-7</v>
      </c>
      <c r="IK161" s="86">
        <f t="shared" si="219"/>
        <v>2.1138207660900754E-13</v>
      </c>
      <c r="IL161" s="86">
        <f t="shared" si="219"/>
        <v>4.8668569076727341E-11</v>
      </c>
      <c r="IM161" s="86">
        <f t="shared" si="219"/>
        <v>2.0555728348511681E-12</v>
      </c>
      <c r="IN161" s="86">
        <f t="shared" si="219"/>
        <v>5.8500802010679489E-12</v>
      </c>
      <c r="IO161" s="86">
        <f t="shared" si="219"/>
        <v>7.804493117266273E-12</v>
      </c>
      <c r="IP161" s="86">
        <f t="shared" si="219"/>
        <v>6.853552289953741E-9</v>
      </c>
      <c r="IQ161" s="86">
        <f t="shared" si="219"/>
        <v>6.5209312461619954E-7</v>
      </c>
      <c r="IR161" s="86">
        <f t="shared" si="219"/>
        <v>1.2541526606151756E-9</v>
      </c>
      <c r="IS161" s="86">
        <f t="shared" si="219"/>
        <v>9.6794872778060681E-13</v>
      </c>
      <c r="IT161" s="86">
        <f t="shared" si="219"/>
        <v>2.7500136170015958E-13</v>
      </c>
      <c r="IU161" s="86">
        <f t="shared" si="219"/>
        <v>5.5774519573923243E-13</v>
      </c>
      <c r="IV161" s="86">
        <f t="shared" si="219"/>
        <v>2.907437275251385E-8</v>
      </c>
      <c r="IW161" s="86">
        <f t="shared" si="219"/>
        <v>1.5298514891569621E-7</v>
      </c>
      <c r="IY161" s="86">
        <f t="shared" ref="IY161:JM177" si="220">GM161+HC161+HS161+II161</f>
        <v>3.4258415130435371E-2</v>
      </c>
      <c r="IZ161" s="86">
        <f t="shared" si="220"/>
        <v>4.5772222045691252E-3</v>
      </c>
      <c r="JA161" s="86">
        <f t="shared" si="220"/>
        <v>1.9578744024020015E-3</v>
      </c>
      <c r="JB161" s="86">
        <f t="shared" si="220"/>
        <v>3.939724329146351E-4</v>
      </c>
      <c r="JC161" s="86">
        <f t="shared" si="220"/>
        <v>7.0738850896789307E-5</v>
      </c>
      <c r="JD161" s="86">
        <f t="shared" si="220"/>
        <v>6.2437822046022153E-5</v>
      </c>
      <c r="JE161" s="86">
        <f t="shared" si="220"/>
        <v>9.1777056610182043E-11</v>
      </c>
      <c r="JF161" s="86">
        <f t="shared" si="220"/>
        <v>3.9895863263865851E-5</v>
      </c>
      <c r="JG161" s="86">
        <f t="shared" si="220"/>
        <v>6.6828873021843329E-7</v>
      </c>
      <c r="JH161" s="86">
        <f t="shared" si="220"/>
        <v>6.4840723164354565E-7</v>
      </c>
      <c r="JI161" s="86">
        <f t="shared" si="220"/>
        <v>3.3461909389812901E-5</v>
      </c>
      <c r="JJ161" s="86">
        <f t="shared" si="220"/>
        <v>1.1019464943453086E-4</v>
      </c>
      <c r="JK161" s="86">
        <f t="shared" si="220"/>
        <v>2.6834382616808573E-3</v>
      </c>
      <c r="JL161" s="86">
        <f t="shared" si="220"/>
        <v>6.0979236518772018E-2</v>
      </c>
      <c r="JM161" s="86">
        <f t="shared" si="220"/>
        <v>0.30327905224074408</v>
      </c>
    </row>
    <row r="162" spans="2:273" x14ac:dyDescent="0.25">
      <c r="B162" s="2">
        <v>135</v>
      </c>
      <c r="C162" s="37">
        <v>147.82810000000001</v>
      </c>
      <c r="D162" s="37">
        <v>135.89500000000001</v>
      </c>
      <c r="E162" s="37">
        <v>122.517</v>
      </c>
      <c r="F162" s="37">
        <v>110.53400000000001</v>
      </c>
      <c r="G162" s="37">
        <v>100.491</v>
      </c>
      <c r="H162" s="37">
        <v>92.123000000000005</v>
      </c>
      <c r="I162" s="37">
        <v>86.403999999999996</v>
      </c>
      <c r="J162" s="37">
        <v>83.632000000000005</v>
      </c>
      <c r="K162" s="37">
        <v>80.930999999999997</v>
      </c>
      <c r="L162" s="37">
        <v>75.585999999999999</v>
      </c>
      <c r="M162" s="37">
        <v>74.507999999999996</v>
      </c>
      <c r="N162" s="37">
        <v>71.233000000000004</v>
      </c>
      <c r="O162" s="37">
        <v>73.55</v>
      </c>
      <c r="P162" s="37">
        <v>74.5</v>
      </c>
      <c r="Q162" s="37">
        <v>84.2</v>
      </c>
      <c r="S162" s="4">
        <f t="shared" si="174"/>
        <v>147.5410052561096</v>
      </c>
      <c r="T162" s="4">
        <f t="shared" si="174"/>
        <v>135.88531234628886</v>
      </c>
      <c r="U162" s="4">
        <f t="shared" si="174"/>
        <v>122.79685404768401</v>
      </c>
      <c r="V162" s="4">
        <f t="shared" si="174"/>
        <v>110.43540797688649</v>
      </c>
      <c r="W162" s="4">
        <f t="shared" si="174"/>
        <v>100.1706620159743</v>
      </c>
      <c r="X162" s="4">
        <f t="shared" si="174"/>
        <v>92.321289226410997</v>
      </c>
      <c r="Y162" s="4">
        <f t="shared" si="174"/>
        <v>86.32326991431745</v>
      </c>
      <c r="Z162" s="4">
        <f t="shared" si="174"/>
        <v>84.126658188409081</v>
      </c>
      <c r="AA162" s="4">
        <f t="shared" si="174"/>
        <v>80.59699382301163</v>
      </c>
      <c r="AB162" s="4">
        <f t="shared" si="174"/>
        <v>76.165137179861773</v>
      </c>
      <c r="AC162" s="4">
        <f t="shared" si="174"/>
        <v>74.489989206396245</v>
      </c>
      <c r="AD162" s="4">
        <f t="shared" si="174"/>
        <v>71.778320898256993</v>
      </c>
      <c r="AE162" s="4">
        <f t="shared" si="174"/>
        <v>74.689991084811368</v>
      </c>
      <c r="AF162" s="4">
        <f t="shared" si="174"/>
        <v>76.06209121866452</v>
      </c>
      <c r="AG162" s="4">
        <f t="shared" si="174"/>
        <v>88.138285420218182</v>
      </c>
      <c r="AI162" s="4">
        <f t="shared" si="175"/>
        <v>0.28709474389040679</v>
      </c>
      <c r="AJ162" s="4">
        <f t="shared" si="175"/>
        <v>9.6876537111540983E-3</v>
      </c>
      <c r="AK162" s="4">
        <f t="shared" si="175"/>
        <v>-0.27985404768401168</v>
      </c>
      <c r="AL162" s="4">
        <f t="shared" si="175"/>
        <v>9.8592023113511118E-2</v>
      </c>
      <c r="AM162" s="4">
        <f t="shared" si="175"/>
        <v>0.32033798402569857</v>
      </c>
      <c r="AN162" s="4">
        <f t="shared" si="175"/>
        <v>-0.19828922641099211</v>
      </c>
      <c r="AO162" s="4">
        <f t="shared" si="175"/>
        <v>8.073008568254636E-2</v>
      </c>
      <c r="AP162" s="4">
        <f t="shared" si="175"/>
        <v>-0.49465818840907616</v>
      </c>
      <c r="AQ162" s="4">
        <f t="shared" si="175"/>
        <v>0.33400617698836754</v>
      </c>
      <c r="AR162" s="4">
        <f t="shared" si="175"/>
        <v>-0.5791371798617746</v>
      </c>
      <c r="AS162" s="4">
        <f t="shared" si="175"/>
        <v>1.801079360375013E-2</v>
      </c>
      <c r="AT162" s="4">
        <f t="shared" si="175"/>
        <v>-0.54532089825698904</v>
      </c>
      <c r="AU162" s="4">
        <f t="shared" si="175"/>
        <v>-1.1399910848113706</v>
      </c>
      <c r="AV162" s="4">
        <f t="shared" si="175"/>
        <v>-1.5620912186645199</v>
      </c>
      <c r="AW162" s="4">
        <f t="shared" si="175"/>
        <v>-3.938285420218179</v>
      </c>
      <c r="AY162" s="2">
        <f t="shared" si="214"/>
        <v>147.54060045987706</v>
      </c>
      <c r="AZ162" s="2">
        <f t="shared" si="214"/>
        <v>135.88502372616989</v>
      </c>
      <c r="BA162" s="2">
        <f t="shared" si="214"/>
        <v>122.79673257943875</v>
      </c>
      <c r="BB162" s="2">
        <f t="shared" si="214"/>
        <v>110.43539323202737</v>
      </c>
      <c r="BC162" s="2">
        <f t="shared" si="214"/>
        <v>100.17066121601374</v>
      </c>
      <c r="BD162" s="2">
        <f t="shared" si="214"/>
        <v>92.321287342598723</v>
      </c>
      <c r="BE162" s="2">
        <f t="shared" si="214"/>
        <v>86.323269896806636</v>
      </c>
      <c r="BF162" s="2">
        <f t="shared" si="214"/>
        <v>84.126652361878484</v>
      </c>
      <c r="BG162" s="2">
        <f t="shared" si="214"/>
        <v>80.596633786964148</v>
      </c>
      <c r="BH162" s="2">
        <f t="shared" si="214"/>
        <v>76.165135755046236</v>
      </c>
      <c r="BI162" s="2">
        <f t="shared" si="214"/>
        <v>74.489988026957519</v>
      </c>
      <c r="BJ162" s="2">
        <f t="shared" si="214"/>
        <v>71.778313973838365</v>
      </c>
      <c r="BK162" s="2">
        <f t="shared" si="214"/>
        <v>74.68894620023093</v>
      </c>
      <c r="BL162" s="2">
        <f t="shared" si="214"/>
        <v>75.674271959651051</v>
      </c>
      <c r="BM162" s="2">
        <f t="shared" si="214"/>
        <v>72.686245315826952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135.89500000000001</v>
      </c>
      <c r="CG162" s="2">
        <f t="shared" si="215"/>
        <v>122.517</v>
      </c>
      <c r="CH162" s="2">
        <f t="shared" si="215"/>
        <v>110.53400000000001</v>
      </c>
      <c r="CI162" s="2">
        <f t="shared" si="215"/>
        <v>100.491</v>
      </c>
      <c r="CJ162" s="2">
        <f t="shared" si="215"/>
        <v>92.123000000000005</v>
      </c>
      <c r="CK162" s="2">
        <f t="shared" si="215"/>
        <v>86.403999999999996</v>
      </c>
      <c r="CL162" s="2">
        <f t="shared" si="215"/>
        <v>83.632000000000005</v>
      </c>
      <c r="CM162" s="2">
        <f t="shared" si="215"/>
        <v>80.930999999999997</v>
      </c>
      <c r="CN162" s="2">
        <f t="shared" si="215"/>
        <v>75.585999999999999</v>
      </c>
      <c r="CO162" s="2">
        <f t="shared" si="215"/>
        <v>74.507999999999996</v>
      </c>
      <c r="CP162" s="2">
        <f t="shared" si="215"/>
        <v>71.233000000000004</v>
      </c>
      <c r="CQ162" s="2">
        <f t="shared" si="215"/>
        <v>73.55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135.89500000000001</v>
      </c>
      <c r="CW162" s="2">
        <f t="shared" si="199"/>
        <v>122.517</v>
      </c>
      <c r="CX162" s="2">
        <f t="shared" si="200"/>
        <v>110.53400000000001</v>
      </c>
      <c r="CY162" s="2">
        <f t="shared" si="201"/>
        <v>100.491</v>
      </c>
      <c r="CZ162" s="2">
        <f t="shared" si="202"/>
        <v>92.123000000000005</v>
      </c>
      <c r="DA162" s="2">
        <f t="shared" si="203"/>
        <v>86.403999999999996</v>
      </c>
      <c r="DB162" s="2">
        <f t="shared" si="204"/>
        <v>83.632000000000005</v>
      </c>
      <c r="DC162" s="2">
        <f t="shared" si="205"/>
        <v>80.930999999999997</v>
      </c>
      <c r="DD162" s="2">
        <f t="shared" si="206"/>
        <v>75.585999999999999</v>
      </c>
      <c r="DE162" s="2">
        <f t="shared" si="207"/>
        <v>74.507999999999996</v>
      </c>
      <c r="DF162" s="2">
        <f t="shared" si="208"/>
        <v>71.233000000000004</v>
      </c>
      <c r="DG162" s="2">
        <f t="shared" si="209"/>
        <v>73.55</v>
      </c>
      <c r="DH162" s="2" t="str">
        <f t="shared" si="210"/>
        <v/>
      </c>
      <c r="DI162" s="2" t="str">
        <f t="shared" si="211"/>
        <v/>
      </c>
      <c r="DK162" s="2">
        <f t="shared" si="176"/>
        <v>177.66746106916338</v>
      </c>
      <c r="DL162" s="2">
        <f t="shared" si="176"/>
        <v>179.9143431110391</v>
      </c>
      <c r="DM162" s="2">
        <f t="shared" si="176"/>
        <v>170.25790365448506</v>
      </c>
      <c r="DN162" s="2">
        <f t="shared" si="176"/>
        <v>158.96467003484324</v>
      </c>
      <c r="DO162" s="2">
        <f t="shared" si="176"/>
        <v>139.50364198606277</v>
      </c>
      <c r="DP162" s="2">
        <f t="shared" si="176"/>
        <v>124.11654435483871</v>
      </c>
      <c r="DQ162" s="2">
        <f t="shared" si="176"/>
        <v>130.80067816091952</v>
      </c>
      <c r="DR162" s="2">
        <f t="shared" si="176"/>
        <v>129.44345665445667</v>
      </c>
      <c r="DS162" s="2">
        <f t="shared" si="176"/>
        <v>111.79115806451611</v>
      </c>
      <c r="DT162" s="2">
        <f t="shared" si="176"/>
        <v>115.65347956989244</v>
      </c>
      <c r="DU162" s="2">
        <f t="shared" si="176"/>
        <v>137.51948112717832</v>
      </c>
      <c r="DV162" s="2">
        <f t="shared" si="176"/>
        <v>91.712147991543347</v>
      </c>
      <c r="DW162" s="2">
        <f t="shared" si="176"/>
        <v>133.6514210526316</v>
      </c>
      <c r="DX162" s="2">
        <f t="shared" si="176"/>
        <v>110.76162016806722</v>
      </c>
      <c r="DY162" s="2">
        <f t="shared" si="176"/>
        <v>91.647106192065252</v>
      </c>
      <c r="EA162" s="2">
        <f t="shared" si="213"/>
        <v>147.47884342705163</v>
      </c>
      <c r="EB162" s="2">
        <f t="shared" si="213"/>
        <v>135.93983740775334</v>
      </c>
      <c r="EC162" s="2">
        <f t="shared" si="213"/>
        <v>122.76508025134214</v>
      </c>
      <c r="ED162" s="2">
        <f t="shared" si="213"/>
        <v>110.45421813068339</v>
      </c>
      <c r="EE162" s="2">
        <f t="shared" si="213"/>
        <v>100.17083855454796</v>
      </c>
      <c r="EF162" s="2">
        <f t="shared" si="213"/>
        <v>92.26631415947476</v>
      </c>
      <c r="EG162" s="2">
        <f t="shared" si="213"/>
        <v>86.144722119465229</v>
      </c>
      <c r="EH162" s="2">
        <f t="shared" si="213"/>
        <v>83.999300237304226</v>
      </c>
      <c r="EI162" s="2">
        <f t="shared" si="213"/>
        <v>80.414938130107174</v>
      </c>
      <c r="EJ162" s="2">
        <f t="shared" si="213"/>
        <v>76.022774781919111</v>
      </c>
      <c r="EK162" s="2">
        <f t="shared" si="212"/>
        <v>74.43937938809951</v>
      </c>
      <c r="EL162" s="2">
        <f t="shared" si="179"/>
        <v>71.725631749765711</v>
      </c>
      <c r="EM162" s="2">
        <f t="shared" si="179"/>
        <v>74.614010840816903</v>
      </c>
      <c r="EN162" s="2">
        <f t="shared" si="179"/>
        <v>75.632283633153833</v>
      </c>
      <c r="EO162" s="2">
        <f t="shared" si="179"/>
        <v>72.674102936983616</v>
      </c>
      <c r="EQ162" s="2">
        <f t="shared" si="177"/>
        <v>147.92132782716681</v>
      </c>
      <c r="ER162" s="2">
        <f t="shared" si="177"/>
        <v>135.62984592361164</v>
      </c>
      <c r="ES162" s="2">
        <f t="shared" si="177"/>
        <v>122.92127273525681</v>
      </c>
      <c r="ET162" s="2">
        <f t="shared" si="177"/>
        <v>110.25996904547802</v>
      </c>
      <c r="EU162" s="2">
        <f t="shared" si="177"/>
        <v>100.10802940352352</v>
      </c>
      <c r="EV162" s="2">
        <f t="shared" si="177"/>
        <v>92.536052139491147</v>
      </c>
      <c r="EW162" s="2">
        <f t="shared" si="177"/>
        <v>86.88810970898983</v>
      </c>
      <c r="EX162" s="2">
        <f t="shared" si="177"/>
        <v>84.473504774945098</v>
      </c>
      <c r="EY162" s="2">
        <f t="shared" si="177"/>
        <v>81.094342122606264</v>
      </c>
      <c r="EZ162" s="2">
        <f t="shared" si="177"/>
        <v>76.633469038140333</v>
      </c>
      <c r="FA162" s="2">
        <f t="shared" si="177"/>
        <v>74.614116380054753</v>
      </c>
      <c r="FB162" s="2">
        <f t="shared" si="177"/>
        <v>72.026719661423115</v>
      </c>
      <c r="FC162" s="2">
        <f t="shared" si="177"/>
        <v>75.031672324981486</v>
      </c>
      <c r="FD162" s="2">
        <f t="shared" si="177"/>
        <v>75.951577812574911</v>
      </c>
      <c r="FE162" s="2">
        <f t="shared" si="177"/>
        <v>72.738342013901047</v>
      </c>
      <c r="FG162" s="2">
        <f t="shared" si="178"/>
        <v>0.99979278193340237</v>
      </c>
      <c r="FH162" s="2">
        <f t="shared" si="178"/>
        <v>0.99974636150772589</v>
      </c>
      <c r="FI162" s="2">
        <f t="shared" si="178"/>
        <v>0.99979487869522987</v>
      </c>
      <c r="FJ162" s="2">
        <f t="shared" si="178"/>
        <v>0.99975494380448193</v>
      </c>
      <c r="FK162" s="2">
        <f t="shared" si="178"/>
        <v>0.99974231974694128</v>
      </c>
      <c r="FL162" s="2">
        <f t="shared" si="178"/>
        <v>0.99966152044892675</v>
      </c>
      <c r="FM162" s="2">
        <f t="shared" si="178"/>
        <v>0.99962898393381583</v>
      </c>
      <c r="FN162" s="2">
        <f t="shared" si="178"/>
        <v>0.99965375465254536</v>
      </c>
      <c r="FO162" s="2">
        <f t="shared" si="178"/>
        <v>0.99965223741654097</v>
      </c>
      <c r="FP162" s="2">
        <f t="shared" si="178"/>
        <v>0.99965243696716566</v>
      </c>
      <c r="FQ162" s="2">
        <f t="shared" si="178"/>
        <v>0.99966599216793328</v>
      </c>
      <c r="FR162" s="2">
        <f t="shared" si="178"/>
        <v>0.99975437047029159</v>
      </c>
      <c r="FS162" s="2">
        <f t="shared" si="178"/>
        <v>0.99972363381637819</v>
      </c>
      <c r="FT162" s="2">
        <f t="shared" si="178"/>
        <v>0.99970458730774747</v>
      </c>
      <c r="FU162" s="2">
        <f t="shared" si="178"/>
        <v>0.99960662077116158</v>
      </c>
      <c r="FW162" s="2">
        <f t="shared" si="216"/>
        <v>0.12543132781613084</v>
      </c>
      <c r="FX162" s="2">
        <f t="shared" si="216"/>
        <v>0.2128036164966853</v>
      </c>
      <c r="FY162" s="2">
        <f t="shared" si="216"/>
        <v>0.14027908157809357</v>
      </c>
      <c r="FZ162" s="2">
        <f t="shared" si="216"/>
        <v>0.15810980736435395</v>
      </c>
      <c r="GA162" s="2">
        <f t="shared" si="216"/>
        <v>0.16418985303526795</v>
      </c>
      <c r="GB162" s="2">
        <f t="shared" si="216"/>
        <v>0.16383503540432043</v>
      </c>
      <c r="GC162" s="2">
        <f t="shared" si="216"/>
        <v>0.21789400641299364</v>
      </c>
      <c r="GD162" s="2">
        <f t="shared" si="216"/>
        <v>0.23537796032300004</v>
      </c>
      <c r="GE162" s="2">
        <f t="shared" si="216"/>
        <v>0.25137353244745014</v>
      </c>
      <c r="GF162" s="2">
        <f t="shared" si="216"/>
        <v>0.21055839950632485</v>
      </c>
      <c r="GG162" s="2">
        <f t="shared" si="216"/>
        <v>0.1690505856776916</v>
      </c>
      <c r="GH162" s="2">
        <f t="shared" si="216"/>
        <v>0.15866776326122067</v>
      </c>
      <c r="GI162" s="2">
        <f t="shared" si="216"/>
        <v>0.14035149968433069</v>
      </c>
      <c r="GJ162" s="2">
        <f t="shared" si="216"/>
        <v>9.9001725216864081E-2</v>
      </c>
      <c r="GK162" s="2">
        <f t="shared" si="216"/>
        <v>7.2834070453901764E-2</v>
      </c>
      <c r="GM162" s="86">
        <f t="shared" si="217"/>
        <v>7.8312723316715106E-86</v>
      </c>
      <c r="GN162" s="86">
        <f t="shared" si="217"/>
        <v>9.9243143037513291E-112</v>
      </c>
      <c r="GO162" s="86">
        <f t="shared" si="217"/>
        <v>2.4933901875275698E-91</v>
      </c>
      <c r="GP162" s="86">
        <f t="shared" si="217"/>
        <v>2.5011073040544223E-130</v>
      </c>
      <c r="GQ162" s="86">
        <f t="shared" si="217"/>
        <v>4.542093440814318E-121</v>
      </c>
      <c r="GR162" s="86">
        <f t="shared" si="217"/>
        <v>8.2612297862600917E-30</v>
      </c>
      <c r="GS162" s="86">
        <f t="shared" si="217"/>
        <v>1.942566978663857E-30</v>
      </c>
      <c r="GT162" s="86">
        <f t="shared" si="217"/>
        <v>3.1226510693503601E-5</v>
      </c>
      <c r="GU162" s="86">
        <f t="shared" si="217"/>
        <v>3.0067952634221664E-11</v>
      </c>
      <c r="GV162" s="86">
        <f t="shared" si="217"/>
        <v>1.4770195987262456E-7</v>
      </c>
      <c r="GW162" s="86">
        <f t="shared" si="217"/>
        <v>9.1130396916737501E-11</v>
      </c>
      <c r="GX162" s="86">
        <f t="shared" si="217"/>
        <v>3.5296111092549586E-225</v>
      </c>
      <c r="GY162" s="86">
        <f t="shared" si="217"/>
        <v>1.1616460541517907E-119</v>
      </c>
      <c r="GZ162" s="86">
        <f t="shared" si="217"/>
        <v>2.3673739674976178E-182</v>
      </c>
      <c r="HA162" s="86">
        <f t="shared" si="217"/>
        <v>8.2490869412224285E-161</v>
      </c>
      <c r="HC162" s="86">
        <f t="shared" si="181"/>
        <v>2.5603646369709346E-58</v>
      </c>
      <c r="HD162" s="86">
        <f t="shared" si="181"/>
        <v>2.1231675578993676E-49</v>
      </c>
      <c r="HE162" s="86">
        <f t="shared" si="181"/>
        <v>2.2184663575277627E-125</v>
      </c>
      <c r="HF162" s="86">
        <f t="shared" si="180"/>
        <v>9.4785297234268864E-72</v>
      </c>
      <c r="HG162" s="86">
        <f t="shared" si="180"/>
        <v>8.03923821990616E-139</v>
      </c>
      <c r="HH162" s="86">
        <f t="shared" si="180"/>
        <v>1.500190000315886E-79</v>
      </c>
      <c r="HI162" s="86">
        <f t="shared" si="180"/>
        <v>1.4660348933709347E-19</v>
      </c>
      <c r="HJ162" s="86">
        <f t="shared" si="180"/>
        <v>1.422257545972202E-15</v>
      </c>
      <c r="HK162" s="86">
        <f t="shared" si="180"/>
        <v>4.2782644461271243E-18</v>
      </c>
      <c r="HL162" s="86">
        <f t="shared" si="161"/>
        <v>8.983749978400336E-19</v>
      </c>
      <c r="HM162" s="86">
        <f t="shared" si="161"/>
        <v>1.4935122325631717E-111</v>
      </c>
      <c r="HN162" s="86">
        <f t="shared" si="161"/>
        <v>1.3130158919800497E-103</v>
      </c>
      <c r="HO162" s="86">
        <f t="shared" si="161"/>
        <v>5.2136389901030801E-78</v>
      </c>
      <c r="HP162" s="86">
        <f t="shared" si="161"/>
        <v>2.6681718031033772E-135</v>
      </c>
      <c r="HQ162" s="86">
        <f t="shared" si="161"/>
        <v>8.3660693769728516E-98</v>
      </c>
      <c r="HS162" s="86">
        <f t="shared" si="218"/>
        <v>1.4744347627647139E-2</v>
      </c>
      <c r="HT162" s="86">
        <f t="shared" si="218"/>
        <v>1.2512696402567059E-3</v>
      </c>
      <c r="HU162" s="86">
        <f t="shared" si="218"/>
        <v>4.6958188846889443E-4</v>
      </c>
      <c r="HV162" s="86">
        <f t="shared" si="218"/>
        <v>8.348214260473779E-5</v>
      </c>
      <c r="HW162" s="86">
        <f t="shared" si="218"/>
        <v>1.0666393282725953E-5</v>
      </c>
      <c r="HX162" s="86">
        <f t="shared" si="218"/>
        <v>9.7236925309671714E-6</v>
      </c>
      <c r="HY162" s="86">
        <f t="shared" si="218"/>
        <v>2.2314177957054242E-12</v>
      </c>
      <c r="HZ162" s="86">
        <f t="shared" si="218"/>
        <v>2.5360032820690268E-11</v>
      </c>
      <c r="IA162" s="86">
        <f t="shared" si="218"/>
        <v>1.1206355605108678E-9</v>
      </c>
      <c r="IB162" s="86">
        <f t="shared" si="218"/>
        <v>3.635002699070199E-8</v>
      </c>
      <c r="IC162" s="86">
        <f t="shared" si="218"/>
        <v>4.3541616515669095E-6</v>
      </c>
      <c r="ID162" s="86">
        <f t="shared" si="218"/>
        <v>1.687734498903494E-5</v>
      </c>
      <c r="IE162" s="86">
        <f t="shared" si="218"/>
        <v>6.8623471671578349E-4</v>
      </c>
      <c r="IF162" s="86">
        <f t="shared" si="218"/>
        <v>3.0011001047037546E-2</v>
      </c>
      <c r="IG162" s="86">
        <f t="shared" si="218"/>
        <v>0.21419393039369605</v>
      </c>
      <c r="II162" s="86">
        <f t="shared" si="219"/>
        <v>3.6705699921803396E-10</v>
      </c>
      <c r="IJ162" s="86">
        <f t="shared" si="219"/>
        <v>7.127734590156043E-7</v>
      </c>
      <c r="IK162" s="86">
        <f t="shared" si="219"/>
        <v>2.8147384600569731E-12</v>
      </c>
      <c r="IL162" s="86">
        <f t="shared" si="219"/>
        <v>4.5977090528739874E-10</v>
      </c>
      <c r="IM162" s="86">
        <f t="shared" si="219"/>
        <v>2.8445956247915269E-11</v>
      </c>
      <c r="IN162" s="86">
        <f t="shared" si="219"/>
        <v>7.245064691841657E-11</v>
      </c>
      <c r="IO162" s="86">
        <f t="shared" si="219"/>
        <v>1.7402888395195161E-10</v>
      </c>
      <c r="IP162" s="86">
        <f t="shared" si="219"/>
        <v>7.6208994347726463E-8</v>
      </c>
      <c r="IQ162" s="86">
        <f t="shared" si="219"/>
        <v>4.407119724834915E-6</v>
      </c>
      <c r="IR162" s="86">
        <f t="shared" si="219"/>
        <v>1.358486319600461E-8</v>
      </c>
      <c r="IS162" s="86">
        <f t="shared" si="219"/>
        <v>1.5284783231053533E-11</v>
      </c>
      <c r="IT162" s="86">
        <f t="shared" si="219"/>
        <v>4.3885728101155341E-12</v>
      </c>
      <c r="IU162" s="86">
        <f t="shared" si="219"/>
        <v>6.7917719959995496E-12</v>
      </c>
      <c r="IV162" s="86">
        <f t="shared" si="219"/>
        <v>1.0104178110683372E-7</v>
      </c>
      <c r="IW162" s="86">
        <f t="shared" si="219"/>
        <v>4.0725933604332032E-7</v>
      </c>
      <c r="IY162" s="86">
        <f t="shared" si="220"/>
        <v>1.4744347994704138E-2</v>
      </c>
      <c r="IZ162" s="86">
        <f t="shared" si="220"/>
        <v>1.2519824137157214E-3</v>
      </c>
      <c r="JA162" s="86">
        <f t="shared" si="220"/>
        <v>4.6958189128363289E-4</v>
      </c>
      <c r="JB162" s="86">
        <f t="shared" si="220"/>
        <v>8.3482602375643071E-5</v>
      </c>
      <c r="JC162" s="86">
        <f t="shared" si="220"/>
        <v>1.0666421728682201E-5</v>
      </c>
      <c r="JD162" s="86">
        <f t="shared" si="220"/>
        <v>9.7237649816140903E-6</v>
      </c>
      <c r="JE162" s="86">
        <f t="shared" si="220"/>
        <v>1.7626030189426052E-10</v>
      </c>
      <c r="JF162" s="86">
        <f t="shared" si="220"/>
        <v>3.1302745049306402E-5</v>
      </c>
      <c r="JG162" s="86">
        <f t="shared" si="220"/>
        <v>4.4082704283523383E-6</v>
      </c>
      <c r="JH162" s="86">
        <f t="shared" si="220"/>
        <v>1.9763685006022954E-7</v>
      </c>
      <c r="JI162" s="86">
        <f t="shared" si="220"/>
        <v>4.3542680667470576E-6</v>
      </c>
      <c r="JJ162" s="86">
        <f t="shared" si="220"/>
        <v>1.6877349377607751E-5</v>
      </c>
      <c r="JK162" s="86">
        <f t="shared" si="220"/>
        <v>6.8623472350755549E-4</v>
      </c>
      <c r="JL162" s="86">
        <f t="shared" si="220"/>
        <v>3.0011102088818652E-2</v>
      </c>
      <c r="JM162" s="86">
        <f t="shared" si="220"/>
        <v>0.21419433765303209</v>
      </c>
    </row>
    <row r="163" spans="2:273" x14ac:dyDescent="0.25">
      <c r="B163" s="2">
        <v>136</v>
      </c>
      <c r="C163" s="37">
        <v>146.875</v>
      </c>
      <c r="D163" s="37">
        <v>135.89500000000001</v>
      </c>
      <c r="E163" s="37">
        <v>121.517</v>
      </c>
      <c r="F163" s="37">
        <v>110</v>
      </c>
      <c r="G163" s="37">
        <v>99.963999999999999</v>
      </c>
      <c r="H163" s="37">
        <v>92.561000000000007</v>
      </c>
      <c r="I163" s="37">
        <v>85.947000000000003</v>
      </c>
      <c r="J163" s="37">
        <v>83.578999999999994</v>
      </c>
      <c r="K163" s="37">
        <v>80.5</v>
      </c>
      <c r="L163" s="37">
        <v>75.361999999999995</v>
      </c>
      <c r="M163" s="37">
        <v>74.796999999999997</v>
      </c>
      <c r="N163" s="37">
        <v>71.716999999999999</v>
      </c>
      <c r="O163" s="37">
        <v>74.25</v>
      </c>
      <c r="P163" s="37">
        <v>75.183000000000007</v>
      </c>
      <c r="Q163" s="37">
        <v>77.033000000000001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147.45320667775675</v>
      </c>
      <c r="T163" s="4">
        <f t="shared" si="221"/>
        <v>135.81410336925998</v>
      </c>
      <c r="U163" s="4">
        <f t="shared" si="221"/>
        <v>122.70060138606401</v>
      </c>
      <c r="V163" s="4">
        <f t="shared" si="221"/>
        <v>110.34413989398156</v>
      </c>
      <c r="W163" s="4">
        <f t="shared" si="221"/>
        <v>100.09482547955159</v>
      </c>
      <c r="X163" s="4">
        <f t="shared" si="221"/>
        <v>92.187929124037581</v>
      </c>
      <c r="Y163" s="4">
        <f t="shared" si="221"/>
        <v>86.098942473737125</v>
      </c>
      <c r="Z163" s="4">
        <f t="shared" si="221"/>
        <v>83.908226696960313</v>
      </c>
      <c r="AA163" s="4">
        <f t="shared" si="221"/>
        <v>80.393994164206546</v>
      </c>
      <c r="AB163" s="4">
        <f t="shared" si="221"/>
        <v>75.968014748083107</v>
      </c>
      <c r="AC163" s="4">
        <f t="shared" si="221"/>
        <v>74.295407576204468</v>
      </c>
      <c r="AD163" s="4">
        <f t="shared" si="221"/>
        <v>71.637860542113756</v>
      </c>
      <c r="AE163" s="4">
        <f t="shared" si="221"/>
        <v>74.606702100836998</v>
      </c>
      <c r="AF163" s="4">
        <f t="shared" si="221"/>
        <v>75.729436982982904</v>
      </c>
      <c r="AG163" s="4">
        <f t="shared" si="221"/>
        <v>80.88645416495855</v>
      </c>
      <c r="AI163" s="4">
        <f t="shared" ref="AI163:AW179" si="222">IF(OR($B163 &lt; C$230, $B163 &gt; C$233), 0, C163-S163)</f>
        <v>-0.57820667775675361</v>
      </c>
      <c r="AJ163" s="4">
        <f t="shared" si="222"/>
        <v>8.0896630740028286E-2</v>
      </c>
      <c r="AK163" s="4">
        <f t="shared" si="222"/>
        <v>-1.1836013860640122</v>
      </c>
      <c r="AL163" s="4">
        <f t="shared" si="222"/>
        <v>-0.34413989398156275</v>
      </c>
      <c r="AM163" s="4">
        <f t="shared" si="222"/>
        <v>-0.1308254795515893</v>
      </c>
      <c r="AN163" s="4">
        <f t="shared" si="222"/>
        <v>0.37307087596242638</v>
      </c>
      <c r="AO163" s="4">
        <f t="shared" si="222"/>
        <v>-0.15194247373712244</v>
      </c>
      <c r="AP163" s="4">
        <f t="shared" si="222"/>
        <v>-0.32922669696031903</v>
      </c>
      <c r="AQ163" s="4">
        <f t="shared" si="222"/>
        <v>0.10600583579345368</v>
      </c>
      <c r="AR163" s="4">
        <f t="shared" si="222"/>
        <v>-0.60601474808311195</v>
      </c>
      <c r="AS163" s="4">
        <f t="shared" si="222"/>
        <v>0.50159242379552893</v>
      </c>
      <c r="AT163" s="4">
        <f t="shared" si="222"/>
        <v>7.9139457886242326E-2</v>
      </c>
      <c r="AU163" s="4">
        <f t="shared" si="222"/>
        <v>-0.35670210083699772</v>
      </c>
      <c r="AV163" s="4">
        <f t="shared" si="222"/>
        <v>-0.54643698298289678</v>
      </c>
      <c r="AW163" s="4">
        <f t="shared" si="222"/>
        <v>-3.8534541649585492</v>
      </c>
      <c r="AY163" s="2">
        <f t="shared" si="214"/>
        <v>147.45309608926107</v>
      </c>
      <c r="AZ163" s="2">
        <f t="shared" si="214"/>
        <v>135.81405774057467</v>
      </c>
      <c r="BA163" s="2">
        <f t="shared" si="214"/>
        <v>122.70058700149445</v>
      </c>
      <c r="BB163" s="2">
        <f t="shared" si="214"/>
        <v>110.34413823968674</v>
      </c>
      <c r="BC163" s="2">
        <f t="shared" si="214"/>
        <v>100.0948254184427</v>
      </c>
      <c r="BD163" s="2">
        <f t="shared" si="214"/>
        <v>92.187928947596248</v>
      </c>
      <c r="BE163" s="2">
        <f t="shared" si="214"/>
        <v>86.098942178572642</v>
      </c>
      <c r="BF163" s="2">
        <f t="shared" si="214"/>
        <v>83.908176245589345</v>
      </c>
      <c r="BG163" s="2">
        <f t="shared" si="214"/>
        <v>80.392057568693161</v>
      </c>
      <c r="BH163" s="2">
        <f t="shared" si="214"/>
        <v>75.968002407479275</v>
      </c>
      <c r="BI163" s="2">
        <f t="shared" si="214"/>
        <v>74.295407490808913</v>
      </c>
      <c r="BJ163" s="2">
        <f t="shared" si="214"/>
        <v>71.637860100719891</v>
      </c>
      <c r="BK163" s="2">
        <f t="shared" si="214"/>
        <v>74.606566292704855</v>
      </c>
      <c r="BL163" s="2">
        <f t="shared" si="214"/>
        <v>75.607103090209037</v>
      </c>
      <c r="BM163" s="2">
        <f t="shared" si="214"/>
        <v>72.576661041272601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146.875</v>
      </c>
      <c r="CF163" s="2">
        <f t="shared" si="215"/>
        <v>135.89500000000001</v>
      </c>
      <c r="CG163" s="2">
        <f t="shared" si="215"/>
        <v>121.517</v>
      </c>
      <c r="CH163" s="2">
        <f t="shared" si="215"/>
        <v>110</v>
      </c>
      <c r="CI163" s="2">
        <f t="shared" si="215"/>
        <v>99.963999999999999</v>
      </c>
      <c r="CJ163" s="2">
        <f t="shared" si="215"/>
        <v>92.561000000000007</v>
      </c>
      <c r="CK163" s="2">
        <f t="shared" si="215"/>
        <v>85.947000000000003</v>
      </c>
      <c r="CL163" s="2">
        <f t="shared" si="215"/>
        <v>83.578999999999994</v>
      </c>
      <c r="CM163" s="2">
        <f t="shared" si="215"/>
        <v>80.5</v>
      </c>
      <c r="CN163" s="2">
        <f t="shared" si="215"/>
        <v>75.361999999999995</v>
      </c>
      <c r="CO163" s="2">
        <f t="shared" si="215"/>
        <v>74.796999999999997</v>
      </c>
      <c r="CP163" s="2">
        <f t="shared" si="215"/>
        <v>71.716999999999999</v>
      </c>
      <c r="CQ163" s="2">
        <f t="shared" si="215"/>
        <v>74.25</v>
      </c>
      <c r="CR163" s="2" t="str">
        <f t="shared" si="215"/>
        <v/>
      </c>
      <c r="CS163" s="2" t="str">
        <f t="shared" si="215"/>
        <v/>
      </c>
      <c r="CU163" s="2">
        <f t="shared" si="197"/>
        <v>146.875</v>
      </c>
      <c r="CV163" s="2">
        <f t="shared" si="198"/>
        <v>135.89500000000001</v>
      </c>
      <c r="CW163" s="2">
        <f t="shared" si="199"/>
        <v>121.517</v>
      </c>
      <c r="CX163" s="2">
        <f t="shared" si="200"/>
        <v>110</v>
      </c>
      <c r="CY163" s="2">
        <f t="shared" si="201"/>
        <v>99.963999999999999</v>
      </c>
      <c r="CZ163" s="2">
        <f t="shared" si="202"/>
        <v>92.561000000000007</v>
      </c>
      <c r="DA163" s="2">
        <f t="shared" si="203"/>
        <v>85.947000000000003</v>
      </c>
      <c r="DB163" s="2">
        <f t="shared" si="204"/>
        <v>83.578999999999994</v>
      </c>
      <c r="DC163" s="2">
        <f t="shared" si="205"/>
        <v>80.5</v>
      </c>
      <c r="DD163" s="2">
        <f t="shared" si="206"/>
        <v>75.361999999999995</v>
      </c>
      <c r="DE163" s="2">
        <f t="shared" si="207"/>
        <v>74.796999999999997</v>
      </c>
      <c r="DF163" s="2">
        <f t="shared" si="208"/>
        <v>71.716999999999999</v>
      </c>
      <c r="DG163" s="2">
        <f t="shared" si="209"/>
        <v>74.25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177.85574477499242</v>
      </c>
      <c r="DL163" s="2">
        <f t="shared" si="223"/>
        <v>180.22191291899631</v>
      </c>
      <c r="DM163" s="2">
        <f t="shared" si="223"/>
        <v>170.56937873754151</v>
      </c>
      <c r="DN163" s="2">
        <f t="shared" si="223"/>
        <v>159.28387317073174</v>
      </c>
      <c r="DO163" s="2">
        <f t="shared" si="223"/>
        <v>139.76117073170735</v>
      </c>
      <c r="DP163" s="2">
        <f t="shared" si="223"/>
        <v>124.26500000000001</v>
      </c>
      <c r="DQ163" s="2">
        <f t="shared" si="223"/>
        <v>131.05765079365079</v>
      </c>
      <c r="DR163" s="2">
        <f t="shared" si="223"/>
        <v>129.69589010989012</v>
      </c>
      <c r="DS163" s="2">
        <f t="shared" si="223"/>
        <v>111.79804354838708</v>
      </c>
      <c r="DT163" s="2">
        <f t="shared" si="223"/>
        <v>115.77878413051536</v>
      </c>
      <c r="DU163" s="2">
        <f t="shared" si="223"/>
        <v>137.87445687801258</v>
      </c>
      <c r="DV163" s="2">
        <f t="shared" si="223"/>
        <v>91.706932950770167</v>
      </c>
      <c r="DW163" s="2">
        <f t="shared" si="223"/>
        <v>134.00973684210527</v>
      </c>
      <c r="DX163" s="2">
        <f t="shared" si="223"/>
        <v>110.92752521008404</v>
      </c>
      <c r="DY163" s="2">
        <f t="shared" si="223"/>
        <v>91.69215268817203</v>
      </c>
      <c r="EA163" s="2">
        <f t="shared" si="213"/>
        <v>147.38438129749235</v>
      </c>
      <c r="EB163" s="2">
        <f t="shared" si="213"/>
        <v>135.87765548719079</v>
      </c>
      <c r="EC163" s="2">
        <f t="shared" si="213"/>
        <v>122.66688126944716</v>
      </c>
      <c r="ED163" s="2">
        <f t="shared" si="213"/>
        <v>110.3678264206029</v>
      </c>
      <c r="EE163" s="2">
        <f t="shared" si="213"/>
        <v>100.09708032819064</v>
      </c>
      <c r="EF163" s="2">
        <f t="shared" si="213"/>
        <v>92.128258023518839</v>
      </c>
      <c r="EG163" s="2">
        <f t="shared" si="213"/>
        <v>85.900061432005145</v>
      </c>
      <c r="EH163" s="2">
        <f t="shared" si="213"/>
        <v>83.762907166587581</v>
      </c>
      <c r="EI163" s="2">
        <f t="shared" si="213"/>
        <v>80.189589840461281</v>
      </c>
      <c r="EJ163" s="2">
        <f t="shared" si="213"/>
        <v>75.809441222008232</v>
      </c>
      <c r="EK163" s="2">
        <f t="shared" si="212"/>
        <v>74.242791688620144</v>
      </c>
      <c r="EL163" s="2">
        <f t="shared" si="179"/>
        <v>71.579666798296387</v>
      </c>
      <c r="EM163" s="2">
        <f t="shared" si="179"/>
        <v>74.525279970196465</v>
      </c>
      <c r="EN163" s="2">
        <f t="shared" si="179"/>
        <v>75.562078799523491</v>
      </c>
      <c r="EO163" s="2">
        <f t="shared" si="179"/>
        <v>72.564557774854876</v>
      </c>
      <c r="EQ163" s="2">
        <f t="shared" ref="EQ163:FE179" si="224">CU$228*$B163+CU$229</f>
        <v>147.84767403144048</v>
      </c>
      <c r="ER163" s="2">
        <f t="shared" si="224"/>
        <v>135.55463401770891</v>
      </c>
      <c r="ES163" s="2">
        <f t="shared" si="224"/>
        <v>122.82993125391393</v>
      </c>
      <c r="ET163" s="2">
        <f t="shared" si="224"/>
        <v>110.16507973987085</v>
      </c>
      <c r="EU163" s="2">
        <f t="shared" si="224"/>
        <v>100.0317589467094</v>
      </c>
      <c r="EV163" s="2">
        <f t="shared" si="224"/>
        <v>92.40957651242114</v>
      </c>
      <c r="EW163" s="2">
        <f t="shared" si="224"/>
        <v>86.684688123571235</v>
      </c>
      <c r="EX163" s="2">
        <f t="shared" si="224"/>
        <v>84.281079499013046</v>
      </c>
      <c r="EY163" s="2">
        <f t="shared" si="224"/>
        <v>80.904724823157977</v>
      </c>
      <c r="EZ163" s="2">
        <f t="shared" si="224"/>
        <v>76.454190244125641</v>
      </c>
      <c r="FA163" s="2">
        <f t="shared" si="224"/>
        <v>74.424998115023044</v>
      </c>
      <c r="FB163" s="2">
        <f t="shared" si="224"/>
        <v>71.892964258800731</v>
      </c>
      <c r="FC163" s="2">
        <f t="shared" si="224"/>
        <v>74.961887913286191</v>
      </c>
      <c r="FD163" s="2">
        <f t="shared" si="224"/>
        <v>75.892192769701552</v>
      </c>
      <c r="FE163" s="2">
        <f t="shared" si="224"/>
        <v>72.630641641475947</v>
      </c>
      <c r="FG163" s="2">
        <f t="shared" ref="FG163:FU179" si="225">POWER(10,($B163-C$231)/C$229)/(1+POWER(10,($B163-C$231)/C$229))</f>
        <v>0.99981101143133466</v>
      </c>
      <c r="FH163" s="2">
        <f t="shared" si="225"/>
        <v>0.9997686737831597</v>
      </c>
      <c r="FI163" s="2">
        <f t="shared" si="225"/>
        <v>0.99981292377023057</v>
      </c>
      <c r="FJ163" s="2">
        <f t="shared" si="225"/>
        <v>0.99977650127429207</v>
      </c>
      <c r="FK163" s="2">
        <f t="shared" si="225"/>
        <v>0.99976498748766751</v>
      </c>
      <c r="FL163" s="2">
        <f t="shared" si="225"/>
        <v>0.99969129378646837</v>
      </c>
      <c r="FM163" s="2">
        <f t="shared" si="225"/>
        <v>0.99966161827946076</v>
      </c>
      <c r="FN163" s="2">
        <f t="shared" si="225"/>
        <v>0.9996842108692644</v>
      </c>
      <c r="FO163" s="2">
        <f t="shared" si="225"/>
        <v>0.99968282704908062</v>
      </c>
      <c r="FP163" s="2">
        <f t="shared" si="225"/>
        <v>0.99968300905254848</v>
      </c>
      <c r="FQ163" s="2">
        <f t="shared" si="225"/>
        <v>0.99969537228400041</v>
      </c>
      <c r="FR163" s="2">
        <f t="shared" si="225"/>
        <v>0.99977597836471954</v>
      </c>
      <c r="FS163" s="2">
        <f t="shared" si="225"/>
        <v>0.99974794491562446</v>
      </c>
      <c r="FT163" s="2">
        <f t="shared" si="225"/>
        <v>0.99973057341934635</v>
      </c>
      <c r="FU163" s="2">
        <f t="shared" si="225"/>
        <v>0.99964122146088152</v>
      </c>
      <c r="FW163" s="2">
        <f t="shared" si="216"/>
        <v>0.13588827923832195</v>
      </c>
      <c r="FX163" s="2">
        <f t="shared" si="216"/>
        <v>0.22864033169333736</v>
      </c>
      <c r="FY163" s="2">
        <f t="shared" si="216"/>
        <v>0.15175906643203396</v>
      </c>
      <c r="FZ163" s="2">
        <f t="shared" si="216"/>
        <v>0.17075917053967921</v>
      </c>
      <c r="GA163" s="2">
        <f t="shared" si="216"/>
        <v>0.17722324636361766</v>
      </c>
      <c r="GB163" s="2">
        <f t="shared" si="216"/>
        <v>0.17684622273041778</v>
      </c>
      <c r="GC163" s="2">
        <f t="shared" si="216"/>
        <v>0.23399693861732268</v>
      </c>
      <c r="GD163" s="2">
        <f t="shared" si="216"/>
        <v>0.25235608708384366</v>
      </c>
      <c r="GE163" s="2">
        <f t="shared" si="216"/>
        <v>0.26909938172743769</v>
      </c>
      <c r="GF163" s="2">
        <f t="shared" si="216"/>
        <v>0.22627605562600794</v>
      </c>
      <c r="GG163" s="2">
        <f t="shared" si="216"/>
        <v>0.18238562718632431</v>
      </c>
      <c r="GH163" s="2">
        <f t="shared" si="216"/>
        <v>0.17135267952662014</v>
      </c>
      <c r="GI163" s="2">
        <f t="shared" si="216"/>
        <v>0.1518363643212422</v>
      </c>
      <c r="GJ163" s="2">
        <f t="shared" si="216"/>
        <v>0.1075261957763084</v>
      </c>
      <c r="GK163" s="2">
        <f t="shared" si="216"/>
        <v>7.9303710963493437E-2</v>
      </c>
      <c r="GM163" s="86">
        <f t="shared" si="217"/>
        <v>3.1535463272836907E-88</v>
      </c>
      <c r="GN163" s="86">
        <f t="shared" si="217"/>
        <v>7.1051397663767513E-115</v>
      </c>
      <c r="GO163" s="86">
        <f t="shared" si="217"/>
        <v>7.1641131303416117E-94</v>
      </c>
      <c r="GP163" s="86">
        <f t="shared" si="217"/>
        <v>5.9280470347607168E-134</v>
      </c>
      <c r="GQ163" s="86">
        <f t="shared" si="217"/>
        <v>1.8551791909041988E-124</v>
      </c>
      <c r="GR163" s="86">
        <f t="shared" si="217"/>
        <v>1.3533411429275017E-30</v>
      </c>
      <c r="GS163" s="86">
        <f t="shared" si="217"/>
        <v>3.0883215478305338E-31</v>
      </c>
      <c r="GT163" s="86">
        <f t="shared" si="217"/>
        <v>2.4371839409993196E-5</v>
      </c>
      <c r="GU163" s="86">
        <f t="shared" si="217"/>
        <v>1.6047503939340971E-11</v>
      </c>
      <c r="GV163" s="86">
        <f t="shared" si="217"/>
        <v>9.9569243969221967E-8</v>
      </c>
      <c r="GW163" s="86">
        <f t="shared" si="217"/>
        <v>5.0433067869665016E-11</v>
      </c>
      <c r="GX163" s="86">
        <f t="shared" si="217"/>
        <v>1.5248793464993243E-231</v>
      </c>
      <c r="GY163" s="86">
        <f t="shared" si="217"/>
        <v>5.455544352681394E-123</v>
      </c>
      <c r="GZ163" s="86">
        <f t="shared" si="217"/>
        <v>2.1888140162045623E-187</v>
      </c>
      <c r="HA163" s="86">
        <f t="shared" si="217"/>
        <v>2.7393621495550864E-165</v>
      </c>
      <c r="HC163" s="86">
        <f t="shared" si="181"/>
        <v>8.6943393915188978E-61</v>
      </c>
      <c r="HD163" s="86">
        <f t="shared" si="181"/>
        <v>1.9508571717621054E-51</v>
      </c>
      <c r="HE163" s="86">
        <f t="shared" si="181"/>
        <v>1.2990308454744187E-130</v>
      </c>
      <c r="HF163" s="86">
        <f t="shared" si="180"/>
        <v>1.1617550632359062E-74</v>
      </c>
      <c r="HG163" s="86">
        <f t="shared" si="180"/>
        <v>1.9373900002399384E-144</v>
      </c>
      <c r="HH163" s="86">
        <f t="shared" si="180"/>
        <v>8.687868116882486E-83</v>
      </c>
      <c r="HI163" s="86">
        <f t="shared" si="180"/>
        <v>2.7822742748132511E-20</v>
      </c>
      <c r="HJ163" s="86">
        <f t="shared" si="180"/>
        <v>3.9081597686061497E-16</v>
      </c>
      <c r="HK163" s="86">
        <f t="shared" si="180"/>
        <v>9.1754123345098301E-19</v>
      </c>
      <c r="HL163" s="86">
        <f t="shared" si="161"/>
        <v>1.80318918204938E-19</v>
      </c>
      <c r="HM163" s="86">
        <f t="shared" si="161"/>
        <v>3.6550373848050364E-116</v>
      </c>
      <c r="HN163" s="86">
        <f t="shared" si="161"/>
        <v>7.6171109150724644E-108</v>
      </c>
      <c r="HO163" s="86">
        <f t="shared" si="161"/>
        <v>3.0869824907501116E-81</v>
      </c>
      <c r="HP163" s="86">
        <f t="shared" si="161"/>
        <v>6.5534247157999636E-141</v>
      </c>
      <c r="HQ163" s="86">
        <f t="shared" si="161"/>
        <v>6.735746431192008E-102</v>
      </c>
      <c r="HS163" s="86">
        <f t="shared" si="218"/>
        <v>5.6576626528015411E-3</v>
      </c>
      <c r="HT163" s="86">
        <f t="shared" si="218"/>
        <v>2.9264019391342193E-4</v>
      </c>
      <c r="HU163" s="86">
        <f t="shared" si="218"/>
        <v>9.5868733739096836E-5</v>
      </c>
      <c r="HV163" s="86">
        <f t="shared" si="218"/>
        <v>1.5226551673171563E-5</v>
      </c>
      <c r="HW163" s="86">
        <f t="shared" si="218"/>
        <v>1.343144205984931E-6</v>
      </c>
      <c r="HX163" s="86">
        <f t="shared" si="218"/>
        <v>1.2747882945490469E-6</v>
      </c>
      <c r="HY163" s="86">
        <f t="shared" si="218"/>
        <v>4.5194625754736033E-14</v>
      </c>
      <c r="HZ163" s="86">
        <f t="shared" si="218"/>
        <v>8.5842042752034757E-13</v>
      </c>
      <c r="IA163" s="86">
        <f t="shared" si="218"/>
        <v>6.4270782415105521E-11</v>
      </c>
      <c r="IB163" s="86">
        <f t="shared" si="218"/>
        <v>2.522451747979988E-9</v>
      </c>
      <c r="IC163" s="86">
        <f t="shared" si="218"/>
        <v>4.6697460741684068E-7</v>
      </c>
      <c r="ID163" s="86">
        <f t="shared" si="218"/>
        <v>2.1467910721112524E-6</v>
      </c>
      <c r="IE163" s="86">
        <f t="shared" si="218"/>
        <v>1.5018802455462319E-4</v>
      </c>
      <c r="IF163" s="86">
        <f t="shared" si="218"/>
        <v>1.3344478119695068E-2</v>
      </c>
      <c r="IG163" s="86">
        <f t="shared" si="218"/>
        <v>0.13864754658216</v>
      </c>
      <c r="II163" s="86">
        <f t="shared" si="219"/>
        <v>2.3611037632858044E-9</v>
      </c>
      <c r="IJ163" s="86">
        <f t="shared" si="219"/>
        <v>3.9931224873878402E-6</v>
      </c>
      <c r="IK163" s="86">
        <f t="shared" si="219"/>
        <v>3.3102611478256865E-11</v>
      </c>
      <c r="IL163" s="86">
        <f t="shared" si="219"/>
        <v>3.8673758056020243E-9</v>
      </c>
      <c r="IM163" s="86">
        <f t="shared" si="219"/>
        <v>3.4228733240269758E-10</v>
      </c>
      <c r="IN163" s="86">
        <f t="shared" si="219"/>
        <v>7.8506243362360741E-10</v>
      </c>
      <c r="IO163" s="86">
        <f t="shared" si="219"/>
        <v>3.1501769377536359E-9</v>
      </c>
      <c r="IP163" s="86">
        <f t="shared" si="219"/>
        <v>7.1212590444440534E-7</v>
      </c>
      <c r="IQ163" s="86">
        <f t="shared" si="219"/>
        <v>2.5699176434934451E-5</v>
      </c>
      <c r="IR163" s="86">
        <f t="shared" si="219"/>
        <v>1.2611094466590286E-7</v>
      </c>
      <c r="IS163" s="86">
        <f t="shared" si="219"/>
        <v>2.0773190181782594E-10</v>
      </c>
      <c r="IT163" s="86">
        <f t="shared" si="219"/>
        <v>6.0636636734734436E-11</v>
      </c>
      <c r="IU163" s="86">
        <f t="shared" si="219"/>
        <v>7.3360963766617498E-11</v>
      </c>
      <c r="IV163" s="86">
        <f t="shared" si="219"/>
        <v>3.347364800100054E-7</v>
      </c>
      <c r="IW163" s="86">
        <f t="shared" si="219"/>
        <v>1.0494292098153057E-6</v>
      </c>
      <c r="IY163" s="86">
        <f t="shared" si="220"/>
        <v>5.6576650139053041E-3</v>
      </c>
      <c r="IZ163" s="86">
        <f t="shared" si="220"/>
        <v>2.9663331640080977E-4</v>
      </c>
      <c r="JA163" s="86">
        <f t="shared" si="220"/>
        <v>9.5868766841708308E-5</v>
      </c>
      <c r="JB163" s="86">
        <f t="shared" si="220"/>
        <v>1.5230419048977164E-5</v>
      </c>
      <c r="JC163" s="86">
        <f t="shared" si="220"/>
        <v>1.3434864933173336E-6</v>
      </c>
      <c r="JD163" s="86">
        <f t="shared" si="220"/>
        <v>1.2755733569826705E-6</v>
      </c>
      <c r="JE163" s="86">
        <f t="shared" si="220"/>
        <v>3.1502221324072135E-9</v>
      </c>
      <c r="JF163" s="86">
        <f t="shared" si="220"/>
        <v>2.5083966173248845E-5</v>
      </c>
      <c r="JG163" s="86">
        <f t="shared" si="220"/>
        <v>2.5699256753221723E-5</v>
      </c>
      <c r="JH163" s="86">
        <f t="shared" si="220"/>
        <v>2.2820264038328515E-7</v>
      </c>
      <c r="JI163" s="86">
        <f t="shared" si="220"/>
        <v>4.6723277238652817E-7</v>
      </c>
      <c r="JJ163" s="86">
        <f t="shared" si="220"/>
        <v>2.1468517087479871E-6</v>
      </c>
      <c r="JK163" s="86">
        <f t="shared" si="220"/>
        <v>1.5018809791558695E-4</v>
      </c>
      <c r="JL163" s="86">
        <f t="shared" si="220"/>
        <v>1.3344812856175078E-2</v>
      </c>
      <c r="JM163" s="86">
        <f t="shared" si="220"/>
        <v>0.13864859601136981</v>
      </c>
    </row>
    <row r="164" spans="2:273" x14ac:dyDescent="0.25">
      <c r="B164" s="2">
        <v>137</v>
      </c>
      <c r="C164" s="37">
        <v>147.10939999999999</v>
      </c>
      <c r="D164" s="37">
        <v>137.17500000000001</v>
      </c>
      <c r="E164" s="37">
        <v>122.29300000000001</v>
      </c>
      <c r="F164" s="37">
        <v>110.20699999999999</v>
      </c>
      <c r="G164" s="37">
        <v>99.909000000000006</v>
      </c>
      <c r="H164" s="37">
        <v>91.525999999999996</v>
      </c>
      <c r="I164" s="37">
        <v>85.965000000000003</v>
      </c>
      <c r="J164" s="37">
        <v>83.14</v>
      </c>
      <c r="K164" s="37">
        <v>79.655000000000001</v>
      </c>
      <c r="L164" s="37">
        <v>75.19</v>
      </c>
      <c r="M164" s="37">
        <v>74</v>
      </c>
      <c r="N164" s="37">
        <v>71.816999999999993</v>
      </c>
      <c r="O164" s="37">
        <v>74.733000000000004</v>
      </c>
      <c r="P164" s="37">
        <v>74.95</v>
      </c>
      <c r="Q164" s="37">
        <v>74.167000000000002</v>
      </c>
      <c r="S164" s="4">
        <f t="shared" si="221"/>
        <v>147.36644306603458</v>
      </c>
      <c r="T164" s="4">
        <f t="shared" si="221"/>
        <v>135.74250449437559</v>
      </c>
      <c r="U164" s="4">
        <f t="shared" si="221"/>
        <v>122.60479132442573</v>
      </c>
      <c r="V164" s="4">
        <f t="shared" si="221"/>
        <v>110.25257851806812</v>
      </c>
      <c r="W164" s="4">
        <f t="shared" si="221"/>
        <v>100.01893483249579</v>
      </c>
      <c r="X164" s="4">
        <f t="shared" si="221"/>
        <v>92.055173868367319</v>
      </c>
      <c r="Y164" s="4">
        <f t="shared" si="221"/>
        <v>85.876712423198825</v>
      </c>
      <c r="Z164" s="4">
        <f t="shared" si="221"/>
        <v>83.692097828997532</v>
      </c>
      <c r="AA164" s="4">
        <f t="shared" si="221"/>
        <v>80.198327667567384</v>
      </c>
      <c r="AB164" s="4">
        <f t="shared" si="221"/>
        <v>75.77267000191523</v>
      </c>
      <c r="AC164" s="4">
        <f t="shared" si="221"/>
        <v>74.10131221080178</v>
      </c>
      <c r="AD164" s="4">
        <f t="shared" si="221"/>
        <v>71.498006110747511</v>
      </c>
      <c r="AE164" s="4">
        <f t="shared" si="221"/>
        <v>74.525088833913827</v>
      </c>
      <c r="AF164" s="4">
        <f t="shared" si="221"/>
        <v>75.574321060992219</v>
      </c>
      <c r="AG164" s="4">
        <f t="shared" si="221"/>
        <v>76.493073913271346</v>
      </c>
      <c r="AI164" s="4">
        <f t="shared" si="222"/>
        <v>-0.25704306603458349</v>
      </c>
      <c r="AJ164" s="4">
        <f t="shared" si="222"/>
        <v>1.4324955056244164</v>
      </c>
      <c r="AK164" s="4">
        <f t="shared" si="222"/>
        <v>-0.31179132442572666</v>
      </c>
      <c r="AL164" s="4">
        <f t="shared" si="222"/>
        <v>-4.5578518068126073E-2</v>
      </c>
      <c r="AM164" s="4">
        <f t="shared" si="222"/>
        <v>-0.10993483249578162</v>
      </c>
      <c r="AN164" s="4">
        <f t="shared" si="222"/>
        <v>-0.52917386836732305</v>
      </c>
      <c r="AO164" s="4">
        <f t="shared" si="222"/>
        <v>8.8287576801178602E-2</v>
      </c>
      <c r="AP164" s="4">
        <f t="shared" si="222"/>
        <v>-0.55209782899753179</v>
      </c>
      <c r="AQ164" s="4">
        <f t="shared" si="222"/>
        <v>-0.54332766756738238</v>
      </c>
      <c r="AR164" s="4">
        <f t="shared" si="222"/>
        <v>-0.58267000191523266</v>
      </c>
      <c r="AS164" s="4">
        <f t="shared" si="222"/>
        <v>-0.10131221080177966</v>
      </c>
      <c r="AT164" s="4">
        <f t="shared" si="222"/>
        <v>0.31899388925248218</v>
      </c>
      <c r="AU164" s="4">
        <f t="shared" si="222"/>
        <v>0.20791116608617699</v>
      </c>
      <c r="AV164" s="4">
        <f t="shared" si="222"/>
        <v>-0.62432106099221585</v>
      </c>
      <c r="AW164" s="4">
        <f t="shared" si="222"/>
        <v>-2.3260739132713439</v>
      </c>
      <c r="AY164" s="2">
        <f t="shared" si="214"/>
        <v>147.36641696269359</v>
      </c>
      <c r="AZ164" s="2">
        <f t="shared" si="214"/>
        <v>135.74247764985824</v>
      </c>
      <c r="BA164" s="2">
        <f t="shared" si="214"/>
        <v>122.60478994310344</v>
      </c>
      <c r="BB164" s="2">
        <f t="shared" si="214"/>
        <v>110.2525772910935</v>
      </c>
      <c r="BC164" s="2">
        <f t="shared" si="214"/>
        <v>100.01893471374763</v>
      </c>
      <c r="BD164" s="2">
        <f t="shared" si="214"/>
        <v>92.055173378845453</v>
      </c>
      <c r="BE164" s="2">
        <f t="shared" si="214"/>
        <v>85.87670840534507</v>
      </c>
      <c r="BF164" s="2">
        <f t="shared" si="214"/>
        <v>83.691732881578559</v>
      </c>
      <c r="BG164" s="2">
        <f t="shared" si="214"/>
        <v>80.189397508572341</v>
      </c>
      <c r="BH164" s="2">
        <f t="shared" si="214"/>
        <v>75.772578713614649</v>
      </c>
      <c r="BI164" s="2">
        <f t="shared" si="214"/>
        <v>74.10131191224923</v>
      </c>
      <c r="BJ164" s="2">
        <f t="shared" si="214"/>
        <v>71.498005999901864</v>
      </c>
      <c r="BK164" s="2">
        <f t="shared" si="214"/>
        <v>74.525074394298997</v>
      </c>
      <c r="BL164" s="2">
        <f t="shared" si="214"/>
        <v>75.540405610207671</v>
      </c>
      <c r="BM164" s="2">
        <f t="shared" si="214"/>
        <v>72.46718400696237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147.10939999999999</v>
      </c>
      <c r="CF164" s="2">
        <f t="shared" si="215"/>
        <v>137.17500000000001</v>
      </c>
      <c r="CG164" s="2">
        <f t="shared" si="215"/>
        <v>122.29300000000001</v>
      </c>
      <c r="CH164" s="2">
        <f t="shared" si="215"/>
        <v>110.20699999999999</v>
      </c>
      <c r="CI164" s="2">
        <f t="shared" si="215"/>
        <v>99.909000000000006</v>
      </c>
      <c r="CJ164" s="2">
        <f t="shared" si="215"/>
        <v>91.525999999999996</v>
      </c>
      <c r="CK164" s="2">
        <f t="shared" si="215"/>
        <v>85.965000000000003</v>
      </c>
      <c r="CL164" s="2">
        <f t="shared" si="215"/>
        <v>83.14</v>
      </c>
      <c r="CM164" s="2">
        <f t="shared" si="215"/>
        <v>79.655000000000001</v>
      </c>
      <c r="CN164" s="2">
        <f t="shared" si="215"/>
        <v>75.19</v>
      </c>
      <c r="CO164" s="2">
        <f t="shared" si="215"/>
        <v>74</v>
      </c>
      <c r="CP164" s="2">
        <f t="shared" si="215"/>
        <v>71.816999999999993</v>
      </c>
      <c r="CQ164" s="2">
        <f t="shared" si="215"/>
        <v>74.733000000000004</v>
      </c>
      <c r="CR164" s="2">
        <f t="shared" si="215"/>
        <v>74.95</v>
      </c>
      <c r="CS164" s="2" t="str">
        <f t="shared" si="215"/>
        <v/>
      </c>
      <c r="CU164" s="2">
        <f t="shared" si="197"/>
        <v>147.10939999999999</v>
      </c>
      <c r="CV164" s="2">
        <f t="shared" si="198"/>
        <v>137.17500000000001</v>
      </c>
      <c r="CW164" s="2">
        <f t="shared" si="199"/>
        <v>122.29300000000001</v>
      </c>
      <c r="CX164" s="2">
        <f t="shared" si="200"/>
        <v>110.20699999999999</v>
      </c>
      <c r="CY164" s="2">
        <f t="shared" si="201"/>
        <v>99.909000000000006</v>
      </c>
      <c r="CZ164" s="2">
        <f t="shared" si="202"/>
        <v>91.525999999999996</v>
      </c>
      <c r="DA164" s="2">
        <f t="shared" si="203"/>
        <v>85.965000000000003</v>
      </c>
      <c r="DB164" s="2">
        <f t="shared" si="204"/>
        <v>83.14</v>
      </c>
      <c r="DC164" s="2">
        <f t="shared" si="205"/>
        <v>79.655000000000001</v>
      </c>
      <c r="DD164" s="2">
        <f t="shared" si="206"/>
        <v>75.19</v>
      </c>
      <c r="DE164" s="2">
        <f t="shared" si="207"/>
        <v>74</v>
      </c>
      <c r="DF164" s="2">
        <f t="shared" si="208"/>
        <v>71.816999999999993</v>
      </c>
      <c r="DG164" s="2">
        <f t="shared" si="209"/>
        <v>74.733000000000004</v>
      </c>
      <c r="DH164" s="2">
        <f t="shared" si="210"/>
        <v>74.95</v>
      </c>
      <c r="DI164" s="2" t="str">
        <f t="shared" si="211"/>
        <v/>
      </c>
      <c r="DK164" s="2">
        <f t="shared" si="223"/>
        <v>178.04402848082148</v>
      </c>
      <c r="DL164" s="2">
        <f t="shared" si="223"/>
        <v>180.52948272695352</v>
      </c>
      <c r="DM164" s="2">
        <f t="shared" si="223"/>
        <v>170.88085382059802</v>
      </c>
      <c r="DN164" s="2">
        <f t="shared" si="223"/>
        <v>159.60307630662024</v>
      </c>
      <c r="DO164" s="2">
        <f t="shared" si="223"/>
        <v>140.01869947735196</v>
      </c>
      <c r="DP164" s="2">
        <f t="shared" si="223"/>
        <v>124.41345564516129</v>
      </c>
      <c r="DQ164" s="2">
        <f t="shared" si="223"/>
        <v>131.31462342638204</v>
      </c>
      <c r="DR164" s="2">
        <f t="shared" si="223"/>
        <v>129.94832356532356</v>
      </c>
      <c r="DS164" s="2">
        <f t="shared" si="223"/>
        <v>111.80492903225804</v>
      </c>
      <c r="DT164" s="2">
        <f t="shared" si="223"/>
        <v>115.90408869113827</v>
      </c>
      <c r="DU164" s="2">
        <f t="shared" si="223"/>
        <v>138.22943262884684</v>
      </c>
      <c r="DV164" s="2">
        <f t="shared" si="223"/>
        <v>91.701717909996987</v>
      </c>
      <c r="DW164" s="2">
        <f t="shared" si="223"/>
        <v>134.36805263157896</v>
      </c>
      <c r="DX164" s="2">
        <f t="shared" si="223"/>
        <v>111.09343025210084</v>
      </c>
      <c r="DY164" s="2">
        <f t="shared" si="223"/>
        <v>91.737199184278822</v>
      </c>
      <c r="EA164" s="2">
        <f t="shared" si="213"/>
        <v>147.28991916793308</v>
      </c>
      <c r="EB164" s="2">
        <f t="shared" si="213"/>
        <v>135.81547356662824</v>
      </c>
      <c r="EC164" s="2">
        <f t="shared" si="213"/>
        <v>122.56868228755218</v>
      </c>
      <c r="ED164" s="2">
        <f t="shared" si="213"/>
        <v>110.2814347105224</v>
      </c>
      <c r="EE164" s="2">
        <f t="shared" si="213"/>
        <v>100.02332210183332</v>
      </c>
      <c r="EF164" s="2">
        <f t="shared" si="213"/>
        <v>91.990201887562932</v>
      </c>
      <c r="EG164" s="2">
        <f t="shared" si="213"/>
        <v>85.655400744545034</v>
      </c>
      <c r="EH164" s="2">
        <f t="shared" si="213"/>
        <v>83.526514095870908</v>
      </c>
      <c r="EI164" s="2">
        <f t="shared" si="213"/>
        <v>79.964241550815373</v>
      </c>
      <c r="EJ164" s="2">
        <f t="shared" si="213"/>
        <v>75.596107662097353</v>
      </c>
      <c r="EK164" s="2">
        <f t="shared" si="212"/>
        <v>74.046203989140778</v>
      </c>
      <c r="EL164" s="2">
        <f t="shared" si="179"/>
        <v>71.433701846827091</v>
      </c>
      <c r="EM164" s="2">
        <f t="shared" si="179"/>
        <v>74.436549099576041</v>
      </c>
      <c r="EN164" s="2">
        <f t="shared" si="179"/>
        <v>75.491873965893163</v>
      </c>
      <c r="EO164" s="2">
        <f t="shared" si="179"/>
        <v>72.455012612726136</v>
      </c>
      <c r="EQ164" s="2">
        <f t="shared" si="224"/>
        <v>147.77402023571415</v>
      </c>
      <c r="ER164" s="2">
        <f t="shared" si="224"/>
        <v>135.47942211180617</v>
      </c>
      <c r="ES164" s="2">
        <f t="shared" si="224"/>
        <v>122.73858977257105</v>
      </c>
      <c r="ET164" s="2">
        <f t="shared" si="224"/>
        <v>110.07019043426367</v>
      </c>
      <c r="EU164" s="2">
        <f t="shared" si="224"/>
        <v>99.955488489895274</v>
      </c>
      <c r="EV164" s="2">
        <f t="shared" si="224"/>
        <v>92.283100885351132</v>
      </c>
      <c r="EW164" s="2">
        <f t="shared" si="224"/>
        <v>86.481266538152639</v>
      </c>
      <c r="EX164" s="2">
        <f t="shared" si="224"/>
        <v>84.088654223080994</v>
      </c>
      <c r="EY164" s="2">
        <f t="shared" si="224"/>
        <v>80.715107523709676</v>
      </c>
      <c r="EZ164" s="2">
        <f t="shared" si="224"/>
        <v>76.274911450110949</v>
      </c>
      <c r="FA164" s="2">
        <f t="shared" si="224"/>
        <v>74.235879849991335</v>
      </c>
      <c r="FB164" s="2">
        <f t="shared" si="224"/>
        <v>71.759208856178347</v>
      </c>
      <c r="FC164" s="2">
        <f t="shared" si="224"/>
        <v>74.892103501590896</v>
      </c>
      <c r="FD164" s="2">
        <f t="shared" si="224"/>
        <v>75.832807726828193</v>
      </c>
      <c r="FE164" s="2">
        <f t="shared" si="224"/>
        <v>72.522941269050833</v>
      </c>
      <c r="FG164" s="2">
        <f t="shared" si="225"/>
        <v>0.9998276375106564</v>
      </c>
      <c r="FH164" s="2">
        <f t="shared" si="225"/>
        <v>0.99978902368856049</v>
      </c>
      <c r="FI164" s="2">
        <f t="shared" si="225"/>
        <v>0.99982938164217017</v>
      </c>
      <c r="FJ164" s="2">
        <f t="shared" si="225"/>
        <v>0.99979616273101746</v>
      </c>
      <c r="FK164" s="2">
        <f t="shared" si="225"/>
        <v>0.9997856616091606</v>
      </c>
      <c r="FL164" s="2">
        <f t="shared" si="225"/>
        <v>0.99971844893936723</v>
      </c>
      <c r="FM164" s="2">
        <f t="shared" si="225"/>
        <v>0.99969138301428984</v>
      </c>
      <c r="FN164" s="2">
        <f t="shared" si="225"/>
        <v>0.99971198888713575</v>
      </c>
      <c r="FO164" s="2">
        <f t="shared" si="225"/>
        <v>0.99971072675783657</v>
      </c>
      <c r="FP164" s="2">
        <f t="shared" si="225"/>
        <v>0.99971089275623448</v>
      </c>
      <c r="FQ164" s="2">
        <f t="shared" si="225"/>
        <v>0.9997221687740695</v>
      </c>
      <c r="FR164" s="2">
        <f t="shared" si="225"/>
        <v>0.99979568581303979</v>
      </c>
      <c r="FS164" s="2">
        <f t="shared" si="225"/>
        <v>0.99977011793258375</v>
      </c>
      <c r="FT164" s="2">
        <f t="shared" si="225"/>
        <v>0.9997542742127058</v>
      </c>
      <c r="FU164" s="2">
        <f t="shared" si="225"/>
        <v>0.99967277975350322</v>
      </c>
      <c r="FW164" s="2">
        <f t="shared" si="216"/>
        <v>0.14707040463295745</v>
      </c>
      <c r="FX164" s="2">
        <f t="shared" si="216"/>
        <v>0.2452883697109571</v>
      </c>
      <c r="FY164" s="2">
        <f t="shared" si="216"/>
        <v>0.16399932103051329</v>
      </c>
      <c r="FZ164" s="2">
        <f t="shared" si="216"/>
        <v>0.18419911224452665</v>
      </c>
      <c r="GA164" s="2">
        <f t="shared" si="216"/>
        <v>0.19105473736549278</v>
      </c>
      <c r="GB164" s="2">
        <f t="shared" si="216"/>
        <v>0.19065510711746231</v>
      </c>
      <c r="GC164" s="2">
        <f t="shared" si="216"/>
        <v>0.25090813874361506</v>
      </c>
      <c r="GD164" s="2">
        <f t="shared" si="216"/>
        <v>0.27012622182800894</v>
      </c>
      <c r="GE164" s="2">
        <f t="shared" si="216"/>
        <v>0.28759499917689924</v>
      </c>
      <c r="GF164" s="2">
        <f t="shared" si="216"/>
        <v>0.24280613209677798</v>
      </c>
      <c r="GG164" s="2">
        <f t="shared" si="216"/>
        <v>0.19652378454563948</v>
      </c>
      <c r="GH164" s="2">
        <f t="shared" si="216"/>
        <v>0.18482892264420922</v>
      </c>
      <c r="GI164" s="2">
        <f t="shared" si="216"/>
        <v>0.1640816474542823</v>
      </c>
      <c r="GJ164" s="2">
        <f t="shared" si="216"/>
        <v>0.1166895990531214</v>
      </c>
      <c r="GK164" s="2">
        <f t="shared" si="216"/>
        <v>8.6294543576162411E-2</v>
      </c>
      <c r="GM164" s="86">
        <f t="shared" si="217"/>
        <v>1.1755485493905833E-90</v>
      </c>
      <c r="GN164" s="86">
        <f t="shared" si="217"/>
        <v>4.5940011328944062E-118</v>
      </c>
      <c r="GO164" s="86">
        <f t="shared" si="217"/>
        <v>1.8970647318761657E-96</v>
      </c>
      <c r="GP164" s="86">
        <f t="shared" si="217"/>
        <v>1.2513060959610098E-137</v>
      </c>
      <c r="GQ164" s="86">
        <f t="shared" si="217"/>
        <v>6.7942276943146494E-128</v>
      </c>
      <c r="GR164" s="86">
        <f t="shared" si="217"/>
        <v>2.1632732138908853E-31</v>
      </c>
      <c r="GS164" s="86">
        <f t="shared" si="217"/>
        <v>4.7894894863374481E-32</v>
      </c>
      <c r="GT164" s="86">
        <f t="shared" si="217"/>
        <v>1.8964441288448661E-5</v>
      </c>
      <c r="GU164" s="86">
        <f t="shared" si="217"/>
        <v>8.4941160855295487E-12</v>
      </c>
      <c r="GV164" s="86">
        <f t="shared" si="217"/>
        <v>6.678401081763567E-8</v>
      </c>
      <c r="GW164" s="86">
        <f t="shared" si="217"/>
        <v>2.7696343384258101E-11</v>
      </c>
      <c r="GX164" s="86">
        <f t="shared" si="217"/>
        <v>5.3627764774718872E-238</v>
      </c>
      <c r="GY164" s="86">
        <f t="shared" si="217"/>
        <v>2.3033465969508597E-126</v>
      </c>
      <c r="GZ164" s="86">
        <f t="shared" si="217"/>
        <v>1.7258154099948825E-192</v>
      </c>
      <c r="HA164" s="86">
        <f t="shared" si="217"/>
        <v>7.8842897844975875E-170</v>
      </c>
      <c r="HC164" s="86">
        <f t="shared" si="181"/>
        <v>2.616697120558668E-63</v>
      </c>
      <c r="HD164" s="86">
        <f t="shared" si="181"/>
        <v>1.6262316114593473E-53</v>
      </c>
      <c r="HE164" s="86">
        <f t="shared" si="181"/>
        <v>5.9279407445262777E-136</v>
      </c>
      <c r="HF164" s="86">
        <f t="shared" si="180"/>
        <v>1.242846996470376E-77</v>
      </c>
      <c r="HG164" s="86">
        <f t="shared" si="180"/>
        <v>3.6018388119147374E-150</v>
      </c>
      <c r="HH164" s="86">
        <f t="shared" si="180"/>
        <v>4.3244821081594439E-86</v>
      </c>
      <c r="HI164" s="86">
        <f t="shared" si="180"/>
        <v>5.1141514924531102E-21</v>
      </c>
      <c r="HJ164" s="86">
        <f t="shared" si="180"/>
        <v>1.0478373369932554E-16</v>
      </c>
      <c r="HK164" s="86">
        <f t="shared" si="180"/>
        <v>1.9100853208162282E-19</v>
      </c>
      <c r="HL164" s="86">
        <f t="shared" si="161"/>
        <v>3.5082682731384006E-20</v>
      </c>
      <c r="HM164" s="86">
        <f t="shared" si="161"/>
        <v>7.1929502160579263E-121</v>
      </c>
      <c r="HN164" s="86">
        <f t="shared" si="161"/>
        <v>3.6239751195706099E-112</v>
      </c>
      <c r="HO164" s="86">
        <f t="shared" si="161"/>
        <v>1.5677703662049946E-84</v>
      </c>
      <c r="HP164" s="86">
        <f t="shared" si="161"/>
        <v>1.2344154801870427E-146</v>
      </c>
      <c r="HQ164" s="86">
        <f t="shared" si="161"/>
        <v>4.4567585627556265E-106</v>
      </c>
      <c r="HS164" s="86">
        <f t="shared" si="218"/>
        <v>1.9366277605095423E-3</v>
      </c>
      <c r="HT164" s="86">
        <f t="shared" si="218"/>
        <v>5.8599393109194664E-5</v>
      </c>
      <c r="HU164" s="86">
        <f t="shared" si="218"/>
        <v>1.6671233793099403E-5</v>
      </c>
      <c r="HV164" s="86">
        <f t="shared" si="218"/>
        <v>2.3911925210928259E-6</v>
      </c>
      <c r="HW164" s="86">
        <f t="shared" si="218"/>
        <v>1.4124316866582244E-7</v>
      </c>
      <c r="HX164" s="86">
        <f t="shared" si="218"/>
        <v>1.4068848192372105E-7</v>
      </c>
      <c r="HY164" s="86">
        <f t="shared" si="218"/>
        <v>6.9726080550254233E-16</v>
      </c>
      <c r="HZ164" s="86">
        <f t="shared" si="218"/>
        <v>2.3166036409311526E-14</v>
      </c>
      <c r="IA164" s="86">
        <f t="shared" si="218"/>
        <v>3.043335825158098E-12</v>
      </c>
      <c r="IB164" s="86">
        <f t="shared" si="218"/>
        <v>1.4333801564852068E-10</v>
      </c>
      <c r="IC164" s="86">
        <f t="shared" si="218"/>
        <v>4.1271476219585369E-8</v>
      </c>
      <c r="ID164" s="86">
        <f t="shared" si="218"/>
        <v>2.2679991487752722E-7</v>
      </c>
      <c r="IE164" s="86">
        <f t="shared" si="218"/>
        <v>2.8150359293461116E-5</v>
      </c>
      <c r="IF164" s="86">
        <f t="shared" si="218"/>
        <v>5.3653945653617686E-3</v>
      </c>
      <c r="IG164" s="86">
        <f t="shared" si="218"/>
        <v>8.213498553578874E-2</v>
      </c>
      <c r="II164" s="86">
        <f t="shared" si="219"/>
        <v>1.3921323179802503E-8</v>
      </c>
      <c r="IJ164" s="86">
        <f t="shared" si="219"/>
        <v>1.9842367558300843E-5</v>
      </c>
      <c r="IK164" s="86">
        <f t="shared" si="219"/>
        <v>3.4383663022752549E-10</v>
      </c>
      <c r="IL164" s="86">
        <f t="shared" si="219"/>
        <v>2.8964719718352206E-8</v>
      </c>
      <c r="IM164" s="86">
        <f t="shared" si="219"/>
        <v>3.5813640623959626E-9</v>
      </c>
      <c r="IN164" s="86">
        <f t="shared" si="219"/>
        <v>7.4430136250360012E-9</v>
      </c>
      <c r="IO164" s="86">
        <f t="shared" si="219"/>
        <v>4.6289257343815667E-8</v>
      </c>
      <c r="IP164" s="86">
        <f t="shared" si="219"/>
        <v>5.5918063798442529E-6</v>
      </c>
      <c r="IQ164" s="86">
        <f t="shared" si="219"/>
        <v>1.2931053873871135E-4</v>
      </c>
      <c r="IR164" s="86">
        <f t="shared" si="219"/>
        <v>1.0032929051285891E-6</v>
      </c>
      <c r="IS164" s="86">
        <f t="shared" si="219"/>
        <v>2.4299188596623011E-9</v>
      </c>
      <c r="IT164" s="86">
        <f t="shared" si="219"/>
        <v>7.2540807339651233E-10</v>
      </c>
      <c r="IU164" s="86">
        <f t="shared" si="219"/>
        <v>7.0289416552714864E-10</v>
      </c>
      <c r="IV164" s="86">
        <f t="shared" si="219"/>
        <v>1.0572147616223313E-6</v>
      </c>
      <c r="IW164" s="86">
        <f t="shared" si="219"/>
        <v>2.6177307041741787E-6</v>
      </c>
      <c r="IY164" s="86">
        <f t="shared" si="220"/>
        <v>1.936641681832722E-3</v>
      </c>
      <c r="IZ164" s="86">
        <f t="shared" si="220"/>
        <v>7.8441760667495507E-5</v>
      </c>
      <c r="JA164" s="86">
        <f t="shared" si="220"/>
        <v>1.6671577629729631E-5</v>
      </c>
      <c r="JB164" s="86">
        <f t="shared" si="220"/>
        <v>2.4201572408111781E-6</v>
      </c>
      <c r="JC164" s="86">
        <f t="shared" si="220"/>
        <v>1.4482453272821842E-7</v>
      </c>
      <c r="JD164" s="86">
        <f t="shared" si="220"/>
        <v>1.4813149554875706E-7</v>
      </c>
      <c r="JE164" s="86">
        <f t="shared" si="220"/>
        <v>4.6289258041081589E-8</v>
      </c>
      <c r="JF164" s="86">
        <f t="shared" si="220"/>
        <v>2.4556247691563735E-5</v>
      </c>
      <c r="JG164" s="86">
        <f t="shared" si="220"/>
        <v>1.2931055027616344E-4</v>
      </c>
      <c r="JH164" s="86">
        <f t="shared" si="220"/>
        <v>1.0702202539619084E-6</v>
      </c>
      <c r="JI164" s="86">
        <f t="shared" si="220"/>
        <v>4.3729091422631933E-8</v>
      </c>
      <c r="JJ164" s="86">
        <f t="shared" si="220"/>
        <v>2.2752532295092373E-7</v>
      </c>
      <c r="JK164" s="86">
        <f t="shared" si="220"/>
        <v>2.8151062187626642E-5</v>
      </c>
      <c r="JL164" s="86">
        <f t="shared" si="220"/>
        <v>5.3664517801233907E-3</v>
      </c>
      <c r="JM164" s="86">
        <f t="shared" si="220"/>
        <v>8.2137603266492915E-2</v>
      </c>
    </row>
    <row r="165" spans="2:273" x14ac:dyDescent="0.25">
      <c r="B165" s="2">
        <v>138</v>
      </c>
      <c r="C165" s="37">
        <v>147.57810000000001</v>
      </c>
      <c r="D165" s="37">
        <v>135.77199999999999</v>
      </c>
      <c r="E165" s="37">
        <v>122.086</v>
      </c>
      <c r="F165" s="37">
        <v>109.79300000000001</v>
      </c>
      <c r="G165" s="37">
        <v>99.891000000000005</v>
      </c>
      <c r="H165" s="37">
        <v>91.174999999999997</v>
      </c>
      <c r="I165" s="37">
        <v>85.385999999999996</v>
      </c>
      <c r="J165" s="37">
        <v>83.614000000000004</v>
      </c>
      <c r="K165" s="37">
        <v>80.585999999999999</v>
      </c>
      <c r="L165" s="37">
        <v>74.81</v>
      </c>
      <c r="M165" s="37">
        <v>73.135999999999996</v>
      </c>
      <c r="N165" s="37">
        <v>72.483000000000004</v>
      </c>
      <c r="O165" s="37">
        <v>74.683000000000007</v>
      </c>
      <c r="P165" s="37">
        <v>75.3</v>
      </c>
      <c r="Q165" s="37">
        <v>72.033000000000001</v>
      </c>
      <c r="S165" s="4">
        <f t="shared" si="221"/>
        <v>147.28062379741161</v>
      </c>
      <c r="T165" s="4">
        <f t="shared" si="221"/>
        <v>135.67034105962918</v>
      </c>
      <c r="U165" s="4">
        <f t="shared" si="221"/>
        <v>122.50935607665281</v>
      </c>
      <c r="V165" s="4">
        <f t="shared" si="221"/>
        <v>110.16068808423194</v>
      </c>
      <c r="W165" s="4">
        <f t="shared" si="221"/>
        <v>99.942978185072178</v>
      </c>
      <c r="X165" s="4">
        <f t="shared" si="221"/>
        <v>91.923050392948682</v>
      </c>
      <c r="Y165" s="4">
        <f t="shared" si="221"/>
        <v>85.656692669084734</v>
      </c>
      <c r="Z165" s="4">
        <f t="shared" si="221"/>
        <v>83.479608567494424</v>
      </c>
      <c r="AA165" s="4">
        <f t="shared" si="221"/>
        <v>80.023977897781933</v>
      </c>
      <c r="AB165" s="4">
        <f t="shared" si="221"/>
        <v>75.579508698447839</v>
      </c>
      <c r="AC165" s="4">
        <f t="shared" si="221"/>
        <v>73.907713509744582</v>
      </c>
      <c r="AD165" s="4">
        <f t="shared" si="221"/>
        <v>71.358783606585078</v>
      </c>
      <c r="AE165" s="4">
        <f t="shared" si="221"/>
        <v>74.444517215428874</v>
      </c>
      <c r="AF165" s="4">
        <f t="shared" si="221"/>
        <v>75.483056113471548</v>
      </c>
      <c r="AG165" s="4">
        <f t="shared" si="221"/>
        <v>74.112513568106721</v>
      </c>
      <c r="AI165" s="4">
        <f t="shared" si="222"/>
        <v>0.29747620258839902</v>
      </c>
      <c r="AJ165" s="4">
        <f t="shared" si="222"/>
        <v>0.10165894037081102</v>
      </c>
      <c r="AK165" s="4">
        <f t="shared" si="222"/>
        <v>-0.42335607665280861</v>
      </c>
      <c r="AL165" s="4">
        <f t="shared" si="222"/>
        <v>-0.36768808423192922</v>
      </c>
      <c r="AM165" s="4">
        <f t="shared" si="222"/>
        <v>-5.1978185072172778E-2</v>
      </c>
      <c r="AN165" s="4">
        <f t="shared" si="222"/>
        <v>-0.74805039294868436</v>
      </c>
      <c r="AO165" s="4">
        <f t="shared" si="222"/>
        <v>-0.27069266908473821</v>
      </c>
      <c r="AP165" s="4">
        <f t="shared" si="222"/>
        <v>0.13439143250558061</v>
      </c>
      <c r="AQ165" s="4">
        <f t="shared" si="222"/>
        <v>0.56202210221806581</v>
      </c>
      <c r="AR165" s="4">
        <f t="shared" si="222"/>
        <v>-0.76950869844783654</v>
      </c>
      <c r="AS165" s="4">
        <f t="shared" si="222"/>
        <v>-0.77171350974458619</v>
      </c>
      <c r="AT165" s="4">
        <f t="shared" si="222"/>
        <v>1.1242163934149261</v>
      </c>
      <c r="AU165" s="4">
        <f t="shared" si="222"/>
        <v>0.23848278457113281</v>
      </c>
      <c r="AV165" s="4">
        <f t="shared" si="222"/>
        <v>-0.18305611347155093</v>
      </c>
      <c r="AW165" s="4">
        <f t="shared" si="222"/>
        <v>-2.0795135681067194</v>
      </c>
      <c r="AY165" s="2">
        <f t="shared" si="214"/>
        <v>147.28061829710077</v>
      </c>
      <c r="AZ165" s="2">
        <f t="shared" si="214"/>
        <v>135.67025033310358</v>
      </c>
      <c r="BA165" s="2">
        <f t="shared" si="214"/>
        <v>122.50935589879199</v>
      </c>
      <c r="BB165" s="2">
        <f t="shared" si="214"/>
        <v>110.16068115281738</v>
      </c>
      <c r="BC165" s="2">
        <f t="shared" si="214"/>
        <v>99.942977190346781</v>
      </c>
      <c r="BD165" s="2">
        <f t="shared" si="214"/>
        <v>91.923046625974621</v>
      </c>
      <c r="BE165" s="2">
        <f t="shared" si="214"/>
        <v>85.656648538569669</v>
      </c>
      <c r="BF165" s="2">
        <f t="shared" si="214"/>
        <v>83.47740518497568</v>
      </c>
      <c r="BG165" s="2">
        <f t="shared" si="214"/>
        <v>79.988705089663824</v>
      </c>
      <c r="BH165" s="2">
        <f t="shared" si="214"/>
        <v>75.578933062451227</v>
      </c>
      <c r="BI165" s="2">
        <f t="shared" si="214"/>
        <v>73.907710711579639</v>
      </c>
      <c r="BJ165" s="2">
        <f t="shared" si="214"/>
        <v>71.358782730904153</v>
      </c>
      <c r="BK165" s="2">
        <f t="shared" si="214"/>
        <v>74.444515173471714</v>
      </c>
      <c r="BL165" s="2">
        <f t="shared" si="214"/>
        <v>75.474205676981256</v>
      </c>
      <c r="BM165" s="2">
        <f t="shared" si="214"/>
        <v>72.357815562752705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147.57810000000001</v>
      </c>
      <c r="CF165" s="2">
        <f t="shared" si="215"/>
        <v>135.77199999999999</v>
      </c>
      <c r="CG165" s="2">
        <f t="shared" si="215"/>
        <v>122.086</v>
      </c>
      <c r="CH165" s="2">
        <f t="shared" si="215"/>
        <v>109.79300000000001</v>
      </c>
      <c r="CI165" s="2">
        <f t="shared" si="215"/>
        <v>99.891000000000005</v>
      </c>
      <c r="CJ165" s="2">
        <f t="shared" si="215"/>
        <v>91.174999999999997</v>
      </c>
      <c r="CK165" s="2">
        <f t="shared" si="215"/>
        <v>85.385999999999996</v>
      </c>
      <c r="CL165" s="2">
        <f t="shared" si="215"/>
        <v>83.614000000000004</v>
      </c>
      <c r="CM165" s="2">
        <f t="shared" si="215"/>
        <v>80.585999999999999</v>
      </c>
      <c r="CN165" s="2">
        <f t="shared" si="215"/>
        <v>74.81</v>
      </c>
      <c r="CO165" s="2">
        <f t="shared" si="215"/>
        <v>73.135999999999996</v>
      </c>
      <c r="CP165" s="2">
        <f t="shared" si="215"/>
        <v>72.483000000000004</v>
      </c>
      <c r="CQ165" s="2">
        <f t="shared" si="215"/>
        <v>74.683000000000007</v>
      </c>
      <c r="CR165" s="2">
        <f t="shared" si="215"/>
        <v>75.3</v>
      </c>
      <c r="CS165" s="2" t="str">
        <f t="shared" si="215"/>
        <v/>
      </c>
      <c r="CU165" s="2">
        <f t="shared" si="197"/>
        <v>147.57810000000001</v>
      </c>
      <c r="CV165" s="2">
        <f t="shared" si="198"/>
        <v>135.77199999999999</v>
      </c>
      <c r="CW165" s="2">
        <f t="shared" si="199"/>
        <v>122.086</v>
      </c>
      <c r="CX165" s="2">
        <f t="shared" si="200"/>
        <v>109.79300000000001</v>
      </c>
      <c r="CY165" s="2">
        <f t="shared" si="201"/>
        <v>99.891000000000005</v>
      </c>
      <c r="CZ165" s="2">
        <f t="shared" si="202"/>
        <v>91.174999999999997</v>
      </c>
      <c r="DA165" s="2">
        <f t="shared" si="203"/>
        <v>85.385999999999996</v>
      </c>
      <c r="DB165" s="2">
        <f t="shared" si="204"/>
        <v>83.614000000000004</v>
      </c>
      <c r="DC165" s="2">
        <f t="shared" si="205"/>
        <v>80.585999999999999</v>
      </c>
      <c r="DD165" s="2">
        <f t="shared" si="206"/>
        <v>74.81</v>
      </c>
      <c r="DE165" s="2">
        <f t="shared" si="207"/>
        <v>73.135999999999996</v>
      </c>
      <c r="DF165" s="2">
        <f t="shared" si="208"/>
        <v>72.483000000000004</v>
      </c>
      <c r="DG165" s="2">
        <f t="shared" si="209"/>
        <v>74.683000000000007</v>
      </c>
      <c r="DH165" s="2">
        <f t="shared" si="210"/>
        <v>75.3</v>
      </c>
      <c r="DI165" s="2" t="str">
        <f t="shared" si="211"/>
        <v/>
      </c>
      <c r="DK165" s="2">
        <f t="shared" si="223"/>
        <v>178.23231218665055</v>
      </c>
      <c r="DL165" s="2">
        <f t="shared" si="223"/>
        <v>180.83705253491075</v>
      </c>
      <c r="DM165" s="2">
        <f t="shared" si="223"/>
        <v>171.19232890365447</v>
      </c>
      <c r="DN165" s="2">
        <f t="shared" si="223"/>
        <v>159.92227944250874</v>
      </c>
      <c r="DO165" s="2">
        <f t="shared" si="223"/>
        <v>140.27622822299656</v>
      </c>
      <c r="DP165" s="2">
        <f t="shared" si="223"/>
        <v>124.56191129032258</v>
      </c>
      <c r="DQ165" s="2">
        <f t="shared" si="223"/>
        <v>131.57159605911329</v>
      </c>
      <c r="DR165" s="2">
        <f t="shared" si="223"/>
        <v>130.20075702075704</v>
      </c>
      <c r="DS165" s="2">
        <f t="shared" si="223"/>
        <v>111.81181451612902</v>
      </c>
      <c r="DT165" s="2">
        <f t="shared" si="223"/>
        <v>116.02939325176118</v>
      </c>
      <c r="DU165" s="2">
        <f t="shared" si="223"/>
        <v>138.58440837968112</v>
      </c>
      <c r="DV165" s="2">
        <f t="shared" si="223"/>
        <v>91.696502869223806</v>
      </c>
      <c r="DW165" s="2">
        <f t="shared" si="223"/>
        <v>134.72636842105265</v>
      </c>
      <c r="DX165" s="2">
        <f t="shared" si="223"/>
        <v>111.25933529411765</v>
      </c>
      <c r="DY165" s="2">
        <f t="shared" si="223"/>
        <v>91.7822456803856</v>
      </c>
      <c r="EA165" s="2">
        <f t="shared" si="213"/>
        <v>147.1954570383738</v>
      </c>
      <c r="EB165" s="2">
        <f t="shared" si="213"/>
        <v>135.75329164606569</v>
      </c>
      <c r="EC165" s="2">
        <f t="shared" si="213"/>
        <v>122.4704833056572</v>
      </c>
      <c r="ED165" s="2">
        <f t="shared" si="213"/>
        <v>110.19504300044193</v>
      </c>
      <c r="EE165" s="2">
        <f t="shared" si="213"/>
        <v>99.949563875476002</v>
      </c>
      <c r="EF165" s="2">
        <f t="shared" si="213"/>
        <v>91.852145751607011</v>
      </c>
      <c r="EG165" s="2">
        <f t="shared" si="213"/>
        <v>85.410740057084951</v>
      </c>
      <c r="EH165" s="2">
        <f t="shared" si="213"/>
        <v>83.290121025154264</v>
      </c>
      <c r="EI165" s="2">
        <f t="shared" si="213"/>
        <v>79.738893261169466</v>
      </c>
      <c r="EJ165" s="2">
        <f t="shared" si="213"/>
        <v>75.382774102186474</v>
      </c>
      <c r="EK165" s="2">
        <f t="shared" si="212"/>
        <v>73.849616289661412</v>
      </c>
      <c r="EL165" s="2">
        <f t="shared" si="179"/>
        <v>71.287736895357767</v>
      </c>
      <c r="EM165" s="2">
        <f t="shared" si="179"/>
        <v>74.347818228955617</v>
      </c>
      <c r="EN165" s="2">
        <f t="shared" si="179"/>
        <v>75.421669132262821</v>
      </c>
      <c r="EO165" s="2">
        <f t="shared" si="179"/>
        <v>72.345467450597383</v>
      </c>
      <c r="EQ165" s="2">
        <f t="shared" si="224"/>
        <v>147.70036643998782</v>
      </c>
      <c r="ER165" s="2">
        <f t="shared" si="224"/>
        <v>135.40421020590344</v>
      </c>
      <c r="ES165" s="2">
        <f t="shared" si="224"/>
        <v>122.64724829122815</v>
      </c>
      <c r="ET165" s="2">
        <f t="shared" si="224"/>
        <v>109.9753011286565</v>
      </c>
      <c r="EU165" s="2">
        <f t="shared" si="224"/>
        <v>99.879218033081159</v>
      </c>
      <c r="EV165" s="2">
        <f t="shared" si="224"/>
        <v>92.156625258281125</v>
      </c>
      <c r="EW165" s="2">
        <f t="shared" si="224"/>
        <v>86.277844952734043</v>
      </c>
      <c r="EX165" s="2">
        <f t="shared" si="224"/>
        <v>83.896228947148941</v>
      </c>
      <c r="EY165" s="2">
        <f t="shared" si="224"/>
        <v>80.525490224261389</v>
      </c>
      <c r="EZ165" s="2">
        <f t="shared" si="224"/>
        <v>76.095632656096271</v>
      </c>
      <c r="FA165" s="2">
        <f t="shared" si="224"/>
        <v>74.046761584959626</v>
      </c>
      <c r="FB165" s="2">
        <f t="shared" si="224"/>
        <v>71.625453453555963</v>
      </c>
      <c r="FC165" s="2">
        <f t="shared" si="224"/>
        <v>74.822319089895586</v>
      </c>
      <c r="FD165" s="2">
        <f t="shared" si="224"/>
        <v>75.773422683954834</v>
      </c>
      <c r="FE165" s="2">
        <f t="shared" si="224"/>
        <v>72.415240896625718</v>
      </c>
      <c r="FG165" s="2">
        <f t="shared" si="225"/>
        <v>0.99984280115733781</v>
      </c>
      <c r="FH165" s="2">
        <f t="shared" si="225"/>
        <v>0.99980758374517587</v>
      </c>
      <c r="FI165" s="2">
        <f t="shared" si="225"/>
        <v>0.99984439187218876</v>
      </c>
      <c r="FJ165" s="2">
        <f t="shared" si="225"/>
        <v>0.99981409486692718</v>
      </c>
      <c r="FK165" s="2">
        <f t="shared" si="225"/>
        <v>0.99980451737756859</v>
      </c>
      <c r="FL165" s="2">
        <f t="shared" si="225"/>
        <v>0.99974321601944782</v>
      </c>
      <c r="FM165" s="2">
        <f t="shared" si="225"/>
        <v>0.99971853032052804</v>
      </c>
      <c r="FN165" s="2">
        <f t="shared" si="225"/>
        <v>0.99973732408651761</v>
      </c>
      <c r="FO165" s="2">
        <f t="shared" si="225"/>
        <v>0.99973617295244532</v>
      </c>
      <c r="FP165" s="2">
        <f t="shared" si="225"/>
        <v>0.99973632435248838</v>
      </c>
      <c r="FQ165" s="2">
        <f t="shared" si="225"/>
        <v>0.99974660871600196</v>
      </c>
      <c r="FR165" s="2">
        <f t="shared" si="225"/>
        <v>0.99981365989694126</v>
      </c>
      <c r="FS165" s="2">
        <f t="shared" si="225"/>
        <v>0.99979034082193929</v>
      </c>
      <c r="FT165" s="2">
        <f t="shared" si="225"/>
        <v>0.99977589057296234</v>
      </c>
      <c r="FU165" s="2">
        <f t="shared" si="225"/>
        <v>0.99970156299578927</v>
      </c>
      <c r="FW165" s="2">
        <f t="shared" si="216"/>
        <v>0.15900337914317511</v>
      </c>
      <c r="FX165" s="2">
        <f t="shared" si="216"/>
        <v>0.26273571388706901</v>
      </c>
      <c r="FY165" s="2">
        <f t="shared" si="216"/>
        <v>0.17702079321146835</v>
      </c>
      <c r="FZ165" s="2">
        <f t="shared" si="216"/>
        <v>0.19844372753518849</v>
      </c>
      <c r="GA165" s="2">
        <f t="shared" si="216"/>
        <v>0.20569584124903423</v>
      </c>
      <c r="GB165" s="2">
        <f t="shared" si="216"/>
        <v>0.2052733573183646</v>
      </c>
      <c r="GC165" s="2">
        <f t="shared" si="216"/>
        <v>0.26861294557370274</v>
      </c>
      <c r="GD165" s="2">
        <f t="shared" si="216"/>
        <v>0.28866454192421098</v>
      </c>
      <c r="GE165" s="2">
        <f t="shared" si="216"/>
        <v>0.30682819245134785</v>
      </c>
      <c r="GF165" s="2">
        <f t="shared" si="216"/>
        <v>0.26013777294842888</v>
      </c>
      <c r="GG165" s="2">
        <f t="shared" si="216"/>
        <v>0.21147443446786759</v>
      </c>
      <c r="GH165" s="2">
        <f t="shared" si="216"/>
        <v>0.19911035559011742</v>
      </c>
      <c r="GI165" s="2">
        <f t="shared" si="216"/>
        <v>0.17710827150837974</v>
      </c>
      <c r="GJ165" s="2">
        <f t="shared" si="216"/>
        <v>0.12652320260723618</v>
      </c>
      <c r="GK165" s="2">
        <f t="shared" si="216"/>
        <v>9.3838826396265881E-2</v>
      </c>
      <c r="GM165" s="86">
        <f t="shared" si="217"/>
        <v>4.0565248196987396E-93</v>
      </c>
      <c r="GN165" s="86">
        <f t="shared" si="217"/>
        <v>2.6825858675559479E-121</v>
      </c>
      <c r="GO165" s="86">
        <f t="shared" si="217"/>
        <v>4.6296393358631703E-99</v>
      </c>
      <c r="GP165" s="86">
        <f t="shared" si="217"/>
        <v>2.3522629809047775E-141</v>
      </c>
      <c r="GQ165" s="86">
        <f t="shared" si="217"/>
        <v>2.2310870202650638E-131</v>
      </c>
      <c r="GR165" s="86">
        <f t="shared" si="217"/>
        <v>3.3740768279915111E-32</v>
      </c>
      <c r="GS165" s="86">
        <f t="shared" si="217"/>
        <v>7.2455969176064035E-33</v>
      </c>
      <c r="GT165" s="86">
        <f t="shared" si="217"/>
        <v>1.4712195357557326E-5</v>
      </c>
      <c r="GU165" s="86">
        <f t="shared" si="217"/>
        <v>4.4589668955199702E-12</v>
      </c>
      <c r="GV165" s="86">
        <f t="shared" si="217"/>
        <v>4.45683576936861E-8</v>
      </c>
      <c r="GW165" s="86">
        <f t="shared" si="217"/>
        <v>1.509324980983157E-11</v>
      </c>
      <c r="GX165" s="86">
        <f t="shared" si="217"/>
        <v>1.5352786311209282E-244</v>
      </c>
      <c r="GY165" s="86">
        <f t="shared" si="217"/>
        <v>8.7424914592342665E-130</v>
      </c>
      <c r="GZ165" s="86">
        <f t="shared" si="217"/>
        <v>1.1604359228041936E-197</v>
      </c>
      <c r="HA165" s="86">
        <f t="shared" si="217"/>
        <v>1.966722358997031E-174</v>
      </c>
      <c r="HC165" s="86">
        <f t="shared" si="181"/>
        <v>6.9798288657083501E-66</v>
      </c>
      <c r="HD165" s="86">
        <f t="shared" si="181"/>
        <v>1.229838001798942E-55</v>
      </c>
      <c r="HE165" s="86">
        <f t="shared" si="181"/>
        <v>2.1081370666226729E-141</v>
      </c>
      <c r="HF165" s="86">
        <f t="shared" si="180"/>
        <v>1.1604957065920358E-80</v>
      </c>
      <c r="HG165" s="86">
        <f t="shared" si="180"/>
        <v>5.1657098109963934E-156</v>
      </c>
      <c r="HH165" s="86">
        <f t="shared" si="180"/>
        <v>1.850129684173816E-89</v>
      </c>
      <c r="HI165" s="86">
        <f t="shared" si="180"/>
        <v>9.1045768256815985E-22</v>
      </c>
      <c r="HJ165" s="86">
        <f t="shared" si="180"/>
        <v>2.7411808933472634E-17</v>
      </c>
      <c r="HK165" s="86">
        <f t="shared" si="180"/>
        <v>3.8596116407032688E-20</v>
      </c>
      <c r="HL165" s="86">
        <f t="shared" si="161"/>
        <v>6.6161683657284177E-21</v>
      </c>
      <c r="HM165" s="86">
        <f t="shared" si="161"/>
        <v>1.1382757375422173E-125</v>
      </c>
      <c r="HN165" s="86">
        <f t="shared" si="161"/>
        <v>1.4139953202962278E-116</v>
      </c>
      <c r="HO165" s="86">
        <f t="shared" si="161"/>
        <v>6.8293398643925356E-88</v>
      </c>
      <c r="HP165" s="86">
        <f t="shared" si="161"/>
        <v>1.7831418592572632E-152</v>
      </c>
      <c r="HQ165" s="86">
        <f t="shared" si="161"/>
        <v>2.4233398009275174E-110</v>
      </c>
      <c r="HS165" s="86">
        <f t="shared" si="218"/>
        <v>5.9172674339585203E-4</v>
      </c>
      <c r="HT165" s="86">
        <f t="shared" si="218"/>
        <v>1.0052181025806444E-5</v>
      </c>
      <c r="HU165" s="86">
        <f t="shared" si="218"/>
        <v>2.4701924129120907E-6</v>
      </c>
      <c r="HV165" s="86">
        <f t="shared" si="218"/>
        <v>3.2333293438163273E-7</v>
      </c>
      <c r="HW165" s="86">
        <f t="shared" si="218"/>
        <v>1.2400658452299793E-8</v>
      </c>
      <c r="HX165" s="86">
        <f t="shared" si="218"/>
        <v>1.3067462618195254E-8</v>
      </c>
      <c r="HY165" s="86">
        <f t="shared" si="218"/>
        <v>8.1900340420231711E-18</v>
      </c>
      <c r="HZ165" s="86">
        <f t="shared" si="218"/>
        <v>4.9821123864676151E-16</v>
      </c>
      <c r="IA165" s="86">
        <f t="shared" si="218"/>
        <v>1.1893088349589882E-13</v>
      </c>
      <c r="IB165" s="86">
        <f t="shared" si="218"/>
        <v>6.666690391398423E-12</v>
      </c>
      <c r="IC165" s="86">
        <f t="shared" si="218"/>
        <v>3.0048283527022615E-9</v>
      </c>
      <c r="ID165" s="86">
        <f t="shared" si="218"/>
        <v>1.9896174765581337E-8</v>
      </c>
      <c r="IE165" s="86">
        <f t="shared" si="218"/>
        <v>4.5205876884939089E-6</v>
      </c>
      <c r="IF165" s="86">
        <f t="shared" si="218"/>
        <v>1.9522998636330672E-3</v>
      </c>
      <c r="IG165" s="86">
        <f t="shared" si="218"/>
        <v>4.4490926262833977E-2</v>
      </c>
      <c r="II165" s="86">
        <f t="shared" si="219"/>
        <v>7.52358723405337E-8</v>
      </c>
      <c r="IJ165" s="86">
        <f t="shared" si="219"/>
        <v>8.7460837882859496E-5</v>
      </c>
      <c r="IK165" s="86">
        <f t="shared" si="219"/>
        <v>3.1543611334482096E-9</v>
      </c>
      <c r="IL165" s="86">
        <f t="shared" si="219"/>
        <v>1.9314868626262355E-7</v>
      </c>
      <c r="IM165" s="86">
        <f t="shared" si="219"/>
        <v>3.2582844375502138E-8</v>
      </c>
      <c r="IN165" s="86">
        <f t="shared" si="219"/>
        <v>6.1740398183908756E-8</v>
      </c>
      <c r="IO165" s="86">
        <f t="shared" si="219"/>
        <v>5.5212404787287504E-7</v>
      </c>
      <c r="IP165" s="86">
        <f t="shared" si="219"/>
        <v>3.6897470244482475E-5</v>
      </c>
      <c r="IQ165" s="86">
        <f t="shared" si="219"/>
        <v>5.6154332344016415E-4</v>
      </c>
      <c r="IR165" s="86">
        <f t="shared" si="219"/>
        <v>6.8402024268637926E-6</v>
      </c>
      <c r="IS165" s="86">
        <f t="shared" si="219"/>
        <v>2.4463683082895294E-8</v>
      </c>
      <c r="IT165" s="86">
        <f t="shared" si="219"/>
        <v>7.5139279616941597E-9</v>
      </c>
      <c r="IU165" s="86">
        <f t="shared" si="219"/>
        <v>5.9739145045990964E-9</v>
      </c>
      <c r="IV165" s="86">
        <f t="shared" si="219"/>
        <v>3.1837084738804711E-6</v>
      </c>
      <c r="IW165" s="86">
        <f t="shared" si="219"/>
        <v>6.3214773921738083E-6</v>
      </c>
      <c r="IY165" s="86">
        <f t="shared" si="220"/>
        <v>5.9180197926819256E-4</v>
      </c>
      <c r="IZ165" s="86">
        <f t="shared" si="220"/>
        <v>9.7513018908665947E-5</v>
      </c>
      <c r="JA165" s="86">
        <f t="shared" si="220"/>
        <v>2.4733467740455388E-6</v>
      </c>
      <c r="JB165" s="86">
        <f t="shared" si="220"/>
        <v>5.1648162064425631E-7</v>
      </c>
      <c r="JC165" s="86">
        <f t="shared" si="220"/>
        <v>4.4983502827801932E-8</v>
      </c>
      <c r="JD165" s="86">
        <f t="shared" si="220"/>
        <v>7.4807860802104016E-8</v>
      </c>
      <c r="JE165" s="86">
        <f t="shared" si="220"/>
        <v>5.5212404788106595E-7</v>
      </c>
      <c r="JF165" s="86">
        <f t="shared" si="220"/>
        <v>5.1609665602565428E-5</v>
      </c>
      <c r="JG165" s="86">
        <f t="shared" si="220"/>
        <v>5.61543328018062E-4</v>
      </c>
      <c r="JH165" s="86">
        <f t="shared" si="220"/>
        <v>6.8847774512478768E-6</v>
      </c>
      <c r="JI165" s="86">
        <f t="shared" si="220"/>
        <v>2.7483604685407387E-8</v>
      </c>
      <c r="JJ165" s="86">
        <f t="shared" si="220"/>
        <v>2.7410102727275496E-8</v>
      </c>
      <c r="JK165" s="86">
        <f t="shared" si="220"/>
        <v>4.5265616029985081E-6</v>
      </c>
      <c r="JL165" s="86">
        <f t="shared" si="220"/>
        <v>1.9554835721069478E-3</v>
      </c>
      <c r="JM165" s="86">
        <f t="shared" si="220"/>
        <v>4.4497247740226148E-2</v>
      </c>
    </row>
    <row r="166" spans="2:273" x14ac:dyDescent="0.25">
      <c r="B166" s="2">
        <v>139</v>
      </c>
      <c r="C166" s="37">
        <v>147.35939999999999</v>
      </c>
      <c r="D166" s="37">
        <v>136.12299999999999</v>
      </c>
      <c r="E166" s="37">
        <v>121.655</v>
      </c>
      <c r="F166" s="37">
        <v>110.20699999999999</v>
      </c>
      <c r="G166" s="37">
        <v>99.727000000000004</v>
      </c>
      <c r="H166" s="37">
        <v>92.456000000000003</v>
      </c>
      <c r="I166" s="37">
        <v>86.385999999999996</v>
      </c>
      <c r="J166" s="37">
        <v>83.86</v>
      </c>
      <c r="K166" s="37">
        <v>80.741</v>
      </c>
      <c r="L166" s="37">
        <v>74.897000000000006</v>
      </c>
      <c r="M166" s="37">
        <v>73.61</v>
      </c>
      <c r="N166" s="37">
        <v>71.816999999999993</v>
      </c>
      <c r="O166" s="37">
        <v>74.55</v>
      </c>
      <c r="P166" s="37">
        <v>75.417000000000002</v>
      </c>
      <c r="Q166" s="37">
        <v>72.367000000000004</v>
      </c>
      <c r="S166" s="4">
        <f t="shared" si="221"/>
        <v>147.195757877538</v>
      </c>
      <c r="T166" s="4">
        <f t="shared" si="221"/>
        <v>135.59767158195572</v>
      </c>
      <c r="U166" s="4">
        <f t="shared" si="221"/>
        <v>122.41430008452063</v>
      </c>
      <c r="V166" s="4">
        <f t="shared" si="221"/>
        <v>110.06846039541216</v>
      </c>
      <c r="W166" s="4">
        <f t="shared" si="221"/>
        <v>99.86694900552753</v>
      </c>
      <c r="X166" s="4">
        <f t="shared" si="221"/>
        <v>91.791599363303803</v>
      </c>
      <c r="Y166" s="4">
        <f t="shared" si="221"/>
        <v>85.439223703553438</v>
      </c>
      <c r="Z166" s="4">
        <f t="shared" si="221"/>
        <v>83.276358704277754</v>
      </c>
      <c r="AA166" s="4">
        <f t="shared" si="221"/>
        <v>79.90925189639097</v>
      </c>
      <c r="AB166" s="4">
        <f t="shared" si="221"/>
        <v>75.390218496801751</v>
      </c>
      <c r="AC166" s="4">
        <f t="shared" si="221"/>
        <v>73.714635774185766</v>
      </c>
      <c r="AD166" s="4">
        <f t="shared" si="221"/>
        <v>71.220227661131133</v>
      </c>
      <c r="AE166" s="4">
        <f t="shared" si="221"/>
        <v>74.364939305932225</v>
      </c>
      <c r="AF166" s="4">
        <f t="shared" si="221"/>
        <v>75.412346464573375</v>
      </c>
      <c r="AG166" s="4">
        <f t="shared" si="221"/>
        <v>72.939111423263185</v>
      </c>
      <c r="AI166" s="4">
        <f t="shared" si="222"/>
        <v>0.16364212246199372</v>
      </c>
      <c r="AJ166" s="4">
        <f t="shared" si="222"/>
        <v>0.52532841804426766</v>
      </c>
      <c r="AK166" s="4">
        <f t="shared" si="222"/>
        <v>-0.75930008452063191</v>
      </c>
      <c r="AL166" s="4">
        <f t="shared" si="222"/>
        <v>0.13853960458783376</v>
      </c>
      <c r="AM166" s="4">
        <f t="shared" si="222"/>
        <v>-0.13994900552752654</v>
      </c>
      <c r="AN166" s="4">
        <f t="shared" si="222"/>
        <v>0.66440063669620031</v>
      </c>
      <c r="AO166" s="4">
        <f t="shared" si="222"/>
        <v>0.94677629644655781</v>
      </c>
      <c r="AP166" s="4">
        <f t="shared" si="222"/>
        <v>0.58364129572224499</v>
      </c>
      <c r="AQ166" s="4">
        <f t="shared" si="222"/>
        <v>0.83174810360902995</v>
      </c>
      <c r="AR166" s="4">
        <f t="shared" si="222"/>
        <v>-0.49321849680174523</v>
      </c>
      <c r="AS166" s="4">
        <f t="shared" si="222"/>
        <v>-0.10463577418576619</v>
      </c>
      <c r="AT166" s="4">
        <f t="shared" si="222"/>
        <v>0.59677233886885972</v>
      </c>
      <c r="AU166" s="4">
        <f t="shared" si="222"/>
        <v>0.18506069406777215</v>
      </c>
      <c r="AV166" s="4">
        <f t="shared" si="222"/>
        <v>4.6535354266268314E-3</v>
      </c>
      <c r="AW166" s="4">
        <f t="shared" si="222"/>
        <v>-0.57211142326318054</v>
      </c>
      <c r="AY166" s="2">
        <f t="shared" si="214"/>
        <v>147.19575597835515</v>
      </c>
      <c r="AZ166" s="2">
        <f t="shared" si="214"/>
        <v>135.59734672332903</v>
      </c>
      <c r="BA166" s="2">
        <f t="shared" si="214"/>
        <v>122.41429952520261</v>
      </c>
      <c r="BB166" s="2">
        <f t="shared" si="214"/>
        <v>110.06842182792624</v>
      </c>
      <c r="BC166" s="2">
        <f t="shared" si="214"/>
        <v>99.866941642338531</v>
      </c>
      <c r="BD166" s="2">
        <f t="shared" si="214"/>
        <v>91.791573773774957</v>
      </c>
      <c r="BE166" s="2">
        <f t="shared" si="214"/>
        <v>85.438832985268562</v>
      </c>
      <c r="BF166" s="2">
        <f t="shared" si="214"/>
        <v>83.265266627550403</v>
      </c>
      <c r="BG166" s="2">
        <f t="shared" si="214"/>
        <v>79.7900201600267</v>
      </c>
      <c r="BH166" s="2">
        <f t="shared" si="214"/>
        <v>75.387126778349895</v>
      </c>
      <c r="BI166" s="2">
        <f t="shared" si="214"/>
        <v>73.714613128181782</v>
      </c>
      <c r="BJ166" s="2">
        <f t="shared" si="214"/>
        <v>71.220220305956886</v>
      </c>
      <c r="BK166" s="2">
        <f t="shared" si="214"/>
        <v>74.364933436786259</v>
      </c>
      <c r="BL166" s="2">
        <f t="shared" si="214"/>
        <v>75.408530755481124</v>
      </c>
      <c r="BM166" s="2">
        <f t="shared" si="214"/>
        <v>72.248557608311884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147.35939999999999</v>
      </c>
      <c r="CF166" s="2">
        <f t="shared" si="215"/>
        <v>136.12299999999999</v>
      </c>
      <c r="CG166" s="2">
        <f t="shared" si="215"/>
        <v>121.655</v>
      </c>
      <c r="CH166" s="2">
        <f t="shared" si="215"/>
        <v>110.20699999999999</v>
      </c>
      <c r="CI166" s="2">
        <f t="shared" si="215"/>
        <v>99.727000000000004</v>
      </c>
      <c r="CJ166" s="2">
        <f t="shared" si="215"/>
        <v>92.456000000000003</v>
      </c>
      <c r="CK166" s="2">
        <f t="shared" si="215"/>
        <v>86.385999999999996</v>
      </c>
      <c r="CL166" s="2">
        <f t="shared" si="215"/>
        <v>83.86</v>
      </c>
      <c r="CM166" s="2">
        <f t="shared" si="215"/>
        <v>80.741</v>
      </c>
      <c r="CN166" s="2">
        <f t="shared" si="215"/>
        <v>74.897000000000006</v>
      </c>
      <c r="CO166" s="2">
        <f t="shared" si="215"/>
        <v>73.61</v>
      </c>
      <c r="CP166" s="2">
        <f t="shared" si="215"/>
        <v>71.816999999999993</v>
      </c>
      <c r="CQ166" s="2">
        <f t="shared" si="215"/>
        <v>74.55</v>
      </c>
      <c r="CR166" s="2">
        <f t="shared" si="215"/>
        <v>75.417000000000002</v>
      </c>
      <c r="CS166" s="2" t="str">
        <f t="shared" si="215"/>
        <v/>
      </c>
      <c r="CU166" s="2">
        <f t="shared" si="197"/>
        <v>147.35939999999999</v>
      </c>
      <c r="CV166" s="2">
        <f t="shared" si="198"/>
        <v>136.12299999999999</v>
      </c>
      <c r="CW166" s="2">
        <f t="shared" si="199"/>
        <v>121.655</v>
      </c>
      <c r="CX166" s="2">
        <f t="shared" si="200"/>
        <v>110.20699999999999</v>
      </c>
      <c r="CY166" s="2">
        <f t="shared" si="201"/>
        <v>99.727000000000004</v>
      </c>
      <c r="CZ166" s="2">
        <f t="shared" si="202"/>
        <v>92.456000000000003</v>
      </c>
      <c r="DA166" s="2">
        <f t="shared" si="203"/>
        <v>86.385999999999996</v>
      </c>
      <c r="DB166" s="2">
        <f t="shared" si="204"/>
        <v>83.86</v>
      </c>
      <c r="DC166" s="2">
        <f t="shared" si="205"/>
        <v>80.741</v>
      </c>
      <c r="DD166" s="2">
        <f t="shared" si="206"/>
        <v>74.897000000000006</v>
      </c>
      <c r="DE166" s="2">
        <f t="shared" si="207"/>
        <v>73.61</v>
      </c>
      <c r="DF166" s="2">
        <f t="shared" si="208"/>
        <v>71.816999999999993</v>
      </c>
      <c r="DG166" s="2">
        <f t="shared" si="209"/>
        <v>74.55</v>
      </c>
      <c r="DH166" s="2">
        <f t="shared" si="210"/>
        <v>75.417000000000002</v>
      </c>
      <c r="DI166" s="2" t="str">
        <f t="shared" si="211"/>
        <v/>
      </c>
      <c r="DK166" s="2">
        <f t="shared" si="223"/>
        <v>178.42059589247958</v>
      </c>
      <c r="DL166" s="2">
        <f t="shared" si="223"/>
        <v>181.14462234286796</v>
      </c>
      <c r="DM166" s="2">
        <f t="shared" si="223"/>
        <v>171.50380398671095</v>
      </c>
      <c r="DN166" s="2">
        <f t="shared" si="223"/>
        <v>160.24148257839724</v>
      </c>
      <c r="DO166" s="2">
        <f t="shared" si="223"/>
        <v>140.53375696864117</v>
      </c>
      <c r="DP166" s="2">
        <f t="shared" si="223"/>
        <v>124.71036693548388</v>
      </c>
      <c r="DQ166" s="2">
        <f t="shared" si="223"/>
        <v>131.82856869184454</v>
      </c>
      <c r="DR166" s="2">
        <f t="shared" si="223"/>
        <v>130.45319047619049</v>
      </c>
      <c r="DS166" s="2">
        <f t="shared" si="223"/>
        <v>111.81869999999998</v>
      </c>
      <c r="DT166" s="2">
        <f t="shared" si="223"/>
        <v>116.1546978123841</v>
      </c>
      <c r="DU166" s="2">
        <f t="shared" si="223"/>
        <v>138.93938413051538</v>
      </c>
      <c r="DV166" s="2">
        <f t="shared" si="223"/>
        <v>91.691287828450626</v>
      </c>
      <c r="DW166" s="2">
        <f t="shared" si="223"/>
        <v>135.08468421052635</v>
      </c>
      <c r="DX166" s="2">
        <f t="shared" si="223"/>
        <v>111.42524033613445</v>
      </c>
      <c r="DY166" s="2">
        <f t="shared" si="223"/>
        <v>91.827292176492392</v>
      </c>
      <c r="EA166" s="2">
        <f t="shared" si="213"/>
        <v>147.10099490881453</v>
      </c>
      <c r="EB166" s="2">
        <f t="shared" si="213"/>
        <v>135.69110972550317</v>
      </c>
      <c r="EC166" s="2">
        <f t="shared" si="213"/>
        <v>122.37228432376222</v>
      </c>
      <c r="ED166" s="2">
        <f t="shared" si="213"/>
        <v>110.10865129036144</v>
      </c>
      <c r="EE166" s="2">
        <f t="shared" si="213"/>
        <v>99.875805649118675</v>
      </c>
      <c r="EF166" s="2">
        <f t="shared" si="213"/>
        <v>91.714089615651091</v>
      </c>
      <c r="EG166" s="2">
        <f t="shared" si="213"/>
        <v>85.166079369624839</v>
      </c>
      <c r="EH166" s="2">
        <f t="shared" si="213"/>
        <v>83.053727954437591</v>
      </c>
      <c r="EI166" s="2">
        <f t="shared" si="213"/>
        <v>79.513544971523572</v>
      </c>
      <c r="EJ166" s="2">
        <f t="shared" si="213"/>
        <v>75.169440542275595</v>
      </c>
      <c r="EK166" s="2">
        <f t="shared" si="212"/>
        <v>73.653028590182046</v>
      </c>
      <c r="EL166" s="2">
        <f t="shared" si="179"/>
        <v>71.141771943888472</v>
      </c>
      <c r="EM166" s="2">
        <f t="shared" si="179"/>
        <v>74.259087358335194</v>
      </c>
      <c r="EN166" s="2">
        <f t="shared" si="179"/>
        <v>75.351464298632493</v>
      </c>
      <c r="EO166" s="2">
        <f t="shared" si="179"/>
        <v>72.235922288468643</v>
      </c>
      <c r="EQ166" s="2">
        <f t="shared" si="224"/>
        <v>147.62671264426146</v>
      </c>
      <c r="ER166" s="2">
        <f t="shared" si="224"/>
        <v>135.32899830000071</v>
      </c>
      <c r="ES166" s="2">
        <f t="shared" si="224"/>
        <v>122.55590680988527</v>
      </c>
      <c r="ET166" s="2">
        <f t="shared" si="224"/>
        <v>109.88041182304931</v>
      </c>
      <c r="EU166" s="2">
        <f t="shared" si="224"/>
        <v>99.80294757626703</v>
      </c>
      <c r="EV166" s="2">
        <f t="shared" si="224"/>
        <v>92.030149631211117</v>
      </c>
      <c r="EW166" s="2">
        <f t="shared" si="224"/>
        <v>86.074423367315447</v>
      </c>
      <c r="EX166" s="2">
        <f t="shared" si="224"/>
        <v>83.703803671216889</v>
      </c>
      <c r="EY166" s="2">
        <f t="shared" si="224"/>
        <v>80.335872924813103</v>
      </c>
      <c r="EZ166" s="2">
        <f t="shared" si="224"/>
        <v>75.916353862081579</v>
      </c>
      <c r="FA166" s="2">
        <f t="shared" si="224"/>
        <v>73.857643319927931</v>
      </c>
      <c r="FB166" s="2">
        <f t="shared" si="224"/>
        <v>71.491698050933564</v>
      </c>
      <c r="FC166" s="2">
        <f t="shared" si="224"/>
        <v>74.752534678200291</v>
      </c>
      <c r="FD166" s="2">
        <f t="shared" si="224"/>
        <v>75.714037641081475</v>
      </c>
      <c r="FE166" s="2">
        <f t="shared" si="224"/>
        <v>72.307540524200604</v>
      </c>
      <c r="FG166" s="2">
        <f t="shared" si="225"/>
        <v>0.99985663096850697</v>
      </c>
      <c r="FH166" s="2">
        <f t="shared" si="225"/>
        <v>0.99982451131881322</v>
      </c>
      <c r="FI166" s="2">
        <f t="shared" si="225"/>
        <v>0.99985808175762403</v>
      </c>
      <c r="FJ166" s="2">
        <f t="shared" si="225"/>
        <v>0.99983044973010404</v>
      </c>
      <c r="FK166" s="2">
        <f t="shared" si="225"/>
        <v>0.99982171466286629</v>
      </c>
      <c r="FL166" s="2">
        <f t="shared" si="225"/>
        <v>0.99976580493491174</v>
      </c>
      <c r="FM166" s="2">
        <f t="shared" si="225"/>
        <v>0.99974329024362563</v>
      </c>
      <c r="FN166" s="2">
        <f t="shared" si="225"/>
        <v>0.99976043118260016</v>
      </c>
      <c r="FO166" s="2">
        <f t="shared" si="225"/>
        <v>0.9997593812872112</v>
      </c>
      <c r="FP166" s="2">
        <f t="shared" si="225"/>
        <v>0.99975951937210061</v>
      </c>
      <c r="FQ166" s="2">
        <f t="shared" si="225"/>
        <v>0.99976889924984558</v>
      </c>
      <c r="FR166" s="2">
        <f t="shared" si="225"/>
        <v>0.99983005301976846</v>
      </c>
      <c r="FS166" s="2">
        <f t="shared" si="225"/>
        <v>0.99980878502955506</v>
      </c>
      <c r="FT166" s="2">
        <f t="shared" si="225"/>
        <v>0.99979560574284854</v>
      </c>
      <c r="FU166" s="2">
        <f t="shared" si="225"/>
        <v>0.99972781506993058</v>
      </c>
      <c r="FW166" s="2">
        <f t="shared" si="216"/>
        <v>0.17170965062481891</v>
      </c>
      <c r="FX166" s="2">
        <f t="shared" si="216"/>
        <v>0.28096207960711805</v>
      </c>
      <c r="FY166" s="2">
        <f t="shared" si="216"/>
        <v>0.19084014852670511</v>
      </c>
      <c r="FZ166" s="2">
        <f t="shared" si="216"/>
        <v>0.21350162653546007</v>
      </c>
      <c r="GA166" s="2">
        <f t="shared" si="216"/>
        <v>0.22115220328611712</v>
      </c>
      <c r="GB166" s="2">
        <f t="shared" si="216"/>
        <v>0.22070679420067199</v>
      </c>
      <c r="GC166" s="2">
        <f t="shared" si="216"/>
        <v>0.2870882617609618</v>
      </c>
      <c r="GD166" s="2">
        <f t="shared" si="216"/>
        <v>0.30793834435605799</v>
      </c>
      <c r="GE166" s="2">
        <f t="shared" si="216"/>
        <v>0.32675766719209276</v>
      </c>
      <c r="GF166" s="2">
        <f t="shared" si="216"/>
        <v>0.27825193387280711</v>
      </c>
      <c r="GG166" s="2">
        <f t="shared" si="216"/>
        <v>0.22724078719683244</v>
      </c>
      <c r="GH166" s="2">
        <f t="shared" si="216"/>
        <v>0.2142053204648606</v>
      </c>
      <c r="GI166" s="2">
        <f t="shared" si="216"/>
        <v>0.19093287156254823</v>
      </c>
      <c r="GJ166" s="2">
        <f t="shared" si="216"/>
        <v>0.13705691614597484</v>
      </c>
      <c r="GK166" s="2">
        <f t="shared" si="216"/>
        <v>0.10196906033308487</v>
      </c>
      <c r="GM166" s="86">
        <f t="shared" si="217"/>
        <v>1.2957993418261528E-95</v>
      </c>
      <c r="GN166" s="86">
        <f t="shared" si="217"/>
        <v>1.4146793857528587E-124</v>
      </c>
      <c r="GO166" s="86">
        <f t="shared" si="217"/>
        <v>1.0412507324141923E-101</v>
      </c>
      <c r="GP166" s="86">
        <f t="shared" si="217"/>
        <v>3.93800678204207E-145</v>
      </c>
      <c r="GQ166" s="86">
        <f t="shared" si="217"/>
        <v>6.5692068582804199E-135</v>
      </c>
      <c r="GR166" s="86">
        <f t="shared" si="217"/>
        <v>5.1349491266781772E-33</v>
      </c>
      <c r="GS166" s="86">
        <f t="shared" si="217"/>
        <v>1.0692406286066633E-33</v>
      </c>
      <c r="GT166" s="86">
        <f t="shared" si="217"/>
        <v>1.1378877583021149E-5</v>
      </c>
      <c r="GU166" s="86">
        <f t="shared" si="217"/>
        <v>2.3214215153362299E-12</v>
      </c>
      <c r="GV166" s="86">
        <f t="shared" si="217"/>
        <v>2.9592807227091558E-8</v>
      </c>
      <c r="GW166" s="86">
        <f t="shared" si="217"/>
        <v>8.1619658509674425E-12</v>
      </c>
      <c r="GX166" s="86">
        <f t="shared" si="217"/>
        <v>3.5778803216135956E-251</v>
      </c>
      <c r="GY166" s="86">
        <f t="shared" si="217"/>
        <v>2.9830719976086142E-133</v>
      </c>
      <c r="GZ166" s="86">
        <f t="shared" si="217"/>
        <v>6.6540684464225545E-203</v>
      </c>
      <c r="HA166" s="86">
        <f t="shared" si="217"/>
        <v>4.2519559897340893E-179</v>
      </c>
      <c r="HC166" s="86">
        <f t="shared" si="181"/>
        <v>1.6500737103950659E-68</v>
      </c>
      <c r="HD166" s="86">
        <f t="shared" si="181"/>
        <v>8.4375289979391149E-58</v>
      </c>
      <c r="HE166" s="86">
        <f t="shared" si="181"/>
        <v>5.8424859558188075E-147</v>
      </c>
      <c r="HF166" s="86">
        <f t="shared" si="180"/>
        <v>9.4577068433172524E-84</v>
      </c>
      <c r="HG166" s="86">
        <f t="shared" si="180"/>
        <v>5.7151557095081588E-162</v>
      </c>
      <c r="HH166" s="86">
        <f t="shared" si="180"/>
        <v>6.8031657382109065E-93</v>
      </c>
      <c r="HI166" s="86">
        <f t="shared" si="180"/>
        <v>1.5698323115031777E-22</v>
      </c>
      <c r="HJ166" s="86">
        <f t="shared" si="180"/>
        <v>6.9967897289478011E-18</v>
      </c>
      <c r="HK166" s="86">
        <f t="shared" si="180"/>
        <v>7.5699471768126854E-21</v>
      </c>
      <c r="HL166" s="86">
        <f t="shared" si="161"/>
        <v>1.2094202189287507E-21</v>
      </c>
      <c r="HM166" s="86">
        <f t="shared" si="161"/>
        <v>1.4484599797074256E-130</v>
      </c>
      <c r="HN166" s="86">
        <f t="shared" si="161"/>
        <v>4.5245163941220317E-121</v>
      </c>
      <c r="HO166" s="86">
        <f t="shared" si="161"/>
        <v>2.5516218540635502E-91</v>
      </c>
      <c r="HP166" s="86">
        <f t="shared" si="161"/>
        <v>1.9753101615819703E-158</v>
      </c>
      <c r="HQ166" s="86">
        <f t="shared" si="161"/>
        <v>1.0828405117680337E-114</v>
      </c>
      <c r="HS166" s="86">
        <f t="shared" si="218"/>
        <v>1.6147486423461735E-4</v>
      </c>
      <c r="HT166" s="86">
        <f t="shared" si="218"/>
        <v>1.4775403733258227E-6</v>
      </c>
      <c r="HU166" s="86">
        <f t="shared" si="218"/>
        <v>3.1188122560531447E-7</v>
      </c>
      <c r="HV166" s="86">
        <f t="shared" si="218"/>
        <v>3.7639678258480675E-8</v>
      </c>
      <c r="HW166" s="86">
        <f t="shared" si="218"/>
        <v>9.0864086641783141E-10</v>
      </c>
      <c r="HX166" s="86">
        <f t="shared" si="218"/>
        <v>1.0211388235332079E-9</v>
      </c>
      <c r="HY166" s="86">
        <f t="shared" si="218"/>
        <v>7.3210218150605853E-20</v>
      </c>
      <c r="HZ166" s="86">
        <f t="shared" si="218"/>
        <v>8.5353422468898582E-18</v>
      </c>
      <c r="IA166" s="86">
        <f t="shared" si="218"/>
        <v>3.8343291477002041E-15</v>
      </c>
      <c r="IB166" s="86">
        <f t="shared" si="218"/>
        <v>2.5367250067697099E-13</v>
      </c>
      <c r="IC166" s="86">
        <f t="shared" si="218"/>
        <v>1.8013859443999044E-10</v>
      </c>
      <c r="ID166" s="86">
        <f t="shared" si="218"/>
        <v>1.448799215578316E-9</v>
      </c>
      <c r="IE166" s="86">
        <f t="shared" si="218"/>
        <v>6.2204576419804353E-7</v>
      </c>
      <c r="IF166" s="86">
        <f t="shared" si="218"/>
        <v>6.433679569373365E-4</v>
      </c>
      <c r="IG166" s="86">
        <f t="shared" si="218"/>
        <v>2.2026655128510913E-2</v>
      </c>
      <c r="II166" s="86">
        <f t="shared" si="219"/>
        <v>3.7268495409592558E-7</v>
      </c>
      <c r="IJ166" s="86">
        <f t="shared" si="219"/>
        <v>3.4199904707713424E-4</v>
      </c>
      <c r="IK166" s="86">
        <f t="shared" si="219"/>
        <v>2.5558566087650537E-8</v>
      </c>
      <c r="IL166" s="86">
        <f t="shared" si="219"/>
        <v>1.1467626247045653E-6</v>
      </c>
      <c r="IM166" s="86">
        <f t="shared" si="219"/>
        <v>2.5775143845088143E-7</v>
      </c>
      <c r="IN166" s="86">
        <f t="shared" si="219"/>
        <v>4.4807868633668207E-7</v>
      </c>
      <c r="IO166" s="86">
        <f t="shared" si="219"/>
        <v>5.3454345749053393E-6</v>
      </c>
      <c r="IP166" s="86">
        <f t="shared" si="219"/>
        <v>2.0461631862469013E-4</v>
      </c>
      <c r="IQ166" s="86">
        <f t="shared" si="219"/>
        <v>2.105401355938214E-3</v>
      </c>
      <c r="IR166" s="86">
        <f t="shared" si="219"/>
        <v>3.9965323687969109E-5</v>
      </c>
      <c r="IS166" s="86">
        <f t="shared" si="219"/>
        <v>2.1197359417259524E-7</v>
      </c>
      <c r="IT166" s="86">
        <f t="shared" si="219"/>
        <v>6.7387862242760857E-8</v>
      </c>
      <c r="IU166" s="86">
        <f t="shared" si="219"/>
        <v>4.5036739355759854E-8</v>
      </c>
      <c r="IV166" s="86">
        <f t="shared" si="219"/>
        <v>9.142623215000927E-6</v>
      </c>
      <c r="IW166" s="86">
        <f t="shared" si="219"/>
        <v>1.4779818564970633E-5</v>
      </c>
      <c r="IY166" s="86">
        <f t="shared" si="220"/>
        <v>1.6184754918871326E-4</v>
      </c>
      <c r="IZ166" s="86">
        <f t="shared" si="220"/>
        <v>3.4347658745046008E-4</v>
      </c>
      <c r="JA166" s="86">
        <f t="shared" si="220"/>
        <v>3.3743979169296503E-7</v>
      </c>
      <c r="JB166" s="86">
        <f t="shared" si="220"/>
        <v>1.1844023029630459E-6</v>
      </c>
      <c r="JC166" s="86">
        <f t="shared" si="220"/>
        <v>2.5866007931729927E-7</v>
      </c>
      <c r="JD166" s="86">
        <f t="shared" si="220"/>
        <v>4.4909982516021529E-7</v>
      </c>
      <c r="JE166" s="86">
        <f t="shared" si="220"/>
        <v>5.3454345749054129E-6</v>
      </c>
      <c r="JF166" s="86">
        <f t="shared" si="220"/>
        <v>2.1599519620772682E-4</v>
      </c>
      <c r="JG166" s="86">
        <f t="shared" si="220"/>
        <v>2.1054013582634699E-3</v>
      </c>
      <c r="JH166" s="86">
        <f t="shared" si="220"/>
        <v>3.9994916748868702E-5</v>
      </c>
      <c r="JI166" s="86">
        <f t="shared" si="220"/>
        <v>2.1216189473288621E-7</v>
      </c>
      <c r="JJ166" s="86">
        <f t="shared" si="220"/>
        <v>6.8836661458339173E-8</v>
      </c>
      <c r="JK166" s="86">
        <f t="shared" si="220"/>
        <v>6.6708250355380336E-7</v>
      </c>
      <c r="JL166" s="86">
        <f t="shared" si="220"/>
        <v>6.5251058015233744E-4</v>
      </c>
      <c r="JM166" s="86">
        <f t="shared" si="220"/>
        <v>2.2041434947075885E-2</v>
      </c>
    </row>
    <row r="167" spans="2:273" x14ac:dyDescent="0.25">
      <c r="B167" s="2">
        <v>140</v>
      </c>
      <c r="C167" s="37">
        <v>147.26560000000001</v>
      </c>
      <c r="D167" s="37">
        <v>135.45599999999999</v>
      </c>
      <c r="E167" s="37">
        <v>121.96599999999999</v>
      </c>
      <c r="F167" s="37">
        <v>109.31</v>
      </c>
      <c r="G167" s="37">
        <v>100.182</v>
      </c>
      <c r="H167" s="37">
        <v>91.578999999999994</v>
      </c>
      <c r="I167" s="37">
        <v>85.281000000000006</v>
      </c>
      <c r="J167" s="37">
        <v>83.227999999999994</v>
      </c>
      <c r="K167" s="37">
        <v>80.569000000000003</v>
      </c>
      <c r="L167" s="37">
        <v>75.138000000000005</v>
      </c>
      <c r="M167" s="37">
        <v>72.661000000000001</v>
      </c>
      <c r="N167" s="37">
        <v>71.766999999999996</v>
      </c>
      <c r="O167" s="37">
        <v>74.25</v>
      </c>
      <c r="P167" s="37">
        <v>76.183000000000007</v>
      </c>
      <c r="Q167" s="37">
        <v>70.882999999999996</v>
      </c>
      <c r="S167" s="4">
        <f t="shared" si="221"/>
        <v>147.11189012063963</v>
      </c>
      <c r="T167" s="4">
        <f t="shared" si="221"/>
        <v>135.52477248047538</v>
      </c>
      <c r="U167" s="4">
        <f t="shared" si="221"/>
        <v>122.31963903494524</v>
      </c>
      <c r="V167" s="4">
        <f t="shared" si="221"/>
        <v>109.97596345730346</v>
      </c>
      <c r="W167" s="4">
        <f t="shared" si="221"/>
        <v>99.79086485644352</v>
      </c>
      <c r="X167" s="4">
        <f t="shared" si="221"/>
        <v>91.660929811407883</v>
      </c>
      <c r="Y167" s="4">
        <f t="shared" si="221"/>
        <v>85.226105638284665</v>
      </c>
      <c r="Z167" s="4">
        <f t="shared" si="221"/>
        <v>83.101886424120949</v>
      </c>
      <c r="AA167" s="4">
        <f t="shared" si="221"/>
        <v>79.937964692510803</v>
      </c>
      <c r="AB167" s="4">
        <f t="shared" si="221"/>
        <v>75.211344239838482</v>
      </c>
      <c r="AC167" s="4">
        <f t="shared" si="221"/>
        <v>73.522184768861493</v>
      </c>
      <c r="AD167" s="4">
        <f t="shared" si="221"/>
        <v>71.082400364571726</v>
      </c>
      <c r="AE167" s="4">
        <f t="shared" si="221"/>
        <v>74.286409629524456</v>
      </c>
      <c r="AF167" s="4">
        <f t="shared" si="221"/>
        <v>75.34927593328986</v>
      </c>
      <c r="AG167" s="4">
        <f t="shared" si="221"/>
        <v>72.393047506629586</v>
      </c>
      <c r="AI167" s="4">
        <f t="shared" si="222"/>
        <v>0.1537098793603775</v>
      </c>
      <c r="AJ167" s="4">
        <f t="shared" si="222"/>
        <v>-6.877248047538842E-2</v>
      </c>
      <c r="AK167" s="4">
        <f t="shared" si="222"/>
        <v>-0.35363903494524607</v>
      </c>
      <c r="AL167" s="4">
        <f t="shared" si="222"/>
        <v>-0.66596345730346229</v>
      </c>
      <c r="AM167" s="4">
        <f t="shared" si="222"/>
        <v>0.39113514355648249</v>
      </c>
      <c r="AN167" s="4">
        <f t="shared" si="222"/>
        <v>-8.1929811407889019E-2</v>
      </c>
      <c r="AO167" s="4">
        <f t="shared" si="222"/>
        <v>5.4894361715341233E-2</v>
      </c>
      <c r="AP167" s="4">
        <f t="shared" si="222"/>
        <v>0.12611357587904592</v>
      </c>
      <c r="AQ167" s="4">
        <f t="shared" si="222"/>
        <v>0.63103530748919923</v>
      </c>
      <c r="AR167" s="4">
        <f t="shared" si="222"/>
        <v>-7.334423983847671E-2</v>
      </c>
      <c r="AS167" s="4">
        <f t="shared" si="222"/>
        <v>-0.86118476886149153</v>
      </c>
      <c r="AT167" s="4">
        <f t="shared" si="222"/>
        <v>0.6845996354282704</v>
      </c>
      <c r="AU167" s="4">
        <f t="shared" si="222"/>
        <v>-3.6409629524456477E-2</v>
      </c>
      <c r="AV167" s="4">
        <f t="shared" si="222"/>
        <v>0.83372406671014687</v>
      </c>
      <c r="AW167" s="4">
        <f t="shared" si="222"/>
        <v>-1.51004750662959</v>
      </c>
      <c r="AY167" s="2">
        <f t="shared" si="214"/>
        <v>147.11188580079607</v>
      </c>
      <c r="AZ167" s="2">
        <f t="shared" si="214"/>
        <v>135.52374248806137</v>
      </c>
      <c r="BA167" s="2">
        <f t="shared" si="214"/>
        <v>122.31963531642687</v>
      </c>
      <c r="BB167" s="2">
        <f t="shared" si="214"/>
        <v>109.97577293921996</v>
      </c>
      <c r="BC167" s="2">
        <f t="shared" si="214"/>
        <v>99.790817671431526</v>
      </c>
      <c r="BD167" s="2">
        <f t="shared" si="214"/>
        <v>91.660778380972147</v>
      </c>
      <c r="BE167" s="2">
        <f t="shared" si="214"/>
        <v>85.223320426841553</v>
      </c>
      <c r="BF167" s="2">
        <f t="shared" si="214"/>
        <v>83.055379090012792</v>
      </c>
      <c r="BG167" s="2">
        <f t="shared" si="214"/>
        <v>79.593369238390281</v>
      </c>
      <c r="BH167" s="2">
        <f t="shared" si="214"/>
        <v>75.197212306596555</v>
      </c>
      <c r="BI167" s="2">
        <f t="shared" si="214"/>
        <v>73.522027769972468</v>
      </c>
      <c r="BJ167" s="2">
        <f t="shared" si="214"/>
        <v>71.082347053359939</v>
      </c>
      <c r="BK167" s="2">
        <f t="shared" si="214"/>
        <v>74.286373268389383</v>
      </c>
      <c r="BL167" s="2">
        <f t="shared" si="214"/>
        <v>75.343409289133476</v>
      </c>
      <c r="BM167" s="2">
        <f t="shared" si="214"/>
        <v>72.139412546866211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147.26560000000001</v>
      </c>
      <c r="CF167" s="2">
        <f t="shared" si="215"/>
        <v>135.45599999999999</v>
      </c>
      <c r="CG167" s="2">
        <f t="shared" si="215"/>
        <v>121.96599999999999</v>
      </c>
      <c r="CH167" s="2">
        <f t="shared" si="215"/>
        <v>109.31</v>
      </c>
      <c r="CI167" s="2">
        <f t="shared" si="215"/>
        <v>100.182</v>
      </c>
      <c r="CJ167" s="2">
        <f t="shared" si="215"/>
        <v>91.578999999999994</v>
      </c>
      <c r="CK167" s="2">
        <f t="shared" si="215"/>
        <v>85.281000000000006</v>
      </c>
      <c r="CL167" s="2">
        <f t="shared" si="215"/>
        <v>83.227999999999994</v>
      </c>
      <c r="CM167" s="2">
        <f t="shared" si="215"/>
        <v>80.569000000000003</v>
      </c>
      <c r="CN167" s="2">
        <f t="shared" si="215"/>
        <v>75.138000000000005</v>
      </c>
      <c r="CO167" s="2">
        <f t="shared" si="215"/>
        <v>72.661000000000001</v>
      </c>
      <c r="CP167" s="2">
        <f t="shared" si="215"/>
        <v>71.766999999999996</v>
      </c>
      <c r="CQ167" s="2">
        <f t="shared" si="215"/>
        <v>74.25</v>
      </c>
      <c r="CR167" s="2">
        <f t="shared" si="215"/>
        <v>76.183000000000007</v>
      </c>
      <c r="CS167" s="2">
        <f t="shared" si="215"/>
        <v>70.882999999999996</v>
      </c>
      <c r="CU167" s="2">
        <f t="shared" si="197"/>
        <v>147.26560000000001</v>
      </c>
      <c r="CV167" s="2">
        <f t="shared" si="198"/>
        <v>135.45599999999999</v>
      </c>
      <c r="CW167" s="2">
        <f t="shared" si="199"/>
        <v>121.96599999999999</v>
      </c>
      <c r="CX167" s="2">
        <f t="shared" si="200"/>
        <v>109.31</v>
      </c>
      <c r="CY167" s="2">
        <f t="shared" si="201"/>
        <v>100.182</v>
      </c>
      <c r="CZ167" s="2">
        <f t="shared" si="202"/>
        <v>91.578999999999994</v>
      </c>
      <c r="DA167" s="2">
        <f t="shared" si="203"/>
        <v>85.281000000000006</v>
      </c>
      <c r="DB167" s="2">
        <f t="shared" si="204"/>
        <v>83.227999999999994</v>
      </c>
      <c r="DC167" s="2">
        <f t="shared" si="205"/>
        <v>80.569000000000003</v>
      </c>
      <c r="DD167" s="2">
        <f t="shared" si="206"/>
        <v>75.138000000000005</v>
      </c>
      <c r="DE167" s="2">
        <f t="shared" si="207"/>
        <v>72.661000000000001</v>
      </c>
      <c r="DF167" s="2">
        <f t="shared" si="208"/>
        <v>71.766999999999996</v>
      </c>
      <c r="DG167" s="2">
        <f t="shared" si="209"/>
        <v>74.25</v>
      </c>
      <c r="DH167" s="2">
        <f t="shared" si="210"/>
        <v>76.183000000000007</v>
      </c>
      <c r="DI167" s="2">
        <f t="shared" si="211"/>
        <v>70.882999999999996</v>
      </c>
      <c r="DK167" s="2">
        <f t="shared" si="223"/>
        <v>178.60887959830865</v>
      </c>
      <c r="DL167" s="2">
        <f t="shared" si="223"/>
        <v>181.45219215082517</v>
      </c>
      <c r="DM167" s="2">
        <f t="shared" si="223"/>
        <v>171.81527906976743</v>
      </c>
      <c r="DN167" s="2">
        <f t="shared" si="223"/>
        <v>160.56068571428574</v>
      </c>
      <c r="DO167" s="2">
        <f t="shared" si="223"/>
        <v>140.79128571428578</v>
      </c>
      <c r="DP167" s="2">
        <f t="shared" si="223"/>
        <v>124.85882258064517</v>
      </c>
      <c r="DQ167" s="2">
        <f t="shared" si="223"/>
        <v>132.08554132457579</v>
      </c>
      <c r="DR167" s="2">
        <f t="shared" si="223"/>
        <v>130.70562393162396</v>
      </c>
      <c r="DS167" s="2">
        <f t="shared" si="223"/>
        <v>111.82558548387095</v>
      </c>
      <c r="DT167" s="2">
        <f t="shared" si="223"/>
        <v>116.28000237300701</v>
      </c>
      <c r="DU167" s="2">
        <f t="shared" si="223"/>
        <v>139.29435988134964</v>
      </c>
      <c r="DV167" s="2">
        <f t="shared" si="223"/>
        <v>91.686072787677446</v>
      </c>
      <c r="DW167" s="2">
        <f t="shared" si="223"/>
        <v>135.44300000000001</v>
      </c>
      <c r="DX167" s="2">
        <f t="shared" si="223"/>
        <v>111.59114537815125</v>
      </c>
      <c r="DY167" s="2">
        <f t="shared" si="223"/>
        <v>91.87233867259917</v>
      </c>
      <c r="EA167" s="2">
        <f t="shared" si="213"/>
        <v>147.00653277925525</v>
      </c>
      <c r="EB167" s="2">
        <f t="shared" si="213"/>
        <v>135.62892780494062</v>
      </c>
      <c r="EC167" s="2">
        <f t="shared" si="213"/>
        <v>122.27408534186723</v>
      </c>
      <c r="ED167" s="2">
        <f t="shared" si="213"/>
        <v>110.02225958028095</v>
      </c>
      <c r="EE167" s="2">
        <f t="shared" si="213"/>
        <v>99.802047422761362</v>
      </c>
      <c r="EF167" s="2">
        <f t="shared" si="213"/>
        <v>91.576033479695184</v>
      </c>
      <c r="EG167" s="2">
        <f t="shared" si="213"/>
        <v>84.921418682164756</v>
      </c>
      <c r="EH167" s="2">
        <f t="shared" si="213"/>
        <v>82.817334883720946</v>
      </c>
      <c r="EI167" s="2">
        <f t="shared" si="213"/>
        <v>79.288196681877665</v>
      </c>
      <c r="EJ167" s="2">
        <f t="shared" si="213"/>
        <v>74.956106982364716</v>
      </c>
      <c r="EK167" s="2">
        <f t="shared" si="212"/>
        <v>73.45644089070268</v>
      </c>
      <c r="EL167" s="2">
        <f t="shared" si="179"/>
        <v>70.995806992419148</v>
      </c>
      <c r="EM167" s="2">
        <f t="shared" si="179"/>
        <v>74.17035648771477</v>
      </c>
      <c r="EN167" s="2">
        <f t="shared" si="179"/>
        <v>75.281259465002165</v>
      </c>
      <c r="EO167" s="2">
        <f t="shared" si="179"/>
        <v>72.126377126339904</v>
      </c>
      <c r="EQ167" s="2">
        <f t="shared" si="224"/>
        <v>147.55305884853513</v>
      </c>
      <c r="ER167" s="2">
        <f t="shared" si="224"/>
        <v>135.25378639409797</v>
      </c>
      <c r="ES167" s="2">
        <f t="shared" si="224"/>
        <v>122.46456532854239</v>
      </c>
      <c r="ET167" s="2">
        <f t="shared" si="224"/>
        <v>109.78552251744215</v>
      </c>
      <c r="EU167" s="2">
        <f t="shared" si="224"/>
        <v>99.726677119452916</v>
      </c>
      <c r="EV167" s="2">
        <f t="shared" si="224"/>
        <v>91.903674004141109</v>
      </c>
      <c r="EW167" s="2">
        <f t="shared" si="224"/>
        <v>85.871001781896851</v>
      </c>
      <c r="EX167" s="2">
        <f t="shared" si="224"/>
        <v>83.511378395284837</v>
      </c>
      <c r="EY167" s="2">
        <f t="shared" si="224"/>
        <v>80.146255625364802</v>
      </c>
      <c r="EZ167" s="2">
        <f t="shared" si="224"/>
        <v>75.737075068066886</v>
      </c>
      <c r="FA167" s="2">
        <f t="shared" si="224"/>
        <v>73.668525054896222</v>
      </c>
      <c r="FB167" s="2">
        <f t="shared" si="224"/>
        <v>71.357942648311194</v>
      </c>
      <c r="FC167" s="2">
        <f t="shared" si="224"/>
        <v>74.682750266504996</v>
      </c>
      <c r="FD167" s="2">
        <f t="shared" si="224"/>
        <v>75.654652598208131</v>
      </c>
      <c r="FE167" s="2">
        <f t="shared" si="224"/>
        <v>72.19984015177549</v>
      </c>
      <c r="FG167" s="2">
        <f t="shared" si="225"/>
        <v>0.99986924423977674</v>
      </c>
      <c r="FH167" s="2">
        <f t="shared" si="225"/>
        <v>0.9998399499492242</v>
      </c>
      <c r="FI167" s="2">
        <f t="shared" si="225"/>
        <v>0.99987056740839142</v>
      </c>
      <c r="FJ167" s="2">
        <f t="shared" si="225"/>
        <v>0.99984536600911866</v>
      </c>
      <c r="FK167" s="2">
        <f t="shared" si="225"/>
        <v>0.99983739928928972</v>
      </c>
      <c r="FL167" s="2">
        <f t="shared" si="225"/>
        <v>0.99978640716068778</v>
      </c>
      <c r="FM167" s="2">
        <f t="shared" si="225"/>
        <v>0.99976587263122496</v>
      </c>
      <c r="FN167" s="2">
        <f t="shared" si="225"/>
        <v>0.99978150603602511</v>
      </c>
      <c r="FO167" s="2">
        <f t="shared" si="225"/>
        <v>0.99978054847959252</v>
      </c>
      <c r="FP167" s="2">
        <f t="shared" si="225"/>
        <v>0.99978067441983964</v>
      </c>
      <c r="FQ167" s="2">
        <f t="shared" si="225"/>
        <v>0.99978922932498893</v>
      </c>
      <c r="FR167" s="2">
        <f t="shared" si="225"/>
        <v>0.99984500419418443</v>
      </c>
      <c r="FS167" s="2">
        <f t="shared" si="225"/>
        <v>0.99982560694017097</v>
      </c>
      <c r="FT167" s="2">
        <f t="shared" si="225"/>
        <v>0.99981358686943267</v>
      </c>
      <c r="FU167" s="2">
        <f t="shared" si="225"/>
        <v>0.99975175844825004</v>
      </c>
      <c r="FW167" s="2">
        <f t="shared" si="216"/>
        <v>0.18520769336957899</v>
      </c>
      <c r="FX167" s="2">
        <f t="shared" si="216"/>
        <v>0.29993844830883798</v>
      </c>
      <c r="FY167" s="2">
        <f t="shared" si="216"/>
        <v>0.20546898468027694</v>
      </c>
      <c r="FZ167" s="2">
        <f t="shared" si="216"/>
        <v>0.22937515121543109</v>
      </c>
      <c r="GA167" s="2">
        <f t="shared" si="216"/>
        <v>0.23742282864749006</v>
      </c>
      <c r="GB167" s="2">
        <f t="shared" si="216"/>
        <v>0.23695461965199666</v>
      </c>
      <c r="GC167" s="2">
        <f t="shared" si="216"/>
        <v>0.306302137036781</v>
      </c>
      <c r="GD167" s="2">
        <f t="shared" si="216"/>
        <v>0.32790581627510912</v>
      </c>
      <c r="GE167" s="2">
        <f t="shared" si="216"/>
        <v>0.34733298840606086</v>
      </c>
      <c r="GF167" s="2">
        <f t="shared" si="216"/>
        <v>0.2971208953976216</v>
      </c>
      <c r="GG167" s="2">
        <f t="shared" si="216"/>
        <v>0.24381913114270692</v>
      </c>
      <c r="GH167" s="2">
        <f t="shared" si="216"/>
        <v>0.23011585621427438</v>
      </c>
      <c r="GI167" s="2">
        <f t="shared" si="216"/>
        <v>0.20556700968808431</v>
      </c>
      <c r="GJ167" s="2">
        <f t="shared" si="216"/>
        <v>0.14831870139709608</v>
      </c>
      <c r="GK167" s="2">
        <f t="shared" si="216"/>
        <v>0.11071763438893266</v>
      </c>
      <c r="GM167" s="86">
        <f t="shared" si="217"/>
        <v>3.8316809867844405E-98</v>
      </c>
      <c r="GN167" s="86">
        <f t="shared" si="217"/>
        <v>6.7375524714557859E-128</v>
      </c>
      <c r="GO167" s="86">
        <f t="shared" si="217"/>
        <v>2.1582640298193076E-104</v>
      </c>
      <c r="GP167" s="86">
        <f t="shared" si="217"/>
        <v>5.8712865839512319E-149</v>
      </c>
      <c r="GQ167" s="86">
        <f t="shared" si="217"/>
        <v>1.7343122933264542E-138</v>
      </c>
      <c r="GR167" s="86">
        <f t="shared" si="217"/>
        <v>7.6252318809102785E-34</v>
      </c>
      <c r="GS167" s="86">
        <f t="shared" si="217"/>
        <v>1.5391865011364566E-34</v>
      </c>
      <c r="GT167" s="86">
        <f t="shared" si="217"/>
        <v>8.7741435915958528E-6</v>
      </c>
      <c r="GU167" s="86">
        <f t="shared" si="217"/>
        <v>1.1986043951682715E-12</v>
      </c>
      <c r="GV167" s="86">
        <f t="shared" si="217"/>
        <v>1.9550132321959667E-8</v>
      </c>
      <c r="GW167" s="86">
        <f t="shared" si="217"/>
        <v>4.379826818151559E-12</v>
      </c>
      <c r="GX167" s="86">
        <f t="shared" si="217"/>
        <v>6.7873992345767122E-258</v>
      </c>
      <c r="GY167" s="86">
        <f t="shared" si="217"/>
        <v>9.1504574831052784E-137</v>
      </c>
      <c r="GZ167" s="86">
        <f t="shared" si="217"/>
        <v>3.2537985234256262E-208</v>
      </c>
      <c r="HA167" s="86">
        <f t="shared" si="217"/>
        <v>7.9670520969461363E-184</v>
      </c>
      <c r="HC167" s="86">
        <f t="shared" si="181"/>
        <v>3.4571831228151032E-71</v>
      </c>
      <c r="HD167" s="86">
        <f t="shared" si="181"/>
        <v>5.2514370203734469E-60</v>
      </c>
      <c r="HE167" s="86">
        <f t="shared" si="181"/>
        <v>1.2618100381116921E-152</v>
      </c>
      <c r="HF167" s="86">
        <f t="shared" si="180"/>
        <v>6.7272661582022215E-87</v>
      </c>
      <c r="HG167" s="86">
        <f t="shared" si="180"/>
        <v>4.8776722786586283E-168</v>
      </c>
      <c r="HH167" s="86">
        <f t="shared" si="180"/>
        <v>2.1500805525079767E-96</v>
      </c>
      <c r="HI167" s="86">
        <f t="shared" si="180"/>
        <v>2.6214956646398965E-23</v>
      </c>
      <c r="HJ167" s="86">
        <f t="shared" si="180"/>
        <v>1.7424989574403967E-18</v>
      </c>
      <c r="HK167" s="86">
        <f t="shared" si="180"/>
        <v>1.4411045688606324E-21</v>
      </c>
      <c r="HL167" s="86">
        <f t="shared" si="161"/>
        <v>2.1428894683899865E-22</v>
      </c>
      <c r="HM167" s="86">
        <f t="shared" si="161"/>
        <v>1.4821013200586871E-135</v>
      </c>
      <c r="HN167" s="86">
        <f t="shared" si="161"/>
        <v>1.1872761379433586E-125</v>
      </c>
      <c r="HO167" s="86">
        <f t="shared" si="161"/>
        <v>8.1769042356656956E-95</v>
      </c>
      <c r="HP167" s="86">
        <f t="shared" si="161"/>
        <v>1.6780438960534288E-164</v>
      </c>
      <c r="HQ167" s="86">
        <f t="shared" si="161"/>
        <v>3.976153865566938E-119</v>
      </c>
      <c r="HS167" s="86">
        <f t="shared" si="218"/>
        <v>3.9371712582927716E-5</v>
      </c>
      <c r="HT167" s="86">
        <f t="shared" si="218"/>
        <v>1.8609118372079327E-7</v>
      </c>
      <c r="HU167" s="86">
        <f t="shared" si="218"/>
        <v>3.3548641535589778E-8</v>
      </c>
      <c r="HV167" s="86">
        <f t="shared" si="218"/>
        <v>3.7713072184556508E-9</v>
      </c>
      <c r="HW167" s="86">
        <f t="shared" si="218"/>
        <v>5.5542891558179026E-11</v>
      </c>
      <c r="HX167" s="86">
        <f t="shared" si="218"/>
        <v>6.7107276327499306E-11</v>
      </c>
      <c r="HY167" s="86">
        <f t="shared" si="218"/>
        <v>4.9784603864029577E-22</v>
      </c>
      <c r="HZ167" s="86">
        <f t="shared" si="218"/>
        <v>1.1644824096591109E-19</v>
      </c>
      <c r="IA167" s="86">
        <f t="shared" si="218"/>
        <v>1.0195201431424042E-16</v>
      </c>
      <c r="IB167" s="86">
        <f t="shared" si="218"/>
        <v>7.8936130738802722E-15</v>
      </c>
      <c r="IC167" s="86">
        <f t="shared" si="218"/>
        <v>8.8881098888815186E-12</v>
      </c>
      <c r="ID167" s="86">
        <f t="shared" si="218"/>
        <v>8.7532729545956432E-11</v>
      </c>
      <c r="IE167" s="86">
        <f t="shared" si="218"/>
        <v>7.3337326691688026E-8</v>
      </c>
      <c r="IF167" s="86">
        <f t="shared" si="218"/>
        <v>1.9212750690534967E-4</v>
      </c>
      <c r="IG167" s="86">
        <f t="shared" si="218"/>
        <v>9.965666275515225E-3</v>
      </c>
      <c r="II167" s="86">
        <f t="shared" si="219"/>
        <v>1.6920960136844457E-6</v>
      </c>
      <c r="IJ167" s="86">
        <f t="shared" si="219"/>
        <v>1.1866659254890454E-3</v>
      </c>
      <c r="IK167" s="86">
        <f t="shared" si="219"/>
        <v>1.829018921042965E-7</v>
      </c>
      <c r="IL167" s="86">
        <f t="shared" si="219"/>
        <v>6.0618892463602157E-6</v>
      </c>
      <c r="IM167" s="86">
        <f t="shared" si="219"/>
        <v>1.7728488134465421E-6</v>
      </c>
      <c r="IN167" s="86">
        <f t="shared" si="219"/>
        <v>2.8450634490472254E-6</v>
      </c>
      <c r="IO167" s="86">
        <f t="shared" si="219"/>
        <v>4.2007130077339707E-5</v>
      </c>
      <c r="IP167" s="86">
        <f t="shared" si="219"/>
        <v>9.5392771745767067E-4</v>
      </c>
      <c r="IQ167" s="86">
        <f t="shared" si="219"/>
        <v>6.8199202037372E-3</v>
      </c>
      <c r="IR167" s="86">
        <f t="shared" si="219"/>
        <v>2.0013184410037877E-4</v>
      </c>
      <c r="IS167" s="86">
        <f t="shared" si="219"/>
        <v>1.5807271224657954E-6</v>
      </c>
      <c r="IT167" s="86">
        <f t="shared" si="219"/>
        <v>5.2325474381779081E-7</v>
      </c>
      <c r="IU167" s="86">
        <f t="shared" si="219"/>
        <v>3.011646921584507E-7</v>
      </c>
      <c r="IV167" s="86">
        <f t="shared" si="219"/>
        <v>2.5040322668698049E-5</v>
      </c>
      <c r="IW167" s="86">
        <f t="shared" si="219"/>
        <v>3.3459154460596134E-5</v>
      </c>
      <c r="IY167" s="86">
        <f t="shared" si="220"/>
        <v>4.1063808596612163E-5</v>
      </c>
      <c r="IZ167" s="86">
        <f t="shared" si="220"/>
        <v>1.1868520166727662E-3</v>
      </c>
      <c r="JA167" s="86">
        <f t="shared" si="220"/>
        <v>2.1645053363988629E-7</v>
      </c>
      <c r="JB167" s="86">
        <f t="shared" si="220"/>
        <v>6.0656605535786715E-6</v>
      </c>
      <c r="JC167" s="86">
        <f t="shared" si="220"/>
        <v>1.7729043563381003E-6</v>
      </c>
      <c r="JD167" s="86">
        <f t="shared" si="220"/>
        <v>2.845130556323553E-6</v>
      </c>
      <c r="JE167" s="86">
        <f t="shared" si="220"/>
        <v>4.2007130077339707E-5</v>
      </c>
      <c r="JF167" s="86">
        <f t="shared" si="220"/>
        <v>9.627018610492684E-4</v>
      </c>
      <c r="JG167" s="86">
        <f t="shared" si="220"/>
        <v>6.8199202049359061E-3</v>
      </c>
      <c r="JH167" s="86">
        <f t="shared" si="220"/>
        <v>2.0015139424059436E-4</v>
      </c>
      <c r="JI167" s="86">
        <f t="shared" si="220"/>
        <v>1.5807403904025024E-6</v>
      </c>
      <c r="JJ167" s="86">
        <f t="shared" si="220"/>
        <v>5.2334227654733678E-7</v>
      </c>
      <c r="JK167" s="86">
        <f t="shared" si="220"/>
        <v>3.7450201885013874E-7</v>
      </c>
      <c r="JL167" s="86">
        <f t="shared" si="220"/>
        <v>2.1716782957404771E-4</v>
      </c>
      <c r="JM167" s="86">
        <f t="shared" si="220"/>
        <v>9.9991254299758216E-3</v>
      </c>
    </row>
    <row r="168" spans="2:273" x14ac:dyDescent="0.25">
      <c r="B168" s="2">
        <v>141</v>
      </c>
      <c r="C168" s="37">
        <v>146.34379999999999</v>
      </c>
      <c r="D168" s="37">
        <v>134.57900000000001</v>
      </c>
      <c r="E168" s="37">
        <v>121.81</v>
      </c>
      <c r="F168" s="37">
        <v>108.879</v>
      </c>
      <c r="G168" s="37">
        <v>99.944999999999993</v>
      </c>
      <c r="H168" s="37">
        <v>92.736999999999995</v>
      </c>
      <c r="I168" s="37">
        <v>85.385999999999996</v>
      </c>
      <c r="J168" s="37">
        <v>84.245999999999995</v>
      </c>
      <c r="K168" s="37">
        <v>81.016999999999996</v>
      </c>
      <c r="L168" s="37">
        <v>75.397000000000006</v>
      </c>
      <c r="M168" s="37">
        <v>72.677999999999997</v>
      </c>
      <c r="N168" s="37">
        <v>71.266999999999996</v>
      </c>
      <c r="O168" s="37">
        <v>74.417000000000002</v>
      </c>
      <c r="P168" s="37">
        <v>75.716999999999999</v>
      </c>
      <c r="Q168" s="37">
        <v>72.667000000000002</v>
      </c>
      <c r="S168" s="4">
        <f t="shared" si="221"/>
        <v>147.02907901202383</v>
      </c>
      <c r="T168" s="4">
        <f t="shared" si="221"/>
        <v>135.45229524462434</v>
      </c>
      <c r="U168" s="4">
        <f t="shared" si="221"/>
        <v>122.22539925079165</v>
      </c>
      <c r="V168" s="4">
        <f t="shared" si="221"/>
        <v>109.88354427947814</v>
      </c>
      <c r="W168" s="4">
        <f t="shared" si="221"/>
        <v>99.714857385264963</v>
      </c>
      <c r="X168" s="4">
        <f t="shared" si="221"/>
        <v>91.531461943452683</v>
      </c>
      <c r="Y168" s="4">
        <f t="shared" si="221"/>
        <v>85.026119827083392</v>
      </c>
      <c r="Z168" s="4">
        <f t="shared" si="221"/>
        <v>83.010012575415416</v>
      </c>
      <c r="AA168" s="4">
        <f t="shared" si="221"/>
        <v>80.249470894437565</v>
      </c>
      <c r="AB168" s="4">
        <f t="shared" si="221"/>
        <v>75.064154280289685</v>
      </c>
      <c r="AC168" s="4">
        <f t="shared" si="221"/>
        <v>73.330893872178081</v>
      </c>
      <c r="AD168" s="4">
        <f t="shared" si="221"/>
        <v>70.945521888312072</v>
      </c>
      <c r="AE168" s="4">
        <f t="shared" si="221"/>
        <v>74.209079012680434</v>
      </c>
      <c r="AF168" s="4">
        <f t="shared" si="221"/>
        <v>75.292748137668312</v>
      </c>
      <c r="AG168" s="4">
        <f t="shared" si="221"/>
        <v>72.135730769705603</v>
      </c>
      <c r="AI168" s="4">
        <f t="shared" si="222"/>
        <v>-0.68527901202384101</v>
      </c>
      <c r="AJ168" s="4">
        <f t="shared" si="222"/>
        <v>-0.87329524462433028</v>
      </c>
      <c r="AK168" s="4">
        <f t="shared" si="222"/>
        <v>-0.4153992507916513</v>
      </c>
      <c r="AL168" s="4">
        <f t="shared" si="222"/>
        <v>-1.0045442794781394</v>
      </c>
      <c r="AM168" s="4">
        <f t="shared" si="222"/>
        <v>0.23014261473502984</v>
      </c>
      <c r="AN168" s="4">
        <f t="shared" si="222"/>
        <v>1.2055380565473115</v>
      </c>
      <c r="AO168" s="4">
        <f t="shared" si="222"/>
        <v>0.35988017291660412</v>
      </c>
      <c r="AP168" s="4">
        <f t="shared" si="222"/>
        <v>1.2359874245845788</v>
      </c>
      <c r="AQ168" s="4">
        <f t="shared" si="222"/>
        <v>0.76752910556243137</v>
      </c>
      <c r="AR168" s="4">
        <f t="shared" si="222"/>
        <v>0.33284571971032051</v>
      </c>
      <c r="AS168" s="4">
        <f t="shared" si="222"/>
        <v>-0.65289387217808326</v>
      </c>
      <c r="AT168" s="4">
        <f t="shared" si="222"/>
        <v>0.32147811168792373</v>
      </c>
      <c r="AU168" s="4">
        <f t="shared" si="222"/>
        <v>0.20792098731956798</v>
      </c>
      <c r="AV168" s="4">
        <f t="shared" si="222"/>
        <v>0.42425186233168688</v>
      </c>
      <c r="AW168" s="4">
        <f t="shared" si="222"/>
        <v>0.53126923029439865</v>
      </c>
      <c r="AY168" s="2">
        <f t="shared" si="214"/>
        <v>147.0290625968743</v>
      </c>
      <c r="AZ168" s="2">
        <f t="shared" si="214"/>
        <v>135.44941868615507</v>
      </c>
      <c r="BA168" s="2">
        <f t="shared" si="214"/>
        <v>122.22537724815291</v>
      </c>
      <c r="BB168" s="2">
        <f t="shared" si="214"/>
        <v>109.88271014666758</v>
      </c>
      <c r="BC168" s="2">
        <f t="shared" si="214"/>
        <v>99.71459579892867</v>
      </c>
      <c r="BD168" s="2">
        <f t="shared" si="214"/>
        <v>91.530681823618423</v>
      </c>
      <c r="BE168" s="2">
        <f t="shared" si="214"/>
        <v>85.010155717026407</v>
      </c>
      <c r="BF168" s="2">
        <f t="shared" si="214"/>
        <v>82.847790805933386</v>
      </c>
      <c r="BG168" s="2">
        <f t="shared" si="214"/>
        <v>79.398764015256063</v>
      </c>
      <c r="BH168" s="2">
        <f t="shared" si="214"/>
        <v>75.009231430016442</v>
      </c>
      <c r="BI168" s="2">
        <f t="shared" si="214"/>
        <v>73.329962146465036</v>
      </c>
      <c r="BJ168" s="2">
        <f t="shared" si="214"/>
        <v>70.945188937989769</v>
      </c>
      <c r="BK168" s="2">
        <f t="shared" si="214"/>
        <v>74.208877081688271</v>
      </c>
      <c r="BL168" s="2">
        <f t="shared" si="214"/>
        <v>75.278870311550179</v>
      </c>
      <c r="BM168" s="2">
        <f t="shared" si="214"/>
        <v>72.030383231943901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146.34379999999999</v>
      </c>
      <c r="CF168" s="2">
        <f t="shared" si="215"/>
        <v>134.57900000000001</v>
      </c>
      <c r="CG168" s="2">
        <f t="shared" si="215"/>
        <v>121.81</v>
      </c>
      <c r="CH168" s="2">
        <f t="shared" si="215"/>
        <v>108.879</v>
      </c>
      <c r="CI168" s="2">
        <f t="shared" si="215"/>
        <v>99.944999999999993</v>
      </c>
      <c r="CJ168" s="2">
        <f t="shared" si="215"/>
        <v>92.736999999999995</v>
      </c>
      <c r="CK168" s="2">
        <f t="shared" si="215"/>
        <v>85.385999999999996</v>
      </c>
      <c r="CL168" s="2">
        <f t="shared" si="215"/>
        <v>84.245999999999995</v>
      </c>
      <c r="CM168" s="2" t="str">
        <f t="shared" si="215"/>
        <v/>
      </c>
      <c r="CN168" s="2">
        <f t="shared" si="215"/>
        <v>75.397000000000006</v>
      </c>
      <c r="CO168" s="2">
        <f t="shared" si="215"/>
        <v>72.677999999999997</v>
      </c>
      <c r="CP168" s="2">
        <f t="shared" si="215"/>
        <v>71.266999999999996</v>
      </c>
      <c r="CQ168" s="2">
        <f t="shared" si="215"/>
        <v>74.417000000000002</v>
      </c>
      <c r="CR168" s="2">
        <f t="shared" si="215"/>
        <v>75.716999999999999</v>
      </c>
      <c r="CS168" s="2">
        <f t="shared" si="215"/>
        <v>72.667000000000002</v>
      </c>
      <c r="CU168" s="2">
        <f t="shared" si="197"/>
        <v>146.34379999999999</v>
      </c>
      <c r="CV168" s="2">
        <f t="shared" si="198"/>
        <v>134.57900000000001</v>
      </c>
      <c r="CW168" s="2">
        <f t="shared" si="199"/>
        <v>121.81</v>
      </c>
      <c r="CX168" s="2">
        <f t="shared" si="200"/>
        <v>108.879</v>
      </c>
      <c r="CY168" s="2">
        <f t="shared" si="201"/>
        <v>99.944999999999993</v>
      </c>
      <c r="CZ168" s="2">
        <f t="shared" si="202"/>
        <v>92.736999999999995</v>
      </c>
      <c r="DA168" s="2">
        <f t="shared" si="203"/>
        <v>85.385999999999996</v>
      </c>
      <c r="DB168" s="2">
        <f t="shared" si="204"/>
        <v>84.245999999999995</v>
      </c>
      <c r="DC168" s="2" t="str">
        <f t="shared" si="205"/>
        <v/>
      </c>
      <c r="DD168" s="2">
        <f t="shared" si="206"/>
        <v>75.397000000000006</v>
      </c>
      <c r="DE168" s="2">
        <f t="shared" si="207"/>
        <v>72.677999999999997</v>
      </c>
      <c r="DF168" s="2">
        <f t="shared" si="208"/>
        <v>71.266999999999996</v>
      </c>
      <c r="DG168" s="2">
        <f t="shared" si="209"/>
        <v>74.417000000000002</v>
      </c>
      <c r="DH168" s="2">
        <f t="shared" si="210"/>
        <v>75.716999999999999</v>
      </c>
      <c r="DI168" s="2">
        <f t="shared" si="211"/>
        <v>72.667000000000002</v>
      </c>
      <c r="DK168" s="2">
        <f t="shared" si="223"/>
        <v>178.79716330413771</v>
      </c>
      <c r="DL168" s="2">
        <f t="shared" si="223"/>
        <v>181.75976195878241</v>
      </c>
      <c r="DM168" s="2">
        <f t="shared" si="223"/>
        <v>172.12675415282391</v>
      </c>
      <c r="DN168" s="2">
        <f t="shared" si="223"/>
        <v>160.87988885017427</v>
      </c>
      <c r="DO168" s="2">
        <f t="shared" si="223"/>
        <v>141.04881445993036</v>
      </c>
      <c r="DP168" s="2">
        <f t="shared" si="223"/>
        <v>125.00727822580646</v>
      </c>
      <c r="DQ168" s="2">
        <f t="shared" si="223"/>
        <v>132.34251395730706</v>
      </c>
      <c r="DR168" s="2">
        <f t="shared" si="223"/>
        <v>130.95805738705741</v>
      </c>
      <c r="DS168" s="2">
        <f t="shared" si="223"/>
        <v>111.83247096774191</v>
      </c>
      <c r="DT168" s="2">
        <f t="shared" si="223"/>
        <v>116.40530693362993</v>
      </c>
      <c r="DU168" s="2">
        <f t="shared" si="223"/>
        <v>139.64933563218389</v>
      </c>
      <c r="DV168" s="2">
        <f t="shared" si="223"/>
        <v>91.680857746904266</v>
      </c>
      <c r="DW168" s="2">
        <f t="shared" si="223"/>
        <v>135.8013157894737</v>
      </c>
      <c r="DX168" s="2">
        <f t="shared" si="223"/>
        <v>111.75705042016807</v>
      </c>
      <c r="DY168" s="2">
        <f t="shared" si="223"/>
        <v>91.917385168705962</v>
      </c>
      <c r="EA168" s="2">
        <f t="shared" si="213"/>
        <v>146.91207064969601</v>
      </c>
      <c r="EB168" s="2">
        <f t="shared" si="213"/>
        <v>135.56674588437807</v>
      </c>
      <c r="EC168" s="2">
        <f t="shared" si="213"/>
        <v>122.17588635997225</v>
      </c>
      <c r="ED168" s="2">
        <f t="shared" si="213"/>
        <v>109.93586787020045</v>
      </c>
      <c r="EE168" s="2">
        <f t="shared" si="213"/>
        <v>99.728289196404035</v>
      </c>
      <c r="EF168" s="2">
        <f t="shared" si="213"/>
        <v>91.437977343739263</v>
      </c>
      <c r="EG168" s="2">
        <f t="shared" si="213"/>
        <v>84.676757994704658</v>
      </c>
      <c r="EH168" s="2">
        <f t="shared" si="213"/>
        <v>82.580941813004273</v>
      </c>
      <c r="EI168" s="2">
        <f t="shared" si="213"/>
        <v>79.062848392231771</v>
      </c>
      <c r="EJ168" s="2">
        <f t="shared" si="213"/>
        <v>74.742773422453837</v>
      </c>
      <c r="EK168" s="2">
        <f t="shared" si="212"/>
        <v>73.259853191223314</v>
      </c>
      <c r="EL168" s="2">
        <f t="shared" si="179"/>
        <v>70.849842040949852</v>
      </c>
      <c r="EM168" s="2">
        <f t="shared" si="179"/>
        <v>74.081625617094332</v>
      </c>
      <c r="EN168" s="2">
        <f t="shared" si="179"/>
        <v>75.211054631371823</v>
      </c>
      <c r="EO168" s="2">
        <f t="shared" si="179"/>
        <v>72.016831964211164</v>
      </c>
      <c r="EQ168" s="2">
        <f t="shared" si="224"/>
        <v>147.4794050528088</v>
      </c>
      <c r="ER168" s="2">
        <f t="shared" si="224"/>
        <v>135.17857448819521</v>
      </c>
      <c r="ES168" s="2">
        <f t="shared" si="224"/>
        <v>122.37322384719951</v>
      </c>
      <c r="ET168" s="2">
        <f t="shared" si="224"/>
        <v>109.69063321183498</v>
      </c>
      <c r="EU168" s="2">
        <f t="shared" si="224"/>
        <v>99.650406662638787</v>
      </c>
      <c r="EV168" s="2">
        <f t="shared" si="224"/>
        <v>91.777198377071102</v>
      </c>
      <c r="EW168" s="2">
        <f t="shared" si="224"/>
        <v>85.667580196478241</v>
      </c>
      <c r="EX168" s="2">
        <f t="shared" si="224"/>
        <v>83.318953119352784</v>
      </c>
      <c r="EY168" s="2">
        <f t="shared" si="224"/>
        <v>79.956638325916515</v>
      </c>
      <c r="EZ168" s="2">
        <f t="shared" si="224"/>
        <v>75.557796274052208</v>
      </c>
      <c r="FA168" s="2">
        <f t="shared" si="224"/>
        <v>73.479406789864527</v>
      </c>
      <c r="FB168" s="2">
        <f t="shared" si="224"/>
        <v>71.224187245688796</v>
      </c>
      <c r="FC168" s="2">
        <f t="shared" si="224"/>
        <v>74.612965854809701</v>
      </c>
      <c r="FD168" s="2">
        <f t="shared" si="224"/>
        <v>75.595267555334772</v>
      </c>
      <c r="FE168" s="2">
        <f t="shared" si="224"/>
        <v>72.09213977935039</v>
      </c>
      <c r="FG168" s="2">
        <f t="shared" si="225"/>
        <v>0.99988074795736281</v>
      </c>
      <c r="FH168" s="2">
        <f t="shared" si="225"/>
        <v>0.99985403056321365</v>
      </c>
      <c r="FI168" s="2">
        <f t="shared" si="225"/>
        <v>0.99988195472910901</v>
      </c>
      <c r="FJ168" s="2">
        <f t="shared" si="225"/>
        <v>0.99985897020531578</v>
      </c>
      <c r="FK168" s="2">
        <f t="shared" si="225"/>
        <v>0.99985170426766334</v>
      </c>
      <c r="FL168" s="2">
        <f t="shared" si="225"/>
        <v>0.99980519735424589</v>
      </c>
      <c r="FM168" s="2">
        <f t="shared" si="225"/>
        <v>0.99978646890300349</v>
      </c>
      <c r="FN168" s="2">
        <f t="shared" si="225"/>
        <v>0.99980072730548342</v>
      </c>
      <c r="FO168" s="2">
        <f t="shared" si="225"/>
        <v>0.9997998539699845</v>
      </c>
      <c r="FP168" s="2">
        <f t="shared" si="225"/>
        <v>0.99979996883328948</v>
      </c>
      <c r="FQ168" s="2">
        <f t="shared" si="225"/>
        <v>0.99980777129478737</v>
      </c>
      <c r="FR168" s="2">
        <f t="shared" si="225"/>
        <v>0.99985864021718374</v>
      </c>
      <c r="FS168" s="2">
        <f t="shared" si="225"/>
        <v>0.99984094919854083</v>
      </c>
      <c r="FT168" s="2">
        <f t="shared" si="225"/>
        <v>0.99982998641570453</v>
      </c>
      <c r="FU168" s="2">
        <f t="shared" si="225"/>
        <v>0.9997735960687828</v>
      </c>
      <c r="FW168" s="2">
        <f t="shared" si="216"/>
        <v>0.19951123028772966</v>
      </c>
      <c r="FX168" s="2">
        <f t="shared" si="216"/>
        <v>0.3196267627725774</v>
      </c>
      <c r="FY168" s="2">
        <f t="shared" si="216"/>
        <v>0.22091304127433192</v>
      </c>
      <c r="FZ168" s="2">
        <f t="shared" si="216"/>
        <v>0.24605962613228077</v>
      </c>
      <c r="GA168" s="2">
        <f t="shared" si="216"/>
        <v>0.25449936040347065</v>
      </c>
      <c r="GB168" s="2">
        <f t="shared" si="216"/>
        <v>0.25400869281277827</v>
      </c>
      <c r="GC168" s="2">
        <f t="shared" si="216"/>
        <v>0.32621352305520501</v>
      </c>
      <c r="GD168" s="2">
        <f t="shared" si="216"/>
        <v>0.34851600855322618</v>
      </c>
      <c r="GE168" s="2">
        <f t="shared" si="216"/>
        <v>0.36849476677689208</v>
      </c>
      <c r="GF168" s="2">
        <f t="shared" si="216"/>
        <v>0.31670793263039326</v>
      </c>
      <c r="GG168" s="2">
        <f t="shared" si="216"/>
        <v>0.26119813725338131</v>
      </c>
      <c r="GH168" s="2">
        <f t="shared" si="216"/>
        <v>0.24683695160008848</v>
      </c>
      <c r="GI168" s="2">
        <f t="shared" si="216"/>
        <v>0.22101638473900695</v>
      </c>
      <c r="GJ168" s="2">
        <f t="shared" si="216"/>
        <v>0.1603339205960696</v>
      </c>
      <c r="GK168" s="2">
        <f t="shared" si="216"/>
        <v>0.1201164080663023</v>
      </c>
      <c r="GM168" s="86">
        <f t="shared" si="217"/>
        <v>1.048834360126542E-100</v>
      </c>
      <c r="GN168" s="86">
        <f t="shared" si="217"/>
        <v>2.8979040686178651E-131</v>
      </c>
      <c r="GO168" s="86">
        <f t="shared" si="217"/>
        <v>4.1228063698092662E-107</v>
      </c>
      <c r="GP168" s="86">
        <f t="shared" si="217"/>
        <v>7.7956866193480651E-153</v>
      </c>
      <c r="GQ168" s="86">
        <f t="shared" si="217"/>
        <v>4.1054201197799707E-142</v>
      </c>
      <c r="GR168" s="86">
        <f t="shared" si="217"/>
        <v>1.1048515073777376E-34</v>
      </c>
      <c r="GS168" s="86">
        <f t="shared" si="217"/>
        <v>2.1613235750205709E-35</v>
      </c>
      <c r="GT168" s="86">
        <f t="shared" si="217"/>
        <v>6.7451608524875345E-6</v>
      </c>
      <c r="GU168" s="86">
        <f t="shared" si="217"/>
        <v>6.1375958282838972E-13</v>
      </c>
      <c r="GV168" s="86">
        <f t="shared" si="217"/>
        <v>1.2850377450939103E-8</v>
      </c>
      <c r="GW168" s="86">
        <f t="shared" si="217"/>
        <v>2.3322106277515232E-12</v>
      </c>
      <c r="GX168" s="86">
        <f t="shared" si="217"/>
        <v>1.0481367079002902E-264</v>
      </c>
      <c r="GY168" s="86">
        <f t="shared" si="217"/>
        <v>2.5233091923191263E-140</v>
      </c>
      <c r="GZ168" s="86">
        <f t="shared" si="217"/>
        <v>1.3568425020652841E-213</v>
      </c>
      <c r="HA168" s="86">
        <f t="shared" si="217"/>
        <v>1.2938019021542534E-188</v>
      </c>
      <c r="HC168" s="86">
        <f t="shared" si="181"/>
        <v>6.4194155827226056E-74</v>
      </c>
      <c r="HD168" s="86">
        <f t="shared" si="181"/>
        <v>2.9650400310905763E-62</v>
      </c>
      <c r="HE168" s="86">
        <f t="shared" si="181"/>
        <v>2.1236440678083867E-158</v>
      </c>
      <c r="HF168" s="86">
        <f t="shared" si="180"/>
        <v>4.1763430378964296E-90</v>
      </c>
      <c r="HG168" s="86">
        <f t="shared" si="180"/>
        <v>3.211279689925324E-174</v>
      </c>
      <c r="HH168" s="86">
        <f t="shared" si="180"/>
        <v>5.8401973702029272E-100</v>
      </c>
      <c r="HI168" s="86">
        <f t="shared" si="180"/>
        <v>4.2397740238148133E-24</v>
      </c>
      <c r="HJ168" s="86">
        <f t="shared" si="180"/>
        <v>4.234033769572105E-19</v>
      </c>
      <c r="HK168" s="86">
        <f t="shared" si="180"/>
        <v>2.662850587420426E-22</v>
      </c>
      <c r="HL168" s="86">
        <f t="shared" si="161"/>
        <v>3.680182740391688E-23</v>
      </c>
      <c r="HM168" s="86">
        <f t="shared" si="161"/>
        <v>1.2194269246729347E-140</v>
      </c>
      <c r="HN168" s="86">
        <f t="shared" si="161"/>
        <v>2.5549415740111682E-130</v>
      </c>
      <c r="HO168" s="86">
        <f t="shared" si="161"/>
        <v>2.2474527470054083E-98</v>
      </c>
      <c r="HP168" s="86">
        <f t="shared" si="161"/>
        <v>1.0931608012773164E-170</v>
      </c>
      <c r="HQ168" s="86">
        <f t="shared" si="161"/>
        <v>1.1997873274171704E-123</v>
      </c>
      <c r="HS168" s="86">
        <f t="shared" si="218"/>
        <v>8.5798168878405086E-6</v>
      </c>
      <c r="HT168" s="86">
        <f t="shared" si="218"/>
        <v>2.0078851913012433E-8</v>
      </c>
      <c r="HU168" s="86">
        <f t="shared" si="218"/>
        <v>3.0737220669030568E-9</v>
      </c>
      <c r="HV168" s="86">
        <f t="shared" si="218"/>
        <v>3.2512815630269045E-10</v>
      </c>
      <c r="HW168" s="86">
        <f t="shared" si="218"/>
        <v>2.831228447656549E-12</v>
      </c>
      <c r="HX168" s="86">
        <f t="shared" si="218"/>
        <v>3.7074767970841892E-12</v>
      </c>
      <c r="HY168" s="86">
        <f t="shared" si="218"/>
        <v>2.5746650292904326E-24</v>
      </c>
      <c r="HZ168" s="86">
        <f t="shared" si="218"/>
        <v>1.2648182250137207E-21</v>
      </c>
      <c r="IA168" s="86">
        <f t="shared" si="218"/>
        <v>2.2350839569210989E-18</v>
      </c>
      <c r="IB168" s="86">
        <f t="shared" si="218"/>
        <v>2.0080063831975005E-16</v>
      </c>
      <c r="IC168" s="86">
        <f t="shared" si="218"/>
        <v>3.6077623702743875E-13</v>
      </c>
      <c r="ID168" s="86">
        <f t="shared" si="218"/>
        <v>4.3859949972543626E-12</v>
      </c>
      <c r="IE168" s="86">
        <f t="shared" si="218"/>
        <v>7.4062766537476997E-9</v>
      </c>
      <c r="IF168" s="86">
        <f t="shared" si="218"/>
        <v>5.2011572374359525E-5</v>
      </c>
      <c r="IG168" s="86">
        <f t="shared" si="218"/>
        <v>4.1208581072305697E-3</v>
      </c>
      <c r="II168" s="86">
        <f t="shared" si="219"/>
        <v>7.041600868995776E-6</v>
      </c>
      <c r="IJ168" s="86">
        <f t="shared" si="219"/>
        <v>3.6550775682714564E-3</v>
      </c>
      <c r="IK168" s="86">
        <f t="shared" si="219"/>
        <v>1.1559668132468345E-6</v>
      </c>
      <c r="IL168" s="86">
        <f t="shared" si="219"/>
        <v>2.852983659587244E-5</v>
      </c>
      <c r="IM168" s="86">
        <f t="shared" si="219"/>
        <v>1.0602159246407047E-5</v>
      </c>
      <c r="IN168" s="86">
        <f t="shared" si="219"/>
        <v>1.5804463868143752E-5</v>
      </c>
      <c r="IO168" s="86">
        <f t="shared" si="219"/>
        <v>2.6799435823348928E-4</v>
      </c>
      <c r="IP168" s="86">
        <f t="shared" si="219"/>
        <v>3.7409844977407234E-3</v>
      </c>
      <c r="IQ168" s="86">
        <f t="shared" si="219"/>
        <v>1.9106486419464639E-2</v>
      </c>
      <c r="IR168" s="86">
        <f t="shared" si="219"/>
        <v>8.5916957012448594E-4</v>
      </c>
      <c r="IS168" s="86">
        <f t="shared" si="219"/>
        <v>1.014469881044441E-5</v>
      </c>
      <c r="IT168" s="86">
        <f t="shared" si="219"/>
        <v>3.5176213720619584E-6</v>
      </c>
      <c r="IU168" s="86">
        <f t="shared" si="219"/>
        <v>1.7863232308081596E-6</v>
      </c>
      <c r="IV168" s="86">
        <f t="shared" si="219"/>
        <v>6.5420236474722664E-5</v>
      </c>
      <c r="IW168" s="86">
        <f t="shared" si="219"/>
        <v>7.3349709479070076E-5</v>
      </c>
      <c r="IY168" s="86">
        <f t="shared" si="220"/>
        <v>1.5621417756836284E-5</v>
      </c>
      <c r="IZ168" s="86">
        <f t="shared" si="220"/>
        <v>3.6550976471233696E-3</v>
      </c>
      <c r="JA168" s="86">
        <f t="shared" si="220"/>
        <v>1.1590405353137376E-6</v>
      </c>
      <c r="JB168" s="86">
        <f t="shared" si="220"/>
        <v>2.8530161724028744E-5</v>
      </c>
      <c r="JC168" s="86">
        <f t="shared" si="220"/>
        <v>1.0602162077635495E-5</v>
      </c>
      <c r="JD168" s="86">
        <f t="shared" si="220"/>
        <v>1.5804467575620549E-5</v>
      </c>
      <c r="JE168" s="86">
        <f t="shared" si="220"/>
        <v>2.6799435823348928E-4</v>
      </c>
      <c r="JF168" s="86">
        <f t="shared" si="220"/>
        <v>3.7477296585932112E-3</v>
      </c>
      <c r="JG168" s="86">
        <f t="shared" si="220"/>
        <v>1.9106486420078402E-2</v>
      </c>
      <c r="JH168" s="86">
        <f t="shared" si="220"/>
        <v>8.5918242050213767E-4</v>
      </c>
      <c r="JI168" s="86">
        <f t="shared" si="220"/>
        <v>1.0144701503431275E-5</v>
      </c>
      <c r="JJ168" s="86">
        <f t="shared" si="220"/>
        <v>3.5176257580569558E-6</v>
      </c>
      <c r="JK168" s="86">
        <f t="shared" si="220"/>
        <v>1.7937295074619073E-6</v>
      </c>
      <c r="JL168" s="86">
        <f t="shared" si="220"/>
        <v>1.1743180884908219E-4</v>
      </c>
      <c r="JM168" s="86">
        <f t="shared" si="220"/>
        <v>4.1942078167096402E-3</v>
      </c>
    </row>
    <row r="169" spans="2:273" x14ac:dyDescent="0.25">
      <c r="B169" s="2">
        <v>142</v>
      </c>
      <c r="C169" s="37">
        <v>146.65620000000001</v>
      </c>
      <c r="D169" s="37">
        <v>135.26300000000001</v>
      </c>
      <c r="E169" s="37">
        <v>121.931</v>
      </c>
      <c r="F169" s="37">
        <v>109.60299999999999</v>
      </c>
      <c r="G169" s="37">
        <v>99.454999999999998</v>
      </c>
      <c r="H169" s="37">
        <v>90.965000000000003</v>
      </c>
      <c r="I169" s="37">
        <v>85.701999999999998</v>
      </c>
      <c r="J169" s="37">
        <v>84.105000000000004</v>
      </c>
      <c r="K169" s="37">
        <v>82.102999999999994</v>
      </c>
      <c r="L169" s="37">
        <v>75.224000000000004</v>
      </c>
      <c r="M169" s="37">
        <v>73.102000000000004</v>
      </c>
      <c r="N169" s="37">
        <v>71.516999999999996</v>
      </c>
      <c r="O169" s="37">
        <v>73.849999999999994</v>
      </c>
      <c r="P169" s="37">
        <v>75.832999999999998</v>
      </c>
      <c r="Q169" s="37">
        <v>73.349999999999994</v>
      </c>
      <c r="S169" s="4">
        <f t="shared" si="221"/>
        <v>146.94739800721024</v>
      </c>
      <c r="T169" s="4">
        <f t="shared" si="221"/>
        <v>135.3814331819037</v>
      </c>
      <c r="U169" s="4">
        <f t="shared" si="221"/>
        <v>122.13165288727582</v>
      </c>
      <c r="V169" s="4">
        <f t="shared" si="221"/>
        <v>109.79244659294952</v>
      </c>
      <c r="W169" s="4">
        <f t="shared" si="221"/>
        <v>99.639521310058996</v>
      </c>
      <c r="X169" s="4">
        <f t="shared" si="221"/>
        <v>91.404799032234479</v>
      </c>
      <c r="Y169" s="4">
        <f t="shared" si="221"/>
        <v>84.872834704904932</v>
      </c>
      <c r="Z169" s="4">
        <f t="shared" si="221"/>
        <v>83.112701193605432</v>
      </c>
      <c r="AA169" s="4">
        <f t="shared" si="221"/>
        <v>80.998411956215108</v>
      </c>
      <c r="AB169" s="4">
        <f t="shared" si="221"/>
        <v>75.004527790631116</v>
      </c>
      <c r="AC169" s="4">
        <f t="shared" si="221"/>
        <v>73.143151946974086</v>
      </c>
      <c r="AD169" s="4">
        <f t="shared" si="221"/>
        <v>70.810559400069792</v>
      </c>
      <c r="AE169" s="4">
        <f t="shared" si="221"/>
        <v>74.133475130878125</v>
      </c>
      <c r="AF169" s="4">
        <f t="shared" si="221"/>
        <v>75.247694501775484</v>
      </c>
      <c r="AG169" s="4">
        <f t="shared" si="221"/>
        <v>72.004573372238497</v>
      </c>
      <c r="AI169" s="4">
        <f t="shared" si="222"/>
        <v>-0.29119800721022671</v>
      </c>
      <c r="AJ169" s="4">
        <f t="shared" si="222"/>
        <v>-0.118433181903697</v>
      </c>
      <c r="AK169" s="4">
        <f t="shared" si="222"/>
        <v>-0.20065288727582242</v>
      </c>
      <c r="AL169" s="4">
        <f t="shared" si="222"/>
        <v>-0.1894465929495226</v>
      </c>
      <c r="AM169" s="4">
        <f t="shared" si="222"/>
        <v>-0.1845213100589973</v>
      </c>
      <c r="AN169" s="4">
        <f t="shared" si="222"/>
        <v>-0.43979903223447536</v>
      </c>
      <c r="AO169" s="4">
        <f t="shared" si="222"/>
        <v>0.82916529509506631</v>
      </c>
      <c r="AP169" s="4">
        <f t="shared" si="222"/>
        <v>0.99229880639457235</v>
      </c>
      <c r="AQ169" s="4">
        <f t="shared" si="222"/>
        <v>1.1045880437848865</v>
      </c>
      <c r="AR169" s="4">
        <f t="shared" si="222"/>
        <v>0.21947220936888812</v>
      </c>
      <c r="AS169" s="4">
        <f t="shared" si="222"/>
        <v>-4.1151946974082421E-2</v>
      </c>
      <c r="AT169" s="4">
        <f t="shared" si="222"/>
        <v>0.70644059993020392</v>
      </c>
      <c r="AU169" s="4">
        <f t="shared" si="222"/>
        <v>-0.2834751308781307</v>
      </c>
      <c r="AV169" s="4">
        <f t="shared" si="222"/>
        <v>0.58530549822451405</v>
      </c>
      <c r="AW169" s="4">
        <f t="shared" si="222"/>
        <v>1.3454266277614977</v>
      </c>
      <c r="AY169" s="2">
        <f t="shared" si="214"/>
        <v>146.94733926301222</v>
      </c>
      <c r="AZ169" s="2">
        <f t="shared" si="214"/>
        <v>135.37436237375607</v>
      </c>
      <c r="BA169" s="2">
        <f t="shared" si="214"/>
        <v>122.13153839521623</v>
      </c>
      <c r="BB169" s="2">
        <f t="shared" si="214"/>
        <v>109.78921158926515</v>
      </c>
      <c r="BC169" s="2">
        <f t="shared" si="214"/>
        <v>99.638267584251182</v>
      </c>
      <c r="BD169" s="2">
        <f t="shared" si="214"/>
        <v>91.401302617736661</v>
      </c>
      <c r="BE169" s="2">
        <f t="shared" si="214"/>
        <v>84.799367928536469</v>
      </c>
      <c r="BF169" s="2">
        <f t="shared" si="214"/>
        <v>82.642534477654394</v>
      </c>
      <c r="BG169" s="2">
        <f t="shared" si="214"/>
        <v>79.206200120006486</v>
      </c>
      <c r="BH169" s="2">
        <f t="shared" si="214"/>
        <v>74.823213580061477</v>
      </c>
      <c r="BI169" s="2">
        <f t="shared" si="214"/>
        <v>73.13842219556048</v>
      </c>
      <c r="BJ169" s="2">
        <f t="shared" si="214"/>
        <v>70.808768853472344</v>
      </c>
      <c r="BK169" s="2">
        <f t="shared" si="214"/>
        <v>74.132484595711333</v>
      </c>
      <c r="BL169" s="2">
        <f t="shared" si="214"/>
        <v>75.21494299689266</v>
      </c>
      <c r="BM169" s="2">
        <f t="shared" si="214"/>
        <v>71.921472906006798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146.65620000000001</v>
      </c>
      <c r="CF169" s="2">
        <f t="shared" si="215"/>
        <v>135.26300000000001</v>
      </c>
      <c r="CG169" s="2">
        <f t="shared" si="215"/>
        <v>121.931</v>
      </c>
      <c r="CH169" s="2">
        <f t="shared" si="215"/>
        <v>109.60299999999999</v>
      </c>
      <c r="CI169" s="2">
        <f t="shared" si="215"/>
        <v>99.454999999999998</v>
      </c>
      <c r="CJ169" s="2">
        <f t="shared" si="215"/>
        <v>90.965000000000003</v>
      </c>
      <c r="CK169" s="2">
        <f t="shared" si="215"/>
        <v>85.701999999999998</v>
      </c>
      <c r="CL169" s="2" t="str">
        <f t="shared" si="215"/>
        <v/>
      </c>
      <c r="CM169" s="2" t="str">
        <f t="shared" si="215"/>
        <v/>
      </c>
      <c r="CN169" s="2">
        <f t="shared" si="215"/>
        <v>75.224000000000004</v>
      </c>
      <c r="CO169" s="2">
        <f t="shared" si="215"/>
        <v>73.102000000000004</v>
      </c>
      <c r="CP169" s="2">
        <f t="shared" si="215"/>
        <v>71.516999999999996</v>
      </c>
      <c r="CQ169" s="2">
        <f t="shared" si="215"/>
        <v>73.849999999999994</v>
      </c>
      <c r="CR169" s="2">
        <f t="shared" si="215"/>
        <v>75.832999999999998</v>
      </c>
      <c r="CS169" s="2">
        <f t="shared" si="215"/>
        <v>73.349999999999994</v>
      </c>
      <c r="CU169" s="2">
        <f t="shared" si="197"/>
        <v>146.65620000000001</v>
      </c>
      <c r="CV169" s="2">
        <f t="shared" si="198"/>
        <v>135.26300000000001</v>
      </c>
      <c r="CW169" s="2">
        <f t="shared" si="199"/>
        <v>121.931</v>
      </c>
      <c r="CX169" s="2">
        <f t="shared" si="200"/>
        <v>109.60299999999999</v>
      </c>
      <c r="CY169" s="2">
        <f t="shared" si="201"/>
        <v>99.454999999999998</v>
      </c>
      <c r="CZ169" s="2">
        <f t="shared" si="202"/>
        <v>90.965000000000003</v>
      </c>
      <c r="DA169" s="2">
        <f t="shared" si="203"/>
        <v>85.701999999999998</v>
      </c>
      <c r="DB169" s="2" t="str">
        <f t="shared" si="204"/>
        <v/>
      </c>
      <c r="DC169" s="2" t="str">
        <f t="shared" si="205"/>
        <v/>
      </c>
      <c r="DD169" s="2">
        <f t="shared" si="206"/>
        <v>75.224000000000004</v>
      </c>
      <c r="DE169" s="2">
        <f t="shared" si="207"/>
        <v>73.102000000000004</v>
      </c>
      <c r="DF169" s="2">
        <f t="shared" si="208"/>
        <v>71.516999999999996</v>
      </c>
      <c r="DG169" s="2">
        <f t="shared" si="209"/>
        <v>73.849999999999994</v>
      </c>
      <c r="DH169" s="2">
        <f t="shared" si="210"/>
        <v>75.832999999999998</v>
      </c>
      <c r="DI169" s="2">
        <f t="shared" si="211"/>
        <v>73.349999999999994</v>
      </c>
      <c r="DK169" s="2">
        <f t="shared" si="223"/>
        <v>178.98544700996675</v>
      </c>
      <c r="DL169" s="2">
        <f t="shared" si="223"/>
        <v>182.06733176673961</v>
      </c>
      <c r="DM169" s="2">
        <f t="shared" si="223"/>
        <v>172.43822923588039</v>
      </c>
      <c r="DN169" s="2">
        <f t="shared" si="223"/>
        <v>161.19909198606274</v>
      </c>
      <c r="DO169" s="2">
        <f t="shared" si="223"/>
        <v>141.30634320557496</v>
      </c>
      <c r="DP169" s="2">
        <f t="shared" si="223"/>
        <v>125.15573387096775</v>
      </c>
      <c r="DQ169" s="2">
        <f t="shared" si="223"/>
        <v>132.59948659003831</v>
      </c>
      <c r="DR169" s="2">
        <f t="shared" si="223"/>
        <v>131.21049084249086</v>
      </c>
      <c r="DS169" s="2">
        <f t="shared" si="223"/>
        <v>111.83935645161289</v>
      </c>
      <c r="DT169" s="2">
        <f t="shared" si="223"/>
        <v>116.53061149425284</v>
      </c>
      <c r="DU169" s="2">
        <f t="shared" si="223"/>
        <v>140.00431138301815</v>
      </c>
      <c r="DV169" s="2">
        <f t="shared" si="223"/>
        <v>91.675642706131086</v>
      </c>
      <c r="DW169" s="2">
        <f t="shared" si="223"/>
        <v>136.15963157894737</v>
      </c>
      <c r="DX169" s="2">
        <f t="shared" si="223"/>
        <v>111.92295546218487</v>
      </c>
      <c r="DY169" s="2">
        <f t="shared" si="223"/>
        <v>91.96243166481274</v>
      </c>
      <c r="EA169" s="2">
        <f t="shared" si="213"/>
        <v>146.81760852013673</v>
      </c>
      <c r="EB169" s="2">
        <f t="shared" si="213"/>
        <v>135.50456396381551</v>
      </c>
      <c r="EC169" s="2">
        <f t="shared" si="213"/>
        <v>122.07768737807727</v>
      </c>
      <c r="ED169" s="2">
        <f t="shared" si="213"/>
        <v>109.84947616011996</v>
      </c>
      <c r="EE169" s="2">
        <f t="shared" si="213"/>
        <v>99.654530970046721</v>
      </c>
      <c r="EF169" s="2">
        <f t="shared" si="213"/>
        <v>91.299921207783342</v>
      </c>
      <c r="EG169" s="2">
        <f t="shared" si="213"/>
        <v>84.432097307244561</v>
      </c>
      <c r="EH169" s="2">
        <f t="shared" si="213"/>
        <v>82.344548742287628</v>
      </c>
      <c r="EI169" s="2">
        <f t="shared" si="213"/>
        <v>78.837500102585864</v>
      </c>
      <c r="EJ169" s="2">
        <f t="shared" si="213"/>
        <v>74.529439862542958</v>
      </c>
      <c r="EK169" s="2">
        <f t="shared" si="212"/>
        <v>73.063265491743948</v>
      </c>
      <c r="EL169" s="2">
        <f t="shared" si="179"/>
        <v>70.703877089480528</v>
      </c>
      <c r="EM169" s="2">
        <f t="shared" si="179"/>
        <v>73.992894746473908</v>
      </c>
      <c r="EN169" s="2">
        <f t="shared" si="179"/>
        <v>75.140849797741495</v>
      </c>
      <c r="EO169" s="2">
        <f t="shared" si="179"/>
        <v>71.907286802082425</v>
      </c>
      <c r="EQ169" s="2">
        <f t="shared" si="224"/>
        <v>147.40575125708244</v>
      </c>
      <c r="ER169" s="2">
        <f t="shared" si="224"/>
        <v>135.10336258229248</v>
      </c>
      <c r="ES169" s="2">
        <f t="shared" si="224"/>
        <v>122.28188236585662</v>
      </c>
      <c r="ET169" s="2">
        <f t="shared" si="224"/>
        <v>109.5957439062278</v>
      </c>
      <c r="EU169" s="2">
        <f t="shared" si="224"/>
        <v>99.574136205824658</v>
      </c>
      <c r="EV169" s="2">
        <f t="shared" si="224"/>
        <v>91.650722750001094</v>
      </c>
      <c r="EW169" s="2">
        <f t="shared" si="224"/>
        <v>85.464158611059645</v>
      </c>
      <c r="EX169" s="2">
        <f t="shared" si="224"/>
        <v>83.126527843420732</v>
      </c>
      <c r="EY169" s="2">
        <f t="shared" si="224"/>
        <v>79.767021026468228</v>
      </c>
      <c r="EZ169" s="2">
        <f t="shared" si="224"/>
        <v>75.378517480037516</v>
      </c>
      <c r="FA169" s="2">
        <f t="shared" si="224"/>
        <v>73.290288524832818</v>
      </c>
      <c r="FB169" s="2">
        <f t="shared" si="224"/>
        <v>71.090431843066412</v>
      </c>
      <c r="FC169" s="2">
        <f t="shared" si="224"/>
        <v>74.543181443114406</v>
      </c>
      <c r="FD169" s="2">
        <f t="shared" si="224"/>
        <v>75.535882512461413</v>
      </c>
      <c r="FE169" s="2">
        <f t="shared" si="224"/>
        <v>71.984439406925276</v>
      </c>
      <c r="FG169" s="2">
        <f t="shared" si="225"/>
        <v>0.99989123970328997</v>
      </c>
      <c r="FH169" s="2">
        <f t="shared" si="225"/>
        <v>0.9998668725815838</v>
      </c>
      <c r="FI169" s="2">
        <f t="shared" si="225"/>
        <v>0.99989234031518337</v>
      </c>
      <c r="FJ169" s="2">
        <f t="shared" si="225"/>
        <v>0.99987137770248979</v>
      </c>
      <c r="FK169" s="2">
        <f t="shared" si="225"/>
        <v>0.99986475091989235</v>
      </c>
      <c r="FL169" s="2">
        <f t="shared" si="225"/>
        <v>0.99982233483026339</v>
      </c>
      <c r="FM169" s="2">
        <f t="shared" si="225"/>
        <v>0.99980525366602335</v>
      </c>
      <c r="FN169" s="2">
        <f t="shared" si="225"/>
        <v>0.9998182579559779</v>
      </c>
      <c r="FO169" s="2">
        <f t="shared" si="225"/>
        <v>0.99981746143654338</v>
      </c>
      <c r="FP169" s="2">
        <f t="shared" si="225"/>
        <v>0.99981756619681128</v>
      </c>
      <c r="FQ169" s="2">
        <f t="shared" si="225"/>
        <v>0.99982468237188094</v>
      </c>
      <c r="FR169" s="2">
        <f t="shared" si="225"/>
        <v>0.9998710767422585</v>
      </c>
      <c r="FS169" s="2">
        <f t="shared" si="225"/>
        <v>0.99985494191500979</v>
      </c>
      <c r="FT169" s="2">
        <f t="shared" si="225"/>
        <v>0.9998449434487392</v>
      </c>
      <c r="FU169" s="2">
        <f t="shared" si="225"/>
        <v>0.99979351304721154</v>
      </c>
      <c r="FW169" s="2">
        <f t="shared" si="216"/>
        <v>0.21462844185131144</v>
      </c>
      <c r="FX169" s="2">
        <f t="shared" si="216"/>
        <v>0.33997981416107842</v>
      </c>
      <c r="FY169" s="2">
        <f t="shared" si="216"/>
        <v>0.23717142914244438</v>
      </c>
      <c r="FZ169" s="2">
        <f t="shared" si="216"/>
        <v>0.26354267300609219</v>
      </c>
      <c r="GA169" s="2">
        <f t="shared" si="216"/>
        <v>0.27236543694247245</v>
      </c>
      <c r="GB169" s="2">
        <f t="shared" si="216"/>
        <v>0.27185288481640285</v>
      </c>
      <c r="GC169" s="2">
        <f t="shared" si="216"/>
        <v>0.34677222902253801</v>
      </c>
      <c r="GD169" s="2">
        <f t="shared" si="216"/>
        <v>0.36970903537893507</v>
      </c>
      <c r="GE169" s="2">
        <f t="shared" si="216"/>
        <v>0.3901750855230548</v>
      </c>
      <c r="GF169" s="2">
        <f t="shared" si="216"/>
        <v>0.33696717254615516</v>
      </c>
      <c r="GG169" s="2">
        <f t="shared" si="216"/>
        <v>0.27935825525790675</v>
      </c>
      <c r="GH169" s="2">
        <f t="shared" si="216"/>
        <v>0.26435586343197603</v>
      </c>
      <c r="GI169" s="2">
        <f t="shared" si="216"/>
        <v>0.23728006190148332</v>
      </c>
      <c r="GJ169" s="2">
        <f t="shared" si="216"/>
        <v>0.17312463031628614</v>
      </c>
      <c r="GK169" s="2">
        <f t="shared" si="216"/>
        <v>0.13019622855758756</v>
      </c>
      <c r="GM169" s="86">
        <f t="shared" si="217"/>
        <v>2.6575933062336906E-103</v>
      </c>
      <c r="GN169" s="86">
        <f t="shared" si="217"/>
        <v>1.1256454041489272E-134</v>
      </c>
      <c r="GO169" s="86">
        <f t="shared" si="217"/>
        <v>7.2580258869163907E-110</v>
      </c>
      <c r="GP169" s="86">
        <f t="shared" si="217"/>
        <v>9.2180244155479409E-157</v>
      </c>
      <c r="GQ169" s="86">
        <f t="shared" si="217"/>
        <v>8.7136864387532092E-146</v>
      </c>
      <c r="GR169" s="86">
        <f t="shared" si="217"/>
        <v>1.5620214695507267E-35</v>
      </c>
      <c r="GS169" s="86">
        <f t="shared" si="217"/>
        <v>2.9604613189456358E-36</v>
      </c>
      <c r="GT169" s="86">
        <f t="shared" si="217"/>
        <v>5.1696491158934902E-6</v>
      </c>
      <c r="GU169" s="86">
        <f t="shared" si="217"/>
        <v>3.1168777797204271E-13</v>
      </c>
      <c r="GV169" s="86">
        <f t="shared" si="217"/>
        <v>8.4039488647197267E-9</v>
      </c>
      <c r="GW169" s="86">
        <f t="shared" si="217"/>
        <v>1.2323266241288895E-12</v>
      </c>
      <c r="GX169" s="86">
        <f t="shared" si="217"/>
        <v>1.3175510917535271E-271</v>
      </c>
      <c r="GY169" s="86">
        <f t="shared" si="217"/>
        <v>6.2552523416295117E-144</v>
      </c>
      <c r="GZ169" s="86">
        <f t="shared" si="217"/>
        <v>4.8250494997381942E-219</v>
      </c>
      <c r="HA169" s="86">
        <f t="shared" si="217"/>
        <v>1.8209468142343068E-193</v>
      </c>
      <c r="HC169" s="86">
        <f t="shared" si="181"/>
        <v>1.0563713743811685E-76</v>
      </c>
      <c r="HD169" s="86">
        <f t="shared" si="181"/>
        <v>1.5186818637913293E-64</v>
      </c>
      <c r="HE169" s="86">
        <f t="shared" si="181"/>
        <v>2.7851926527536223E-164</v>
      </c>
      <c r="HF169" s="86">
        <f t="shared" si="180"/>
        <v>2.262836365524655E-93</v>
      </c>
      <c r="HG169" s="86">
        <f t="shared" si="180"/>
        <v>1.6308701465552868E-180</v>
      </c>
      <c r="HH169" s="86">
        <f t="shared" si="180"/>
        <v>1.363402388846304E-103</v>
      </c>
      <c r="HI169" s="86">
        <f t="shared" si="180"/>
        <v>6.6409390875765483E-25</v>
      </c>
      <c r="HJ169" s="86">
        <f t="shared" si="180"/>
        <v>1.0037831887792366E-19</v>
      </c>
      <c r="HK169" s="86">
        <f t="shared" si="180"/>
        <v>4.7757572838441908E-23</v>
      </c>
      <c r="HL169" s="86">
        <f t="shared" si="161"/>
        <v>6.1260636123270384E-24</v>
      </c>
      <c r="HM169" s="86">
        <f t="shared" si="161"/>
        <v>8.0674186943141839E-146</v>
      </c>
      <c r="HN169" s="86">
        <f t="shared" si="161"/>
        <v>4.5087323682925819E-135</v>
      </c>
      <c r="HO169" s="86">
        <f t="shared" si="161"/>
        <v>5.2980451960546854E-102</v>
      </c>
      <c r="HP169" s="86">
        <f t="shared" si="161"/>
        <v>5.4609967094057128E-177</v>
      </c>
      <c r="HQ169" s="86">
        <f t="shared" si="161"/>
        <v>2.9749658990637107E-128</v>
      </c>
      <c r="HS169" s="86">
        <f t="shared" si="218"/>
        <v>1.671236882608083E-6</v>
      </c>
      <c r="HT169" s="86">
        <f t="shared" si="218"/>
        <v>1.855469814627166E-9</v>
      </c>
      <c r="HU169" s="86">
        <f t="shared" si="218"/>
        <v>2.3977830779790215E-10</v>
      </c>
      <c r="HV169" s="86">
        <f t="shared" si="218"/>
        <v>2.4109917424022907E-11</v>
      </c>
      <c r="HW169" s="86">
        <f t="shared" si="218"/>
        <v>1.2030046115824773E-13</v>
      </c>
      <c r="HX169" s="86">
        <f t="shared" si="218"/>
        <v>1.7213001154086303E-13</v>
      </c>
      <c r="HY169" s="86">
        <f t="shared" si="218"/>
        <v>1.0123546025816287E-26</v>
      </c>
      <c r="HZ169" s="86">
        <f t="shared" si="218"/>
        <v>1.0934564435171973E-23</v>
      </c>
      <c r="IA169" s="86">
        <f t="shared" si="218"/>
        <v>4.0390494107614244E-20</v>
      </c>
      <c r="IB169" s="86">
        <f t="shared" si="218"/>
        <v>4.1745445644080141E-18</v>
      </c>
      <c r="IC169" s="86">
        <f t="shared" si="218"/>
        <v>1.2042661288306854E-14</v>
      </c>
      <c r="ID169" s="86">
        <f t="shared" si="218"/>
        <v>1.8219092056506583E-13</v>
      </c>
      <c r="IE169" s="86">
        <f t="shared" si="218"/>
        <v>6.4048914730577934E-10</v>
      </c>
      <c r="IF169" s="86">
        <f t="shared" si="218"/>
        <v>1.2766490660412393E-5</v>
      </c>
      <c r="IG169" s="86">
        <f t="shared" si="218"/>
        <v>1.5577339908413091E-3</v>
      </c>
      <c r="II169" s="86">
        <f t="shared" si="219"/>
        <v>2.6858713793129746E-5</v>
      </c>
      <c r="IJ169" s="86">
        <f t="shared" si="219"/>
        <v>9.9999981445209381E-3</v>
      </c>
      <c r="IK169" s="86">
        <f t="shared" si="219"/>
        <v>6.4522414665500658E-6</v>
      </c>
      <c r="IL169" s="86">
        <f t="shared" si="219"/>
        <v>1.1955623283677963E-4</v>
      </c>
      <c r="IM169" s="86">
        <f t="shared" si="219"/>
        <v>5.512917876721664E-5</v>
      </c>
      <c r="IN169" s="86">
        <f t="shared" si="219"/>
        <v>7.6813226366970658E-5</v>
      </c>
      <c r="IO169" s="86">
        <f t="shared" si="219"/>
        <v>1.3886195712108521E-3</v>
      </c>
      <c r="IP169" s="86">
        <f t="shared" si="219"/>
        <v>1.2354124070370686E-2</v>
      </c>
      <c r="IQ169" s="86">
        <f t="shared" si="219"/>
        <v>4.6370734741207842E-2</v>
      </c>
      <c r="IR169" s="86">
        <f t="shared" si="219"/>
        <v>3.1636274572222631E-3</v>
      </c>
      <c r="IS169" s="86">
        <f t="shared" si="219"/>
        <v>5.6032677436440408E-5</v>
      </c>
      <c r="IT169" s="86">
        <f t="shared" si="219"/>
        <v>2.0473318629278654E-5</v>
      </c>
      <c r="IU169" s="86">
        <f t="shared" si="219"/>
        <v>9.3978821306274943E-6</v>
      </c>
      <c r="IV169" s="86">
        <f t="shared" si="219"/>
        <v>1.6306736552336722E-4</v>
      </c>
      <c r="IW169" s="86">
        <f t="shared" si="219"/>
        <v>1.5572770870190774E-4</v>
      </c>
      <c r="IY169" s="86">
        <f t="shared" si="220"/>
        <v>2.852995067573783E-5</v>
      </c>
      <c r="IZ169" s="86">
        <f t="shared" si="220"/>
        <v>9.9999999999907524E-3</v>
      </c>
      <c r="JA169" s="86">
        <f t="shared" si="220"/>
        <v>6.4524812448578637E-6</v>
      </c>
      <c r="JB169" s="86">
        <f t="shared" si="220"/>
        <v>1.1955625694669705E-4</v>
      </c>
      <c r="JC169" s="86">
        <f t="shared" si="220"/>
        <v>5.5129178887517104E-5</v>
      </c>
      <c r="JD169" s="86">
        <f t="shared" si="220"/>
        <v>7.6813226539100668E-5</v>
      </c>
      <c r="JE169" s="86">
        <f t="shared" si="220"/>
        <v>1.3886195712108521E-3</v>
      </c>
      <c r="JF169" s="86">
        <f t="shared" si="220"/>
        <v>1.235929371948658E-2</v>
      </c>
      <c r="JG169" s="86">
        <f t="shared" si="220"/>
        <v>4.637073474151953E-2</v>
      </c>
      <c r="JH169" s="86">
        <f t="shared" si="220"/>
        <v>3.1636358611711319E-3</v>
      </c>
      <c r="JI169" s="86">
        <f t="shared" si="220"/>
        <v>5.6032678680809693E-5</v>
      </c>
      <c r="JJ169" s="86">
        <f t="shared" si="220"/>
        <v>2.0473318811469576E-5</v>
      </c>
      <c r="JK169" s="86">
        <f t="shared" si="220"/>
        <v>9.3985226197748004E-6</v>
      </c>
      <c r="JL169" s="86">
        <f t="shared" si="220"/>
        <v>1.758338561837796E-4</v>
      </c>
      <c r="JM169" s="86">
        <f t="shared" si="220"/>
        <v>1.7134616995432169E-3</v>
      </c>
    </row>
    <row r="170" spans="2:273" x14ac:dyDescent="0.25">
      <c r="B170" s="2">
        <v>143</v>
      </c>
      <c r="C170" s="37">
        <v>146.04689999999999</v>
      </c>
      <c r="D170" s="37">
        <v>135.47399999999999</v>
      </c>
      <c r="E170" s="37">
        <v>121.655</v>
      </c>
      <c r="F170" s="37">
        <v>109.586</v>
      </c>
      <c r="G170" s="37">
        <v>98.763999999999996</v>
      </c>
      <c r="H170" s="37">
        <v>92.367999999999995</v>
      </c>
      <c r="I170" s="37">
        <v>85.332999999999998</v>
      </c>
      <c r="J170" s="37">
        <v>84.93</v>
      </c>
      <c r="K170" s="37">
        <v>81.965999999999994</v>
      </c>
      <c r="L170" s="37">
        <v>75.102999999999994</v>
      </c>
      <c r="M170" s="37">
        <v>73.203000000000003</v>
      </c>
      <c r="N170" s="37">
        <v>70.716999999999999</v>
      </c>
      <c r="O170" s="37">
        <v>74.882999999999996</v>
      </c>
      <c r="P170" s="37">
        <v>75.382999999999996</v>
      </c>
      <c r="Q170" s="37">
        <v>72.617000000000004</v>
      </c>
      <c r="S170" s="4">
        <f t="shared" si="221"/>
        <v>146.86695784503362</v>
      </c>
      <c r="T170" s="4">
        <f t="shared" si="221"/>
        <v>135.31385395050216</v>
      </c>
      <c r="U170" s="4">
        <f t="shared" si="221"/>
        <v>122.03865412172394</v>
      </c>
      <c r="V170" s="4">
        <f t="shared" si="221"/>
        <v>109.7063653832577</v>
      </c>
      <c r="W170" s="4">
        <f t="shared" si="221"/>
        <v>99.567016633191898</v>
      </c>
      <c r="X170" s="4">
        <f t="shared" si="221"/>
        <v>91.286279246902183</v>
      </c>
      <c r="Y170" s="4">
        <f t="shared" si="221"/>
        <v>84.862003966030628</v>
      </c>
      <c r="Z170" s="4">
        <f t="shared" si="221"/>
        <v>83.570513298133207</v>
      </c>
      <c r="AA170" s="4">
        <f t="shared" si="221"/>
        <v>82.234723724917757</v>
      </c>
      <c r="AB170" s="4">
        <f t="shared" si="221"/>
        <v>75.147100823746413</v>
      </c>
      <c r="AC170" s="4">
        <f t="shared" si="221"/>
        <v>72.967932237147679</v>
      </c>
      <c r="AD170" s="4">
        <f t="shared" si="221"/>
        <v>70.681391338783342</v>
      </c>
      <c r="AE170" s="4">
        <f t="shared" si="221"/>
        <v>74.061520673358089</v>
      </c>
      <c r="AF170" s="4">
        <f t="shared" si="221"/>
        <v>75.225458293868286</v>
      </c>
      <c r="AG170" s="4">
        <f t="shared" si="221"/>
        <v>71.940285136671548</v>
      </c>
      <c r="AI170" s="4">
        <f t="shared" si="222"/>
        <v>-0.82005784503363088</v>
      </c>
      <c r="AJ170" s="4">
        <f t="shared" si="222"/>
        <v>0.16014604949782552</v>
      </c>
      <c r="AK170" s="4">
        <f t="shared" si="222"/>
        <v>-0.38365412172393576</v>
      </c>
      <c r="AL170" s="4">
        <f t="shared" si="222"/>
        <v>-0.12036538325770607</v>
      </c>
      <c r="AM170" s="4">
        <f t="shared" si="222"/>
        <v>-0.80301663319190197</v>
      </c>
      <c r="AN170" s="4">
        <f t="shared" si="222"/>
        <v>1.0817207530978123</v>
      </c>
      <c r="AO170" s="4">
        <f t="shared" si="222"/>
        <v>0.47099603396937084</v>
      </c>
      <c r="AP170" s="4">
        <f t="shared" si="222"/>
        <v>1.3594867018667998</v>
      </c>
      <c r="AQ170" s="4">
        <f t="shared" si="222"/>
        <v>-0.26872372491776275</v>
      </c>
      <c r="AR170" s="4">
        <f t="shared" si="222"/>
        <v>-4.4100823746418882E-2</v>
      </c>
      <c r="AS170" s="4">
        <f t="shared" si="222"/>
        <v>0.23506776285232434</v>
      </c>
      <c r="AT170" s="4">
        <f t="shared" si="222"/>
        <v>3.5608661216656401E-2</v>
      </c>
      <c r="AU170" s="4">
        <f t="shared" si="222"/>
        <v>0.82147932664190648</v>
      </c>
      <c r="AV170" s="4">
        <f t="shared" si="222"/>
        <v>0.1575417061317097</v>
      </c>
      <c r="AW170" s="4">
        <f t="shared" si="222"/>
        <v>0.67671486332845632</v>
      </c>
      <c r="AY170" s="2">
        <f t="shared" si="214"/>
        <v>146.86676569344479</v>
      </c>
      <c r="AZ170" s="2">
        <f t="shared" si="214"/>
        <v>135.29856713112676</v>
      </c>
      <c r="BA170" s="2">
        <f t="shared" si="214"/>
        <v>122.03813052929645</v>
      </c>
      <c r="BB170" s="2">
        <f t="shared" si="214"/>
        <v>109.69525833885027</v>
      </c>
      <c r="BC170" s="2">
        <f t="shared" si="214"/>
        <v>99.561825745713264</v>
      </c>
      <c r="BD170" s="2">
        <f t="shared" si="214"/>
        <v>91.272655739448297</v>
      </c>
      <c r="BE170" s="2">
        <f t="shared" si="214"/>
        <v>84.590968631567748</v>
      </c>
      <c r="BF170" s="2">
        <f t="shared" si="214"/>
        <v>82.43962564611914</v>
      </c>
      <c r="BG170" s="2">
        <f t="shared" si="214"/>
        <v>79.015656219651518</v>
      </c>
      <c r="BH170" s="2">
        <f t="shared" si="214"/>
        <v>74.639174310304185</v>
      </c>
      <c r="BI170" s="2">
        <f t="shared" si="214"/>
        <v>72.947411816446902</v>
      </c>
      <c r="BJ170" s="2">
        <f t="shared" si="214"/>
        <v>70.673105904465714</v>
      </c>
      <c r="BK170" s="2">
        <f t="shared" si="214"/>
        <v>74.057231754529028</v>
      </c>
      <c r="BL170" s="2">
        <f t="shared" si="214"/>
        <v>75.151656148779537</v>
      </c>
      <c r="BM170" s="2">
        <f t="shared" si="214"/>
        <v>71.812685129976217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146.04689999999999</v>
      </c>
      <c r="CF170" s="2" t="str">
        <f t="shared" si="215"/>
        <v/>
      </c>
      <c r="CG170" s="2">
        <f t="shared" si="215"/>
        <v>121.655</v>
      </c>
      <c r="CH170" s="2">
        <f t="shared" si="215"/>
        <v>109.586</v>
      </c>
      <c r="CI170" s="2">
        <f t="shared" si="215"/>
        <v>98.763999999999996</v>
      </c>
      <c r="CJ170" s="2">
        <f t="shared" si="215"/>
        <v>92.367999999999995</v>
      </c>
      <c r="CK170" s="2">
        <f t="shared" si="215"/>
        <v>85.332999999999998</v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73.203000000000003</v>
      </c>
      <c r="CP170" s="2">
        <f t="shared" si="215"/>
        <v>70.716999999999999</v>
      </c>
      <c r="CQ170" s="2">
        <f t="shared" si="215"/>
        <v>74.882999999999996</v>
      </c>
      <c r="CR170" s="2">
        <f t="shared" si="215"/>
        <v>75.382999999999996</v>
      </c>
      <c r="CS170" s="2">
        <f t="shared" si="215"/>
        <v>72.617000000000004</v>
      </c>
      <c r="CU170" s="2">
        <f t="shared" si="197"/>
        <v>146.04689999999999</v>
      </c>
      <c r="CV170" s="2" t="str">
        <f t="shared" si="198"/>
        <v/>
      </c>
      <c r="CW170" s="2">
        <f t="shared" si="199"/>
        <v>121.655</v>
      </c>
      <c r="CX170" s="2">
        <f t="shared" si="200"/>
        <v>109.586</v>
      </c>
      <c r="CY170" s="2">
        <f t="shared" si="201"/>
        <v>98.763999999999996</v>
      </c>
      <c r="CZ170" s="2">
        <f t="shared" si="202"/>
        <v>92.367999999999995</v>
      </c>
      <c r="DA170" s="2">
        <f t="shared" si="203"/>
        <v>85.332999999999998</v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73.203000000000003</v>
      </c>
      <c r="DF170" s="2">
        <f t="shared" si="208"/>
        <v>70.716999999999999</v>
      </c>
      <c r="DG170" s="2">
        <f t="shared" si="209"/>
        <v>74.882999999999996</v>
      </c>
      <c r="DH170" s="2">
        <f t="shared" si="210"/>
        <v>75.382999999999996</v>
      </c>
      <c r="DI170" s="2">
        <f t="shared" si="211"/>
        <v>72.617000000000004</v>
      </c>
      <c r="DK170" s="2">
        <f t="shared" si="223"/>
        <v>179.17373071579581</v>
      </c>
      <c r="DL170" s="2">
        <f t="shared" si="223"/>
        <v>182.37490157469682</v>
      </c>
      <c r="DM170" s="2">
        <f t="shared" si="223"/>
        <v>172.74970431893686</v>
      </c>
      <c r="DN170" s="2">
        <f t="shared" si="223"/>
        <v>161.51829512195127</v>
      </c>
      <c r="DO170" s="2">
        <f t="shared" si="223"/>
        <v>141.56387195121957</v>
      </c>
      <c r="DP170" s="2">
        <f t="shared" si="223"/>
        <v>125.30418951612904</v>
      </c>
      <c r="DQ170" s="2">
        <f t="shared" si="223"/>
        <v>132.85645922276956</v>
      </c>
      <c r="DR170" s="2">
        <f t="shared" si="223"/>
        <v>131.4629242979243</v>
      </c>
      <c r="DS170" s="2">
        <f t="shared" si="223"/>
        <v>111.84624193548386</v>
      </c>
      <c r="DT170" s="2">
        <f t="shared" si="223"/>
        <v>116.65591605487576</v>
      </c>
      <c r="DU170" s="2">
        <f t="shared" si="223"/>
        <v>140.3592871338524</v>
      </c>
      <c r="DV170" s="2">
        <f t="shared" si="223"/>
        <v>91.670427665357906</v>
      </c>
      <c r="DW170" s="2">
        <f t="shared" si="223"/>
        <v>136.51794736842106</v>
      </c>
      <c r="DX170" s="2">
        <f t="shared" si="223"/>
        <v>112.08886050420168</v>
      </c>
      <c r="DY170" s="2">
        <f t="shared" si="223"/>
        <v>92.007478160919533</v>
      </c>
      <c r="EA170" s="2">
        <f t="shared" si="213"/>
        <v>146.72314639057745</v>
      </c>
      <c r="EB170" s="2">
        <f t="shared" si="213"/>
        <v>135.44238204325299</v>
      </c>
      <c r="EC170" s="2">
        <f t="shared" si="213"/>
        <v>121.97948839618229</v>
      </c>
      <c r="ED170" s="2">
        <f t="shared" si="213"/>
        <v>109.76308445003947</v>
      </c>
      <c r="EE170" s="2">
        <f t="shared" si="213"/>
        <v>99.580772743689408</v>
      </c>
      <c r="EF170" s="2">
        <f t="shared" si="213"/>
        <v>91.161865071827421</v>
      </c>
      <c r="EG170" s="2">
        <f t="shared" si="213"/>
        <v>84.187436619784464</v>
      </c>
      <c r="EH170" s="2">
        <f t="shared" si="213"/>
        <v>82.108155671570955</v>
      </c>
      <c r="EI170" s="2">
        <f t="shared" si="213"/>
        <v>78.61215181293997</v>
      </c>
      <c r="EJ170" s="2">
        <f t="shared" si="213"/>
        <v>74.316106302632079</v>
      </c>
      <c r="EK170" s="2">
        <f t="shared" si="212"/>
        <v>72.866677792264582</v>
      </c>
      <c r="EL170" s="2">
        <f t="shared" si="179"/>
        <v>70.557912138011233</v>
      </c>
      <c r="EM170" s="2">
        <f t="shared" si="179"/>
        <v>73.904163875853484</v>
      </c>
      <c r="EN170" s="2">
        <f t="shared" si="179"/>
        <v>75.070644964111153</v>
      </c>
      <c r="EO170" s="2">
        <f t="shared" si="179"/>
        <v>71.797741639953671</v>
      </c>
      <c r="EQ170" s="2">
        <f t="shared" si="224"/>
        <v>147.33209746135611</v>
      </c>
      <c r="ER170" s="2">
        <f t="shared" si="224"/>
        <v>135.02815067638974</v>
      </c>
      <c r="ES170" s="2">
        <f t="shared" si="224"/>
        <v>122.19054088451374</v>
      </c>
      <c r="ET170" s="2">
        <f t="shared" si="224"/>
        <v>109.50085460062063</v>
      </c>
      <c r="EU170" s="2">
        <f t="shared" si="224"/>
        <v>99.497865749010543</v>
      </c>
      <c r="EV170" s="2">
        <f t="shared" si="224"/>
        <v>91.524247122931087</v>
      </c>
      <c r="EW170" s="2">
        <f t="shared" si="224"/>
        <v>85.260737025641049</v>
      </c>
      <c r="EX170" s="2">
        <f t="shared" si="224"/>
        <v>82.934102567488679</v>
      </c>
      <c r="EY170" s="2">
        <f t="shared" si="224"/>
        <v>79.577403727019941</v>
      </c>
      <c r="EZ170" s="2">
        <f t="shared" si="224"/>
        <v>75.199238686022824</v>
      </c>
      <c r="FA170" s="2">
        <f t="shared" si="224"/>
        <v>73.101170259801108</v>
      </c>
      <c r="FB170" s="2">
        <f t="shared" si="224"/>
        <v>70.956676440444028</v>
      </c>
      <c r="FC170" s="2">
        <f t="shared" si="224"/>
        <v>74.473397031419111</v>
      </c>
      <c r="FD170" s="2">
        <f t="shared" si="224"/>
        <v>75.476497469588054</v>
      </c>
      <c r="FE170" s="2">
        <f t="shared" si="224"/>
        <v>71.876739034500162</v>
      </c>
      <c r="FG170" s="2">
        <f t="shared" si="225"/>
        <v>0.99990080848127316</v>
      </c>
      <c r="FH170" s="2">
        <f t="shared" si="225"/>
        <v>0.99987858492916082</v>
      </c>
      <c r="FI170" s="2">
        <f t="shared" si="225"/>
        <v>0.99990181227036457</v>
      </c>
      <c r="FJ170" s="2">
        <f t="shared" si="225"/>
        <v>0.99988269374288974</v>
      </c>
      <c r="FK170" s="2">
        <f t="shared" si="225"/>
        <v>0.99987664990500691</v>
      </c>
      <c r="FL170" s="2">
        <f t="shared" si="225"/>
        <v>0.99983796490639298</v>
      </c>
      <c r="FM170" s="2">
        <f t="shared" si="225"/>
        <v>0.99982238618897523</v>
      </c>
      <c r="FN170" s="2">
        <f t="shared" si="225"/>
        <v>0.99983424663526832</v>
      </c>
      <c r="FO170" s="2">
        <f t="shared" si="225"/>
        <v>0.99983352017762561</v>
      </c>
      <c r="FP170" s="2">
        <f t="shared" si="225"/>
        <v>0.99983361572319374</v>
      </c>
      <c r="FQ170" s="2">
        <f t="shared" si="225"/>
        <v>0.99984010595629158</v>
      </c>
      <c r="FR170" s="2">
        <f t="shared" si="225"/>
        <v>0.99988241925767651</v>
      </c>
      <c r="FS170" s="2">
        <f t="shared" si="225"/>
        <v>0.99986770376558454</v>
      </c>
      <c r="FT170" s="2">
        <f t="shared" si="225"/>
        <v>0.99985858481516787</v>
      </c>
      <c r="FU170" s="2">
        <f t="shared" si="225"/>
        <v>0.99981167823932604</v>
      </c>
      <c r="FW170" s="2">
        <f t="shared" si="216"/>
        <v>0.2305611844068351</v>
      </c>
      <c r="FX170" s="2">
        <f t="shared" si="216"/>
        <v>0.36094134647986248</v>
      </c>
      <c r="FY170" s="2">
        <f t="shared" si="216"/>
        <v>0.25423590739826535</v>
      </c>
      <c r="FZ170" s="2">
        <f t="shared" si="216"/>
        <v>0.28180362152844651</v>
      </c>
      <c r="GA170" s="2">
        <f t="shared" si="216"/>
        <v>0.29099616196380468</v>
      </c>
      <c r="GB170" s="2">
        <f t="shared" si="216"/>
        <v>0.29046254515916936</v>
      </c>
      <c r="GC170" s="2">
        <f t="shared" si="216"/>
        <v>0.3679191017213464</v>
      </c>
      <c r="GD170" s="2">
        <f t="shared" si="216"/>
        <v>0.3914165150092353</v>
      </c>
      <c r="GE170" s="2">
        <f t="shared" si="216"/>
        <v>0.41229817365396948</v>
      </c>
      <c r="GF170" s="2">
        <f t="shared" si="216"/>
        <v>0.35784366533248174</v>
      </c>
      <c r="GG170" s="2">
        <f t="shared" si="216"/>
        <v>0.29827123527269717</v>
      </c>
      <c r="GH170" s="2">
        <f t="shared" si="216"/>
        <v>0.28265153254398379</v>
      </c>
      <c r="GI170" s="2">
        <f t="shared" si="216"/>
        <v>0.25434975015308026</v>
      </c>
      <c r="GJ170" s="2">
        <f t="shared" si="216"/>
        <v>0.18670883104831634</v>
      </c>
      <c r="GK170" s="2">
        <f t="shared" si="216"/>
        <v>0.1409863821724269</v>
      </c>
      <c r="GM170" s="86">
        <f t="shared" si="217"/>
        <v>6.2335053883532374E-106</v>
      </c>
      <c r="GN170" s="86">
        <f t="shared" si="217"/>
        <v>3.9486903054266818E-138</v>
      </c>
      <c r="GO170" s="86">
        <f t="shared" si="217"/>
        <v>1.1775502905773108E-112</v>
      </c>
      <c r="GP170" s="86">
        <f t="shared" si="217"/>
        <v>9.7069302689809931E-161</v>
      </c>
      <c r="GQ170" s="86">
        <f t="shared" si="217"/>
        <v>1.6582821208743516E-149</v>
      </c>
      <c r="GR170" s="86">
        <f t="shared" si="217"/>
        <v>2.1547686902543363E-36</v>
      </c>
      <c r="GS170" s="86">
        <f t="shared" si="217"/>
        <v>3.9555639650019224E-37</v>
      </c>
      <c r="GT170" s="86">
        <f t="shared" si="217"/>
        <v>3.9501169811857765E-6</v>
      </c>
      <c r="GU170" s="86">
        <f t="shared" si="217"/>
        <v>1.5697803311316074E-13</v>
      </c>
      <c r="GV170" s="86">
        <f t="shared" si="217"/>
        <v>5.4682829578226584E-9</v>
      </c>
      <c r="GW170" s="86">
        <f t="shared" si="217"/>
        <v>6.4614461974267141E-13</v>
      </c>
      <c r="GX170" s="86">
        <f t="shared" si="217"/>
        <v>1.3481869515787662E-278</v>
      </c>
      <c r="GY170" s="86">
        <f t="shared" si="217"/>
        <v>1.3940042031712112E-147</v>
      </c>
      <c r="GZ170" s="86">
        <f t="shared" si="217"/>
        <v>1.4632074158570098E-224</v>
      </c>
      <c r="HA170" s="86">
        <f t="shared" si="217"/>
        <v>2.221182645246768E-198</v>
      </c>
      <c r="HC170" s="86">
        <f t="shared" si="181"/>
        <v>1.5405651364742336E-79</v>
      </c>
      <c r="HD170" s="86">
        <f t="shared" si="181"/>
        <v>7.0563729937857086E-67</v>
      </c>
      <c r="HE170" s="86">
        <f t="shared" si="181"/>
        <v>2.8464865211486043E-170</v>
      </c>
      <c r="HF170" s="86">
        <f t="shared" si="180"/>
        <v>1.0700510355155279E-96</v>
      </c>
      <c r="HG170" s="86">
        <f t="shared" si="180"/>
        <v>6.3889783043588557E-187</v>
      </c>
      <c r="HH170" s="86">
        <f t="shared" si="180"/>
        <v>2.735515703904685E-107</v>
      </c>
      <c r="HI170" s="86">
        <f t="shared" si="180"/>
        <v>1.0074076777036702E-25</v>
      </c>
      <c r="HJ170" s="86">
        <f t="shared" si="180"/>
        <v>2.3218023902704042E-20</v>
      </c>
      <c r="HK170" s="86">
        <f t="shared" si="180"/>
        <v>8.3133783007036064E-24</v>
      </c>
      <c r="HL170" s="86">
        <f t="shared" si="161"/>
        <v>9.8839782786076508E-25</v>
      </c>
      <c r="HM170" s="86">
        <f t="shared" si="161"/>
        <v>4.2914996556395067E-151</v>
      </c>
      <c r="HN170" s="86">
        <f t="shared" si="161"/>
        <v>6.5247979288600305E-140</v>
      </c>
      <c r="HO170" s="86">
        <f t="shared" ref="HO170:HQ227" si="226" xml:space="preserve"> _xlfn.NORM.DIST($B170, O$8, ABS(O$12), TRUE) * _xlfn.NORM.DIST(($B170 - O$8)*O$16, 0, ABS(O$12), TRUE) * 2</f>
        <v>1.0711711139810704E-105</v>
      </c>
      <c r="HP170" s="86">
        <f t="shared" si="226"/>
        <v>2.0919997479533506E-183</v>
      </c>
      <c r="HQ170" s="86">
        <f t="shared" si="226"/>
        <v>6.0616504514396857E-133</v>
      </c>
      <c r="HS170" s="86">
        <f t="shared" si="218"/>
        <v>2.9097796933647258E-7</v>
      </c>
      <c r="HT170" s="86">
        <f t="shared" si="218"/>
        <v>1.4680064436372035E-10</v>
      </c>
      <c r="HU170" s="86">
        <f t="shared" si="218"/>
        <v>1.5920558434237317E-11</v>
      </c>
      <c r="HV170" s="86">
        <f t="shared" si="218"/>
        <v>1.537386597134544E-12</v>
      </c>
      <c r="HW170" s="86">
        <f t="shared" si="218"/>
        <v>4.2595088743756441E-15</v>
      </c>
      <c r="HX170" s="86">
        <f t="shared" si="218"/>
        <v>6.7137610794760073E-15</v>
      </c>
      <c r="HY170" s="86">
        <f t="shared" si="218"/>
        <v>3.0257315769343261E-29</v>
      </c>
      <c r="HZ170" s="86">
        <f t="shared" si="218"/>
        <v>7.5224914873444506E-26</v>
      </c>
      <c r="IA170" s="86">
        <f t="shared" si="218"/>
        <v>6.0153488616947245E-22</v>
      </c>
      <c r="IB170" s="86">
        <f t="shared" si="218"/>
        <v>7.0907725447748386E-20</v>
      </c>
      <c r="IC170" s="86">
        <f t="shared" si="218"/>
        <v>3.3045660677958892E-16</v>
      </c>
      <c r="ID170" s="86">
        <f t="shared" si="218"/>
        <v>6.2717798472728672E-15</v>
      </c>
      <c r="IE170" s="86">
        <f t="shared" si="218"/>
        <v>4.7414989218549169E-11</v>
      </c>
      <c r="IF170" s="86">
        <f t="shared" si="218"/>
        <v>2.8412971362439569E-6</v>
      </c>
      <c r="IG170" s="86">
        <f t="shared" si="218"/>
        <v>5.3845632635090624E-4</v>
      </c>
      <c r="II170" s="86">
        <f t="shared" si="219"/>
        <v>9.390370961099228E-5</v>
      </c>
      <c r="IJ170" s="86">
        <f t="shared" si="219"/>
        <v>2.4324394168497257E-2</v>
      </c>
      <c r="IK170" s="86">
        <f t="shared" si="219"/>
        <v>3.1806725719914935E-5</v>
      </c>
      <c r="IL170" s="86">
        <f t="shared" si="219"/>
        <v>4.4615459957110054E-4</v>
      </c>
      <c r="IM170" s="86">
        <f t="shared" si="219"/>
        <v>2.4927696906312661E-4</v>
      </c>
      <c r="IN170" s="86">
        <f t="shared" si="219"/>
        <v>3.2667543595394803E-4</v>
      </c>
      <c r="IO170" s="86">
        <f t="shared" si="219"/>
        <v>5.8491393370005921E-3</v>
      </c>
      <c r="IP170" s="86">
        <f t="shared" si="219"/>
        <v>3.4414149190818456E-2</v>
      </c>
      <c r="IQ170" s="86">
        <f t="shared" si="219"/>
        <v>9.7723549185229006E-2</v>
      </c>
      <c r="IR170" s="86">
        <f t="shared" si="219"/>
        <v>9.9999950621726154E-3</v>
      </c>
      <c r="IS170" s="86">
        <f t="shared" si="219"/>
        <v>2.6638986962103129E-4</v>
      </c>
      <c r="IT170" s="86">
        <f t="shared" si="219"/>
        <v>1.0317058777697786E-4</v>
      </c>
      <c r="IU170" s="86">
        <f t="shared" si="219"/>
        <v>4.3855385677338813E-5</v>
      </c>
      <c r="IV170" s="86">
        <f t="shared" si="219"/>
        <v>3.8787593869087452E-4</v>
      </c>
      <c r="IW170" s="86">
        <f t="shared" si="219"/>
        <v>3.2023494562030826E-4</v>
      </c>
      <c r="IY170" s="86">
        <f t="shared" si="220"/>
        <v>9.4194687580328746E-5</v>
      </c>
      <c r="IZ170" s="86">
        <f t="shared" si="220"/>
        <v>2.4324394315297902E-2</v>
      </c>
      <c r="JA170" s="86">
        <f t="shared" si="220"/>
        <v>3.1806741640473372E-5</v>
      </c>
      <c r="JB170" s="86">
        <f t="shared" si="220"/>
        <v>4.4615460110848713E-4</v>
      </c>
      <c r="JC170" s="86">
        <f t="shared" si="220"/>
        <v>2.4927696906738611E-4</v>
      </c>
      <c r="JD170" s="86">
        <f t="shared" si="220"/>
        <v>3.2667543596066179E-4</v>
      </c>
      <c r="JE170" s="86">
        <f t="shared" si="220"/>
        <v>5.8491393370005921E-3</v>
      </c>
      <c r="JF170" s="86">
        <f t="shared" si="220"/>
        <v>3.4418099307799641E-2</v>
      </c>
      <c r="JG170" s="86">
        <f t="shared" si="220"/>
        <v>9.7723549185385977E-2</v>
      </c>
      <c r="JH170" s="86">
        <f t="shared" si="220"/>
        <v>1.0000000530455574E-2</v>
      </c>
      <c r="JI170" s="86">
        <f t="shared" si="220"/>
        <v>2.6638987026750635E-4</v>
      </c>
      <c r="JJ170" s="86">
        <f t="shared" si="220"/>
        <v>1.0317058778324965E-4</v>
      </c>
      <c r="JK170" s="86">
        <f t="shared" si="220"/>
        <v>4.3855433092328032E-5</v>
      </c>
      <c r="JL170" s="86">
        <f t="shared" si="220"/>
        <v>3.9071723582711847E-4</v>
      </c>
      <c r="JM170" s="86">
        <f t="shared" si="220"/>
        <v>8.5869127197121451E-4</v>
      </c>
    </row>
    <row r="171" spans="2:273" x14ac:dyDescent="0.25">
      <c r="B171" s="2">
        <v>144</v>
      </c>
      <c r="C171" s="37">
        <v>146.46879999999999</v>
      </c>
      <c r="D171" s="37">
        <v>135.947</v>
      </c>
      <c r="E171" s="37">
        <v>122.259</v>
      </c>
      <c r="F171" s="37">
        <v>110.586</v>
      </c>
      <c r="G171" s="37">
        <v>98.164000000000001</v>
      </c>
      <c r="H171" s="37">
        <v>91.491</v>
      </c>
      <c r="I171" s="37">
        <v>85.736999999999995</v>
      </c>
      <c r="J171" s="37">
        <v>84.807000000000002</v>
      </c>
      <c r="K171" s="37">
        <v>83.31</v>
      </c>
      <c r="L171" s="37">
        <v>76.5</v>
      </c>
      <c r="M171" s="37">
        <v>72.22</v>
      </c>
      <c r="N171" s="37">
        <v>70.966999999999999</v>
      </c>
      <c r="O171" s="37">
        <v>74.216999999999999</v>
      </c>
      <c r="P171" s="37">
        <v>74.75</v>
      </c>
      <c r="Q171" s="37">
        <v>71.45</v>
      </c>
      <c r="S171" s="4">
        <f t="shared" si="221"/>
        <v>146.7879613386614</v>
      </c>
      <c r="T171" s="4">
        <f t="shared" si="221"/>
        <v>135.25108140434747</v>
      </c>
      <c r="U171" s="4">
        <f t="shared" si="221"/>
        <v>121.94726682316018</v>
      </c>
      <c r="V171" s="4">
        <f t="shared" si="221"/>
        <v>109.63457411631404</v>
      </c>
      <c r="W171" s="4">
        <f t="shared" si="221"/>
        <v>99.503815967170553</v>
      </c>
      <c r="X171" s="4">
        <f t="shared" si="221"/>
        <v>91.190865641720123</v>
      </c>
      <c r="Y171" s="4">
        <f t="shared" si="221"/>
        <v>85.185259154106447</v>
      </c>
      <c r="Z171" s="4">
        <f t="shared" si="221"/>
        <v>84.493747641415581</v>
      </c>
      <c r="AA171" s="4">
        <f t="shared" si="221"/>
        <v>83.752094513526373</v>
      </c>
      <c r="AB171" s="4">
        <f t="shared" si="221"/>
        <v>75.663308023168156</v>
      </c>
      <c r="AC171" s="4">
        <f t="shared" si="221"/>
        <v>72.832955176441956</v>
      </c>
      <c r="AD171" s="4">
        <f t="shared" si="221"/>
        <v>70.571177031408524</v>
      </c>
      <c r="AE171" s="4">
        <f t="shared" si="221"/>
        <v>73.999532126022871</v>
      </c>
      <c r="AF171" s="4">
        <f t="shared" si="221"/>
        <v>75.247364930610075</v>
      </c>
      <c r="AG171" s="4">
        <f t="shared" si="221"/>
        <v>71.93801260850951</v>
      </c>
      <c r="AI171" s="4">
        <f t="shared" si="222"/>
        <v>-0.31916133866141649</v>
      </c>
      <c r="AJ171" s="4">
        <f t="shared" si="222"/>
        <v>0.69591859565252889</v>
      </c>
      <c r="AK171" s="4">
        <f t="shared" si="222"/>
        <v>0.31173317683982305</v>
      </c>
      <c r="AL171" s="4">
        <f t="shared" si="222"/>
        <v>0.95142588368595682</v>
      </c>
      <c r="AM171" s="4">
        <f t="shared" si="222"/>
        <v>-1.3398159671705514</v>
      </c>
      <c r="AN171" s="4">
        <f t="shared" si="222"/>
        <v>0.30013435827987678</v>
      </c>
      <c r="AO171" s="4">
        <f t="shared" si="222"/>
        <v>0.55174084589354777</v>
      </c>
      <c r="AP171" s="4">
        <f t="shared" si="222"/>
        <v>0.31325235858442113</v>
      </c>
      <c r="AQ171" s="4">
        <f t="shared" si="222"/>
        <v>-0.44209451352637075</v>
      </c>
      <c r="AR171" s="4">
        <f t="shared" si="222"/>
        <v>0.83669197683184393</v>
      </c>
      <c r="AS171" s="4">
        <f t="shared" si="222"/>
        <v>-0.61295517644195741</v>
      </c>
      <c r="AT171" s="4">
        <f t="shared" si="222"/>
        <v>0.39582296859147448</v>
      </c>
      <c r="AU171" s="4">
        <f t="shared" si="222"/>
        <v>0.21746787397712808</v>
      </c>
      <c r="AV171" s="4">
        <f t="shared" si="222"/>
        <v>-0.49736493061007536</v>
      </c>
      <c r="AW171" s="4">
        <f t="shared" si="222"/>
        <v>-0.48801260850950712</v>
      </c>
      <c r="AY171" s="2">
        <f t="shared" si="214"/>
        <v>146.78738764012309</v>
      </c>
      <c r="AZ171" s="2">
        <f t="shared" si="214"/>
        <v>135.22203348239643</v>
      </c>
      <c r="BA171" s="2">
        <f t="shared" si="214"/>
        <v>121.94516370572626</v>
      </c>
      <c r="BB171" s="2">
        <f t="shared" si="214"/>
        <v>109.60083485090541</v>
      </c>
      <c r="BC171" s="2">
        <f t="shared" si="214"/>
        <v>99.485264278571861</v>
      </c>
      <c r="BD171" s="2">
        <f t="shared" si="214"/>
        <v>91.144751964039742</v>
      </c>
      <c r="BE171" s="2">
        <f t="shared" si="214"/>
        <v>84.384950486514072</v>
      </c>
      <c r="BF171" s="2">
        <f t="shared" si="214"/>
        <v>82.23906139328821</v>
      </c>
      <c r="BG171" s="2">
        <f t="shared" si="214"/>
        <v>78.827093505289682</v>
      </c>
      <c r="BH171" s="2">
        <f t="shared" si="214"/>
        <v>74.457114001339008</v>
      </c>
      <c r="BI171" s="2">
        <f t="shared" si="214"/>
        <v>72.756932422920414</v>
      </c>
      <c r="BJ171" s="2">
        <f t="shared" si="214"/>
        <v>70.53821470111744</v>
      </c>
      <c r="BK171" s="2">
        <f t="shared" si="214"/>
        <v>73.983149614209424</v>
      </c>
      <c r="BL171" s="2">
        <f t="shared" si="214"/>
        <v>75.089037630238025</v>
      </c>
      <c r="BM171" s="2">
        <f t="shared" si="214"/>
        <v>71.704023702844012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146.46879999999999</v>
      </c>
      <c r="CF171" s="2" t="str">
        <f t="shared" si="215"/>
        <v/>
      </c>
      <c r="CG171" s="2">
        <f t="shared" si="215"/>
        <v>122.259</v>
      </c>
      <c r="CH171" s="2">
        <f t="shared" si="215"/>
        <v>110.586</v>
      </c>
      <c r="CI171" s="2">
        <f t="shared" si="215"/>
        <v>98.164000000000001</v>
      </c>
      <c r="CJ171" s="2">
        <f t="shared" si="215"/>
        <v>91.491</v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72.22</v>
      </c>
      <c r="CP171" s="2">
        <f t="shared" si="215"/>
        <v>70.966999999999999</v>
      </c>
      <c r="CQ171" s="2">
        <f t="shared" si="215"/>
        <v>74.216999999999999</v>
      </c>
      <c r="CR171" s="2">
        <f t="shared" si="215"/>
        <v>74.75</v>
      </c>
      <c r="CS171" s="2">
        <f t="shared" si="215"/>
        <v>71.45</v>
      </c>
      <c r="CU171" s="2">
        <f t="shared" si="197"/>
        <v>146.46879999999999</v>
      </c>
      <c r="CV171" s="2" t="str">
        <f t="shared" si="198"/>
        <v/>
      </c>
      <c r="CW171" s="2">
        <f t="shared" si="199"/>
        <v>122.259</v>
      </c>
      <c r="CX171" s="2">
        <f t="shared" si="200"/>
        <v>110.586</v>
      </c>
      <c r="CY171" s="2">
        <f t="shared" si="201"/>
        <v>98.164000000000001</v>
      </c>
      <c r="CZ171" s="2">
        <f t="shared" si="202"/>
        <v>91.491</v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72.22</v>
      </c>
      <c r="DF171" s="2">
        <f t="shared" si="208"/>
        <v>70.966999999999999</v>
      </c>
      <c r="DG171" s="2">
        <f t="shared" si="209"/>
        <v>74.216999999999999</v>
      </c>
      <c r="DH171" s="2">
        <f t="shared" si="210"/>
        <v>74.75</v>
      </c>
      <c r="DI171" s="2">
        <f t="shared" si="211"/>
        <v>71.45</v>
      </c>
      <c r="DK171" s="2">
        <f t="shared" si="223"/>
        <v>179.36201442162485</v>
      </c>
      <c r="DL171" s="2">
        <f t="shared" si="223"/>
        <v>182.68247138265403</v>
      </c>
      <c r="DM171" s="2">
        <f t="shared" si="223"/>
        <v>173.06117940199334</v>
      </c>
      <c r="DN171" s="2">
        <f t="shared" si="223"/>
        <v>161.83749825783974</v>
      </c>
      <c r="DO171" s="2">
        <f t="shared" si="223"/>
        <v>141.82140069686415</v>
      </c>
      <c r="DP171" s="2">
        <f t="shared" si="223"/>
        <v>125.45264516129033</v>
      </c>
      <c r="DQ171" s="2">
        <f t="shared" si="223"/>
        <v>133.11343185550081</v>
      </c>
      <c r="DR171" s="2">
        <f t="shared" si="223"/>
        <v>131.71535775335775</v>
      </c>
      <c r="DS171" s="2">
        <f t="shared" si="223"/>
        <v>111.85312741935482</v>
      </c>
      <c r="DT171" s="2">
        <f t="shared" si="223"/>
        <v>116.78122061549867</v>
      </c>
      <c r="DU171" s="2">
        <f t="shared" si="223"/>
        <v>140.71426288468666</v>
      </c>
      <c r="DV171" s="2">
        <f t="shared" si="223"/>
        <v>91.665212624584726</v>
      </c>
      <c r="DW171" s="2">
        <f t="shared" si="223"/>
        <v>136.87626315789475</v>
      </c>
      <c r="DX171" s="2">
        <f t="shared" si="223"/>
        <v>112.25476554621849</v>
      </c>
      <c r="DY171" s="2">
        <f t="shared" si="223"/>
        <v>92.052524657026311</v>
      </c>
      <c r="EA171" s="2">
        <f t="shared" si="213"/>
        <v>146.62868426101818</v>
      </c>
      <c r="EB171" s="2">
        <f t="shared" si="213"/>
        <v>135.38020012269044</v>
      </c>
      <c r="EC171" s="2">
        <f t="shared" si="213"/>
        <v>121.88128941428731</v>
      </c>
      <c r="ED171" s="2">
        <f t="shared" si="213"/>
        <v>109.67669273995899</v>
      </c>
      <c r="EE171" s="2">
        <f t="shared" si="213"/>
        <v>99.507014517332081</v>
      </c>
      <c r="EF171" s="2">
        <f t="shared" si="213"/>
        <v>91.0238089358715</v>
      </c>
      <c r="EG171" s="2">
        <f t="shared" si="213"/>
        <v>83.942775932324366</v>
      </c>
      <c r="EH171" s="2">
        <f t="shared" si="213"/>
        <v>81.871762600854311</v>
      </c>
      <c r="EI171" s="2">
        <f t="shared" si="213"/>
        <v>78.386803523294063</v>
      </c>
      <c r="EJ171" s="2">
        <f t="shared" si="213"/>
        <v>74.1027727427212</v>
      </c>
      <c r="EK171" s="2">
        <f t="shared" si="212"/>
        <v>72.670090092785216</v>
      </c>
      <c r="EL171" s="2">
        <f t="shared" si="179"/>
        <v>70.411947186541909</v>
      </c>
      <c r="EM171" s="2">
        <f t="shared" si="179"/>
        <v>73.815433005233047</v>
      </c>
      <c r="EN171" s="2">
        <f t="shared" si="179"/>
        <v>75.000440130480825</v>
      </c>
      <c r="EO171" s="2">
        <f t="shared" si="179"/>
        <v>71.688196477824931</v>
      </c>
      <c r="EQ171" s="2">
        <f t="shared" si="224"/>
        <v>147.25844366562978</v>
      </c>
      <c r="ER171" s="2">
        <f t="shared" si="224"/>
        <v>134.95293877048701</v>
      </c>
      <c r="ES171" s="2">
        <f t="shared" si="224"/>
        <v>122.09919940317086</v>
      </c>
      <c r="ET171" s="2">
        <f t="shared" si="224"/>
        <v>109.40596529501346</v>
      </c>
      <c r="EU171" s="2">
        <f t="shared" si="224"/>
        <v>99.421595292196429</v>
      </c>
      <c r="EV171" s="2">
        <f t="shared" si="224"/>
        <v>91.397771495861079</v>
      </c>
      <c r="EW171" s="2">
        <f t="shared" si="224"/>
        <v>85.057315440222453</v>
      </c>
      <c r="EX171" s="2">
        <f t="shared" si="224"/>
        <v>82.741677291556627</v>
      </c>
      <c r="EY171" s="2">
        <f t="shared" si="224"/>
        <v>79.387786427571655</v>
      </c>
      <c r="EZ171" s="2">
        <f t="shared" si="224"/>
        <v>75.019959892008131</v>
      </c>
      <c r="FA171" s="2">
        <f t="shared" si="224"/>
        <v>72.912051994769399</v>
      </c>
      <c r="FB171" s="2">
        <f t="shared" si="224"/>
        <v>70.822921037821644</v>
      </c>
      <c r="FC171" s="2">
        <f t="shared" si="224"/>
        <v>74.403612619723816</v>
      </c>
      <c r="FD171" s="2">
        <f t="shared" si="224"/>
        <v>75.417112426714695</v>
      </c>
      <c r="FE171" s="2">
        <f t="shared" si="224"/>
        <v>71.769038662075047</v>
      </c>
      <c r="FG171" s="2">
        <f t="shared" si="225"/>
        <v>0.99990953547019457</v>
      </c>
      <c r="FH171" s="2">
        <f t="shared" si="225"/>
        <v>0.99988926695634905</v>
      </c>
      <c r="FI171" s="2">
        <f t="shared" si="225"/>
        <v>0.99991045095262565</v>
      </c>
      <c r="FJ171" s="2">
        <f t="shared" si="225"/>
        <v>0.99989301431771926</v>
      </c>
      <c r="FK171" s="2">
        <f t="shared" si="225"/>
        <v>0.99988750215533861</v>
      </c>
      <c r="FL171" s="2">
        <f t="shared" si="225"/>
        <v>0.99985222013132768</v>
      </c>
      <c r="FM171" s="2">
        <f t="shared" si="225"/>
        <v>0.99983801174755904</v>
      </c>
      <c r="FN171" s="2">
        <f t="shared" si="225"/>
        <v>0.99984882892995064</v>
      </c>
      <c r="FO171" s="2">
        <f t="shared" si="225"/>
        <v>0.99984816637333773</v>
      </c>
      <c r="FP171" s="2">
        <f t="shared" si="225"/>
        <v>0.99984825351448381</v>
      </c>
      <c r="FQ171" s="2">
        <f t="shared" si="225"/>
        <v>0.99985417284735567</v>
      </c>
      <c r="FR171" s="2">
        <f t="shared" si="225"/>
        <v>0.99989276397905569</v>
      </c>
      <c r="FS171" s="2">
        <f t="shared" si="225"/>
        <v>0.99987934299568304</v>
      </c>
      <c r="FT171" s="2">
        <f t="shared" si="225"/>
        <v>0.99987102621376223</v>
      </c>
      <c r="FU171" s="2">
        <f t="shared" si="225"/>
        <v>0.99982824566696249</v>
      </c>
      <c r="FW171" s="2">
        <f t="shared" si="216"/>
        <v>0.24730424451385</v>
      </c>
      <c r="FX171" s="2">
        <f t="shared" si="216"/>
        <v>0.38244639708120132</v>
      </c>
      <c r="FY171" s="2">
        <f t="shared" si="216"/>
        <v>0.27209023941309557</v>
      </c>
      <c r="FZ171" s="2">
        <f t="shared" si="216"/>
        <v>0.3008130499536647</v>
      </c>
      <c r="GA171" s="2">
        <f t="shared" si="216"/>
        <v>0.31035772054225758</v>
      </c>
      <c r="GB171" s="2">
        <f t="shared" si="216"/>
        <v>0.30980411321268658</v>
      </c>
      <c r="GC171" s="2">
        <f t="shared" si="216"/>
        <v>0.38958644578172863</v>
      </c>
      <c r="GD171" s="2">
        <f t="shared" si="216"/>
        <v>0.41356225692561305</v>
      </c>
      <c r="GE171" s="2">
        <f t="shared" si="216"/>
        <v>0.4347813202479317</v>
      </c>
      <c r="GF171" s="2">
        <f t="shared" si="216"/>
        <v>0.37927368958044538</v>
      </c>
      <c r="GG171" s="2">
        <f t="shared" si="216"/>
        <v>0.31789980791243905</v>
      </c>
      <c r="GH171" s="2">
        <f t="shared" si="216"/>
        <v>0.30169413107863779</v>
      </c>
      <c r="GI171" s="2">
        <f t="shared" si="216"/>
        <v>0.27220915886219171</v>
      </c>
      <c r="GJ171" s="2">
        <f t="shared" si="216"/>
        <v>0.20109968700096123</v>
      </c>
      <c r="GK171" s="2">
        <f t="shared" si="216"/>
        <v>0.15251398176909517</v>
      </c>
      <c r="GM171" s="86">
        <f t="shared" si="217"/>
        <v>1.3534324365171757E-108</v>
      </c>
      <c r="GN171" s="86">
        <f t="shared" si="217"/>
        <v>1.2509403680436877E-141</v>
      </c>
      <c r="GO171" s="86">
        <f t="shared" si="217"/>
        <v>1.7606540403834907E-115</v>
      </c>
      <c r="GP171" s="86">
        <f t="shared" si="217"/>
        <v>9.1030052430537049E-165</v>
      </c>
      <c r="GQ171" s="86">
        <f t="shared" si="217"/>
        <v>2.8296016392227983E-153</v>
      </c>
      <c r="GR171" s="86">
        <f t="shared" si="217"/>
        <v>2.9003024311045875E-37</v>
      </c>
      <c r="GS171" s="86">
        <f t="shared" si="217"/>
        <v>5.1554345258456044E-38</v>
      </c>
      <c r="GT171" s="86">
        <f t="shared" si="217"/>
        <v>3.0091092975968104E-6</v>
      </c>
      <c r="GU171" s="86">
        <f t="shared" si="217"/>
        <v>7.8406888680220265E-14</v>
      </c>
      <c r="GV171" s="86">
        <f t="shared" si="217"/>
        <v>3.5401151132532388E-9</v>
      </c>
      <c r="GW171" s="86">
        <f t="shared" si="217"/>
        <v>3.3618484185680139E-13</v>
      </c>
      <c r="GX171" s="86">
        <f t="shared" si="217"/>
        <v>1.1229594831187957E-285</v>
      </c>
      <c r="GY171" s="86">
        <f t="shared" si="217"/>
        <v>2.7927140339786197E-151</v>
      </c>
      <c r="GZ171" s="86">
        <f t="shared" si="217"/>
        <v>3.7839039126649225E-230</v>
      </c>
      <c r="HA171" s="86">
        <f t="shared" si="217"/>
        <v>2.3481566738259823E-203</v>
      </c>
      <c r="HC171" s="86">
        <f t="shared" si="181"/>
        <v>1.9910419354665538E-82</v>
      </c>
      <c r="HD171" s="86">
        <f t="shared" si="181"/>
        <v>2.9741963868469648E-69</v>
      </c>
      <c r="HE171" s="86">
        <f t="shared" si="181"/>
        <v>2.266931010152442E-176</v>
      </c>
      <c r="HF171" s="86">
        <f t="shared" si="180"/>
        <v>4.4161658571001894E-100</v>
      </c>
      <c r="HG171" s="86">
        <f t="shared" si="180"/>
        <v>1.9306765593522051E-193</v>
      </c>
      <c r="HH171" s="86">
        <f t="shared" si="180"/>
        <v>4.7170249808717832E-111</v>
      </c>
      <c r="HI171" s="86">
        <f t="shared" si="180"/>
        <v>1.4800144044854266E-26</v>
      </c>
      <c r="HJ171" s="86">
        <f t="shared" si="180"/>
        <v>5.239700234206818E-21</v>
      </c>
      <c r="HK171" s="86">
        <f t="shared" si="180"/>
        <v>1.4045868527528284E-24</v>
      </c>
      <c r="HL171" s="86">
        <f t="shared" si="180"/>
        <v>1.5456675550337677E-25</v>
      </c>
      <c r="HM171" s="86">
        <f t="shared" si="180"/>
        <v>1.8355839297165988E-156</v>
      </c>
      <c r="HN171" s="86">
        <f t="shared" si="180"/>
        <v>7.7430835047728976E-145</v>
      </c>
      <c r="HO171" s="86">
        <f t="shared" si="226"/>
        <v>1.857441325045951E-109</v>
      </c>
      <c r="HP171" s="86">
        <f t="shared" si="226"/>
        <v>6.1453720950372774E-190</v>
      </c>
      <c r="HQ171" s="86">
        <f t="shared" si="226"/>
        <v>1.0149059376199188E-137</v>
      </c>
      <c r="HS171" s="86">
        <f t="shared" si="218"/>
        <v>4.5279203527683043E-8</v>
      </c>
      <c r="HT171" s="86">
        <f t="shared" si="218"/>
        <v>9.940704751266528E-12</v>
      </c>
      <c r="HU171" s="86">
        <f t="shared" si="218"/>
        <v>8.9942511213169414E-13</v>
      </c>
      <c r="HV171" s="86">
        <f t="shared" si="218"/>
        <v>8.4274376628562613E-14</v>
      </c>
      <c r="HW171" s="86">
        <f t="shared" si="218"/>
        <v>1.2563877308253481E-16</v>
      </c>
      <c r="HX171" s="86">
        <f t="shared" si="218"/>
        <v>2.1993016341572885E-16</v>
      </c>
      <c r="HY171" s="86">
        <f t="shared" si="218"/>
        <v>6.8726857628499837E-32</v>
      </c>
      <c r="HZ171" s="86">
        <f t="shared" si="218"/>
        <v>4.1174548536867724E-28</v>
      </c>
      <c r="IA171" s="86">
        <f t="shared" si="218"/>
        <v>7.381746146859654E-24</v>
      </c>
      <c r="IB171" s="86">
        <f t="shared" si="218"/>
        <v>9.8382791304190697E-22</v>
      </c>
      <c r="IC171" s="86">
        <f t="shared" si="218"/>
        <v>7.4522061400987398E-18</v>
      </c>
      <c r="ID171" s="86">
        <f t="shared" si="218"/>
        <v>1.7886456503891956E-16</v>
      </c>
      <c r="IE171" s="86">
        <f t="shared" si="218"/>
        <v>3.0037964423834649E-12</v>
      </c>
      <c r="IF171" s="86">
        <f t="shared" si="218"/>
        <v>5.7332099442929356E-7</v>
      </c>
      <c r="IG171" s="86">
        <f t="shared" si="218"/>
        <v>1.7025050946521664E-4</v>
      </c>
      <c r="II171" s="86">
        <f t="shared" si="219"/>
        <v>3.0095315654416095E-4</v>
      </c>
      <c r="IJ171" s="86">
        <f t="shared" si="219"/>
        <v>5.2674834025746249E-2</v>
      </c>
      <c r="IK171" s="86">
        <f t="shared" si="219"/>
        <v>1.3848403041797161E-4</v>
      </c>
      <c r="IL171" s="86">
        <f t="shared" si="219"/>
        <v>1.483022358279949E-3</v>
      </c>
      <c r="IM171" s="86">
        <f t="shared" si="219"/>
        <v>9.8040233811864724E-4</v>
      </c>
      <c r="IN171" s="86">
        <f t="shared" si="219"/>
        <v>1.2160075574818231E-3</v>
      </c>
      <c r="IO171" s="86">
        <f t="shared" si="219"/>
        <v>2.0061389719355057E-2</v>
      </c>
      <c r="IP171" s="86">
        <f t="shared" si="219"/>
        <v>8.1077855008493599E-2</v>
      </c>
      <c r="IQ171" s="86">
        <f t="shared" si="219"/>
        <v>0.17943783765909449</v>
      </c>
      <c r="IR171" s="86">
        <f t="shared" si="219"/>
        <v>2.7170580985751369E-2</v>
      </c>
      <c r="IS171" s="86">
        <f t="shared" si="219"/>
        <v>1.0904128408558409E-3</v>
      </c>
      <c r="IT171" s="86">
        <f t="shared" si="219"/>
        <v>4.502198282761423E-4</v>
      </c>
      <c r="IU171" s="86">
        <f t="shared" si="219"/>
        <v>1.8154047823187302E-4</v>
      </c>
      <c r="IV171" s="86">
        <f t="shared" si="219"/>
        <v>8.8061262290414809E-4</v>
      </c>
      <c r="IW171" s="86">
        <f t="shared" si="219"/>
        <v>6.37916109691433E-4</v>
      </c>
      <c r="IY171" s="86">
        <f t="shared" si="220"/>
        <v>3.0099843574768866E-4</v>
      </c>
      <c r="IZ171" s="86">
        <f t="shared" si="220"/>
        <v>5.2674834035686957E-2</v>
      </c>
      <c r="JA171" s="86">
        <f t="shared" si="220"/>
        <v>1.3848403131739673E-4</v>
      </c>
      <c r="JB171" s="86">
        <f t="shared" si="220"/>
        <v>1.4830223583642234E-3</v>
      </c>
      <c r="JC171" s="86">
        <f t="shared" si="220"/>
        <v>9.8040233811877279E-4</v>
      </c>
      <c r="JD171" s="86">
        <f t="shared" si="220"/>
        <v>1.216007557482043E-3</v>
      </c>
      <c r="JE171" s="86">
        <f t="shared" si="220"/>
        <v>2.0061389719355057E-2</v>
      </c>
      <c r="JF171" s="86">
        <f t="shared" si="220"/>
        <v>8.1080864117791196E-2</v>
      </c>
      <c r="JG171" s="86">
        <f t="shared" si="220"/>
        <v>0.1794378376591729</v>
      </c>
      <c r="JH171" s="86">
        <f t="shared" si="220"/>
        <v>2.7170584525866483E-2</v>
      </c>
      <c r="JI171" s="86">
        <f t="shared" si="220"/>
        <v>1.0904128411920332E-3</v>
      </c>
      <c r="JJ171" s="86">
        <f t="shared" si="220"/>
        <v>4.5021982827632114E-4</v>
      </c>
      <c r="JK171" s="86">
        <f t="shared" si="220"/>
        <v>1.8154048123566945E-4</v>
      </c>
      <c r="JL171" s="86">
        <f t="shared" si="220"/>
        <v>8.811859438985774E-4</v>
      </c>
      <c r="JM171" s="86">
        <f t="shared" si="220"/>
        <v>8.081666191566497E-4</v>
      </c>
    </row>
    <row r="172" spans="2:273" x14ac:dyDescent="0.25">
      <c r="B172" s="2">
        <v>145</v>
      </c>
      <c r="C172" s="37">
        <v>146.70310000000001</v>
      </c>
      <c r="D172" s="37">
        <v>135.52600000000001</v>
      </c>
      <c r="E172" s="37">
        <v>121.29300000000001</v>
      </c>
      <c r="F172" s="37">
        <v>109.44799999999999</v>
      </c>
      <c r="G172" s="37">
        <v>99.617999999999995</v>
      </c>
      <c r="H172" s="37">
        <v>92.087999999999994</v>
      </c>
      <c r="I172" s="37">
        <v>85.807000000000002</v>
      </c>
      <c r="J172" s="37">
        <v>85.123000000000005</v>
      </c>
      <c r="K172" s="37">
        <v>84.052000000000007</v>
      </c>
      <c r="L172" s="37">
        <v>77.328000000000003</v>
      </c>
      <c r="M172" s="37">
        <v>73.474999999999994</v>
      </c>
      <c r="N172" s="37">
        <v>71.099999999999994</v>
      </c>
      <c r="O172" s="37">
        <v>73.716999999999999</v>
      </c>
      <c r="P172" s="37">
        <v>75.617000000000004</v>
      </c>
      <c r="Q172" s="37">
        <v>71.766999999999996</v>
      </c>
      <c r="S172" s="4">
        <f t="shared" si="221"/>
        <v>146.71080829989833</v>
      </c>
      <c r="T172" s="4">
        <f t="shared" si="221"/>
        <v>135.19324951272304</v>
      </c>
      <c r="U172" s="4">
        <f t="shared" si="221"/>
        <v>121.8600606714319</v>
      </c>
      <c r="V172" s="4">
        <f t="shared" si="221"/>
        <v>109.59654540726166</v>
      </c>
      <c r="W172" s="4">
        <f t="shared" si="221"/>
        <v>99.465760855600237</v>
      </c>
      <c r="X172" s="4">
        <f t="shared" si="221"/>
        <v>91.153085194999605</v>
      </c>
      <c r="Y172" s="4">
        <f t="shared" si="221"/>
        <v>86.06967125407995</v>
      </c>
      <c r="Z172" s="4">
        <f t="shared" si="221"/>
        <v>85.762505993796751</v>
      </c>
      <c r="AA172" s="4">
        <f t="shared" si="221"/>
        <v>85.053121115524291</v>
      </c>
      <c r="AB172" s="4">
        <f t="shared" si="221"/>
        <v>76.702731582937929</v>
      </c>
      <c r="AC172" s="4">
        <f t="shared" si="221"/>
        <v>72.807253835910359</v>
      </c>
      <c r="AD172" s="4">
        <f t="shared" si="221"/>
        <v>70.516751857199935</v>
      </c>
      <c r="AE172" s="4">
        <f t="shared" si="221"/>
        <v>73.96543208544378</v>
      </c>
      <c r="AF172" s="4">
        <f t="shared" si="221"/>
        <v>75.35040882456974</v>
      </c>
      <c r="AG172" s="4">
        <f t="shared" si="221"/>
        <v>72.024004004784331</v>
      </c>
      <c r="AI172" s="4">
        <f t="shared" si="222"/>
        <v>-7.7082998983257767E-3</v>
      </c>
      <c r="AJ172" s="4">
        <f t="shared" si="222"/>
        <v>0.33275048727696799</v>
      </c>
      <c r="AK172" s="4">
        <f t="shared" si="222"/>
        <v>-0.56706067143188932</v>
      </c>
      <c r="AL172" s="4">
        <f t="shared" si="222"/>
        <v>-0.14854540726166476</v>
      </c>
      <c r="AM172" s="4">
        <f t="shared" si="222"/>
        <v>0.15223914439975772</v>
      </c>
      <c r="AN172" s="4">
        <f t="shared" si="222"/>
        <v>0.93491480500038904</v>
      </c>
      <c r="AO172" s="4">
        <f t="shared" si="222"/>
        <v>-0.2626712540799474</v>
      </c>
      <c r="AP172" s="4">
        <f t="shared" si="222"/>
        <v>-0.639505993796746</v>
      </c>
      <c r="AQ172" s="4">
        <f t="shared" si="222"/>
        <v>-1.0011211155242847</v>
      </c>
      <c r="AR172" s="4">
        <f t="shared" si="222"/>
        <v>0.62526841706207392</v>
      </c>
      <c r="AS172" s="4">
        <f t="shared" si="222"/>
        <v>0.66774616408963539</v>
      </c>
      <c r="AT172" s="4">
        <f t="shared" si="222"/>
        <v>0.5832481428000591</v>
      </c>
      <c r="AU172" s="4">
        <f t="shared" si="222"/>
        <v>-0.24843208544378115</v>
      </c>
      <c r="AV172" s="4">
        <f t="shared" si="222"/>
        <v>0.26659117543026412</v>
      </c>
      <c r="AW172" s="4">
        <f t="shared" si="222"/>
        <v>-0.25700400478433494</v>
      </c>
      <c r="AY172" s="2">
        <f t="shared" si="214"/>
        <v>146.70924552344115</v>
      </c>
      <c r="AZ172" s="2">
        <f t="shared" si="214"/>
        <v>135.14476918238361</v>
      </c>
      <c r="BA172" s="2">
        <f t="shared" si="214"/>
        <v>121.85264585053226</v>
      </c>
      <c r="BB172" s="2">
        <f t="shared" si="214"/>
        <v>109.5059293952811</v>
      </c>
      <c r="BC172" s="2">
        <f t="shared" si="214"/>
        <v>99.408578564849194</v>
      </c>
      <c r="BD172" s="2">
        <f t="shared" si="214"/>
        <v>91.017597247950803</v>
      </c>
      <c r="BE172" s="2">
        <f t="shared" si="214"/>
        <v>84.181286227231254</v>
      </c>
      <c r="BF172" s="2">
        <f t="shared" si="214"/>
        <v>82.040819447342031</v>
      </c>
      <c r="BG172" s="2">
        <f t="shared" si="214"/>
        <v>78.640455608400629</v>
      </c>
      <c r="BH172" s="2">
        <f t="shared" si="214"/>
        <v>74.277016863089102</v>
      </c>
      <c r="BI172" s="2">
        <f t="shared" si="214"/>
        <v>72.566982532845358</v>
      </c>
      <c r="BJ172" s="2">
        <f t="shared" si="214"/>
        <v>70.404104690757833</v>
      </c>
      <c r="BK172" s="2">
        <f t="shared" si="214"/>
        <v>73.910263227696348</v>
      </c>
      <c r="BL172" s="2">
        <f t="shared" si="214"/>
        <v>75.027113740300635</v>
      </c>
      <c r="BM172" s="2">
        <f t="shared" si="214"/>
        <v>71.595492570828611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146.70310000000001</v>
      </c>
      <c r="CF172" s="2" t="str">
        <f t="shared" si="215"/>
        <v/>
      </c>
      <c r="CG172" s="2">
        <f t="shared" si="215"/>
        <v>121.29300000000001</v>
      </c>
      <c r="CH172" s="2">
        <f t="shared" si="215"/>
        <v>109.44799999999999</v>
      </c>
      <c r="CI172" s="2">
        <f t="shared" si="215"/>
        <v>99.617999999999995</v>
      </c>
      <c r="CJ172" s="2">
        <f t="shared" si="215"/>
        <v>92.087999999999994</v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>
        <f t="shared" si="215"/>
        <v>73.474999999999994</v>
      </c>
      <c r="CP172" s="2">
        <f t="shared" si="215"/>
        <v>71.099999999999994</v>
      </c>
      <c r="CQ172" s="2">
        <f t="shared" si="215"/>
        <v>73.716999999999999</v>
      </c>
      <c r="CR172" s="2">
        <f t="shared" si="215"/>
        <v>75.617000000000004</v>
      </c>
      <c r="CS172" s="2">
        <f t="shared" si="215"/>
        <v>71.766999999999996</v>
      </c>
      <c r="CU172" s="2">
        <f t="shared" si="197"/>
        <v>146.70310000000001</v>
      </c>
      <c r="CV172" s="2" t="str">
        <f t="shared" si="198"/>
        <v/>
      </c>
      <c r="CW172" s="2">
        <f t="shared" si="199"/>
        <v>121.29300000000001</v>
      </c>
      <c r="CX172" s="2">
        <f t="shared" si="200"/>
        <v>109.44799999999999</v>
      </c>
      <c r="CY172" s="2">
        <f t="shared" si="201"/>
        <v>99.617999999999995</v>
      </c>
      <c r="CZ172" s="2">
        <f t="shared" si="202"/>
        <v>92.087999999999994</v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>
        <f t="shared" si="207"/>
        <v>73.474999999999994</v>
      </c>
      <c r="DF172" s="2">
        <f t="shared" si="208"/>
        <v>71.099999999999994</v>
      </c>
      <c r="DG172" s="2">
        <f t="shared" si="209"/>
        <v>73.716999999999999</v>
      </c>
      <c r="DH172" s="2">
        <f t="shared" si="210"/>
        <v>75.617000000000004</v>
      </c>
      <c r="DI172" s="2">
        <f t="shared" si="211"/>
        <v>71.766999999999996</v>
      </c>
      <c r="DK172" s="2">
        <f t="shared" si="223"/>
        <v>179.55029812745391</v>
      </c>
      <c r="DL172" s="2">
        <f t="shared" si="223"/>
        <v>182.99004119061127</v>
      </c>
      <c r="DM172" s="2">
        <f t="shared" si="223"/>
        <v>173.37265448504982</v>
      </c>
      <c r="DN172" s="2">
        <f t="shared" si="223"/>
        <v>162.15670139372827</v>
      </c>
      <c r="DO172" s="2">
        <f t="shared" si="223"/>
        <v>142.07892944250875</v>
      </c>
      <c r="DP172" s="2">
        <f t="shared" si="223"/>
        <v>125.60110080645163</v>
      </c>
      <c r="DQ172" s="2">
        <f t="shared" si="223"/>
        <v>133.37040448823205</v>
      </c>
      <c r="DR172" s="2">
        <f t="shared" si="223"/>
        <v>131.96779120879123</v>
      </c>
      <c r="DS172" s="2">
        <f t="shared" si="223"/>
        <v>111.86001290322579</v>
      </c>
      <c r="DT172" s="2">
        <f t="shared" si="223"/>
        <v>116.90652517612159</v>
      </c>
      <c r="DU172" s="2">
        <f t="shared" si="223"/>
        <v>141.06923863552095</v>
      </c>
      <c r="DV172" s="2">
        <f t="shared" si="223"/>
        <v>91.659997583811545</v>
      </c>
      <c r="DW172" s="2">
        <f t="shared" si="223"/>
        <v>137.23457894736845</v>
      </c>
      <c r="DX172" s="2">
        <f t="shared" si="223"/>
        <v>112.4206705882353</v>
      </c>
      <c r="DY172" s="2">
        <f t="shared" si="223"/>
        <v>92.097571153133103</v>
      </c>
      <c r="EA172" s="2">
        <f t="shared" si="213"/>
        <v>146.5342221314589</v>
      </c>
      <c r="EB172" s="2">
        <f t="shared" si="213"/>
        <v>135.31801820212789</v>
      </c>
      <c r="EC172" s="2">
        <f t="shared" si="213"/>
        <v>121.78309043239233</v>
      </c>
      <c r="ED172" s="2">
        <f t="shared" si="213"/>
        <v>109.5903010298785</v>
      </c>
      <c r="EE172" s="2">
        <f t="shared" si="213"/>
        <v>99.433256290974768</v>
      </c>
      <c r="EF172" s="2">
        <f t="shared" si="213"/>
        <v>90.885752799915593</v>
      </c>
      <c r="EG172" s="2">
        <f t="shared" si="213"/>
        <v>83.698115244864269</v>
      </c>
      <c r="EH172" s="2">
        <f t="shared" si="213"/>
        <v>81.635369530137638</v>
      </c>
      <c r="EI172" s="2">
        <f t="shared" si="213"/>
        <v>78.161455233648155</v>
      </c>
      <c r="EJ172" s="2">
        <f t="shared" si="213"/>
        <v>73.889439182810321</v>
      </c>
      <c r="EK172" s="2">
        <f t="shared" si="212"/>
        <v>72.47350239330585</v>
      </c>
      <c r="EL172" s="2">
        <f t="shared" si="179"/>
        <v>70.265982235072613</v>
      </c>
      <c r="EM172" s="2">
        <f t="shared" si="179"/>
        <v>73.726702134612623</v>
      </c>
      <c r="EN172" s="2">
        <f t="shared" si="179"/>
        <v>74.930235296850498</v>
      </c>
      <c r="EO172" s="2">
        <f t="shared" si="179"/>
        <v>71.578651315696192</v>
      </c>
      <c r="EQ172" s="2">
        <f t="shared" si="224"/>
        <v>147.18478986990345</v>
      </c>
      <c r="ER172" s="2">
        <f t="shared" si="224"/>
        <v>134.87772686458425</v>
      </c>
      <c r="ES172" s="2">
        <f t="shared" si="224"/>
        <v>122.00785792182796</v>
      </c>
      <c r="ET172" s="2">
        <f t="shared" si="224"/>
        <v>109.31107598940628</v>
      </c>
      <c r="EU172" s="2">
        <f t="shared" si="224"/>
        <v>99.3453248353823</v>
      </c>
      <c r="EV172" s="2">
        <f t="shared" si="224"/>
        <v>91.271295868791071</v>
      </c>
      <c r="EW172" s="2">
        <f t="shared" si="224"/>
        <v>84.853893854803857</v>
      </c>
      <c r="EX172" s="2">
        <f t="shared" si="224"/>
        <v>82.549252015624575</v>
      </c>
      <c r="EY172" s="2">
        <f t="shared" si="224"/>
        <v>79.198169128123354</v>
      </c>
      <c r="EZ172" s="2">
        <f t="shared" si="224"/>
        <v>74.840681097993439</v>
      </c>
      <c r="FA172" s="2">
        <f t="shared" si="224"/>
        <v>72.722933729737704</v>
      </c>
      <c r="FB172" s="2">
        <f t="shared" si="224"/>
        <v>70.689165635199259</v>
      </c>
      <c r="FC172" s="2">
        <f t="shared" si="224"/>
        <v>74.333828208028507</v>
      </c>
      <c r="FD172" s="2">
        <f t="shared" si="224"/>
        <v>75.35772738384135</v>
      </c>
      <c r="FE172" s="2">
        <f t="shared" si="224"/>
        <v>71.661338289649933</v>
      </c>
      <c r="FG172" s="2">
        <f t="shared" si="225"/>
        <v>0.99991749471150648</v>
      </c>
      <c r="FH172" s="2">
        <f t="shared" si="225"/>
        <v>0.99989900927993181</v>
      </c>
      <c r="FI172" s="2">
        <f t="shared" si="225"/>
        <v>0.99991832965463179</v>
      </c>
      <c r="FJ172" s="2">
        <f t="shared" si="225"/>
        <v>0.99990242697959264</v>
      </c>
      <c r="FK172" s="2">
        <f t="shared" si="225"/>
        <v>0.99989739973066649</v>
      </c>
      <c r="FL172" s="2">
        <f t="shared" si="225"/>
        <v>0.99986522140540257</v>
      </c>
      <c r="FM172" s="2">
        <f t="shared" si="225"/>
        <v>0.99985226285219686</v>
      </c>
      <c r="FN172" s="2">
        <f t="shared" si="225"/>
        <v>0.99986212851163203</v>
      </c>
      <c r="FO172" s="2">
        <f t="shared" si="225"/>
        <v>0.99986152423670882</v>
      </c>
      <c r="FP172" s="2">
        <f t="shared" si="225"/>
        <v>0.99986160371250143</v>
      </c>
      <c r="FQ172" s="2">
        <f t="shared" si="225"/>
        <v>0.99986700234959536</v>
      </c>
      <c r="FR172" s="2">
        <f t="shared" si="225"/>
        <v>0.99990219866371444</v>
      </c>
      <c r="FS172" s="2">
        <f t="shared" si="225"/>
        <v>0.9998899583359605</v>
      </c>
      <c r="FT172" s="2">
        <f t="shared" si="225"/>
        <v>0.99988237317409445</v>
      </c>
      <c r="FU172" s="2">
        <f t="shared" si="225"/>
        <v>0.99984335581927519</v>
      </c>
      <c r="FW172" s="2">
        <f t="shared" si="216"/>
        <v>0.26484465940354673</v>
      </c>
      <c r="FX172" s="2">
        <f t="shared" si="216"/>
        <v>0.40442188271612439</v>
      </c>
      <c r="FY172" s="2">
        <f t="shared" si="216"/>
        <v>0.29070966086075556</v>
      </c>
      <c r="FZ172" s="2">
        <f t="shared" si="216"/>
        <v>0.32053248842402376</v>
      </c>
      <c r="GA172" s="2">
        <f t="shared" si="216"/>
        <v>0.33040717319077156</v>
      </c>
      <c r="GB172" s="2">
        <f t="shared" si="216"/>
        <v>0.32983490687781197</v>
      </c>
      <c r="GC172" s="2">
        <f t="shared" si="216"/>
        <v>0.41169869033498308</v>
      </c>
      <c r="GD172" s="2">
        <f t="shared" si="216"/>
        <v>0.4360631893520352</v>
      </c>
      <c r="GE172" s="2">
        <f t="shared" si="216"/>
        <v>0.45753601238023234</v>
      </c>
      <c r="GF172" s="2">
        <f t="shared" si="216"/>
        <v>0.40118530227384702</v>
      </c>
      <c r="GG172" s="2">
        <f t="shared" si="216"/>
        <v>0.33819755367649229</v>
      </c>
      <c r="GH172" s="2">
        <f t="shared" si="216"/>
        <v>0.32144477395590487</v>
      </c>
      <c r="GI172" s="2">
        <f t="shared" si="216"/>
        <v>0.29083346667386689</v>
      </c>
      <c r="GJ172" s="2">
        <f t="shared" si="216"/>
        <v>0.21630473489202712</v>
      </c>
      <c r="GK172" s="2">
        <f t="shared" si="216"/>
        <v>0.16480329480601369</v>
      </c>
      <c r="GM172" s="86">
        <f t="shared" si="217"/>
        <v>2.7201918254906266E-111</v>
      </c>
      <c r="GN172" s="86">
        <f t="shared" si="217"/>
        <v>3.5789074007235812E-145</v>
      </c>
      <c r="GO172" s="86">
        <f t="shared" si="217"/>
        <v>2.4260542321259566E-118</v>
      </c>
      <c r="GP172" s="86">
        <f t="shared" si="217"/>
        <v>7.6022967964399525E-169</v>
      </c>
      <c r="GQ172" s="86">
        <f t="shared" si="217"/>
        <v>4.329132261478079E-157</v>
      </c>
      <c r="GR172" s="86">
        <f t="shared" si="217"/>
        <v>3.8090208227583509E-38</v>
      </c>
      <c r="GS172" s="86">
        <f t="shared" si="217"/>
        <v>6.5543323631443708E-39</v>
      </c>
      <c r="GT172" s="86">
        <f t="shared" si="217"/>
        <v>2.2853045856405004E-6</v>
      </c>
      <c r="GU172" s="86">
        <f t="shared" si="217"/>
        <v>3.8838677570878095E-14</v>
      </c>
      <c r="GV172" s="86">
        <f t="shared" si="217"/>
        <v>2.2802445127733265E-9</v>
      </c>
      <c r="GW172" s="86">
        <f t="shared" si="217"/>
        <v>1.7356802226980639E-13</v>
      </c>
      <c r="GX172" s="86">
        <f t="shared" si="217"/>
        <v>7.6139080538086129E-293</v>
      </c>
      <c r="GY172" s="86">
        <f t="shared" si="217"/>
        <v>5.0295635672194417E-155</v>
      </c>
      <c r="GZ172" s="86">
        <f t="shared" si="217"/>
        <v>8.3445467474897432E-236</v>
      </c>
      <c r="HA172" s="86">
        <f t="shared" si="217"/>
        <v>2.1514139322117601E-208</v>
      </c>
      <c r="HC172" s="86">
        <f t="shared" si="181"/>
        <v>2.2804078432177886E-85</v>
      </c>
      <c r="HD172" s="86">
        <f t="shared" si="181"/>
        <v>1.1371724229335225E-71</v>
      </c>
      <c r="HE172" s="86">
        <f t="shared" si="181"/>
        <v>1.4068180217001701E-182</v>
      </c>
      <c r="HF172" s="86">
        <f t="shared" si="180"/>
        <v>1.5906375571662885E-103</v>
      </c>
      <c r="HG172" s="86">
        <f t="shared" si="180"/>
        <v>4.5003806862263685E-200</v>
      </c>
      <c r="HH172" s="86">
        <f t="shared" si="180"/>
        <v>6.9904696636266755E-115</v>
      </c>
      <c r="HI172" s="86">
        <f t="shared" si="180"/>
        <v>2.1057543091897838E-27</v>
      </c>
      <c r="HJ172" s="86">
        <f t="shared" si="180"/>
        <v>1.1536651532072808E-21</v>
      </c>
      <c r="HK172" s="86">
        <f t="shared" si="180"/>
        <v>2.3033053431846928E-25</v>
      </c>
      <c r="HL172" s="86">
        <f t="shared" si="180"/>
        <v>2.3427745033227346E-26</v>
      </c>
      <c r="HM172" s="86">
        <f t="shared" si="180"/>
        <v>6.3128484174378029E-162</v>
      </c>
      <c r="HN172" s="86">
        <f t="shared" si="180"/>
        <v>7.5351252786227088E-150</v>
      </c>
      <c r="HO172" s="86">
        <f t="shared" si="226"/>
        <v>2.7623558573070937E-113</v>
      </c>
      <c r="HP172" s="86">
        <f t="shared" si="226"/>
        <v>1.3842892193948474E-196</v>
      </c>
      <c r="HQ172" s="86">
        <f t="shared" si="226"/>
        <v>1.3963098654637012E-142</v>
      </c>
      <c r="HS172" s="86">
        <f t="shared" si="218"/>
        <v>6.2962516779958093E-9</v>
      </c>
      <c r="HT172" s="86">
        <f t="shared" si="218"/>
        <v>5.7595185150754166E-13</v>
      </c>
      <c r="HU172" s="86">
        <f t="shared" si="218"/>
        <v>4.3221356333407417E-14</v>
      </c>
      <c r="HV172" s="86">
        <f t="shared" si="218"/>
        <v>3.9703126354331792E-15</v>
      </c>
      <c r="HW172" s="86">
        <f t="shared" si="218"/>
        <v>3.0863721911417105E-18</v>
      </c>
      <c r="HX172" s="86">
        <f t="shared" si="218"/>
        <v>6.0493279265416739E-18</v>
      </c>
      <c r="HY172" s="86">
        <f t="shared" si="218"/>
        <v>1.1861629177522379E-34</v>
      </c>
      <c r="HZ172" s="86">
        <f t="shared" si="218"/>
        <v>1.7928032001831346E-30</v>
      </c>
      <c r="IA172" s="86">
        <f t="shared" si="218"/>
        <v>7.462835398687025E-26</v>
      </c>
      <c r="IB172" s="86">
        <f t="shared" si="218"/>
        <v>1.1148056888101669E-23</v>
      </c>
      <c r="IC172" s="86">
        <f t="shared" si="218"/>
        <v>1.3807717513368161E-19</v>
      </c>
      <c r="ID172" s="86">
        <f t="shared" si="218"/>
        <v>4.2248269199499752E-18</v>
      </c>
      <c r="IE172" s="86">
        <f t="shared" si="218"/>
        <v>1.6279688315125595E-13</v>
      </c>
      <c r="IF172" s="86">
        <f t="shared" si="218"/>
        <v>1.0486867779246717E-7</v>
      </c>
      <c r="IG172" s="86">
        <f t="shared" si="218"/>
        <v>4.9251660841392337E-5</v>
      </c>
      <c r="II172" s="86">
        <f t="shared" si="219"/>
        <v>8.842905985106599E-4</v>
      </c>
      <c r="IJ172" s="86">
        <f t="shared" si="219"/>
        <v>0.10174088217928513</v>
      </c>
      <c r="IK172" s="86">
        <f t="shared" si="219"/>
        <v>5.3262551444093744E-4</v>
      </c>
      <c r="IL172" s="86">
        <f t="shared" si="219"/>
        <v>4.3927813213541153E-3</v>
      </c>
      <c r="IM172" s="86">
        <f t="shared" si="219"/>
        <v>3.3554079029598305E-3</v>
      </c>
      <c r="IN172" s="86">
        <f t="shared" si="219"/>
        <v>3.9636729678047787E-3</v>
      </c>
      <c r="IO172" s="86">
        <f t="shared" si="219"/>
        <v>5.6177447363052621E-2</v>
      </c>
      <c r="IP172" s="86">
        <f t="shared" si="219"/>
        <v>0.16218032840002983</v>
      </c>
      <c r="IQ172" s="86">
        <f t="shared" si="219"/>
        <v>0.28842487081444995</v>
      </c>
      <c r="IR172" s="86">
        <f t="shared" si="219"/>
        <v>6.3584753233205754E-2</v>
      </c>
      <c r="IS172" s="86">
        <f t="shared" si="219"/>
        <v>3.8449307981348706E-3</v>
      </c>
      <c r="IT172" s="86">
        <f t="shared" si="219"/>
        <v>1.7019302374800184E-3</v>
      </c>
      <c r="IU172" s="86">
        <f t="shared" si="219"/>
        <v>6.6674067780744827E-4</v>
      </c>
      <c r="IV172" s="86">
        <f t="shared" si="219"/>
        <v>1.9087190305887641E-3</v>
      </c>
      <c r="IW172" s="86">
        <f t="shared" si="219"/>
        <v>1.2311564177375841E-3</v>
      </c>
      <c r="IY172" s="86">
        <f t="shared" si="220"/>
        <v>8.8429689476233792E-4</v>
      </c>
      <c r="IZ172" s="86">
        <f t="shared" si="220"/>
        <v>0.10174088217986109</v>
      </c>
      <c r="JA172" s="86">
        <f t="shared" si="220"/>
        <v>5.3262551448415884E-4</v>
      </c>
      <c r="JB172" s="86">
        <f t="shared" si="220"/>
        <v>4.3927813213580852E-3</v>
      </c>
      <c r="JC172" s="86">
        <f t="shared" si="220"/>
        <v>3.3554079029598336E-3</v>
      </c>
      <c r="JD172" s="86">
        <f t="shared" si="220"/>
        <v>3.9636729678047848E-3</v>
      </c>
      <c r="JE172" s="86">
        <f t="shared" si="220"/>
        <v>5.6177447363052621E-2</v>
      </c>
      <c r="JF172" s="86">
        <f t="shared" si="220"/>
        <v>0.16218261370461548</v>
      </c>
      <c r="JG172" s="86">
        <f t="shared" si="220"/>
        <v>0.28842487081448881</v>
      </c>
      <c r="JH172" s="86">
        <f t="shared" si="220"/>
        <v>6.3584755513450261E-2</v>
      </c>
      <c r="JI172" s="86">
        <f t="shared" si="220"/>
        <v>3.8449307983084388E-3</v>
      </c>
      <c r="JJ172" s="86">
        <f t="shared" si="220"/>
        <v>1.7019302374800226E-3</v>
      </c>
      <c r="JK172" s="86">
        <f t="shared" si="220"/>
        <v>6.6674067797024513E-4</v>
      </c>
      <c r="JL172" s="86">
        <f t="shared" si="220"/>
        <v>1.9088238992665564E-3</v>
      </c>
      <c r="JM172" s="86">
        <f t="shared" si="220"/>
        <v>1.2804080785789765E-3</v>
      </c>
    </row>
    <row r="173" spans="2:273" x14ac:dyDescent="0.25">
      <c r="B173" s="2">
        <v>146</v>
      </c>
      <c r="C173" s="37">
        <v>146.59379999999999</v>
      </c>
      <c r="D173" s="37">
        <v>135.404</v>
      </c>
      <c r="E173" s="37">
        <v>122.46599999999999</v>
      </c>
      <c r="F173" s="37">
        <v>109.19</v>
      </c>
      <c r="G173" s="37">
        <v>99.944999999999993</v>
      </c>
      <c r="H173" s="37">
        <v>91.807000000000002</v>
      </c>
      <c r="I173" s="37">
        <v>87.350999999999999</v>
      </c>
      <c r="J173" s="37">
        <v>86.158000000000001</v>
      </c>
      <c r="K173" s="37">
        <v>84.914000000000001</v>
      </c>
      <c r="L173" s="37">
        <v>78.671999999999997</v>
      </c>
      <c r="M173" s="37">
        <v>73.441000000000003</v>
      </c>
      <c r="N173" s="37">
        <v>70.233000000000004</v>
      </c>
      <c r="O173" s="37">
        <v>73.566999999999993</v>
      </c>
      <c r="P173" s="37">
        <v>76.2</v>
      </c>
      <c r="Q173" s="37">
        <v>71.5</v>
      </c>
      <c r="S173" s="4">
        <f t="shared" si="221"/>
        <v>146.63625564450152</v>
      </c>
      <c r="T173" s="4">
        <f t="shared" si="221"/>
        <v>135.1378091901386</v>
      </c>
      <c r="U173" s="4">
        <f t="shared" si="221"/>
        <v>121.78351233615803</v>
      </c>
      <c r="V173" s="4">
        <f t="shared" si="221"/>
        <v>109.62557435423653</v>
      </c>
      <c r="W173" s="4">
        <f t="shared" si="221"/>
        <v>99.483644638695054</v>
      </c>
      <c r="X173" s="4">
        <f t="shared" si="221"/>
        <v>91.236453319513146</v>
      </c>
      <c r="Y173" s="4">
        <f t="shared" si="221"/>
        <v>87.534950919508859</v>
      </c>
      <c r="Z173" s="4">
        <f t="shared" si="221"/>
        <v>86.925160674996448</v>
      </c>
      <c r="AA173" s="4">
        <f t="shared" si="221"/>
        <v>85.555813226391834</v>
      </c>
      <c r="AB173" s="4">
        <f t="shared" si="221"/>
        <v>78.225871530463735</v>
      </c>
      <c r="AC173" s="4">
        <f t="shared" si="221"/>
        <v>73.024760370619191</v>
      </c>
      <c r="AD173" s="4">
        <f t="shared" si="221"/>
        <v>70.601174322233092</v>
      </c>
      <c r="AE173" s="4">
        <f t="shared" si="221"/>
        <v>74.00227235501751</v>
      </c>
      <c r="AF173" s="4">
        <f t="shared" si="221"/>
        <v>75.59419096628281</v>
      </c>
      <c r="AG173" s="4">
        <f t="shared" si="221"/>
        <v>72.248888845669711</v>
      </c>
      <c r="AI173" s="4">
        <f t="shared" si="222"/>
        <v>-4.2455644501529832E-2</v>
      </c>
      <c r="AJ173" s="4">
        <f t="shared" si="222"/>
        <v>0.2661908098613992</v>
      </c>
      <c r="AK173" s="4">
        <f t="shared" si="222"/>
        <v>0.68248766384196813</v>
      </c>
      <c r="AL173" s="4">
        <f t="shared" si="222"/>
        <v>-0.43557435423653601</v>
      </c>
      <c r="AM173" s="4">
        <f t="shared" si="222"/>
        <v>0.46135536130493904</v>
      </c>
      <c r="AN173" s="4">
        <f t="shared" si="222"/>
        <v>0.57054668048685642</v>
      </c>
      <c r="AO173" s="4">
        <f t="shared" si="222"/>
        <v>-0.18395091950885956</v>
      </c>
      <c r="AP173" s="4">
        <f t="shared" si="222"/>
        <v>-0.7671606749964468</v>
      </c>
      <c r="AQ173" s="4">
        <f t="shared" si="222"/>
        <v>-0.64181322639183236</v>
      </c>
      <c r="AR173" s="4">
        <f t="shared" si="222"/>
        <v>0.44612846953626217</v>
      </c>
      <c r="AS173" s="4">
        <f t="shared" si="222"/>
        <v>0.41623962938081149</v>
      </c>
      <c r="AT173" s="4">
        <f t="shared" si="222"/>
        <v>-0.36817432223308799</v>
      </c>
      <c r="AU173" s="4">
        <f t="shared" si="222"/>
        <v>-0.43527235501751704</v>
      </c>
      <c r="AV173" s="4">
        <f t="shared" si="222"/>
        <v>0.6058090337171933</v>
      </c>
      <c r="AW173" s="4">
        <f t="shared" si="222"/>
        <v>-0.74888884566971115</v>
      </c>
      <c r="AY173" s="2">
        <f t="shared" si="214"/>
        <v>146.63237322519666</v>
      </c>
      <c r="AZ173" s="2">
        <f t="shared" si="214"/>
        <v>135.06678934854219</v>
      </c>
      <c r="BA173" s="2">
        <f t="shared" si="214"/>
        <v>121.76058236073837</v>
      </c>
      <c r="BB173" s="2">
        <f t="shared" si="214"/>
        <v>109.41053444830169</v>
      </c>
      <c r="BC173" s="2">
        <f t="shared" si="214"/>
        <v>99.331765469130772</v>
      </c>
      <c r="BD173" s="2">
        <f t="shared" si="214"/>
        <v>90.89119217918153</v>
      </c>
      <c r="BE173" s="2">
        <f t="shared" si="214"/>
        <v>83.979928099815396</v>
      </c>
      <c r="BF173" s="2">
        <f t="shared" si="214"/>
        <v>81.844857747241676</v>
      </c>
      <c r="BG173" s="2">
        <f t="shared" si="214"/>
        <v>78.455668971354555</v>
      </c>
      <c r="BH173" s="2">
        <f t="shared" si="214"/>
        <v>74.098850293095268</v>
      </c>
      <c r="BI173" s="2">
        <f t="shared" si="214"/>
        <v>72.377557410145897</v>
      </c>
      <c r="BJ173" s="2">
        <f t="shared" si="214"/>
        <v>70.27077955390584</v>
      </c>
      <c r="BK173" s="2">
        <f t="shared" si="214"/>
        <v>73.838590563261334</v>
      </c>
      <c r="BL173" s="2">
        <f t="shared" si="214"/>
        <v>74.96590854636861</v>
      </c>
      <c r="BM173" s="2">
        <f t="shared" si="214"/>
        <v>71.487095725895657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146.59379999999999</v>
      </c>
      <c r="CF173" s="2" t="str">
        <f t="shared" si="215"/>
        <v/>
      </c>
      <c r="CG173" s="2">
        <f t="shared" si="215"/>
        <v>122.46599999999999</v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70.233000000000004</v>
      </c>
      <c r="CQ173" s="2">
        <f t="shared" si="215"/>
        <v>73.566999999999993</v>
      </c>
      <c r="CR173" s="2">
        <f t="shared" si="215"/>
        <v>76.2</v>
      </c>
      <c r="CS173" s="2">
        <f t="shared" si="215"/>
        <v>71.5</v>
      </c>
      <c r="CU173" s="2">
        <f t="shared" si="197"/>
        <v>146.59379999999999</v>
      </c>
      <c r="CV173" s="2" t="str">
        <f t="shared" si="198"/>
        <v/>
      </c>
      <c r="CW173" s="2">
        <f t="shared" si="199"/>
        <v>122.46599999999999</v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70.233000000000004</v>
      </c>
      <c r="DG173" s="2">
        <f t="shared" si="209"/>
        <v>73.566999999999993</v>
      </c>
      <c r="DH173" s="2">
        <f t="shared" si="210"/>
        <v>76.2</v>
      </c>
      <c r="DI173" s="2">
        <f t="shared" si="211"/>
        <v>71.5</v>
      </c>
      <c r="DK173" s="2">
        <f t="shared" si="223"/>
        <v>179.73858183328298</v>
      </c>
      <c r="DL173" s="2">
        <f t="shared" si="223"/>
        <v>183.29761099856847</v>
      </c>
      <c r="DM173" s="2">
        <f t="shared" si="223"/>
        <v>173.6841295681063</v>
      </c>
      <c r="DN173" s="2">
        <f t="shared" si="223"/>
        <v>162.47590452961677</v>
      </c>
      <c r="DO173" s="2">
        <f t="shared" si="223"/>
        <v>142.33645818815336</v>
      </c>
      <c r="DP173" s="2">
        <f t="shared" si="223"/>
        <v>125.7495564516129</v>
      </c>
      <c r="DQ173" s="2">
        <f t="shared" si="223"/>
        <v>133.62737712096333</v>
      </c>
      <c r="DR173" s="2">
        <f t="shared" si="223"/>
        <v>132.22022466422467</v>
      </c>
      <c r="DS173" s="2">
        <f t="shared" si="223"/>
        <v>111.86689838709675</v>
      </c>
      <c r="DT173" s="2">
        <f t="shared" si="223"/>
        <v>117.0318297367445</v>
      </c>
      <c r="DU173" s="2">
        <f t="shared" si="223"/>
        <v>141.42421438635517</v>
      </c>
      <c r="DV173" s="2">
        <f t="shared" si="223"/>
        <v>91.654782543038365</v>
      </c>
      <c r="DW173" s="2">
        <f t="shared" si="223"/>
        <v>137.59289473684211</v>
      </c>
      <c r="DX173" s="2">
        <f t="shared" si="223"/>
        <v>112.5865756302521</v>
      </c>
      <c r="DY173" s="2">
        <f t="shared" si="223"/>
        <v>92.142617649239881</v>
      </c>
      <c r="EA173" s="2">
        <f t="shared" si="213"/>
        <v>146.43976000189963</v>
      </c>
      <c r="EB173" s="2">
        <f t="shared" si="213"/>
        <v>135.25583628156534</v>
      </c>
      <c r="EC173" s="2">
        <f t="shared" si="213"/>
        <v>121.68489145049735</v>
      </c>
      <c r="ED173" s="2">
        <f t="shared" si="213"/>
        <v>109.50390931979801</v>
      </c>
      <c r="EE173" s="2">
        <f t="shared" si="213"/>
        <v>99.359498064617441</v>
      </c>
      <c r="EF173" s="2">
        <f t="shared" si="213"/>
        <v>90.747696663959672</v>
      </c>
      <c r="EG173" s="2">
        <f t="shared" si="213"/>
        <v>83.453454557404172</v>
      </c>
      <c r="EH173" s="2">
        <f t="shared" si="213"/>
        <v>81.398976459420993</v>
      </c>
      <c r="EI173" s="2">
        <f t="shared" si="213"/>
        <v>77.936106944002262</v>
      </c>
      <c r="EJ173" s="2">
        <f t="shared" si="213"/>
        <v>73.676105622899442</v>
      </c>
      <c r="EK173" s="2">
        <f t="shared" si="212"/>
        <v>72.276914693826484</v>
      </c>
      <c r="EL173" s="2">
        <f t="shared" si="179"/>
        <v>70.120017283603289</v>
      </c>
      <c r="EM173" s="2">
        <f t="shared" si="179"/>
        <v>73.637971263992199</v>
      </c>
      <c r="EN173" s="2">
        <f t="shared" si="179"/>
        <v>74.860030463220156</v>
      </c>
      <c r="EO173" s="2">
        <f t="shared" si="179"/>
        <v>71.469106153567452</v>
      </c>
      <c r="EQ173" s="2">
        <f t="shared" si="224"/>
        <v>147.1111360741771</v>
      </c>
      <c r="ER173" s="2">
        <f t="shared" si="224"/>
        <v>134.80251495868151</v>
      </c>
      <c r="ES173" s="2">
        <f t="shared" si="224"/>
        <v>121.91651644048508</v>
      </c>
      <c r="ET173" s="2">
        <f t="shared" si="224"/>
        <v>109.21618668379911</v>
      </c>
      <c r="EU173" s="2">
        <f t="shared" si="224"/>
        <v>99.269054378568171</v>
      </c>
      <c r="EV173" s="2">
        <f t="shared" si="224"/>
        <v>91.144820241721064</v>
      </c>
      <c r="EW173" s="2">
        <f t="shared" si="224"/>
        <v>84.650472269385261</v>
      </c>
      <c r="EX173" s="2">
        <f t="shared" si="224"/>
        <v>82.356826739692522</v>
      </c>
      <c r="EY173" s="2">
        <f t="shared" si="224"/>
        <v>79.008551828675067</v>
      </c>
      <c r="EZ173" s="2">
        <f t="shared" si="224"/>
        <v>74.661402303978761</v>
      </c>
      <c r="FA173" s="2">
        <f t="shared" si="224"/>
        <v>72.533815464705995</v>
      </c>
      <c r="FB173" s="2">
        <f t="shared" si="224"/>
        <v>70.555410232576861</v>
      </c>
      <c r="FC173" s="2">
        <f t="shared" si="224"/>
        <v>74.264043796333212</v>
      </c>
      <c r="FD173" s="2">
        <f t="shared" si="224"/>
        <v>75.298342340967992</v>
      </c>
      <c r="FE173" s="2">
        <f t="shared" si="224"/>
        <v>71.553637917224819</v>
      </c>
      <c r="FG173" s="2">
        <f t="shared" si="225"/>
        <v>0.99992475373633416</v>
      </c>
      <c r="FH173" s="2">
        <f t="shared" si="225"/>
        <v>0.99990789455016627</v>
      </c>
      <c r="FI173" s="2">
        <f t="shared" si="225"/>
        <v>0.99992551522451478</v>
      </c>
      <c r="FJ173" s="2">
        <f t="shared" si="225"/>
        <v>0.99991101158376139</v>
      </c>
      <c r="FK173" s="2">
        <f t="shared" si="225"/>
        <v>0.99990642659749329</v>
      </c>
      <c r="FL173" s="2">
        <f t="shared" si="225"/>
        <v>0.99987707900308709</v>
      </c>
      <c r="FM173" s="2">
        <f t="shared" si="225"/>
        <v>0.99986526036831147</v>
      </c>
      <c r="FN173" s="2">
        <f t="shared" si="225"/>
        <v>0.99987425818277154</v>
      </c>
      <c r="FO173" s="2">
        <f t="shared" si="225"/>
        <v>0.99987370706409096</v>
      </c>
      <c r="FP173" s="2">
        <f t="shared" si="225"/>
        <v>0.99987377954864121</v>
      </c>
      <c r="FQ173" s="2">
        <f t="shared" si="225"/>
        <v>0.9998787032817652</v>
      </c>
      <c r="FR173" s="2">
        <f t="shared" si="225"/>
        <v>0.99991080335362603</v>
      </c>
      <c r="FS173" s="2">
        <f t="shared" si="225"/>
        <v>0.99989963983788055</v>
      </c>
      <c r="FT173" s="2">
        <f t="shared" si="225"/>
        <v>0.99989272194945955</v>
      </c>
      <c r="FU173" s="2">
        <f t="shared" si="225"/>
        <v>0.99985713684017541</v>
      </c>
      <c r="FW173" s="2">
        <f t="shared" si="216"/>
        <v>0.28316113609001925</v>
      </c>
      <c r="FX173" s="2">
        <f t="shared" si="216"/>
        <v>0.4267874298598488</v>
      </c>
      <c r="FY173" s="2">
        <f t="shared" si="216"/>
        <v>0.31006049333553948</v>
      </c>
      <c r="FZ173" s="2">
        <f t="shared" si="216"/>
        <v>0.34091431532495026</v>
      </c>
      <c r="GA173" s="2">
        <f t="shared" si="216"/>
        <v>0.35109245611153939</v>
      </c>
      <c r="GB173" s="2">
        <f t="shared" si="216"/>
        <v>0.35050311670635331</v>
      </c>
      <c r="GC173" s="2">
        <f t="shared" si="216"/>
        <v>0.43417329698866386</v>
      </c>
      <c r="GD173" s="2">
        <f t="shared" si="216"/>
        <v>0.45883050907810674</v>
      </c>
      <c r="GE173" s="2">
        <f t="shared" si="216"/>
        <v>0.48046926741641649</v>
      </c>
      <c r="GF173" s="2">
        <f t="shared" si="216"/>
        <v>0.42349913395841954</v>
      </c>
      <c r="GG173" s="2">
        <f t="shared" si="216"/>
        <v>0.35910898778574257</v>
      </c>
      <c r="GH173" s="2">
        <f t="shared" si="216"/>
        <v>0.34185542464992452</v>
      </c>
      <c r="GI173" s="2">
        <f t="shared" si="216"/>
        <v>0.31018893618430621</v>
      </c>
      <c r="GJ173" s="2">
        <f t="shared" si="216"/>
        <v>0.23232510479192148</v>
      </c>
      <c r="GK173" s="2">
        <f t="shared" si="216"/>
        <v>0.1778750200008761</v>
      </c>
      <c r="GM173" s="86">
        <f t="shared" si="217"/>
        <v>5.0608042472565135E-114</v>
      </c>
      <c r="GN173" s="86">
        <f t="shared" si="217"/>
        <v>9.2468317907843347E-149</v>
      </c>
      <c r="GO173" s="86">
        <f t="shared" si="217"/>
        <v>3.0807556820069769E-121</v>
      </c>
      <c r="GP173" s="86">
        <f t="shared" si="217"/>
        <v>5.6540594617654909E-173</v>
      </c>
      <c r="GQ173" s="86">
        <f t="shared" si="217"/>
        <v>5.9385912639483749E-161</v>
      </c>
      <c r="GR173" s="86">
        <f t="shared" si="217"/>
        <v>4.8810060718113804E-39</v>
      </c>
      <c r="GS173" s="86">
        <f t="shared" si="217"/>
        <v>8.1282395751555975E-40</v>
      </c>
      <c r="GT173" s="86">
        <f t="shared" si="217"/>
        <v>1.7303237866822923E-6</v>
      </c>
      <c r="GU173" s="86">
        <f t="shared" si="217"/>
        <v>1.9079553873171599E-14</v>
      </c>
      <c r="GV173" s="86">
        <f t="shared" si="217"/>
        <v>1.461308544746294E-9</v>
      </c>
      <c r="GW173" s="86">
        <f t="shared" si="217"/>
        <v>8.8920773621441682E-14</v>
      </c>
      <c r="GX173" s="86">
        <f t="shared" si="217"/>
        <v>4.2022227199555356E-300</v>
      </c>
      <c r="GY173" s="86">
        <f t="shared" si="217"/>
        <v>8.142803620341223E-159</v>
      </c>
      <c r="GZ173" s="86">
        <f t="shared" si="217"/>
        <v>1.5692504833661984E-241</v>
      </c>
      <c r="HA173" s="86">
        <f t="shared" si="217"/>
        <v>1.7083363014415743E-213</v>
      </c>
      <c r="HC173" s="86">
        <f t="shared" si="181"/>
        <v>2.3145766277301452E-88</v>
      </c>
      <c r="HD173" s="86">
        <f t="shared" si="181"/>
        <v>3.9440914985578004E-74</v>
      </c>
      <c r="HE173" s="86">
        <f t="shared" si="181"/>
        <v>6.8030459580076983E-189</v>
      </c>
      <c r="HF173" s="86">
        <f t="shared" si="180"/>
        <v>5.0000888430184919E-107</v>
      </c>
      <c r="HG173" s="86">
        <f t="shared" si="180"/>
        <v>8.0918227106889364E-207</v>
      </c>
      <c r="HH173" s="86">
        <f t="shared" si="180"/>
        <v>8.9032668938236012E-119</v>
      </c>
      <c r="HI173" s="86">
        <f t="shared" si="180"/>
        <v>2.9015285358310757E-28</v>
      </c>
      <c r="HJ173" s="86">
        <f t="shared" si="180"/>
        <v>2.4782306064087499E-22</v>
      </c>
      <c r="HK173" s="86">
        <f t="shared" si="180"/>
        <v>3.6659165473689233E-26</v>
      </c>
      <c r="HL173" s="86">
        <f t="shared" si="180"/>
        <v>3.4416858103021195E-27</v>
      </c>
      <c r="HM173" s="86">
        <f t="shared" si="180"/>
        <v>1.7456530630189075E-167</v>
      </c>
      <c r="HN173" s="86">
        <f t="shared" si="180"/>
        <v>6.0130150567597214E-155</v>
      </c>
      <c r="HO173" s="86">
        <f t="shared" si="226"/>
        <v>3.5232858059431067E-117</v>
      </c>
      <c r="HP173" s="86">
        <f t="shared" si="226"/>
        <v>2.3910743488239329E-203</v>
      </c>
      <c r="HQ173" s="86">
        <f t="shared" si="226"/>
        <v>1.5785352366201536E-147</v>
      </c>
      <c r="HS173" s="86">
        <f t="shared" si="218"/>
        <v>7.8221174507174401E-10</v>
      </c>
      <c r="HT173" s="86">
        <f t="shared" si="218"/>
        <v>2.854383584428416E-14</v>
      </c>
      <c r="HU173" s="86">
        <f t="shared" si="218"/>
        <v>1.7662063031870973E-15</v>
      </c>
      <c r="HV173" s="86">
        <f t="shared" si="218"/>
        <v>1.6072174220728782E-16</v>
      </c>
      <c r="HW173" s="86">
        <f t="shared" si="218"/>
        <v>6.3130054177176967E-20</v>
      </c>
      <c r="HX173" s="86">
        <f t="shared" si="218"/>
        <v>1.3968185987558464E-19</v>
      </c>
      <c r="HY173" s="86">
        <f t="shared" si="218"/>
        <v>1.5553084612822211E-37</v>
      </c>
      <c r="HZ173" s="86">
        <f t="shared" si="218"/>
        <v>6.2088460424523963E-33</v>
      </c>
      <c r="IA173" s="86">
        <f t="shared" si="218"/>
        <v>6.2148839817738103E-28</v>
      </c>
      <c r="IB173" s="86">
        <f t="shared" si="218"/>
        <v>1.0314724037169262E-25</v>
      </c>
      <c r="IC173" s="86">
        <f t="shared" si="218"/>
        <v>2.1014944931273842E-21</v>
      </c>
      <c r="ID173" s="86">
        <f t="shared" si="218"/>
        <v>8.2630751385642446E-20</v>
      </c>
      <c r="IE173" s="86">
        <f t="shared" si="218"/>
        <v>7.5461528711340886E-15</v>
      </c>
      <c r="IF173" s="86">
        <f t="shared" si="218"/>
        <v>1.7384991345897673E-8</v>
      </c>
      <c r="IG173" s="86">
        <f t="shared" si="218"/>
        <v>1.3038740533225086E-5</v>
      </c>
      <c r="II173" s="86">
        <f t="shared" si="219"/>
        <v>2.3826953750319996E-3</v>
      </c>
      <c r="IJ173" s="86">
        <f t="shared" si="219"/>
        <v>0.17572455857994154</v>
      </c>
      <c r="IK173" s="86">
        <f t="shared" si="219"/>
        <v>1.8101517648684605E-3</v>
      </c>
      <c r="IL173" s="86">
        <f t="shared" si="219"/>
        <v>1.1602172117218533E-2</v>
      </c>
      <c r="IM173" s="86">
        <f t="shared" si="219"/>
        <v>1.00006897180925E-2</v>
      </c>
      <c r="IN173" s="86">
        <f t="shared" si="219"/>
        <v>1.1322093580079684E-2</v>
      </c>
      <c r="IO173" s="86">
        <f t="shared" si="219"/>
        <v>0.12898282389451959</v>
      </c>
      <c r="IP173" s="86">
        <f t="shared" si="219"/>
        <v>0.27698879591445896</v>
      </c>
      <c r="IQ173" s="86">
        <f t="shared" si="219"/>
        <v>0.40845482680913303</v>
      </c>
      <c r="IR173" s="86">
        <f t="shared" si="219"/>
        <v>0.12853800847879035</v>
      </c>
      <c r="IS173" s="86">
        <f t="shared" si="219"/>
        <v>1.1689315363370827E-2</v>
      </c>
      <c r="IT173" s="86">
        <f t="shared" si="219"/>
        <v>5.5765457145402512E-3</v>
      </c>
      <c r="IU173" s="86">
        <f t="shared" si="219"/>
        <v>2.1732456140617878E-3</v>
      </c>
      <c r="IV173" s="86">
        <f t="shared" si="219"/>
        <v>3.9505385332797571E-3</v>
      </c>
      <c r="IW173" s="86">
        <f t="shared" si="219"/>
        <v>2.3024350414065572E-3</v>
      </c>
      <c r="IY173" s="86">
        <f t="shared" si="220"/>
        <v>2.3826961572437446E-3</v>
      </c>
      <c r="IZ173" s="86">
        <f t="shared" si="220"/>
        <v>0.17572455857997007</v>
      </c>
      <c r="JA173" s="86">
        <f t="shared" si="220"/>
        <v>1.8101517648702267E-3</v>
      </c>
      <c r="JB173" s="86">
        <f t="shared" si="220"/>
        <v>1.1602172117218694E-2</v>
      </c>
      <c r="JC173" s="86">
        <f t="shared" si="220"/>
        <v>1.00006897180925E-2</v>
      </c>
      <c r="JD173" s="86">
        <f t="shared" si="220"/>
        <v>1.1322093580079684E-2</v>
      </c>
      <c r="JE173" s="86">
        <f t="shared" si="220"/>
        <v>0.12898282389451959</v>
      </c>
      <c r="JF173" s="86">
        <f t="shared" si="220"/>
        <v>0.27699052623824566</v>
      </c>
      <c r="JG173" s="86">
        <f t="shared" si="220"/>
        <v>0.40845482680915213</v>
      </c>
      <c r="JH173" s="86">
        <f t="shared" si="220"/>
        <v>0.1285380099400989</v>
      </c>
      <c r="JI173" s="86">
        <f t="shared" si="220"/>
        <v>1.1689315363459747E-2</v>
      </c>
      <c r="JJ173" s="86">
        <f t="shared" si="220"/>
        <v>5.5765457145402512E-3</v>
      </c>
      <c r="JK173" s="86">
        <f t="shared" si="220"/>
        <v>2.1732456140693339E-3</v>
      </c>
      <c r="JL173" s="86">
        <f t="shared" si="220"/>
        <v>3.9505559182711029E-3</v>
      </c>
      <c r="JM173" s="86">
        <f t="shared" si="220"/>
        <v>2.3154737819397822E-3</v>
      </c>
    </row>
    <row r="174" spans="2:273" x14ac:dyDescent="0.25">
      <c r="B174" s="2">
        <v>147</v>
      </c>
      <c r="C174" s="37">
        <v>146.375</v>
      </c>
      <c r="D174" s="37">
        <v>134.93</v>
      </c>
      <c r="E174" s="37">
        <v>122.60299999999999</v>
      </c>
      <c r="F174" s="37">
        <v>109.79300000000001</v>
      </c>
      <c r="G174" s="37">
        <v>99.308999999999997</v>
      </c>
      <c r="H174" s="37">
        <v>92.105000000000004</v>
      </c>
      <c r="I174" s="37">
        <v>88.245999999999995</v>
      </c>
      <c r="J174" s="37">
        <v>86.965000000000003</v>
      </c>
      <c r="K174" s="37">
        <v>84.655000000000001</v>
      </c>
      <c r="L174" s="37">
        <v>79.534000000000006</v>
      </c>
      <c r="M174" s="37">
        <v>75.457999999999998</v>
      </c>
      <c r="N174" s="37">
        <v>72.016999999999996</v>
      </c>
      <c r="O174" s="37">
        <v>73.533000000000001</v>
      </c>
      <c r="P174" s="37">
        <v>75.367000000000004</v>
      </c>
      <c r="Q174" s="37">
        <v>70.617000000000004</v>
      </c>
      <c r="S174" s="4">
        <f t="shared" si="221"/>
        <v>146.56558946285841</v>
      </c>
      <c r="T174" s="4">
        <f t="shared" si="221"/>
        <v>135.07937622216332</v>
      </c>
      <c r="U174" s="4">
        <f t="shared" si="221"/>
        <v>121.73112841267037</v>
      </c>
      <c r="V174" s="4">
        <f t="shared" si="221"/>
        <v>109.76524418920674</v>
      </c>
      <c r="W174" s="4">
        <f t="shared" si="221"/>
        <v>99.602128498426538</v>
      </c>
      <c r="X174" s="4">
        <f t="shared" si="221"/>
        <v>91.52798544639306</v>
      </c>
      <c r="Y174" s="4">
        <f t="shared" si="221"/>
        <v>89.112392282141272</v>
      </c>
      <c r="Z174" s="4">
        <f t="shared" si="221"/>
        <v>87.380016291532414</v>
      </c>
      <c r="AA174" s="4">
        <f t="shared" si="221"/>
        <v>84.952304592421854</v>
      </c>
      <c r="AB174" s="4">
        <f t="shared" si="221"/>
        <v>79.857163122761136</v>
      </c>
      <c r="AC174" s="4">
        <f t="shared" si="221"/>
        <v>73.672991794718982</v>
      </c>
      <c r="AD174" s="4">
        <f t="shared" si="221"/>
        <v>70.969155404734565</v>
      </c>
      <c r="AE174" s="4">
        <f t="shared" si="221"/>
        <v>74.195706347267958</v>
      </c>
      <c r="AF174" s="4">
        <f t="shared" si="221"/>
        <v>76.067261387801352</v>
      </c>
      <c r="AG174" s="4">
        <f t="shared" si="221"/>
        <v>72.688902200770343</v>
      </c>
      <c r="AI174" s="4">
        <f t="shared" si="222"/>
        <v>-0.19058946285841216</v>
      </c>
      <c r="AJ174" s="4">
        <f t="shared" si="222"/>
        <v>-0.14937622216331192</v>
      </c>
      <c r="AK174" s="4">
        <f t="shared" si="222"/>
        <v>0.87187158732962189</v>
      </c>
      <c r="AL174" s="4">
        <f t="shared" si="222"/>
        <v>2.7755810793266278E-2</v>
      </c>
      <c r="AM174" s="4">
        <f t="shared" si="222"/>
        <v>-0.29312849842654032</v>
      </c>
      <c r="AN174" s="4">
        <f t="shared" si="222"/>
        <v>0.57701455360694354</v>
      </c>
      <c r="AO174" s="4">
        <f t="shared" si="222"/>
        <v>-0.86639228214127684</v>
      </c>
      <c r="AP174" s="4">
        <f t="shared" si="222"/>
        <v>-0.41501629153241026</v>
      </c>
      <c r="AQ174" s="4">
        <f t="shared" si="222"/>
        <v>-0.29730459242185248</v>
      </c>
      <c r="AR174" s="4">
        <f t="shared" si="222"/>
        <v>-0.32316312276113024</v>
      </c>
      <c r="AS174" s="4">
        <f t="shared" si="222"/>
        <v>1.7850082052810166</v>
      </c>
      <c r="AT174" s="4">
        <f t="shared" si="222"/>
        <v>1.0478445952654312</v>
      </c>
      <c r="AU174" s="4">
        <f t="shared" si="222"/>
        <v>-0.66270634726795663</v>
      </c>
      <c r="AV174" s="4">
        <f t="shared" si="222"/>
        <v>-0.70026138780134772</v>
      </c>
      <c r="AW174" s="4">
        <f t="shared" si="222"/>
        <v>-2.0719022007703387</v>
      </c>
      <c r="AY174" s="2">
        <f t="shared" si="214"/>
        <v>146.55679690133388</v>
      </c>
      <c r="AZ174" s="2">
        <f t="shared" si="214"/>
        <v>134.98811642173405</v>
      </c>
      <c r="BA174" s="2">
        <f t="shared" si="214"/>
        <v>121.66897573244016</v>
      </c>
      <c r="BB174" s="2">
        <f t="shared" si="214"/>
        <v>109.31464702711807</v>
      </c>
      <c r="BC174" s="2">
        <f t="shared" si="214"/>
        <v>99.254823414541846</v>
      </c>
      <c r="BD174" s="2">
        <f t="shared" si="214"/>
        <v>90.765531521817536</v>
      </c>
      <c r="BE174" s="2">
        <f t="shared" si="214"/>
        <v>83.780807805354414</v>
      </c>
      <c r="BF174" s="2">
        <f t="shared" si="214"/>
        <v>81.651114504969655</v>
      </c>
      <c r="BG174" s="2">
        <f t="shared" si="214"/>
        <v>78.272643676080662</v>
      </c>
      <c r="BH174" s="2">
        <f t="shared" si="214"/>
        <v>73.922564637542933</v>
      </c>
      <c r="BI174" s="2">
        <f t="shared" si="214"/>
        <v>72.188648775486271</v>
      </c>
      <c r="BJ174" s="2">
        <f t="shared" si="214"/>
        <v>70.138236692375671</v>
      </c>
      <c r="BK174" s="2">
        <f t="shared" si="214"/>
        <v>73.768141496272548</v>
      </c>
      <c r="BL174" s="2">
        <f t="shared" si="214"/>
        <v>74.905443185267316</v>
      </c>
      <c r="BM174" s="2">
        <f t="shared" si="214"/>
        <v>71.378837093917042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146.375</v>
      </c>
      <c r="CF174" s="2" t="str">
        <f t="shared" si="215"/>
        <v/>
      </c>
      <c r="CG174" s="2">
        <f t="shared" si="215"/>
        <v>122.60299999999999</v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73.533000000000001</v>
      </c>
      <c r="CR174" s="2">
        <f t="shared" si="215"/>
        <v>75.367000000000004</v>
      </c>
      <c r="CS174" s="2">
        <f t="shared" si="215"/>
        <v>70.617000000000004</v>
      </c>
      <c r="CU174" s="2">
        <f t="shared" si="197"/>
        <v>146.375</v>
      </c>
      <c r="CV174" s="2" t="str">
        <f t="shared" si="198"/>
        <v/>
      </c>
      <c r="CW174" s="2">
        <f t="shared" si="199"/>
        <v>122.60299999999999</v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73.533000000000001</v>
      </c>
      <c r="DH174" s="2">
        <f t="shared" si="210"/>
        <v>75.367000000000004</v>
      </c>
      <c r="DI174" s="2">
        <f t="shared" si="211"/>
        <v>70.617000000000004</v>
      </c>
      <c r="DK174" s="2">
        <f t="shared" si="223"/>
        <v>179.92686553911204</v>
      </c>
      <c r="DL174" s="2">
        <f t="shared" si="223"/>
        <v>183.60518080652568</v>
      </c>
      <c r="DM174" s="2">
        <f t="shared" si="223"/>
        <v>173.99560465116278</v>
      </c>
      <c r="DN174" s="2">
        <f t="shared" si="223"/>
        <v>162.79510766550527</v>
      </c>
      <c r="DO174" s="2">
        <f t="shared" si="223"/>
        <v>142.59398693379796</v>
      </c>
      <c r="DP174" s="2">
        <f t="shared" si="223"/>
        <v>125.8980120967742</v>
      </c>
      <c r="DQ174" s="2">
        <f t="shared" si="223"/>
        <v>133.88434975369458</v>
      </c>
      <c r="DR174" s="2">
        <f t="shared" si="223"/>
        <v>132.47265811965815</v>
      </c>
      <c r="DS174" s="2">
        <f t="shared" si="223"/>
        <v>111.87378387096773</v>
      </c>
      <c r="DT174" s="2">
        <f t="shared" si="223"/>
        <v>117.15713429736741</v>
      </c>
      <c r="DU174" s="2">
        <f t="shared" si="223"/>
        <v>141.77919013718946</v>
      </c>
      <c r="DV174" s="2">
        <f t="shared" si="223"/>
        <v>91.649567502265185</v>
      </c>
      <c r="DW174" s="2">
        <f t="shared" si="223"/>
        <v>137.9512105263158</v>
      </c>
      <c r="DX174" s="2">
        <f t="shared" si="223"/>
        <v>112.75248067226892</v>
      </c>
      <c r="DY174" s="2">
        <f t="shared" si="223"/>
        <v>92.187664145346673</v>
      </c>
      <c r="EA174" s="2">
        <f t="shared" si="213"/>
        <v>146.34529787234038</v>
      </c>
      <c r="EB174" s="2">
        <f t="shared" si="213"/>
        <v>135.19365436100281</v>
      </c>
      <c r="EC174" s="2">
        <f t="shared" si="213"/>
        <v>121.58669246860237</v>
      </c>
      <c r="ED174" s="2">
        <f t="shared" si="213"/>
        <v>109.41751760971752</v>
      </c>
      <c r="EE174" s="2">
        <f t="shared" si="213"/>
        <v>99.285739838260127</v>
      </c>
      <c r="EF174" s="2">
        <f t="shared" si="213"/>
        <v>90.609640528003752</v>
      </c>
      <c r="EG174" s="2">
        <f t="shared" si="213"/>
        <v>83.208793869944074</v>
      </c>
      <c r="EH174" s="2">
        <f t="shared" si="213"/>
        <v>81.16258338870432</v>
      </c>
      <c r="EI174" s="2">
        <f t="shared" si="213"/>
        <v>77.710758654356354</v>
      </c>
      <c r="EJ174" s="2">
        <f t="shared" si="213"/>
        <v>73.462772062988563</v>
      </c>
      <c r="EK174" s="2">
        <f t="shared" si="212"/>
        <v>72.080326994347104</v>
      </c>
      <c r="EL174" s="2">
        <f t="shared" si="179"/>
        <v>69.974052332133994</v>
      </c>
      <c r="EM174" s="2">
        <f t="shared" si="179"/>
        <v>73.549240393371775</v>
      </c>
      <c r="EN174" s="2">
        <f t="shared" si="179"/>
        <v>74.789825629589828</v>
      </c>
      <c r="EO174" s="2">
        <f t="shared" si="179"/>
        <v>71.359560991438713</v>
      </c>
      <c r="EQ174" s="2">
        <f t="shared" si="224"/>
        <v>147.03748227845077</v>
      </c>
      <c r="ER174" s="2">
        <f t="shared" si="224"/>
        <v>134.72730305277878</v>
      </c>
      <c r="ES174" s="2">
        <f t="shared" si="224"/>
        <v>121.8251749591422</v>
      </c>
      <c r="ET174" s="2">
        <f t="shared" si="224"/>
        <v>109.12129737819194</v>
      </c>
      <c r="EU174" s="2">
        <f t="shared" si="224"/>
        <v>99.192783921754057</v>
      </c>
      <c r="EV174" s="2">
        <f t="shared" si="224"/>
        <v>91.018344614651056</v>
      </c>
      <c r="EW174" s="2">
        <f t="shared" si="224"/>
        <v>84.447050683966665</v>
      </c>
      <c r="EX174" s="2">
        <f t="shared" si="224"/>
        <v>82.16440146376047</v>
      </c>
      <c r="EY174" s="2">
        <f t="shared" si="224"/>
        <v>78.81893452922678</v>
      </c>
      <c r="EZ174" s="2">
        <f t="shared" si="224"/>
        <v>74.482123509964069</v>
      </c>
      <c r="FA174" s="2">
        <f t="shared" si="224"/>
        <v>72.3446971996743</v>
      </c>
      <c r="FB174" s="2">
        <f t="shared" si="224"/>
        <v>70.421654829954477</v>
      </c>
      <c r="FC174" s="2">
        <f t="shared" si="224"/>
        <v>74.194259384637917</v>
      </c>
      <c r="FD174" s="2">
        <f t="shared" si="224"/>
        <v>75.238957298094633</v>
      </c>
      <c r="FE174" s="2">
        <f t="shared" si="224"/>
        <v>71.445937544799705</v>
      </c>
      <c r="FG174" s="2">
        <f t="shared" si="225"/>
        <v>0.99993137413755384</v>
      </c>
      <c r="FH174" s="2">
        <f t="shared" si="225"/>
        <v>0.99991599815061327</v>
      </c>
      <c r="FI174" s="2">
        <f t="shared" si="225"/>
        <v>0.99993206863217832</v>
      </c>
      <c r="FJ174" s="2">
        <f t="shared" si="225"/>
        <v>0.99991884096433681</v>
      </c>
      <c r="FK174" s="2">
        <f t="shared" si="225"/>
        <v>0.99991465933999091</v>
      </c>
      <c r="FL174" s="2">
        <f t="shared" si="225"/>
        <v>0.99988789350591911</v>
      </c>
      <c r="FM174" s="2">
        <f t="shared" si="225"/>
        <v>0.99987711453852501</v>
      </c>
      <c r="FN174" s="2">
        <f t="shared" si="225"/>
        <v>0.99988532083092652</v>
      </c>
      <c r="FO174" s="2">
        <f t="shared" si="225"/>
        <v>0.99988481819356956</v>
      </c>
      <c r="FP174" s="2">
        <f t="shared" si="225"/>
        <v>0.99988488430173383</v>
      </c>
      <c r="FQ174" s="2">
        <f t="shared" si="225"/>
        <v>0.9998893748975124</v>
      </c>
      <c r="FR174" s="2">
        <f t="shared" si="225"/>
        <v>0.99991865105321875</v>
      </c>
      <c r="FS174" s="2">
        <f t="shared" si="225"/>
        <v>0.99990846963603897</v>
      </c>
      <c r="FT174" s="2">
        <f t="shared" si="225"/>
        <v>0.99990216033154367</v>
      </c>
      <c r="FU174" s="2">
        <f t="shared" si="225"/>
        <v>0.99986970561184152</v>
      </c>
      <c r="FW174" s="2">
        <f t="shared" si="216"/>
        <v>0.30222360270378296</v>
      </c>
      <c r="FX174" s="2">
        <f t="shared" si="216"/>
        <v>0.44945643622198184</v>
      </c>
      <c r="FY174" s="2">
        <f t="shared" si="216"/>
        <v>0.33009993550885031</v>
      </c>
      <c r="FZ174" s="2">
        <f t="shared" si="216"/>
        <v>0.36190187207093888</v>
      </c>
      <c r="GA174" s="2">
        <f t="shared" si="216"/>
        <v>0.3723526098200538</v>
      </c>
      <c r="GB174" s="2">
        <f t="shared" si="216"/>
        <v>0.37174802787450212</v>
      </c>
      <c r="GC174" s="2">
        <f t="shared" si="216"/>
        <v>0.45692189207669459</v>
      </c>
      <c r="GD174" s="2">
        <f t="shared" si="216"/>
        <v>0.48177102364923013</v>
      </c>
      <c r="GE174" s="2">
        <f t="shared" si="216"/>
        <v>0.503485119482461</v>
      </c>
      <c r="GF174" s="2">
        <f t="shared" si="216"/>
        <v>0.44612941776339798</v>
      </c>
      <c r="GG174" s="2">
        <f t="shared" si="216"/>
        <v>0.38056987978729073</v>
      </c>
      <c r="GH174" s="2">
        <f t="shared" si="216"/>
        <v>0.36286902039762159</v>
      </c>
      <c r="GI174" s="2">
        <f t="shared" si="216"/>
        <v>0.33023270635269575</v>
      </c>
      <c r="GJ174" s="2">
        <f t="shared" si="216"/>
        <v>0.24915478008248557</v>
      </c>
      <c r="GK174" s="2">
        <f t="shared" si="216"/>
        <v>0.19174552441536732</v>
      </c>
      <c r="GM174" s="86">
        <f t="shared" si="217"/>
        <v>8.7155542780536366E-117</v>
      </c>
      <c r="GN174" s="86">
        <f t="shared" si="217"/>
        <v>2.1575579860119451E-152</v>
      </c>
      <c r="GO174" s="86">
        <f t="shared" si="217"/>
        <v>3.6053107946386051E-124</v>
      </c>
      <c r="GP174" s="86">
        <f t="shared" si="217"/>
        <v>3.7448108132016598E-177</v>
      </c>
      <c r="GQ174" s="86">
        <f t="shared" si="217"/>
        <v>7.3041796935772338E-165</v>
      </c>
      <c r="GR174" s="86">
        <f t="shared" si="217"/>
        <v>6.1028100372562722E-40</v>
      </c>
      <c r="GS174" s="86">
        <f t="shared" si="217"/>
        <v>9.8325907325881703E-41</v>
      </c>
      <c r="GT174" s="86">
        <f t="shared" si="217"/>
        <v>1.30613144370996E-6</v>
      </c>
      <c r="GU174" s="86">
        <f t="shared" si="217"/>
        <v>9.2953190061413665E-15</v>
      </c>
      <c r="GV174" s="86">
        <f t="shared" si="217"/>
        <v>9.3174650209954087E-10</v>
      </c>
      <c r="GW174" s="86">
        <f t="shared" si="217"/>
        <v>4.5204061644649041E-14</v>
      </c>
      <c r="GX174" s="86">
        <f t="shared" si="217"/>
        <v>1.887890442469844E-307</v>
      </c>
      <c r="GY174" s="86">
        <f t="shared" si="217"/>
        <v>1.1851024075417857E-162</v>
      </c>
      <c r="GZ174" s="86">
        <f t="shared" si="217"/>
        <v>2.5165590954580843E-247</v>
      </c>
      <c r="HA174" s="86">
        <f t="shared" si="217"/>
        <v>1.1756381936284741E-218</v>
      </c>
      <c r="HC174" s="86">
        <f t="shared" si="181"/>
        <v>2.0818666504751669E-91</v>
      </c>
      <c r="HD174" s="86">
        <f t="shared" si="181"/>
        <v>1.2408728334781509E-76</v>
      </c>
      <c r="HE174" s="86">
        <f t="shared" si="181"/>
        <v>2.5634827128023128E-195</v>
      </c>
      <c r="HF174" s="86">
        <f t="shared" si="180"/>
        <v>1.3717049756529931E-110</v>
      </c>
      <c r="HG174" s="86">
        <f t="shared" si="180"/>
        <v>1.1222686003879469E-213</v>
      </c>
      <c r="HH174" s="86">
        <f t="shared" si="180"/>
        <v>9.7452535964263283E-123</v>
      </c>
      <c r="HI174" s="86">
        <f t="shared" si="180"/>
        <v>3.871862056369549E-29</v>
      </c>
      <c r="HJ174" s="86">
        <f t="shared" si="180"/>
        <v>5.193843820061293E-23</v>
      </c>
      <c r="HK174" s="86">
        <f t="shared" si="180"/>
        <v>5.6628913455977244E-27</v>
      </c>
      <c r="HL174" s="86">
        <f t="shared" si="180"/>
        <v>4.9004358097630023E-28</v>
      </c>
      <c r="HM174" s="86">
        <f t="shared" si="180"/>
        <v>3.8812149973830892E-173</v>
      </c>
      <c r="HN174" s="86">
        <f t="shared" si="180"/>
        <v>3.9347326006531442E-160</v>
      </c>
      <c r="HO174" s="86">
        <f t="shared" si="226"/>
        <v>3.8540339305824195E-121</v>
      </c>
      <c r="HP174" s="86">
        <f t="shared" si="226"/>
        <v>3.1669604143962645E-210</v>
      </c>
      <c r="HQ174" s="86">
        <f t="shared" si="226"/>
        <v>1.4663539145767582E-152</v>
      </c>
      <c r="HS174" s="86">
        <f t="shared" si="218"/>
        <v>8.6803155380700641E-11</v>
      </c>
      <c r="HT174" s="86">
        <f t="shared" si="218"/>
        <v>1.2097249505786908E-15</v>
      </c>
      <c r="HU174" s="86">
        <f t="shared" si="218"/>
        <v>6.1360815852527122E-17</v>
      </c>
      <c r="HV174" s="86">
        <f t="shared" si="218"/>
        <v>5.5893425188845505E-18</v>
      </c>
      <c r="HW174" s="86">
        <f t="shared" si="218"/>
        <v>1.0749846095633481E-21</v>
      </c>
      <c r="HX174" s="86">
        <f t="shared" si="218"/>
        <v>2.7070857226296979E-21</v>
      </c>
      <c r="HY174" s="86">
        <f t="shared" si="218"/>
        <v>1.5491140830931554E-40</v>
      </c>
      <c r="HZ174" s="86">
        <f t="shared" si="218"/>
        <v>1.7100487430939741E-35</v>
      </c>
      <c r="IA174" s="86">
        <f t="shared" si="218"/>
        <v>4.2627655526795489E-30</v>
      </c>
      <c r="IB174" s="86">
        <f t="shared" si="218"/>
        <v>7.7916134251211478E-28</v>
      </c>
      <c r="IC174" s="86">
        <f t="shared" si="218"/>
        <v>2.6267512014206422E-23</v>
      </c>
      <c r="ID174" s="86">
        <f t="shared" si="218"/>
        <v>1.3379282006499246E-21</v>
      </c>
      <c r="IE174" s="86">
        <f t="shared" si="218"/>
        <v>2.9909260381726979E-16</v>
      </c>
      <c r="IF174" s="86">
        <f t="shared" si="218"/>
        <v>2.6115129936968957E-9</v>
      </c>
      <c r="IG174" s="86">
        <f t="shared" si="218"/>
        <v>3.1592931680003686E-6</v>
      </c>
      <c r="II174" s="86">
        <f t="shared" si="219"/>
        <v>5.8893154836512345E-3</v>
      </c>
      <c r="IJ174" s="86">
        <f t="shared" si="219"/>
        <v>0.2723417002093067</v>
      </c>
      <c r="IK174" s="86">
        <f t="shared" si="219"/>
        <v>5.4386818225529007E-3</v>
      </c>
      <c r="IL174" s="86">
        <f t="shared" si="219"/>
        <v>2.7349934182601929E-2</v>
      </c>
      <c r="IM174" s="86">
        <f t="shared" si="219"/>
        <v>2.598723718192654E-2</v>
      </c>
      <c r="IN174" s="86">
        <f t="shared" si="219"/>
        <v>2.8373818610720289E-2</v>
      </c>
      <c r="IO174" s="86">
        <f t="shared" si="219"/>
        <v>0.24436955347413025</v>
      </c>
      <c r="IP174" s="86">
        <f t="shared" si="219"/>
        <v>0.40712000457805714</v>
      </c>
      <c r="IQ174" s="86">
        <f t="shared" si="219"/>
        <v>0.51399643823577523</v>
      </c>
      <c r="IR174" s="86">
        <f t="shared" si="219"/>
        <v>0.22539281260380439</v>
      </c>
      <c r="IS174" s="86">
        <f t="shared" si="219"/>
        <v>3.0681959187238803E-2</v>
      </c>
      <c r="IT174" s="86">
        <f t="shared" si="219"/>
        <v>1.5852941333144358E-2</v>
      </c>
      <c r="IU174" s="86">
        <f t="shared" si="219"/>
        <v>6.289977906546001E-3</v>
      </c>
      <c r="IV174" s="86">
        <f t="shared" si="219"/>
        <v>7.8089687545543603E-3</v>
      </c>
      <c r="IW174" s="86">
        <f t="shared" si="219"/>
        <v>4.1731432681798011E-3</v>
      </c>
      <c r="IY174" s="86">
        <f t="shared" si="220"/>
        <v>5.8893155704543903E-3</v>
      </c>
      <c r="IZ174" s="86">
        <f t="shared" si="220"/>
        <v>0.27234170020930792</v>
      </c>
      <c r="JA174" s="86">
        <f t="shared" si="220"/>
        <v>5.4386818225529623E-3</v>
      </c>
      <c r="JB174" s="86">
        <f t="shared" si="220"/>
        <v>2.7349934182601936E-2</v>
      </c>
      <c r="JC174" s="86">
        <f t="shared" si="220"/>
        <v>2.598723718192654E-2</v>
      </c>
      <c r="JD174" s="86">
        <f t="shared" si="220"/>
        <v>2.8373818610720289E-2</v>
      </c>
      <c r="JE174" s="86">
        <f t="shared" si="220"/>
        <v>0.24436955347413025</v>
      </c>
      <c r="JF174" s="86">
        <f t="shared" si="220"/>
        <v>0.40712131070950086</v>
      </c>
      <c r="JG174" s="86">
        <f t="shared" si="220"/>
        <v>0.51399643823578456</v>
      </c>
      <c r="JH174" s="86">
        <f t="shared" si="220"/>
        <v>0.22539281353555091</v>
      </c>
      <c r="JI174" s="86">
        <f t="shared" si="220"/>
        <v>3.0681959187284006E-2</v>
      </c>
      <c r="JJ174" s="86">
        <f t="shared" si="220"/>
        <v>1.5852941333144358E-2</v>
      </c>
      <c r="JK174" s="86">
        <f t="shared" si="220"/>
        <v>6.2899779065463002E-3</v>
      </c>
      <c r="JL174" s="86">
        <f t="shared" si="220"/>
        <v>7.808971366067354E-3</v>
      </c>
      <c r="JM174" s="86">
        <f t="shared" si="220"/>
        <v>4.1763025613478014E-3</v>
      </c>
    </row>
    <row r="175" spans="2:273" x14ac:dyDescent="0.25">
      <c r="B175" s="2">
        <v>148</v>
      </c>
      <c r="C175" s="37">
        <v>147.53120000000001</v>
      </c>
      <c r="D175" s="37">
        <v>134.12299999999999</v>
      </c>
      <c r="E175" s="37">
        <v>122.19</v>
      </c>
      <c r="F175" s="37">
        <v>110.224</v>
      </c>
      <c r="G175" s="37">
        <v>99.855000000000004</v>
      </c>
      <c r="H175" s="37">
        <v>92.789000000000001</v>
      </c>
      <c r="I175" s="37">
        <v>88.474000000000004</v>
      </c>
      <c r="J175" s="37">
        <v>86.298000000000002</v>
      </c>
      <c r="K175" s="37">
        <v>83.930999999999997</v>
      </c>
      <c r="L175" s="37">
        <v>79.724000000000004</v>
      </c>
      <c r="M175" s="37">
        <v>76.153000000000006</v>
      </c>
      <c r="N175" s="37">
        <v>72.933000000000007</v>
      </c>
      <c r="O175" s="37">
        <v>75.033000000000001</v>
      </c>
      <c r="P175" s="37">
        <v>77.216999999999999</v>
      </c>
      <c r="Q175" s="37">
        <v>72.533000000000001</v>
      </c>
      <c r="S175" s="4">
        <f t="shared" si="221"/>
        <v>146.50067849201019</v>
      </c>
      <c r="T175" s="4">
        <f t="shared" si="221"/>
        <v>135.01158159675765</v>
      </c>
      <c r="U175" s="4">
        <f t="shared" si="221"/>
        <v>121.72537915325184</v>
      </c>
      <c r="V175" s="4">
        <f t="shared" si="221"/>
        <v>110.05142311040331</v>
      </c>
      <c r="W175" s="4">
        <f t="shared" si="221"/>
        <v>99.860908156250616</v>
      </c>
      <c r="X175" s="4">
        <f t="shared" si="221"/>
        <v>92.098556139763929</v>
      </c>
      <c r="Y175" s="4">
        <f t="shared" si="221"/>
        <v>89.944630185009814</v>
      </c>
      <c r="Z175" s="4">
        <f t="shared" si="221"/>
        <v>86.791031448649292</v>
      </c>
      <c r="AA175" s="4">
        <f t="shared" si="221"/>
        <v>83.426907860444629</v>
      </c>
      <c r="AB175" s="4">
        <f t="shared" si="221"/>
        <v>80.954296615613686</v>
      </c>
      <c r="AC175" s="4">
        <f t="shared" si="221"/>
        <v>74.895994968357726</v>
      </c>
      <c r="AD175" s="4">
        <f t="shared" si="221"/>
        <v>71.796646234017942</v>
      </c>
      <c r="AE175" s="4">
        <f t="shared" si="221"/>
        <v>74.681560686955507</v>
      </c>
      <c r="AF175" s="4">
        <f t="shared" si="221"/>
        <v>76.889269986880436</v>
      </c>
      <c r="AG175" s="4">
        <f t="shared" si="221"/>
        <v>73.449224888528633</v>
      </c>
      <c r="AI175" s="4">
        <f t="shared" si="222"/>
        <v>1.0305215079898176</v>
      </c>
      <c r="AJ175" s="4">
        <f t="shared" si="222"/>
        <v>-0.88858159675766046</v>
      </c>
      <c r="AK175" s="4">
        <f t="shared" si="222"/>
        <v>0.4646208467481614</v>
      </c>
      <c r="AL175" s="4">
        <f t="shared" si="222"/>
        <v>0.17257688959669792</v>
      </c>
      <c r="AM175" s="4">
        <f t="shared" si="222"/>
        <v>-5.9081562506122509E-3</v>
      </c>
      <c r="AN175" s="4">
        <f t="shared" si="222"/>
        <v>0.69044386023607274</v>
      </c>
      <c r="AO175" s="4">
        <f t="shared" si="222"/>
        <v>-1.47063018500981</v>
      </c>
      <c r="AP175" s="4">
        <f t="shared" si="222"/>
        <v>-0.49303144864929038</v>
      </c>
      <c r="AQ175" s="4">
        <f t="shared" si="222"/>
        <v>0.50409213955536814</v>
      </c>
      <c r="AR175" s="4">
        <f t="shared" si="222"/>
        <v>-1.2302966156136819</v>
      </c>
      <c r="AS175" s="4">
        <f t="shared" si="222"/>
        <v>1.2570050316422794</v>
      </c>
      <c r="AT175" s="4">
        <f t="shared" si="222"/>
        <v>1.1363537659820651</v>
      </c>
      <c r="AU175" s="4">
        <f t="shared" si="222"/>
        <v>0.35143931304449438</v>
      </c>
      <c r="AV175" s="4">
        <f t="shared" si="222"/>
        <v>0.32773001311956307</v>
      </c>
      <c r="AW175" s="4">
        <f t="shared" si="222"/>
        <v>-0.91622488852863171</v>
      </c>
      <c r="AY175" s="2">
        <f t="shared" si="214"/>
        <v>146.48253385708176</v>
      </c>
      <c r="AZ175" s="2">
        <f t="shared" si="214"/>
        <v>134.90877994667827</v>
      </c>
      <c r="BA175" s="2">
        <f t="shared" si="214"/>
        <v>121.57782523201112</v>
      </c>
      <c r="BB175" s="2">
        <f t="shared" si="214"/>
        <v>109.21826894763105</v>
      </c>
      <c r="BC175" s="2">
        <f t="shared" si="214"/>
        <v>99.177752433446699</v>
      </c>
      <c r="BD175" s="2">
        <f t="shared" si="214"/>
        <v>90.640603879035467</v>
      </c>
      <c r="BE175" s="2">
        <f t="shared" si="214"/>
        <v>83.583836974229513</v>
      </c>
      <c r="BF175" s="2">
        <f t="shared" si="214"/>
        <v>81.459508781934247</v>
      </c>
      <c r="BG175" s="2">
        <f t="shared" si="214"/>
        <v>78.091274713082754</v>
      </c>
      <c r="BH175" s="2">
        <f t="shared" si="214"/>
        <v>73.748093385993286</v>
      </c>
      <c r="BI175" s="2">
        <f t="shared" si="214"/>
        <v>72.000244600532113</v>
      </c>
      <c r="BJ175" s="2">
        <f t="shared" si="214"/>
        <v>70.006466836398289</v>
      </c>
      <c r="BK175" s="2">
        <f t="shared" si="214"/>
        <v>73.698916916412003</v>
      </c>
      <c r="BL175" s="2">
        <f t="shared" si="214"/>
        <v>74.845735149812185</v>
      </c>
      <c r="BM175" s="2">
        <f t="shared" si="214"/>
        <v>71.270720413290334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>
        <f t="shared" si="215"/>
        <v>72.533000000000001</v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>
        <f t="shared" si="211"/>
        <v>72.533000000000001</v>
      </c>
      <c r="DK175" s="2">
        <f t="shared" si="223"/>
        <v>180.11514924494108</v>
      </c>
      <c r="DL175" s="2">
        <f t="shared" si="223"/>
        <v>183.91275061448289</v>
      </c>
      <c r="DM175" s="2">
        <f t="shared" si="223"/>
        <v>174.30707973421926</v>
      </c>
      <c r="DN175" s="2">
        <f t="shared" si="223"/>
        <v>163.11431080139377</v>
      </c>
      <c r="DO175" s="2">
        <f t="shared" si="223"/>
        <v>142.85151567944257</v>
      </c>
      <c r="DP175" s="2">
        <f t="shared" si="223"/>
        <v>126.04646774193549</v>
      </c>
      <c r="DQ175" s="2">
        <f t="shared" si="223"/>
        <v>134.14132238642583</v>
      </c>
      <c r="DR175" s="2">
        <f t="shared" si="223"/>
        <v>132.7250915750916</v>
      </c>
      <c r="DS175" s="2">
        <f t="shared" si="223"/>
        <v>111.88066935483869</v>
      </c>
      <c r="DT175" s="2">
        <f t="shared" si="223"/>
        <v>117.28243885799033</v>
      </c>
      <c r="DU175" s="2">
        <f t="shared" si="223"/>
        <v>142.13416588802372</v>
      </c>
      <c r="DV175" s="2">
        <f t="shared" si="223"/>
        <v>91.644352461492005</v>
      </c>
      <c r="DW175" s="2">
        <f t="shared" si="223"/>
        <v>138.3095263157895</v>
      </c>
      <c r="DX175" s="2">
        <f t="shared" si="223"/>
        <v>112.91838571428572</v>
      </c>
      <c r="DY175" s="2">
        <f t="shared" si="223"/>
        <v>92.232710641453451</v>
      </c>
      <c r="EA175" s="2">
        <f t="shared" si="213"/>
        <v>146.25083574278111</v>
      </c>
      <c r="EB175" s="2">
        <f t="shared" si="213"/>
        <v>135.13147244044026</v>
      </c>
      <c r="EC175" s="2">
        <f t="shared" si="213"/>
        <v>121.48849348670738</v>
      </c>
      <c r="ED175" s="2">
        <f t="shared" si="213"/>
        <v>109.33112589963703</v>
      </c>
      <c r="EE175" s="2">
        <f t="shared" si="213"/>
        <v>99.2119816119028</v>
      </c>
      <c r="EF175" s="2">
        <f t="shared" si="213"/>
        <v>90.471584392047845</v>
      </c>
      <c r="EG175" s="2">
        <f t="shared" si="213"/>
        <v>82.964133182483977</v>
      </c>
      <c r="EH175" s="2">
        <f t="shared" si="213"/>
        <v>80.926190317987675</v>
      </c>
      <c r="EI175" s="2">
        <f t="shared" si="213"/>
        <v>77.485410364710447</v>
      </c>
      <c r="EJ175" s="2">
        <f t="shared" si="213"/>
        <v>73.249438503077684</v>
      </c>
      <c r="EK175" s="2">
        <f t="shared" si="212"/>
        <v>71.883739294867752</v>
      </c>
      <c r="EL175" s="2">
        <f t="shared" si="179"/>
        <v>69.82808738066467</v>
      </c>
      <c r="EM175" s="2">
        <f t="shared" si="179"/>
        <v>73.460509522751337</v>
      </c>
      <c r="EN175" s="2">
        <f t="shared" si="179"/>
        <v>74.7196207959595</v>
      </c>
      <c r="EO175" s="2">
        <f t="shared" si="179"/>
        <v>71.250015829309973</v>
      </c>
      <c r="EQ175" s="2">
        <f t="shared" si="224"/>
        <v>146.96382848272444</v>
      </c>
      <c r="ER175" s="2">
        <f t="shared" si="224"/>
        <v>134.65209114687605</v>
      </c>
      <c r="ES175" s="2">
        <f t="shared" si="224"/>
        <v>121.73383347779931</v>
      </c>
      <c r="ET175" s="2">
        <f t="shared" si="224"/>
        <v>109.02640807258476</v>
      </c>
      <c r="EU175" s="2">
        <f t="shared" si="224"/>
        <v>99.116513464939928</v>
      </c>
      <c r="EV175" s="2">
        <f t="shared" si="224"/>
        <v>90.891868987581049</v>
      </c>
      <c r="EW175" s="2">
        <f t="shared" si="224"/>
        <v>84.24362909854807</v>
      </c>
      <c r="EX175" s="2">
        <f t="shared" si="224"/>
        <v>81.971976187828417</v>
      </c>
      <c r="EY175" s="2">
        <f t="shared" si="224"/>
        <v>78.629317229778479</v>
      </c>
      <c r="EZ175" s="2">
        <f t="shared" si="224"/>
        <v>74.302844715949377</v>
      </c>
      <c r="FA175" s="2">
        <f t="shared" si="224"/>
        <v>72.155578934642591</v>
      </c>
      <c r="FB175" s="2">
        <f t="shared" si="224"/>
        <v>70.287899427332093</v>
      </c>
      <c r="FC175" s="2">
        <f t="shared" si="224"/>
        <v>74.124474972942622</v>
      </c>
      <c r="FD175" s="2">
        <f t="shared" si="224"/>
        <v>75.179572255221274</v>
      </c>
      <c r="FE175" s="2">
        <f t="shared" si="224"/>
        <v>71.338237172374605</v>
      </c>
      <c r="FG175" s="2">
        <f t="shared" si="225"/>
        <v>0.99993741209166231</v>
      </c>
      <c r="FH175" s="2">
        <f t="shared" si="225"/>
        <v>0.99992338883658094</v>
      </c>
      <c r="FI175" s="2">
        <f t="shared" si="225"/>
        <v>0.99993804548589837</v>
      </c>
      <c r="FJ175" s="2">
        <f t="shared" si="225"/>
        <v>0.99992598155118917</v>
      </c>
      <c r="FK175" s="2">
        <f t="shared" si="225"/>
        <v>0.99992216780858789</v>
      </c>
      <c r="FL175" s="2">
        <f t="shared" si="225"/>
        <v>0.99989775665369163</v>
      </c>
      <c r="FM175" s="2">
        <f t="shared" si="225"/>
        <v>0.9998879259153246</v>
      </c>
      <c r="FN175" s="2">
        <f t="shared" si="225"/>
        <v>0.99989541029939177</v>
      </c>
      <c r="FO175" s="2">
        <f t="shared" si="225"/>
        <v>0.99989495187940236</v>
      </c>
      <c r="FP175" s="2">
        <f t="shared" si="225"/>
        <v>0.99989501217198651</v>
      </c>
      <c r="FQ175" s="2">
        <f t="shared" si="225"/>
        <v>0.99989910772536017</v>
      </c>
      <c r="FR175" s="2">
        <f t="shared" si="225"/>
        <v>0.99992580834771438</v>
      </c>
      <c r="FS175" s="2">
        <f t="shared" si="225"/>
        <v>0.9999165226436374</v>
      </c>
      <c r="FT175" s="2">
        <f t="shared" si="225"/>
        <v>0.99991076839366899</v>
      </c>
      <c r="FU175" s="2">
        <f t="shared" si="225"/>
        <v>0.99988116874335198</v>
      </c>
      <c r="FW175" s="2">
        <f t="shared" si="216"/>
        <v>0.32199292487817271</v>
      </c>
      <c r="FX175" s="2">
        <f t="shared" si="216"/>
        <v>0.47233733830636221</v>
      </c>
      <c r="FY175" s="2">
        <f t="shared" si="216"/>
        <v>0.35077606008802131</v>
      </c>
      <c r="FZ175" s="2">
        <f t="shared" si="216"/>
        <v>0.38342981457555636</v>
      </c>
      <c r="GA175" s="2">
        <f t="shared" si="216"/>
        <v>0.39411825013654822</v>
      </c>
      <c r="GB175" s="2">
        <f t="shared" si="216"/>
        <v>0.39350048426017104</v>
      </c>
      <c r="GC175" s="2">
        <f t="shared" si="216"/>
        <v>0.4798515942105625</v>
      </c>
      <c r="GD175" s="2">
        <f t="shared" si="216"/>
        <v>0.50478864516752875</v>
      </c>
      <c r="GE175" s="2">
        <f t="shared" si="216"/>
        <v>0.52648621094000292</v>
      </c>
      <c r="GF175" s="2">
        <f t="shared" si="216"/>
        <v>0.46898522888016458</v>
      </c>
      <c r="GG175" s="2">
        <f t="shared" si="216"/>
        <v>0.40250781829166932</v>
      </c>
      <c r="GH175" s="2">
        <f t="shared" si="216"/>
        <v>0.38441983471655261</v>
      </c>
      <c r="GI175" s="2">
        <f t="shared" si="216"/>
        <v>0.3509127908823314</v>
      </c>
      <c r="GJ175" s="2">
        <f t="shared" si="216"/>
        <v>0.26677992694293479</v>
      </c>
      <c r="GK175" s="2">
        <f t="shared" si="216"/>
        <v>0.2064260569534391</v>
      </c>
      <c r="GM175" s="86">
        <f t="shared" si="217"/>
        <v>1.3893907845672462E-119</v>
      </c>
      <c r="GN175" s="86">
        <f t="shared" si="217"/>
        <v>4.546293390046731E-156</v>
      </c>
      <c r="GO175" s="86">
        <f t="shared" si="217"/>
        <v>3.8882603303054979E-127</v>
      </c>
      <c r="GP175" s="86">
        <f t="shared" si="217"/>
        <v>2.2087768640456019E-181</v>
      </c>
      <c r="GQ175" s="86">
        <f t="shared" si="217"/>
        <v>8.0549594993687165E-169</v>
      </c>
      <c r="GR175" s="86">
        <f t="shared" si="217"/>
        <v>7.4451502972926112E-41</v>
      </c>
      <c r="GS175" s="86">
        <f t="shared" si="217"/>
        <v>1.1602230506592825E-41</v>
      </c>
      <c r="GT175" s="86">
        <f t="shared" si="217"/>
        <v>9.8292797939093673E-7</v>
      </c>
      <c r="GU175" s="86">
        <f t="shared" si="217"/>
        <v>4.4910868890618952E-15</v>
      </c>
      <c r="GV175" s="86">
        <f t="shared" si="217"/>
        <v>5.9108218195477294E-10</v>
      </c>
      <c r="GW175" s="86">
        <f t="shared" si="217"/>
        <v>2.2802959134934354E-14</v>
      </c>
      <c r="GX175" s="86">
        <f t="shared" si="217"/>
        <v>0</v>
      </c>
      <c r="GY175" s="86">
        <f t="shared" si="217"/>
        <v>1.5505099197397789E-166</v>
      </c>
      <c r="GZ175" s="86">
        <f t="shared" si="217"/>
        <v>3.4414849005996014E-253</v>
      </c>
      <c r="HA175" s="86">
        <f t="shared" si="217"/>
        <v>7.01170153885611E-224</v>
      </c>
      <c r="HC175" s="86">
        <f t="shared" si="181"/>
        <v>1.6594041837857479E-94</v>
      </c>
      <c r="HD175" s="86">
        <f t="shared" si="181"/>
        <v>3.5413028277261834E-79</v>
      </c>
      <c r="HE175" s="86">
        <f t="shared" si="181"/>
        <v>7.5268757586867817E-202</v>
      </c>
      <c r="HF175" s="86">
        <f t="shared" si="180"/>
        <v>3.2840993260400602E-114</v>
      </c>
      <c r="HG175" s="86">
        <f t="shared" si="180"/>
        <v>1.2005956740938405E-220</v>
      </c>
      <c r="HH175" s="86">
        <f t="shared" si="180"/>
        <v>9.1671359419175847E-127</v>
      </c>
      <c r="HI175" s="86">
        <f t="shared" si="180"/>
        <v>5.0036098204692604E-30</v>
      </c>
      <c r="HJ175" s="86">
        <f t="shared" si="180"/>
        <v>1.061984196423492E-23</v>
      </c>
      <c r="HK175" s="86">
        <f t="shared" si="180"/>
        <v>8.490144676191654E-28</v>
      </c>
      <c r="HL175" s="86">
        <f t="shared" si="180"/>
        <v>6.7626594549152059E-29</v>
      </c>
      <c r="HM175" s="86">
        <f t="shared" si="180"/>
        <v>6.9382605119273224E-179</v>
      </c>
      <c r="HN175" s="86">
        <f t="shared" si="180"/>
        <v>2.1113260934241013E-165</v>
      </c>
      <c r="HO175" s="86">
        <f t="shared" si="226"/>
        <v>3.6155843665481555E-125</v>
      </c>
      <c r="HP175" s="86">
        <f t="shared" si="226"/>
        <v>3.2164101975896148E-217</v>
      </c>
      <c r="HQ175" s="86">
        <f t="shared" si="226"/>
        <v>1.119260502380655E-157</v>
      </c>
      <c r="HS175" s="86">
        <f t="shared" si="218"/>
        <v>8.602553432510213E-12</v>
      </c>
      <c r="HT175" s="86">
        <f t="shared" si="218"/>
        <v>4.3834190206202706E-17</v>
      </c>
      <c r="HU175" s="86">
        <f t="shared" si="218"/>
        <v>1.8119951878331035E-18</v>
      </c>
      <c r="HV175" s="86">
        <f t="shared" si="218"/>
        <v>1.6695842151887106E-19</v>
      </c>
      <c r="HW175" s="86">
        <f t="shared" si="218"/>
        <v>1.5236030357986425E-23</v>
      </c>
      <c r="HX175" s="86">
        <f t="shared" si="218"/>
        <v>4.4027236355689218E-23</v>
      </c>
      <c r="HY175" s="86">
        <f t="shared" si="218"/>
        <v>1.1719036736541452E-43</v>
      </c>
      <c r="HZ175" s="86">
        <f t="shared" si="218"/>
        <v>3.7452103098634099E-38</v>
      </c>
      <c r="IA175" s="86">
        <f t="shared" si="218"/>
        <v>2.4078527309143343E-32</v>
      </c>
      <c r="IB175" s="86">
        <f t="shared" si="218"/>
        <v>4.8045102734606836E-30</v>
      </c>
      <c r="IC175" s="86">
        <f t="shared" si="218"/>
        <v>2.6959963002364581E-25</v>
      </c>
      <c r="ID175" s="86">
        <f t="shared" si="218"/>
        <v>1.7930957098394423E-23</v>
      </c>
      <c r="IE175" s="86">
        <f t="shared" si="218"/>
        <v>1.0134336164900556E-17</v>
      </c>
      <c r="IF175" s="86">
        <f t="shared" si="218"/>
        <v>3.5539276227104882E-10</v>
      </c>
      <c r="IG175" s="86">
        <f t="shared" si="218"/>
        <v>7.0066528823982636E-7</v>
      </c>
      <c r="II175" s="86">
        <f t="shared" si="219"/>
        <v>1.3359541967841145E-2</v>
      </c>
      <c r="IJ175" s="86">
        <f t="shared" si="219"/>
        <v>0.38047618952354562</v>
      </c>
      <c r="IK175" s="86">
        <f t="shared" si="219"/>
        <v>1.4457427384878657E-2</v>
      </c>
      <c r="IL175" s="86">
        <f t="shared" si="219"/>
        <v>5.761997336077463E-2</v>
      </c>
      <c r="IM175" s="86">
        <f t="shared" si="219"/>
        <v>5.8976423804076507E-2</v>
      </c>
      <c r="IN175" s="86">
        <f t="shared" si="219"/>
        <v>6.248756562411422E-2</v>
      </c>
      <c r="IO175" s="86">
        <f t="shared" si="219"/>
        <v>0.38563718965296806</v>
      </c>
      <c r="IP175" s="86">
        <f t="shared" si="219"/>
        <v>0.52055431445155242</v>
      </c>
      <c r="IQ175" s="86">
        <f t="shared" si="219"/>
        <v>0.5811145822114564</v>
      </c>
      <c r="IR175" s="86">
        <f t="shared" si="219"/>
        <v>0.34481793578535064</v>
      </c>
      <c r="IS175" s="86">
        <f t="shared" si="219"/>
        <v>6.9670938284564415E-2</v>
      </c>
      <c r="IT175" s="86">
        <f t="shared" si="219"/>
        <v>3.9156744871060967E-2</v>
      </c>
      <c r="IU175" s="86">
        <f t="shared" si="219"/>
        <v>1.6177577331400166E-2</v>
      </c>
      <c r="IV175" s="86">
        <f t="shared" si="219"/>
        <v>1.4742118871281223E-2</v>
      </c>
      <c r="IW175" s="86">
        <f t="shared" si="219"/>
        <v>7.3320619980264418E-3</v>
      </c>
      <c r="IY175" s="86">
        <f t="shared" si="220"/>
        <v>1.3359541976443698E-2</v>
      </c>
      <c r="IZ175" s="86">
        <f t="shared" si="220"/>
        <v>0.38047618952354567</v>
      </c>
      <c r="JA175" s="86">
        <f t="shared" si="220"/>
        <v>1.4457427384878659E-2</v>
      </c>
      <c r="JB175" s="86">
        <f t="shared" si="220"/>
        <v>5.761997336077463E-2</v>
      </c>
      <c r="JC175" s="86">
        <f t="shared" si="220"/>
        <v>5.8976423804076507E-2</v>
      </c>
      <c r="JD175" s="86">
        <f t="shared" si="220"/>
        <v>6.248756562411422E-2</v>
      </c>
      <c r="JE175" s="86">
        <f t="shared" si="220"/>
        <v>0.38563718965296806</v>
      </c>
      <c r="JF175" s="86">
        <f t="shared" si="220"/>
        <v>0.52055529737953177</v>
      </c>
      <c r="JG175" s="86">
        <f t="shared" si="220"/>
        <v>0.58111458221146084</v>
      </c>
      <c r="JH175" s="86">
        <f t="shared" si="220"/>
        <v>0.34481793637643282</v>
      </c>
      <c r="JI175" s="86">
        <f t="shared" si="220"/>
        <v>6.9670938284587217E-2</v>
      </c>
      <c r="JJ175" s="86">
        <f t="shared" si="220"/>
        <v>3.9156744871060967E-2</v>
      </c>
      <c r="JK175" s="86">
        <f t="shared" si="220"/>
        <v>1.6177577331400177E-2</v>
      </c>
      <c r="JL175" s="86">
        <f t="shared" si="220"/>
        <v>1.4742119226673985E-2</v>
      </c>
      <c r="JM175" s="86">
        <f t="shared" si="220"/>
        <v>7.3327626633146814E-3</v>
      </c>
    </row>
    <row r="176" spans="2:273" x14ac:dyDescent="0.25">
      <c r="B176" s="2">
        <v>149</v>
      </c>
      <c r="C176" s="37">
        <v>147</v>
      </c>
      <c r="D176" s="37">
        <v>135.13999999999999</v>
      </c>
      <c r="E176" s="37">
        <v>121.845</v>
      </c>
      <c r="F176" s="37">
        <v>111.017</v>
      </c>
      <c r="G176" s="37">
        <v>99.944999999999993</v>
      </c>
      <c r="H176" s="37">
        <v>93.667000000000002</v>
      </c>
      <c r="I176" s="37">
        <v>89.281000000000006</v>
      </c>
      <c r="J176" s="37">
        <v>86.158000000000001</v>
      </c>
      <c r="K176" s="37">
        <v>82.585999999999999</v>
      </c>
      <c r="L176" s="37">
        <v>80.052000000000007</v>
      </c>
      <c r="M176" s="37">
        <v>76.441000000000003</v>
      </c>
      <c r="N176" s="37">
        <v>73.433000000000007</v>
      </c>
      <c r="O176" s="37">
        <v>75.25</v>
      </c>
      <c r="P176" s="37">
        <v>79.632999999999996</v>
      </c>
      <c r="Q176" s="37">
        <v>73.766999999999996</v>
      </c>
      <c r="S176" s="4">
        <f t="shared" si="221"/>
        <v>146.44369611853872</v>
      </c>
      <c r="T176" s="4">
        <f t="shared" si="221"/>
        <v>134.93027524533753</v>
      </c>
      <c r="U176" s="4">
        <f t="shared" si="221"/>
        <v>121.79371528953634</v>
      </c>
      <c r="V176" s="4">
        <f t="shared" si="221"/>
        <v>110.47986837673734</v>
      </c>
      <c r="W176" s="4">
        <f t="shared" si="221"/>
        <v>100.25547066029014</v>
      </c>
      <c r="X176" s="4">
        <f t="shared" si="221"/>
        <v>92.928455578178912</v>
      </c>
      <c r="Y176" s="4">
        <f t="shared" si="221"/>
        <v>89.417679372057776</v>
      </c>
      <c r="Z176" s="4">
        <f t="shared" si="221"/>
        <v>85.360925476537076</v>
      </c>
      <c r="AA176" s="4">
        <f t="shared" si="221"/>
        <v>81.527799685275397</v>
      </c>
      <c r="AB176" s="4">
        <f t="shared" si="221"/>
        <v>80.957930118457142</v>
      </c>
      <c r="AC176" s="4">
        <f t="shared" si="221"/>
        <v>76.613071188887403</v>
      </c>
      <c r="AD176" s="4">
        <f t="shared" si="221"/>
        <v>73.176503025745845</v>
      </c>
      <c r="AE176" s="4">
        <f t="shared" si="221"/>
        <v>75.616450558872359</v>
      </c>
      <c r="AF176" s="4">
        <f t="shared" si="221"/>
        <v>78.20331407698373</v>
      </c>
      <c r="AG176" s="4">
        <f t="shared" si="221"/>
        <v>74.665517323607048</v>
      </c>
      <c r="AI176" s="4">
        <f t="shared" si="222"/>
        <v>0.5563038814612753</v>
      </c>
      <c r="AJ176" s="4">
        <f t="shared" si="222"/>
        <v>0.2097247546624601</v>
      </c>
      <c r="AK176" s="4">
        <f t="shared" si="222"/>
        <v>5.1284710463662009E-2</v>
      </c>
      <c r="AL176" s="4">
        <f t="shared" si="222"/>
        <v>0.53713162326265262</v>
      </c>
      <c r="AM176" s="4">
        <f t="shared" si="222"/>
        <v>-0.31047066029015014</v>
      </c>
      <c r="AN176" s="4">
        <f t="shared" si="222"/>
        <v>0.73854442182108926</v>
      </c>
      <c r="AO176" s="4">
        <f t="shared" si="222"/>
        <v>-0.13667937205777037</v>
      </c>
      <c r="AP176" s="4">
        <f t="shared" si="222"/>
        <v>0.79707452346292484</v>
      </c>
      <c r="AQ176" s="4">
        <f t="shared" si="222"/>
        <v>1.0582003147246013</v>
      </c>
      <c r="AR176" s="4">
        <f t="shared" si="222"/>
        <v>-0.90593011845713534</v>
      </c>
      <c r="AS176" s="4">
        <f t="shared" si="222"/>
        <v>-0.17207118888740069</v>
      </c>
      <c r="AT176" s="4">
        <f t="shared" si="222"/>
        <v>0.25649697425416207</v>
      </c>
      <c r="AU176" s="4">
        <f t="shared" si="222"/>
        <v>-0.36645055887235856</v>
      </c>
      <c r="AV176" s="4">
        <f t="shared" si="222"/>
        <v>1.4296859230162653</v>
      </c>
      <c r="AW176" s="4">
        <f t="shared" si="222"/>
        <v>-0.89851732360705228</v>
      </c>
      <c r="AY176" s="2">
        <f t="shared" si="214"/>
        <v>146.40959153050449</v>
      </c>
      <c r="AZ176" s="2">
        <f t="shared" si="214"/>
        <v>134.82881617115339</v>
      </c>
      <c r="BA176" s="2">
        <f t="shared" si="214"/>
        <v>121.48712662585281</v>
      </c>
      <c r="BB176" s="2">
        <f t="shared" si="214"/>
        <v>109.12140698895911</v>
      </c>
      <c r="BC176" s="2">
        <f t="shared" si="214"/>
        <v>99.100554188130246</v>
      </c>
      <c r="BD176" s="2">
        <f t="shared" si="214"/>
        <v>90.516391495948909</v>
      </c>
      <c r="BE176" s="2">
        <f t="shared" si="214"/>
        <v>83.388908175537352</v>
      </c>
      <c r="BF176" s="2">
        <f t="shared" si="214"/>
        <v>81.269941572044672</v>
      </c>
      <c r="BG176" s="2">
        <f t="shared" si="214"/>
        <v>77.91144365153707</v>
      </c>
      <c r="BH176" s="2">
        <f t="shared" si="214"/>
        <v>73.575353811887439</v>
      </c>
      <c r="BI176" s="2">
        <f t="shared" si="214"/>
        <v>71.81232899834103</v>
      </c>
      <c r="BJ176" s="2">
        <f t="shared" si="214"/>
        <v>69.875453795037899</v>
      </c>
      <c r="BK176" s="2">
        <f t="shared" si="214"/>
        <v>73.630907992677351</v>
      </c>
      <c r="BL176" s="2">
        <f t="shared" si="214"/>
        <v>74.786797581432367</v>
      </c>
      <c r="BM176" s="2">
        <f t="shared" si="214"/>
        <v>71.162749105471363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180.30343295077014</v>
      </c>
      <c r="DL176" s="2">
        <f t="shared" si="223"/>
        <v>184.22032042244012</v>
      </c>
      <c r="DM176" s="2">
        <f t="shared" si="223"/>
        <v>174.61855481727574</v>
      </c>
      <c r="DN176" s="2">
        <f t="shared" si="223"/>
        <v>163.43351393728227</v>
      </c>
      <c r="DO176" s="2">
        <f t="shared" si="223"/>
        <v>143.10904442508718</v>
      </c>
      <c r="DP176" s="2">
        <f t="shared" si="223"/>
        <v>126.19492338709678</v>
      </c>
      <c r="DQ176" s="2">
        <f t="shared" si="223"/>
        <v>134.39829501915708</v>
      </c>
      <c r="DR176" s="2">
        <f t="shared" si="223"/>
        <v>132.97752503052504</v>
      </c>
      <c r="DS176" s="2">
        <f t="shared" si="223"/>
        <v>111.88755483870966</v>
      </c>
      <c r="DT176" s="2">
        <f t="shared" si="223"/>
        <v>117.40774341861324</v>
      </c>
      <c r="DU176" s="2">
        <f t="shared" si="223"/>
        <v>142.48914163885797</v>
      </c>
      <c r="DV176" s="2">
        <f t="shared" si="223"/>
        <v>91.639137420718825</v>
      </c>
      <c r="DW176" s="2">
        <f t="shared" si="223"/>
        <v>138.66784210526316</v>
      </c>
      <c r="DX176" s="2">
        <f t="shared" si="223"/>
        <v>113.08429075630252</v>
      </c>
      <c r="DY176" s="2">
        <f t="shared" si="223"/>
        <v>92.277757137560243</v>
      </c>
      <c r="EA176" s="2">
        <f t="shared" si="213"/>
        <v>146.15637361322183</v>
      </c>
      <c r="EB176" s="2">
        <f t="shared" si="213"/>
        <v>135.06929051987771</v>
      </c>
      <c r="EC176" s="2">
        <f t="shared" si="213"/>
        <v>121.3902945048124</v>
      </c>
      <c r="ED176" s="2">
        <f t="shared" si="213"/>
        <v>109.24473418955654</v>
      </c>
      <c r="EE176" s="2">
        <f t="shared" si="213"/>
        <v>99.138223385545487</v>
      </c>
      <c r="EF176" s="2">
        <f t="shared" si="213"/>
        <v>90.333528256091924</v>
      </c>
      <c r="EG176" s="2">
        <f t="shared" si="213"/>
        <v>82.719472495023879</v>
      </c>
      <c r="EH176" s="2">
        <f t="shared" si="213"/>
        <v>80.689797247271002</v>
      </c>
      <c r="EI176" s="2">
        <f t="shared" si="213"/>
        <v>77.260062075064553</v>
      </c>
      <c r="EJ176" s="2">
        <f t="shared" si="213"/>
        <v>73.036104943166805</v>
      </c>
      <c r="EK176" s="2">
        <f t="shared" si="212"/>
        <v>71.687151595388372</v>
      </c>
      <c r="EL176" s="2">
        <f t="shared" si="179"/>
        <v>69.682122429195374</v>
      </c>
      <c r="EM176" s="2">
        <f t="shared" si="179"/>
        <v>73.371778652130914</v>
      </c>
      <c r="EN176" s="2">
        <f t="shared" si="179"/>
        <v>74.649415962329158</v>
      </c>
      <c r="EO176" s="2">
        <f t="shared" si="179"/>
        <v>71.140470667181219</v>
      </c>
      <c r="EQ176" s="2">
        <f t="shared" si="224"/>
        <v>146.89017468699808</v>
      </c>
      <c r="ER176" s="2">
        <f t="shared" si="224"/>
        <v>134.57687924097331</v>
      </c>
      <c r="ES176" s="2">
        <f t="shared" si="224"/>
        <v>121.64249199645643</v>
      </c>
      <c r="ET176" s="2">
        <f t="shared" si="224"/>
        <v>108.93151876697759</v>
      </c>
      <c r="EU176" s="2">
        <f t="shared" si="224"/>
        <v>99.040243008125813</v>
      </c>
      <c r="EV176" s="2">
        <f t="shared" si="224"/>
        <v>90.765393360511041</v>
      </c>
      <c r="EW176" s="2">
        <f t="shared" si="224"/>
        <v>84.040207513129474</v>
      </c>
      <c r="EX176" s="2">
        <f t="shared" si="224"/>
        <v>81.779550911896365</v>
      </c>
      <c r="EY176" s="2">
        <f t="shared" si="224"/>
        <v>78.439699930330193</v>
      </c>
      <c r="EZ176" s="2">
        <f t="shared" si="224"/>
        <v>74.123565921934699</v>
      </c>
      <c r="FA176" s="2">
        <f t="shared" si="224"/>
        <v>71.966460669610882</v>
      </c>
      <c r="FB176" s="2">
        <f t="shared" si="224"/>
        <v>70.154144024709709</v>
      </c>
      <c r="FC176" s="2">
        <f t="shared" si="224"/>
        <v>74.054690561247327</v>
      </c>
      <c r="FD176" s="2">
        <f t="shared" si="224"/>
        <v>75.120187212347915</v>
      </c>
      <c r="FE176" s="2">
        <f t="shared" si="224"/>
        <v>71.230536799949491</v>
      </c>
      <c r="FG176" s="2">
        <f t="shared" si="225"/>
        <v>0.99994291883483422</v>
      </c>
      <c r="FH176" s="2">
        <f t="shared" si="225"/>
        <v>0.99993012931755121</v>
      </c>
      <c r="FI176" s="2">
        <f t="shared" si="225"/>
        <v>0.99994349650357328</v>
      </c>
      <c r="FJ176" s="2">
        <f t="shared" si="225"/>
        <v>0.99993249393271721</v>
      </c>
      <c r="FK176" s="2">
        <f t="shared" si="225"/>
        <v>0.99992901571165327</v>
      </c>
      <c r="FL176" s="2">
        <f t="shared" si="225"/>
        <v>0.99990675212102831</v>
      </c>
      <c r="FM176" s="2">
        <f t="shared" si="225"/>
        <v>0.99989778621200387</v>
      </c>
      <c r="FN176" s="2">
        <f t="shared" si="225"/>
        <v>0.99990461218152915</v>
      </c>
      <c r="FO176" s="2">
        <f t="shared" si="225"/>
        <v>0.99990419408981768</v>
      </c>
      <c r="FP176" s="2">
        <f t="shared" si="225"/>
        <v>0.9999042490783242</v>
      </c>
      <c r="FQ176" s="2">
        <f t="shared" si="225"/>
        <v>0.9999079843350589</v>
      </c>
      <c r="FR176" s="2">
        <f t="shared" si="225"/>
        <v>0.99993233596721087</v>
      </c>
      <c r="FS176" s="2">
        <f t="shared" si="225"/>
        <v>0.99992386718695325</v>
      </c>
      <c r="FT176" s="2">
        <f t="shared" si="225"/>
        <v>0.99991861916885838</v>
      </c>
      <c r="FU176" s="2">
        <f t="shared" si="225"/>
        <v>0.99989162347271265</v>
      </c>
      <c r="FW176" s="2">
        <f t="shared" si="216"/>
        <v>0.34242081720541678</v>
      </c>
      <c r="FX176" s="2">
        <f t="shared" si="216"/>
        <v>0.49533504851748383</v>
      </c>
      <c r="FY176" s="2">
        <f t="shared" si="216"/>
        <v>0.37202803886911423</v>
      </c>
      <c r="FZ176" s="2">
        <f t="shared" si="216"/>
        <v>0.40542471045479711</v>
      </c>
      <c r="GA176" s="2">
        <f t="shared" si="216"/>
        <v>0.41631228546946814</v>
      </c>
      <c r="GB176" s="2">
        <f t="shared" si="216"/>
        <v>0.41568359885322387</v>
      </c>
      <c r="GC176" s="2">
        <f t="shared" si="216"/>
        <v>0.50286649721511145</v>
      </c>
      <c r="GD176" s="2">
        <f t="shared" si="216"/>
        <v>0.5277859860974734</v>
      </c>
      <c r="GE176" s="2">
        <f t="shared" si="216"/>
        <v>0.54937543341640149</v>
      </c>
      <c r="GF176" s="2">
        <f t="shared" si="216"/>
        <v>0.49197189957703624</v>
      </c>
      <c r="GG176" s="2">
        <f t="shared" si="216"/>
        <v>0.42484302054981543</v>
      </c>
      <c r="GH176" s="2">
        <f t="shared" si="216"/>
        <v>0.40643408582004409</v>
      </c>
      <c r="GI176" s="2">
        <f t="shared" si="216"/>
        <v>0.37216830481652063</v>
      </c>
      <c r="GJ176" s="2">
        <f t="shared" si="216"/>
        <v>0.28517832608153909</v>
      </c>
      <c r="GK176" s="2">
        <f t="shared" si="216"/>
        <v>0.22192195858607905</v>
      </c>
      <c r="GM176" s="86">
        <f t="shared" si="217"/>
        <v>2.0502473707529789E-122</v>
      </c>
      <c r="GN176" s="86">
        <f t="shared" si="217"/>
        <v>8.6512009526155882E-160</v>
      </c>
      <c r="GO176" s="86">
        <f t="shared" si="217"/>
        <v>3.8645031518025169E-130</v>
      </c>
      <c r="GP176" s="86">
        <f t="shared" si="217"/>
        <v>1.1601784752691254E-185</v>
      </c>
      <c r="GQ176" s="86">
        <f t="shared" si="217"/>
        <v>7.9644848557405055E-173</v>
      </c>
      <c r="GR176" s="86">
        <f t="shared" si="217"/>
        <v>8.8621451308832615E-42</v>
      </c>
      <c r="GS176" s="86">
        <f t="shared" si="217"/>
        <v>1.3354134642850609E-42</v>
      </c>
      <c r="GT176" s="86">
        <f t="shared" si="217"/>
        <v>7.3744719362887687E-7</v>
      </c>
      <c r="GU176" s="86">
        <f t="shared" si="217"/>
        <v>2.1519317973998682E-15</v>
      </c>
      <c r="GV176" s="86">
        <f t="shared" si="217"/>
        <v>3.7307070927958219E-10</v>
      </c>
      <c r="GW176" s="86">
        <f t="shared" si="217"/>
        <v>1.1414143707156086E-14</v>
      </c>
      <c r="GX176" s="86">
        <f t="shared" si="217"/>
        <v>0</v>
      </c>
      <c r="GY176" s="86">
        <f t="shared" si="217"/>
        <v>1.8235954908375397E-170</v>
      </c>
      <c r="GZ176" s="86">
        <f t="shared" si="217"/>
        <v>4.0133502047081879E-259</v>
      </c>
      <c r="HA176" s="86">
        <f t="shared" si="217"/>
        <v>3.6242748040323233E-229</v>
      </c>
      <c r="HC176" s="86">
        <f t="shared" si="181"/>
        <v>1.1721014861904887E-97</v>
      </c>
      <c r="HD176" s="86">
        <f t="shared" si="181"/>
        <v>9.1674893026385313E-82</v>
      </c>
      <c r="HE176" s="86">
        <f t="shared" si="181"/>
        <v>1.722076852525025E-208</v>
      </c>
      <c r="HF176" s="86">
        <f t="shared" si="180"/>
        <v>6.8618416201831017E-118</v>
      </c>
      <c r="HG176" s="86">
        <f t="shared" si="180"/>
        <v>9.9070097406594138E-228</v>
      </c>
      <c r="HH176" s="86">
        <f t="shared" si="180"/>
        <v>7.4108362802121363E-131</v>
      </c>
      <c r="HI176" s="86">
        <f t="shared" si="180"/>
        <v>6.2620181579718068E-31</v>
      </c>
      <c r="HJ176" s="86">
        <f t="shared" si="180"/>
        <v>2.1184885918004828E-24</v>
      </c>
      <c r="HK176" s="86">
        <f t="shared" si="180"/>
        <v>1.2354066160513281E-28</v>
      </c>
      <c r="HL176" s="86">
        <f t="shared" si="180"/>
        <v>9.0451629135063628E-30</v>
      </c>
      <c r="HM176" s="86">
        <f t="shared" si="180"/>
        <v>9.9724709056898549E-185</v>
      </c>
      <c r="HN176" s="86">
        <f t="shared" si="180"/>
        <v>9.2898520262719667E-171</v>
      </c>
      <c r="HO176" s="86">
        <f t="shared" si="226"/>
        <v>2.9089272938411307E-129</v>
      </c>
      <c r="HP176" s="86">
        <f t="shared" si="226"/>
        <v>2.5048146451145918E-224</v>
      </c>
      <c r="HQ176" s="86">
        <f t="shared" si="226"/>
        <v>7.0198432834647004E-163</v>
      </c>
      <c r="HS176" s="86">
        <f t="shared" si="218"/>
        <v>7.6123185044128746E-13</v>
      </c>
      <c r="HT176" s="86">
        <f t="shared" si="218"/>
        <v>1.3577093671726451E-18</v>
      </c>
      <c r="HU176" s="86">
        <f t="shared" si="218"/>
        <v>4.5473633670526982E-20</v>
      </c>
      <c r="HV176" s="86">
        <f t="shared" si="218"/>
        <v>4.283032750700692E-21</v>
      </c>
      <c r="HW176" s="86">
        <f t="shared" si="218"/>
        <v>1.7971277343559139E-25</v>
      </c>
      <c r="HX176" s="86">
        <f t="shared" si="218"/>
        <v>6.0080681239236694E-25</v>
      </c>
      <c r="HY176" s="86">
        <f t="shared" si="218"/>
        <v>6.7327848700894433E-47</v>
      </c>
      <c r="HZ176" s="86">
        <f t="shared" si="218"/>
        <v>6.5218378169374237E-41</v>
      </c>
      <c r="IA176" s="86">
        <f t="shared" si="218"/>
        <v>1.1199647796821808E-34</v>
      </c>
      <c r="IB176" s="86">
        <f t="shared" si="218"/>
        <v>2.4180759894257416E-32</v>
      </c>
      <c r="IC176" s="86">
        <f t="shared" si="218"/>
        <v>2.2717651690270863E-27</v>
      </c>
      <c r="ID176" s="86">
        <f t="shared" si="218"/>
        <v>1.9887688322977759E-25</v>
      </c>
      <c r="IE176" s="86">
        <f t="shared" si="218"/>
        <v>2.9350424007121538E-19</v>
      </c>
      <c r="IF176" s="86">
        <f t="shared" si="218"/>
        <v>4.3806503023155731E-11</v>
      </c>
      <c r="IG176" s="86">
        <f t="shared" si="218"/>
        <v>1.4223212090386535E-7</v>
      </c>
      <c r="II176" s="86">
        <f t="shared" si="219"/>
        <v>2.7831478607024344E-2</v>
      </c>
      <c r="IJ176" s="86">
        <f t="shared" si="219"/>
        <v>0.48200760102731316</v>
      </c>
      <c r="IK176" s="86">
        <f t="shared" si="219"/>
        <v>3.4040781269097077E-2</v>
      </c>
      <c r="IL176" s="86">
        <f t="shared" si="219"/>
        <v>0.10869212059080625</v>
      </c>
      <c r="IM176" s="86">
        <f t="shared" si="219"/>
        <v>0.11717917148908502</v>
      </c>
      <c r="IN176" s="86">
        <f t="shared" si="219"/>
        <v>0.1212216153888665</v>
      </c>
      <c r="IO176" s="86">
        <f t="shared" si="219"/>
        <v>0.5136985203458323</v>
      </c>
      <c r="IP176" s="86">
        <f t="shared" si="219"/>
        <v>0.58729918773540024</v>
      </c>
      <c r="IQ176" s="86">
        <f t="shared" si="219"/>
        <v>0.59830571871693439</v>
      </c>
      <c r="IR176" s="86">
        <f t="shared" si="219"/>
        <v>0.46386830219471226</v>
      </c>
      <c r="IS176" s="86">
        <f t="shared" si="219"/>
        <v>0.137267849317324</v>
      </c>
      <c r="IT176" s="86">
        <f t="shared" si="219"/>
        <v>8.4213182096017053E-2</v>
      </c>
      <c r="IU176" s="86">
        <f t="shared" si="219"/>
        <v>3.7016225060842116E-2</v>
      </c>
      <c r="IV176" s="86">
        <f t="shared" si="219"/>
        <v>2.6573594194271195E-2</v>
      </c>
      <c r="IW176" s="86">
        <f t="shared" si="219"/>
        <v>1.2490155782431478E-2</v>
      </c>
      <c r="IY176" s="86">
        <f t="shared" si="220"/>
        <v>2.7831478607785575E-2</v>
      </c>
      <c r="IZ176" s="86">
        <f t="shared" si="220"/>
        <v>0.48200760102731316</v>
      </c>
      <c r="JA176" s="86">
        <f t="shared" si="220"/>
        <v>3.4040781269097077E-2</v>
      </c>
      <c r="JB176" s="86">
        <f t="shared" si="220"/>
        <v>0.10869212059080625</v>
      </c>
      <c r="JC176" s="86">
        <f t="shared" si="220"/>
        <v>0.11717917148908502</v>
      </c>
      <c r="JD176" s="86">
        <f t="shared" si="220"/>
        <v>0.1212216153888665</v>
      </c>
      <c r="JE176" s="86">
        <f t="shared" si="220"/>
        <v>0.5136985203458323</v>
      </c>
      <c r="JF176" s="86">
        <f t="shared" si="220"/>
        <v>0.58729992518259388</v>
      </c>
      <c r="JG176" s="86">
        <f t="shared" si="220"/>
        <v>0.5983057187169365</v>
      </c>
      <c r="JH176" s="86">
        <f t="shared" si="220"/>
        <v>0.46386830256778294</v>
      </c>
      <c r="JI176" s="86">
        <f t="shared" si="220"/>
        <v>0.13726784931733541</v>
      </c>
      <c r="JJ176" s="86">
        <f t="shared" si="220"/>
        <v>8.4213182096017053E-2</v>
      </c>
      <c r="JK176" s="86">
        <f t="shared" si="220"/>
        <v>3.7016225060842116E-2</v>
      </c>
      <c r="JL176" s="86">
        <f t="shared" si="220"/>
        <v>2.6573594238077699E-2</v>
      </c>
      <c r="JM176" s="86">
        <f t="shared" si="220"/>
        <v>1.2490298014552382E-2</v>
      </c>
    </row>
    <row r="177" spans="2:273" x14ac:dyDescent="0.25">
      <c r="B177" s="2">
        <v>150</v>
      </c>
      <c r="C177" s="37">
        <v>146.03120000000001</v>
      </c>
      <c r="D177" s="37">
        <v>135.298</v>
      </c>
      <c r="E177" s="37">
        <v>122.96599999999999</v>
      </c>
      <c r="F177" s="37">
        <v>111.155</v>
      </c>
      <c r="G177" s="37">
        <v>101.018</v>
      </c>
      <c r="H177" s="37">
        <v>93.912000000000006</v>
      </c>
      <c r="I177" s="37">
        <v>88.543999999999997</v>
      </c>
      <c r="J177" s="37">
        <v>84.385999999999996</v>
      </c>
      <c r="K177" s="37">
        <v>81.861999999999995</v>
      </c>
      <c r="L177" s="37">
        <v>78.914000000000001</v>
      </c>
      <c r="M177" s="37">
        <v>78.661000000000001</v>
      </c>
      <c r="N177" s="37">
        <v>74.933000000000007</v>
      </c>
      <c r="O177" s="37">
        <v>76.733000000000004</v>
      </c>
      <c r="P177" s="37">
        <v>80.3</v>
      </c>
      <c r="Q177" s="37">
        <v>75.882999999999996</v>
      </c>
      <c r="S177" s="4">
        <f t="shared" si="221"/>
        <v>146.39632758495009</v>
      </c>
      <c r="T177" s="4">
        <f t="shared" si="221"/>
        <v>134.83595073304289</v>
      </c>
      <c r="U177" s="4">
        <f t="shared" si="221"/>
        <v>121.95400479181487</v>
      </c>
      <c r="V177" s="4">
        <f t="shared" si="221"/>
        <v>110.9760734075054</v>
      </c>
      <c r="W177" s="4">
        <f t="shared" si="221"/>
        <v>100.69988173539026</v>
      </c>
      <c r="X177" s="4">
        <f t="shared" si="221"/>
        <v>93.84282571482909</v>
      </c>
      <c r="Y177" s="4">
        <f t="shared" si="221"/>
        <v>87.72984367506993</v>
      </c>
      <c r="Z177" s="4">
        <f t="shared" si="221"/>
        <v>83.66832038544932</v>
      </c>
      <c r="AA177" s="4">
        <f t="shared" si="221"/>
        <v>79.811486689493066</v>
      </c>
      <c r="AB177" s="4">
        <f t="shared" si="221"/>
        <v>79.780218387892305</v>
      </c>
      <c r="AC177" s="4">
        <f t="shared" si="221"/>
        <v>78.382260858884436</v>
      </c>
      <c r="AD177" s="4">
        <f t="shared" si="221"/>
        <v>74.950404187664375</v>
      </c>
      <c r="AE177" s="4">
        <f t="shared" si="221"/>
        <v>77.089030595514458</v>
      </c>
      <c r="AF177" s="4">
        <f t="shared" si="221"/>
        <v>80.151583285919045</v>
      </c>
      <c r="AG177" s="4">
        <f t="shared" si="221"/>
        <v>76.500393350428041</v>
      </c>
      <c r="AI177" s="4">
        <f t="shared" si="222"/>
        <v>-0.36512758495007347</v>
      </c>
      <c r="AJ177" s="4">
        <f t="shared" si="222"/>
        <v>0.46204926695710924</v>
      </c>
      <c r="AK177" s="4">
        <f t="shared" si="222"/>
        <v>1.0119952081851267</v>
      </c>
      <c r="AL177" s="4">
        <f t="shared" si="222"/>
        <v>0.17892659249460507</v>
      </c>
      <c r="AM177" s="4">
        <f t="shared" si="222"/>
        <v>0.31811826460973691</v>
      </c>
      <c r="AN177" s="4">
        <f t="shared" si="222"/>
        <v>6.9174285170916505E-2</v>
      </c>
      <c r="AO177" s="4">
        <f t="shared" si="222"/>
        <v>0.8141563249300674</v>
      </c>
      <c r="AP177" s="4">
        <f t="shared" si="222"/>
        <v>0.71767961455067564</v>
      </c>
      <c r="AQ177" s="4">
        <f t="shared" si="222"/>
        <v>2.0505133105069291</v>
      </c>
      <c r="AR177" s="4">
        <f t="shared" si="222"/>
        <v>-0.8662183878923031</v>
      </c>
      <c r="AS177" s="4">
        <f t="shared" si="222"/>
        <v>0.2787391411155653</v>
      </c>
      <c r="AT177" s="4">
        <f t="shared" si="222"/>
        <v>-1.7404187664368465E-2</v>
      </c>
      <c r="AU177" s="4">
        <f t="shared" si="222"/>
        <v>-0.35603059551445426</v>
      </c>
      <c r="AV177" s="4">
        <f t="shared" si="222"/>
        <v>0.14841671408095181</v>
      </c>
      <c r="AW177" s="4">
        <f t="shared" si="222"/>
        <v>-0.61739335042804555</v>
      </c>
      <c r="AY177" s="2">
        <f t="shared" si="214"/>
        <v>146.33796663166191</v>
      </c>
      <c r="AZ177" s="2">
        <f t="shared" si="214"/>
        <v>134.74826747177366</v>
      </c>
      <c r="BA177" s="2">
        <f t="shared" si="214"/>
        <v>121.39687198321562</v>
      </c>
      <c r="BB177" s="2">
        <f t="shared" si="214"/>
        <v>109.02407295030568</v>
      </c>
      <c r="BC177" s="2">
        <f t="shared" si="214"/>
        <v>99.023231957794621</v>
      </c>
      <c r="BD177" s="2">
        <f t="shared" si="214"/>
        <v>90.392870219000926</v>
      </c>
      <c r="BE177" s="2">
        <f t="shared" si="214"/>
        <v>83.195896439716137</v>
      </c>
      <c r="BF177" s="2">
        <f t="shared" si="214"/>
        <v>81.082297359600304</v>
      </c>
      <c r="BG177" s="2">
        <f t="shared" si="214"/>
        <v>77.733020651711499</v>
      </c>
      <c r="BH177" s="2">
        <f t="shared" si="214"/>
        <v>73.404248050112784</v>
      </c>
      <c r="BI177" s="2">
        <f t="shared" si="214"/>
        <v>71.62488221905447</v>
      </c>
      <c r="BJ177" s="2">
        <f t="shared" si="214"/>
        <v>69.745174369747758</v>
      </c>
      <c r="BK177" s="2">
        <f t="shared" si="214"/>
        <v>73.564095636152658</v>
      </c>
      <c r="BL177" s="2">
        <f t="shared" si="214"/>
        <v>74.728638592656296</v>
      </c>
      <c r="BM177" s="2">
        <f t="shared" si="214"/>
        <v>71.054926139566277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180.49171665659918</v>
      </c>
      <c r="DL177" s="2">
        <f t="shared" si="223"/>
        <v>184.52789023039733</v>
      </c>
      <c r="DM177" s="2">
        <f t="shared" si="223"/>
        <v>174.93002990033222</v>
      </c>
      <c r="DN177" s="2">
        <f t="shared" si="223"/>
        <v>163.75271707317077</v>
      </c>
      <c r="DO177" s="2">
        <f t="shared" si="223"/>
        <v>143.36657317073175</v>
      </c>
      <c r="DP177" s="2">
        <f t="shared" si="223"/>
        <v>126.34337903225807</v>
      </c>
      <c r="DQ177" s="2">
        <f t="shared" si="223"/>
        <v>134.65526765188832</v>
      </c>
      <c r="DR177" s="2">
        <f t="shared" si="223"/>
        <v>133.22995848595849</v>
      </c>
      <c r="DS177" s="2">
        <f t="shared" si="223"/>
        <v>111.89444032258064</v>
      </c>
      <c r="DT177" s="2">
        <f t="shared" si="223"/>
        <v>117.53304797923616</v>
      </c>
      <c r="DU177" s="2">
        <f t="shared" si="223"/>
        <v>142.84411738969223</v>
      </c>
      <c r="DV177" s="2">
        <f t="shared" si="223"/>
        <v>91.633922379945645</v>
      </c>
      <c r="DW177" s="2">
        <f t="shared" si="223"/>
        <v>139.02615789473685</v>
      </c>
      <c r="DX177" s="2">
        <f t="shared" si="223"/>
        <v>113.25019579831933</v>
      </c>
      <c r="DY177" s="2">
        <f t="shared" si="223"/>
        <v>92.322803633667021</v>
      </c>
      <c r="EA177" s="2">
        <f t="shared" si="213"/>
        <v>146.06191148366256</v>
      </c>
      <c r="EB177" s="2">
        <f t="shared" si="213"/>
        <v>135.00710859931516</v>
      </c>
      <c r="EC177" s="2">
        <f t="shared" si="213"/>
        <v>121.29209552291742</v>
      </c>
      <c r="ED177" s="2">
        <f t="shared" si="213"/>
        <v>109.15834247947606</v>
      </c>
      <c r="EE177" s="2">
        <f t="shared" si="213"/>
        <v>99.06446515918816</v>
      </c>
      <c r="EF177" s="2">
        <f t="shared" si="213"/>
        <v>90.195472120136003</v>
      </c>
      <c r="EG177" s="2">
        <f t="shared" si="213"/>
        <v>82.474811807563782</v>
      </c>
      <c r="EH177" s="2">
        <f t="shared" si="213"/>
        <v>80.453404176554358</v>
      </c>
      <c r="EI177" s="2">
        <f t="shared" si="213"/>
        <v>77.034713785418646</v>
      </c>
      <c r="EJ177" s="2">
        <f t="shared" si="213"/>
        <v>72.822771383255912</v>
      </c>
      <c r="EK177" s="2">
        <f t="shared" si="212"/>
        <v>71.49056389590902</v>
      </c>
      <c r="EL177" s="2">
        <f t="shared" si="179"/>
        <v>69.53615747772605</v>
      </c>
      <c r="EM177" s="2">
        <f t="shared" si="179"/>
        <v>73.28304778151049</v>
      </c>
      <c r="EN177" s="2">
        <f t="shared" si="179"/>
        <v>74.57921112869883</v>
      </c>
      <c r="EO177" s="2">
        <f t="shared" si="179"/>
        <v>71.03092550505248</v>
      </c>
      <c r="EQ177" s="2">
        <f t="shared" si="224"/>
        <v>146.81652089127175</v>
      </c>
      <c r="ER177" s="2">
        <f t="shared" si="224"/>
        <v>134.50166733507058</v>
      </c>
      <c r="ES177" s="2">
        <f t="shared" si="224"/>
        <v>121.55115051511355</v>
      </c>
      <c r="ET177" s="2">
        <f t="shared" si="224"/>
        <v>108.83662946137042</v>
      </c>
      <c r="EU177" s="2">
        <f t="shared" si="224"/>
        <v>98.963972551311684</v>
      </c>
      <c r="EV177" s="2">
        <f t="shared" si="224"/>
        <v>90.638917733441033</v>
      </c>
      <c r="EW177" s="2">
        <f t="shared" si="224"/>
        <v>83.836785927710878</v>
      </c>
      <c r="EX177" s="2">
        <f t="shared" si="224"/>
        <v>81.587125635964313</v>
      </c>
      <c r="EY177" s="2">
        <f t="shared" si="224"/>
        <v>78.250082630881906</v>
      </c>
      <c r="EZ177" s="2">
        <f t="shared" si="224"/>
        <v>73.944287127920006</v>
      </c>
      <c r="FA177" s="2">
        <f t="shared" si="224"/>
        <v>71.777342404579187</v>
      </c>
      <c r="FB177" s="2">
        <f t="shared" si="224"/>
        <v>70.020388622087324</v>
      </c>
      <c r="FC177" s="2">
        <f t="shared" si="224"/>
        <v>73.984906149552017</v>
      </c>
      <c r="FD177" s="2">
        <f t="shared" si="224"/>
        <v>75.06080216947457</v>
      </c>
      <c r="FE177" s="2">
        <f t="shared" si="224"/>
        <v>71.122836427524376</v>
      </c>
      <c r="FG177" s="2">
        <f t="shared" si="225"/>
        <v>0.99994794109717866</v>
      </c>
      <c r="FH177" s="2">
        <f t="shared" si="225"/>
        <v>0.99993627678849195</v>
      </c>
      <c r="FI177" s="2">
        <f t="shared" si="225"/>
        <v>0.99994846794259562</v>
      </c>
      <c r="FJ177" s="2">
        <f t="shared" si="225"/>
        <v>0.99993843336922228</v>
      </c>
      <c r="FK177" s="2">
        <f t="shared" si="225"/>
        <v>0.99993526115525477</v>
      </c>
      <c r="FL177" s="2">
        <f t="shared" si="225"/>
        <v>0.99991495622586346</v>
      </c>
      <c r="FM177" s="2">
        <f t="shared" si="225"/>
        <v>0.99990677907901437</v>
      </c>
      <c r="FN177" s="2">
        <f t="shared" si="225"/>
        <v>0.99991300454545107</v>
      </c>
      <c r="FO177" s="2">
        <f t="shared" si="225"/>
        <v>0.99991262323486363</v>
      </c>
      <c r="FP177" s="2">
        <f t="shared" si="225"/>
        <v>0.9999126733858229</v>
      </c>
      <c r="FQ177" s="2">
        <f t="shared" si="225"/>
        <v>0.99991608003673516</v>
      </c>
      <c r="FR177" s="2">
        <f t="shared" si="225"/>
        <v>0.99993828930125472</v>
      </c>
      <c r="FS177" s="2">
        <f t="shared" si="225"/>
        <v>0.99993056558413906</v>
      </c>
      <c r="FT177" s="2">
        <f t="shared" si="225"/>
        <v>0.99992577926841586</v>
      </c>
      <c r="FU177" s="2">
        <f t="shared" si="225"/>
        <v>0.99990115848983352</v>
      </c>
      <c r="FW177" s="2">
        <f t="shared" si="216"/>
        <v>0.36344997471823309</v>
      </c>
      <c r="FX177" s="2">
        <f t="shared" si="216"/>
        <v>0.518352515548963</v>
      </c>
      <c r="FY177" s="2">
        <f t="shared" si="216"/>
        <v>0.39378661001666798</v>
      </c>
      <c r="FZ177" s="2">
        <f t="shared" si="216"/>
        <v>0.42780588017220533</v>
      </c>
      <c r="GA177" s="2">
        <f t="shared" si="216"/>
        <v>0.43885087289394725</v>
      </c>
      <c r="GB177" s="2">
        <f t="shared" si="216"/>
        <v>0.43821370333481502</v>
      </c>
      <c r="GC177" s="2">
        <f t="shared" si="216"/>
        <v>0.52586925948617647</v>
      </c>
      <c r="GD177" s="2">
        <f t="shared" si="216"/>
        <v>0.55066600136438493</v>
      </c>
      <c r="GE177" s="2">
        <f t="shared" si="216"/>
        <v>0.57205755993316365</v>
      </c>
      <c r="GF177" s="2">
        <f t="shared" si="216"/>
        <v>0.51499256477741473</v>
      </c>
      <c r="GG177" s="2">
        <f t="shared" si="216"/>
        <v>0.44748937482284862</v>
      </c>
      <c r="GH177" s="2">
        <f t="shared" si="216"/>
        <v>0.42883078861601182</v>
      </c>
      <c r="GI177" s="2">
        <f t="shared" si="216"/>
        <v>0.39392993342241472</v>
      </c>
      <c r="GJ177" s="2">
        <f t="shared" si="216"/>
        <v>0.30431894029450079</v>
      </c>
      <c r="GK177" s="2">
        <f t="shared" si="216"/>
        <v>0.23823189384245919</v>
      </c>
      <c r="GM177" s="86">
        <f t="shared" si="217"/>
        <v>2.8005229149363684E-125</v>
      </c>
      <c r="GN177" s="86">
        <f t="shared" si="217"/>
        <v>1.4866811930831985E-163</v>
      </c>
      <c r="GO177" s="86">
        <f t="shared" si="217"/>
        <v>3.5396171010897478E-133</v>
      </c>
      <c r="GP177" s="86">
        <f t="shared" si="217"/>
        <v>5.426844216882116E-190</v>
      </c>
      <c r="GQ177" s="86">
        <f t="shared" si="217"/>
        <v>7.0607853465842545E-177</v>
      </c>
      <c r="GR177" s="86">
        <f t="shared" si="217"/>
        <v>1.0292591098228143E-42</v>
      </c>
      <c r="GS177" s="86">
        <f t="shared" si="217"/>
        <v>1.4993031875585707E-43</v>
      </c>
      <c r="GT177" s="86">
        <f t="shared" si="217"/>
        <v>5.5158660103777379E-7</v>
      </c>
      <c r="GU177" s="86">
        <f t="shared" si="217"/>
        <v>1.0225729104830379E-15</v>
      </c>
      <c r="GV177" s="86">
        <f t="shared" si="217"/>
        <v>2.3427535002671675E-10</v>
      </c>
      <c r="GW177" s="86">
        <f t="shared" si="217"/>
        <v>5.6693429254665594E-15</v>
      </c>
      <c r="GX177" s="86">
        <f t="shared" si="217"/>
        <v>0</v>
      </c>
      <c r="GY177" s="86">
        <f t="shared" si="217"/>
        <v>1.9280414004342251E-174</v>
      </c>
      <c r="GZ177" s="86">
        <f t="shared" si="217"/>
        <v>3.9910698767877197E-265</v>
      </c>
      <c r="HA177" s="86">
        <f t="shared" si="217"/>
        <v>1.6235489157809374E-234</v>
      </c>
      <c r="HC177" s="86">
        <f t="shared" si="181"/>
        <v>7.336485334942133E-101</v>
      </c>
      <c r="HD177" s="86">
        <f t="shared" si="181"/>
        <v>2.1527101696019931E-84</v>
      </c>
      <c r="HE177" s="86">
        <f t="shared" si="181"/>
        <v>3.070011397037286E-215</v>
      </c>
      <c r="HF177" s="86">
        <f t="shared" si="180"/>
        <v>1.2512104628798196E-121</v>
      </c>
      <c r="HG177" s="86">
        <f t="shared" si="180"/>
        <v>6.3056632679850612E-235</v>
      </c>
      <c r="HH177" s="86">
        <f t="shared" si="180"/>
        <v>5.1486125391293776E-135</v>
      </c>
      <c r="HI177" s="86">
        <f t="shared" si="180"/>
        <v>7.589435456536785E-32</v>
      </c>
      <c r="HJ177" s="86">
        <f t="shared" si="180"/>
        <v>4.1229698192260394E-25</v>
      </c>
      <c r="HK177" s="86">
        <f t="shared" si="180"/>
        <v>1.7446954514443786E-29</v>
      </c>
      <c r="HL177" s="86">
        <f t="shared" si="180"/>
        <v>1.1725414524788396E-30</v>
      </c>
      <c r="HM177" s="86">
        <f t="shared" si="180"/>
        <v>1.1524459074513993E-190</v>
      </c>
      <c r="HN177" s="86">
        <f t="shared" si="180"/>
        <v>3.3517535325352164E-176</v>
      </c>
      <c r="HO177" s="86">
        <f t="shared" si="226"/>
        <v>2.0071272815641472E-133</v>
      </c>
      <c r="HP177" s="86">
        <f t="shared" si="226"/>
        <v>1.4957239122626283E-231</v>
      </c>
      <c r="HQ177" s="86">
        <f t="shared" si="226"/>
        <v>3.6176264472513176E-168</v>
      </c>
      <c r="HS177" s="86">
        <f t="shared" si="218"/>
        <v>6.0135107682733694E-14</v>
      </c>
      <c r="HT177" s="86">
        <f t="shared" si="218"/>
        <v>3.5941282782665038E-20</v>
      </c>
      <c r="HU177" s="86">
        <f t="shared" si="218"/>
        <v>9.6968090057485723E-22</v>
      </c>
      <c r="HV177" s="86">
        <f t="shared" si="218"/>
        <v>9.4347689005607079E-23</v>
      </c>
      <c r="HW177" s="86">
        <f t="shared" si="218"/>
        <v>1.7638640205328237E-27</v>
      </c>
      <c r="HX177" s="86">
        <f t="shared" si="218"/>
        <v>6.8783766461270469E-27</v>
      </c>
      <c r="HY177" s="86">
        <f t="shared" si="218"/>
        <v>2.9373077002387734E-50</v>
      </c>
      <c r="HZ177" s="86">
        <f t="shared" si="218"/>
        <v>9.0292202050985277E-44</v>
      </c>
      <c r="IA177" s="86">
        <f t="shared" si="218"/>
        <v>4.2891886270508131E-37</v>
      </c>
      <c r="IB177" s="86">
        <f t="shared" si="218"/>
        <v>9.9321352736585123E-35</v>
      </c>
      <c r="IC177" s="86">
        <f t="shared" si="218"/>
        <v>1.5714225106967762E-29</v>
      </c>
      <c r="ID177" s="86">
        <f t="shared" si="218"/>
        <v>1.8252144497185298E-27</v>
      </c>
      <c r="IE177" s="86">
        <f t="shared" si="218"/>
        <v>7.2642734918383437E-21</v>
      </c>
      <c r="IF177" s="86">
        <f t="shared" si="218"/>
        <v>4.8899476062506937E-12</v>
      </c>
      <c r="IG177" s="86">
        <f t="shared" si="218"/>
        <v>2.6425893945536976E-8</v>
      </c>
      <c r="II177" s="86">
        <f t="shared" si="219"/>
        <v>5.3295159362343747E-2</v>
      </c>
      <c r="IJ177" s="86">
        <f t="shared" si="219"/>
        <v>0.55791041870205804</v>
      </c>
      <c r="IK177" s="86">
        <f t="shared" si="219"/>
        <v>7.1108793015696406E-2</v>
      </c>
      <c r="IL177" s="86">
        <f t="shared" si="219"/>
        <v>0.18404824654337962</v>
      </c>
      <c r="IM177" s="86">
        <f t="shared" si="219"/>
        <v>0.20453573871308248</v>
      </c>
      <c r="IN177" s="86">
        <f t="shared" si="219"/>
        <v>0.20782688235668584</v>
      </c>
      <c r="IO177" s="86">
        <f t="shared" si="219"/>
        <v>0.58816046269993549</v>
      </c>
      <c r="IP177" s="86">
        <f t="shared" si="219"/>
        <v>0.59507185837460908</v>
      </c>
      <c r="IQ177" s="86">
        <f t="shared" si="219"/>
        <v>0.56976302971354342</v>
      </c>
      <c r="IR177" s="86">
        <f t="shared" si="219"/>
        <v>0.55444955321775835</v>
      </c>
      <c r="IS177" s="86">
        <f t="shared" si="219"/>
        <v>0.2356311869681865</v>
      </c>
      <c r="IT177" s="86">
        <f t="shared" si="219"/>
        <v>0.15817871831976932</v>
      </c>
      <c r="IU177" s="86">
        <f t="shared" si="219"/>
        <v>7.5470866356552993E-2</v>
      </c>
      <c r="IV177" s="86">
        <f t="shared" si="219"/>
        <v>4.5707346683991214E-2</v>
      </c>
      <c r="IW177" s="86">
        <f t="shared" si="219"/>
        <v>2.0633945767150476E-2</v>
      </c>
      <c r="IY177" s="86">
        <f t="shared" si="220"/>
        <v>5.3295159362403879E-2</v>
      </c>
      <c r="IZ177" s="86">
        <f t="shared" si="220"/>
        <v>0.55791041870205804</v>
      </c>
      <c r="JA177" s="86">
        <f t="shared" si="220"/>
        <v>7.1108793015696406E-2</v>
      </c>
      <c r="JB177" s="86">
        <f t="shared" si="220"/>
        <v>0.18404824654337962</v>
      </c>
      <c r="JC177" s="86">
        <f t="shared" si="220"/>
        <v>0.20453573871308248</v>
      </c>
      <c r="JD177" s="86">
        <f t="shared" si="220"/>
        <v>0.20782688235668584</v>
      </c>
      <c r="JE177" s="86">
        <f t="shared" si="220"/>
        <v>0.58816046269993549</v>
      </c>
      <c r="JF177" s="86">
        <f t="shared" si="220"/>
        <v>0.59507240996121014</v>
      </c>
      <c r="JG177" s="86">
        <f t="shared" si="220"/>
        <v>0.56976302971354442</v>
      </c>
      <c r="JH177" s="86">
        <f t="shared" si="220"/>
        <v>0.55444955345203373</v>
      </c>
      <c r="JI177" s="86">
        <f t="shared" si="220"/>
        <v>0.23563118696819216</v>
      </c>
      <c r="JJ177" s="86">
        <f t="shared" si="220"/>
        <v>0.15817871831976932</v>
      </c>
      <c r="JK177" s="86">
        <f t="shared" si="220"/>
        <v>7.5470866356552993E-2</v>
      </c>
      <c r="JL177" s="86">
        <f t="shared" si="220"/>
        <v>4.5707346688881163E-2</v>
      </c>
      <c r="JM177" s="86">
        <f t="shared" si="220"/>
        <v>2.0633972193044421E-2</v>
      </c>
    </row>
    <row r="178" spans="2:273" x14ac:dyDescent="0.25">
      <c r="B178" s="2">
        <v>151</v>
      </c>
      <c r="C178" s="37">
        <v>146.04689999999999</v>
      </c>
      <c r="D178" s="37">
        <v>134.07</v>
      </c>
      <c r="E178" s="37">
        <v>122.89700000000001</v>
      </c>
      <c r="F178" s="37">
        <v>110.914</v>
      </c>
      <c r="G178" s="37">
        <v>100.727</v>
      </c>
      <c r="H178" s="37">
        <v>92.718999999999994</v>
      </c>
      <c r="I178" s="37">
        <v>87.86</v>
      </c>
      <c r="J178" s="37">
        <v>83.93</v>
      </c>
      <c r="K178" s="37">
        <v>80.328000000000003</v>
      </c>
      <c r="L178" s="37">
        <v>79.861999999999995</v>
      </c>
      <c r="M178" s="37">
        <v>78.338999999999999</v>
      </c>
      <c r="N178" s="37">
        <v>76.367000000000004</v>
      </c>
      <c r="O178" s="37">
        <v>79.983000000000004</v>
      </c>
      <c r="P178" s="37">
        <v>82.466999999999999</v>
      </c>
      <c r="Q178" s="37">
        <v>78.417000000000002</v>
      </c>
      <c r="S178" s="4">
        <f t="shared" si="221"/>
        <v>146.35852968610055</v>
      </c>
      <c r="T178" s="4">
        <f t="shared" si="221"/>
        <v>134.7335036641567</v>
      </c>
      <c r="U178" s="4">
        <f t="shared" si="221"/>
        <v>122.19185652171244</v>
      </c>
      <c r="V178" s="4">
        <f t="shared" si="221"/>
        <v>111.39663905926658</v>
      </c>
      <c r="W178" s="4">
        <f t="shared" si="221"/>
        <v>101.03436208075928</v>
      </c>
      <c r="X178" s="4">
        <f t="shared" si="221"/>
        <v>94.532810140483122</v>
      </c>
      <c r="Y178" s="4">
        <f t="shared" si="221"/>
        <v>85.707183020648699</v>
      </c>
      <c r="Z178" s="4">
        <f t="shared" si="221"/>
        <v>82.24208673346125</v>
      </c>
      <c r="AA178" s="4">
        <f t="shared" si="221"/>
        <v>78.568277661550539</v>
      </c>
      <c r="AB178" s="4">
        <f t="shared" si="221"/>
        <v>77.873382816054999</v>
      </c>
      <c r="AC178" s="4">
        <f t="shared" si="221"/>
        <v>79.506363649658667</v>
      </c>
      <c r="AD178" s="4">
        <f t="shared" si="221"/>
        <v>76.628376483606687</v>
      </c>
      <c r="AE178" s="4">
        <f t="shared" si="221"/>
        <v>78.99282794974846</v>
      </c>
      <c r="AF178" s="4">
        <f t="shared" si="221"/>
        <v>82.828700576039381</v>
      </c>
      <c r="AG178" s="4">
        <f t="shared" si="221"/>
        <v>79.131699173551354</v>
      </c>
      <c r="AI178" s="4">
        <f t="shared" si="222"/>
        <v>-0.31162968610055941</v>
      </c>
      <c r="AJ178" s="4">
        <f t="shared" si="222"/>
        <v>-0.66350366415670692</v>
      </c>
      <c r="AK178" s="4">
        <f t="shared" si="222"/>
        <v>0.7051434782875674</v>
      </c>
      <c r="AL178" s="4">
        <f t="shared" si="222"/>
        <v>-0.48263905926657458</v>
      </c>
      <c r="AM178" s="4">
        <f t="shared" si="222"/>
        <v>-0.30736208075927607</v>
      </c>
      <c r="AN178" s="4">
        <f t="shared" si="222"/>
        <v>-1.8138101404831275</v>
      </c>
      <c r="AO178" s="4">
        <f t="shared" si="222"/>
        <v>2.1528169793513001</v>
      </c>
      <c r="AP178" s="4">
        <f t="shared" si="222"/>
        <v>1.6879132665387573</v>
      </c>
      <c r="AQ178" s="4">
        <f t="shared" si="222"/>
        <v>1.759722338449464</v>
      </c>
      <c r="AR178" s="4">
        <f t="shared" si="222"/>
        <v>1.9886171839449958</v>
      </c>
      <c r="AS178" s="4">
        <f t="shared" si="222"/>
        <v>-1.1673636496586681</v>
      </c>
      <c r="AT178" s="4">
        <f t="shared" si="222"/>
        <v>-0.26137648360668209</v>
      </c>
      <c r="AU178" s="4">
        <f t="shared" si="222"/>
        <v>0.99017205025154453</v>
      </c>
      <c r="AV178" s="4">
        <f t="shared" si="222"/>
        <v>-0.36170057603938233</v>
      </c>
      <c r="AW178" s="4">
        <f t="shared" si="222"/>
        <v>-0.71469917355135237</v>
      </c>
      <c r="AY178" s="2">
        <f t="shared" ref="AY178:BM194" si="227">IF(OR($B178 &lt; C$230, $B178 &gt; C$233), #N/A, ((1-FG178)*DK178) + (FG178 - FW178)*EA178 + (FW178*EQ178))</f>
        <v>146.26764448307023</v>
      </c>
      <c r="AZ178" s="2">
        <f t="shared" si="227"/>
        <v>134.66718162278309</v>
      </c>
      <c r="BA178" s="2">
        <f t="shared" si="227"/>
        <v>121.30704956472829</v>
      </c>
      <c r="BB178" s="2">
        <f t="shared" si="227"/>
        <v>108.92628359011931</v>
      </c>
      <c r="BC178" s="2">
        <f t="shared" si="227"/>
        <v>98.945790589602325</v>
      </c>
      <c r="BD178" s="2">
        <f t="shared" si="227"/>
        <v>90.270009622471974</v>
      </c>
      <c r="BE178" s="2">
        <f t="shared" si="227"/>
        <v>83.004661247387332</v>
      </c>
      <c r="BF178" s="2">
        <f t="shared" si="227"/>
        <v>80.896446097234445</v>
      </c>
      <c r="BG178" s="2">
        <f t="shared" si="227"/>
        <v>77.555866744923037</v>
      </c>
      <c r="BH178" s="2">
        <f t="shared" si="227"/>
        <v>73.234664581759006</v>
      </c>
      <c r="BI178" s="2">
        <f t="shared" si="227"/>
        <v>71.437880755805821</v>
      </c>
      <c r="BJ178" s="2">
        <f t="shared" si="227"/>
        <v>69.6155984447946</v>
      </c>
      <c r="BK178" s="2">
        <f t="shared" si="227"/>
        <v>73.498450195429157</v>
      </c>
      <c r="BL178" s="2">
        <f t="shared" si="227"/>
        <v>74.671260645709566</v>
      </c>
      <c r="BM178" s="2">
        <f t="shared" si="227"/>
        <v>70.947253893852718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180.68000036242825</v>
      </c>
      <c r="DL178" s="2">
        <f t="shared" si="223"/>
        <v>184.83546003835454</v>
      </c>
      <c r="DM178" s="2">
        <f t="shared" si="223"/>
        <v>175.24150498338869</v>
      </c>
      <c r="DN178" s="2">
        <f t="shared" si="223"/>
        <v>164.07192020905927</v>
      </c>
      <c r="DO178" s="2">
        <f t="shared" si="223"/>
        <v>143.62410191637636</v>
      </c>
      <c r="DP178" s="2">
        <f t="shared" si="223"/>
        <v>126.49183467741936</v>
      </c>
      <c r="DQ178" s="2">
        <f t="shared" si="223"/>
        <v>134.9122402846196</v>
      </c>
      <c r="DR178" s="2">
        <f t="shared" si="223"/>
        <v>133.48239194139194</v>
      </c>
      <c r="DS178" s="2">
        <f t="shared" si="223"/>
        <v>111.9013258064516</v>
      </c>
      <c r="DT178" s="2">
        <f t="shared" si="223"/>
        <v>117.65835253985907</v>
      </c>
      <c r="DU178" s="2">
        <f t="shared" si="223"/>
        <v>143.19909314052649</v>
      </c>
      <c r="DV178" s="2">
        <f t="shared" si="223"/>
        <v>91.628707339172465</v>
      </c>
      <c r="DW178" s="2">
        <f t="shared" si="223"/>
        <v>139.38447368421055</v>
      </c>
      <c r="DX178" s="2">
        <f t="shared" si="223"/>
        <v>113.41610084033613</v>
      </c>
      <c r="DY178" s="2">
        <f t="shared" si="223"/>
        <v>92.367850129773814</v>
      </c>
      <c r="DZ178" s="5"/>
      <c r="EA178" s="2">
        <f t="shared" si="213"/>
        <v>145.96744935410328</v>
      </c>
      <c r="EB178" s="2">
        <f t="shared" si="213"/>
        <v>134.94492667875261</v>
      </c>
      <c r="EC178" s="2">
        <f t="shared" si="213"/>
        <v>121.19389654102244</v>
      </c>
      <c r="ED178" s="2">
        <f t="shared" si="213"/>
        <v>109.07195076939557</v>
      </c>
      <c r="EE178" s="2">
        <f t="shared" si="213"/>
        <v>98.990706932830847</v>
      </c>
      <c r="EF178" s="2">
        <f t="shared" si="213"/>
        <v>90.057415984180096</v>
      </c>
      <c r="EG178" s="2">
        <f t="shared" si="213"/>
        <v>82.230151120103685</v>
      </c>
      <c r="EH178" s="2">
        <f t="shared" si="213"/>
        <v>80.217011105837685</v>
      </c>
      <c r="EI178" s="2">
        <f t="shared" si="213"/>
        <v>76.809365495772738</v>
      </c>
      <c r="EJ178" s="2">
        <f t="shared" si="213"/>
        <v>72.609437823345047</v>
      </c>
      <c r="EK178" s="2">
        <f t="shared" si="212"/>
        <v>71.293976196429639</v>
      </c>
      <c r="EL178" s="2">
        <f t="shared" si="179"/>
        <v>69.390192526256754</v>
      </c>
      <c r="EM178" s="2">
        <f t="shared" si="179"/>
        <v>73.194316910890052</v>
      </c>
      <c r="EN178" s="2">
        <f t="shared" si="179"/>
        <v>74.509006295068502</v>
      </c>
      <c r="EO178" s="2">
        <f t="shared" si="179"/>
        <v>70.92138034292374</v>
      </c>
      <c r="EP178" s="5"/>
      <c r="EQ178" s="2">
        <f t="shared" si="224"/>
        <v>146.74286709554542</v>
      </c>
      <c r="ER178" s="2">
        <f t="shared" si="224"/>
        <v>134.42645542916782</v>
      </c>
      <c r="ES178" s="2">
        <f t="shared" si="224"/>
        <v>121.45980903377065</v>
      </c>
      <c r="ET178" s="2">
        <f t="shared" si="224"/>
        <v>108.74174015576324</v>
      </c>
      <c r="EU178" s="2">
        <f t="shared" si="224"/>
        <v>98.88770209449757</v>
      </c>
      <c r="EV178" s="2">
        <f t="shared" si="224"/>
        <v>90.512442106371026</v>
      </c>
      <c r="EW178" s="2">
        <f t="shared" si="224"/>
        <v>83.633364342292282</v>
      </c>
      <c r="EX178" s="2">
        <f t="shared" si="224"/>
        <v>81.39470036003226</v>
      </c>
      <c r="EY178" s="2">
        <f t="shared" si="224"/>
        <v>78.060465331433619</v>
      </c>
      <c r="EZ178" s="2">
        <f t="shared" si="224"/>
        <v>73.765008333905314</v>
      </c>
      <c r="FA178" s="2">
        <f t="shared" si="224"/>
        <v>71.588224139547478</v>
      </c>
      <c r="FB178" s="2">
        <f t="shared" si="224"/>
        <v>69.886633219464926</v>
      </c>
      <c r="FC178" s="2">
        <f t="shared" si="224"/>
        <v>73.915121737856722</v>
      </c>
      <c r="FD178" s="2">
        <f t="shared" si="224"/>
        <v>75.001417126601211</v>
      </c>
      <c r="FE178" s="2">
        <f t="shared" si="224"/>
        <v>71.015136055099262</v>
      </c>
      <c r="FG178" s="2">
        <f t="shared" si="225"/>
        <v>0.99995252149886105</v>
      </c>
      <c r="FH178" s="2">
        <f t="shared" si="225"/>
        <v>0.99994188341452928</v>
      </c>
      <c r="FI178" s="2">
        <f t="shared" si="225"/>
        <v>0.99995300199197157</v>
      </c>
      <c r="FJ178" s="2">
        <f t="shared" si="225"/>
        <v>0.99994385026121391</v>
      </c>
      <c r="FK178" s="2">
        <f t="shared" si="225"/>
        <v>0.99994095713553821</v>
      </c>
      <c r="FL178" s="2">
        <f t="shared" si="225"/>
        <v>0.999922438575781</v>
      </c>
      <c r="FM178" s="2">
        <f t="shared" si="225"/>
        <v>0.99991498081224239</v>
      </c>
      <c r="FN178" s="2">
        <f t="shared" si="225"/>
        <v>0.99992065859514545</v>
      </c>
      <c r="FO178" s="2">
        <f t="shared" si="225"/>
        <v>0.99992031083042088</v>
      </c>
      <c r="FP178" s="2">
        <f t="shared" si="225"/>
        <v>0.99992035656934242</v>
      </c>
      <c r="FQ178" s="2">
        <f t="shared" si="225"/>
        <v>0.99992346351871519</v>
      </c>
      <c r="FR178" s="2">
        <f t="shared" si="225"/>
        <v>0.99994371886824074</v>
      </c>
      <c r="FS178" s="2">
        <f t="shared" si="225"/>
        <v>0.999936674673226</v>
      </c>
      <c r="FT178" s="2">
        <f t="shared" si="225"/>
        <v>0.99993230944622902</v>
      </c>
      <c r="FU178" s="2">
        <f t="shared" si="225"/>
        <v>0.99990985468735782</v>
      </c>
      <c r="FV178" s="5"/>
      <c r="FW178" s="2">
        <f t="shared" ref="FW178:GK194" si="229">POWER(10,($B178-C$232)/C$229)/(1+POWER(10,($B178-C$232)/C$229))</f>
        <v>0.38501444204659607</v>
      </c>
      <c r="FX178" s="2">
        <f t="shared" si="229"/>
        <v>0.54129235447566026</v>
      </c>
      <c r="FY178" s="2">
        <f t="shared" si="229"/>
        <v>0.41597479165853751</v>
      </c>
      <c r="FZ178" s="2">
        <f t="shared" si="229"/>
        <v>0.45048646849122626</v>
      </c>
      <c r="GA178" s="2">
        <f t="shared" si="229"/>
        <v>0.46164459348151987</v>
      </c>
      <c r="GB178" s="2">
        <f t="shared" si="229"/>
        <v>0.46100151762149066</v>
      </c>
      <c r="GC178" s="2">
        <f t="shared" si="229"/>
        <v>0.54876274444769657</v>
      </c>
      <c r="GD178" s="2">
        <f t="shared" si="229"/>
        <v>0.57333361822422546</v>
      </c>
      <c r="GE178" s="2">
        <f t="shared" si="229"/>
        <v>0.59444081021829587</v>
      </c>
      <c r="GF178" s="2">
        <f t="shared" si="229"/>
        <v>0.53794978551082917</v>
      </c>
      <c r="GG178" s="2">
        <f t="shared" si="229"/>
        <v>0.470355691436325</v>
      </c>
      <c r="GH178" s="2">
        <f t="shared" si="229"/>
        <v>0.45152283610548682</v>
      </c>
      <c r="GI178" s="2">
        <f t="shared" si="229"/>
        <v>0.41612064738028587</v>
      </c>
      <c r="GJ178" s="2">
        <f t="shared" si="229"/>
        <v>0.32416165048366902</v>
      </c>
      <c r="GK178" s="2">
        <f t="shared" si="229"/>
        <v>0.2553471319181575</v>
      </c>
      <c r="GL178" s="5"/>
      <c r="GM178" s="86">
        <f t="shared" ref="GM178:HA194" si="230" xml:space="preserve"> _xlfn.NORM.DIST($B178, C$7, ABS(C$11), TRUE) * _xlfn.NORM.DIST(($B178 - C$7)*C$15, 0, ABS(C$11), TRUE) * 2</f>
        <v>3.5409649977444691E-128</v>
      </c>
      <c r="GN178" s="86">
        <f t="shared" si="230"/>
        <v>2.3071742687359585E-167</v>
      </c>
      <c r="GO178" s="86">
        <f t="shared" si="230"/>
        <v>2.9877332573836622E-136</v>
      </c>
      <c r="GP178" s="86">
        <f t="shared" si="230"/>
        <v>2.2605709452943033E-194</v>
      </c>
      <c r="GQ178" s="86">
        <f t="shared" si="230"/>
        <v>5.6123912013503189E-181</v>
      </c>
      <c r="GR178" s="86">
        <f t="shared" si="230"/>
        <v>1.1663524307919944E-43</v>
      </c>
      <c r="GS178" s="86">
        <f t="shared" si="230"/>
        <v>1.6419555295998386E-44</v>
      </c>
      <c r="GT178" s="86">
        <f t="shared" si="230"/>
        <v>4.1130993177335681E-7</v>
      </c>
      <c r="GU178" s="86">
        <f t="shared" si="230"/>
        <v>4.8188974332466422E-16</v>
      </c>
      <c r="GV178" s="86">
        <f t="shared" si="230"/>
        <v>1.4637037808847907E-10</v>
      </c>
      <c r="GW178" s="86">
        <f t="shared" si="230"/>
        <v>2.7942052423617823E-15</v>
      </c>
      <c r="GX178" s="86">
        <f t="shared" si="230"/>
        <v>0</v>
      </c>
      <c r="GY178" s="86">
        <f t="shared" si="230"/>
        <v>1.8324693818210629E-178</v>
      </c>
      <c r="GZ178" s="86">
        <f t="shared" si="230"/>
        <v>3.3844754339960757E-271</v>
      </c>
      <c r="HA178" s="86">
        <f t="shared" si="230"/>
        <v>6.3031093339044347E-240</v>
      </c>
      <c r="HC178" s="86">
        <f t="shared" si="181"/>
        <v>4.069273864701071E-104</v>
      </c>
      <c r="HD178" s="86">
        <f t="shared" si="181"/>
        <v>4.5852703031178022E-87</v>
      </c>
      <c r="HE178" s="86">
        <f t="shared" si="181"/>
        <v>4.2645533273138757E-222</v>
      </c>
      <c r="HF178" s="86">
        <f t="shared" si="180"/>
        <v>1.9910488539393577E-125</v>
      </c>
      <c r="HG178" s="86">
        <f t="shared" si="180"/>
        <v>3.0956938564853816E-242</v>
      </c>
      <c r="HH178" s="86">
        <f t="shared" si="180"/>
        <v>3.0739672316936237E-139</v>
      </c>
      <c r="HI178" s="86">
        <f t="shared" si="180"/>
        <v>8.9077076044138619E-33</v>
      </c>
      <c r="HJ178" s="86">
        <f t="shared" si="180"/>
        <v>7.8282971063974278E-26</v>
      </c>
      <c r="HK178" s="86">
        <f t="shared" si="180"/>
        <v>2.3913395514508635E-30</v>
      </c>
      <c r="HL178" s="86">
        <f t="shared" si="180"/>
        <v>1.4731601564616282E-31</v>
      </c>
      <c r="HM178" s="86">
        <f t="shared" si="180"/>
        <v>1.0707803994050471E-196</v>
      </c>
      <c r="HN178" s="86">
        <f t="shared" si="180"/>
        <v>9.9161189628773806E-182</v>
      </c>
      <c r="HO178" s="86">
        <f t="shared" si="226"/>
        <v>1.1876845224301651E-137</v>
      </c>
      <c r="HP178" s="86">
        <f t="shared" si="226"/>
        <v>6.8484997410582798E-239</v>
      </c>
      <c r="HQ178" s="86">
        <f t="shared" si="226"/>
        <v>1.5318508050388913E-173</v>
      </c>
      <c r="HS178" s="86">
        <f t="shared" ref="HS178:IG194" si="231" xml:space="preserve"> _xlfn.NORM.DIST($B178, C$9, ABS(C$13), TRUE) * _xlfn.NORM.DIST(($B178 - C$9)*C$17, 0, ABS(C$13), TRUE) * 2</f>
        <v>4.2402543167209752E-15</v>
      </c>
      <c r="HT178" s="86">
        <f t="shared" si="231"/>
        <v>8.1303144972860813E-22</v>
      </c>
      <c r="HU178" s="86">
        <f t="shared" si="231"/>
        <v>1.7567196998061468E-23</v>
      </c>
      <c r="HV178" s="86">
        <f t="shared" si="231"/>
        <v>1.7844141675521201E-24</v>
      </c>
      <c r="HW178" s="86">
        <f t="shared" si="231"/>
        <v>1.44038369412379E-29</v>
      </c>
      <c r="HX178" s="86">
        <f t="shared" si="231"/>
        <v>6.6057859972880733E-29</v>
      </c>
      <c r="HY178" s="86">
        <f t="shared" si="231"/>
        <v>9.7301126742755732E-54</v>
      </c>
      <c r="HZ178" s="86">
        <f t="shared" si="231"/>
        <v>9.9375938924972295E-47</v>
      </c>
      <c r="IA178" s="86">
        <f t="shared" si="231"/>
        <v>1.3524041723512411E-39</v>
      </c>
      <c r="IB178" s="86">
        <f t="shared" si="231"/>
        <v>3.3290844363640978E-37</v>
      </c>
      <c r="IC178" s="86">
        <f t="shared" si="231"/>
        <v>8.9218699417748454E-32</v>
      </c>
      <c r="ID178" s="86">
        <f t="shared" si="231"/>
        <v>1.3859183940036855E-29</v>
      </c>
      <c r="IE178" s="86">
        <f t="shared" si="231"/>
        <v>1.5362648689129741E-22</v>
      </c>
      <c r="IF178" s="86">
        <f t="shared" si="231"/>
        <v>4.9423660919992446E-13</v>
      </c>
      <c r="IG178" s="86">
        <f t="shared" si="231"/>
        <v>4.4933424030798838E-9</v>
      </c>
      <c r="II178" s="86">
        <f t="shared" ref="II178:IW194" si="232" xml:space="preserve"> _xlfn.NORM.DIST($B178, C$10, ABS(C$14), TRUE) * _xlfn.NORM.DIST(($B178 - C$10)*C$18, 0, ABS(C$14), TRUE) * 2</f>
        <v>9.3920921295220797E-2</v>
      </c>
      <c r="IJ178" s="86">
        <f t="shared" si="232"/>
        <v>0.5954767139170638</v>
      </c>
      <c r="IK178" s="86">
        <f t="shared" si="232"/>
        <v>0.13208231056665701</v>
      </c>
      <c r="IL178" s="86">
        <f t="shared" si="232"/>
        <v>0.28070280728365865</v>
      </c>
      <c r="IM178" s="86">
        <f t="shared" si="232"/>
        <v>0.31512692663717257</v>
      </c>
      <c r="IN178" s="86">
        <f t="shared" si="232"/>
        <v>0.31630009676217402</v>
      </c>
      <c r="IO178" s="86">
        <f t="shared" si="232"/>
        <v>0.59231788897806092</v>
      </c>
      <c r="IP178" s="86">
        <f t="shared" si="232"/>
        <v>0.55255545765125202</v>
      </c>
      <c r="IQ178" s="86">
        <f t="shared" si="232"/>
        <v>0.51009555324943034</v>
      </c>
      <c r="IR178" s="86">
        <f t="shared" si="232"/>
        <v>0.59662957613910972</v>
      </c>
      <c r="IS178" s="86">
        <f t="shared" si="232"/>
        <v>0.35442789783926582</v>
      </c>
      <c r="IT178" s="86">
        <f t="shared" si="232"/>
        <v>0.26058379262713638</v>
      </c>
      <c r="IU178" s="86">
        <f t="shared" si="232"/>
        <v>0.13741554297283892</v>
      </c>
      <c r="IV178" s="86">
        <f t="shared" si="232"/>
        <v>7.4928696191233199E-2</v>
      </c>
      <c r="IW178" s="86">
        <f t="shared" si="232"/>
        <v>3.3063688733595262E-2</v>
      </c>
      <c r="IY178" s="86">
        <f t="shared" ref="IY178:JM194" si="233">GM178+HC178+HS178+II178</f>
        <v>9.3920921295225043E-2</v>
      </c>
      <c r="IZ178" s="86">
        <f t="shared" si="233"/>
        <v>0.5954767139170638</v>
      </c>
      <c r="JA178" s="86">
        <f t="shared" si="233"/>
        <v>0.13208231056665701</v>
      </c>
      <c r="JB178" s="86">
        <f t="shared" si="233"/>
        <v>0.28070280728365865</v>
      </c>
      <c r="JC178" s="86">
        <f t="shared" si="233"/>
        <v>0.31512692663717257</v>
      </c>
      <c r="JD178" s="86">
        <f t="shared" si="233"/>
        <v>0.31630009676217402</v>
      </c>
      <c r="JE178" s="86">
        <f t="shared" si="233"/>
        <v>0.59231788897806092</v>
      </c>
      <c r="JF178" s="86">
        <f t="shared" si="233"/>
        <v>0.5525558689611838</v>
      </c>
      <c r="JG178" s="86">
        <f t="shared" si="233"/>
        <v>0.51009555324943079</v>
      </c>
      <c r="JH178" s="86">
        <f t="shared" si="233"/>
        <v>0.59662957628548008</v>
      </c>
      <c r="JI178" s="86">
        <f t="shared" si="233"/>
        <v>0.35442789783926859</v>
      </c>
      <c r="JJ178" s="86">
        <f t="shared" si="233"/>
        <v>0.26058379262713638</v>
      </c>
      <c r="JK178" s="86">
        <f t="shared" si="233"/>
        <v>0.13741554297283892</v>
      </c>
      <c r="JL178" s="86">
        <f t="shared" si="233"/>
        <v>7.4928696191727442E-2</v>
      </c>
      <c r="JM178" s="86">
        <f t="shared" si="233"/>
        <v>3.3063693226937668E-2</v>
      </c>
    </row>
    <row r="179" spans="2:273" x14ac:dyDescent="0.25">
      <c r="B179" s="2">
        <v>152</v>
      </c>
      <c r="C179" s="37">
        <v>146.51560000000001</v>
      </c>
      <c r="D179" s="37">
        <v>135.10499999999999</v>
      </c>
      <c r="E179" s="37">
        <v>122.724</v>
      </c>
      <c r="F179" s="37">
        <v>111.379</v>
      </c>
      <c r="G179" s="37">
        <v>101.545</v>
      </c>
      <c r="H179" s="37">
        <v>93.683999999999997</v>
      </c>
      <c r="I179" s="37">
        <v>87.316000000000003</v>
      </c>
      <c r="J179" s="37">
        <v>82.614000000000004</v>
      </c>
      <c r="K179" s="37">
        <v>78.861999999999995</v>
      </c>
      <c r="L179" s="37">
        <v>78.034000000000006</v>
      </c>
      <c r="M179" s="37">
        <v>78.728999999999999</v>
      </c>
      <c r="N179" s="37">
        <v>76.766999999999996</v>
      </c>
      <c r="O179" s="37">
        <v>80.8</v>
      </c>
      <c r="P179" s="37">
        <v>86.45</v>
      </c>
      <c r="Q179" s="37">
        <v>81.966999999999999</v>
      </c>
      <c r="S179" s="4">
        <f t="shared" si="221"/>
        <v>146.32734820831999</v>
      </c>
      <c r="T179" s="4">
        <f t="shared" si="221"/>
        <v>134.62949536701953</v>
      </c>
      <c r="U179" s="4">
        <f t="shared" si="221"/>
        <v>122.44487279082287</v>
      </c>
      <c r="V179" s="4">
        <f t="shared" si="221"/>
        <v>111.57997214403102</v>
      </c>
      <c r="W179" s="4">
        <f t="shared" si="221"/>
        <v>101.09895207025686</v>
      </c>
      <c r="X179" s="4">
        <f t="shared" si="221"/>
        <v>94.694805170023756</v>
      </c>
      <c r="Y179" s="4">
        <f t="shared" si="221"/>
        <v>84.090514226542737</v>
      </c>
      <c r="Z179" s="4">
        <f t="shared" si="221"/>
        <v>81.288233132980068</v>
      </c>
      <c r="AA179" s="4">
        <f t="shared" si="221"/>
        <v>77.797560928339948</v>
      </c>
      <c r="AB179" s="4">
        <f t="shared" si="221"/>
        <v>75.907442053496609</v>
      </c>
      <c r="AC179" s="4">
        <f t="shared" si="221"/>
        <v>79.416976152440839</v>
      </c>
      <c r="AD179" s="4">
        <f t="shared" si="221"/>
        <v>77.552547804612516</v>
      </c>
      <c r="AE179" s="4">
        <f t="shared" si="221"/>
        <v>80.948394151306587</v>
      </c>
      <c r="AF179" s="4">
        <f t="shared" si="221"/>
        <v>86.213794765650988</v>
      </c>
      <c r="AG179" s="4">
        <f t="shared" si="221"/>
        <v>82.729549376588452</v>
      </c>
      <c r="AI179" s="4">
        <f t="shared" si="222"/>
        <v>0.18825179168001682</v>
      </c>
      <c r="AJ179" s="4">
        <f t="shared" si="222"/>
        <v>0.47550463298045997</v>
      </c>
      <c r="AK179" s="4">
        <f t="shared" si="222"/>
        <v>0.2791272091771333</v>
      </c>
      <c r="AL179" s="4">
        <f t="shared" si="222"/>
        <v>-0.20097214403101304</v>
      </c>
      <c r="AM179" s="4">
        <f t="shared" si="222"/>
        <v>0.44604792974314478</v>
      </c>
      <c r="AN179" s="4">
        <f t="shared" si="222"/>
        <v>-1.0108051700237581</v>
      </c>
      <c r="AO179" s="4">
        <f t="shared" si="222"/>
        <v>3.2254857734572653</v>
      </c>
      <c r="AP179" s="4">
        <f t="shared" si="222"/>
        <v>1.3257668670199365</v>
      </c>
      <c r="AQ179" s="4">
        <f t="shared" si="222"/>
        <v>1.0644390716600469</v>
      </c>
      <c r="AR179" s="4">
        <f t="shared" si="222"/>
        <v>2.1265579465033966</v>
      </c>
      <c r="AS179" s="4">
        <f t="shared" si="222"/>
        <v>-0.68797615244083943</v>
      </c>
      <c r="AT179" s="4">
        <f t="shared" si="222"/>
        <v>-0.78554780461251994</v>
      </c>
      <c r="AU179" s="4">
        <f t="shared" si="222"/>
        <v>-0.14839415130659006</v>
      </c>
      <c r="AV179" s="4">
        <f t="shared" si="222"/>
        <v>0.23620523434901486</v>
      </c>
      <c r="AW179" s="4">
        <f t="shared" si="222"/>
        <v>-0.76254937658845279</v>
      </c>
      <c r="AY179" s="2">
        <f t="shared" si="227"/>
        <v>146.198598602657</v>
      </c>
      <c r="AZ179" s="2">
        <f t="shared" si="227"/>
        <v>134.58561093214112</v>
      </c>
      <c r="BA179" s="2">
        <f t="shared" si="227"/>
        <v>121.21764380639083</v>
      </c>
      <c r="BB179" s="2">
        <f t="shared" si="227"/>
        <v>108.82806044245203</v>
      </c>
      <c r="BC179" s="2">
        <f t="shared" si="227"/>
        <v>98.868236413141005</v>
      </c>
      <c r="BD179" s="2">
        <f t="shared" si="227"/>
        <v>90.147773305383268</v>
      </c>
      <c r="BE179" s="2">
        <f t="shared" si="227"/>
        <v>82.815048914698934</v>
      </c>
      <c r="BF179" s="2">
        <f t="shared" si="227"/>
        <v>80.71224552948496</v>
      </c>
      <c r="BG179" s="2">
        <f t="shared" si="227"/>
        <v>77.379836294900372</v>
      </c>
      <c r="BH179" s="2">
        <f t="shared" si="227"/>
        <v>73.066480076256227</v>
      </c>
      <c r="BI179" s="2">
        <f t="shared" si="227"/>
        <v>71.25129756087199</v>
      </c>
      <c r="BJ179" s="2">
        <f t="shared" si="227"/>
        <v>69.48668926078301</v>
      </c>
      <c r="BK179" s="2">
        <f t="shared" si="227"/>
        <v>73.433931411734392</v>
      </c>
      <c r="BL179" s="2">
        <f t="shared" si="227"/>
        <v>74.614660014775268</v>
      </c>
      <c r="BM179" s="2">
        <f t="shared" si="227"/>
        <v>70.839734017812702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180.86828406825731</v>
      </c>
      <c r="DL179" s="2">
        <f t="shared" si="223"/>
        <v>185.14302984631178</v>
      </c>
      <c r="DM179" s="2">
        <f t="shared" si="223"/>
        <v>175.55298006644517</v>
      </c>
      <c r="DN179" s="2">
        <f t="shared" si="223"/>
        <v>164.39112334494777</v>
      </c>
      <c r="DO179" s="2">
        <f t="shared" si="223"/>
        <v>143.88163066202097</v>
      </c>
      <c r="DP179" s="2">
        <f t="shared" si="223"/>
        <v>126.64029032258065</v>
      </c>
      <c r="DQ179" s="2">
        <f t="shared" si="223"/>
        <v>135.16921291735085</v>
      </c>
      <c r="DR179" s="2">
        <f t="shared" si="223"/>
        <v>133.73482539682541</v>
      </c>
      <c r="DS179" s="2">
        <f t="shared" si="223"/>
        <v>111.90821129032257</v>
      </c>
      <c r="DT179" s="2">
        <f t="shared" si="223"/>
        <v>117.78365710048199</v>
      </c>
      <c r="DU179" s="2">
        <f t="shared" si="223"/>
        <v>143.55406889136074</v>
      </c>
      <c r="DV179" s="2">
        <f t="shared" si="223"/>
        <v>91.623492298399285</v>
      </c>
      <c r="DW179" s="2">
        <f t="shared" si="223"/>
        <v>139.74278947368424</v>
      </c>
      <c r="DX179" s="2">
        <f t="shared" si="223"/>
        <v>113.58200588235295</v>
      </c>
      <c r="DY179" s="2">
        <f t="shared" si="223"/>
        <v>92.412896625880592</v>
      </c>
      <c r="EA179" s="2">
        <f t="shared" si="213"/>
        <v>145.872987224544</v>
      </c>
      <c r="EB179" s="2">
        <f t="shared" si="213"/>
        <v>134.88274475819009</v>
      </c>
      <c r="EC179" s="2">
        <f t="shared" si="213"/>
        <v>121.09569755912746</v>
      </c>
      <c r="ED179" s="2">
        <f t="shared" si="213"/>
        <v>108.98555905931508</v>
      </c>
      <c r="EE179" s="2">
        <f t="shared" si="213"/>
        <v>98.916948706473534</v>
      </c>
      <c r="EF179" s="2">
        <f t="shared" si="213"/>
        <v>89.919359848224175</v>
      </c>
      <c r="EG179" s="2">
        <f t="shared" si="213"/>
        <v>81.985490432643587</v>
      </c>
      <c r="EH179" s="2">
        <f t="shared" si="213"/>
        <v>79.98061803512104</v>
      </c>
      <c r="EI179" s="2">
        <f t="shared" si="213"/>
        <v>76.584017206126845</v>
      </c>
      <c r="EJ179" s="2">
        <f t="shared" si="213"/>
        <v>72.396104263434154</v>
      </c>
      <c r="EK179" s="2">
        <f t="shared" si="212"/>
        <v>71.097388496950273</v>
      </c>
      <c r="EL179" s="2">
        <f t="shared" si="179"/>
        <v>69.244227574787431</v>
      </c>
      <c r="EM179" s="2">
        <f t="shared" si="179"/>
        <v>73.105586040269628</v>
      </c>
      <c r="EN179" s="2">
        <f t="shared" si="179"/>
        <v>74.43880146143816</v>
      </c>
      <c r="EO179" s="2">
        <f t="shared" si="179"/>
        <v>70.811835180795001</v>
      </c>
      <c r="EQ179" s="2">
        <f t="shared" si="224"/>
        <v>146.66921329981909</v>
      </c>
      <c r="ER179" s="2">
        <f t="shared" si="224"/>
        <v>134.35124352326508</v>
      </c>
      <c r="ES179" s="2">
        <f t="shared" si="224"/>
        <v>121.36846755242777</v>
      </c>
      <c r="ET179" s="2">
        <f t="shared" si="224"/>
        <v>108.64685085015607</v>
      </c>
      <c r="EU179" s="2">
        <f t="shared" si="224"/>
        <v>98.811431637683441</v>
      </c>
      <c r="EV179" s="2">
        <f t="shared" si="224"/>
        <v>90.385966479301018</v>
      </c>
      <c r="EW179" s="2">
        <f t="shared" si="224"/>
        <v>83.429942756873686</v>
      </c>
      <c r="EX179" s="2">
        <f t="shared" si="224"/>
        <v>81.202275084100194</v>
      </c>
      <c r="EY179" s="2">
        <f t="shared" si="224"/>
        <v>77.870848031985318</v>
      </c>
      <c r="EZ179" s="2">
        <f t="shared" si="224"/>
        <v>73.585729539890622</v>
      </c>
      <c r="FA179" s="2">
        <f t="shared" si="224"/>
        <v>71.399105874515783</v>
      </c>
      <c r="FB179" s="2">
        <f t="shared" si="224"/>
        <v>69.752877816842542</v>
      </c>
      <c r="FC179" s="2">
        <f t="shared" si="224"/>
        <v>73.845337326161427</v>
      </c>
      <c r="FD179" s="2">
        <f t="shared" si="224"/>
        <v>74.942032083727852</v>
      </c>
      <c r="FE179" s="2">
        <f t="shared" si="224"/>
        <v>70.907435682674162</v>
      </c>
      <c r="FG179" s="2">
        <f t="shared" si="225"/>
        <v>0.99995669891143046</v>
      </c>
      <c r="FH179" s="2">
        <f t="shared" si="225"/>
        <v>0.99994699677306542</v>
      </c>
      <c r="FI179" s="2">
        <f t="shared" si="225"/>
        <v>0.99995713712999845</v>
      </c>
      <c r="FJ179" s="2">
        <f t="shared" si="225"/>
        <v>0.99994879057659647</v>
      </c>
      <c r="FK179" s="2">
        <f t="shared" si="225"/>
        <v>0.99994615198787662</v>
      </c>
      <c r="FL179" s="2">
        <f t="shared" si="225"/>
        <v>0.99992926265764481</v>
      </c>
      <c r="FM179" s="2">
        <f t="shared" si="225"/>
        <v>0.9999224609991606</v>
      </c>
      <c r="FN179" s="2">
        <f t="shared" si="225"/>
        <v>0.9999276392735994</v>
      </c>
      <c r="FO179" s="2">
        <f t="shared" si="225"/>
        <v>0.99992732210396285</v>
      </c>
      <c r="FP179" s="2">
        <f t="shared" si="225"/>
        <v>0.99992736381893998</v>
      </c>
      <c r="FQ179" s="2">
        <f t="shared" si="225"/>
        <v>0.99993019742938494</v>
      </c>
      <c r="FR179" s="2">
        <f t="shared" si="225"/>
        <v>0.99994867074359517</v>
      </c>
      <c r="FS179" s="2">
        <f t="shared" si="225"/>
        <v>0.99994224629377604</v>
      </c>
      <c r="FT179" s="2">
        <f t="shared" si="225"/>
        <v>0.99993826511354367</v>
      </c>
      <c r="FU179" s="2">
        <f t="shared" si="225"/>
        <v>0.99991778584564606</v>
      </c>
      <c r="FW179" s="2">
        <f t="shared" si="229"/>
        <v>0.40704022855932581</v>
      </c>
      <c r="FX179" s="2">
        <f t="shared" si="229"/>
        <v>0.56405848875888831</v>
      </c>
      <c r="FY179" s="2">
        <f t="shared" si="229"/>
        <v>0.43850883447773359</v>
      </c>
      <c r="FZ179" s="2">
        <f t="shared" si="229"/>
        <v>0.47337472056427682</v>
      </c>
      <c r="GA179" s="2">
        <f t="shared" si="229"/>
        <v>0.48459981553609693</v>
      </c>
      <c r="GB179" s="2">
        <f t="shared" si="229"/>
        <v>0.48395350834894446</v>
      </c>
      <c r="GC179" s="2">
        <f t="shared" si="229"/>
        <v>0.57145165368674944</v>
      </c>
      <c r="GD179" s="2">
        <f t="shared" si="229"/>
        <v>0.595697296127632</v>
      </c>
      <c r="GE179" s="2">
        <f t="shared" si="229"/>
        <v>0.61643829532843863</v>
      </c>
      <c r="GF179" s="2">
        <f t="shared" si="229"/>
        <v>0.56074719284996466</v>
      </c>
      <c r="GG179" s="2">
        <f t="shared" si="229"/>
        <v>0.49334712694707816</v>
      </c>
      <c r="GH179" s="2">
        <f t="shared" si="229"/>
        <v>0.47441828397337632</v>
      </c>
      <c r="GI179" s="2">
        <f t="shared" si="229"/>
        <v>0.43865665688284022</v>
      </c>
      <c r="GJ179" s="2">
        <f t="shared" si="229"/>
        <v>0.34465718971450932</v>
      </c>
      <c r="GK179" s="2">
        <f t="shared" si="229"/>
        <v>0.27325090877518049</v>
      </c>
      <c r="GM179" s="86">
        <f t="shared" si="230"/>
        <v>4.1443119600440482E-131</v>
      </c>
      <c r="GN179" s="86">
        <f t="shared" si="230"/>
        <v>3.2334243313991937E-171</v>
      </c>
      <c r="GO179" s="86">
        <f t="shared" si="230"/>
        <v>2.3240686523896001E-139</v>
      </c>
      <c r="GP179" s="86">
        <f t="shared" si="230"/>
        <v>8.3856330225349671E-199</v>
      </c>
      <c r="GQ179" s="86">
        <f t="shared" si="230"/>
        <v>3.99982634611184E-185</v>
      </c>
      <c r="GR179" s="86">
        <f t="shared" si="230"/>
        <v>1.2895936357690785E-44</v>
      </c>
      <c r="GS179" s="86">
        <f t="shared" si="230"/>
        <v>1.7540029920858992E-45</v>
      </c>
      <c r="GT179" s="86">
        <f t="shared" si="230"/>
        <v>3.0577119577418955E-7</v>
      </c>
      <c r="GU179" s="86">
        <f t="shared" si="230"/>
        <v>2.2520997284220611E-16</v>
      </c>
      <c r="GV179" s="86">
        <f t="shared" si="230"/>
        <v>9.0985037433651709E-11</v>
      </c>
      <c r="GW179" s="86">
        <f t="shared" si="230"/>
        <v>1.366529516695893E-15</v>
      </c>
      <c r="GX179" s="86">
        <f t="shared" si="230"/>
        <v>0</v>
      </c>
      <c r="GY179" s="86">
        <f t="shared" si="230"/>
        <v>1.5656270348557647E-182</v>
      </c>
      <c r="GZ179" s="86">
        <f t="shared" si="230"/>
        <v>2.4474390359977261E-277</v>
      </c>
      <c r="HA179" s="86">
        <f t="shared" si="230"/>
        <v>2.1207437594866099E-245</v>
      </c>
      <c r="HC179" s="86">
        <f t="shared" si="181"/>
        <v>2.0000839144870077E-107</v>
      </c>
      <c r="HD179" s="86">
        <f t="shared" si="181"/>
        <v>8.8590089731422975E-90</v>
      </c>
      <c r="HE179" s="86">
        <f t="shared" si="181"/>
        <v>4.6158300127006257E-229</v>
      </c>
      <c r="HF179" s="86">
        <f t="shared" si="180"/>
        <v>2.764980617585217E-129</v>
      </c>
      <c r="HG179" s="86">
        <f t="shared" si="180"/>
        <v>1.1722523375314773E-249</v>
      </c>
      <c r="HH179" s="86">
        <f t="shared" si="180"/>
        <v>1.5772154909936049E-143</v>
      </c>
      <c r="HI179" s="86">
        <f t="shared" si="180"/>
        <v>1.0124671914245637E-33</v>
      </c>
      <c r="HJ179" s="86">
        <f t="shared" si="180"/>
        <v>1.4500896367208253E-26</v>
      </c>
      <c r="HK179" s="86">
        <f t="shared" si="180"/>
        <v>3.1810605898596472E-31</v>
      </c>
      <c r="HL179" s="86">
        <f t="shared" si="180"/>
        <v>1.7938197838238038E-32</v>
      </c>
      <c r="HM179" s="86">
        <f t="shared" si="180"/>
        <v>7.9990612537022561E-203</v>
      </c>
      <c r="HN179" s="86">
        <f t="shared" si="180"/>
        <v>2.4055505395670502E-187</v>
      </c>
      <c r="HO179" s="86">
        <f t="shared" si="226"/>
        <v>6.0270949500231465E-142</v>
      </c>
      <c r="HP179" s="86">
        <f t="shared" si="226"/>
        <v>2.4043863907392854E-246</v>
      </c>
      <c r="HQ179" s="86">
        <f t="shared" si="226"/>
        <v>5.3296932459439237E-179</v>
      </c>
      <c r="HS179" s="86">
        <f t="shared" si="231"/>
        <v>2.6683725090868736E-16</v>
      </c>
      <c r="HT179" s="86">
        <f t="shared" si="231"/>
        <v>1.5714103566317881E-23</v>
      </c>
      <c r="HU179" s="86">
        <f t="shared" si="231"/>
        <v>2.7034933824206276E-25</v>
      </c>
      <c r="HV179" s="86">
        <f t="shared" si="231"/>
        <v>2.8973289236233872E-26</v>
      </c>
      <c r="HW179" s="86">
        <f t="shared" si="231"/>
        <v>9.785243641132868E-32</v>
      </c>
      <c r="HX179" s="86">
        <f t="shared" si="231"/>
        <v>5.3211499893694882E-31</v>
      </c>
      <c r="HY179" s="86">
        <f t="shared" si="231"/>
        <v>2.4471780210822604E-57</v>
      </c>
      <c r="HZ179" s="86">
        <f t="shared" si="231"/>
        <v>8.6942210039561276E-50</v>
      </c>
      <c r="IA179" s="86">
        <f t="shared" si="231"/>
        <v>3.5104764468272545E-42</v>
      </c>
      <c r="IB179" s="86">
        <f t="shared" si="231"/>
        <v>9.1049667815210351E-40</v>
      </c>
      <c r="IC179" s="86">
        <f t="shared" si="231"/>
        <v>4.1572457176554664E-34</v>
      </c>
      <c r="ID179" s="86">
        <f t="shared" si="231"/>
        <v>8.7057632635941697E-32</v>
      </c>
      <c r="IE179" s="86">
        <f t="shared" si="231"/>
        <v>2.7757505049918061E-24</v>
      </c>
      <c r="IF179" s="86">
        <f t="shared" si="231"/>
        <v>4.5223832341074097E-14</v>
      </c>
      <c r="IG179" s="86">
        <f t="shared" si="231"/>
        <v>6.9914948211162963E-10</v>
      </c>
      <c r="II179" s="86">
        <f t="shared" si="232"/>
        <v>0.15255822820941758</v>
      </c>
      <c r="IJ179" s="86">
        <f t="shared" si="232"/>
        <v>0.59242343826493893</v>
      </c>
      <c r="IK179" s="86">
        <f t="shared" si="232"/>
        <v>0.21883010970819636</v>
      </c>
      <c r="IL179" s="86">
        <f t="shared" si="232"/>
        <v>0.38733107545379331</v>
      </c>
      <c r="IM179" s="86">
        <f t="shared" si="232"/>
        <v>0.43127990585510256</v>
      </c>
      <c r="IN179" s="86">
        <f t="shared" si="232"/>
        <v>0.42989840265850876</v>
      </c>
      <c r="IO179" s="86">
        <f t="shared" si="232"/>
        <v>0.53882780141401609</v>
      </c>
      <c r="IP179" s="86">
        <f t="shared" si="232"/>
        <v>0.4800060990336466</v>
      </c>
      <c r="IQ179" s="86">
        <f t="shared" si="232"/>
        <v>0.43589280678407211</v>
      </c>
      <c r="IR179" s="86">
        <f t="shared" si="232"/>
        <v>0.58714929748759259</v>
      </c>
      <c r="IS179" s="86">
        <f t="shared" si="232"/>
        <v>0.47077089942106909</v>
      </c>
      <c r="IT179" s="86">
        <f t="shared" si="232"/>
        <v>0.37869286947458847</v>
      </c>
      <c r="IU179" s="86">
        <f t="shared" si="232"/>
        <v>0.22411274770093215</v>
      </c>
      <c r="IV179" s="86">
        <f t="shared" si="232"/>
        <v>0.11685007823075753</v>
      </c>
      <c r="IW179" s="86">
        <f t="shared" si="232"/>
        <v>5.1394176939606261E-2</v>
      </c>
      <c r="IY179" s="86">
        <f t="shared" si="233"/>
        <v>0.15255822820941786</v>
      </c>
      <c r="IZ179" s="86">
        <f t="shared" si="233"/>
        <v>0.59242343826493893</v>
      </c>
      <c r="JA179" s="86">
        <f t="shared" si="233"/>
        <v>0.21883010970819636</v>
      </c>
      <c r="JB179" s="86">
        <f t="shared" si="233"/>
        <v>0.38733107545379331</v>
      </c>
      <c r="JC179" s="86">
        <f t="shared" si="233"/>
        <v>0.43127990585510256</v>
      </c>
      <c r="JD179" s="86">
        <f t="shared" si="233"/>
        <v>0.42989840265850876</v>
      </c>
      <c r="JE179" s="86">
        <f t="shared" si="233"/>
        <v>0.53882780141401609</v>
      </c>
      <c r="JF179" s="86">
        <f t="shared" si="233"/>
        <v>0.48000640480484236</v>
      </c>
      <c r="JG179" s="86">
        <f t="shared" si="233"/>
        <v>0.43589280678407233</v>
      </c>
      <c r="JH179" s="86">
        <f t="shared" si="233"/>
        <v>0.58714929757857759</v>
      </c>
      <c r="JI179" s="86">
        <f t="shared" si="233"/>
        <v>0.47077089942107048</v>
      </c>
      <c r="JJ179" s="86">
        <f t="shared" si="233"/>
        <v>0.37869286947458847</v>
      </c>
      <c r="JK179" s="86">
        <f t="shared" si="233"/>
        <v>0.22411274770093215</v>
      </c>
      <c r="JL179" s="86">
        <f t="shared" si="233"/>
        <v>0.11685007823080276</v>
      </c>
      <c r="JM179" s="86">
        <f t="shared" si="233"/>
        <v>5.1394177638755742E-2</v>
      </c>
    </row>
    <row r="180" spans="2:273" x14ac:dyDescent="0.25">
      <c r="B180" s="2">
        <v>153</v>
      </c>
      <c r="C180" s="37">
        <v>146.14060000000001</v>
      </c>
      <c r="D180" s="37">
        <v>135.13999999999999</v>
      </c>
      <c r="E180" s="37">
        <v>122.63800000000001</v>
      </c>
      <c r="F180" s="37">
        <v>111.44799999999999</v>
      </c>
      <c r="G180" s="37">
        <v>100.164</v>
      </c>
      <c r="H180" s="37">
        <v>94.525999999999996</v>
      </c>
      <c r="I180" s="37">
        <v>85.772000000000006</v>
      </c>
      <c r="J180" s="37">
        <v>81.421000000000006</v>
      </c>
      <c r="K180" s="37">
        <v>77.447999999999993</v>
      </c>
      <c r="L180" s="37">
        <v>75.897000000000006</v>
      </c>
      <c r="M180" s="37">
        <v>78.271000000000001</v>
      </c>
      <c r="N180" s="37">
        <v>77.5</v>
      </c>
      <c r="O180" s="37">
        <v>81.933000000000007</v>
      </c>
      <c r="P180" s="37">
        <v>90.4</v>
      </c>
      <c r="Q180" s="37">
        <v>87.55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146.29663728651295</v>
      </c>
      <c r="T180" s="4">
        <f t="shared" si="234"/>
        <v>134.52900263416063</v>
      </c>
      <c r="U180" s="4">
        <f t="shared" si="234"/>
        <v>122.61423902965238</v>
      </c>
      <c r="V180" s="4">
        <f t="shared" si="234"/>
        <v>111.42634444523912</v>
      </c>
      <c r="W180" s="4">
        <f t="shared" si="234"/>
        <v>100.83193793888523</v>
      </c>
      <c r="X180" s="4">
        <f t="shared" si="234"/>
        <v>94.210444929708814</v>
      </c>
      <c r="Y180" s="4">
        <f t="shared" si="234"/>
        <v>83.103086213010371</v>
      </c>
      <c r="Z180" s="4">
        <f t="shared" si="234"/>
        <v>80.732223008382448</v>
      </c>
      <c r="AA180" s="4">
        <f t="shared" si="234"/>
        <v>77.350708108243523</v>
      </c>
      <c r="AB180" s="4">
        <f t="shared" si="234"/>
        <v>74.363343002794409</v>
      </c>
      <c r="AC180" s="4">
        <f t="shared" si="234"/>
        <v>78.064265379238435</v>
      </c>
      <c r="AD180" s="4">
        <f t="shared" si="234"/>
        <v>77.272295303007226</v>
      </c>
      <c r="AE180" s="4">
        <f t="shared" si="234"/>
        <v>82.382422911255404</v>
      </c>
      <c r="AF180" s="4">
        <f t="shared" si="234"/>
        <v>90.096533518175647</v>
      </c>
      <c r="AG180" s="4">
        <f t="shared" si="234"/>
        <v>87.419229086182767</v>
      </c>
      <c r="AI180" s="4">
        <f t="shared" ref="AI180:AW196" si="235">IF(OR($B180 &lt; C$230, $B180 &gt; C$233), 0, C180-S180)</f>
        <v>-0.15603728651294091</v>
      </c>
      <c r="AJ180" s="4">
        <f t="shared" si="235"/>
        <v>0.61099736583935282</v>
      </c>
      <c r="AK180" s="4">
        <f t="shared" si="235"/>
        <v>2.3760970347623811E-2</v>
      </c>
      <c r="AL180" s="4">
        <f t="shared" si="235"/>
        <v>2.1655554760869222E-2</v>
      </c>
      <c r="AM180" s="4">
        <f t="shared" si="235"/>
        <v>-0.66793793888523112</v>
      </c>
      <c r="AN180" s="4">
        <f t="shared" si="235"/>
        <v>0.31555507029118246</v>
      </c>
      <c r="AO180" s="4">
        <f t="shared" si="235"/>
        <v>2.6689137869896342</v>
      </c>
      <c r="AP180" s="4">
        <f t="shared" si="235"/>
        <v>0.68877699161755856</v>
      </c>
      <c r="AQ180" s="4">
        <f t="shared" si="235"/>
        <v>9.7291891756469795E-2</v>
      </c>
      <c r="AR180" s="4">
        <f t="shared" si="235"/>
        <v>1.5336569972055969</v>
      </c>
      <c r="AS180" s="4">
        <f t="shared" si="235"/>
        <v>0.20673462076156568</v>
      </c>
      <c r="AT180" s="4">
        <f t="shared" si="235"/>
        <v>0.22770469699277385</v>
      </c>
      <c r="AU180" s="4">
        <f t="shared" si="235"/>
        <v>-0.44942291125539668</v>
      </c>
      <c r="AV180" s="4">
        <f t="shared" si="235"/>
        <v>0.30346648182435843</v>
      </c>
      <c r="AW180" s="4">
        <f t="shared" si="235"/>
        <v>0.13077091381722994</v>
      </c>
      <c r="AY180" s="2">
        <f t="shared" si="227"/>
        <v>146.13079056285437</v>
      </c>
      <c r="AZ180" s="2">
        <f t="shared" si="227"/>
        <v>134.50361127559754</v>
      </c>
      <c r="BA180" s="2">
        <f t="shared" si="227"/>
        <v>121.1286354050231</v>
      </c>
      <c r="BB180" s="2">
        <f t="shared" si="227"/>
        <v>108.72942951110019</v>
      </c>
      <c r="BC180" s="2">
        <f t="shared" si="227"/>
        <v>98.790577119467741</v>
      </c>
      <c r="BD180" s="2">
        <f t="shared" si="227"/>
        <v>90.026119354103869</v>
      </c>
      <c r="BE180" s="2">
        <f t="shared" si="227"/>
        <v>82.626895286849134</v>
      </c>
      <c r="BF180" s="2">
        <f t="shared" si="227"/>
        <v>80.529543772597876</v>
      </c>
      <c r="BG180" s="2">
        <f t="shared" si="227"/>
        <v>77.204779548508554</v>
      </c>
      <c r="BH180" s="2">
        <f t="shared" si="227"/>
        <v>72.899561523935162</v>
      </c>
      <c r="BI180" s="2">
        <f t="shared" si="227"/>
        <v>71.065102366907425</v>
      </c>
      <c r="BJ180" s="2">
        <f t="shared" si="227"/>
        <v>69.358403869090154</v>
      </c>
      <c r="BK180" s="2">
        <f t="shared" si="227"/>
        <v>73.37048865057811</v>
      </c>
      <c r="BL180" s="2">
        <f t="shared" si="227"/>
        <v>74.558826359304661</v>
      </c>
      <c r="BM180" s="2">
        <f t="shared" si="227"/>
        <v>70.73236729890526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181.05656777408635</v>
      </c>
      <c r="DL180" s="2">
        <f t="shared" si="236"/>
        <v>185.45059965426898</v>
      </c>
      <c r="DM180" s="2">
        <f t="shared" si="236"/>
        <v>175.86445514950165</v>
      </c>
      <c r="DN180" s="2">
        <f t="shared" si="236"/>
        <v>164.71032648083627</v>
      </c>
      <c r="DO180" s="2">
        <f t="shared" si="236"/>
        <v>144.13915940766555</v>
      </c>
      <c r="DP180" s="2">
        <f t="shared" si="236"/>
        <v>126.78874596774195</v>
      </c>
      <c r="DQ180" s="2">
        <f t="shared" si="236"/>
        <v>135.4261855500821</v>
      </c>
      <c r="DR180" s="2">
        <f t="shared" si="236"/>
        <v>133.98725885225886</v>
      </c>
      <c r="DS180" s="2">
        <f t="shared" si="236"/>
        <v>111.91509677419353</v>
      </c>
      <c r="DT180" s="2">
        <f t="shared" si="236"/>
        <v>117.9089616611049</v>
      </c>
      <c r="DU180" s="2">
        <f t="shared" si="236"/>
        <v>143.909044642195</v>
      </c>
      <c r="DV180" s="2">
        <f t="shared" si="236"/>
        <v>91.618277257626104</v>
      </c>
      <c r="DW180" s="2">
        <f t="shared" si="236"/>
        <v>140.1011052631579</v>
      </c>
      <c r="DX180" s="2">
        <f t="shared" si="236"/>
        <v>113.74791092436975</v>
      </c>
      <c r="DY180" s="2">
        <f t="shared" si="236"/>
        <v>92.457943121987384</v>
      </c>
      <c r="EA180" s="2">
        <f t="shared" si="213"/>
        <v>145.77852509498476</v>
      </c>
      <c r="EB180" s="2">
        <f t="shared" si="213"/>
        <v>134.82056283762753</v>
      </c>
      <c r="EC180" s="2">
        <f t="shared" si="213"/>
        <v>120.99749857723248</v>
      </c>
      <c r="ED180" s="2">
        <f t="shared" si="213"/>
        <v>108.89916734923459</v>
      </c>
      <c r="EE180" s="2">
        <f t="shared" si="213"/>
        <v>98.843190480116206</v>
      </c>
      <c r="EF180" s="2">
        <f t="shared" si="213"/>
        <v>89.781303712268254</v>
      </c>
      <c r="EG180" s="2">
        <f t="shared" si="213"/>
        <v>81.740829745183504</v>
      </c>
      <c r="EH180" s="2">
        <f t="shared" si="213"/>
        <v>79.744224964404367</v>
      </c>
      <c r="EI180" s="2">
        <f t="shared" si="213"/>
        <v>76.358668916480951</v>
      </c>
      <c r="EJ180" s="2">
        <f t="shared" si="213"/>
        <v>72.182770703523289</v>
      </c>
      <c r="EK180" s="2">
        <f t="shared" si="212"/>
        <v>70.900800797470907</v>
      </c>
      <c r="EL180" s="2">
        <f t="shared" si="179"/>
        <v>69.098262623318135</v>
      </c>
      <c r="EM180" s="2">
        <f t="shared" si="179"/>
        <v>73.016855169649205</v>
      </c>
      <c r="EN180" s="2">
        <f t="shared" si="179"/>
        <v>74.368596627807833</v>
      </c>
      <c r="EO180" s="2">
        <f t="shared" si="179"/>
        <v>70.702290018666247</v>
      </c>
      <c r="EQ180" s="2">
        <f t="shared" ref="EQ180:FE196" si="237">CU$228*$B180+CU$229</f>
        <v>146.59555950409273</v>
      </c>
      <c r="ER180" s="2">
        <f t="shared" si="237"/>
        <v>134.27603161736235</v>
      </c>
      <c r="ES180" s="2">
        <f t="shared" si="237"/>
        <v>121.27712607108489</v>
      </c>
      <c r="ET180" s="2">
        <f t="shared" si="237"/>
        <v>108.5519615445489</v>
      </c>
      <c r="EU180" s="2">
        <f t="shared" si="237"/>
        <v>98.735161180869326</v>
      </c>
      <c r="EV180" s="2">
        <f t="shared" si="237"/>
        <v>90.259490852231011</v>
      </c>
      <c r="EW180" s="2">
        <f t="shared" si="237"/>
        <v>83.226521171455076</v>
      </c>
      <c r="EX180" s="2">
        <f t="shared" si="237"/>
        <v>81.009849808168156</v>
      </c>
      <c r="EY180" s="2">
        <f t="shared" si="237"/>
        <v>77.681230732537031</v>
      </c>
      <c r="EZ180" s="2">
        <f t="shared" si="237"/>
        <v>73.406450745875929</v>
      </c>
      <c r="FA180" s="2">
        <f t="shared" si="237"/>
        <v>71.209987609484074</v>
      </c>
      <c r="FB180" s="2">
        <f t="shared" si="237"/>
        <v>69.619122414220158</v>
      </c>
      <c r="FC180" s="2">
        <f t="shared" si="237"/>
        <v>73.775552914466132</v>
      </c>
      <c r="FD180" s="2">
        <f t="shared" si="237"/>
        <v>74.882647040854494</v>
      </c>
      <c r="FE180" s="2">
        <f t="shared" si="237"/>
        <v>70.799735310249048</v>
      </c>
      <c r="FG180" s="2">
        <f t="shared" ref="FG180:FU196" si="238">POWER(10,($B180-C$231)/C$229)/(1+POWER(10,($B180-C$231)/C$229))</f>
        <v>0.99996050878740617</v>
      </c>
      <c r="FH180" s="2">
        <f t="shared" si="238"/>
        <v>0.99995166025707227</v>
      </c>
      <c r="FI180" s="2">
        <f t="shared" si="238"/>
        <v>0.99996090845052021</v>
      </c>
      <c r="FJ180" s="2">
        <f t="shared" si="238"/>
        <v>0.99995329624033746</v>
      </c>
      <c r="FK180" s="2">
        <f t="shared" si="238"/>
        <v>0.99995088979657953</v>
      </c>
      <c r="FL180" s="2">
        <f t="shared" si="238"/>
        <v>0.99993548637548435</v>
      </c>
      <c r="FM180" s="2">
        <f t="shared" si="238"/>
        <v>0.99992928310828921</v>
      </c>
      <c r="FN180" s="2">
        <f t="shared" si="238"/>
        <v>0.99993400581299663</v>
      </c>
      <c r="FO180" s="2">
        <f t="shared" si="238"/>
        <v>0.99993371654715868</v>
      </c>
      <c r="FP180" s="2">
        <f t="shared" si="238"/>
        <v>0.99993375459215639</v>
      </c>
      <c r="FQ180" s="2">
        <f t="shared" si="238"/>
        <v>0.99993633890798606</v>
      </c>
      <c r="FR180" s="2">
        <f t="shared" si="238"/>
        <v>0.9999531869503554</v>
      </c>
      <c r="FS180" s="2">
        <f t="shared" si="238"/>
        <v>0.99994732772624606</v>
      </c>
      <c r="FT180" s="2">
        <f t="shared" si="238"/>
        <v>0.99994369680854644</v>
      </c>
      <c r="FU180" s="2">
        <f t="shared" si="238"/>
        <v>0.99992501925767352</v>
      </c>
      <c r="FW180" s="2">
        <f t="shared" si="229"/>
        <v>0.42944616686262371</v>
      </c>
      <c r="FX180" s="2">
        <f t="shared" si="229"/>
        <v>0.58655774564880603</v>
      </c>
      <c r="FY180" s="2">
        <f t="shared" si="229"/>
        <v>0.46129939393966557</v>
      </c>
      <c r="FZ180" s="2">
        <f t="shared" si="229"/>
        <v>0.49637542567294379</v>
      </c>
      <c r="GA180" s="2">
        <f t="shared" si="229"/>
        <v>0.50762020376805284</v>
      </c>
      <c r="GB180" s="2">
        <f t="shared" si="229"/>
        <v>0.50697339460140334</v>
      </c>
      <c r="GC180" s="2">
        <f t="shared" si="229"/>
        <v>0.59384409479082023</v>
      </c>
      <c r="GD180" s="2">
        <f t="shared" si="229"/>
        <v>0.61767046303128781</v>
      </c>
      <c r="GE180" s="2">
        <f t="shared" si="229"/>
        <v>0.63796929487545717</v>
      </c>
      <c r="GF180" s="2">
        <f t="shared" si="229"/>
        <v>0.58329109370000953</v>
      </c>
      <c r="GG180" s="2">
        <f t="shared" si="229"/>
        <v>0.51636673591542626</v>
      </c>
      <c r="GH180" s="2">
        <f t="shared" si="229"/>
        <v>0.4974218009039707</v>
      </c>
      <c r="GI180" s="2">
        <f t="shared" si="229"/>
        <v>0.46144858520422755</v>
      </c>
      <c r="GJ180" s="2">
        <f t="shared" si="229"/>
        <v>0.36574729958949787</v>
      </c>
      <c r="GK180" s="2">
        <f t="shared" si="229"/>
        <v>0.29191790344587043</v>
      </c>
      <c r="GM180" s="86">
        <f t="shared" si="230"/>
        <v>4.489833720972755E-134</v>
      </c>
      <c r="GN180" s="86">
        <f t="shared" si="230"/>
        <v>4.0922621516505432E-175</v>
      </c>
      <c r="GO180" s="86">
        <f t="shared" si="230"/>
        <v>1.666005382895113E-142</v>
      </c>
      <c r="GP180" s="86">
        <f t="shared" si="230"/>
        <v>2.7701240752787342E-203</v>
      </c>
      <c r="GQ180" s="86">
        <f t="shared" si="230"/>
        <v>2.5558262446314182E-189</v>
      </c>
      <c r="GR180" s="86">
        <f t="shared" si="230"/>
        <v>1.3912103221537366E-45</v>
      </c>
      <c r="GS180" s="86">
        <f t="shared" si="230"/>
        <v>1.827658796260454E-46</v>
      </c>
      <c r="GT180" s="86">
        <f t="shared" si="230"/>
        <v>2.266183294032766E-7</v>
      </c>
      <c r="GU180" s="86">
        <f t="shared" si="230"/>
        <v>1.0437897786334977E-16</v>
      </c>
      <c r="GV180" s="86">
        <f t="shared" si="230"/>
        <v>5.6269881533164181E-11</v>
      </c>
      <c r="GW180" s="86">
        <f t="shared" si="230"/>
        <v>6.6315317357321909E-16</v>
      </c>
      <c r="GX180" s="86">
        <f t="shared" si="230"/>
        <v>0</v>
      </c>
      <c r="GY180" s="86">
        <f t="shared" si="230"/>
        <v>1.2024577943021532E-186</v>
      </c>
      <c r="GZ180" s="86">
        <f t="shared" si="230"/>
        <v>1.509209897693987E-283</v>
      </c>
      <c r="HA180" s="86">
        <f t="shared" si="230"/>
        <v>6.1839245768300587E-251</v>
      </c>
      <c r="HC180" s="86">
        <f t="shared" si="181"/>
        <v>8.7112107034315936E-111</v>
      </c>
      <c r="HD180" s="86">
        <f t="shared" si="181"/>
        <v>1.5525403778169554E-92</v>
      </c>
      <c r="HE180" s="86">
        <f t="shared" si="181"/>
        <v>3.8928306139540354E-236</v>
      </c>
      <c r="HF180" s="86">
        <f t="shared" si="180"/>
        <v>3.3508716431931463E-133</v>
      </c>
      <c r="HG180" s="86">
        <f t="shared" si="180"/>
        <v>3.4238682898672334E-257</v>
      </c>
      <c r="HH180" s="86">
        <f t="shared" si="180"/>
        <v>6.9544453952860631E-148</v>
      </c>
      <c r="HI180" s="86">
        <f t="shared" si="180"/>
        <v>1.1144274518678508E-34</v>
      </c>
      <c r="HJ180" s="86">
        <f t="shared" si="180"/>
        <v>2.6205364224724517E-27</v>
      </c>
      <c r="HK180" s="86">
        <f t="shared" si="180"/>
        <v>4.1068514601914533E-32</v>
      </c>
      <c r="HL180" s="86">
        <f t="shared" si="180"/>
        <v>2.1169568223575215E-33</v>
      </c>
      <c r="HM180" s="86">
        <f t="shared" si="180"/>
        <v>4.8043339380429455E-209</v>
      </c>
      <c r="HN180" s="86">
        <f t="shared" si="180"/>
        <v>4.7850582249995675E-193</v>
      </c>
      <c r="HO180" s="86">
        <f t="shared" si="226"/>
        <v>2.6229649989186454E-146</v>
      </c>
      <c r="HP180" s="86">
        <f t="shared" si="226"/>
        <v>6.4725391841690812E-254</v>
      </c>
      <c r="HQ180" s="86">
        <f t="shared" si="226"/>
        <v>1.523623495043929E-184</v>
      </c>
      <c r="HS180" s="86">
        <f t="shared" si="231"/>
        <v>1.4984291588987481E-17</v>
      </c>
      <c r="HT180" s="86">
        <f t="shared" si="231"/>
        <v>2.5947063546281552E-25</v>
      </c>
      <c r="HU180" s="86">
        <f t="shared" si="231"/>
        <v>3.5338494296460434E-27</v>
      </c>
      <c r="HV180" s="86">
        <f t="shared" si="231"/>
        <v>4.0382729708702647E-28</v>
      </c>
      <c r="HW180" s="86">
        <f t="shared" si="231"/>
        <v>5.529726170053479E-34</v>
      </c>
      <c r="HX180" s="86">
        <f t="shared" si="231"/>
        <v>3.594914125759323E-33</v>
      </c>
      <c r="HY180" s="86">
        <f t="shared" si="231"/>
        <v>4.6726292624759901E-61</v>
      </c>
      <c r="HZ180" s="86">
        <f t="shared" si="231"/>
        <v>6.0460146968927887E-53</v>
      </c>
      <c r="IA180" s="86">
        <f t="shared" si="231"/>
        <v>7.5010910814004067E-45</v>
      </c>
      <c r="IB180" s="86">
        <f t="shared" si="231"/>
        <v>2.0317433526999642E-42</v>
      </c>
      <c r="IC180" s="86">
        <f t="shared" si="231"/>
        <v>1.5896468739501477E-36</v>
      </c>
      <c r="ID180" s="86">
        <f t="shared" si="231"/>
        <v>4.5235334664538958E-34</v>
      </c>
      <c r="IE180" s="86">
        <f t="shared" si="231"/>
        <v>4.2843550445433527E-26</v>
      </c>
      <c r="IF180" s="86">
        <f t="shared" si="231"/>
        <v>3.7458017975313354E-15</v>
      </c>
      <c r="IG180" s="86">
        <f t="shared" si="231"/>
        <v>9.9535682944630141E-11</v>
      </c>
      <c r="II180" s="86">
        <f t="shared" si="232"/>
        <v>0.22886560523826244</v>
      </c>
      <c r="IJ180" s="86">
        <f t="shared" si="232"/>
        <v>0.55588886840143903</v>
      </c>
      <c r="IK180" s="86">
        <f t="shared" si="232"/>
        <v>0.3247253374898133</v>
      </c>
      <c r="IL180" s="86">
        <f t="shared" si="232"/>
        <v>0.48634356324248801</v>
      </c>
      <c r="IM180" s="86">
        <f t="shared" si="232"/>
        <v>0.52870597287989352</v>
      </c>
      <c r="IN180" s="86">
        <f t="shared" si="232"/>
        <v>0.52587770915675791</v>
      </c>
      <c r="IO180" s="86">
        <f t="shared" si="232"/>
        <v>0.45477727377617705</v>
      </c>
      <c r="IP180" s="86">
        <f t="shared" si="232"/>
        <v>0.39725941208774901</v>
      </c>
      <c r="IQ180" s="86">
        <f t="shared" si="232"/>
        <v>0.35989248263971646</v>
      </c>
      <c r="IR180" s="86">
        <f t="shared" si="232"/>
        <v>0.53764746347038284</v>
      </c>
      <c r="IS180" s="86">
        <f t="shared" si="232"/>
        <v>0.55780213040201898</v>
      </c>
      <c r="IT180" s="86">
        <f t="shared" si="232"/>
        <v>0.48923472156528075</v>
      </c>
      <c r="IU180" s="86">
        <f t="shared" si="232"/>
        <v>0.32871082567951465</v>
      </c>
      <c r="IV180" s="86">
        <f t="shared" si="232"/>
        <v>0.1729102947001035</v>
      </c>
      <c r="IW180" s="86">
        <f t="shared" si="232"/>
        <v>7.7483151888433632E-2</v>
      </c>
      <c r="IY180" s="86">
        <f t="shared" si="233"/>
        <v>0.22886560523826247</v>
      </c>
      <c r="IZ180" s="86">
        <f t="shared" si="233"/>
        <v>0.55588886840143903</v>
      </c>
      <c r="JA180" s="86">
        <f t="shared" si="233"/>
        <v>0.3247253374898133</v>
      </c>
      <c r="JB180" s="86">
        <f t="shared" si="233"/>
        <v>0.48634356324248801</v>
      </c>
      <c r="JC180" s="86">
        <f t="shared" si="233"/>
        <v>0.52870597287989352</v>
      </c>
      <c r="JD180" s="86">
        <f t="shared" si="233"/>
        <v>0.52587770915675791</v>
      </c>
      <c r="JE180" s="86">
        <f t="shared" si="233"/>
        <v>0.45477727377617705</v>
      </c>
      <c r="JF180" s="86">
        <f t="shared" si="233"/>
        <v>0.39725963870607839</v>
      </c>
      <c r="JG180" s="86">
        <f t="shared" si="233"/>
        <v>0.35989248263971657</v>
      </c>
      <c r="JH180" s="86">
        <f t="shared" si="233"/>
        <v>0.53764746352665271</v>
      </c>
      <c r="JI180" s="86">
        <f t="shared" si="233"/>
        <v>0.55780213040201965</v>
      </c>
      <c r="JJ180" s="86">
        <f t="shared" si="233"/>
        <v>0.48923472156528075</v>
      </c>
      <c r="JK180" s="86">
        <f t="shared" si="233"/>
        <v>0.32871082567951465</v>
      </c>
      <c r="JL180" s="86">
        <f t="shared" si="233"/>
        <v>0.17291029470010724</v>
      </c>
      <c r="JM180" s="86">
        <f t="shared" si="233"/>
        <v>7.7483151987969318E-2</v>
      </c>
    </row>
    <row r="181" spans="2:273" x14ac:dyDescent="0.25">
      <c r="B181" s="2">
        <v>154</v>
      </c>
      <c r="C181" s="37">
        <v>146.28120000000001</v>
      </c>
      <c r="D181" s="37">
        <v>133.982</v>
      </c>
      <c r="E181" s="37">
        <v>122.60299999999999</v>
      </c>
      <c r="F181" s="37">
        <v>111.241</v>
      </c>
      <c r="G181" s="37">
        <v>100.636</v>
      </c>
      <c r="H181" s="37">
        <v>93.807000000000002</v>
      </c>
      <c r="I181" s="37">
        <v>85.052999999999997</v>
      </c>
      <c r="J181" s="37">
        <v>81.174999999999997</v>
      </c>
      <c r="K181" s="37">
        <v>77.430999999999997</v>
      </c>
      <c r="L181" s="37">
        <v>74.775999999999996</v>
      </c>
      <c r="M181" s="37">
        <v>75.932000000000002</v>
      </c>
      <c r="N181" s="37">
        <v>75.617000000000004</v>
      </c>
      <c r="O181" s="37">
        <v>82.533000000000001</v>
      </c>
      <c r="P181" s="37">
        <v>94.082999999999998</v>
      </c>
      <c r="Q181" s="37">
        <v>93.85</v>
      </c>
      <c r="S181" s="4">
        <f t="shared" si="234"/>
        <v>146.25835221095937</v>
      </c>
      <c r="T181" s="4">
        <f t="shared" si="234"/>
        <v>134.4340824032563</v>
      </c>
      <c r="U181" s="4">
        <f t="shared" si="234"/>
        <v>122.60858741437093</v>
      </c>
      <c r="V181" s="4">
        <f t="shared" si="234"/>
        <v>110.95441093416386</v>
      </c>
      <c r="W181" s="4">
        <f t="shared" si="234"/>
        <v>100.31234248039078</v>
      </c>
      <c r="X181" s="4">
        <f t="shared" si="234"/>
        <v>93.224860292881033</v>
      </c>
      <c r="Y181" s="4">
        <f t="shared" si="234"/>
        <v>82.580553993978029</v>
      </c>
      <c r="Z181" s="4">
        <f t="shared" si="234"/>
        <v>80.406778273162175</v>
      </c>
      <c r="AA181" s="4">
        <f t="shared" si="234"/>
        <v>77.073689527949981</v>
      </c>
      <c r="AB181" s="4">
        <f t="shared" si="234"/>
        <v>73.367904559524362</v>
      </c>
      <c r="AC181" s="4">
        <f t="shared" si="234"/>
        <v>75.956698324251278</v>
      </c>
      <c r="AD181" s="4">
        <f t="shared" si="234"/>
        <v>75.849798122137514</v>
      </c>
      <c r="AE181" s="4">
        <f t="shared" si="234"/>
        <v>82.779615032770963</v>
      </c>
      <c r="AF181" s="4">
        <f t="shared" si="234"/>
        <v>94.031700606364097</v>
      </c>
      <c r="AG181" s="4">
        <f t="shared" si="234"/>
        <v>93.227459189723689</v>
      </c>
      <c r="AI181" s="4">
        <f t="shared" si="235"/>
        <v>2.2847789040639555E-2</v>
      </c>
      <c r="AJ181" s="4">
        <f t="shared" si="235"/>
        <v>-0.45208240325629845</v>
      </c>
      <c r="AK181" s="4">
        <f t="shared" si="235"/>
        <v>-5.5874143709360169E-3</v>
      </c>
      <c r="AL181" s="4">
        <f t="shared" si="235"/>
        <v>0.28658906583613941</v>
      </c>
      <c r="AM181" s="4">
        <f t="shared" si="235"/>
        <v>0.3236575196092133</v>
      </c>
      <c r="AN181" s="4">
        <f t="shared" si="235"/>
        <v>0.58213970711896934</v>
      </c>
      <c r="AO181" s="4">
        <f t="shared" si="235"/>
        <v>2.4724460060219684</v>
      </c>
      <c r="AP181" s="4">
        <f t="shared" si="235"/>
        <v>0.76822172683782242</v>
      </c>
      <c r="AQ181" s="4">
        <f t="shared" si="235"/>
        <v>0.35731047205001687</v>
      </c>
      <c r="AR181" s="4">
        <f t="shared" si="235"/>
        <v>1.4080954404756341</v>
      </c>
      <c r="AS181" s="4">
        <f t="shared" si="235"/>
        <v>-2.4698324251275494E-2</v>
      </c>
      <c r="AT181" s="4">
        <f t="shared" si="235"/>
        <v>-0.23279812213750972</v>
      </c>
      <c r="AU181" s="4">
        <f t="shared" si="235"/>
        <v>-0.24661503277096131</v>
      </c>
      <c r="AV181" s="4">
        <f t="shared" si="235"/>
        <v>5.1299393635900969E-2</v>
      </c>
      <c r="AW181" s="4">
        <f t="shared" si="235"/>
        <v>0.62254081027630548</v>
      </c>
      <c r="AY181" s="2">
        <f t="shared" si="227"/>
        <v>146.06417014908098</v>
      </c>
      <c r="AZ181" s="2">
        <f t="shared" si="227"/>
        <v>134.42124106398421</v>
      </c>
      <c r="BA181" s="2">
        <f t="shared" si="227"/>
        <v>121.04000150671862</v>
      </c>
      <c r="BB181" s="2">
        <f t="shared" si="227"/>
        <v>108.63042084807205</v>
      </c>
      <c r="BC181" s="2">
        <f t="shared" si="227"/>
        <v>98.712821607684731</v>
      </c>
      <c r="BD181" s="2">
        <f t="shared" si="227"/>
        <v>89.905000957890792</v>
      </c>
      <c r="BE181" s="2">
        <f t="shared" si="227"/>
        <v>82.44002863837747</v>
      </c>
      <c r="BF181" s="2">
        <f t="shared" si="227"/>
        <v>80.348182051938949</v>
      </c>
      <c r="BG181" s="2">
        <f t="shared" si="227"/>
        <v>77.030545183561813</v>
      </c>
      <c r="BH181" s="2">
        <f t="shared" si="227"/>
        <v>72.733768578996774</v>
      </c>
      <c r="BI181" s="2">
        <f t="shared" si="227"/>
        <v>70.879262102999206</v>
      </c>
      <c r="BJ181" s="2">
        <f t="shared" si="227"/>
        <v>69.23069375626153</v>
      </c>
      <c r="BK181" s="2">
        <f t="shared" si="227"/>
        <v>73.308061414605277</v>
      </c>
      <c r="BL181" s="2">
        <f t="shared" si="227"/>
        <v>74.503742433918688</v>
      </c>
      <c r="BM181" s="2">
        <f t="shared" si="227"/>
        <v>70.625153538826481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181.24485147991541</v>
      </c>
      <c r="DL181" s="2">
        <f t="shared" si="236"/>
        <v>185.75816946222619</v>
      </c>
      <c r="DM181" s="2">
        <f t="shared" si="236"/>
        <v>176.17593023255813</v>
      </c>
      <c r="DN181" s="2">
        <f t="shared" si="236"/>
        <v>165.02952961672477</v>
      </c>
      <c r="DO181" s="2">
        <f t="shared" si="236"/>
        <v>144.39668815331015</v>
      </c>
      <c r="DP181" s="2">
        <f t="shared" si="236"/>
        <v>126.93720161290324</v>
      </c>
      <c r="DQ181" s="2">
        <f t="shared" si="236"/>
        <v>135.68315818281334</v>
      </c>
      <c r="DR181" s="2">
        <f t="shared" si="236"/>
        <v>134.23969230769234</v>
      </c>
      <c r="DS181" s="2">
        <f t="shared" si="236"/>
        <v>111.9219822580645</v>
      </c>
      <c r="DT181" s="2">
        <f t="shared" si="236"/>
        <v>118.03426622172782</v>
      </c>
      <c r="DU181" s="2">
        <f t="shared" si="236"/>
        <v>144.26402039302928</v>
      </c>
      <c r="DV181" s="2">
        <f t="shared" si="236"/>
        <v>91.613062216852924</v>
      </c>
      <c r="DW181" s="2">
        <f t="shared" si="236"/>
        <v>140.4594210526316</v>
      </c>
      <c r="DX181" s="2">
        <f t="shared" si="236"/>
        <v>113.91381596638655</v>
      </c>
      <c r="DY181" s="2">
        <f t="shared" si="236"/>
        <v>92.502989618094162</v>
      </c>
      <c r="EA181" s="2">
        <f t="shared" si="213"/>
        <v>145.68406296542548</v>
      </c>
      <c r="EB181" s="2">
        <f t="shared" si="213"/>
        <v>134.75838091706498</v>
      </c>
      <c r="EC181" s="2">
        <f t="shared" si="213"/>
        <v>120.8992995953375</v>
      </c>
      <c r="ED181" s="2">
        <f t="shared" si="213"/>
        <v>108.8127756391541</v>
      </c>
      <c r="EE181" s="2">
        <f t="shared" si="213"/>
        <v>98.769432253758893</v>
      </c>
      <c r="EF181" s="2">
        <f t="shared" si="213"/>
        <v>89.643247576312334</v>
      </c>
      <c r="EG181" s="2">
        <f t="shared" si="213"/>
        <v>81.496169057723392</v>
      </c>
      <c r="EH181" s="2">
        <f t="shared" si="213"/>
        <v>79.507831893687722</v>
      </c>
      <c r="EI181" s="2">
        <f t="shared" si="213"/>
        <v>76.133320626835044</v>
      </c>
      <c r="EJ181" s="2">
        <f t="shared" si="213"/>
        <v>71.969437143612396</v>
      </c>
      <c r="EK181" s="2">
        <f t="shared" si="212"/>
        <v>70.704213097991541</v>
      </c>
      <c r="EL181" s="2">
        <f t="shared" si="179"/>
        <v>68.952297671848811</v>
      </c>
      <c r="EM181" s="2">
        <f t="shared" si="179"/>
        <v>72.928124299028781</v>
      </c>
      <c r="EN181" s="2">
        <f t="shared" si="179"/>
        <v>74.298391794177491</v>
      </c>
      <c r="EO181" s="2">
        <f t="shared" si="179"/>
        <v>70.592744856537507</v>
      </c>
      <c r="EQ181" s="2">
        <f t="shared" si="237"/>
        <v>146.5219057083664</v>
      </c>
      <c r="ER181" s="2">
        <f t="shared" si="237"/>
        <v>134.20081971145962</v>
      </c>
      <c r="ES181" s="2">
        <f t="shared" si="237"/>
        <v>121.185784589742</v>
      </c>
      <c r="ET181" s="2">
        <f t="shared" si="237"/>
        <v>108.45707223894172</v>
      </c>
      <c r="EU181" s="2">
        <f t="shared" si="237"/>
        <v>98.658890724055198</v>
      </c>
      <c r="EV181" s="2">
        <f t="shared" si="237"/>
        <v>90.133015225161003</v>
      </c>
      <c r="EW181" s="2">
        <f t="shared" si="237"/>
        <v>83.02309958603648</v>
      </c>
      <c r="EX181" s="2">
        <f t="shared" si="237"/>
        <v>80.817424532236089</v>
      </c>
      <c r="EY181" s="2">
        <f t="shared" si="237"/>
        <v>77.491613433088745</v>
      </c>
      <c r="EZ181" s="2">
        <f t="shared" si="237"/>
        <v>73.227171951861237</v>
      </c>
      <c r="FA181" s="2">
        <f t="shared" si="237"/>
        <v>71.020869344452365</v>
      </c>
      <c r="FB181" s="2">
        <f t="shared" si="237"/>
        <v>69.485367011597774</v>
      </c>
      <c r="FC181" s="2">
        <f t="shared" si="237"/>
        <v>73.705768502770837</v>
      </c>
      <c r="FD181" s="2">
        <f t="shared" si="237"/>
        <v>74.823261997981135</v>
      </c>
      <c r="FE181" s="2">
        <f t="shared" si="237"/>
        <v>70.692034937823934</v>
      </c>
      <c r="FG181" s="2">
        <f t="shared" si="238"/>
        <v>0.99996398346090487</v>
      </c>
      <c r="FH181" s="2">
        <f t="shared" si="238"/>
        <v>0.99995591344296164</v>
      </c>
      <c r="FI181" s="2">
        <f t="shared" si="238"/>
        <v>0.99996434796051725</v>
      </c>
      <c r="FJ181" s="2">
        <f t="shared" si="238"/>
        <v>0.99995740548991019</v>
      </c>
      <c r="FK181" s="2">
        <f t="shared" si="238"/>
        <v>0.99995521076861593</v>
      </c>
      <c r="FL181" s="2">
        <f t="shared" si="238"/>
        <v>0.99994116254116483</v>
      </c>
      <c r="FM181" s="2">
        <f t="shared" si="238"/>
        <v>0.99993550502692585</v>
      </c>
      <c r="FN181" s="2">
        <f t="shared" si="238"/>
        <v>0.99993981223662176</v>
      </c>
      <c r="FO181" s="2">
        <f t="shared" si="238"/>
        <v>0.99993954841997157</v>
      </c>
      <c r="FP181" s="2">
        <f t="shared" si="238"/>
        <v>0.99993958311782649</v>
      </c>
      <c r="FQ181" s="2">
        <f t="shared" si="238"/>
        <v>0.9999419400688162</v>
      </c>
      <c r="FR181" s="2">
        <f t="shared" si="238"/>
        <v>0.99995730581544173</v>
      </c>
      <c r="FS181" s="2">
        <f t="shared" si="238"/>
        <v>0.99995196209276693</v>
      </c>
      <c r="FT181" s="2">
        <f t="shared" si="238"/>
        <v>0.99994865062471561</v>
      </c>
      <c r="FU181" s="2">
        <f t="shared" si="238"/>
        <v>0.99993161629909433</v>
      </c>
      <c r="FW181" s="2">
        <f t="shared" si="229"/>
        <v>0.45214500014167552</v>
      </c>
      <c r="FX181" s="2">
        <f t="shared" si="229"/>
        <v>0.60870134929653819</v>
      </c>
      <c r="FY181" s="2">
        <f t="shared" si="229"/>
        <v>0.48425289098139213</v>
      </c>
      <c r="FZ181" s="2">
        <f t="shared" si="229"/>
        <v>0.51939148196574036</v>
      </c>
      <c r="GA181" s="2">
        <f t="shared" si="229"/>
        <v>0.53060832388780399</v>
      </c>
      <c r="GB181" s="2">
        <f t="shared" si="229"/>
        <v>0.52996375057274225</v>
      </c>
      <c r="GC181" s="2">
        <f t="shared" si="229"/>
        <v>0.61585302986139734</v>
      </c>
      <c r="GD181" s="2">
        <f t="shared" si="229"/>
        <v>0.63917278193867955</v>
      </c>
      <c r="GE181" s="2">
        <f t="shared" si="229"/>
        <v>0.65896032980747055</v>
      </c>
      <c r="GF181" s="2">
        <f t="shared" si="229"/>
        <v>0.60549198212454747</v>
      </c>
      <c r="GG181" s="2">
        <f t="shared" si="229"/>
        <v>0.53931709722122978</v>
      </c>
      <c r="GH181" s="2">
        <f t="shared" si="229"/>
        <v>0.52043623758151336</v>
      </c>
      <c r="GI181" s="2">
        <f t="shared" si="229"/>
        <v>0.48440283049116556</v>
      </c>
      <c r="GJ181" s="2">
        <f t="shared" si="229"/>
        <v>0.38736512567282622</v>
      </c>
      <c r="GK181" s="2">
        <f t="shared" si="229"/>
        <v>0.31131386200865735</v>
      </c>
      <c r="GM181" s="86">
        <f t="shared" si="230"/>
        <v>4.5025012500096485E-137</v>
      </c>
      <c r="GN181" s="86">
        <f t="shared" si="230"/>
        <v>4.6771507710723048E-179</v>
      </c>
      <c r="GO181" s="86">
        <f t="shared" si="230"/>
        <v>1.1005833219612709E-145</v>
      </c>
      <c r="GP181" s="86">
        <f t="shared" si="230"/>
        <v>8.1490507800684325E-208</v>
      </c>
      <c r="GQ181" s="86">
        <f t="shared" si="230"/>
        <v>1.464256821646768E-193</v>
      </c>
      <c r="GR181" s="86">
        <f t="shared" si="230"/>
        <v>1.4643617997096948E-46</v>
      </c>
      <c r="GS181" s="86">
        <f t="shared" si="230"/>
        <v>1.8576104245123934E-47</v>
      </c>
      <c r="GT181" s="86">
        <f t="shared" si="230"/>
        <v>1.6744176881352144E-7</v>
      </c>
      <c r="GU181" s="86">
        <f t="shared" si="230"/>
        <v>4.797587765470262E-17</v>
      </c>
      <c r="GV181" s="86">
        <f t="shared" si="230"/>
        <v>3.4623450327839717E-11</v>
      </c>
      <c r="GW181" s="86">
        <f t="shared" si="230"/>
        <v>3.1933154605290988E-16</v>
      </c>
      <c r="GX181" s="86">
        <f t="shared" si="230"/>
        <v>0</v>
      </c>
      <c r="GY181" s="86">
        <f t="shared" si="230"/>
        <v>8.3019495420548659E-191</v>
      </c>
      <c r="GZ181" s="86">
        <f t="shared" si="230"/>
        <v>7.9360328481426007E-290</v>
      </c>
      <c r="HA181" s="86">
        <f t="shared" si="230"/>
        <v>1.5627214580187938E-256</v>
      </c>
      <c r="HC181" s="86">
        <f t="shared" si="181"/>
        <v>3.3620529602214594E-114</v>
      </c>
      <c r="HD181" s="86">
        <f t="shared" si="181"/>
        <v>2.4679429710495636E-95</v>
      </c>
      <c r="HE181" s="86">
        <f t="shared" si="181"/>
        <v>2.5581001589690754E-243</v>
      </c>
      <c r="HF181" s="86">
        <f t="shared" si="180"/>
        <v>3.5438559183832903E-137</v>
      </c>
      <c r="HG181" s="86">
        <f t="shared" si="180"/>
        <v>7.7133481520128736E-265</v>
      </c>
      <c r="HH181" s="86">
        <f t="shared" si="180"/>
        <v>2.6351822979246589E-152</v>
      </c>
      <c r="HI181" s="86">
        <f t="shared" si="180"/>
        <v>1.1878891169589664E-35</v>
      </c>
      <c r="HJ181" s="86">
        <f t="shared" si="180"/>
        <v>4.6200944989248395E-28</v>
      </c>
      <c r="HK181" s="86">
        <f t="shared" si="180"/>
        <v>5.1457632992074903E-33</v>
      </c>
      <c r="HL181" s="86">
        <f t="shared" si="180"/>
        <v>2.4212905668480341E-34</v>
      </c>
      <c r="HM181" s="86">
        <f t="shared" si="180"/>
        <v>2.3199565742919579E-215</v>
      </c>
      <c r="HN181" s="86">
        <f t="shared" si="180"/>
        <v>7.8047135605397589E-199</v>
      </c>
      <c r="HO181" s="86">
        <f t="shared" si="226"/>
        <v>9.7892946275376482E-151</v>
      </c>
      <c r="HP181" s="86">
        <f t="shared" si="226"/>
        <v>1.3359914160494604E-261</v>
      </c>
      <c r="HQ181" s="86">
        <f t="shared" si="226"/>
        <v>3.578818450997274E-190</v>
      </c>
      <c r="HS181" s="86">
        <f t="shared" si="231"/>
        <v>7.5077769204329493E-19</v>
      </c>
      <c r="HT181" s="86">
        <f t="shared" si="231"/>
        <v>3.6597927621645841E-27</v>
      </c>
      <c r="HU181" s="86">
        <f t="shared" si="231"/>
        <v>3.9230736353655151E-29</v>
      </c>
      <c r="HV181" s="86">
        <f t="shared" si="231"/>
        <v>4.8311599049440025E-30</v>
      </c>
      <c r="HW181" s="86">
        <f t="shared" si="231"/>
        <v>2.5991806955773929E-36</v>
      </c>
      <c r="HX181" s="86">
        <f t="shared" si="231"/>
        <v>2.0367470274233299E-35</v>
      </c>
      <c r="HY181" s="86">
        <f t="shared" si="231"/>
        <v>6.7729334291669306E-65</v>
      </c>
      <c r="HZ181" s="86">
        <f t="shared" si="231"/>
        <v>3.3417203580745121E-56</v>
      </c>
      <c r="IA181" s="86">
        <f t="shared" si="231"/>
        <v>1.3193343316234337E-47</v>
      </c>
      <c r="IB181" s="86">
        <f t="shared" si="231"/>
        <v>3.6988357274596994E-45</v>
      </c>
      <c r="IC181" s="86">
        <f t="shared" si="231"/>
        <v>4.9877330206467893E-39</v>
      </c>
      <c r="ID181" s="86">
        <f t="shared" si="231"/>
        <v>1.9440670491501095E-36</v>
      </c>
      <c r="IE181" s="86">
        <f t="shared" si="231"/>
        <v>5.6485453951426655E-28</v>
      </c>
      <c r="IF181" s="86">
        <f t="shared" si="231"/>
        <v>2.8081241503866836E-16</v>
      </c>
      <c r="IG181" s="86">
        <f t="shared" si="231"/>
        <v>1.2964076449415971E-11</v>
      </c>
      <c r="II181" s="86">
        <f t="shared" si="232"/>
        <v>0.31791511098732828</v>
      </c>
      <c r="IJ181" s="86">
        <f t="shared" si="232"/>
        <v>0.49783633235842739</v>
      </c>
      <c r="IK181" s="86">
        <f t="shared" si="232"/>
        <v>0.43396477630956987</v>
      </c>
      <c r="IL181" s="86">
        <f t="shared" si="232"/>
        <v>0.55973940675166978</v>
      </c>
      <c r="IM181" s="86">
        <f t="shared" si="232"/>
        <v>0.58674844396627746</v>
      </c>
      <c r="IN181" s="86">
        <f t="shared" si="232"/>
        <v>0.58469895704100427</v>
      </c>
      <c r="IO181" s="86">
        <f t="shared" si="232"/>
        <v>0.36417717824445772</v>
      </c>
      <c r="IP181" s="86">
        <f t="shared" si="232"/>
        <v>0.31743144399110496</v>
      </c>
      <c r="IQ181" s="86">
        <f t="shared" si="232"/>
        <v>0.28948216306494567</v>
      </c>
      <c r="IR181" s="86">
        <f t="shared" si="232"/>
        <v>0.4659418984600498</v>
      </c>
      <c r="IS181" s="86">
        <f t="shared" si="232"/>
        <v>0.59715155353798277</v>
      </c>
      <c r="IT181" s="86">
        <f t="shared" si="232"/>
        <v>0.56751852060292474</v>
      </c>
      <c r="IU181" s="86">
        <f t="shared" si="232"/>
        <v>0.43587720353439263</v>
      </c>
      <c r="IV181" s="86">
        <f t="shared" si="232"/>
        <v>0.24202284727548623</v>
      </c>
      <c r="IW181" s="86">
        <f t="shared" si="232"/>
        <v>0.11323263647380062</v>
      </c>
      <c r="IY181" s="86">
        <f t="shared" si="233"/>
        <v>0.31791511098732828</v>
      </c>
      <c r="IZ181" s="86">
        <f t="shared" si="233"/>
        <v>0.49783633235842739</v>
      </c>
      <c r="JA181" s="86">
        <f t="shared" si="233"/>
        <v>0.43396477630956987</v>
      </c>
      <c r="JB181" s="86">
        <f t="shared" si="233"/>
        <v>0.55973940675166978</v>
      </c>
      <c r="JC181" s="86">
        <f t="shared" si="233"/>
        <v>0.58674844396627746</v>
      </c>
      <c r="JD181" s="86">
        <f t="shared" si="233"/>
        <v>0.58469895704100427</v>
      </c>
      <c r="JE181" s="86">
        <f t="shared" si="233"/>
        <v>0.36417717824445772</v>
      </c>
      <c r="JF181" s="86">
        <f t="shared" si="233"/>
        <v>0.31743161143287379</v>
      </c>
      <c r="JG181" s="86">
        <f t="shared" si="233"/>
        <v>0.28948216306494573</v>
      </c>
      <c r="JH181" s="86">
        <f t="shared" si="233"/>
        <v>0.46594189849467327</v>
      </c>
      <c r="JI181" s="86">
        <f t="shared" si="233"/>
        <v>0.5971515535379831</v>
      </c>
      <c r="JJ181" s="86">
        <f t="shared" si="233"/>
        <v>0.56751852060292474</v>
      </c>
      <c r="JK181" s="86">
        <f t="shared" si="233"/>
        <v>0.43587720353439263</v>
      </c>
      <c r="JL181" s="86">
        <f t="shared" si="233"/>
        <v>0.24202284727548651</v>
      </c>
      <c r="JM181" s="86">
        <f t="shared" si="233"/>
        <v>0.1132326364867647</v>
      </c>
    </row>
    <row r="182" spans="2:273" x14ac:dyDescent="0.25">
      <c r="B182" s="2">
        <v>155</v>
      </c>
      <c r="C182" s="37">
        <v>146.29689999999999</v>
      </c>
      <c r="D182" s="37">
        <v>134.649</v>
      </c>
      <c r="E182" s="37">
        <v>121.845</v>
      </c>
      <c r="F182" s="37">
        <v>110.086</v>
      </c>
      <c r="G182" s="37">
        <v>99.8</v>
      </c>
      <c r="H182" s="37">
        <v>92.93</v>
      </c>
      <c r="I182" s="37">
        <v>84.123000000000005</v>
      </c>
      <c r="J182" s="37">
        <v>81.841999999999999</v>
      </c>
      <c r="K182" s="37">
        <v>77.293000000000006</v>
      </c>
      <c r="L182" s="37">
        <v>73.344999999999999</v>
      </c>
      <c r="M182" s="37">
        <v>75.305000000000007</v>
      </c>
      <c r="N182" s="37">
        <v>74.55</v>
      </c>
      <c r="O182" s="37">
        <v>82.117000000000004</v>
      </c>
      <c r="P182" s="37">
        <v>96.3</v>
      </c>
      <c r="Q182" s="37">
        <v>101.56699999999999</v>
      </c>
      <c r="S182" s="4">
        <f t="shared" si="234"/>
        <v>146.2052580033164</v>
      </c>
      <c r="T182" s="4">
        <f t="shared" si="234"/>
        <v>134.34423463264551</v>
      </c>
      <c r="U182" s="4">
        <f t="shared" si="234"/>
        <v>122.39544408749018</v>
      </c>
      <c r="V182" s="4">
        <f t="shared" si="234"/>
        <v>110.29112536927677</v>
      </c>
      <c r="W182" s="4">
        <f t="shared" si="234"/>
        <v>99.707461388072801</v>
      </c>
      <c r="X182" s="4">
        <f t="shared" si="234"/>
        <v>92.054035396950155</v>
      </c>
      <c r="Y182" s="4">
        <f t="shared" si="234"/>
        <v>82.287027545278363</v>
      </c>
      <c r="Z182" s="4">
        <f t="shared" si="234"/>
        <v>80.181908917121248</v>
      </c>
      <c r="AA182" s="4">
        <f t="shared" si="234"/>
        <v>76.86777408753467</v>
      </c>
      <c r="AB182" s="4">
        <f t="shared" si="234"/>
        <v>72.799821315750179</v>
      </c>
      <c r="AC182" s="4">
        <f t="shared" si="234"/>
        <v>73.809063728511191</v>
      </c>
      <c r="AD182" s="4">
        <f t="shared" si="234"/>
        <v>73.81969575585353</v>
      </c>
      <c r="AE182" s="4">
        <f t="shared" si="234"/>
        <v>81.965545512376806</v>
      </c>
      <c r="AF182" s="4">
        <f t="shared" si="234"/>
        <v>97.36946230880551</v>
      </c>
      <c r="AG182" s="4">
        <f t="shared" si="234"/>
        <v>100.01165859441056</v>
      </c>
      <c r="AI182" s="4">
        <f t="shared" si="235"/>
        <v>9.1641996683591742E-2</v>
      </c>
      <c r="AJ182" s="4">
        <f t="shared" si="235"/>
        <v>0.30476536735449145</v>
      </c>
      <c r="AK182" s="4">
        <f t="shared" si="235"/>
        <v>-0.55044408749017748</v>
      </c>
      <c r="AL182" s="4">
        <f t="shared" si="235"/>
        <v>-0.20512536927677161</v>
      </c>
      <c r="AM182" s="4">
        <f t="shared" si="235"/>
        <v>9.2538611927196257E-2</v>
      </c>
      <c r="AN182" s="4">
        <f t="shared" si="235"/>
        <v>0.87596460304985158</v>
      </c>
      <c r="AO182" s="4">
        <f t="shared" si="235"/>
        <v>1.8359724547216416</v>
      </c>
      <c r="AP182" s="4">
        <f t="shared" si="235"/>
        <v>1.6600910828787505</v>
      </c>
      <c r="AQ182" s="4">
        <f t="shared" si="235"/>
        <v>0.42522591246533636</v>
      </c>
      <c r="AR182" s="4">
        <f t="shared" si="235"/>
        <v>0.54517868424981941</v>
      </c>
      <c r="AS182" s="4">
        <f t="shared" si="235"/>
        <v>1.4959362714888158</v>
      </c>
      <c r="AT182" s="4">
        <f t="shared" si="235"/>
        <v>0.73030424414646689</v>
      </c>
      <c r="AU182" s="4">
        <f t="shared" si="235"/>
        <v>0.15145448762319802</v>
      </c>
      <c r="AV182" s="4">
        <f t="shared" si="235"/>
        <v>-1.0694623088055124</v>
      </c>
      <c r="AW182" s="4">
        <f t="shared" si="235"/>
        <v>1.5553414055894308</v>
      </c>
      <c r="AY182" s="2">
        <f t="shared" si="227"/>
        <v>145.9986758281326</v>
      </c>
      <c r="AZ182" s="2">
        <f t="shared" si="227"/>
        <v>134.33856018126684</v>
      </c>
      <c r="BA182" s="2">
        <f t="shared" si="227"/>
        <v>120.95171599502456</v>
      </c>
      <c r="BB182" s="2">
        <f t="shared" si="227"/>
        <v>108.53106802872054</v>
      </c>
      <c r="BC182" s="2">
        <f t="shared" si="227"/>
        <v>98.634979803665161</v>
      </c>
      <c r="BD182" s="2">
        <f t="shared" si="227"/>
        <v>89.784367157019972</v>
      </c>
      <c r="BE182" s="2">
        <f t="shared" si="227"/>
        <v>82.254272672111028</v>
      </c>
      <c r="BF182" s="2">
        <f t="shared" si="227"/>
        <v>80.167997495362542</v>
      </c>
      <c r="BG182" s="2">
        <f t="shared" si="227"/>
        <v>76.856982766630153</v>
      </c>
      <c r="BH182" s="2">
        <f t="shared" si="227"/>
        <v>72.568956024866495</v>
      </c>
      <c r="BI182" s="2">
        <f t="shared" si="227"/>
        <v>70.693741390660875</v>
      </c>
      <c r="BJ182" s="2">
        <f t="shared" si="227"/>
        <v>69.10350561897954</v>
      </c>
      <c r="BK182" s="2">
        <f t="shared" si="227"/>
        <v>73.246580129144363</v>
      </c>
      <c r="BL182" s="2">
        <f t="shared" si="227"/>
        <v>74.449383956786093</v>
      </c>
      <c r="BM182" s="2">
        <f t="shared" si="227"/>
        <v>70.51809144433318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181.43313518574448</v>
      </c>
      <c r="DL182" s="2">
        <f t="shared" si="236"/>
        <v>186.06573927018343</v>
      </c>
      <c r="DM182" s="2">
        <f t="shared" si="236"/>
        <v>176.48740531561461</v>
      </c>
      <c r="DN182" s="2">
        <f t="shared" si="236"/>
        <v>165.34873275261327</v>
      </c>
      <c r="DO182" s="2">
        <f t="shared" si="236"/>
        <v>144.65421689895476</v>
      </c>
      <c r="DP182" s="2">
        <f t="shared" si="236"/>
        <v>127.08565725806451</v>
      </c>
      <c r="DQ182" s="2">
        <f t="shared" si="236"/>
        <v>135.94013081554459</v>
      </c>
      <c r="DR182" s="2">
        <f t="shared" si="236"/>
        <v>134.49212576312578</v>
      </c>
      <c r="DS182" s="2">
        <f t="shared" si="236"/>
        <v>111.92886774193546</v>
      </c>
      <c r="DT182" s="2">
        <f t="shared" si="236"/>
        <v>118.15957078235073</v>
      </c>
      <c r="DU182" s="2">
        <f t="shared" si="236"/>
        <v>144.61899614386354</v>
      </c>
      <c r="DV182" s="2">
        <f t="shared" si="236"/>
        <v>91.607847176079744</v>
      </c>
      <c r="DW182" s="2">
        <f t="shared" si="236"/>
        <v>140.81773684210526</v>
      </c>
      <c r="DX182" s="2">
        <f t="shared" si="236"/>
        <v>114.07972100840337</v>
      </c>
      <c r="DY182" s="2">
        <f t="shared" si="236"/>
        <v>92.548036114200954</v>
      </c>
      <c r="EA182" s="2">
        <f t="shared" si="213"/>
        <v>145.58960083586621</v>
      </c>
      <c r="EB182" s="2">
        <f t="shared" si="213"/>
        <v>134.69619899650243</v>
      </c>
      <c r="EC182" s="2">
        <f t="shared" si="213"/>
        <v>120.80110061344251</v>
      </c>
      <c r="ED182" s="2">
        <f t="shared" si="213"/>
        <v>108.72638392907362</v>
      </c>
      <c r="EE182" s="2">
        <f t="shared" si="213"/>
        <v>98.695674027401566</v>
      </c>
      <c r="EF182" s="2">
        <f t="shared" si="213"/>
        <v>89.505191440356413</v>
      </c>
      <c r="EG182" s="2">
        <f t="shared" si="213"/>
        <v>81.251508370263309</v>
      </c>
      <c r="EH182" s="2">
        <f t="shared" si="213"/>
        <v>79.271438822971049</v>
      </c>
      <c r="EI182" s="2">
        <f t="shared" si="213"/>
        <v>75.907972337189136</v>
      </c>
      <c r="EJ182" s="2">
        <f t="shared" si="213"/>
        <v>71.756103583701531</v>
      </c>
      <c r="EK182" s="2">
        <f t="shared" si="212"/>
        <v>70.507625398512175</v>
      </c>
      <c r="EL182" s="2">
        <f t="shared" si="179"/>
        <v>68.806332720379515</v>
      </c>
      <c r="EM182" s="2">
        <f t="shared" si="179"/>
        <v>72.839393428408343</v>
      </c>
      <c r="EN182" s="2">
        <f t="shared" si="179"/>
        <v>74.228186960547163</v>
      </c>
      <c r="EO182" s="2">
        <f t="shared" si="179"/>
        <v>70.483199694408768</v>
      </c>
      <c r="EQ182" s="2">
        <f t="shared" si="237"/>
        <v>146.44825191264007</v>
      </c>
      <c r="ER182" s="2">
        <f t="shared" si="237"/>
        <v>134.12560780555688</v>
      </c>
      <c r="ES182" s="2">
        <f t="shared" si="237"/>
        <v>121.09444310839912</v>
      </c>
      <c r="ET182" s="2">
        <f t="shared" si="237"/>
        <v>108.36218293333455</v>
      </c>
      <c r="EU182" s="2">
        <f t="shared" si="237"/>
        <v>98.582620267241083</v>
      </c>
      <c r="EV182" s="2">
        <f t="shared" si="237"/>
        <v>90.006539598090995</v>
      </c>
      <c r="EW182" s="2">
        <f t="shared" si="237"/>
        <v>82.819678000617884</v>
      </c>
      <c r="EX182" s="2">
        <f t="shared" si="237"/>
        <v>80.624999256304051</v>
      </c>
      <c r="EY182" s="2">
        <f t="shared" si="237"/>
        <v>77.301996133640444</v>
      </c>
      <c r="EZ182" s="2">
        <f t="shared" si="237"/>
        <v>73.047893157846559</v>
      </c>
      <c r="FA182" s="2">
        <f t="shared" si="237"/>
        <v>70.831751079420656</v>
      </c>
      <c r="FB182" s="2">
        <f t="shared" si="237"/>
        <v>69.351611608975389</v>
      </c>
      <c r="FC182" s="2">
        <f t="shared" si="237"/>
        <v>73.635984091075542</v>
      </c>
      <c r="FD182" s="2">
        <f t="shared" si="237"/>
        <v>74.76387695510779</v>
      </c>
      <c r="FE182" s="2">
        <f t="shared" si="237"/>
        <v>70.584334565398819</v>
      </c>
      <c r="FG182" s="2">
        <f t="shared" si="238"/>
        <v>0.99996715242185308</v>
      </c>
      <c r="FH182" s="2">
        <f t="shared" si="238"/>
        <v>0.99995979242614041</v>
      </c>
      <c r="FI182" s="2">
        <f t="shared" si="238"/>
        <v>0.99996748485154685</v>
      </c>
      <c r="FJ182" s="2">
        <f t="shared" si="238"/>
        <v>0.99996115319950885</v>
      </c>
      <c r="FK182" s="2">
        <f t="shared" si="238"/>
        <v>0.99995915157450899</v>
      </c>
      <c r="FL182" s="2">
        <f t="shared" si="238"/>
        <v>0.99994633932197763</v>
      </c>
      <c r="FM182" s="2">
        <f t="shared" si="238"/>
        <v>0.99994117955167472</v>
      </c>
      <c r="FN182" s="2">
        <f t="shared" si="238"/>
        <v>0.99994510781670054</v>
      </c>
      <c r="FO182" s="2">
        <f t="shared" si="238"/>
        <v>0.99994486721050191</v>
      </c>
      <c r="FP182" s="2">
        <f t="shared" si="238"/>
        <v>0.99994489885565829</v>
      </c>
      <c r="FQ182" s="2">
        <f t="shared" si="238"/>
        <v>0.99994704844291737</v>
      </c>
      <c r="FR182" s="2">
        <f t="shared" si="238"/>
        <v>0.999961062294631</v>
      </c>
      <c r="FS182" s="2">
        <f t="shared" si="238"/>
        <v>0.9999561887227213</v>
      </c>
      <c r="FT182" s="2">
        <f t="shared" si="238"/>
        <v>0.99995316860155337</v>
      </c>
      <c r="FU182" s="2">
        <f t="shared" si="238"/>
        <v>0.99993763294827465</v>
      </c>
      <c r="FW182" s="2">
        <f t="shared" si="229"/>
        <v>0.47504467181635146</v>
      </c>
      <c r="FX182" s="2">
        <f t="shared" si="229"/>
        <v>0.6304062620107882</v>
      </c>
      <c r="FY182" s="2">
        <f t="shared" si="229"/>
        <v>0.50727301934166891</v>
      </c>
      <c r="FZ182" s="2">
        <f t="shared" si="229"/>
        <v>0.54232552835380554</v>
      </c>
      <c r="GA182" s="2">
        <f t="shared" si="229"/>
        <v>0.55346728637550024</v>
      </c>
      <c r="GB182" s="2">
        <f t="shared" si="229"/>
        <v>0.55282764903291037</v>
      </c>
      <c r="GC182" s="2">
        <f t="shared" si="229"/>
        <v>0.63739755777007201</v>
      </c>
      <c r="GD182" s="2">
        <f t="shared" si="229"/>
        <v>0.66013121122478202</v>
      </c>
      <c r="GE182" s="2">
        <f t="shared" si="229"/>
        <v>0.67934600500215769</v>
      </c>
      <c r="GF182" s="2">
        <f t="shared" si="229"/>
        <v>0.62726590556142603</v>
      </c>
      <c r="GG182" s="2">
        <f t="shared" si="229"/>
        <v>0.56210195736281054</v>
      </c>
      <c r="GH182" s="2">
        <f t="shared" si="229"/>
        <v>0.5433642602799762</v>
      </c>
      <c r="GI182" s="2">
        <f t="shared" si="229"/>
        <v>0.50742307389139851</v>
      </c>
      <c r="GJ182" s="2">
        <f t="shared" si="229"/>
        <v>0.40943585916537273</v>
      </c>
      <c r="GK182" s="2">
        <f t="shared" si="229"/>
        <v>0.33139540103231918</v>
      </c>
      <c r="GM182" s="86">
        <f t="shared" si="230"/>
        <v>4.1794774630372461E-140</v>
      </c>
      <c r="GN182" s="86">
        <f t="shared" si="230"/>
        <v>4.8274218104301514E-183</v>
      </c>
      <c r="GO182" s="86">
        <f t="shared" si="230"/>
        <v>6.7001933904191876E-149</v>
      </c>
      <c r="GP182" s="86">
        <f t="shared" si="230"/>
        <v>2.1348043292446026E-212</v>
      </c>
      <c r="GQ182" s="86">
        <f t="shared" si="230"/>
        <v>7.5213833469335044E-198</v>
      </c>
      <c r="GR182" s="86">
        <f t="shared" si="230"/>
        <v>1.5038986811464818E-47</v>
      </c>
      <c r="GS182" s="86">
        <f t="shared" si="230"/>
        <v>1.8416529654719197E-48</v>
      </c>
      <c r="GT182" s="86">
        <f t="shared" si="230"/>
        <v>1.2333948211993152E-7</v>
      </c>
      <c r="GU182" s="86">
        <f t="shared" si="230"/>
        <v>2.1868364058858039E-17</v>
      </c>
      <c r="GV182" s="86">
        <f t="shared" si="230"/>
        <v>2.1195912402229711E-11</v>
      </c>
      <c r="GW182" s="86">
        <f t="shared" si="230"/>
        <v>1.5258153279323836E-16</v>
      </c>
      <c r="GX182" s="86">
        <f t="shared" si="230"/>
        <v>0</v>
      </c>
      <c r="GY182" s="86">
        <f t="shared" si="230"/>
        <v>5.1524984350320934E-195</v>
      </c>
      <c r="GZ182" s="86">
        <f t="shared" si="230"/>
        <v>3.5585425403315651E-296</v>
      </c>
      <c r="HA182" s="86">
        <f t="shared" si="230"/>
        <v>3.4224663655348653E-262</v>
      </c>
      <c r="HC182" s="86">
        <f t="shared" si="181"/>
        <v>1.1498023369556266E-117</v>
      </c>
      <c r="HD182" s="86">
        <f t="shared" si="181"/>
        <v>3.5584331932336489E-98</v>
      </c>
      <c r="HE182" s="86">
        <f t="shared" si="181"/>
        <v>1.3097938647495732E-250</v>
      </c>
      <c r="HF182" s="86">
        <f t="shared" si="180"/>
        <v>3.2707251493819824E-141</v>
      </c>
      <c r="HG182" s="86">
        <f t="shared" si="180"/>
        <v>1.3402813930373783E-272</v>
      </c>
      <c r="HH182" s="86">
        <f t="shared" si="180"/>
        <v>8.5808968334685213E-157</v>
      </c>
      <c r="HI182" s="86">
        <f t="shared" si="180"/>
        <v>1.2261703009977815E-36</v>
      </c>
      <c r="HJ182" s="86">
        <f t="shared" si="180"/>
        <v>7.9464733012200995E-29</v>
      </c>
      <c r="HK182" s="86">
        <f t="shared" si="180"/>
        <v>6.257370549745794E-34</v>
      </c>
      <c r="HL182" s="86">
        <f t="shared" si="180"/>
        <v>2.683990786643854E-35</v>
      </c>
      <c r="HM182" s="86">
        <f t="shared" si="180"/>
        <v>9.006916047165056E-222</v>
      </c>
      <c r="HN182" s="86">
        <f t="shared" si="180"/>
        <v>1.0438085734292858E-204</v>
      </c>
      <c r="HO182" s="86">
        <f t="shared" si="226"/>
        <v>3.1331544124025632E-155</v>
      </c>
      <c r="HP182" s="86">
        <f t="shared" si="226"/>
        <v>2.1144054860267627E-269</v>
      </c>
      <c r="HQ182" s="86">
        <f t="shared" si="226"/>
        <v>6.9069327850825819E-196</v>
      </c>
      <c r="HS182" s="86">
        <f t="shared" si="231"/>
        <v>3.3560399197341303E-20</v>
      </c>
      <c r="HT182" s="86">
        <f t="shared" si="231"/>
        <v>4.409126311211068E-29</v>
      </c>
      <c r="HU182" s="86">
        <f t="shared" si="231"/>
        <v>3.6984589802062858E-31</v>
      </c>
      <c r="HV182" s="86">
        <f t="shared" si="231"/>
        <v>4.9605609529000353E-32</v>
      </c>
      <c r="HW182" s="86">
        <f t="shared" si="231"/>
        <v>1.0160992649070095E-38</v>
      </c>
      <c r="HX182" s="86">
        <f t="shared" si="231"/>
        <v>9.676498059225324E-38</v>
      </c>
      <c r="HY182" s="86">
        <f t="shared" si="231"/>
        <v>7.4522288928672665E-69</v>
      </c>
      <c r="HZ182" s="86">
        <f t="shared" si="231"/>
        <v>1.4679423833314771E-59</v>
      </c>
      <c r="IA182" s="86">
        <f t="shared" si="231"/>
        <v>1.9099979442450205E-50</v>
      </c>
      <c r="IB182" s="86">
        <f t="shared" si="231"/>
        <v>5.4933666413148423E-48</v>
      </c>
      <c r="IC182" s="86">
        <f t="shared" si="231"/>
        <v>1.2840423318974122E-41</v>
      </c>
      <c r="ID182" s="86">
        <f t="shared" si="231"/>
        <v>6.9098988872188663E-39</v>
      </c>
      <c r="IE182" s="86">
        <f t="shared" si="231"/>
        <v>6.3605381975490357E-30</v>
      </c>
      <c r="IF182" s="86">
        <f t="shared" si="231"/>
        <v>1.9051806517247593E-17</v>
      </c>
      <c r="IG182" s="86">
        <f t="shared" si="231"/>
        <v>1.5445605811715824E-12</v>
      </c>
      <c r="II182" s="86">
        <f t="shared" si="232"/>
        <v>0.41023359525839775</v>
      </c>
      <c r="IJ182" s="86">
        <f t="shared" si="232"/>
        <v>0.43013004129514604</v>
      </c>
      <c r="IK182" s="86">
        <f t="shared" si="232"/>
        <v>0.52601256516486983</v>
      </c>
      <c r="IL182" s="86">
        <f t="shared" si="232"/>
        <v>0.59573985995136303</v>
      </c>
      <c r="IM182" s="86">
        <f t="shared" si="232"/>
        <v>0.59709508606461126</v>
      </c>
      <c r="IN182" s="86">
        <f t="shared" si="232"/>
        <v>0.59796367720802279</v>
      </c>
      <c r="IO182" s="86">
        <f t="shared" si="232"/>
        <v>0.28085295192926513</v>
      </c>
      <c r="IP182" s="86">
        <f t="shared" si="232"/>
        <v>0.24684203476479946</v>
      </c>
      <c r="IQ182" s="86">
        <f t="shared" si="232"/>
        <v>0.22789627853305564</v>
      </c>
      <c r="IR182" s="86">
        <f t="shared" si="232"/>
        <v>0.38775287839390282</v>
      </c>
      <c r="IS182" s="86">
        <f t="shared" si="232"/>
        <v>0.58642140940516052</v>
      </c>
      <c r="IT182" s="86">
        <f t="shared" si="232"/>
        <v>0.59851198182166376</v>
      </c>
      <c r="IU182" s="86">
        <f t="shared" si="232"/>
        <v>0.52607904434871688</v>
      </c>
      <c r="IV182" s="86">
        <f t="shared" si="232"/>
        <v>0.31929915449756652</v>
      </c>
      <c r="IW182" s="86">
        <f t="shared" si="232"/>
        <v>0.16018557278805975</v>
      </c>
      <c r="IY182" s="86">
        <f t="shared" si="233"/>
        <v>0.41023359525839775</v>
      </c>
      <c r="IZ182" s="86">
        <f t="shared" si="233"/>
        <v>0.43013004129514604</v>
      </c>
      <c r="JA182" s="86">
        <f t="shared" si="233"/>
        <v>0.52601256516486983</v>
      </c>
      <c r="JB182" s="86">
        <f t="shared" si="233"/>
        <v>0.59573985995136303</v>
      </c>
      <c r="JC182" s="86">
        <f t="shared" si="233"/>
        <v>0.59709508606461126</v>
      </c>
      <c r="JD182" s="86">
        <f t="shared" si="233"/>
        <v>0.59796367720802279</v>
      </c>
      <c r="JE182" s="86">
        <f t="shared" si="233"/>
        <v>0.28085295192926513</v>
      </c>
      <c r="JF182" s="86">
        <f t="shared" si="233"/>
        <v>0.24684215810428159</v>
      </c>
      <c r="JG182" s="86">
        <f t="shared" si="233"/>
        <v>0.22789627853305566</v>
      </c>
      <c r="JH182" s="86">
        <f t="shared" si="233"/>
        <v>0.38775287841509876</v>
      </c>
      <c r="JI182" s="86">
        <f t="shared" si="233"/>
        <v>0.58642140940516063</v>
      </c>
      <c r="JJ182" s="86">
        <f t="shared" si="233"/>
        <v>0.59851198182166376</v>
      </c>
      <c r="JK182" s="86">
        <f t="shared" si="233"/>
        <v>0.52607904434871688</v>
      </c>
      <c r="JL182" s="86">
        <f t="shared" si="233"/>
        <v>0.31929915449756652</v>
      </c>
      <c r="JM182" s="86">
        <f t="shared" si="233"/>
        <v>0.16018557278960432</v>
      </c>
    </row>
    <row r="183" spans="2:273" x14ac:dyDescent="0.25">
      <c r="B183" s="2">
        <v>156</v>
      </c>
      <c r="C183" s="37">
        <v>146.0625</v>
      </c>
      <c r="D183" s="37">
        <v>134.89500000000001</v>
      </c>
      <c r="E183" s="37">
        <v>121.655</v>
      </c>
      <c r="F183" s="37">
        <v>109.55200000000001</v>
      </c>
      <c r="G183" s="37">
        <v>99.781999999999996</v>
      </c>
      <c r="H183" s="37">
        <v>92.614000000000004</v>
      </c>
      <c r="I183" s="37">
        <v>83.456000000000003</v>
      </c>
      <c r="J183" s="37">
        <v>80.456000000000003</v>
      </c>
      <c r="K183" s="37">
        <v>77.671999999999997</v>
      </c>
      <c r="L183" s="37">
        <v>73.397000000000006</v>
      </c>
      <c r="M183" s="37">
        <v>72.424000000000007</v>
      </c>
      <c r="N183" s="37">
        <v>71.766999999999996</v>
      </c>
      <c r="O183" s="37">
        <v>80.367000000000004</v>
      </c>
      <c r="P183" s="37">
        <v>98.75</v>
      </c>
      <c r="Q183" s="37">
        <v>108.93300000000001</v>
      </c>
      <c r="S183" s="4">
        <f t="shared" si="234"/>
        <v>146.13385653671975</v>
      </c>
      <c r="T183" s="4">
        <f t="shared" si="234"/>
        <v>134.25781911235484</v>
      </c>
      <c r="U183" s="4">
        <f t="shared" si="234"/>
        <v>122.02144611857835</v>
      </c>
      <c r="V183" s="4">
        <f t="shared" si="234"/>
        <v>109.60239113395474</v>
      </c>
      <c r="W183" s="4">
        <f t="shared" si="234"/>
        <v>99.172063462020176</v>
      </c>
      <c r="X183" s="4">
        <f t="shared" si="234"/>
        <v>91.000527006391948</v>
      </c>
      <c r="Y183" s="4">
        <f t="shared" si="234"/>
        <v>82.075476023444253</v>
      </c>
      <c r="Z183" s="4">
        <f t="shared" si="234"/>
        <v>79.991536794676847</v>
      </c>
      <c r="AA183" s="4">
        <f t="shared" si="234"/>
        <v>76.686227708455547</v>
      </c>
      <c r="AB183" s="4">
        <f t="shared" si="234"/>
        <v>72.475575678158748</v>
      </c>
      <c r="AC183" s="4">
        <f t="shared" si="234"/>
        <v>72.1242047332168</v>
      </c>
      <c r="AD183" s="4">
        <f t="shared" si="234"/>
        <v>71.83767866569498</v>
      </c>
      <c r="AE183" s="4">
        <f t="shared" si="234"/>
        <v>80.212193427586783</v>
      </c>
      <c r="AF183" s="4">
        <f t="shared" si="234"/>
        <v>99.39442738599115</v>
      </c>
      <c r="AG183" s="4">
        <f t="shared" si="234"/>
        <v>107.37988052146306</v>
      </c>
      <c r="AI183" s="4">
        <f t="shared" si="235"/>
        <v>-7.135653671974751E-2</v>
      </c>
      <c r="AJ183" s="4">
        <f t="shared" si="235"/>
        <v>0.63718088764517233</v>
      </c>
      <c r="AK183" s="4">
        <f t="shared" si="235"/>
        <v>-0.3664461185783523</v>
      </c>
      <c r="AL183" s="4">
        <f t="shared" si="235"/>
        <v>-5.0391133954732936E-2</v>
      </c>
      <c r="AM183" s="4">
        <f t="shared" si="235"/>
        <v>0.60993653797982006</v>
      </c>
      <c r="AN183" s="4">
        <f t="shared" si="235"/>
        <v>1.6134729936080561</v>
      </c>
      <c r="AO183" s="4">
        <f t="shared" si="235"/>
        <v>1.3805239765557502</v>
      </c>
      <c r="AP183" s="4">
        <f t="shared" si="235"/>
        <v>0.4644632053231561</v>
      </c>
      <c r="AQ183" s="4">
        <f t="shared" si="235"/>
        <v>0.98577229154444979</v>
      </c>
      <c r="AR183" s="4">
        <f t="shared" si="235"/>
        <v>0.92142432184125767</v>
      </c>
      <c r="AS183" s="4">
        <f t="shared" si="235"/>
        <v>0.29979526678320667</v>
      </c>
      <c r="AT183" s="4">
        <f t="shared" si="235"/>
        <v>-7.0678665694984488E-2</v>
      </c>
      <c r="AU183" s="4">
        <f t="shared" si="235"/>
        <v>0.15480657241322149</v>
      </c>
      <c r="AV183" s="4">
        <f t="shared" si="235"/>
        <v>-0.64442738599115046</v>
      </c>
      <c r="AW183" s="4">
        <f t="shared" si="235"/>
        <v>1.5531194785369422</v>
      </c>
      <c r="AY183" s="2">
        <f t="shared" si="227"/>
        <v>145.93423552271469</v>
      </c>
      <c r="AZ183" s="2">
        <f t="shared" si="227"/>
        <v>134.25562893089892</v>
      </c>
      <c r="BA183" s="2">
        <f t="shared" si="227"/>
        <v>120.86374987070093</v>
      </c>
      <c r="BB183" s="2">
        <f t="shared" si="227"/>
        <v>108.43140754105781</v>
      </c>
      <c r="BC183" s="2">
        <f t="shared" si="227"/>
        <v>98.557062456958192</v>
      </c>
      <c r="BD183" s="2">
        <f t="shared" si="227"/>
        <v>89.664163696699205</v>
      </c>
      <c r="BE183" s="2">
        <f t="shared" si="227"/>
        <v>82.069449508622341</v>
      </c>
      <c r="BF183" s="2">
        <f t="shared" si="227"/>
        <v>79.988825883967309</v>
      </c>
      <c r="BG183" s="2">
        <f t="shared" si="227"/>
        <v>76.683945043598712</v>
      </c>
      <c r="BH183" s="2">
        <f t="shared" si="227"/>
        <v>72.404976271392798</v>
      </c>
      <c r="BI183" s="2">
        <f t="shared" si="227"/>
        <v>70.508503101109284</v>
      </c>
      <c r="BJ183" s="2">
        <f t="shared" si="227"/>
        <v>68.976782262756331</v>
      </c>
      <c r="BK183" s="2">
        <f t="shared" si="227"/>
        <v>73.185967178609573</v>
      </c>
      <c r="BL183" s="2">
        <f t="shared" si="227"/>
        <v>74.395719652940812</v>
      </c>
      <c r="BM183" s="2">
        <f t="shared" si="227"/>
        <v>70.411178537782945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181.62141889157351</v>
      </c>
      <c r="DL183" s="2">
        <f t="shared" si="236"/>
        <v>186.37330907814064</v>
      </c>
      <c r="DM183" s="2">
        <f t="shared" si="236"/>
        <v>176.79888039867109</v>
      </c>
      <c r="DN183" s="2">
        <f t="shared" si="236"/>
        <v>165.66793588850177</v>
      </c>
      <c r="DO183" s="2">
        <f t="shared" si="236"/>
        <v>144.91174564459936</v>
      </c>
      <c r="DP183" s="2">
        <f t="shared" si="236"/>
        <v>127.23411290322582</v>
      </c>
      <c r="DQ183" s="2">
        <f t="shared" si="236"/>
        <v>136.19710344827587</v>
      </c>
      <c r="DR183" s="2">
        <f t="shared" si="236"/>
        <v>134.74455921855923</v>
      </c>
      <c r="DS183" s="2">
        <f t="shared" si="236"/>
        <v>111.93575322580644</v>
      </c>
      <c r="DT183" s="2">
        <f t="shared" si="236"/>
        <v>118.28487534297363</v>
      </c>
      <c r="DU183" s="2">
        <f t="shared" si="236"/>
        <v>144.9739718946978</v>
      </c>
      <c r="DV183" s="2">
        <f t="shared" si="236"/>
        <v>91.602632135306564</v>
      </c>
      <c r="DW183" s="2">
        <f t="shared" si="236"/>
        <v>141.17605263157895</v>
      </c>
      <c r="DX183" s="2">
        <f t="shared" si="236"/>
        <v>114.24562605042017</v>
      </c>
      <c r="DY183" s="2">
        <f t="shared" si="236"/>
        <v>92.593082610307732</v>
      </c>
      <c r="EA183" s="2">
        <f t="shared" si="213"/>
        <v>145.49513870630693</v>
      </c>
      <c r="EB183" s="2">
        <f t="shared" si="213"/>
        <v>134.63401707593991</v>
      </c>
      <c r="EC183" s="2">
        <f t="shared" si="213"/>
        <v>120.70290163154753</v>
      </c>
      <c r="ED183" s="2">
        <f t="shared" si="213"/>
        <v>108.63999221899313</v>
      </c>
      <c r="EE183" s="2">
        <f t="shared" si="213"/>
        <v>98.621915801044253</v>
      </c>
      <c r="EF183" s="2">
        <f t="shared" si="213"/>
        <v>89.367135304400506</v>
      </c>
      <c r="EG183" s="2">
        <f t="shared" si="213"/>
        <v>81.006847682803198</v>
      </c>
      <c r="EH183" s="2">
        <f t="shared" si="213"/>
        <v>79.035045752254405</v>
      </c>
      <c r="EI183" s="2">
        <f t="shared" si="213"/>
        <v>75.682624047543243</v>
      </c>
      <c r="EJ183" s="2">
        <f t="shared" si="213"/>
        <v>71.542770023790638</v>
      </c>
      <c r="EK183" s="2">
        <f t="shared" si="212"/>
        <v>70.311037699032809</v>
      </c>
      <c r="EL183" s="2">
        <f t="shared" si="179"/>
        <v>68.660367768910191</v>
      </c>
      <c r="EM183" s="2">
        <f t="shared" si="179"/>
        <v>72.750662557787919</v>
      </c>
      <c r="EN183" s="2">
        <f t="shared" si="179"/>
        <v>74.157982126916835</v>
      </c>
      <c r="EO183" s="2">
        <f t="shared" si="179"/>
        <v>70.373654532280028</v>
      </c>
      <c r="EQ183" s="2">
        <f t="shared" si="237"/>
        <v>146.37459811691372</v>
      </c>
      <c r="ER183" s="2">
        <f t="shared" si="237"/>
        <v>134.05039589965412</v>
      </c>
      <c r="ES183" s="2">
        <f t="shared" si="237"/>
        <v>121.00310162705624</v>
      </c>
      <c r="ET183" s="2">
        <f t="shared" si="237"/>
        <v>108.26729362772738</v>
      </c>
      <c r="EU183" s="2">
        <f t="shared" si="237"/>
        <v>98.506349810426954</v>
      </c>
      <c r="EV183" s="2">
        <f t="shared" si="237"/>
        <v>89.880063971020988</v>
      </c>
      <c r="EW183" s="2">
        <f t="shared" si="237"/>
        <v>82.616256415199288</v>
      </c>
      <c r="EX183" s="2">
        <f t="shared" si="237"/>
        <v>80.432573980371984</v>
      </c>
      <c r="EY183" s="2">
        <f t="shared" si="237"/>
        <v>77.112378834192157</v>
      </c>
      <c r="EZ183" s="2">
        <f t="shared" si="237"/>
        <v>72.868614363831867</v>
      </c>
      <c r="FA183" s="2">
        <f t="shared" si="237"/>
        <v>70.642632814388961</v>
      </c>
      <c r="FB183" s="2">
        <f t="shared" si="237"/>
        <v>69.217856206352991</v>
      </c>
      <c r="FC183" s="2">
        <f t="shared" si="237"/>
        <v>73.566199679380247</v>
      </c>
      <c r="FD183" s="2">
        <f t="shared" si="237"/>
        <v>74.704491912234431</v>
      </c>
      <c r="FE183" s="2">
        <f t="shared" si="237"/>
        <v>70.476634192973705</v>
      </c>
      <c r="FG183" s="2">
        <f t="shared" si="238"/>
        <v>0.99997004256609945</v>
      </c>
      <c r="FH183" s="2">
        <f t="shared" si="238"/>
        <v>0.99996333012708405</v>
      </c>
      <c r="FI183" s="2">
        <f t="shared" si="238"/>
        <v>0.99997034574732724</v>
      </c>
      <c r="FJ183" s="2">
        <f t="shared" si="238"/>
        <v>0.99996457117577864</v>
      </c>
      <c r="FK183" s="2">
        <f t="shared" si="238"/>
        <v>0.99996274565928134</v>
      </c>
      <c r="FL183" s="2">
        <f t="shared" si="238"/>
        <v>0.99995106064892647</v>
      </c>
      <c r="FM183" s="2">
        <f t="shared" si="238"/>
        <v>0.99994635483590766</v>
      </c>
      <c r="FN183" s="2">
        <f t="shared" si="238"/>
        <v>0.9999499374920372</v>
      </c>
      <c r="FO183" s="2">
        <f t="shared" si="238"/>
        <v>0.99994971805445165</v>
      </c>
      <c r="FP183" s="2">
        <f t="shared" si="238"/>
        <v>0.99994974691545724</v>
      </c>
      <c r="FQ183" s="2">
        <f t="shared" si="238"/>
        <v>0.99995170738097672</v>
      </c>
      <c r="FR183" s="2">
        <f t="shared" si="238"/>
        <v>0.99996448826897721</v>
      </c>
      <c r="FS183" s="2">
        <f t="shared" si="238"/>
        <v>0.99996004348620671</v>
      </c>
      <c r="FT183" s="2">
        <f t="shared" si="238"/>
        <v>0.99995728908099757</v>
      </c>
      <c r="FU183" s="2">
        <f t="shared" si="238"/>
        <v>0.99994312026067311</v>
      </c>
      <c r="FW183" s="2">
        <f t="shared" si="229"/>
        <v>0.49804977975598835</v>
      </c>
      <c r="FX183" s="2">
        <f t="shared" si="229"/>
        <v>0.65159633295633246</v>
      </c>
      <c r="FY183" s="2">
        <f t="shared" si="229"/>
        <v>0.5302623491227807</v>
      </c>
      <c r="FZ183" s="2">
        <f t="shared" si="229"/>
        <v>0.56508158566426936</v>
      </c>
      <c r="GA183" s="2">
        <f t="shared" si="229"/>
        <v>0.57610237080336513</v>
      </c>
      <c r="GB183" s="2">
        <f t="shared" si="229"/>
        <v>0.57547028699469538</v>
      </c>
      <c r="GC183" s="2">
        <f t="shared" si="229"/>
        <v>0.65840399282207873</v>
      </c>
      <c r="GD183" s="2">
        <f t="shared" si="229"/>
        <v>0.68048083367327616</v>
      </c>
      <c r="GE183" s="2">
        <f t="shared" si="229"/>
        <v>0.69906960796459972</v>
      </c>
      <c r="GF183" s="2">
        <f t="shared" si="229"/>
        <v>0.64853564378841111</v>
      </c>
      <c r="GG183" s="2">
        <f t="shared" si="229"/>
        <v>0.58462783214396863</v>
      </c>
      <c r="GH183" s="2">
        <f t="shared" si="229"/>
        <v>0.56610999103868065</v>
      </c>
      <c r="GI183" s="2">
        <f t="shared" si="229"/>
        <v>0.5304118835630286</v>
      </c>
      <c r="GJ183" s="2">
        <f t="shared" si="229"/>
        <v>0.43187762095457821</v>
      </c>
      <c r="GK183" s="2">
        <f t="shared" si="229"/>
        <v>0.35211001844050727</v>
      </c>
      <c r="GM183" s="86">
        <f t="shared" si="230"/>
        <v>3.591149855042666E-143</v>
      </c>
      <c r="GN183" s="86">
        <f t="shared" si="230"/>
        <v>4.4994963046166735E-187</v>
      </c>
      <c r="GO183" s="86">
        <f t="shared" si="230"/>
        <v>3.7589666764417419E-152</v>
      </c>
      <c r="GP183" s="86">
        <f t="shared" si="230"/>
        <v>4.9802509595764249E-217</v>
      </c>
      <c r="GQ183" s="86">
        <f t="shared" si="230"/>
        <v>3.4639496043203415E-202</v>
      </c>
      <c r="GR183" s="86">
        <f t="shared" si="230"/>
        <v>1.506961946715244E-48</v>
      </c>
      <c r="GS183" s="86">
        <f t="shared" si="230"/>
        <v>1.7809574236126539E-49</v>
      </c>
      <c r="GT183" s="86">
        <f t="shared" si="230"/>
        <v>9.0575188338237907E-8</v>
      </c>
      <c r="GU183" s="86">
        <f t="shared" si="230"/>
        <v>9.8853529641425336E-18</v>
      </c>
      <c r="GV183" s="86">
        <f t="shared" si="230"/>
        <v>1.290982774143472E-11</v>
      </c>
      <c r="GW183" s="86">
        <f t="shared" si="230"/>
        <v>7.2342476487203615E-17</v>
      </c>
      <c r="GX183" s="86">
        <f t="shared" si="230"/>
        <v>0</v>
      </c>
      <c r="GY183" s="86">
        <f t="shared" si="230"/>
        <v>2.8746305115909925E-199</v>
      </c>
      <c r="GZ183" s="86">
        <f t="shared" si="230"/>
        <v>1.3606757372939976E-302</v>
      </c>
      <c r="HA183" s="86">
        <f t="shared" si="230"/>
        <v>6.4958483635644482E-268</v>
      </c>
      <c r="HC183" s="86">
        <f t="shared" si="181"/>
        <v>3.4844275680267748E-121</v>
      </c>
      <c r="HD183" s="86">
        <f t="shared" si="181"/>
        <v>4.6538368190999544E-101</v>
      </c>
      <c r="HE183" s="86">
        <f t="shared" si="181"/>
        <v>5.2253921683740881E-258</v>
      </c>
      <c r="HF183" s="86">
        <f t="shared" si="180"/>
        <v>2.6342625728900068E-145</v>
      </c>
      <c r="HG183" s="86">
        <f t="shared" si="180"/>
        <v>1.796278030679528E-280</v>
      </c>
      <c r="HH183" s="86">
        <f t="shared" si="180"/>
        <v>2.4011861516198189E-161</v>
      </c>
      <c r="HI183" s="86">
        <f t="shared" si="180"/>
        <v>1.2256715284914792E-37</v>
      </c>
      <c r="HJ183" s="86">
        <f t="shared" si="180"/>
        <v>1.3333943477317289E-29</v>
      </c>
      <c r="HK183" s="86">
        <f t="shared" si="180"/>
        <v>7.384699118925708E-35</v>
      </c>
      <c r="HL183" s="86">
        <f t="shared" si="180"/>
        <v>2.8834466204534816E-36</v>
      </c>
      <c r="HM183" s="86">
        <f t="shared" si="180"/>
        <v>2.811377567566392E-228</v>
      </c>
      <c r="HN183" s="86">
        <f t="shared" si="180"/>
        <v>1.1446591133225414E-210</v>
      </c>
      <c r="HO183" s="86">
        <f t="shared" si="226"/>
        <v>8.5996519430603986E-160</v>
      </c>
      <c r="HP183" s="86">
        <f t="shared" si="226"/>
        <v>2.5658172497938855E-277</v>
      </c>
      <c r="HQ183" s="86">
        <f t="shared" si="226"/>
        <v>1.0952454930490414E-201</v>
      </c>
      <c r="HS183" s="86">
        <f t="shared" si="231"/>
        <v>1.3382681767073453E-21</v>
      </c>
      <c r="HT183" s="86">
        <f t="shared" si="231"/>
        <v>4.5366846392755536E-31</v>
      </c>
      <c r="HU183" s="86">
        <f t="shared" si="231"/>
        <v>2.9607053831615838E-33</v>
      </c>
      <c r="HV183" s="86">
        <f t="shared" si="231"/>
        <v>4.3712209567805903E-34</v>
      </c>
      <c r="HW183" s="86">
        <f t="shared" si="231"/>
        <v>3.3034805072952809E-41</v>
      </c>
      <c r="HX183" s="86">
        <f t="shared" si="231"/>
        <v>3.8548007751193959E-40</v>
      </c>
      <c r="HY183" s="86">
        <f t="shared" si="231"/>
        <v>6.2239467262551536E-73</v>
      </c>
      <c r="HZ183" s="86">
        <f t="shared" si="231"/>
        <v>5.1246427689925207E-63</v>
      </c>
      <c r="IA183" s="86">
        <f t="shared" si="231"/>
        <v>2.2758109083774772E-53</v>
      </c>
      <c r="IB183" s="86">
        <f t="shared" si="231"/>
        <v>6.6552383818518966E-51</v>
      </c>
      <c r="IC183" s="86">
        <f t="shared" si="231"/>
        <v>2.7120537497020397E-44</v>
      </c>
      <c r="ID183" s="86">
        <f t="shared" si="231"/>
        <v>2.0310801530020782E-41</v>
      </c>
      <c r="IE183" s="86">
        <f t="shared" si="231"/>
        <v>6.1167540203352299E-32</v>
      </c>
      <c r="IF183" s="86">
        <f t="shared" si="231"/>
        <v>1.1696695117356744E-18</v>
      </c>
      <c r="IG183" s="86">
        <f t="shared" si="231"/>
        <v>1.6831305844896132E-13</v>
      </c>
      <c r="II183" s="86">
        <f t="shared" si="232"/>
        <v>0.49372120495182642</v>
      </c>
      <c r="IJ183" s="86">
        <f t="shared" si="232"/>
        <v>0.36163112872109116</v>
      </c>
      <c r="IK183" s="86">
        <f t="shared" si="232"/>
        <v>0.58343121003582632</v>
      </c>
      <c r="IL183" s="86">
        <f t="shared" si="232"/>
        <v>0.59241861610198399</v>
      </c>
      <c r="IM183" s="86">
        <f t="shared" si="232"/>
        <v>0.56532423639278784</v>
      </c>
      <c r="IN183" s="86">
        <f t="shared" si="232"/>
        <v>0.57012916538688907</v>
      </c>
      <c r="IO183" s="86">
        <f t="shared" si="232"/>
        <v>0.21020206233588926</v>
      </c>
      <c r="IP183" s="86">
        <f t="shared" si="232"/>
        <v>0.18749545383286931</v>
      </c>
      <c r="IQ183" s="86">
        <f t="shared" si="232"/>
        <v>0.17596139961669388</v>
      </c>
      <c r="IR183" s="86">
        <f t="shared" si="232"/>
        <v>0.3131272835145954</v>
      </c>
      <c r="IS183" s="86">
        <f t="shared" si="232"/>
        <v>0.53711183853252953</v>
      </c>
      <c r="IT183" s="86">
        <f t="shared" si="232"/>
        <v>0.5822591371237742</v>
      </c>
      <c r="IU183" s="86">
        <f t="shared" si="232"/>
        <v>0.58281588497319803</v>
      </c>
      <c r="IV183" s="86">
        <f t="shared" si="232"/>
        <v>0.39560130446416564</v>
      </c>
      <c r="IW183" s="86">
        <f t="shared" si="232"/>
        <v>0.21883829306134012</v>
      </c>
      <c r="IY183" s="86">
        <f t="shared" si="233"/>
        <v>0.49372120495182642</v>
      </c>
      <c r="IZ183" s="86">
        <f t="shared" si="233"/>
        <v>0.36163112872109116</v>
      </c>
      <c r="JA183" s="86">
        <f t="shared" si="233"/>
        <v>0.58343121003582632</v>
      </c>
      <c r="JB183" s="86">
        <f t="shared" si="233"/>
        <v>0.59241861610198399</v>
      </c>
      <c r="JC183" s="86">
        <f t="shared" si="233"/>
        <v>0.56532423639278784</v>
      </c>
      <c r="JD183" s="86">
        <f t="shared" si="233"/>
        <v>0.57012916538688907</v>
      </c>
      <c r="JE183" s="86">
        <f t="shared" si="233"/>
        <v>0.21020206233588926</v>
      </c>
      <c r="JF183" s="86">
        <f t="shared" si="233"/>
        <v>0.18749554440805766</v>
      </c>
      <c r="JG183" s="86">
        <f t="shared" si="233"/>
        <v>0.17596139961669388</v>
      </c>
      <c r="JH183" s="86">
        <f t="shared" si="233"/>
        <v>0.31312728352750524</v>
      </c>
      <c r="JI183" s="86">
        <f t="shared" si="233"/>
        <v>0.53711183853252964</v>
      </c>
      <c r="JJ183" s="86">
        <f t="shared" si="233"/>
        <v>0.5822591371237742</v>
      </c>
      <c r="JK183" s="86">
        <f t="shared" si="233"/>
        <v>0.58281588497319803</v>
      </c>
      <c r="JL183" s="86">
        <f t="shared" si="233"/>
        <v>0.39560130446416564</v>
      </c>
      <c r="JM183" s="86">
        <f t="shared" si="233"/>
        <v>0.21883829306150843</v>
      </c>
    </row>
    <row r="184" spans="2:273" x14ac:dyDescent="0.25">
      <c r="B184" s="2">
        <v>157</v>
      </c>
      <c r="C184" s="37">
        <v>146.0625</v>
      </c>
      <c r="D184" s="37">
        <v>133.08799999999999</v>
      </c>
      <c r="E184" s="37">
        <v>121.776</v>
      </c>
      <c r="F184" s="37">
        <v>109.63800000000001</v>
      </c>
      <c r="G184" s="37">
        <v>98.4</v>
      </c>
      <c r="H184" s="37">
        <v>91.474000000000004</v>
      </c>
      <c r="I184" s="37">
        <v>83.912000000000006</v>
      </c>
      <c r="J184" s="37">
        <v>80.825000000000003</v>
      </c>
      <c r="K184" s="37">
        <v>77.052000000000007</v>
      </c>
      <c r="L184" s="37">
        <v>71.965999999999994</v>
      </c>
      <c r="M184" s="37">
        <v>72.051000000000002</v>
      </c>
      <c r="N184" s="37">
        <v>71.033000000000001</v>
      </c>
      <c r="O184" s="37">
        <v>78.617000000000004</v>
      </c>
      <c r="P184" s="37">
        <v>100.15</v>
      </c>
      <c r="Q184" s="37">
        <v>115.15</v>
      </c>
      <c r="S184" s="4">
        <f t="shared" si="234"/>
        <v>146.04591585732874</v>
      </c>
      <c r="T184" s="4">
        <f t="shared" si="234"/>
        <v>134.17324517618397</v>
      </c>
      <c r="U184" s="4">
        <f t="shared" si="234"/>
        <v>121.58444728923766</v>
      </c>
      <c r="V184" s="4">
        <f t="shared" si="234"/>
        <v>109.01558907230945</v>
      </c>
      <c r="W184" s="4">
        <f t="shared" si="234"/>
        <v>98.78053728106994</v>
      </c>
      <c r="X184" s="4">
        <f t="shared" si="234"/>
        <v>90.221656898185159</v>
      </c>
      <c r="Y184" s="4">
        <f t="shared" si="234"/>
        <v>81.886257303146309</v>
      </c>
      <c r="Z184" s="4">
        <f t="shared" si="234"/>
        <v>79.810937702872693</v>
      </c>
      <c r="AA184" s="4">
        <f t="shared" si="234"/>
        <v>76.511698215718297</v>
      </c>
      <c r="AB184" s="4">
        <f t="shared" si="234"/>
        <v>72.259808769126721</v>
      </c>
      <c r="AC184" s="4">
        <f t="shared" si="234"/>
        <v>71.031424460932428</v>
      </c>
      <c r="AD184" s="4">
        <f t="shared" si="234"/>
        <v>70.327154034555392</v>
      </c>
      <c r="AE184" s="4">
        <f t="shared" si="234"/>
        <v>78.08042748310335</v>
      </c>
      <c r="AF184" s="4">
        <f t="shared" si="234"/>
        <v>99.554420214334186</v>
      </c>
      <c r="AG184" s="4">
        <f t="shared" si="234"/>
        <v>114.62789696288264</v>
      </c>
      <c r="AI184" s="4">
        <f t="shared" si="235"/>
        <v>1.658414267126318E-2</v>
      </c>
      <c r="AJ184" s="4">
        <f t="shared" si="235"/>
        <v>-1.0852451761839745</v>
      </c>
      <c r="AK184" s="4">
        <f t="shared" si="235"/>
        <v>0.1915527107623376</v>
      </c>
      <c r="AL184" s="4">
        <f t="shared" si="235"/>
        <v>0.62241092769055228</v>
      </c>
      <c r="AM184" s="4">
        <f t="shared" si="235"/>
        <v>-0.3805372810699339</v>
      </c>
      <c r="AN184" s="4">
        <f t="shared" si="235"/>
        <v>1.2523431018148443</v>
      </c>
      <c r="AO184" s="4">
        <f t="shared" si="235"/>
        <v>2.0257426968536976</v>
      </c>
      <c r="AP184" s="4">
        <f t="shared" si="235"/>
        <v>1.0140622971273103</v>
      </c>
      <c r="AQ184" s="4">
        <f t="shared" si="235"/>
        <v>0.54030178428170927</v>
      </c>
      <c r="AR184" s="4">
        <f t="shared" si="235"/>
        <v>-0.29380876912672704</v>
      </c>
      <c r="AS184" s="4">
        <f t="shared" si="235"/>
        <v>1.0195755390675743</v>
      </c>
      <c r="AT184" s="4">
        <f t="shared" si="235"/>
        <v>0.70584596544460965</v>
      </c>
      <c r="AU184" s="4">
        <f t="shared" si="235"/>
        <v>0.53657251689665486</v>
      </c>
      <c r="AV184" s="4">
        <f t="shared" si="235"/>
        <v>0.59557978566581937</v>
      </c>
      <c r="AW184" s="4">
        <f t="shared" si="235"/>
        <v>0.52210303711736117</v>
      </c>
      <c r="AY184" s="2">
        <f t="shared" si="227"/>
        <v>145.8707676735022</v>
      </c>
      <c r="AZ184" s="2">
        <f t="shared" si="227"/>
        <v>134.1725070258091</v>
      </c>
      <c r="BA184" s="2">
        <f t="shared" si="227"/>
        <v>120.77607171037675</v>
      </c>
      <c r="BB184" s="2">
        <f t="shared" si="227"/>
        <v>108.3314781109251</v>
      </c>
      <c r="BC184" s="2">
        <f t="shared" si="227"/>
        <v>98.479080922944263</v>
      </c>
      <c r="BD184" s="2">
        <f t="shared" si="227"/>
        <v>89.544333955097088</v>
      </c>
      <c r="BE184" s="2">
        <f t="shared" si="227"/>
        <v>81.885382564352341</v>
      </c>
      <c r="BF184" s="2">
        <f t="shared" si="227"/>
        <v>79.810504270220306</v>
      </c>
      <c r="BG184" s="2">
        <f t="shared" si="227"/>
        <v>76.511289999186104</v>
      </c>
      <c r="BH184" s="2">
        <f t="shared" si="227"/>
        <v>72.241681796283416</v>
      </c>
      <c r="BI184" s="2">
        <f t="shared" si="227"/>
        <v>70.323508952532322</v>
      </c>
      <c r="BJ184" s="2">
        <f t="shared" si="227"/>
        <v>68.850463591611827</v>
      </c>
      <c r="BK184" s="2">
        <f t="shared" si="227"/>
        <v>73.12613815947401</v>
      </c>
      <c r="BL184" s="2">
        <f t="shared" si="227"/>
        <v>74.342711482015815</v>
      </c>
      <c r="BM184" s="2">
        <f t="shared" si="227"/>
        <v>70.304411092318247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181.80970259740258</v>
      </c>
      <c r="DL184" s="2">
        <f t="shared" si="236"/>
        <v>186.68087888609784</v>
      </c>
      <c r="DM184" s="2">
        <f t="shared" si="236"/>
        <v>177.11035548172757</v>
      </c>
      <c r="DN184" s="2">
        <f t="shared" si="236"/>
        <v>165.98713902439027</v>
      </c>
      <c r="DO184" s="2">
        <f t="shared" si="236"/>
        <v>145.16927439024397</v>
      </c>
      <c r="DP184" s="2">
        <f t="shared" si="236"/>
        <v>127.3825685483871</v>
      </c>
      <c r="DQ184" s="2">
        <f t="shared" si="236"/>
        <v>136.45407608100712</v>
      </c>
      <c r="DR184" s="2">
        <f t="shared" si="236"/>
        <v>134.99699267399268</v>
      </c>
      <c r="DS184" s="2">
        <f t="shared" si="236"/>
        <v>111.9426387096774</v>
      </c>
      <c r="DT184" s="2">
        <f t="shared" si="236"/>
        <v>118.41017990359656</v>
      </c>
      <c r="DU184" s="2">
        <f t="shared" si="236"/>
        <v>145.32894764553205</v>
      </c>
      <c r="DV184" s="2">
        <f t="shared" si="236"/>
        <v>91.597417094533384</v>
      </c>
      <c r="DW184" s="2">
        <f t="shared" si="236"/>
        <v>141.53436842105265</v>
      </c>
      <c r="DX184" s="2">
        <f t="shared" si="236"/>
        <v>114.41153109243697</v>
      </c>
      <c r="DY184" s="2">
        <f t="shared" si="236"/>
        <v>92.638129106414524</v>
      </c>
      <c r="EA184" s="2">
        <f t="shared" si="213"/>
        <v>145.40067657674766</v>
      </c>
      <c r="EB184" s="2">
        <f t="shared" si="213"/>
        <v>134.57183515537736</v>
      </c>
      <c r="EC184" s="2">
        <f t="shared" si="213"/>
        <v>120.60470264965255</v>
      </c>
      <c r="ED184" s="2">
        <f t="shared" si="213"/>
        <v>108.55360050891264</v>
      </c>
      <c r="EE184" s="2">
        <f t="shared" si="213"/>
        <v>98.548157574686925</v>
      </c>
      <c r="EF184" s="2">
        <f t="shared" si="213"/>
        <v>89.229079168444585</v>
      </c>
      <c r="EG184" s="2">
        <f t="shared" si="213"/>
        <v>80.762186995343114</v>
      </c>
      <c r="EH184" s="2">
        <f t="shared" si="213"/>
        <v>78.798652681537732</v>
      </c>
      <c r="EI184" s="2">
        <f t="shared" si="213"/>
        <v>75.457275757897335</v>
      </c>
      <c r="EJ184" s="2">
        <f t="shared" si="213"/>
        <v>71.329436463879773</v>
      </c>
      <c r="EK184" s="2">
        <f t="shared" si="212"/>
        <v>70.114449999553443</v>
      </c>
      <c r="EL184" s="2">
        <f t="shared" si="179"/>
        <v>68.514402817440896</v>
      </c>
      <c r="EM184" s="2">
        <f t="shared" si="179"/>
        <v>72.661931687167495</v>
      </c>
      <c r="EN184" s="2">
        <f t="shared" si="179"/>
        <v>74.087777293286493</v>
      </c>
      <c r="EO184" s="2">
        <f t="shared" si="179"/>
        <v>70.264109370151289</v>
      </c>
      <c r="EQ184" s="2">
        <f t="shared" si="237"/>
        <v>146.30094432118739</v>
      </c>
      <c r="ER184" s="2">
        <f t="shared" si="237"/>
        <v>133.97518399375139</v>
      </c>
      <c r="ES184" s="2">
        <f t="shared" si="237"/>
        <v>120.91176014571334</v>
      </c>
      <c r="ET184" s="2">
        <f t="shared" si="237"/>
        <v>108.1724043221202</v>
      </c>
      <c r="EU184" s="2">
        <f t="shared" si="237"/>
        <v>98.43007935361284</v>
      </c>
      <c r="EV184" s="2">
        <f t="shared" si="237"/>
        <v>89.75358834395098</v>
      </c>
      <c r="EW184" s="2">
        <f t="shared" si="237"/>
        <v>82.412834829780692</v>
      </c>
      <c r="EX184" s="2">
        <f t="shared" si="237"/>
        <v>80.240148704439946</v>
      </c>
      <c r="EY184" s="2">
        <f t="shared" si="237"/>
        <v>76.92276153474387</v>
      </c>
      <c r="EZ184" s="2">
        <f t="shared" si="237"/>
        <v>72.689335569817175</v>
      </c>
      <c r="FA184" s="2">
        <f t="shared" si="237"/>
        <v>70.453514549357251</v>
      </c>
      <c r="FB184" s="2">
        <f t="shared" si="237"/>
        <v>69.084100803730621</v>
      </c>
      <c r="FC184" s="2">
        <f t="shared" si="237"/>
        <v>73.496415267684938</v>
      </c>
      <c r="FD184" s="2">
        <f t="shared" si="237"/>
        <v>74.645106869361072</v>
      </c>
      <c r="FE184" s="2">
        <f t="shared" si="237"/>
        <v>70.368933820548591</v>
      </c>
      <c r="FG184" s="2">
        <f t="shared" si="238"/>
        <v>0.99997267842354576</v>
      </c>
      <c r="FH184" s="2">
        <f t="shared" si="238"/>
        <v>0.99996655657051592</v>
      </c>
      <c r="FI184" s="2">
        <f t="shared" si="238"/>
        <v>0.99997295492956195</v>
      </c>
      <c r="FJ184" s="2">
        <f t="shared" si="238"/>
        <v>0.9999676884275579</v>
      </c>
      <c r="FK184" s="2">
        <f t="shared" si="238"/>
        <v>0.99996602352607733</v>
      </c>
      <c r="FL184" s="2">
        <f t="shared" si="238"/>
        <v>0.99995536658915252</v>
      </c>
      <c r="FM184" s="2">
        <f t="shared" si="238"/>
        <v>0.99995107479793233</v>
      </c>
      <c r="FN184" s="2">
        <f t="shared" si="238"/>
        <v>0.99995434224897217</v>
      </c>
      <c r="FO184" s="2">
        <f t="shared" si="238"/>
        <v>0.99995414211774858</v>
      </c>
      <c r="FP184" s="2">
        <f t="shared" si="238"/>
        <v>0.99995416843953122</v>
      </c>
      <c r="FQ184" s="2">
        <f t="shared" si="238"/>
        <v>0.99995595642083868</v>
      </c>
      <c r="FR184" s="2">
        <f t="shared" si="238"/>
        <v>0.99996761281518443</v>
      </c>
      <c r="FS184" s="2">
        <f t="shared" si="238"/>
        <v>0.99996355909820089</v>
      </c>
      <c r="FT184" s="2">
        <f t="shared" si="238"/>
        <v>0.99996104703252187</v>
      </c>
      <c r="FU184" s="2">
        <f t="shared" si="238"/>
        <v>0.99994812480156914</v>
      </c>
      <c r="FW184" s="2">
        <f t="shared" si="229"/>
        <v>0.52106314778435359</v>
      </c>
      <c r="FX184" s="2">
        <f t="shared" si="229"/>
        <v>0.67220322441806912</v>
      </c>
      <c r="FY184" s="2">
        <f t="shared" si="229"/>
        <v>0.5531239704032318</v>
      </c>
      <c r="FZ184" s="2">
        <f t="shared" si="229"/>
        <v>0.58756664858729779</v>
      </c>
      <c r="GA184" s="2">
        <f t="shared" si="229"/>
        <v>0.59842257327084525</v>
      </c>
      <c r="GB184" s="2">
        <f t="shared" si="229"/>
        <v>0.5978005360592944</v>
      </c>
      <c r="GC184" s="2">
        <f t="shared" si="229"/>
        <v>0.67880671376759605</v>
      </c>
      <c r="GD184" s="2">
        <f t="shared" si="229"/>
        <v>0.70016544120253121</v>
      </c>
      <c r="GE184" s="2">
        <f t="shared" si="229"/>
        <v>0.71808346176861759</v>
      </c>
      <c r="GF184" s="2">
        <f t="shared" si="229"/>
        <v>0.66923166909241516</v>
      </c>
      <c r="GG184" s="2">
        <f t="shared" si="229"/>
        <v>0.60680551068162158</v>
      </c>
      <c r="GH184" s="2">
        <f t="shared" si="229"/>
        <v>0.58858059601935986</v>
      </c>
      <c r="GI184" s="2">
        <f t="shared" si="229"/>
        <v>0.55327235835670696</v>
      </c>
      <c r="GJ184" s="2">
        <f t="shared" si="229"/>
        <v>0.45460257222215689</v>
      </c>
      <c r="GK184" s="2">
        <f t="shared" si="229"/>
        <v>0.37339633363294472</v>
      </c>
      <c r="GM184" s="86">
        <f t="shared" si="230"/>
        <v>2.8561915811207222E-146</v>
      </c>
      <c r="GN184" s="86">
        <f t="shared" si="230"/>
        <v>3.7872692288182667E-191</v>
      </c>
      <c r="GO184" s="86">
        <f t="shared" si="230"/>
        <v>1.9434135220719652E-155</v>
      </c>
      <c r="GP184" s="86">
        <f t="shared" si="230"/>
        <v>1.0346307301145581E-221</v>
      </c>
      <c r="GQ184" s="86">
        <f t="shared" si="230"/>
        <v>1.4303346215559721E-206</v>
      </c>
      <c r="GR184" s="86">
        <f t="shared" si="230"/>
        <v>1.4733247290776301E-49</v>
      </c>
      <c r="GS184" s="86">
        <f t="shared" si="230"/>
        <v>1.679928656355247E-50</v>
      </c>
      <c r="GT184" s="86">
        <f t="shared" si="230"/>
        <v>6.6310828962277327E-8</v>
      </c>
      <c r="GU184" s="86">
        <f t="shared" si="230"/>
        <v>4.4314887648730059E-18</v>
      </c>
      <c r="GV184" s="86">
        <f t="shared" si="230"/>
        <v>7.8230209671353332E-12</v>
      </c>
      <c r="GW184" s="86">
        <f t="shared" si="230"/>
        <v>3.4034166234112511E-17</v>
      </c>
      <c r="GX184" s="86">
        <f t="shared" si="230"/>
        <v>0</v>
      </c>
      <c r="GY184" s="86">
        <f t="shared" si="230"/>
        <v>1.4416886032851254E-203</v>
      </c>
      <c r="GZ184" s="86">
        <f t="shared" si="230"/>
        <v>0</v>
      </c>
      <c r="HA184" s="86">
        <f t="shared" si="230"/>
        <v>1.0684901816954812E-273</v>
      </c>
      <c r="HC184" s="86">
        <f t="shared" si="181"/>
        <v>9.3567808048675584E-125</v>
      </c>
      <c r="HD184" s="86">
        <f t="shared" si="181"/>
        <v>5.5206396733148835E-104</v>
      </c>
      <c r="HE184" s="86">
        <f t="shared" si="181"/>
        <v>1.6242865322891293E-265</v>
      </c>
      <c r="HF184" s="86">
        <f t="shared" si="180"/>
        <v>1.8514777312324194E-149</v>
      </c>
      <c r="HG184" s="86">
        <f t="shared" si="180"/>
        <v>1.85683409545062E-288</v>
      </c>
      <c r="HH184" s="86">
        <f t="shared" si="180"/>
        <v>5.7741426394711748E-166</v>
      </c>
      <c r="HI184" s="86">
        <f t="shared" si="180"/>
        <v>1.1864338827128077E-38</v>
      </c>
      <c r="HJ184" s="86">
        <f t="shared" si="180"/>
        <v>2.182735904919539E-30</v>
      </c>
      <c r="HK184" s="86">
        <f t="shared" si="180"/>
        <v>8.458050984469603E-36</v>
      </c>
      <c r="HL184" s="86">
        <f t="shared" si="180"/>
        <v>3.0021837964670209E-37</v>
      </c>
      <c r="HM184" s="86">
        <f t="shared" si="180"/>
        <v>7.0551518893105606E-235</v>
      </c>
      <c r="HN184" s="86">
        <f t="shared" si="180"/>
        <v>1.0292486061207923E-216</v>
      </c>
      <c r="HO184" s="86">
        <f t="shared" si="226"/>
        <v>2.0241650766309454E-164</v>
      </c>
      <c r="HP184" s="86">
        <f t="shared" si="226"/>
        <v>2.3873347684889213E-285</v>
      </c>
      <c r="HQ184" s="86">
        <f t="shared" si="226"/>
        <v>1.4269726679113708E-207</v>
      </c>
      <c r="HS184" s="86">
        <f t="shared" si="231"/>
        <v>4.7601759882714358E-23</v>
      </c>
      <c r="HT184" s="86">
        <f t="shared" si="231"/>
        <v>3.9863965773458752E-33</v>
      </c>
      <c r="HU184" s="86">
        <f t="shared" si="231"/>
        <v>2.0124130545728085E-35</v>
      </c>
      <c r="HV184" s="86">
        <f t="shared" si="231"/>
        <v>3.3055146050421716E-36</v>
      </c>
      <c r="HW184" s="86">
        <f t="shared" si="231"/>
        <v>8.9313114469889795E-44</v>
      </c>
      <c r="HX184" s="86">
        <f t="shared" si="231"/>
        <v>1.2875407963704512E-42</v>
      </c>
      <c r="HY184" s="86">
        <f t="shared" si="231"/>
        <v>3.9454290623107729E-77</v>
      </c>
      <c r="HZ184" s="86">
        <f t="shared" si="231"/>
        <v>1.4217177547084231E-66</v>
      </c>
      <c r="IA184" s="86">
        <f t="shared" si="231"/>
        <v>2.2317428784741794E-56</v>
      </c>
      <c r="IB184" s="86">
        <f t="shared" si="231"/>
        <v>6.5768282670326206E-54</v>
      </c>
      <c r="IC184" s="86">
        <f t="shared" si="231"/>
        <v>4.6992878478492894E-47</v>
      </c>
      <c r="ID184" s="86">
        <f t="shared" si="231"/>
        <v>4.9368302032418735E-44</v>
      </c>
      <c r="IE184" s="86">
        <f t="shared" si="231"/>
        <v>5.0232562874591984E-34</v>
      </c>
      <c r="IF184" s="86">
        <f t="shared" si="231"/>
        <v>6.4977067690614244E-20</v>
      </c>
      <c r="IG184" s="86">
        <f t="shared" si="231"/>
        <v>1.677383387869964E-14</v>
      </c>
      <c r="II184" s="86">
        <f t="shared" si="232"/>
        <v>0.55690332468601478</v>
      </c>
      <c r="IJ184" s="86">
        <f t="shared" si="232"/>
        <v>0.29763254360866076</v>
      </c>
      <c r="IK184" s="86">
        <f t="shared" si="232"/>
        <v>0.5984869136172466</v>
      </c>
      <c r="IL184" s="86">
        <f t="shared" si="232"/>
        <v>0.55665688830592186</v>
      </c>
      <c r="IM184" s="86">
        <f t="shared" si="232"/>
        <v>0.50552303958918221</v>
      </c>
      <c r="IN184" s="86">
        <f t="shared" si="232"/>
        <v>0.51396842180330027</v>
      </c>
      <c r="IO184" s="86">
        <f t="shared" si="232"/>
        <v>0.15312291171218564</v>
      </c>
      <c r="IP184" s="86">
        <f t="shared" si="232"/>
        <v>0.13928640156369407</v>
      </c>
      <c r="IQ184" s="86">
        <f t="shared" si="232"/>
        <v>0.13333646291648227</v>
      </c>
      <c r="IR184" s="86">
        <f t="shared" si="232"/>
        <v>0.24691408711042498</v>
      </c>
      <c r="IS184" s="86">
        <f t="shared" si="232"/>
        <v>0.46636005922334961</v>
      </c>
      <c r="IT184" s="86">
        <f t="shared" si="232"/>
        <v>0.53079411653809039</v>
      </c>
      <c r="IU184" s="86">
        <f t="shared" si="232"/>
        <v>0.59866135735401005</v>
      </c>
      <c r="IV184" s="86">
        <f t="shared" si="232"/>
        <v>0.45869793585424873</v>
      </c>
      <c r="IW184" s="86">
        <f t="shared" si="232"/>
        <v>0.28766476490099657</v>
      </c>
      <c r="IY184" s="86">
        <f t="shared" si="233"/>
        <v>0.55690332468601478</v>
      </c>
      <c r="IZ184" s="86">
        <f t="shared" si="233"/>
        <v>0.29763254360866076</v>
      </c>
      <c r="JA184" s="86">
        <f t="shared" si="233"/>
        <v>0.5984869136172466</v>
      </c>
      <c r="JB184" s="86">
        <f t="shared" si="233"/>
        <v>0.55665688830592186</v>
      </c>
      <c r="JC184" s="86">
        <f t="shared" si="233"/>
        <v>0.50552303958918221</v>
      </c>
      <c r="JD184" s="86">
        <f t="shared" si="233"/>
        <v>0.51396842180330027</v>
      </c>
      <c r="JE184" s="86">
        <f t="shared" si="233"/>
        <v>0.15312291171218564</v>
      </c>
      <c r="JF184" s="86">
        <f t="shared" si="233"/>
        <v>0.13928646787452303</v>
      </c>
      <c r="JG184" s="86">
        <f t="shared" si="233"/>
        <v>0.13333646291648227</v>
      </c>
      <c r="JH184" s="86">
        <f t="shared" si="233"/>
        <v>0.246914087118248</v>
      </c>
      <c r="JI184" s="86">
        <f t="shared" si="233"/>
        <v>0.46636005922334967</v>
      </c>
      <c r="JJ184" s="86">
        <f t="shared" si="233"/>
        <v>0.53079411653809039</v>
      </c>
      <c r="JK184" s="86">
        <f t="shared" si="233"/>
        <v>0.59866135735401005</v>
      </c>
      <c r="JL184" s="86">
        <f t="shared" si="233"/>
        <v>0.45869793585424873</v>
      </c>
      <c r="JM184" s="86">
        <f t="shared" si="233"/>
        <v>0.28766476490101334</v>
      </c>
    </row>
    <row r="185" spans="2:273" x14ac:dyDescent="0.25">
      <c r="B185" s="2">
        <v>158</v>
      </c>
      <c r="C185" s="37">
        <v>145.54689999999999</v>
      </c>
      <c r="D185" s="37">
        <v>134.10499999999999</v>
      </c>
      <c r="E185" s="37">
        <v>120.328</v>
      </c>
      <c r="F185" s="37">
        <v>108.44799999999999</v>
      </c>
      <c r="G185" s="37">
        <v>98.981999999999999</v>
      </c>
      <c r="H185" s="37">
        <v>90.14</v>
      </c>
      <c r="I185" s="37">
        <v>83.649000000000001</v>
      </c>
      <c r="J185" s="37">
        <v>80.210999999999999</v>
      </c>
      <c r="K185" s="37">
        <v>77.706999999999994</v>
      </c>
      <c r="L185" s="37">
        <v>73.447999999999993</v>
      </c>
      <c r="M185" s="37">
        <v>70.846999999999994</v>
      </c>
      <c r="N185" s="37">
        <v>69.117000000000004</v>
      </c>
      <c r="O185" s="37">
        <v>76.183000000000007</v>
      </c>
      <c r="P185" s="37">
        <v>98.7</v>
      </c>
      <c r="Q185" s="37">
        <v>119.8</v>
      </c>
      <c r="S185" s="4">
        <f t="shared" si="234"/>
        <v>145.94767656734041</v>
      </c>
      <c r="T185" s="4">
        <f t="shared" si="234"/>
        <v>134.08946982104897</v>
      </c>
      <c r="U185" s="4">
        <f t="shared" si="234"/>
        <v>121.1799348191754</v>
      </c>
      <c r="V185" s="4">
        <f t="shared" si="234"/>
        <v>108.58214310286034</v>
      </c>
      <c r="W185" s="4">
        <f t="shared" si="234"/>
        <v>98.527297014521181</v>
      </c>
      <c r="X185" s="4">
        <f t="shared" si="234"/>
        <v>89.720201550303656</v>
      </c>
      <c r="Y185" s="4">
        <f t="shared" si="234"/>
        <v>81.701999341917983</v>
      </c>
      <c r="Z185" s="4">
        <f t="shared" si="234"/>
        <v>79.632930223283907</v>
      </c>
      <c r="AA185" s="4">
        <f t="shared" si="234"/>
        <v>76.338944339077699</v>
      </c>
      <c r="AB185" s="4">
        <f t="shared" si="234"/>
        <v>72.082833745107891</v>
      </c>
      <c r="AC185" s="4">
        <f t="shared" si="234"/>
        <v>70.400627550102826</v>
      </c>
      <c r="AD185" s="4">
        <f t="shared" si="234"/>
        <v>69.372722019244989</v>
      </c>
      <c r="AE185" s="4">
        <f t="shared" si="234"/>
        <v>76.122253512834703</v>
      </c>
      <c r="AF185" s="4">
        <f t="shared" si="234"/>
        <v>97.689447506298279</v>
      </c>
      <c r="AG185" s="4">
        <f t="shared" si="234"/>
        <v>120.74634819140869</v>
      </c>
      <c r="AI185" s="4">
        <f t="shared" si="235"/>
        <v>-0.40077656734041511</v>
      </c>
      <c r="AJ185" s="4">
        <f t="shared" si="235"/>
        <v>1.5530178951024709E-2</v>
      </c>
      <c r="AK185" s="4">
        <f t="shared" si="235"/>
        <v>-0.85193481917539771</v>
      </c>
      <c r="AL185" s="4">
        <f t="shared" si="235"/>
        <v>-0.13414310286034947</v>
      </c>
      <c r="AM185" s="4">
        <f t="shared" si="235"/>
        <v>0.45470298547881782</v>
      </c>
      <c r="AN185" s="4">
        <f t="shared" si="235"/>
        <v>0.41979844969634428</v>
      </c>
      <c r="AO185" s="4">
        <f t="shared" si="235"/>
        <v>1.9470006580820183</v>
      </c>
      <c r="AP185" s="4">
        <f t="shared" si="235"/>
        <v>0.57806977671609161</v>
      </c>
      <c r="AQ185" s="4">
        <f t="shared" si="235"/>
        <v>1.3680556609222947</v>
      </c>
      <c r="AR185" s="4">
        <f t="shared" si="235"/>
        <v>1.3651662548921024</v>
      </c>
      <c r="AS185" s="4">
        <f t="shared" si="235"/>
        <v>0.44637244989716862</v>
      </c>
      <c r="AT185" s="4">
        <f t="shared" si="235"/>
        <v>-0.25572201924498472</v>
      </c>
      <c r="AU185" s="4">
        <f t="shared" si="235"/>
        <v>6.074648716530362E-2</v>
      </c>
      <c r="AV185" s="4">
        <f t="shared" si="235"/>
        <v>1.0105524937017236</v>
      </c>
      <c r="AW185" s="4">
        <f t="shared" si="235"/>
        <v>-0.94634819140868842</v>
      </c>
      <c r="AY185" s="2">
        <f t="shared" si="227"/>
        <v>145.80818255581869</v>
      </c>
      <c r="AZ185" s="2">
        <f t="shared" si="227"/>
        <v>134.08925265322469</v>
      </c>
      <c r="BA185" s="2">
        <f t="shared" si="227"/>
        <v>120.68864818758081</v>
      </c>
      <c r="BB185" s="2">
        <f t="shared" si="227"/>
        <v>108.23131998750576</v>
      </c>
      <c r="BC185" s="2">
        <f t="shared" si="227"/>
        <v>98.401046937911076</v>
      </c>
      <c r="BD185" s="2">
        <f t="shared" si="227"/>
        <v>89.42481991093328</v>
      </c>
      <c r="BE185" s="2">
        <f t="shared" si="227"/>
        <v>81.701899228307042</v>
      </c>
      <c r="BF185" s="2">
        <f t="shared" si="227"/>
        <v>79.632873386397648</v>
      </c>
      <c r="BG185" s="2">
        <f t="shared" si="227"/>
        <v>76.338882637388906</v>
      </c>
      <c r="BH185" s="2">
        <f t="shared" si="227"/>
        <v>72.078927451013286</v>
      </c>
      <c r="BI185" s="2">
        <f t="shared" si="227"/>
        <v>70.138720124741909</v>
      </c>
      <c r="BJ185" s="2">
        <f t="shared" si="227"/>
        <v>68.724487652122562</v>
      </c>
      <c r="BK185" s="2">
        <f t="shared" si="227"/>
        <v>73.067003304963464</v>
      </c>
      <c r="BL185" s="2">
        <f t="shared" si="227"/>
        <v>74.290315051702777</v>
      </c>
      <c r="BM185" s="2">
        <f t="shared" si="227"/>
        <v>70.197784096062534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181.99798630323164</v>
      </c>
      <c r="DL185" s="2">
        <f t="shared" si="236"/>
        <v>186.98844869405505</v>
      </c>
      <c r="DM185" s="2">
        <f t="shared" si="236"/>
        <v>177.42183056478405</v>
      </c>
      <c r="DN185" s="2">
        <f t="shared" si="236"/>
        <v>166.30634216027877</v>
      </c>
      <c r="DO185" s="2">
        <f t="shared" si="236"/>
        <v>145.42680313588855</v>
      </c>
      <c r="DP185" s="2">
        <f t="shared" si="236"/>
        <v>127.53102419354839</v>
      </c>
      <c r="DQ185" s="2">
        <f t="shared" si="236"/>
        <v>136.71104871373836</v>
      </c>
      <c r="DR185" s="2">
        <f t="shared" si="236"/>
        <v>135.24942612942613</v>
      </c>
      <c r="DS185" s="2">
        <f t="shared" si="236"/>
        <v>111.94952419354837</v>
      </c>
      <c r="DT185" s="2">
        <f t="shared" si="236"/>
        <v>118.53548446421946</v>
      </c>
      <c r="DU185" s="2">
        <f t="shared" si="236"/>
        <v>145.68392339636631</v>
      </c>
      <c r="DV185" s="2">
        <f t="shared" si="236"/>
        <v>91.592202053760204</v>
      </c>
      <c r="DW185" s="2">
        <f t="shared" si="236"/>
        <v>141.89268421052634</v>
      </c>
      <c r="DX185" s="2">
        <f t="shared" si="236"/>
        <v>114.57743613445379</v>
      </c>
      <c r="DY185" s="2">
        <f t="shared" si="236"/>
        <v>92.683175602521302</v>
      </c>
      <c r="EA185" s="2">
        <f t="shared" si="213"/>
        <v>145.30621444718838</v>
      </c>
      <c r="EB185" s="2">
        <f t="shared" si="213"/>
        <v>134.50965323481481</v>
      </c>
      <c r="EC185" s="2">
        <f t="shared" si="213"/>
        <v>120.50650366775757</v>
      </c>
      <c r="ED185" s="2">
        <f t="shared" si="213"/>
        <v>108.46720879883215</v>
      </c>
      <c r="EE185" s="2">
        <f t="shared" si="213"/>
        <v>98.474399348329612</v>
      </c>
      <c r="EF185" s="2">
        <f t="shared" ref="EF185:EO227" si="239">CJ$228*$B185+CJ$229</f>
        <v>89.091023032488664</v>
      </c>
      <c r="EG185" s="2">
        <f t="shared" si="239"/>
        <v>80.517526307883003</v>
      </c>
      <c r="EH185" s="2">
        <f t="shared" si="239"/>
        <v>78.562259610821087</v>
      </c>
      <c r="EI185" s="2">
        <f t="shared" si="239"/>
        <v>75.231927468251428</v>
      </c>
      <c r="EJ185" s="2">
        <f t="shared" si="239"/>
        <v>71.11610290396888</v>
      </c>
      <c r="EK185" s="2">
        <f t="shared" si="212"/>
        <v>69.917862300074077</v>
      </c>
      <c r="EL185" s="2">
        <f t="shared" si="179"/>
        <v>68.368437865971572</v>
      </c>
      <c r="EM185" s="2">
        <f t="shared" si="179"/>
        <v>72.573200816547057</v>
      </c>
      <c r="EN185" s="2">
        <f t="shared" si="179"/>
        <v>74.017572459656165</v>
      </c>
      <c r="EO185" s="2">
        <f t="shared" si="179"/>
        <v>70.154564208022549</v>
      </c>
      <c r="EQ185" s="2">
        <f t="shared" si="237"/>
        <v>146.22729052546106</v>
      </c>
      <c r="ER185" s="2">
        <f t="shared" si="237"/>
        <v>133.89997208784865</v>
      </c>
      <c r="ES185" s="2">
        <f t="shared" si="237"/>
        <v>120.82041866437046</v>
      </c>
      <c r="ET185" s="2">
        <f t="shared" si="237"/>
        <v>108.07751501651303</v>
      </c>
      <c r="EU185" s="2">
        <f t="shared" si="237"/>
        <v>98.353808896798711</v>
      </c>
      <c r="EV185" s="2">
        <f t="shared" si="237"/>
        <v>89.627112716880973</v>
      </c>
      <c r="EW185" s="2">
        <f t="shared" si="237"/>
        <v>82.209413244362082</v>
      </c>
      <c r="EX185" s="2">
        <f t="shared" si="237"/>
        <v>80.047723428507879</v>
      </c>
      <c r="EY185" s="2">
        <f t="shared" si="237"/>
        <v>76.733144235295583</v>
      </c>
      <c r="EZ185" s="2">
        <f t="shared" si="237"/>
        <v>72.510056775802497</v>
      </c>
      <c r="FA185" s="2">
        <f t="shared" si="237"/>
        <v>70.264396284325557</v>
      </c>
      <c r="FB185" s="2">
        <f t="shared" si="237"/>
        <v>68.950345401108223</v>
      </c>
      <c r="FC185" s="2">
        <f t="shared" si="237"/>
        <v>73.426630855989643</v>
      </c>
      <c r="FD185" s="2">
        <f t="shared" si="237"/>
        <v>74.585721826487713</v>
      </c>
      <c r="FE185" s="2">
        <f t="shared" si="237"/>
        <v>70.261233448123477</v>
      </c>
      <c r="FG185" s="2">
        <f t="shared" si="238"/>
        <v>0.99997508236622334</v>
      </c>
      <c r="FH185" s="2">
        <f t="shared" si="238"/>
        <v>0.99996949914005162</v>
      </c>
      <c r="FI185" s="2">
        <f t="shared" si="238"/>
        <v>0.99997533454391363</v>
      </c>
      <c r="FJ185" s="2">
        <f t="shared" si="238"/>
        <v>0.99997053141191494</v>
      </c>
      <c r="FK185" s="2">
        <f t="shared" si="238"/>
        <v>0.99996901299486196</v>
      </c>
      <c r="FL185" s="2">
        <f t="shared" si="238"/>
        <v>0.99995929368564551</v>
      </c>
      <c r="FM185" s="2">
        <f t="shared" si="238"/>
        <v>0.99995537949331037</v>
      </c>
      <c r="FN185" s="2">
        <f t="shared" si="238"/>
        <v>0.99995835946887579</v>
      </c>
      <c r="FO185" s="2">
        <f t="shared" si="238"/>
        <v>0.99995817694556088</v>
      </c>
      <c r="FP185" s="2">
        <f t="shared" si="238"/>
        <v>0.99995820095150567</v>
      </c>
      <c r="FQ185" s="2">
        <f t="shared" si="238"/>
        <v>0.99995983162273405</v>
      </c>
      <c r="FR185" s="2">
        <f t="shared" si="238"/>
        <v>0.99997046245221821</v>
      </c>
      <c r="FS185" s="2">
        <f t="shared" si="238"/>
        <v>0.99996676539599971</v>
      </c>
      <c r="FT185" s="2">
        <f t="shared" si="238"/>
        <v>0.99996447434967284</v>
      </c>
      <c r="FU185" s="2">
        <f t="shared" si="238"/>
        <v>0.9999526890407886</v>
      </c>
      <c r="FW185" s="2">
        <f t="shared" si="229"/>
        <v>0.54398746022829869</v>
      </c>
      <c r="FX185" s="2">
        <f t="shared" si="229"/>
        <v>0.6921670976388109</v>
      </c>
      <c r="FY185" s="2">
        <f t="shared" si="229"/>
        <v>0.57576311828740201</v>
      </c>
      <c r="FZ185" s="2">
        <f t="shared" si="229"/>
        <v>0.60969217293810885</v>
      </c>
      <c r="GA185" s="2">
        <f t="shared" si="229"/>
        <v>0.62034202415090534</v>
      </c>
      <c r="GB185" s="2">
        <f t="shared" si="229"/>
        <v>0.61973236446467639</v>
      </c>
      <c r="GC185" s="2">
        <f t="shared" si="229"/>
        <v>0.69854876912824715</v>
      </c>
      <c r="GD185" s="2">
        <f t="shared" si="229"/>
        <v>0.71913787406705354</v>
      </c>
      <c r="GE185" s="2">
        <f t="shared" si="229"/>
        <v>0.73634904122960365</v>
      </c>
      <c r="GF185" s="2">
        <f t="shared" si="229"/>
        <v>0.68929286788456789</v>
      </c>
      <c r="GG185" s="2">
        <f t="shared" si="229"/>
        <v>0.62855141152243632</v>
      </c>
      <c r="GH185" s="2">
        <f t="shared" si="229"/>
        <v>0.61068776678269121</v>
      </c>
      <c r="GI185" s="2">
        <f t="shared" si="229"/>
        <v>0.57590975255255428</v>
      </c>
      <c r="GJ185" s="2">
        <f t="shared" si="229"/>
        <v>0.47751822381739545</v>
      </c>
      <c r="GK185" s="2">
        <f t="shared" si="229"/>
        <v>0.39518457040970123</v>
      </c>
      <c r="GM185" s="86">
        <f t="shared" si="230"/>
        <v>2.1027242076934668E-149</v>
      </c>
      <c r="GN185" s="86">
        <f t="shared" si="230"/>
        <v>2.8787303072087758E-195</v>
      </c>
      <c r="GO185" s="86">
        <f t="shared" si="230"/>
        <v>9.2592644369273756E-159</v>
      </c>
      <c r="GP185" s="86">
        <f t="shared" si="230"/>
        <v>1.9140771445654849E-226</v>
      </c>
      <c r="GQ185" s="86">
        <f t="shared" si="230"/>
        <v>5.2953526841249274E-211</v>
      </c>
      <c r="GR185" s="86">
        <f t="shared" si="230"/>
        <v>1.4054200762621436E-50</v>
      </c>
      <c r="GS185" s="86">
        <f t="shared" si="230"/>
        <v>1.5456768732344926E-51</v>
      </c>
      <c r="GT185" s="86">
        <f t="shared" si="230"/>
        <v>4.8397959427943178E-8</v>
      </c>
      <c r="GU185" s="86">
        <f t="shared" si="230"/>
        <v>1.9700978883267882E-18</v>
      </c>
      <c r="GV185" s="86">
        <f t="shared" si="230"/>
        <v>4.7164304545261661E-12</v>
      </c>
      <c r="GW185" s="86">
        <f t="shared" si="230"/>
        <v>1.5887893783788581E-17</v>
      </c>
      <c r="GX185" s="86">
        <f t="shared" si="230"/>
        <v>0</v>
      </c>
      <c r="GY185" s="86">
        <f t="shared" si="230"/>
        <v>6.4995770393865911E-208</v>
      </c>
      <c r="GZ185" s="86">
        <f t="shared" si="230"/>
        <v>0</v>
      </c>
      <c r="HA185" s="86">
        <f t="shared" si="230"/>
        <v>1.5231479412483823E-279</v>
      </c>
      <c r="HC185" s="86">
        <f t="shared" si="181"/>
        <v>2.2264118075054313E-128</v>
      </c>
      <c r="HD185" s="86">
        <f t="shared" si="181"/>
        <v>5.9400617956461189E-107</v>
      </c>
      <c r="HE185" s="86">
        <f t="shared" si="181"/>
        <v>3.9339751410697924E-273</v>
      </c>
      <c r="HF185" s="86">
        <f t="shared" si="180"/>
        <v>1.1355855450182233E-153</v>
      </c>
      <c r="HG185" s="86">
        <f t="shared" si="180"/>
        <v>1.4804446795352433E-296</v>
      </c>
      <c r="HH185" s="86">
        <f t="shared" si="180"/>
        <v>1.1932054252564217E-170</v>
      </c>
      <c r="HI185" s="86">
        <f t="shared" si="180"/>
        <v>1.112133529862143E-39</v>
      </c>
      <c r="HJ185" s="86">
        <f t="shared" si="180"/>
        <v>3.4857806290106756E-31</v>
      </c>
      <c r="HK185" s="86">
        <f t="shared" si="180"/>
        <v>9.4016081166003995E-37</v>
      </c>
      <c r="HL185" s="86">
        <f t="shared" si="180"/>
        <v>3.0293878211904306E-38</v>
      </c>
      <c r="HM185" s="86">
        <f t="shared" si="180"/>
        <v>1.4234267951983823E-241</v>
      </c>
      <c r="HN185" s="86">
        <f t="shared" si="180"/>
        <v>7.588408602549399E-223</v>
      </c>
      <c r="HO185" s="86">
        <f t="shared" si="226"/>
        <v>4.0857743264263886E-169</v>
      </c>
      <c r="HP185" s="86">
        <f t="shared" si="226"/>
        <v>1.7031328358390086E-293</v>
      </c>
      <c r="HQ185" s="86">
        <f t="shared" si="226"/>
        <v>1.5275489597161683E-213</v>
      </c>
      <c r="HS185" s="86">
        <f t="shared" si="231"/>
        <v>1.5101972138761989E-24</v>
      </c>
      <c r="HT185" s="86">
        <f t="shared" si="231"/>
        <v>2.9912127594980654E-35</v>
      </c>
      <c r="HU185" s="86">
        <f t="shared" si="231"/>
        <v>1.1613338678580699E-37</v>
      </c>
      <c r="HV185" s="86">
        <f t="shared" si="231"/>
        <v>2.1449342989331976E-38</v>
      </c>
      <c r="HW185" s="86">
        <f t="shared" si="231"/>
        <v>2.0078949781251774E-46</v>
      </c>
      <c r="HX185" s="86">
        <f t="shared" si="231"/>
        <v>3.6055416070610267E-45</v>
      </c>
      <c r="HY185" s="86">
        <f t="shared" si="231"/>
        <v>1.8982414870591355E-81</v>
      </c>
      <c r="HZ185" s="86">
        <f t="shared" si="231"/>
        <v>3.1342926682350015E-70</v>
      </c>
      <c r="IA185" s="86">
        <f t="shared" si="231"/>
        <v>1.8011005694404767E-59</v>
      </c>
      <c r="IB185" s="86">
        <f t="shared" si="231"/>
        <v>5.3012171023626885E-57</v>
      </c>
      <c r="IC185" s="86">
        <f t="shared" si="231"/>
        <v>6.6796709991975395E-50</v>
      </c>
      <c r="ID185" s="86">
        <f t="shared" si="231"/>
        <v>9.9222123319139496E-47</v>
      </c>
      <c r="IE185" s="86">
        <f t="shared" si="231"/>
        <v>3.5225494249542146E-36</v>
      </c>
      <c r="IF185" s="86">
        <f t="shared" si="231"/>
        <v>3.2658276073963422E-21</v>
      </c>
      <c r="IG185" s="86">
        <f t="shared" si="231"/>
        <v>1.5286367512346477E-15</v>
      </c>
      <c r="II185" s="86">
        <f t="shared" si="232"/>
        <v>0.59215075108282278</v>
      </c>
      <c r="IJ185" s="86">
        <f t="shared" si="232"/>
        <v>0.24064807602618007</v>
      </c>
      <c r="IK185" s="86">
        <f t="shared" si="232"/>
        <v>0.57467582211055035</v>
      </c>
      <c r="IL185" s="86">
        <f t="shared" si="232"/>
        <v>0.49986271222589157</v>
      </c>
      <c r="IM185" s="86">
        <f t="shared" si="232"/>
        <v>0.43289862025131282</v>
      </c>
      <c r="IN185" s="86">
        <f t="shared" si="232"/>
        <v>0.44388980796687544</v>
      </c>
      <c r="IO185" s="86">
        <f t="shared" si="232"/>
        <v>0.10863136639420415</v>
      </c>
      <c r="IP185" s="86">
        <f t="shared" si="232"/>
        <v>0.10121564817369119</v>
      </c>
      <c r="IQ185" s="86">
        <f t="shared" si="232"/>
        <v>9.9163501982015817E-2</v>
      </c>
      <c r="IR185" s="86">
        <f t="shared" si="232"/>
        <v>0.19069149409692998</v>
      </c>
      <c r="IS185" s="86">
        <f t="shared" si="232"/>
        <v>0.38924756235695807</v>
      </c>
      <c r="IT185" s="86">
        <f t="shared" si="232"/>
        <v>0.46035741762734267</v>
      </c>
      <c r="IU185" s="86">
        <f t="shared" si="232"/>
        <v>0.57670271086132263</v>
      </c>
      <c r="IV185" s="86">
        <f t="shared" si="232"/>
        <v>0.49623220441383703</v>
      </c>
      <c r="IW185" s="86">
        <f t="shared" si="232"/>
        <v>0.36206340196997328</v>
      </c>
      <c r="IY185" s="86">
        <f t="shared" si="233"/>
        <v>0.59215075108282278</v>
      </c>
      <c r="IZ185" s="86">
        <f t="shared" si="233"/>
        <v>0.24064807602618007</v>
      </c>
      <c r="JA185" s="86">
        <f t="shared" si="233"/>
        <v>0.57467582211055035</v>
      </c>
      <c r="JB185" s="86">
        <f t="shared" si="233"/>
        <v>0.49986271222589157</v>
      </c>
      <c r="JC185" s="86">
        <f t="shared" si="233"/>
        <v>0.43289862025131282</v>
      </c>
      <c r="JD185" s="86">
        <f t="shared" si="233"/>
        <v>0.44388980796687544</v>
      </c>
      <c r="JE185" s="86">
        <f t="shared" si="233"/>
        <v>0.10863136639420415</v>
      </c>
      <c r="JF185" s="86">
        <f t="shared" si="233"/>
        <v>0.10121569657165062</v>
      </c>
      <c r="JG185" s="86">
        <f t="shared" si="233"/>
        <v>9.9163501982015817E-2</v>
      </c>
      <c r="JH185" s="86">
        <f t="shared" si="233"/>
        <v>0.1906914941016464</v>
      </c>
      <c r="JI185" s="86">
        <f t="shared" si="233"/>
        <v>0.38924756235695807</v>
      </c>
      <c r="JJ185" s="86">
        <f t="shared" si="233"/>
        <v>0.46035741762734267</v>
      </c>
      <c r="JK185" s="86">
        <f t="shared" si="233"/>
        <v>0.57670271086132263</v>
      </c>
      <c r="JL185" s="86">
        <f t="shared" si="233"/>
        <v>0.49623220441383703</v>
      </c>
      <c r="JM185" s="86">
        <f t="shared" si="233"/>
        <v>0.36206340196997483</v>
      </c>
    </row>
    <row r="186" spans="2:273" x14ac:dyDescent="0.25">
      <c r="B186" s="2">
        <v>159</v>
      </c>
      <c r="C186" s="37">
        <v>146</v>
      </c>
      <c r="D186" s="37">
        <v>133.702</v>
      </c>
      <c r="E186" s="37">
        <v>120.63800000000001</v>
      </c>
      <c r="F186" s="37">
        <v>107.94799999999999</v>
      </c>
      <c r="G186" s="37">
        <v>97.635999999999996</v>
      </c>
      <c r="H186" s="37">
        <v>90.350999999999999</v>
      </c>
      <c r="I186" s="37">
        <v>84.087999999999994</v>
      </c>
      <c r="J186" s="37">
        <v>80.403999999999996</v>
      </c>
      <c r="K186" s="37">
        <v>76.930999999999997</v>
      </c>
      <c r="L186" s="37">
        <v>72.671999999999997</v>
      </c>
      <c r="M186" s="37">
        <v>69.983000000000004</v>
      </c>
      <c r="N186" s="37">
        <v>69.566999999999993</v>
      </c>
      <c r="O186" s="37">
        <v>73.783000000000001</v>
      </c>
      <c r="P186" s="37">
        <v>94.132999999999996</v>
      </c>
      <c r="Q186" s="37">
        <v>123.033</v>
      </c>
      <c r="S186" s="4">
        <f t="shared" si="234"/>
        <v>145.84719966848866</v>
      </c>
      <c r="T186" s="4">
        <f t="shared" si="234"/>
        <v>134.00597739957396</v>
      </c>
      <c r="U186" s="4">
        <f t="shared" si="234"/>
        <v>120.86120322920031</v>
      </c>
      <c r="V186" s="4">
        <f t="shared" si="234"/>
        <v>108.2888382311196</v>
      </c>
      <c r="W186" s="4">
        <f t="shared" si="234"/>
        <v>98.368127987384398</v>
      </c>
      <c r="X186" s="4">
        <f t="shared" si="234"/>
        <v>89.416355981068577</v>
      </c>
      <c r="Y186" s="4">
        <f t="shared" si="234"/>
        <v>81.518842293756805</v>
      </c>
      <c r="Z186" s="4">
        <f t="shared" si="234"/>
        <v>79.455785893130511</v>
      </c>
      <c r="AA186" s="4">
        <f t="shared" si="234"/>
        <v>76.166604331994947</v>
      </c>
      <c r="AB186" s="4">
        <f t="shared" si="234"/>
        <v>71.917278831867677</v>
      </c>
      <c r="AC186" s="4">
        <f t="shared" si="234"/>
        <v>70.035881141177867</v>
      </c>
      <c r="AD186" s="4">
        <f t="shared" si="234"/>
        <v>68.84068755523576</v>
      </c>
      <c r="AE186" s="4">
        <f t="shared" si="234"/>
        <v>74.655635798439192</v>
      </c>
      <c r="AF186" s="4">
        <f t="shared" si="234"/>
        <v>94.136026514200822</v>
      </c>
      <c r="AG186" s="4">
        <f t="shared" si="234"/>
        <v>124.56304197123356</v>
      </c>
      <c r="AI186" s="4">
        <f t="shared" si="235"/>
        <v>0.15280033151134376</v>
      </c>
      <c r="AJ186" s="4">
        <f t="shared" si="235"/>
        <v>-0.30397739957396652</v>
      </c>
      <c r="AK186" s="4">
        <f t="shared" si="235"/>
        <v>-0.22320322920030833</v>
      </c>
      <c r="AL186" s="4">
        <f t="shared" si="235"/>
        <v>-0.34083823111960498</v>
      </c>
      <c r="AM186" s="4">
        <f t="shared" si="235"/>
        <v>-0.73212798738440199</v>
      </c>
      <c r="AN186" s="4">
        <f t="shared" si="235"/>
        <v>0.93464401893142224</v>
      </c>
      <c r="AO186" s="4">
        <f t="shared" si="235"/>
        <v>2.569157706243189</v>
      </c>
      <c r="AP186" s="4">
        <f t="shared" si="235"/>
        <v>0.94821410686948582</v>
      </c>
      <c r="AQ186" s="4">
        <f t="shared" si="235"/>
        <v>0.76439566800505077</v>
      </c>
      <c r="AR186" s="4">
        <f t="shared" si="235"/>
        <v>0.75472116813232049</v>
      </c>
      <c r="AS186" s="4">
        <f t="shared" si="235"/>
        <v>-5.2881141177863356E-2</v>
      </c>
      <c r="AT186" s="4">
        <f t="shared" si="235"/>
        <v>0.72631244476423262</v>
      </c>
      <c r="AU186" s="4">
        <f t="shared" si="235"/>
        <v>-0.87263579843919103</v>
      </c>
      <c r="AV186" s="4">
        <f t="shared" si="235"/>
        <v>-3.0265142008261137E-3</v>
      </c>
      <c r="AW186" s="4">
        <f t="shared" si="235"/>
        <v>-1.5300419712335582</v>
      </c>
      <c r="AY186" s="2">
        <f t="shared" si="227"/>
        <v>145.74638380540469</v>
      </c>
      <c r="AZ186" s="2">
        <f t="shared" si="227"/>
        <v>134.00592163993366</v>
      </c>
      <c r="BA186" s="2">
        <f t="shared" si="227"/>
        <v>120.60144463677224</v>
      </c>
      <c r="BB186" s="2">
        <f t="shared" si="227"/>
        <v>108.13097421495351</v>
      </c>
      <c r="BC186" s="2">
        <f t="shared" si="227"/>
        <v>98.322972394841173</v>
      </c>
      <c r="BD186" s="2">
        <f t="shared" si="227"/>
        <v>89.305563115329079</v>
      </c>
      <c r="BE186" s="2">
        <f t="shared" si="227"/>
        <v>81.518833263170222</v>
      </c>
      <c r="BF186" s="2">
        <f t="shared" si="227"/>
        <v>79.455779782340912</v>
      </c>
      <c r="BG186" s="2">
        <f t="shared" si="227"/>
        <v>76.166596451555264</v>
      </c>
      <c r="BH186" s="2">
        <f t="shared" si="227"/>
        <v>71.916572563270677</v>
      </c>
      <c r="BI186" s="2">
        <f t="shared" si="227"/>
        <v>69.954097868676143</v>
      </c>
      <c r="BJ186" s="2">
        <f t="shared" si="227"/>
        <v>68.598791693633856</v>
      </c>
      <c r="BK186" s="2">
        <f t="shared" si="227"/>
        <v>73.008469028746205</v>
      </c>
      <c r="BL186" s="2">
        <f t="shared" si="227"/>
        <v>74.238480209427792</v>
      </c>
      <c r="BM186" s="2">
        <f t="shared" si="227"/>
        <v>70.091291248798413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182.18627000906068</v>
      </c>
      <c r="DL186" s="2">
        <f t="shared" si="236"/>
        <v>187.29601850201229</v>
      </c>
      <c r="DM186" s="2">
        <f t="shared" si="236"/>
        <v>177.73330564784052</v>
      </c>
      <c r="DN186" s="2">
        <f t="shared" si="236"/>
        <v>166.62554529616727</v>
      </c>
      <c r="DO186" s="2">
        <f t="shared" si="236"/>
        <v>145.68433188153315</v>
      </c>
      <c r="DP186" s="2">
        <f t="shared" si="236"/>
        <v>127.67947983870968</v>
      </c>
      <c r="DQ186" s="2">
        <f t="shared" si="236"/>
        <v>136.96802134646961</v>
      </c>
      <c r="DR186" s="2">
        <f t="shared" si="236"/>
        <v>135.5018595848596</v>
      </c>
      <c r="DS186" s="2">
        <f t="shared" si="236"/>
        <v>111.95640967741934</v>
      </c>
      <c r="DT186" s="2">
        <f t="shared" si="236"/>
        <v>118.66078902484239</v>
      </c>
      <c r="DU186" s="2">
        <f t="shared" si="236"/>
        <v>146.03889914720057</v>
      </c>
      <c r="DV186" s="2">
        <f t="shared" si="236"/>
        <v>91.586987012987024</v>
      </c>
      <c r="DW186" s="2">
        <f t="shared" si="236"/>
        <v>142.251</v>
      </c>
      <c r="DX186" s="2">
        <f t="shared" si="236"/>
        <v>114.74334117647059</v>
      </c>
      <c r="DY186" s="2">
        <f t="shared" si="236"/>
        <v>92.728222098628095</v>
      </c>
      <c r="EA186" s="2">
        <f t="shared" ref="EA186:EE227" si="240">CE$228*$B186+CE$229</f>
        <v>145.21175231762913</v>
      </c>
      <c r="EB186" s="2">
        <f t="shared" si="240"/>
        <v>134.44747131425225</v>
      </c>
      <c r="EC186" s="2">
        <f t="shared" si="240"/>
        <v>120.40830468586259</v>
      </c>
      <c r="ED186" s="2">
        <f t="shared" si="240"/>
        <v>108.38081708875166</v>
      </c>
      <c r="EE186" s="2">
        <f t="shared" si="240"/>
        <v>98.400641121972285</v>
      </c>
      <c r="EF186" s="2">
        <f t="shared" si="239"/>
        <v>88.952966896532757</v>
      </c>
      <c r="EG186" s="2">
        <f t="shared" si="239"/>
        <v>80.27286562042292</v>
      </c>
      <c r="EH186" s="2">
        <f t="shared" si="239"/>
        <v>78.325866540104414</v>
      </c>
      <c r="EI186" s="2">
        <f t="shared" si="239"/>
        <v>75.006579178605534</v>
      </c>
      <c r="EJ186" s="2">
        <f t="shared" si="239"/>
        <v>70.902769344058015</v>
      </c>
      <c r="EK186" s="2">
        <f t="shared" si="212"/>
        <v>69.721274600594711</v>
      </c>
      <c r="EL186" s="2">
        <f t="shared" si="179"/>
        <v>68.222472914502276</v>
      </c>
      <c r="EM186" s="2">
        <f t="shared" si="179"/>
        <v>72.484469945926634</v>
      </c>
      <c r="EN186" s="2">
        <f t="shared" si="179"/>
        <v>73.947367626025823</v>
      </c>
      <c r="EO186" s="2">
        <f t="shared" si="179"/>
        <v>70.04501904589381</v>
      </c>
      <c r="EQ186" s="2">
        <f t="shared" si="237"/>
        <v>146.15363672973473</v>
      </c>
      <c r="ER186" s="2">
        <f t="shared" si="237"/>
        <v>133.82476018194592</v>
      </c>
      <c r="ES186" s="2">
        <f t="shared" si="237"/>
        <v>120.72907718302758</v>
      </c>
      <c r="ET186" s="2">
        <f t="shared" si="237"/>
        <v>107.98262571090586</v>
      </c>
      <c r="EU186" s="2">
        <f t="shared" si="237"/>
        <v>98.277538439984596</v>
      </c>
      <c r="EV186" s="2">
        <f t="shared" si="237"/>
        <v>89.500637089810965</v>
      </c>
      <c r="EW186" s="2">
        <f t="shared" si="237"/>
        <v>82.005991658943486</v>
      </c>
      <c r="EX186" s="2">
        <f t="shared" si="237"/>
        <v>79.855298152575841</v>
      </c>
      <c r="EY186" s="2">
        <f t="shared" si="237"/>
        <v>76.543526935847296</v>
      </c>
      <c r="EZ186" s="2">
        <f t="shared" si="237"/>
        <v>72.330777981787804</v>
      </c>
      <c r="FA186" s="2">
        <f t="shared" si="237"/>
        <v>70.075278019293847</v>
      </c>
      <c r="FB186" s="2">
        <f t="shared" si="237"/>
        <v>68.816589998485838</v>
      </c>
      <c r="FC186" s="2">
        <f t="shared" si="237"/>
        <v>73.356846444294348</v>
      </c>
      <c r="FD186" s="2">
        <f t="shared" si="237"/>
        <v>74.526336783614354</v>
      </c>
      <c r="FE186" s="2">
        <f t="shared" si="237"/>
        <v>70.153533075698377</v>
      </c>
      <c r="FG186" s="2">
        <f t="shared" si="238"/>
        <v>0.99997727479807996</v>
      </c>
      <c r="FH186" s="2">
        <f t="shared" si="238"/>
        <v>0.99997218281046318</v>
      </c>
      <c r="FI186" s="2">
        <f t="shared" si="238"/>
        <v>0.9999775047878704</v>
      </c>
      <c r="FJ186" s="2">
        <f t="shared" si="238"/>
        <v>0.99997312425855944</v>
      </c>
      <c r="FK186" s="2">
        <f t="shared" si="238"/>
        <v>0.99997173943838191</v>
      </c>
      <c r="FL186" s="2">
        <f t="shared" si="238"/>
        <v>0.99996287526710825</v>
      </c>
      <c r="FM186" s="2">
        <f t="shared" si="238"/>
        <v>0.99995930545446976</v>
      </c>
      <c r="FN186" s="2">
        <f t="shared" si="238"/>
        <v>0.99996202324511463</v>
      </c>
      <c r="FO186" s="2">
        <f t="shared" si="238"/>
        <v>0.99996185678065042</v>
      </c>
      <c r="FP186" s="2">
        <f t="shared" si="238"/>
        <v>0.99996187867449338</v>
      </c>
      <c r="FQ186" s="2">
        <f t="shared" si="238"/>
        <v>0.99996336587505508</v>
      </c>
      <c r="FR186" s="2">
        <f t="shared" si="238"/>
        <v>0.99997306136624187</v>
      </c>
      <c r="FS186" s="2">
        <f t="shared" si="238"/>
        <v>0.99996968959227384</v>
      </c>
      <c r="FT186" s="2">
        <f t="shared" si="238"/>
        <v>0.99996760012054853</v>
      </c>
      <c r="FU186" s="2">
        <f t="shared" si="238"/>
        <v>0.99995685171275894</v>
      </c>
      <c r="FW186" s="2">
        <f t="shared" si="229"/>
        <v>0.56672690144838034</v>
      </c>
      <c r="FX186" s="2">
        <f t="shared" si="229"/>
        <v>0.71143705225190257</v>
      </c>
      <c r="FY186" s="2">
        <f t="shared" si="229"/>
        <v>0.59808872190813767</v>
      </c>
      <c r="FZ186" s="2">
        <f t="shared" si="229"/>
        <v>0.63137540901521894</v>
      </c>
      <c r="GA186" s="2">
        <f t="shared" si="229"/>
        <v>0.6417812310152845</v>
      </c>
      <c r="GB186" s="2">
        <f t="shared" si="229"/>
        <v>0.64118608545331379</v>
      </c>
      <c r="GC186" s="2">
        <f t="shared" si="229"/>
        <v>0.71758223666922516</v>
      </c>
      <c r="GD186" s="2">
        <f t="shared" si="229"/>
        <v>0.73736012409275187</v>
      </c>
      <c r="GE186" s="2">
        <f t="shared" si="229"/>
        <v>0.75383687051233694</v>
      </c>
      <c r="GF186" s="2">
        <f t="shared" si="229"/>
        <v>0.70866701605368421</v>
      </c>
      <c r="GG186" s="2">
        <f t="shared" si="229"/>
        <v>0.64978874931087405</v>
      </c>
      <c r="GH186" s="2">
        <f t="shared" si="229"/>
        <v>0.6323490456196651</v>
      </c>
      <c r="GI186" s="2">
        <f t="shared" si="229"/>
        <v>0.59823302418678315</v>
      </c>
      <c r="GJ186" s="2">
        <f t="shared" si="229"/>
        <v>0.50052890551862295</v>
      </c>
      <c r="GK186" s="2">
        <f t="shared" si="229"/>
        <v>0.4173972860957062</v>
      </c>
      <c r="GM186" s="86">
        <f t="shared" si="230"/>
        <v>1.4329050374568701E-152</v>
      </c>
      <c r="GN186" s="86">
        <f t="shared" si="230"/>
        <v>1.9760013152731019E-199</v>
      </c>
      <c r="GO186" s="86">
        <f t="shared" si="230"/>
        <v>4.0653807561776942E-162</v>
      </c>
      <c r="GP186" s="86">
        <f t="shared" si="230"/>
        <v>3.1533514685514622E-231</v>
      </c>
      <c r="GQ186" s="86">
        <f t="shared" si="230"/>
        <v>1.7576897764850095E-215</v>
      </c>
      <c r="GR186" s="86">
        <f t="shared" si="230"/>
        <v>1.3080499767092178E-51</v>
      </c>
      <c r="GS186" s="86">
        <f t="shared" si="230"/>
        <v>1.3871907601561198E-52</v>
      </c>
      <c r="GT186" s="86">
        <f t="shared" si="230"/>
        <v>3.5215701319504192E-8</v>
      </c>
      <c r="GU186" s="86">
        <f t="shared" si="230"/>
        <v>8.685718700760038E-19</v>
      </c>
      <c r="GV186" s="86">
        <f t="shared" si="230"/>
        <v>2.8290229484935955E-12</v>
      </c>
      <c r="GW186" s="86">
        <f t="shared" si="230"/>
        <v>7.3594634867102099E-18</v>
      </c>
      <c r="GX186" s="86">
        <f t="shared" si="230"/>
        <v>0</v>
      </c>
      <c r="GY186" s="86">
        <f t="shared" si="230"/>
        <v>2.6340370547644783E-212</v>
      </c>
      <c r="GZ186" s="86">
        <f t="shared" si="230"/>
        <v>0</v>
      </c>
      <c r="HA186" s="86">
        <f t="shared" si="230"/>
        <v>1.8816961431716402E-285</v>
      </c>
      <c r="HC186" s="86">
        <f t="shared" si="181"/>
        <v>4.6942470900598508E-132</v>
      </c>
      <c r="HD186" s="86">
        <f t="shared" si="181"/>
        <v>5.7971339660387505E-110</v>
      </c>
      <c r="HE186" s="86">
        <f t="shared" si="181"/>
        <v>7.4237493800591714E-281</v>
      </c>
      <c r="HF186" s="86">
        <f t="shared" si="180"/>
        <v>6.07800095131014E-158</v>
      </c>
      <c r="HG186" s="86">
        <f t="shared" si="180"/>
        <v>9.1039207051182351E-305</v>
      </c>
      <c r="HH186" s="86">
        <f t="shared" si="180"/>
        <v>2.1188810211071154E-175</v>
      </c>
      <c r="HI186" s="86">
        <f t="shared" si="180"/>
        <v>1.0095136043393903E-40</v>
      </c>
      <c r="HJ186" s="86">
        <f t="shared" si="180"/>
        <v>5.4306666578039155E-32</v>
      </c>
      <c r="HK186" s="86">
        <f t="shared" si="180"/>
        <v>1.0142061027823574E-37</v>
      </c>
      <c r="HL186" s="86">
        <f t="shared" si="180"/>
        <v>2.9625287318135649E-39</v>
      </c>
      <c r="HM186" s="86">
        <f t="shared" si="180"/>
        <v>2.3088888788015763E-248</v>
      </c>
      <c r="HN186" s="86">
        <f t="shared" si="180"/>
        <v>4.5873833162928339E-229</v>
      </c>
      <c r="HO186" s="86">
        <f t="shared" si="226"/>
        <v>7.0723499294495306E-174</v>
      </c>
      <c r="HP186" s="86">
        <f t="shared" si="226"/>
        <v>9.3159867500657239E-302</v>
      </c>
      <c r="HQ186" s="86">
        <f t="shared" si="226"/>
        <v>1.3435301174366155E-219</v>
      </c>
      <c r="HS186" s="86">
        <f t="shared" si="231"/>
        <v>4.273120128063696E-26</v>
      </c>
      <c r="HT186" s="86">
        <f t="shared" si="231"/>
        <v>1.9165088713786906E-37</v>
      </c>
      <c r="HU186" s="86">
        <f t="shared" si="231"/>
        <v>5.6896848224030152E-40</v>
      </c>
      <c r="HV186" s="86">
        <f t="shared" si="231"/>
        <v>1.1942739091201974E-40</v>
      </c>
      <c r="HW186" s="86">
        <f t="shared" si="231"/>
        <v>3.753406653715944E-49</v>
      </c>
      <c r="HX186" s="86">
        <f t="shared" si="231"/>
        <v>8.4646245992357877E-48</v>
      </c>
      <c r="HY186" s="86">
        <f t="shared" si="231"/>
        <v>6.9313729965036703E-86</v>
      </c>
      <c r="HZ186" s="86">
        <f t="shared" si="231"/>
        <v>5.4906620807746317E-74</v>
      </c>
      <c r="IA186" s="86">
        <f t="shared" si="231"/>
        <v>1.196190044317239E-62</v>
      </c>
      <c r="IB186" s="86">
        <f t="shared" si="231"/>
        <v>3.4851461449123874E-60</v>
      </c>
      <c r="IC186" s="86">
        <f t="shared" si="231"/>
        <v>7.7883241456118815E-53</v>
      </c>
      <c r="ID186" s="86">
        <f t="shared" si="231"/>
        <v>1.6488600013266012E-49</v>
      </c>
      <c r="IE186" s="86">
        <f t="shared" si="231"/>
        <v>2.1091584983004103E-38</v>
      </c>
      <c r="IF186" s="86">
        <f t="shared" si="231"/>
        <v>1.4850188686224006E-22</v>
      </c>
      <c r="IG186" s="86">
        <f t="shared" si="231"/>
        <v>1.2737761603507041E-16</v>
      </c>
      <c r="II186" s="86">
        <f t="shared" si="232"/>
        <v>0.59745619988497978</v>
      </c>
      <c r="IJ186" s="86">
        <f t="shared" si="232"/>
        <v>0.19148391222386923</v>
      </c>
      <c r="IK186" s="86">
        <f t="shared" si="232"/>
        <v>0.52309015762705635</v>
      </c>
      <c r="IL186" s="86">
        <f t="shared" si="232"/>
        <v>0.43340090436505552</v>
      </c>
      <c r="IM186" s="86">
        <f t="shared" si="232"/>
        <v>0.35895905874612988</v>
      </c>
      <c r="IN186" s="86">
        <f t="shared" si="232"/>
        <v>0.37125037716742992</v>
      </c>
      <c r="IO186" s="86">
        <f t="shared" si="232"/>
        <v>7.5043187389021895E-2</v>
      </c>
      <c r="IP186" s="86">
        <f t="shared" si="232"/>
        <v>7.1932687134177706E-2</v>
      </c>
      <c r="IQ186" s="86">
        <f t="shared" si="232"/>
        <v>7.2369551333815937E-2</v>
      </c>
      <c r="IR186" s="86">
        <f t="shared" si="232"/>
        <v>0.14439192215108512</v>
      </c>
      <c r="IS186" s="86">
        <f t="shared" si="232"/>
        <v>0.31547743359599856</v>
      </c>
      <c r="IT186" s="86">
        <f t="shared" si="232"/>
        <v>0.38476403186047858</v>
      </c>
      <c r="IU186" s="86">
        <f t="shared" si="232"/>
        <v>0.52728322093093649</v>
      </c>
      <c r="IV186" s="86">
        <f t="shared" si="232"/>
        <v>0.49966990085664503</v>
      </c>
      <c r="IW186" s="86">
        <f t="shared" si="232"/>
        <v>0.43376703495975155</v>
      </c>
      <c r="IY186" s="86">
        <f t="shared" si="233"/>
        <v>0.59745619988497978</v>
      </c>
      <c r="IZ186" s="86">
        <f t="shared" si="233"/>
        <v>0.19148391222386923</v>
      </c>
      <c r="JA186" s="86">
        <f t="shared" si="233"/>
        <v>0.52309015762705635</v>
      </c>
      <c r="JB186" s="86">
        <f t="shared" si="233"/>
        <v>0.43340090436505552</v>
      </c>
      <c r="JC186" s="86">
        <f t="shared" si="233"/>
        <v>0.35895905874612988</v>
      </c>
      <c r="JD186" s="86">
        <f t="shared" si="233"/>
        <v>0.37125037716742992</v>
      </c>
      <c r="JE186" s="86">
        <f t="shared" si="233"/>
        <v>7.5043187389021895E-2</v>
      </c>
      <c r="JF186" s="86">
        <f t="shared" si="233"/>
        <v>7.1932722349879019E-2</v>
      </c>
      <c r="JG186" s="86">
        <f t="shared" si="233"/>
        <v>7.2369551333815937E-2</v>
      </c>
      <c r="JH186" s="86">
        <f t="shared" si="233"/>
        <v>0.14439192215391414</v>
      </c>
      <c r="JI186" s="86">
        <f t="shared" si="233"/>
        <v>0.31547743359599856</v>
      </c>
      <c r="JJ186" s="86">
        <f t="shared" si="233"/>
        <v>0.38476403186047858</v>
      </c>
      <c r="JK186" s="86">
        <f t="shared" si="233"/>
        <v>0.52728322093093649</v>
      </c>
      <c r="JL186" s="86">
        <f t="shared" si="233"/>
        <v>0.49966990085664503</v>
      </c>
      <c r="JM186" s="86">
        <f t="shared" si="233"/>
        <v>0.43376703495975166</v>
      </c>
    </row>
    <row r="187" spans="2:273" x14ac:dyDescent="0.25">
      <c r="B187" s="2">
        <v>160</v>
      </c>
      <c r="C187" s="37">
        <v>146</v>
      </c>
      <c r="D187" s="37">
        <v>133.649</v>
      </c>
      <c r="E187" s="37">
        <v>119.621</v>
      </c>
      <c r="F187" s="37">
        <v>107.759</v>
      </c>
      <c r="G187" s="37">
        <v>97.6</v>
      </c>
      <c r="H187" s="37">
        <v>90.298000000000002</v>
      </c>
      <c r="I187" s="37">
        <v>83.367999999999995</v>
      </c>
      <c r="J187" s="37">
        <v>80.350999999999999</v>
      </c>
      <c r="K187" s="37">
        <v>76.206999999999994</v>
      </c>
      <c r="L187" s="37">
        <v>73.655000000000001</v>
      </c>
      <c r="M187" s="37">
        <v>69.831000000000003</v>
      </c>
      <c r="N187" s="37">
        <v>68.466999999999999</v>
      </c>
      <c r="O187" s="37">
        <v>73.7</v>
      </c>
      <c r="P187" s="37">
        <v>89.5</v>
      </c>
      <c r="Q187" s="37">
        <v>124.083</v>
      </c>
      <c r="S187" s="4">
        <f t="shared" si="234"/>
        <v>145.7513708702559</v>
      </c>
      <c r="T187" s="4">
        <f t="shared" si="234"/>
        <v>133.92257922857934</v>
      </c>
      <c r="U187" s="4">
        <f t="shared" si="234"/>
        <v>120.63386392675122</v>
      </c>
      <c r="V187" s="4">
        <f t="shared" si="234"/>
        <v>108.0927938503942</v>
      </c>
      <c r="W187" s="4">
        <f t="shared" si="234"/>
        <v>98.258656932792718</v>
      </c>
      <c r="X187" s="4">
        <f t="shared" si="234"/>
        <v>89.22223459727968</v>
      </c>
      <c r="Y187" s="4">
        <f t="shared" si="234"/>
        <v>81.33602751703728</v>
      </c>
      <c r="Z187" s="4">
        <f t="shared" si="234"/>
        <v>79.279078187735024</v>
      </c>
      <c r="AA187" s="4">
        <f t="shared" si="234"/>
        <v>75.994315419517918</v>
      </c>
      <c r="AB187" s="4">
        <f t="shared" si="234"/>
        <v>71.754589886410926</v>
      </c>
      <c r="AC187" s="4">
        <f t="shared" si="234"/>
        <v>69.791149471200299</v>
      </c>
      <c r="AD187" s="4">
        <f t="shared" si="234"/>
        <v>68.550013252039093</v>
      </c>
      <c r="AE187" s="4">
        <f t="shared" si="234"/>
        <v>73.726485330502115</v>
      </c>
      <c r="AF187" s="4">
        <f t="shared" si="234"/>
        <v>89.628730364253101</v>
      </c>
      <c r="AG187" s="4">
        <f t="shared" si="234"/>
        <v>125.04770368517779</v>
      </c>
      <c r="AI187" s="4">
        <f t="shared" si="235"/>
        <v>0.24862912974410278</v>
      </c>
      <c r="AJ187" s="4">
        <f t="shared" si="235"/>
        <v>-0.27357922857933659</v>
      </c>
      <c r="AK187" s="4">
        <f t="shared" si="235"/>
        <v>-1.0128639267512227</v>
      </c>
      <c r="AL187" s="4">
        <f t="shared" si="235"/>
        <v>-0.33379385039420129</v>
      </c>
      <c r="AM187" s="4">
        <f t="shared" si="235"/>
        <v>-0.65865693279272364</v>
      </c>
      <c r="AN187" s="4">
        <f t="shared" si="235"/>
        <v>1.0757654027203216</v>
      </c>
      <c r="AO187" s="4">
        <f t="shared" si="235"/>
        <v>2.0319724829627148</v>
      </c>
      <c r="AP187" s="4">
        <f t="shared" si="235"/>
        <v>1.071921812264975</v>
      </c>
      <c r="AQ187" s="4">
        <f t="shared" si="235"/>
        <v>0.21268458048207606</v>
      </c>
      <c r="AR187" s="4">
        <f t="shared" si="235"/>
        <v>1.900410113589075</v>
      </c>
      <c r="AS187" s="4">
        <f t="shared" si="235"/>
        <v>3.9850528799703966E-2</v>
      </c>
      <c r="AT187" s="4">
        <f t="shared" si="235"/>
        <v>-8.3013252039094709E-2</v>
      </c>
      <c r="AU187" s="4">
        <f t="shared" si="235"/>
        <v>-2.6485330502111992E-2</v>
      </c>
      <c r="AV187" s="4">
        <f t="shared" si="235"/>
        <v>-0.12873036425310147</v>
      </c>
      <c r="AW187" s="4">
        <f t="shared" si="235"/>
        <v>-0.96470368517779548</v>
      </c>
      <c r="AY187" s="2">
        <f t="shared" si="227"/>
        <v>145.68527009778924</v>
      </c>
      <c r="AZ187" s="2">
        <f t="shared" si="227"/>
        <v>133.92256673703929</v>
      </c>
      <c r="BA187" s="2">
        <f t="shared" si="227"/>
        <v>120.51442563935181</v>
      </c>
      <c r="BB187" s="2">
        <f t="shared" si="227"/>
        <v>108.03048191560933</v>
      </c>
      <c r="BC187" s="2">
        <f t="shared" si="227"/>
        <v>98.244869127353979</v>
      </c>
      <c r="BD187" s="2">
        <f t="shared" si="227"/>
        <v>89.186505633987906</v>
      </c>
      <c r="BE187" s="2">
        <f t="shared" si="227"/>
        <v>81.33602687527484</v>
      </c>
      <c r="BF187" s="2">
        <f t="shared" si="227"/>
        <v>79.279077649225002</v>
      </c>
      <c r="BG187" s="2">
        <f t="shared" si="227"/>
        <v>75.994314569260766</v>
      </c>
      <c r="BH187" s="2">
        <f t="shared" si="227"/>
        <v>71.754482782636089</v>
      </c>
      <c r="BI187" s="2">
        <f t="shared" si="227"/>
        <v>69.769604089603376</v>
      </c>
      <c r="BJ187" s="2">
        <f t="shared" si="227"/>
        <v>68.473313207157375</v>
      </c>
      <c r="BK187" s="2">
        <f t="shared" si="227"/>
        <v>72.950439530300628</v>
      </c>
      <c r="BL187" s="2">
        <f t="shared" si="227"/>
        <v>74.187151795901002</v>
      </c>
      <c r="BM187" s="2">
        <f t="shared" si="227"/>
        <v>69.984924993383927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182.37455371488974</v>
      </c>
      <c r="DL187" s="2">
        <f t="shared" si="236"/>
        <v>187.6035883099695</v>
      </c>
      <c r="DM187" s="2">
        <f t="shared" si="236"/>
        <v>178.044780730897</v>
      </c>
      <c r="DN187" s="2">
        <f t="shared" si="236"/>
        <v>166.94474843205577</v>
      </c>
      <c r="DO187" s="2">
        <f t="shared" si="236"/>
        <v>145.94186062717776</v>
      </c>
      <c r="DP187" s="2">
        <f t="shared" si="236"/>
        <v>127.82793548387097</v>
      </c>
      <c r="DQ187" s="2">
        <f t="shared" si="236"/>
        <v>137.22499397920086</v>
      </c>
      <c r="DR187" s="2">
        <f t="shared" si="236"/>
        <v>135.75429304029305</v>
      </c>
      <c r="DS187" s="2">
        <f t="shared" si="236"/>
        <v>111.9632951612903</v>
      </c>
      <c r="DT187" s="2">
        <f t="shared" si="236"/>
        <v>118.7860935854653</v>
      </c>
      <c r="DU187" s="2">
        <f t="shared" si="236"/>
        <v>146.39387489803482</v>
      </c>
      <c r="DV187" s="2">
        <f t="shared" si="236"/>
        <v>91.581771972213843</v>
      </c>
      <c r="DW187" s="2">
        <f t="shared" si="236"/>
        <v>142.6093157894737</v>
      </c>
      <c r="DX187" s="2">
        <f t="shared" si="236"/>
        <v>114.9092462184874</v>
      </c>
      <c r="DY187" s="2">
        <f t="shared" si="236"/>
        <v>92.773268594734873</v>
      </c>
      <c r="EA187" s="2">
        <f t="shared" si="240"/>
        <v>145.11729018806986</v>
      </c>
      <c r="EB187" s="2">
        <f t="shared" si="240"/>
        <v>134.38528939368973</v>
      </c>
      <c r="EC187" s="2">
        <f t="shared" si="240"/>
        <v>120.31010570396761</v>
      </c>
      <c r="ED187" s="2">
        <f t="shared" si="240"/>
        <v>108.29442537867118</v>
      </c>
      <c r="EE187" s="2">
        <f t="shared" si="240"/>
        <v>98.326882895614972</v>
      </c>
      <c r="EF187" s="2">
        <f t="shared" si="239"/>
        <v>88.814910760576836</v>
      </c>
      <c r="EG187" s="2">
        <f t="shared" si="239"/>
        <v>80.028204932962808</v>
      </c>
      <c r="EH187" s="2">
        <f t="shared" si="239"/>
        <v>78.089473469387769</v>
      </c>
      <c r="EI187" s="2">
        <f t="shared" si="239"/>
        <v>74.781230888959627</v>
      </c>
      <c r="EJ187" s="2">
        <f t="shared" si="239"/>
        <v>70.689435784147122</v>
      </c>
      <c r="EK187" s="2">
        <f t="shared" si="212"/>
        <v>69.524686901115345</v>
      </c>
      <c r="EL187" s="2">
        <f t="shared" si="179"/>
        <v>68.076507963032952</v>
      </c>
      <c r="EM187" s="2">
        <f t="shared" si="179"/>
        <v>72.39573907530621</v>
      </c>
      <c r="EN187" s="2">
        <f t="shared" si="179"/>
        <v>73.877162792395495</v>
      </c>
      <c r="EO187" s="2">
        <f t="shared" si="179"/>
        <v>69.935473883765056</v>
      </c>
      <c r="EQ187" s="2">
        <f t="shared" si="237"/>
        <v>146.07998293400837</v>
      </c>
      <c r="ER187" s="2">
        <f t="shared" si="237"/>
        <v>133.74954827604319</v>
      </c>
      <c r="ES187" s="2">
        <f t="shared" si="237"/>
        <v>120.6377357016847</v>
      </c>
      <c r="ET187" s="2">
        <f t="shared" si="237"/>
        <v>107.88773640529868</v>
      </c>
      <c r="EU187" s="2">
        <f t="shared" si="237"/>
        <v>98.201267983170467</v>
      </c>
      <c r="EV187" s="2">
        <f t="shared" si="237"/>
        <v>89.374161462740958</v>
      </c>
      <c r="EW187" s="2">
        <f t="shared" si="237"/>
        <v>81.80257007352489</v>
      </c>
      <c r="EX187" s="2">
        <f t="shared" si="237"/>
        <v>79.662872876643775</v>
      </c>
      <c r="EY187" s="2">
        <f t="shared" si="237"/>
        <v>76.353909636398996</v>
      </c>
      <c r="EZ187" s="2">
        <f t="shared" si="237"/>
        <v>72.151499187773112</v>
      </c>
      <c r="FA187" s="2">
        <f t="shared" si="237"/>
        <v>69.886159754262138</v>
      </c>
      <c r="FB187" s="2">
        <f t="shared" si="237"/>
        <v>68.682834595863454</v>
      </c>
      <c r="FC187" s="2">
        <f t="shared" si="237"/>
        <v>73.287062032599053</v>
      </c>
      <c r="FD187" s="2">
        <f t="shared" si="237"/>
        <v>74.466951740740996</v>
      </c>
      <c r="FE187" s="2">
        <f t="shared" si="237"/>
        <v>70.045832703273263</v>
      </c>
      <c r="FG187" s="2">
        <f t="shared" si="238"/>
        <v>0.99997927432807998</v>
      </c>
      <c r="FH187" s="2">
        <f t="shared" si="238"/>
        <v>0.99997463035952694</v>
      </c>
      <c r="FI187" s="2">
        <f t="shared" si="238"/>
        <v>0.99997948408209636</v>
      </c>
      <c r="FJ187" s="2">
        <f t="shared" si="238"/>
        <v>0.99997548897452737</v>
      </c>
      <c r="FK187" s="2">
        <f t="shared" si="238"/>
        <v>0.99997422599738772</v>
      </c>
      <c r="FL187" s="2">
        <f t="shared" si="238"/>
        <v>0.99996614173059406</v>
      </c>
      <c r="FM187" s="2">
        <f t="shared" si="238"/>
        <v>0.99996288600048044</v>
      </c>
      <c r="FN187" s="2">
        <f t="shared" si="238"/>
        <v>0.99996536467216557</v>
      </c>
      <c r="FO187" s="2">
        <f t="shared" si="238"/>
        <v>0.99996521285375306</v>
      </c>
      <c r="FP187" s="2">
        <f t="shared" si="238"/>
        <v>0.99996523282130911</v>
      </c>
      <c r="FQ187" s="2">
        <f t="shared" si="238"/>
        <v>0.99996658917326331</v>
      </c>
      <c r="FR187" s="2">
        <f t="shared" si="238"/>
        <v>0.99997543161578051</v>
      </c>
      <c r="FS187" s="2">
        <f t="shared" si="238"/>
        <v>0.99997235650588356</v>
      </c>
      <c r="FT187" s="2">
        <f t="shared" si="238"/>
        <v>0.99997045087450676</v>
      </c>
      <c r="FU187" s="2">
        <f t="shared" si="238"/>
        <v>0.99996064814493402</v>
      </c>
      <c r="FW187" s="2">
        <f t="shared" si="229"/>
        <v>0.58918874198634341</v>
      </c>
      <c r="FX187" s="2">
        <f t="shared" si="229"/>
        <v>0.72997132461476755</v>
      </c>
      <c r="FY187" s="2">
        <f t="shared" si="229"/>
        <v>0.62001482448672707</v>
      </c>
      <c r="FZ187" s="2">
        <f t="shared" si="229"/>
        <v>0.65254054080563995</v>
      </c>
      <c r="GA187" s="2">
        <f t="shared" si="229"/>
        <v>0.66266811162414196</v>
      </c>
      <c r="GB187" s="2">
        <f t="shared" si="229"/>
        <v>0.66208939653862597</v>
      </c>
      <c r="GC187" s="2">
        <f t="shared" si="229"/>
        <v>0.73586834573250981</v>
      </c>
      <c r="GD187" s="2">
        <f t="shared" si="229"/>
        <v>0.75480322061265559</v>
      </c>
      <c r="GE187" s="2">
        <f t="shared" si="229"/>
        <v>0.7705262275379352</v>
      </c>
      <c r="GF187" s="2">
        <f t="shared" si="229"/>
        <v>0.72731101179027469</v>
      </c>
      <c r="GG187" s="2">
        <f t="shared" si="229"/>
        <v>0.67044848114237732</v>
      </c>
      <c r="GH187" s="2">
        <f t="shared" si="229"/>
        <v>0.65348895514841154</v>
      </c>
      <c r="GI187" s="2">
        <f t="shared" si="229"/>
        <v>0.62015625411296427</v>
      </c>
      <c r="GJ187" s="2">
        <f t="shared" si="229"/>
        <v>0.52353734702776322</v>
      </c>
      <c r="GK187" s="2">
        <f t="shared" si="229"/>
        <v>0.43995033879252399</v>
      </c>
      <c r="GM187" s="86">
        <f t="shared" si="230"/>
        <v>9.0384007642093458E-156</v>
      </c>
      <c r="GN187" s="86">
        <f t="shared" si="230"/>
        <v>1.2248527686670035E-203</v>
      </c>
      <c r="GO187" s="86">
        <f t="shared" si="230"/>
        <v>1.6448959140665097E-165</v>
      </c>
      <c r="GP187" s="86">
        <f t="shared" si="230"/>
        <v>4.6261870738813767E-236</v>
      </c>
      <c r="GQ187" s="86">
        <f t="shared" si="230"/>
        <v>5.2309267115886975E-220</v>
      </c>
      <c r="GR187" s="86">
        <f t="shared" si="230"/>
        <v>1.1878239778642904E-52</v>
      </c>
      <c r="GS187" s="86">
        <f t="shared" si="230"/>
        <v>1.214345704443664E-53</v>
      </c>
      <c r="GT187" s="86">
        <f t="shared" si="230"/>
        <v>2.5545338383079839E-8</v>
      </c>
      <c r="GU187" s="86">
        <f t="shared" si="230"/>
        <v>3.7975426617009138E-19</v>
      </c>
      <c r="GV187" s="86">
        <f t="shared" si="230"/>
        <v>1.6882735734105144E-12</v>
      </c>
      <c r="GW187" s="86">
        <f t="shared" si="230"/>
        <v>3.3826243299581957E-18</v>
      </c>
      <c r="GX187" s="86">
        <f t="shared" si="230"/>
        <v>0</v>
      </c>
      <c r="GY187" s="86">
        <f t="shared" si="230"/>
        <v>9.5957916266245706E-217</v>
      </c>
      <c r="GZ187" s="86">
        <f t="shared" si="230"/>
        <v>0</v>
      </c>
      <c r="HA187" s="86">
        <f t="shared" si="230"/>
        <v>2.0146135442576677E-291</v>
      </c>
      <c r="HC187" s="86">
        <f t="shared" si="181"/>
        <v>8.7701151302944496E-136</v>
      </c>
      <c r="HD187" s="86">
        <f t="shared" si="181"/>
        <v>5.131615733387314E-113</v>
      </c>
      <c r="HE187" s="86">
        <f t="shared" si="181"/>
        <v>1.0915291213727879E-288</v>
      </c>
      <c r="HF187" s="86">
        <f t="shared" si="180"/>
        <v>2.8388270036954025E-162</v>
      </c>
      <c r="HG187" s="86">
        <f t="shared" si="180"/>
        <v>0</v>
      </c>
      <c r="HH187" s="86">
        <f t="shared" si="180"/>
        <v>3.2333987628794964E-180</v>
      </c>
      <c r="HI187" s="86">
        <f t="shared" ref="HI187:HN227" si="241" xml:space="preserve"> _xlfn.NORM.DIST($B187, I$8, ABS(I$12), TRUE) * _xlfn.NORM.DIST(($B187 - I$8)*I$16, 0, ABS(I$12), TRUE) * 2</f>
        <v>8.8737511043432205E-42</v>
      </c>
      <c r="HJ187" s="86">
        <f t="shared" si="241"/>
        <v>8.2538868000489874E-33</v>
      </c>
      <c r="HK187" s="86">
        <f t="shared" si="241"/>
        <v>1.0617945237222481E-38</v>
      </c>
      <c r="HL187" s="86">
        <f t="shared" si="241"/>
        <v>2.8077491629439775E-40</v>
      </c>
      <c r="HM187" s="86">
        <f t="shared" si="241"/>
        <v>3.0109788415442234E-255</v>
      </c>
      <c r="HN187" s="86">
        <f t="shared" si="241"/>
        <v>2.2738455107218615E-235</v>
      </c>
      <c r="HO187" s="86">
        <f t="shared" si="226"/>
        <v>1.0498122844125157E-178</v>
      </c>
      <c r="HP187" s="86">
        <f t="shared" si="226"/>
        <v>0</v>
      </c>
      <c r="HQ187" s="86">
        <f t="shared" si="226"/>
        <v>9.7089002984208437E-226</v>
      </c>
      <c r="HS187" s="86">
        <f t="shared" si="231"/>
        <v>1.0782760791699048E-27</v>
      </c>
      <c r="HT187" s="86">
        <f t="shared" si="231"/>
        <v>1.0484443820911093E-39</v>
      </c>
      <c r="HU187" s="86">
        <f t="shared" si="231"/>
        <v>2.3663878709636181E-42</v>
      </c>
      <c r="HV187" s="86">
        <f t="shared" si="231"/>
        <v>5.7054162785958376E-43</v>
      </c>
      <c r="HW187" s="86">
        <f t="shared" si="231"/>
        <v>5.8337478817776374E-52</v>
      </c>
      <c r="HX187" s="86">
        <f t="shared" si="231"/>
        <v>1.6659105483782907E-50</v>
      </c>
      <c r="HY187" s="86">
        <f t="shared" si="231"/>
        <v>1.9207941476137372E-90</v>
      </c>
      <c r="HZ187" s="86">
        <f t="shared" si="231"/>
        <v>7.6428064258219909E-78</v>
      </c>
      <c r="IA187" s="86">
        <f t="shared" si="231"/>
        <v>6.5375456674652735E-66</v>
      </c>
      <c r="IB187" s="86">
        <f t="shared" si="231"/>
        <v>1.8686777150801539E-63</v>
      </c>
      <c r="IC187" s="86">
        <f t="shared" si="231"/>
        <v>7.4486485959101614E-56</v>
      </c>
      <c r="ID187" s="86">
        <f t="shared" si="231"/>
        <v>2.26543589118002E-52</v>
      </c>
      <c r="IE187" s="86">
        <f t="shared" si="231"/>
        <v>1.0782438198668221E-40</v>
      </c>
      <c r="IF187" s="86">
        <f t="shared" si="231"/>
        <v>6.1086935590564173E-24</v>
      </c>
      <c r="IG187" s="86">
        <f t="shared" si="231"/>
        <v>9.704244543007686E-18</v>
      </c>
      <c r="II187" s="86">
        <f t="shared" si="232"/>
        <v>0.57614748460062637</v>
      </c>
      <c r="IJ187" s="86">
        <f t="shared" si="232"/>
        <v>0.15004567125367946</v>
      </c>
      <c r="IK187" s="86">
        <f t="shared" si="232"/>
        <v>0.45679025344048735</v>
      </c>
      <c r="IL187" s="86">
        <f t="shared" si="232"/>
        <v>0.3658558115658368</v>
      </c>
      <c r="IM187" s="86">
        <f t="shared" si="232"/>
        <v>0.29039520051105872</v>
      </c>
      <c r="IN187" s="86">
        <f t="shared" si="232"/>
        <v>0.30296932442324837</v>
      </c>
      <c r="IO187" s="86">
        <f t="shared" si="232"/>
        <v>5.046154635573466E-2</v>
      </c>
      <c r="IP187" s="86">
        <f t="shared" si="232"/>
        <v>4.9983802385997984E-2</v>
      </c>
      <c r="IQ187" s="86">
        <f t="shared" si="232"/>
        <v>5.1816774468442184E-2</v>
      </c>
      <c r="IR187" s="86">
        <f t="shared" si="232"/>
        <v>0.10721611780859867</v>
      </c>
      <c r="IS187" s="86">
        <f t="shared" si="232"/>
        <v>0.24980134798497375</v>
      </c>
      <c r="IT187" s="86">
        <f t="shared" si="232"/>
        <v>0.31277959473588324</v>
      </c>
      <c r="IU187" s="86">
        <f t="shared" si="232"/>
        <v>0.46283221529224089</v>
      </c>
      <c r="IV187" s="86">
        <f t="shared" si="232"/>
        <v>0.46751025774081612</v>
      </c>
      <c r="IW187" s="86">
        <f t="shared" si="232"/>
        <v>0.49148316581753221</v>
      </c>
      <c r="IY187" s="86">
        <f t="shared" si="233"/>
        <v>0.57614748460062637</v>
      </c>
      <c r="IZ187" s="86">
        <f t="shared" si="233"/>
        <v>0.15004567125367946</v>
      </c>
      <c r="JA187" s="86">
        <f t="shared" si="233"/>
        <v>0.45679025344048735</v>
      </c>
      <c r="JB187" s="86">
        <f t="shared" si="233"/>
        <v>0.3658558115658368</v>
      </c>
      <c r="JC187" s="86">
        <f t="shared" si="233"/>
        <v>0.29039520051105872</v>
      </c>
      <c r="JD187" s="86">
        <f t="shared" si="233"/>
        <v>0.30296932442324837</v>
      </c>
      <c r="JE187" s="86">
        <f t="shared" si="233"/>
        <v>5.046154635573466E-2</v>
      </c>
      <c r="JF187" s="86">
        <f t="shared" si="233"/>
        <v>4.9983827931336371E-2</v>
      </c>
      <c r="JG187" s="86">
        <f t="shared" si="233"/>
        <v>5.1816774468442184E-2</v>
      </c>
      <c r="JH187" s="86">
        <f t="shared" si="233"/>
        <v>0.10721611781028695</v>
      </c>
      <c r="JI187" s="86">
        <f t="shared" si="233"/>
        <v>0.24980134798497375</v>
      </c>
      <c r="JJ187" s="86">
        <f t="shared" si="233"/>
        <v>0.31277959473588324</v>
      </c>
      <c r="JK187" s="86">
        <f t="shared" si="233"/>
        <v>0.46283221529224089</v>
      </c>
      <c r="JL187" s="86">
        <f t="shared" si="233"/>
        <v>0.46751025774081612</v>
      </c>
      <c r="JM187" s="86">
        <f t="shared" si="233"/>
        <v>0.49148316581753221</v>
      </c>
    </row>
    <row r="188" spans="2:273" x14ac:dyDescent="0.25">
      <c r="B188" s="2">
        <v>161</v>
      </c>
      <c r="C188" s="37">
        <v>145.84379999999999</v>
      </c>
      <c r="D188" s="37">
        <v>133.333</v>
      </c>
      <c r="E188" s="37">
        <v>119.70699999999999</v>
      </c>
      <c r="F188" s="37">
        <v>107.259</v>
      </c>
      <c r="G188" s="37">
        <v>97.981999999999999</v>
      </c>
      <c r="H188" s="37">
        <v>88.841999999999999</v>
      </c>
      <c r="I188" s="37">
        <v>83.034999999999997</v>
      </c>
      <c r="J188" s="37">
        <v>80.701999999999998</v>
      </c>
      <c r="K188" s="37">
        <v>75.914000000000001</v>
      </c>
      <c r="L188" s="37">
        <v>73.052000000000007</v>
      </c>
      <c r="M188" s="37">
        <v>69.745999999999995</v>
      </c>
      <c r="N188" s="37">
        <v>68.433000000000007</v>
      </c>
      <c r="O188" s="37">
        <v>73.632999999999996</v>
      </c>
      <c r="P188" s="37">
        <v>84.35</v>
      </c>
      <c r="Q188" s="37">
        <v>121.367</v>
      </c>
      <c r="S188" s="4">
        <f t="shared" si="234"/>
        <v>145.66404460062191</v>
      </c>
      <c r="T188" s="4">
        <f t="shared" si="234"/>
        <v>133.83923947744628</v>
      </c>
      <c r="U188" s="4">
        <f t="shared" si="234"/>
        <v>120.47529709653998</v>
      </c>
      <c r="V188" s="4">
        <f t="shared" si="234"/>
        <v>107.95145230880432</v>
      </c>
      <c r="W188" s="4">
        <f t="shared" si="234"/>
        <v>98.170341475448382</v>
      </c>
      <c r="X188" s="4">
        <f t="shared" si="234"/>
        <v>89.077493854703846</v>
      </c>
      <c r="Y188" s="4">
        <f t="shared" si="234"/>
        <v>81.153332453497555</v>
      </c>
      <c r="Z188" s="4">
        <f t="shared" si="234"/>
        <v>79.102630342869773</v>
      </c>
      <c r="AA188" s="4">
        <f t="shared" si="234"/>
        <v>75.821930649791966</v>
      </c>
      <c r="AB188" s="4">
        <f t="shared" si="234"/>
        <v>71.592545251390035</v>
      </c>
      <c r="AC188" s="4">
        <f t="shared" si="234"/>
        <v>69.58998881106011</v>
      </c>
      <c r="AD188" s="4">
        <f t="shared" si="234"/>
        <v>68.368647926431848</v>
      </c>
      <c r="AE188" s="4">
        <f t="shared" si="234"/>
        <v>73.21222464682333</v>
      </c>
      <c r="AF188" s="4">
        <f t="shared" si="234"/>
        <v>85.035126203493391</v>
      </c>
      <c r="AG188" s="4">
        <f t="shared" si="234"/>
        <v>121.70548665491191</v>
      </c>
      <c r="AI188" s="4">
        <f t="shared" si="235"/>
        <v>0.17975539937808094</v>
      </c>
      <c r="AJ188" s="4">
        <f t="shared" si="235"/>
        <v>-0.50623947744628595</v>
      </c>
      <c r="AK188" s="4">
        <f t="shared" si="235"/>
        <v>-0.76829709653998179</v>
      </c>
      <c r="AL188" s="4">
        <f t="shared" si="235"/>
        <v>-0.69245230880432018</v>
      </c>
      <c r="AM188" s="4">
        <f t="shared" si="235"/>
        <v>-0.18834147544838231</v>
      </c>
      <c r="AN188" s="4">
        <f t="shared" si="235"/>
        <v>-0.23549385470384721</v>
      </c>
      <c r="AO188" s="4">
        <f t="shared" si="235"/>
        <v>1.8816675465024417</v>
      </c>
      <c r="AP188" s="4">
        <f t="shared" si="235"/>
        <v>1.5993696571302252</v>
      </c>
      <c r="AQ188" s="4">
        <f t="shared" si="235"/>
        <v>9.2069350208035416E-2</v>
      </c>
      <c r="AR188" s="4">
        <f t="shared" si="235"/>
        <v>1.4594547486099714</v>
      </c>
      <c r="AS188" s="4">
        <f t="shared" si="235"/>
        <v>0.15601118893988541</v>
      </c>
      <c r="AT188" s="4">
        <f t="shared" si="235"/>
        <v>6.4352073568159085E-2</v>
      </c>
      <c r="AU188" s="4">
        <f t="shared" si="235"/>
        <v>0.42077535317666559</v>
      </c>
      <c r="AV188" s="4">
        <f t="shared" si="235"/>
        <v>-0.6851262034933967</v>
      </c>
      <c r="AW188" s="4">
        <f t="shared" si="235"/>
        <v>-0.33848665491190388</v>
      </c>
      <c r="AY188" s="2">
        <f t="shared" si="227"/>
        <v>145.62473691924862</v>
      </c>
      <c r="AZ188" s="2">
        <f t="shared" si="227"/>
        <v>133.83923703632061</v>
      </c>
      <c r="BA188" s="2">
        <f t="shared" si="227"/>
        <v>120.42755561028481</v>
      </c>
      <c r="BB188" s="2">
        <f t="shared" si="227"/>
        <v>107.92988360849742</v>
      </c>
      <c r="BC188" s="2">
        <f t="shared" si="227"/>
        <v>98.166748708479517</v>
      </c>
      <c r="BD188" s="2">
        <f t="shared" si="227"/>
        <v>89.067590929048947</v>
      </c>
      <c r="BE188" s="2">
        <f t="shared" si="227"/>
        <v>81.153332417579335</v>
      </c>
      <c r="BF188" s="2">
        <f t="shared" si="227"/>
        <v>79.102630303982821</v>
      </c>
      <c r="BG188" s="2">
        <f t="shared" si="227"/>
        <v>75.821930572309114</v>
      </c>
      <c r="BH188" s="2">
        <f t="shared" si="227"/>
        <v>71.592531632319663</v>
      </c>
      <c r="BI188" s="2">
        <f t="shared" si="227"/>
        <v>69.585201885406505</v>
      </c>
      <c r="BJ188" s="2">
        <f t="shared" si="227"/>
        <v>68.347990908372964</v>
      </c>
      <c r="BK188" s="2">
        <f t="shared" si="227"/>
        <v>72.892818403595541</v>
      </c>
      <c r="BL188" s="2">
        <f t="shared" si="227"/>
        <v>74.136270536031333</v>
      </c>
      <c r="BM188" s="2">
        <f t="shared" si="227"/>
        <v>69.878676582694425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182.56283742071878</v>
      </c>
      <c r="DL188" s="2">
        <f t="shared" si="236"/>
        <v>187.9111581179267</v>
      </c>
      <c r="DM188" s="2">
        <f t="shared" si="236"/>
        <v>178.35625581395348</v>
      </c>
      <c r="DN188" s="2">
        <f t="shared" si="236"/>
        <v>167.26395156794428</v>
      </c>
      <c r="DO188" s="2">
        <f t="shared" si="236"/>
        <v>146.19938937282234</v>
      </c>
      <c r="DP188" s="2">
        <f t="shared" si="236"/>
        <v>127.97639112903227</v>
      </c>
      <c r="DQ188" s="2">
        <f t="shared" si="236"/>
        <v>137.48196661193214</v>
      </c>
      <c r="DR188" s="2">
        <f t="shared" si="236"/>
        <v>136.00672649572653</v>
      </c>
      <c r="DS188" s="2">
        <f t="shared" si="236"/>
        <v>111.97018064516128</v>
      </c>
      <c r="DT188" s="2">
        <f t="shared" si="236"/>
        <v>118.91139814608822</v>
      </c>
      <c r="DU188" s="2">
        <f t="shared" si="236"/>
        <v>146.74885064886911</v>
      </c>
      <c r="DV188" s="2">
        <f t="shared" si="236"/>
        <v>91.576556931440663</v>
      </c>
      <c r="DW188" s="2">
        <f t="shared" si="236"/>
        <v>142.96763157894739</v>
      </c>
      <c r="DX188" s="2">
        <f t="shared" si="236"/>
        <v>115.0751512605042</v>
      </c>
      <c r="DY188" s="2">
        <f t="shared" si="236"/>
        <v>92.818315090841665</v>
      </c>
      <c r="EA188" s="2">
        <f t="shared" si="240"/>
        <v>145.02282805851058</v>
      </c>
      <c r="EB188" s="2">
        <f t="shared" si="240"/>
        <v>134.32310747312718</v>
      </c>
      <c r="EC188" s="2">
        <f t="shared" si="240"/>
        <v>120.21190672207263</v>
      </c>
      <c r="ED188" s="2">
        <f t="shared" si="240"/>
        <v>108.20803366859069</v>
      </c>
      <c r="EE188" s="2">
        <f t="shared" si="240"/>
        <v>98.253124669257659</v>
      </c>
      <c r="EF188" s="2">
        <f t="shared" si="239"/>
        <v>88.676854624620916</v>
      </c>
      <c r="EG188" s="2">
        <f t="shared" si="239"/>
        <v>79.783544245502725</v>
      </c>
      <c r="EH188" s="2">
        <f t="shared" si="239"/>
        <v>77.853080398671096</v>
      </c>
      <c r="EI188" s="2">
        <f t="shared" si="239"/>
        <v>74.555882599313719</v>
      </c>
      <c r="EJ188" s="2">
        <f t="shared" si="239"/>
        <v>70.476102224236257</v>
      </c>
      <c r="EK188" s="2">
        <f t="shared" si="212"/>
        <v>69.328099201635979</v>
      </c>
      <c r="EL188" s="2">
        <f t="shared" si="179"/>
        <v>67.930543011563657</v>
      </c>
      <c r="EM188" s="2">
        <f t="shared" si="179"/>
        <v>72.307008204685786</v>
      </c>
      <c r="EN188" s="2">
        <f t="shared" si="179"/>
        <v>73.806957958765167</v>
      </c>
      <c r="EO188" s="2">
        <f t="shared" si="179"/>
        <v>69.825928721636316</v>
      </c>
      <c r="EQ188" s="2">
        <f t="shared" si="237"/>
        <v>146.00632913828204</v>
      </c>
      <c r="ER188" s="2">
        <f t="shared" si="237"/>
        <v>133.67433637014045</v>
      </c>
      <c r="ES188" s="2">
        <f t="shared" si="237"/>
        <v>120.54639422034181</v>
      </c>
      <c r="ET188" s="2">
        <f t="shared" si="237"/>
        <v>107.79284709969151</v>
      </c>
      <c r="EU188" s="2">
        <f t="shared" si="237"/>
        <v>98.124997526356353</v>
      </c>
      <c r="EV188" s="2">
        <f t="shared" si="237"/>
        <v>89.24768583567095</v>
      </c>
      <c r="EW188" s="2">
        <f t="shared" si="237"/>
        <v>81.599148488106295</v>
      </c>
      <c r="EX188" s="2">
        <f t="shared" si="237"/>
        <v>79.470447600711736</v>
      </c>
      <c r="EY188" s="2">
        <f t="shared" si="237"/>
        <v>76.164292336950709</v>
      </c>
      <c r="EZ188" s="2">
        <f t="shared" si="237"/>
        <v>71.97222039375842</v>
      </c>
      <c r="FA188" s="2">
        <f t="shared" si="237"/>
        <v>69.697041489230429</v>
      </c>
      <c r="FB188" s="2">
        <f t="shared" si="237"/>
        <v>68.54907919324107</v>
      </c>
      <c r="FC188" s="2">
        <f t="shared" si="237"/>
        <v>73.217277620903758</v>
      </c>
      <c r="FD188" s="2">
        <f t="shared" si="237"/>
        <v>74.407566697867651</v>
      </c>
      <c r="FE188" s="2">
        <f t="shared" si="237"/>
        <v>69.938132330848148</v>
      </c>
      <c r="FG188" s="2">
        <f t="shared" si="238"/>
        <v>0.99998109792808554</v>
      </c>
      <c r="FH188" s="2">
        <f t="shared" si="238"/>
        <v>0.9999768625612494</v>
      </c>
      <c r="FI188" s="2">
        <f t="shared" si="238"/>
        <v>0.99998128922671625</v>
      </c>
      <c r="FJ188" s="2">
        <f t="shared" si="238"/>
        <v>0.99997764563087355</v>
      </c>
      <c r="FK188" s="2">
        <f t="shared" si="238"/>
        <v>0.99997649377693587</v>
      </c>
      <c r="FL188" s="2">
        <f t="shared" si="238"/>
        <v>0.99996912079930578</v>
      </c>
      <c r="FM188" s="2">
        <f t="shared" si="238"/>
        <v>0.99996615151960977</v>
      </c>
      <c r="FN188" s="2">
        <f t="shared" si="238"/>
        <v>0.99996841210932519</v>
      </c>
      <c r="FO188" s="2">
        <f t="shared" si="238"/>
        <v>0.99996827364844154</v>
      </c>
      <c r="FP188" s="2">
        <f t="shared" si="238"/>
        <v>0.99996829185918057</v>
      </c>
      <c r="FQ188" s="2">
        <f t="shared" si="238"/>
        <v>0.99996952887428558</v>
      </c>
      <c r="FR188" s="2">
        <f t="shared" si="238"/>
        <v>0.99997759331884872</v>
      </c>
      <c r="FS188" s="2">
        <f t="shared" si="238"/>
        <v>0.9999747887724062</v>
      </c>
      <c r="FT188" s="2">
        <f t="shared" si="238"/>
        <v>0.99997305080718868</v>
      </c>
      <c r="FU188" s="2">
        <f t="shared" si="238"/>
        <v>0.99996411055736256</v>
      </c>
      <c r="FW188" s="2">
        <f t="shared" si="229"/>
        <v>0.6112848162008242</v>
      </c>
      <c r="FX188" s="2">
        <f t="shared" si="229"/>
        <v>0.74773726020294862</v>
      </c>
      <c r="FY188" s="2">
        <f t="shared" si="229"/>
        <v>0.64146182918298622</v>
      </c>
      <c r="FZ188" s="2">
        <f t="shared" si="229"/>
        <v>0.67311960168193463</v>
      </c>
      <c r="GA188" s="2">
        <f t="shared" si="229"/>
        <v>0.68293879337309327</v>
      </c>
      <c r="GB188" s="2">
        <f t="shared" si="229"/>
        <v>0.68237818572780229</v>
      </c>
      <c r="GC188" s="2">
        <f t="shared" si="229"/>
        <v>0.7533773804125512</v>
      </c>
      <c r="GD188" s="2">
        <f t="shared" si="229"/>
        <v>0.77144692480608557</v>
      </c>
      <c r="GE188" s="2">
        <f t="shared" si="229"/>
        <v>0.78640468546314501</v>
      </c>
      <c r="GF188" s="2">
        <f t="shared" si="229"/>
        <v>0.74519087971223807</v>
      </c>
      <c r="GG188" s="2">
        <f t="shared" si="229"/>
        <v>0.69047001356561399</v>
      </c>
      <c r="GH188" s="2">
        <f t="shared" si="229"/>
        <v>0.67403990334772734</v>
      </c>
      <c r="GI188" s="2">
        <f t="shared" si="229"/>
        <v>0.64159989058898192</v>
      </c>
      <c r="GJ188" s="2">
        <f t="shared" si="229"/>
        <v>0.54644631588004378</v>
      </c>
      <c r="GK188" s="2">
        <f t="shared" si="229"/>
        <v>0.46275407262864254</v>
      </c>
      <c r="GM188" s="86">
        <f t="shared" si="230"/>
        <v>5.2772039017973943E-159</v>
      </c>
      <c r="GN188" s="86">
        <f t="shared" si="230"/>
        <v>6.8563021796597524E-208</v>
      </c>
      <c r="GO188" s="86">
        <f t="shared" si="230"/>
        <v>6.1331994135891281E-169</v>
      </c>
      <c r="GP188" s="86">
        <f t="shared" si="230"/>
        <v>6.0438112764965238E-241</v>
      </c>
      <c r="GQ188" s="86">
        <f t="shared" si="230"/>
        <v>1.395735498012624E-224</v>
      </c>
      <c r="GR188" s="86">
        <f t="shared" si="230"/>
        <v>1.052418537097084E-53</v>
      </c>
      <c r="GS188" s="86">
        <f t="shared" si="230"/>
        <v>1.0368985435157423E-54</v>
      </c>
      <c r="GT188" s="86">
        <f t="shared" si="230"/>
        <v>1.847363475048206E-8</v>
      </c>
      <c r="GU188" s="86">
        <f t="shared" si="230"/>
        <v>1.6465604480350542E-19</v>
      </c>
      <c r="GV188" s="86">
        <f t="shared" si="230"/>
        <v>1.0023784796245771E-12</v>
      </c>
      <c r="GW188" s="86">
        <f t="shared" si="230"/>
        <v>1.5427244468382667E-18</v>
      </c>
      <c r="GX188" s="86">
        <f t="shared" si="230"/>
        <v>0</v>
      </c>
      <c r="GY188" s="86">
        <f t="shared" si="230"/>
        <v>3.1423959221732653E-221</v>
      </c>
      <c r="GZ188" s="86">
        <f t="shared" si="230"/>
        <v>0</v>
      </c>
      <c r="HA188" s="86">
        <f t="shared" si="230"/>
        <v>1.8692520922888795E-297</v>
      </c>
      <c r="HC188" s="86">
        <f t="shared" si="181"/>
        <v>1.4518479586479158E-139</v>
      </c>
      <c r="HD188" s="86">
        <f t="shared" si="181"/>
        <v>4.1201311428574145E-116</v>
      </c>
      <c r="HE188" s="86">
        <f t="shared" si="181"/>
        <v>1.2504473043607984E-296</v>
      </c>
      <c r="HF188" s="86">
        <f t="shared" si="181"/>
        <v>1.1570500628289181E-166</v>
      </c>
      <c r="HG188" s="86">
        <f t="shared" si="181"/>
        <v>0</v>
      </c>
      <c r="HH188" s="86">
        <f t="shared" si="181"/>
        <v>4.240051257068728E-185</v>
      </c>
      <c r="HI188" s="86">
        <f t="shared" si="241"/>
        <v>7.553360125649372E-43</v>
      </c>
      <c r="HJ188" s="86">
        <f t="shared" si="241"/>
        <v>1.2238107030315938E-33</v>
      </c>
      <c r="HK188" s="86">
        <f t="shared" si="241"/>
        <v>1.0788050360822363E-39</v>
      </c>
      <c r="HL188" s="86">
        <f t="shared" si="241"/>
        <v>2.5789332532885187E-41</v>
      </c>
      <c r="HM188" s="86">
        <f t="shared" si="241"/>
        <v>3.1567987669419324E-262</v>
      </c>
      <c r="HN188" s="86">
        <f t="shared" si="241"/>
        <v>9.2413681063445771E-242</v>
      </c>
      <c r="HO188" s="86">
        <f t="shared" si="226"/>
        <v>1.3363364861103066E-183</v>
      </c>
      <c r="HP188" s="86">
        <f t="shared" si="226"/>
        <v>0</v>
      </c>
      <c r="HQ188" s="86">
        <f t="shared" si="226"/>
        <v>5.7644878282053629E-232</v>
      </c>
      <c r="HS188" s="86">
        <f t="shared" si="231"/>
        <v>2.4264049478972699E-29</v>
      </c>
      <c r="HT188" s="86">
        <f t="shared" si="231"/>
        <v>4.8969706186367916E-42</v>
      </c>
      <c r="HU188" s="86">
        <f t="shared" si="231"/>
        <v>8.3546407018328476E-45</v>
      </c>
      <c r="HV188" s="86">
        <f t="shared" si="231"/>
        <v>2.3385374367463249E-45</v>
      </c>
      <c r="HW188" s="86">
        <f t="shared" si="231"/>
        <v>7.5385425355685755E-55</v>
      </c>
      <c r="HX188" s="86">
        <f t="shared" si="231"/>
        <v>2.748420810176057E-53</v>
      </c>
      <c r="HY188" s="86">
        <f t="shared" si="231"/>
        <v>4.0394343568045114E-95</v>
      </c>
      <c r="HZ188" s="86">
        <f t="shared" si="231"/>
        <v>8.4529662993133152E-82</v>
      </c>
      <c r="IA188" s="86">
        <f t="shared" si="231"/>
        <v>2.9401313578758046E-69</v>
      </c>
      <c r="IB188" s="86">
        <f t="shared" si="231"/>
        <v>8.1714464196744208E-67</v>
      </c>
      <c r="IC188" s="86">
        <f t="shared" si="231"/>
        <v>5.8429990223617346E-59</v>
      </c>
      <c r="ID188" s="86">
        <f t="shared" si="231"/>
        <v>2.5733100084468889E-55</v>
      </c>
      <c r="IE188" s="86">
        <f t="shared" si="231"/>
        <v>4.7060630563214722E-43</v>
      </c>
      <c r="IF188" s="86">
        <f t="shared" si="231"/>
        <v>2.2730911867070647E-25</v>
      </c>
      <c r="IG188" s="86">
        <f t="shared" si="231"/>
        <v>6.758904918082649E-19</v>
      </c>
      <c r="II188" s="86">
        <f t="shared" si="232"/>
        <v>0.53499008003611359</v>
      </c>
      <c r="IJ188" s="86">
        <f t="shared" si="232"/>
        <v>0.11580248013312967</v>
      </c>
      <c r="IK188" s="86">
        <f t="shared" si="232"/>
        <v>0.38656057182944409</v>
      </c>
      <c r="IL188" s="86">
        <f t="shared" si="232"/>
        <v>0.30244447913819006</v>
      </c>
      <c r="IM188" s="86">
        <f t="shared" si="232"/>
        <v>0.23018284112950674</v>
      </c>
      <c r="IN188" s="86">
        <f t="shared" si="232"/>
        <v>0.24233447009914361</v>
      </c>
      <c r="IO188" s="86">
        <f t="shared" si="232"/>
        <v>3.3018228330533417E-2</v>
      </c>
      <c r="IP188" s="86">
        <f t="shared" si="232"/>
        <v>3.3950281147978024E-2</v>
      </c>
      <c r="IQ188" s="86">
        <f t="shared" si="232"/>
        <v>3.6392039670116172E-2</v>
      </c>
      <c r="IR188" s="86">
        <f t="shared" si="232"/>
        <v>7.8059080259835656E-2</v>
      </c>
      <c r="IS188" s="86">
        <f t="shared" si="232"/>
        <v>0.19381837368432062</v>
      </c>
      <c r="IT188" s="86">
        <f t="shared" si="232"/>
        <v>0.24868056278100467</v>
      </c>
      <c r="IU188" s="86">
        <f t="shared" si="232"/>
        <v>0.39383732789446468</v>
      </c>
      <c r="IV188" s="86">
        <f t="shared" si="232"/>
        <v>0.40608115819832813</v>
      </c>
      <c r="IW188" s="86">
        <f t="shared" si="232"/>
        <v>0.52329029639991298</v>
      </c>
      <c r="IY188" s="86">
        <f t="shared" si="233"/>
        <v>0.53499008003611359</v>
      </c>
      <c r="IZ188" s="86">
        <f t="shared" si="233"/>
        <v>0.11580248013312967</v>
      </c>
      <c r="JA188" s="86">
        <f t="shared" si="233"/>
        <v>0.38656057182944409</v>
      </c>
      <c r="JB188" s="86">
        <f t="shared" si="233"/>
        <v>0.30244447913819006</v>
      </c>
      <c r="JC188" s="86">
        <f t="shared" si="233"/>
        <v>0.23018284112950674</v>
      </c>
      <c r="JD188" s="86">
        <f t="shared" si="233"/>
        <v>0.24233447009914361</v>
      </c>
      <c r="JE188" s="86">
        <f t="shared" si="233"/>
        <v>3.3018228330533417E-2</v>
      </c>
      <c r="JF188" s="86">
        <f t="shared" si="233"/>
        <v>3.3950299621612778E-2</v>
      </c>
      <c r="JG188" s="86">
        <f t="shared" si="233"/>
        <v>3.6392039670116172E-2</v>
      </c>
      <c r="JH188" s="86">
        <f t="shared" si="233"/>
        <v>7.8059080260838035E-2</v>
      </c>
      <c r="JI188" s="86">
        <f t="shared" si="233"/>
        <v>0.19381837368432062</v>
      </c>
      <c r="JJ188" s="86">
        <f t="shared" si="233"/>
        <v>0.24868056278100467</v>
      </c>
      <c r="JK188" s="86">
        <f t="shared" si="233"/>
        <v>0.39383732789446468</v>
      </c>
      <c r="JL188" s="86">
        <f t="shared" si="233"/>
        <v>0.40608115819832813</v>
      </c>
      <c r="JM188" s="86">
        <f t="shared" si="233"/>
        <v>0.52329029639991298</v>
      </c>
    </row>
    <row r="189" spans="2:273" x14ac:dyDescent="0.25">
      <c r="B189" s="2">
        <v>162</v>
      </c>
      <c r="C189" s="37">
        <v>146.5</v>
      </c>
      <c r="D189" s="37">
        <v>133.36799999999999</v>
      </c>
      <c r="E189" s="37">
        <v>120</v>
      </c>
      <c r="F189" s="37">
        <v>107.172</v>
      </c>
      <c r="G189" s="37">
        <v>97.873000000000005</v>
      </c>
      <c r="H189" s="37">
        <v>89.421000000000006</v>
      </c>
      <c r="I189" s="37">
        <v>82.543999999999997</v>
      </c>
      <c r="J189" s="37">
        <v>79.841999999999999</v>
      </c>
      <c r="K189" s="37">
        <v>76.155000000000001</v>
      </c>
      <c r="L189" s="37">
        <v>71.552000000000007</v>
      </c>
      <c r="M189" s="37">
        <v>69.373000000000005</v>
      </c>
      <c r="N189" s="37">
        <v>67.75</v>
      </c>
      <c r="O189" s="37">
        <v>73.349999999999994</v>
      </c>
      <c r="P189" s="37">
        <v>80.716999999999999</v>
      </c>
      <c r="Q189" s="37">
        <v>115.15</v>
      </c>
      <c r="S189" s="4">
        <f t="shared" si="234"/>
        <v>145.58587358992787</v>
      </c>
      <c r="T189" s="4">
        <f t="shared" si="234"/>
        <v>133.75597793955123</v>
      </c>
      <c r="U189" s="4">
        <f t="shared" si="234"/>
        <v>120.3573830384902</v>
      </c>
      <c r="V189" s="4">
        <f t="shared" si="234"/>
        <v>107.83576379560371</v>
      </c>
      <c r="W189" s="4">
        <f t="shared" si="234"/>
        <v>98.089420952266991</v>
      </c>
      <c r="X189" s="4">
        <f t="shared" si="234"/>
        <v>88.951123006273349</v>
      </c>
      <c r="Y189" s="4">
        <f t="shared" si="234"/>
        <v>80.970613710715938</v>
      </c>
      <c r="Z189" s="4">
        <f t="shared" si="234"/>
        <v>78.926311328317126</v>
      </c>
      <c r="AA189" s="4">
        <f t="shared" si="234"/>
        <v>75.649349011186672</v>
      </c>
      <c r="AB189" s="4">
        <f t="shared" si="234"/>
        <v>71.430603197879066</v>
      </c>
      <c r="AC189" s="4">
        <f t="shared" si="234"/>
        <v>69.401752683478975</v>
      </c>
      <c r="AD189" s="4">
        <f t="shared" si="234"/>
        <v>68.227489463527832</v>
      </c>
      <c r="AE189" s="4">
        <f t="shared" si="234"/>
        <v>72.950316513979587</v>
      </c>
      <c r="AF189" s="4">
        <f t="shared" si="234"/>
        <v>81.061368374875272</v>
      </c>
      <c r="AG189" s="4">
        <f t="shared" si="234"/>
        <v>114.87406253335966</v>
      </c>
      <c r="AI189" s="4">
        <f t="shared" si="235"/>
        <v>0.91412641007212869</v>
      </c>
      <c r="AJ189" s="4">
        <f t="shared" si="235"/>
        <v>-0.38797793955123439</v>
      </c>
      <c r="AK189" s="4">
        <f t="shared" si="235"/>
        <v>-0.35738303849019815</v>
      </c>
      <c r="AL189" s="4">
        <f t="shared" si="235"/>
        <v>-0.6637637956037139</v>
      </c>
      <c r="AM189" s="4">
        <f t="shared" si="235"/>
        <v>-0.21642095226698643</v>
      </c>
      <c r="AN189" s="4">
        <f t="shared" si="235"/>
        <v>0.46987699372665759</v>
      </c>
      <c r="AO189" s="4">
        <f t="shared" si="235"/>
        <v>1.5733862892840591</v>
      </c>
      <c r="AP189" s="4">
        <f t="shared" si="235"/>
        <v>0.91568867168287227</v>
      </c>
      <c r="AQ189" s="4">
        <f t="shared" si="235"/>
        <v>0.50565098881332915</v>
      </c>
      <c r="AR189" s="4">
        <f t="shared" si="235"/>
        <v>0.12139680212094106</v>
      </c>
      <c r="AS189" s="4">
        <f t="shared" si="235"/>
        <v>-2.8752683478970198E-2</v>
      </c>
      <c r="AT189" s="4">
        <f t="shared" si="235"/>
        <v>-0.4774894635278315</v>
      </c>
      <c r="AU189" s="4">
        <f t="shared" si="235"/>
        <v>0.39968348602040749</v>
      </c>
      <c r="AV189" s="4">
        <f t="shared" si="235"/>
        <v>-0.34436837487527328</v>
      </c>
      <c r="AW189" s="4">
        <f t="shared" si="235"/>
        <v>0.27593746664034313</v>
      </c>
      <c r="AY189" s="2">
        <f t="shared" si="227"/>
        <v>145.56467836466624</v>
      </c>
      <c r="AZ189" s="2">
        <f t="shared" si="227"/>
        <v>133.75597752349012</v>
      </c>
      <c r="BA189" s="2">
        <f t="shared" si="227"/>
        <v>120.34079936489735</v>
      </c>
      <c r="BB189" s="2">
        <f t="shared" si="227"/>
        <v>107.8292185837434</v>
      </c>
      <c r="BC189" s="2">
        <f t="shared" si="227"/>
        <v>98.08862226984246</v>
      </c>
      <c r="BD189" s="2">
        <f t="shared" si="227"/>
        <v>88.948764654767373</v>
      </c>
      <c r="BE189" s="2">
        <f t="shared" si="227"/>
        <v>80.970613709133232</v>
      </c>
      <c r="BF189" s="2">
        <f t="shared" si="227"/>
        <v>78.926311326016616</v>
      </c>
      <c r="BG189" s="2">
        <f t="shared" si="227"/>
        <v>75.649349005224096</v>
      </c>
      <c r="BH189" s="2">
        <f t="shared" si="227"/>
        <v>71.430601746142699</v>
      </c>
      <c r="BI189" s="2">
        <f t="shared" si="227"/>
        <v>69.400856024725186</v>
      </c>
      <c r="BJ189" s="2">
        <f t="shared" si="227"/>
        <v>68.22276563486534</v>
      </c>
      <c r="BK189" s="2">
        <f t="shared" si="227"/>
        <v>72.835510193165049</v>
      </c>
      <c r="BL189" s="2">
        <f t="shared" si="227"/>
        <v>74.085774035848374</v>
      </c>
      <c r="BM189" s="2">
        <f t="shared" si="227"/>
        <v>69.772536181239673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182.75112112654784</v>
      </c>
      <c r="DL189" s="2">
        <f t="shared" si="236"/>
        <v>188.21872792588391</v>
      </c>
      <c r="DM189" s="2">
        <f t="shared" si="236"/>
        <v>178.66773089700996</v>
      </c>
      <c r="DN189" s="2">
        <f t="shared" si="236"/>
        <v>167.5831547038328</v>
      </c>
      <c r="DO189" s="2">
        <f t="shared" si="236"/>
        <v>146.45691811846694</v>
      </c>
      <c r="DP189" s="2">
        <f t="shared" si="236"/>
        <v>128.12484677419354</v>
      </c>
      <c r="DQ189" s="2">
        <f t="shared" si="236"/>
        <v>137.73893924466338</v>
      </c>
      <c r="DR189" s="2">
        <f t="shared" si="236"/>
        <v>136.25915995115997</v>
      </c>
      <c r="DS189" s="2">
        <f t="shared" si="236"/>
        <v>111.97706612903224</v>
      </c>
      <c r="DT189" s="2">
        <f t="shared" si="236"/>
        <v>119.03670270671113</v>
      </c>
      <c r="DU189" s="2">
        <f t="shared" si="236"/>
        <v>147.10382639970334</v>
      </c>
      <c r="DV189" s="2">
        <f t="shared" si="236"/>
        <v>91.571341890667483</v>
      </c>
      <c r="DW189" s="2">
        <f t="shared" si="236"/>
        <v>143.32594736842105</v>
      </c>
      <c r="DX189" s="2">
        <f t="shared" si="236"/>
        <v>115.241056302521</v>
      </c>
      <c r="DY189" s="2">
        <f t="shared" si="236"/>
        <v>92.863361586948443</v>
      </c>
      <c r="EA189" s="2">
        <f t="shared" si="240"/>
        <v>144.92836592895131</v>
      </c>
      <c r="EB189" s="2">
        <f t="shared" si="240"/>
        <v>134.26092555256463</v>
      </c>
      <c r="EC189" s="2">
        <f t="shared" si="240"/>
        <v>120.11370774017765</v>
      </c>
      <c r="ED189" s="2">
        <f t="shared" si="240"/>
        <v>108.1216419585102</v>
      </c>
      <c r="EE189" s="2">
        <f t="shared" si="240"/>
        <v>98.179366442900331</v>
      </c>
      <c r="EF189" s="2">
        <f t="shared" si="239"/>
        <v>88.538798488664995</v>
      </c>
      <c r="EG189" s="2">
        <f t="shared" si="239"/>
        <v>79.538883558042613</v>
      </c>
      <c r="EH189" s="2">
        <f t="shared" si="239"/>
        <v>77.616687327954452</v>
      </c>
      <c r="EI189" s="2">
        <f t="shared" si="239"/>
        <v>74.330534309667826</v>
      </c>
      <c r="EJ189" s="2">
        <f t="shared" si="239"/>
        <v>70.262768664325364</v>
      </c>
      <c r="EK189" s="2">
        <f t="shared" si="212"/>
        <v>69.131511502156613</v>
      </c>
      <c r="EL189" s="2">
        <f t="shared" si="179"/>
        <v>67.784578060094347</v>
      </c>
      <c r="EM189" s="2">
        <f t="shared" si="179"/>
        <v>72.218277334065348</v>
      </c>
      <c r="EN189" s="2">
        <f t="shared" si="179"/>
        <v>73.736753125134825</v>
      </c>
      <c r="EO189" s="2">
        <f t="shared" si="179"/>
        <v>69.716383559507577</v>
      </c>
      <c r="EQ189" s="2">
        <f t="shared" si="237"/>
        <v>145.93267534255571</v>
      </c>
      <c r="ER189" s="2">
        <f t="shared" si="237"/>
        <v>133.59912446423769</v>
      </c>
      <c r="ES189" s="2">
        <f t="shared" si="237"/>
        <v>120.45505273899893</v>
      </c>
      <c r="ET189" s="2">
        <f t="shared" si="237"/>
        <v>107.69795779408435</v>
      </c>
      <c r="EU189" s="2">
        <f t="shared" si="237"/>
        <v>98.048727069542224</v>
      </c>
      <c r="EV189" s="2">
        <f t="shared" si="237"/>
        <v>89.121210208600942</v>
      </c>
      <c r="EW189" s="2">
        <f t="shared" si="237"/>
        <v>81.395726902687699</v>
      </c>
      <c r="EX189" s="2">
        <f t="shared" si="237"/>
        <v>79.27802232477967</v>
      </c>
      <c r="EY189" s="2">
        <f t="shared" si="237"/>
        <v>75.974675037502422</v>
      </c>
      <c r="EZ189" s="2">
        <f t="shared" si="237"/>
        <v>71.792941599743727</v>
      </c>
      <c r="FA189" s="2">
        <f t="shared" si="237"/>
        <v>69.507923224198734</v>
      </c>
      <c r="FB189" s="2">
        <f t="shared" si="237"/>
        <v>68.415323790618686</v>
      </c>
      <c r="FC189" s="2">
        <f t="shared" si="237"/>
        <v>73.147493209208463</v>
      </c>
      <c r="FD189" s="2">
        <f t="shared" si="237"/>
        <v>74.348181654994292</v>
      </c>
      <c r="FE189" s="2">
        <f t="shared" si="237"/>
        <v>69.830431958423034</v>
      </c>
      <c r="FG189" s="2">
        <f t="shared" si="238"/>
        <v>0.99998276107685635</v>
      </c>
      <c r="FH189" s="2">
        <f t="shared" si="238"/>
        <v>0.99997889836210485</v>
      </c>
      <c r="FI189" s="2">
        <f t="shared" si="238"/>
        <v>0.99998293554385853</v>
      </c>
      <c r="FJ189" s="2">
        <f t="shared" si="238"/>
        <v>0.99997961253294865</v>
      </c>
      <c r="FK189" s="2">
        <f t="shared" si="238"/>
        <v>0.99997856202543323</v>
      </c>
      <c r="FL189" s="2">
        <f t="shared" si="238"/>
        <v>0.99997183775773846</v>
      </c>
      <c r="FM189" s="2">
        <f t="shared" si="238"/>
        <v>0.99996912972704743</v>
      </c>
      <c r="FN189" s="2">
        <f t="shared" si="238"/>
        <v>0.9999711914212418</v>
      </c>
      <c r="FO189" s="2">
        <f t="shared" si="238"/>
        <v>0.99997106514271172</v>
      </c>
      <c r="FP189" s="2">
        <f t="shared" si="238"/>
        <v>0.99997108175119576</v>
      </c>
      <c r="FQ189" s="2">
        <f t="shared" si="238"/>
        <v>0.99997220992855229</v>
      </c>
      <c r="FR189" s="2">
        <f t="shared" si="238"/>
        <v>0.99997956482362715</v>
      </c>
      <c r="FS189" s="2">
        <f t="shared" si="238"/>
        <v>0.99997700703615533</v>
      </c>
      <c r="FT189" s="2">
        <f t="shared" si="238"/>
        <v>0.99997542198576383</v>
      </c>
      <c r="FU189" s="2">
        <f t="shared" si="238"/>
        <v>0.99996726833593341</v>
      </c>
      <c r="FW189" s="2">
        <f t="shared" si="229"/>
        <v>0.63293284274182304</v>
      </c>
      <c r="FX189" s="2">
        <f t="shared" si="229"/>
        <v>0.76471108314616487</v>
      </c>
      <c r="FY189" s="2">
        <f t="shared" si="229"/>
        <v>0.66235753545643605</v>
      </c>
      <c r="FZ189" s="2">
        <f t="shared" si="229"/>
        <v>0.69305314914621308</v>
      </c>
      <c r="GA189" s="2">
        <f t="shared" si="229"/>
        <v>0.70253816765679555</v>
      </c>
      <c r="GB189" s="2">
        <f t="shared" si="229"/>
        <v>0.70199709282181344</v>
      </c>
      <c r="GC189" s="2">
        <f t="shared" si="229"/>
        <v>0.77008838877521746</v>
      </c>
      <c r="GD189" s="2">
        <f t="shared" si="229"/>
        <v>0.78727926292437633</v>
      </c>
      <c r="GE189" s="2">
        <f t="shared" si="229"/>
        <v>0.80146752417366429</v>
      </c>
      <c r="GF189" s="2">
        <f t="shared" si="229"/>
        <v>0.76228156835006822</v>
      </c>
      <c r="GG189" s="2">
        <f t="shared" si="229"/>
        <v>0.70980166323493121</v>
      </c>
      <c r="GH189" s="2">
        <f t="shared" si="229"/>
        <v>0.69394284713257359</v>
      </c>
      <c r="GI189" s="2">
        <f t="shared" si="229"/>
        <v>0.66249178418169252</v>
      </c>
      <c r="GJ189" s="2">
        <f t="shared" si="229"/>
        <v>0.56916025400249703</v>
      </c>
      <c r="GK189" s="2">
        <f t="shared" si="229"/>
        <v>0.48571468911380405</v>
      </c>
      <c r="GM189" s="86">
        <f t="shared" si="230"/>
        <v>2.8520247398211534E-162</v>
      </c>
      <c r="GN189" s="86">
        <f t="shared" si="230"/>
        <v>3.4658075173571316E-212</v>
      </c>
      <c r="GO189" s="86">
        <f t="shared" si="230"/>
        <v>2.1073965367859873E-172</v>
      </c>
      <c r="GP189" s="86">
        <f t="shared" si="230"/>
        <v>7.0312824390036272E-246</v>
      </c>
      <c r="GQ189" s="86">
        <f t="shared" si="230"/>
        <v>3.3389870219288461E-229</v>
      </c>
      <c r="GR189" s="86">
        <f t="shared" si="230"/>
        <v>9.0977218040924436E-55</v>
      </c>
      <c r="GS189" s="86">
        <f t="shared" si="230"/>
        <v>8.6360884055103405E-56</v>
      </c>
      <c r="GT189" s="86">
        <f t="shared" si="230"/>
        <v>1.3318575703403069E-8</v>
      </c>
      <c r="GU189" s="86">
        <f t="shared" si="230"/>
        <v>7.0799469756050671E-20</v>
      </c>
      <c r="GV189" s="86">
        <f t="shared" si="230"/>
        <v>5.9211009815791436E-13</v>
      </c>
      <c r="GW189" s="86">
        <f t="shared" si="230"/>
        <v>6.981506570159364E-19</v>
      </c>
      <c r="GX189" s="86">
        <f t="shared" si="230"/>
        <v>0</v>
      </c>
      <c r="GY189" s="86">
        <f t="shared" si="230"/>
        <v>9.2504149155026533E-226</v>
      </c>
      <c r="GZ189" s="86">
        <f t="shared" si="230"/>
        <v>0</v>
      </c>
      <c r="HA189" s="86">
        <f t="shared" si="230"/>
        <v>1.5030621077640251E-303</v>
      </c>
      <c r="HC189" s="86">
        <f t="shared" si="181"/>
        <v>2.1296643922540088E-143</v>
      </c>
      <c r="HD189" s="86">
        <f t="shared" si="181"/>
        <v>3.0004187200196829E-119</v>
      </c>
      <c r="HE189" s="86">
        <f t="shared" si="181"/>
        <v>1.1161210681009312E-304</v>
      </c>
      <c r="HF189" s="86">
        <f t="shared" si="181"/>
        <v>4.115269874067958E-171</v>
      </c>
      <c r="HG189" s="86">
        <f t="shared" si="181"/>
        <v>0</v>
      </c>
      <c r="HH189" s="86">
        <f t="shared" si="181"/>
        <v>4.7779320815648508E-190</v>
      </c>
      <c r="HI189" s="86">
        <f t="shared" si="241"/>
        <v>6.2260004515618645E-44</v>
      </c>
      <c r="HJ189" s="86">
        <f t="shared" si="241"/>
        <v>1.7701845255089906E-34</v>
      </c>
      <c r="HK189" s="86">
        <f t="shared" si="241"/>
        <v>1.0637309145382797E-40</v>
      </c>
      <c r="HL189" s="86">
        <f t="shared" si="241"/>
        <v>2.2956519974306983E-42</v>
      </c>
      <c r="HM189" s="86">
        <f t="shared" si="241"/>
        <v>2.660838107357233E-269</v>
      </c>
      <c r="HN189" s="86">
        <f t="shared" si="241"/>
        <v>3.0795613053964501E-248</v>
      </c>
      <c r="HO189" s="86">
        <f t="shared" si="226"/>
        <v>1.4587272019290538E-188</v>
      </c>
      <c r="HP189" s="86">
        <f t="shared" si="226"/>
        <v>0</v>
      </c>
      <c r="HQ189" s="86">
        <f t="shared" si="226"/>
        <v>2.8120124431075391E-238</v>
      </c>
      <c r="HS189" s="86">
        <f t="shared" si="231"/>
        <v>4.8688024385511037E-31</v>
      </c>
      <c r="HT189" s="86">
        <f t="shared" si="231"/>
        <v>1.9527003219335936E-44</v>
      </c>
      <c r="HU189" s="86">
        <f t="shared" si="231"/>
        <v>2.5037624360005637E-47</v>
      </c>
      <c r="HV189" s="86">
        <f t="shared" si="231"/>
        <v>8.223498888811125E-48</v>
      </c>
      <c r="HW189" s="86">
        <f t="shared" si="231"/>
        <v>8.0989117336843049E-58</v>
      </c>
      <c r="HX189" s="86">
        <f t="shared" si="231"/>
        <v>3.80088428817432E-56</v>
      </c>
      <c r="HY189" s="86">
        <f t="shared" si="231"/>
        <v>6.4465008926104152E-100</v>
      </c>
      <c r="HZ189" s="86">
        <f t="shared" si="231"/>
        <v>7.4281349721870654E-86</v>
      </c>
      <c r="IA189" s="86">
        <f t="shared" si="231"/>
        <v>1.0880337682949539E-72</v>
      </c>
      <c r="IB189" s="86">
        <f t="shared" si="231"/>
        <v>2.9140632511237503E-70</v>
      </c>
      <c r="IC189" s="86">
        <f t="shared" si="231"/>
        <v>3.7592472882825047E-62</v>
      </c>
      <c r="ID189" s="86">
        <f t="shared" si="231"/>
        <v>2.4164956718229675E-58</v>
      </c>
      <c r="IE189" s="86">
        <f t="shared" si="231"/>
        <v>1.7535200589740113E-45</v>
      </c>
      <c r="IF189" s="86">
        <f t="shared" si="231"/>
        <v>7.6509290849132049E-27</v>
      </c>
      <c r="IG189" s="86">
        <f t="shared" si="231"/>
        <v>4.3033443276231382E-20</v>
      </c>
      <c r="II189" s="86">
        <f t="shared" si="232"/>
        <v>0.48177716051980229</v>
      </c>
      <c r="IJ189" s="86">
        <f t="shared" si="232"/>
        <v>8.8020366211955581E-2</v>
      </c>
      <c r="IK189" s="86">
        <f t="shared" si="232"/>
        <v>0.31935691434745567</v>
      </c>
      <c r="IL189" s="86">
        <f t="shared" si="232"/>
        <v>0.24571223289394004</v>
      </c>
      <c r="IM189" s="86">
        <f t="shared" si="232"/>
        <v>0.17911940301231655</v>
      </c>
      <c r="IN189" s="86">
        <f t="shared" si="232"/>
        <v>0.19039729851166387</v>
      </c>
      <c r="IO189" s="86">
        <f t="shared" si="232"/>
        <v>2.1016241667867582E-2</v>
      </c>
      <c r="IP189" s="86">
        <f t="shared" si="232"/>
        <v>2.2535379065049401E-2</v>
      </c>
      <c r="IQ189" s="86">
        <f t="shared" si="232"/>
        <v>2.506581742063986E-2</v>
      </c>
      <c r="IR189" s="86">
        <f t="shared" si="232"/>
        <v>5.5710636499063028E-2</v>
      </c>
      <c r="IS189" s="86">
        <f t="shared" si="232"/>
        <v>0.1475177370105259</v>
      </c>
      <c r="IT189" s="86">
        <f t="shared" si="232"/>
        <v>0.19390396069387322</v>
      </c>
      <c r="IU189" s="86">
        <f t="shared" si="232"/>
        <v>0.32724193960140846</v>
      </c>
      <c r="IV189" s="86">
        <f t="shared" si="232"/>
        <v>0.32739752323878013</v>
      </c>
      <c r="IW189" s="86">
        <f t="shared" si="232"/>
        <v>0.52042341344647558</v>
      </c>
      <c r="IY189" s="86">
        <f t="shared" si="233"/>
        <v>0.48177716051980229</v>
      </c>
      <c r="IZ189" s="86">
        <f t="shared" si="233"/>
        <v>8.8020366211955581E-2</v>
      </c>
      <c r="JA189" s="86">
        <f t="shared" si="233"/>
        <v>0.31935691434745567</v>
      </c>
      <c r="JB189" s="86">
        <f t="shared" si="233"/>
        <v>0.24571223289394004</v>
      </c>
      <c r="JC189" s="86">
        <f t="shared" si="233"/>
        <v>0.17911940301231655</v>
      </c>
      <c r="JD189" s="86">
        <f t="shared" si="233"/>
        <v>0.19039729851166387</v>
      </c>
      <c r="JE189" s="86">
        <f t="shared" si="233"/>
        <v>2.1016241667867582E-2</v>
      </c>
      <c r="JF189" s="86">
        <f t="shared" si="233"/>
        <v>2.2535392383625105E-2</v>
      </c>
      <c r="JG189" s="86">
        <f t="shared" si="233"/>
        <v>2.506581742063986E-2</v>
      </c>
      <c r="JH189" s="86">
        <f t="shared" si="233"/>
        <v>5.5710636499655138E-2</v>
      </c>
      <c r="JI189" s="86">
        <f t="shared" si="233"/>
        <v>0.1475177370105259</v>
      </c>
      <c r="JJ189" s="86">
        <f t="shared" si="233"/>
        <v>0.19390396069387322</v>
      </c>
      <c r="JK189" s="86">
        <f t="shared" si="233"/>
        <v>0.32724193960140846</v>
      </c>
      <c r="JL189" s="86">
        <f t="shared" si="233"/>
        <v>0.32739752323878013</v>
      </c>
      <c r="JM189" s="86">
        <f t="shared" si="233"/>
        <v>0.52042341344647558</v>
      </c>
    </row>
    <row r="190" spans="2:273" x14ac:dyDescent="0.25">
      <c r="B190" s="2">
        <v>163</v>
      </c>
      <c r="C190" s="37">
        <v>145.48439999999999</v>
      </c>
      <c r="D190" s="37">
        <v>133.386</v>
      </c>
      <c r="E190" s="37">
        <v>119.759</v>
      </c>
      <c r="F190" s="37">
        <v>107.19</v>
      </c>
      <c r="G190" s="37">
        <v>98.944999999999993</v>
      </c>
      <c r="H190" s="37">
        <v>88.667000000000002</v>
      </c>
      <c r="I190" s="37">
        <v>83.385999999999996</v>
      </c>
      <c r="J190" s="37">
        <v>79.509</v>
      </c>
      <c r="K190" s="37">
        <v>76.328000000000003</v>
      </c>
      <c r="L190" s="37">
        <v>71.914000000000001</v>
      </c>
      <c r="M190" s="37">
        <v>69.492000000000004</v>
      </c>
      <c r="N190" s="37">
        <v>68.766999999999996</v>
      </c>
      <c r="O190" s="37">
        <v>74.75</v>
      </c>
      <c r="P190" s="37">
        <v>78.617000000000004</v>
      </c>
      <c r="Q190" s="37">
        <v>107.717</v>
      </c>
      <c r="S190" s="4">
        <f t="shared" si="234"/>
        <v>145.51534967088674</v>
      </c>
      <c r="T190" s="4">
        <f t="shared" si="234"/>
        <v>133.67282882921839</v>
      </c>
      <c r="U190" s="4">
        <f t="shared" si="234"/>
        <v>120.25912719010073</v>
      </c>
      <c r="V190" s="4">
        <f t="shared" si="234"/>
        <v>107.73026520531009</v>
      </c>
      <c r="W190" s="4">
        <f t="shared" si="234"/>
        <v>98.010651772838855</v>
      </c>
      <c r="X190" s="4">
        <f t="shared" si="234"/>
        <v>88.830457777846092</v>
      </c>
      <c r="Y190" s="4">
        <f t="shared" si="234"/>
        <v>80.787746972323859</v>
      </c>
      <c r="Z190" s="4">
        <f t="shared" si="234"/>
        <v>78.750005353004269</v>
      </c>
      <c r="AA190" s="4">
        <f t="shared" si="234"/>
        <v>75.476485596432568</v>
      </c>
      <c r="AB190" s="4">
        <f t="shared" si="234"/>
        <v>71.268585915115196</v>
      </c>
      <c r="AC190" s="4">
        <f t="shared" si="234"/>
        <v>69.216674911868978</v>
      </c>
      <c r="AD190" s="4">
        <f t="shared" si="234"/>
        <v>68.09849806983965</v>
      </c>
      <c r="AE190" s="4">
        <f t="shared" si="234"/>
        <v>72.81444871878972</v>
      </c>
      <c r="AF190" s="4">
        <f t="shared" si="234"/>
        <v>78.073907092633192</v>
      </c>
      <c r="AG190" s="4">
        <f t="shared" si="234"/>
        <v>105.7227250426638</v>
      </c>
      <c r="AI190" s="4">
        <f t="shared" si="235"/>
        <v>-3.0949670886741387E-2</v>
      </c>
      <c r="AJ190" s="4">
        <f t="shared" si="235"/>
        <v>-0.28682882921839337</v>
      </c>
      <c r="AK190" s="4">
        <f t="shared" si="235"/>
        <v>-0.50012719010072715</v>
      </c>
      <c r="AL190" s="4">
        <f t="shared" si="235"/>
        <v>-0.54026520531009226</v>
      </c>
      <c r="AM190" s="4">
        <f t="shared" si="235"/>
        <v>0.93434822716113786</v>
      </c>
      <c r="AN190" s="4">
        <f t="shared" si="235"/>
        <v>-0.16345777784609083</v>
      </c>
      <c r="AO190" s="4">
        <f t="shared" si="235"/>
        <v>2.5982530276761366</v>
      </c>
      <c r="AP190" s="4">
        <f t="shared" si="235"/>
        <v>0.75899464699573116</v>
      </c>
      <c r="AQ190" s="4">
        <f t="shared" si="235"/>
        <v>0.85151440356743535</v>
      </c>
      <c r="AR190" s="4">
        <f t="shared" si="235"/>
        <v>0.64541408488480556</v>
      </c>
      <c r="AS190" s="4">
        <f t="shared" si="235"/>
        <v>0.27532508813102652</v>
      </c>
      <c r="AT190" s="4">
        <f t="shared" si="235"/>
        <v>0.66850193016034609</v>
      </c>
      <c r="AU190" s="4">
        <f t="shared" si="235"/>
        <v>1.9355512812102802</v>
      </c>
      <c r="AV190" s="4">
        <f t="shared" si="235"/>
        <v>0.54309290736681248</v>
      </c>
      <c r="AW190" s="4">
        <f t="shared" si="235"/>
        <v>1.9942749573362022</v>
      </c>
      <c r="AY190" s="2">
        <f t="shared" si="227"/>
        <v>145.5049888988795</v>
      </c>
      <c r="AZ190" s="2">
        <f t="shared" si="227"/>
        <v>133.67282876738273</v>
      </c>
      <c r="BA190" s="2">
        <f t="shared" si="227"/>
        <v>120.25412264747493</v>
      </c>
      <c r="BB190" s="2">
        <f t="shared" si="227"/>
        <v>107.72852434956209</v>
      </c>
      <c r="BC190" s="2">
        <f t="shared" si="227"/>
        <v>98.010500345508291</v>
      </c>
      <c r="BD190" s="2">
        <f t="shared" si="227"/>
        <v>88.829975347052738</v>
      </c>
      <c r="BE190" s="2">
        <f t="shared" si="227"/>
        <v>80.787746972268963</v>
      </c>
      <c r="BF190" s="2">
        <f t="shared" si="227"/>
        <v>78.750005352892799</v>
      </c>
      <c r="BG190" s="2">
        <f t="shared" si="227"/>
        <v>75.476485596045165</v>
      </c>
      <c r="BH190" s="2">
        <f t="shared" si="227"/>
        <v>71.268585785419333</v>
      </c>
      <c r="BI190" s="2">
        <f t="shared" si="227"/>
        <v>69.216533353688703</v>
      </c>
      <c r="BJ190" s="2">
        <f t="shared" si="227"/>
        <v>68.097581133780935</v>
      </c>
      <c r="BK190" s="2">
        <f t="shared" si="227"/>
        <v>72.778421847229623</v>
      </c>
      <c r="BL190" s="2">
        <f t="shared" si="227"/>
        <v>74.035597849084127</v>
      </c>
      <c r="BM190" s="2">
        <f t="shared" si="227"/>
        <v>69.66649299891651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182.93940483237691</v>
      </c>
      <c r="DL190" s="2">
        <f t="shared" si="236"/>
        <v>188.52629773384115</v>
      </c>
      <c r="DM190" s="2">
        <f t="shared" si="236"/>
        <v>178.97920598006644</v>
      </c>
      <c r="DN190" s="2">
        <f t="shared" si="236"/>
        <v>167.90235783972128</v>
      </c>
      <c r="DO190" s="2">
        <f t="shared" si="236"/>
        <v>146.71444686411155</v>
      </c>
      <c r="DP190" s="2">
        <f t="shared" si="236"/>
        <v>128.27330241935485</v>
      </c>
      <c r="DQ190" s="2">
        <f t="shared" si="236"/>
        <v>137.99591187739463</v>
      </c>
      <c r="DR190" s="2">
        <f t="shared" si="236"/>
        <v>136.51159340659342</v>
      </c>
      <c r="DS190" s="2">
        <f t="shared" si="236"/>
        <v>111.98395161290321</v>
      </c>
      <c r="DT190" s="2">
        <f t="shared" si="236"/>
        <v>119.16200726733405</v>
      </c>
      <c r="DU190" s="2">
        <f t="shared" si="236"/>
        <v>147.45880215053762</v>
      </c>
      <c r="DV190" s="2">
        <f t="shared" si="236"/>
        <v>91.566126849894303</v>
      </c>
      <c r="DW190" s="2">
        <f t="shared" si="236"/>
        <v>143.68426315789475</v>
      </c>
      <c r="DX190" s="2">
        <f t="shared" si="236"/>
        <v>115.40696134453782</v>
      </c>
      <c r="DY190" s="2">
        <f t="shared" si="236"/>
        <v>92.908408083055235</v>
      </c>
      <c r="EA190" s="2">
        <f t="shared" si="240"/>
        <v>144.83390379939203</v>
      </c>
      <c r="EB190" s="2">
        <f t="shared" si="240"/>
        <v>134.19874363200208</v>
      </c>
      <c r="EC190" s="2">
        <f t="shared" si="240"/>
        <v>120.01550875828266</v>
      </c>
      <c r="ED190" s="2">
        <f t="shared" si="240"/>
        <v>108.0352502484297</v>
      </c>
      <c r="EE190" s="2">
        <f t="shared" si="240"/>
        <v>98.105608216543018</v>
      </c>
      <c r="EF190" s="2">
        <f t="shared" si="239"/>
        <v>88.400742352709074</v>
      </c>
      <c r="EG190" s="2">
        <f t="shared" si="239"/>
        <v>79.29422287058253</v>
      </c>
      <c r="EH190" s="2">
        <f t="shared" si="239"/>
        <v>77.380294257237779</v>
      </c>
      <c r="EI190" s="2">
        <f t="shared" si="239"/>
        <v>74.105186020021932</v>
      </c>
      <c r="EJ190" s="2">
        <f t="shared" si="239"/>
        <v>70.049435104414499</v>
      </c>
      <c r="EK190" s="2">
        <f t="shared" si="212"/>
        <v>68.934923802677247</v>
      </c>
      <c r="EL190" s="2">
        <f t="shared" si="179"/>
        <v>67.638613108625037</v>
      </c>
      <c r="EM190" s="2">
        <f t="shared" si="179"/>
        <v>72.129546463444925</v>
      </c>
      <c r="EN190" s="2">
        <f t="shared" si="179"/>
        <v>73.666548291504498</v>
      </c>
      <c r="EO190" s="2">
        <f t="shared" si="179"/>
        <v>69.606838397378837</v>
      </c>
      <c r="EQ190" s="2">
        <f t="shared" si="237"/>
        <v>145.85902154682935</v>
      </c>
      <c r="ER190" s="2">
        <f t="shared" si="237"/>
        <v>133.52391255833496</v>
      </c>
      <c r="ES190" s="2">
        <f t="shared" si="237"/>
        <v>120.36371125765605</v>
      </c>
      <c r="ET190" s="2">
        <f t="shared" si="237"/>
        <v>107.60306848847716</v>
      </c>
      <c r="EU190" s="2">
        <f t="shared" si="237"/>
        <v>97.972456612728109</v>
      </c>
      <c r="EV190" s="2">
        <f t="shared" si="237"/>
        <v>88.994734581530935</v>
      </c>
      <c r="EW190" s="2">
        <f t="shared" si="237"/>
        <v>81.192305317269103</v>
      </c>
      <c r="EX190" s="2">
        <f t="shared" si="237"/>
        <v>79.085597048847632</v>
      </c>
      <c r="EY190" s="2">
        <f t="shared" si="237"/>
        <v>75.785057738054121</v>
      </c>
      <c r="EZ190" s="2">
        <f t="shared" si="237"/>
        <v>71.613662805729049</v>
      </c>
      <c r="FA190" s="2">
        <f t="shared" si="237"/>
        <v>69.318804959167025</v>
      </c>
      <c r="FB190" s="2">
        <f t="shared" si="237"/>
        <v>68.281568387996288</v>
      </c>
      <c r="FC190" s="2">
        <f t="shared" si="237"/>
        <v>73.077708797513168</v>
      </c>
      <c r="FD190" s="2">
        <f t="shared" si="237"/>
        <v>74.288796612120933</v>
      </c>
      <c r="FE190" s="2">
        <f t="shared" si="237"/>
        <v>69.72273158599792</v>
      </c>
      <c r="FG190" s="2">
        <f t="shared" si="238"/>
        <v>0.99998427789138622</v>
      </c>
      <c r="FH190" s="2">
        <f t="shared" si="238"/>
        <v>0.99998075504177908</v>
      </c>
      <c r="FI190" s="2">
        <f t="shared" si="238"/>
        <v>0.9999844370076636</v>
      </c>
      <c r="FJ190" s="2">
        <f t="shared" si="238"/>
        <v>0.99998140637570754</v>
      </c>
      <c r="FK190" s="2">
        <f t="shared" si="238"/>
        <v>0.99998044829794064</v>
      </c>
      <c r="FL190" s="2">
        <f t="shared" si="238"/>
        <v>0.9999743156661518</v>
      </c>
      <c r="FM190" s="2">
        <f t="shared" si="238"/>
        <v>0.99997184589997989</v>
      </c>
      <c r="FN190" s="2">
        <f t="shared" si="238"/>
        <v>0.99997372619730618</v>
      </c>
      <c r="FO190" s="2">
        <f t="shared" si="238"/>
        <v>0.99997361102933269</v>
      </c>
      <c r="FP190" s="2">
        <f t="shared" si="238"/>
        <v>0.9999736261765273</v>
      </c>
      <c r="FQ190" s="2">
        <f t="shared" si="238"/>
        <v>0.99997465509163919</v>
      </c>
      <c r="FR190" s="2">
        <f t="shared" si="238"/>
        <v>0.99998136286413286</v>
      </c>
      <c r="FS190" s="2">
        <f t="shared" si="238"/>
        <v>0.99997903012531986</v>
      </c>
      <c r="FT190" s="2">
        <f t="shared" si="238"/>
        <v>0.99997758453613117</v>
      </c>
      <c r="FU190" s="2">
        <f t="shared" si="238"/>
        <v>0.99997014828160724</v>
      </c>
      <c r="FW190" s="2">
        <f t="shared" si="229"/>
        <v>0.65405754835246621</v>
      </c>
      <c r="FX190" s="2">
        <f t="shared" si="229"/>
        <v>0.78087749170279386</v>
      </c>
      <c r="FY190" s="2">
        <f t="shared" si="229"/>
        <v>0.68263794215152185</v>
      </c>
      <c r="FZ190" s="2">
        <f t="shared" si="229"/>
        <v>0.71229069317372684</v>
      </c>
      <c r="GA190" s="2">
        <f t="shared" si="229"/>
        <v>0.72142019933114665</v>
      </c>
      <c r="GB190" s="2">
        <f t="shared" si="229"/>
        <v>0.72089982565739363</v>
      </c>
      <c r="GC190" s="2">
        <f t="shared" si="229"/>
        <v>0.78598872829107613</v>
      </c>
      <c r="GD190" s="2">
        <f t="shared" si="229"/>
        <v>0.80229593143195044</v>
      </c>
      <c r="GE190" s="2">
        <f t="shared" si="229"/>
        <v>0.81571704534336076</v>
      </c>
      <c r="GF190" s="2">
        <f t="shared" si="229"/>
        <v>0.77856656909531052</v>
      </c>
      <c r="GG190" s="2">
        <f t="shared" si="229"/>
        <v>0.72840087559241884</v>
      </c>
      <c r="GH190" s="2">
        <f t="shared" si="229"/>
        <v>0.71314770955722429</v>
      </c>
      <c r="GI190" s="2">
        <f t="shared" si="229"/>
        <v>0.68276798928003968</v>
      </c>
      <c r="GJ190" s="2">
        <f t="shared" si="229"/>
        <v>0.59158685473716754</v>
      </c>
      <c r="GK190" s="2">
        <f t="shared" si="229"/>
        <v>0.50873576216028227</v>
      </c>
      <c r="GM190" s="86">
        <f t="shared" si="230"/>
        <v>1.4267204977329651E-165</v>
      </c>
      <c r="GN190" s="86">
        <f t="shared" si="230"/>
        <v>1.5820726035471496E-216</v>
      </c>
      <c r="GO190" s="86">
        <f t="shared" si="230"/>
        <v>6.6729062637678476E-176</v>
      </c>
      <c r="GP190" s="86">
        <f t="shared" si="230"/>
        <v>7.2843904828215085E-251</v>
      </c>
      <c r="GQ190" s="86">
        <f t="shared" si="230"/>
        <v>7.161640609517313E-234</v>
      </c>
      <c r="GR190" s="86">
        <f t="shared" si="230"/>
        <v>7.6733271719118575E-56</v>
      </c>
      <c r="GS190" s="86">
        <f t="shared" si="230"/>
        <v>7.0159087666354062E-57</v>
      </c>
      <c r="GT190" s="86">
        <f t="shared" si="230"/>
        <v>9.5725431124598917E-9</v>
      </c>
      <c r="GU190" s="86">
        <f t="shared" si="230"/>
        <v>3.0189703950624698E-20</v>
      </c>
      <c r="GV190" s="86">
        <f t="shared" si="230"/>
        <v>3.4798001759063853E-13</v>
      </c>
      <c r="GW190" s="86">
        <f t="shared" si="230"/>
        <v>3.13498432620218E-19</v>
      </c>
      <c r="GX190" s="86">
        <f t="shared" si="230"/>
        <v>0</v>
      </c>
      <c r="GY190" s="86">
        <f t="shared" si="230"/>
        <v>2.4478275560221721E-230</v>
      </c>
      <c r="GZ190" s="86">
        <f t="shared" si="230"/>
        <v>0</v>
      </c>
      <c r="HA190" s="86">
        <f t="shared" si="230"/>
        <v>0</v>
      </c>
      <c r="HC190" s="86">
        <f t="shared" si="181"/>
        <v>2.7680451789715451E-147</v>
      </c>
      <c r="HD190" s="86">
        <f t="shared" si="181"/>
        <v>1.9818212910770626E-122</v>
      </c>
      <c r="HE190" s="86">
        <f t="shared" si="181"/>
        <v>0</v>
      </c>
      <c r="HF190" s="86">
        <f t="shared" si="181"/>
        <v>1.2772485309079276E-175</v>
      </c>
      <c r="HG190" s="86">
        <f t="shared" si="181"/>
        <v>0</v>
      </c>
      <c r="HH190" s="86">
        <f t="shared" si="181"/>
        <v>4.6266199963750944E-195</v>
      </c>
      <c r="HI190" s="86">
        <f t="shared" si="241"/>
        <v>4.9694955955324137E-45</v>
      </c>
      <c r="HJ190" s="86">
        <f t="shared" si="241"/>
        <v>2.4978688453332821E-35</v>
      </c>
      <c r="HK190" s="86">
        <f t="shared" si="241"/>
        <v>1.0178999858250422E-41</v>
      </c>
      <c r="HL190" s="86">
        <f t="shared" si="241"/>
        <v>1.9804064207365415E-43</v>
      </c>
      <c r="HM190" s="86">
        <f t="shared" si="241"/>
        <v>1.8031019599013853E-276</v>
      </c>
      <c r="HN190" s="86">
        <f t="shared" si="241"/>
        <v>8.4142743746408703E-255</v>
      </c>
      <c r="HO190" s="86">
        <f t="shared" si="226"/>
        <v>1.3654767719934354E-193</v>
      </c>
      <c r="HP190" s="86">
        <f t="shared" si="226"/>
        <v>0</v>
      </c>
      <c r="HQ190" s="86">
        <f t="shared" si="226"/>
        <v>1.1270350974344334E-244</v>
      </c>
      <c r="HS190" s="86">
        <f t="shared" si="231"/>
        <v>8.7113521344394609E-33</v>
      </c>
      <c r="HT190" s="86">
        <f t="shared" si="231"/>
        <v>6.6473707495201889E-47</v>
      </c>
      <c r="HU190" s="86">
        <f t="shared" si="231"/>
        <v>6.3688787066828474E-50</v>
      </c>
      <c r="HV190" s="86">
        <f t="shared" si="231"/>
        <v>2.4808894001624351E-50</v>
      </c>
      <c r="HW190" s="86">
        <f t="shared" si="231"/>
        <v>7.233504088882068E-61</v>
      </c>
      <c r="HX190" s="86">
        <f t="shared" si="231"/>
        <v>4.4059502509038313E-59</v>
      </c>
      <c r="HY190" s="86">
        <f t="shared" si="231"/>
        <v>7.8068875585205184E-105</v>
      </c>
      <c r="HZ190" s="86">
        <f t="shared" si="231"/>
        <v>5.1862329751712872E-90</v>
      </c>
      <c r="IA190" s="86">
        <f t="shared" si="231"/>
        <v>3.3130564182225579E-76</v>
      </c>
      <c r="IB190" s="86">
        <f t="shared" si="231"/>
        <v>8.4746165154331976E-74</v>
      </c>
      <c r="IC190" s="86">
        <f t="shared" si="231"/>
        <v>1.9836087796351816E-65</v>
      </c>
      <c r="ID190" s="86">
        <f t="shared" si="231"/>
        <v>1.8759282271689525E-61</v>
      </c>
      <c r="IE190" s="86">
        <f t="shared" si="231"/>
        <v>5.5777219381372142E-48</v>
      </c>
      <c r="IF190" s="86">
        <f t="shared" si="231"/>
        <v>2.3292647879088125E-28</v>
      </c>
      <c r="IG190" s="86">
        <f t="shared" si="231"/>
        <v>2.5045105184057886E-21</v>
      </c>
      <c r="II190" s="86">
        <f t="shared" si="232"/>
        <v>0.42342591691784254</v>
      </c>
      <c r="IJ190" s="86">
        <f t="shared" si="232"/>
        <v>6.5880558844156417E-2</v>
      </c>
      <c r="IK190" s="86">
        <f t="shared" si="232"/>
        <v>0.25875641486771733</v>
      </c>
      <c r="IL190" s="86">
        <f t="shared" si="232"/>
        <v>0.19653017556486801</v>
      </c>
      <c r="IM190" s="86">
        <f t="shared" si="232"/>
        <v>0.13692457263971691</v>
      </c>
      <c r="IN190" s="86">
        <f t="shared" si="232"/>
        <v>0.14705714433048145</v>
      </c>
      <c r="IO190" s="86">
        <f t="shared" si="232"/>
        <v>1.3008972376267398E-2</v>
      </c>
      <c r="IP190" s="86">
        <f t="shared" si="232"/>
        <v>1.4615046603628239E-2</v>
      </c>
      <c r="IQ190" s="86">
        <f t="shared" si="232"/>
        <v>1.6928640460106521E-2</v>
      </c>
      <c r="IR190" s="86">
        <f t="shared" si="232"/>
        <v>3.8967972713076775E-2</v>
      </c>
      <c r="IS190" s="86">
        <f t="shared" si="232"/>
        <v>0.11016246259067158</v>
      </c>
      <c r="IT190" s="86">
        <f t="shared" si="232"/>
        <v>0.1484272967024084</v>
      </c>
      <c r="IU190" s="86">
        <f t="shared" si="232"/>
        <v>0.26674357451604386</v>
      </c>
      <c r="IV190" s="86">
        <f t="shared" si="232"/>
        <v>0.24512935819745774</v>
      </c>
      <c r="IW190" s="86">
        <f t="shared" si="232"/>
        <v>0.48093280400168925</v>
      </c>
      <c r="IY190" s="86">
        <f t="shared" si="233"/>
        <v>0.42342591691784254</v>
      </c>
      <c r="IZ190" s="86">
        <f t="shared" si="233"/>
        <v>6.5880558844156417E-2</v>
      </c>
      <c r="JA190" s="86">
        <f t="shared" si="233"/>
        <v>0.25875641486771733</v>
      </c>
      <c r="JB190" s="86">
        <f t="shared" si="233"/>
        <v>0.19653017556486801</v>
      </c>
      <c r="JC190" s="86">
        <f t="shared" si="233"/>
        <v>0.13692457263971691</v>
      </c>
      <c r="JD190" s="86">
        <f t="shared" si="233"/>
        <v>0.14705714433048145</v>
      </c>
      <c r="JE190" s="86">
        <f t="shared" si="233"/>
        <v>1.3008972376267398E-2</v>
      </c>
      <c r="JF190" s="86">
        <f t="shared" si="233"/>
        <v>1.4615056176171351E-2</v>
      </c>
      <c r="JG190" s="86">
        <f t="shared" si="233"/>
        <v>1.6928640460106521E-2</v>
      </c>
      <c r="JH190" s="86">
        <f t="shared" si="233"/>
        <v>3.8967972713424753E-2</v>
      </c>
      <c r="JI190" s="86">
        <f t="shared" si="233"/>
        <v>0.11016246259067158</v>
      </c>
      <c r="JJ190" s="86">
        <f t="shared" si="233"/>
        <v>0.1484272967024084</v>
      </c>
      <c r="JK190" s="86">
        <f t="shared" si="233"/>
        <v>0.26674357451604386</v>
      </c>
      <c r="JL190" s="86">
        <f t="shared" si="233"/>
        <v>0.24512935819745774</v>
      </c>
      <c r="JM190" s="86">
        <f t="shared" si="233"/>
        <v>0.48093280400168925</v>
      </c>
    </row>
    <row r="191" spans="2:273" x14ac:dyDescent="0.25">
      <c r="B191" s="2">
        <v>164</v>
      </c>
      <c r="C191" s="37">
        <v>145.5</v>
      </c>
      <c r="D191" s="37">
        <v>132.43899999999999</v>
      </c>
      <c r="E191" s="37">
        <v>119.931</v>
      </c>
      <c r="F191" s="37">
        <v>107.259</v>
      </c>
      <c r="G191" s="37">
        <v>98.691000000000003</v>
      </c>
      <c r="H191" s="37">
        <v>88.174999999999997</v>
      </c>
      <c r="I191" s="37">
        <v>82.385999999999996</v>
      </c>
      <c r="J191" s="37">
        <v>80.158000000000001</v>
      </c>
      <c r="K191" s="37">
        <v>76.397000000000006</v>
      </c>
      <c r="L191" s="37">
        <v>71.361999999999995</v>
      </c>
      <c r="M191" s="37">
        <v>69.424000000000007</v>
      </c>
      <c r="N191" s="37">
        <v>68.45</v>
      </c>
      <c r="O191" s="37">
        <v>74.2</v>
      </c>
      <c r="P191" s="37">
        <v>76.066999999999993</v>
      </c>
      <c r="Q191" s="37">
        <v>96.933000000000007</v>
      </c>
      <c r="S191" s="4">
        <f t="shared" si="234"/>
        <v>145.45015542069567</v>
      </c>
      <c r="T191" s="4">
        <f t="shared" si="234"/>
        <v>133.58982674674877</v>
      </c>
      <c r="U191" s="4">
        <f t="shared" si="234"/>
        <v>120.1688042775495</v>
      </c>
      <c r="V191" s="4">
        <f t="shared" si="234"/>
        <v>107.6282418991575</v>
      </c>
      <c r="W191" s="4">
        <f t="shared" si="234"/>
        <v>97.932417222952239</v>
      </c>
      <c r="X191" s="4">
        <f t="shared" si="234"/>
        <v>88.711259742130011</v>
      </c>
      <c r="Y191" s="4">
        <f t="shared" si="234"/>
        <v>80.604621404002089</v>
      </c>
      <c r="Z191" s="4">
        <f t="shared" si="234"/>
        <v>78.573608554219035</v>
      </c>
      <c r="AA191" s="4">
        <f t="shared" si="234"/>
        <v>75.303267220892323</v>
      </c>
      <c r="AB191" s="4">
        <f t="shared" si="234"/>
        <v>71.106387053797278</v>
      </c>
      <c r="AC191" s="4">
        <f t="shared" si="234"/>
        <v>69.032221954655171</v>
      </c>
      <c r="AD191" s="4">
        <f t="shared" si="234"/>
        <v>67.972535758497585</v>
      </c>
      <c r="AE191" s="4">
        <f t="shared" si="234"/>
        <v>72.73133156071458</v>
      </c>
      <c r="AF191" s="4">
        <f t="shared" si="234"/>
        <v>76.095828120169472</v>
      </c>
      <c r="AG191" s="4">
        <f t="shared" si="234"/>
        <v>95.892487408516942</v>
      </c>
      <c r="AI191" s="4">
        <f t="shared" si="235"/>
        <v>4.9844579304334502E-2</v>
      </c>
      <c r="AJ191" s="4">
        <f t="shared" si="235"/>
        <v>-1.1508267467487769</v>
      </c>
      <c r="AK191" s="4">
        <f t="shared" si="235"/>
        <v>-0.2378042775495004</v>
      </c>
      <c r="AL191" s="4">
        <f t="shared" si="235"/>
        <v>-0.36924189915750105</v>
      </c>
      <c r="AM191" s="4">
        <f t="shared" si="235"/>
        <v>0.75858277704776356</v>
      </c>
      <c r="AN191" s="4">
        <f t="shared" si="235"/>
        <v>-0.53625974213001371</v>
      </c>
      <c r="AO191" s="4">
        <f t="shared" si="235"/>
        <v>1.7813785959979072</v>
      </c>
      <c r="AP191" s="4">
        <f t="shared" si="235"/>
        <v>1.584391445780966</v>
      </c>
      <c r="AQ191" s="4">
        <f t="shared" si="235"/>
        <v>1.0937327791076825</v>
      </c>
      <c r="AR191" s="4">
        <f t="shared" si="235"/>
        <v>0.25561294620271724</v>
      </c>
      <c r="AS191" s="4">
        <f t="shared" si="235"/>
        <v>0.39177804534483585</v>
      </c>
      <c r="AT191" s="4">
        <f t="shared" si="235"/>
        <v>0.47746424150241751</v>
      </c>
      <c r="AU191" s="4">
        <f t="shared" si="235"/>
        <v>1.4686684392854232</v>
      </c>
      <c r="AV191" s="4">
        <f t="shared" si="235"/>
        <v>-2.8828120169478666E-2</v>
      </c>
      <c r="AW191" s="4">
        <f t="shared" si="235"/>
        <v>1.0405125914830649</v>
      </c>
      <c r="AY191" s="2">
        <f t="shared" si="227"/>
        <v>145.44556502302737</v>
      </c>
      <c r="AZ191" s="2">
        <f t="shared" si="227"/>
        <v>133.58982673873632</v>
      </c>
      <c r="BA191" s="2">
        <f t="shared" si="227"/>
        <v>120.16749260627398</v>
      </c>
      <c r="BB191" s="2">
        <f t="shared" si="227"/>
        <v>107.6278361638845</v>
      </c>
      <c r="BC191" s="2">
        <f t="shared" si="227"/>
        <v>97.932392743304717</v>
      </c>
      <c r="BD191" s="2">
        <f t="shared" si="227"/>
        <v>88.71117499332864</v>
      </c>
      <c r="BE191" s="2">
        <f t="shared" si="227"/>
        <v>80.604621404000596</v>
      </c>
      <c r="BF191" s="2">
        <f t="shared" si="227"/>
        <v>78.573608554214616</v>
      </c>
      <c r="BG191" s="2">
        <f t="shared" si="227"/>
        <v>75.303267220871078</v>
      </c>
      <c r="BH191" s="2">
        <f t="shared" si="227"/>
        <v>71.106387044088322</v>
      </c>
      <c r="BI191" s="2">
        <f t="shared" si="227"/>
        <v>69.032203124152403</v>
      </c>
      <c r="BJ191" s="2">
        <f t="shared" si="227"/>
        <v>67.972384722937676</v>
      </c>
      <c r="BK191" s="2">
        <f t="shared" si="227"/>
        <v>72.721464025595367</v>
      </c>
      <c r="BL191" s="2">
        <f t="shared" si="227"/>
        <v>73.985676574316969</v>
      </c>
      <c r="BM191" s="2">
        <f t="shared" si="227"/>
        <v>69.560535452739515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>
        <f t="shared" si="203"/>
        <v>82.385999999999996</v>
      </c>
      <c r="DB191" s="2">
        <f t="shared" si="204"/>
        <v>80.158000000000001</v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183.12768853820594</v>
      </c>
      <c r="DL191" s="2">
        <f t="shared" si="236"/>
        <v>188.83386754179836</v>
      </c>
      <c r="DM191" s="2">
        <f t="shared" si="236"/>
        <v>179.29068106312292</v>
      </c>
      <c r="DN191" s="2">
        <f t="shared" si="236"/>
        <v>168.2215609756098</v>
      </c>
      <c r="DO191" s="2">
        <f t="shared" si="236"/>
        <v>146.97197560975616</v>
      </c>
      <c r="DP191" s="2">
        <f t="shared" si="236"/>
        <v>128.42175806451613</v>
      </c>
      <c r="DQ191" s="2">
        <f t="shared" si="236"/>
        <v>138.25288451012588</v>
      </c>
      <c r="DR191" s="2">
        <f t="shared" si="236"/>
        <v>136.76402686202687</v>
      </c>
      <c r="DS191" s="2">
        <f t="shared" si="236"/>
        <v>111.99083709677417</v>
      </c>
      <c r="DT191" s="2">
        <f t="shared" si="236"/>
        <v>119.28731182795696</v>
      </c>
      <c r="DU191" s="2">
        <f t="shared" si="236"/>
        <v>147.81377790137188</v>
      </c>
      <c r="DV191" s="2">
        <f t="shared" si="236"/>
        <v>91.560911809121123</v>
      </c>
      <c r="DW191" s="2">
        <f t="shared" si="236"/>
        <v>144.04257894736844</v>
      </c>
      <c r="DX191" s="2">
        <f t="shared" si="236"/>
        <v>115.57286638655462</v>
      </c>
      <c r="DY191" s="2">
        <f t="shared" si="236"/>
        <v>92.953454579162013</v>
      </c>
      <c r="EA191" s="2">
        <f t="shared" si="240"/>
        <v>144.73944166983276</v>
      </c>
      <c r="EB191" s="2">
        <f t="shared" si="240"/>
        <v>134.13656171143953</v>
      </c>
      <c r="EC191" s="2">
        <f t="shared" si="240"/>
        <v>119.9173097763877</v>
      </c>
      <c r="ED191" s="2">
        <f t="shared" si="240"/>
        <v>107.94885853834921</v>
      </c>
      <c r="EE191" s="2">
        <f t="shared" si="240"/>
        <v>98.031849990185691</v>
      </c>
      <c r="EF191" s="2">
        <f t="shared" si="239"/>
        <v>88.262686216753167</v>
      </c>
      <c r="EG191" s="2">
        <f t="shared" si="239"/>
        <v>79.049562183122418</v>
      </c>
      <c r="EH191" s="2">
        <f t="shared" si="239"/>
        <v>77.143901186521134</v>
      </c>
      <c r="EI191" s="2">
        <f t="shared" si="239"/>
        <v>73.879837730376011</v>
      </c>
      <c r="EJ191" s="2">
        <f t="shared" si="239"/>
        <v>69.836101544503606</v>
      </c>
      <c r="EK191" s="2">
        <f t="shared" si="239"/>
        <v>68.738336103197867</v>
      </c>
      <c r="EL191" s="2">
        <f t="shared" si="179"/>
        <v>67.492648157155728</v>
      </c>
      <c r="EM191" s="2">
        <f t="shared" si="179"/>
        <v>72.040815592824501</v>
      </c>
      <c r="EN191" s="2">
        <f t="shared" si="179"/>
        <v>73.59634345787417</v>
      </c>
      <c r="EO191" s="2">
        <f t="shared" si="179"/>
        <v>69.497293235250083</v>
      </c>
      <c r="EQ191" s="2">
        <f t="shared" si="237"/>
        <v>145.78536775110302</v>
      </c>
      <c r="ER191" s="2">
        <f t="shared" si="237"/>
        <v>133.44870065243222</v>
      </c>
      <c r="ES191" s="2">
        <f t="shared" si="237"/>
        <v>120.27236977631316</v>
      </c>
      <c r="ET191" s="2">
        <f t="shared" si="237"/>
        <v>107.50817918286999</v>
      </c>
      <c r="EU191" s="2">
        <f t="shared" si="237"/>
        <v>97.896186155913981</v>
      </c>
      <c r="EV191" s="2">
        <f t="shared" si="237"/>
        <v>88.868258954460927</v>
      </c>
      <c r="EW191" s="2">
        <f t="shared" si="237"/>
        <v>80.988883731850507</v>
      </c>
      <c r="EX191" s="2">
        <f t="shared" si="237"/>
        <v>78.893171772915565</v>
      </c>
      <c r="EY191" s="2">
        <f t="shared" si="237"/>
        <v>75.595440438605834</v>
      </c>
      <c r="EZ191" s="2">
        <f t="shared" si="237"/>
        <v>71.434384011714357</v>
      </c>
      <c r="FA191" s="2">
        <f t="shared" si="237"/>
        <v>69.12968669413533</v>
      </c>
      <c r="FB191" s="2">
        <f t="shared" si="237"/>
        <v>68.147812985373903</v>
      </c>
      <c r="FC191" s="2">
        <f t="shared" si="237"/>
        <v>73.007924385817859</v>
      </c>
      <c r="FD191" s="2">
        <f t="shared" si="237"/>
        <v>74.229411569247574</v>
      </c>
      <c r="FE191" s="2">
        <f t="shared" si="237"/>
        <v>69.61503121357282</v>
      </c>
      <c r="FG191" s="2">
        <f t="shared" si="238"/>
        <v>0.99998566124669086</v>
      </c>
      <c r="FH191" s="2">
        <f t="shared" si="238"/>
        <v>0.99998244835977856</v>
      </c>
      <c r="FI191" s="2">
        <f t="shared" si="238"/>
        <v>0.99998580636285994</v>
      </c>
      <c r="FJ191" s="2">
        <f t="shared" si="238"/>
        <v>0.99998304238535907</v>
      </c>
      <c r="FK191" s="2">
        <f t="shared" si="238"/>
        <v>0.99998216860511802</v>
      </c>
      <c r="FL191" s="2">
        <f t="shared" si="238"/>
        <v>0.99997657555619091</v>
      </c>
      <c r="FM191" s="2">
        <f t="shared" si="238"/>
        <v>0.99997432309200107</v>
      </c>
      <c r="FN191" s="2">
        <f t="shared" si="238"/>
        <v>0.99997603795175638</v>
      </c>
      <c r="FO191" s="2">
        <f t="shared" si="238"/>
        <v>0.99997593291682962</v>
      </c>
      <c r="FP191" s="2">
        <f t="shared" si="238"/>
        <v>0.99997594673129941</v>
      </c>
      <c r="FQ191" s="2">
        <f t="shared" si="238"/>
        <v>0.99997688511730454</v>
      </c>
      <c r="FR191" s="2">
        <f t="shared" si="238"/>
        <v>0.99998300270220131</v>
      </c>
      <c r="FS191" s="2">
        <f t="shared" si="238"/>
        <v>0.99998087521170431</v>
      </c>
      <c r="FT191" s="2">
        <f t="shared" si="238"/>
        <v>0.99997955681366191</v>
      </c>
      <c r="FU191" s="2">
        <f t="shared" si="238"/>
        <v>0.99997277483774205</v>
      </c>
      <c r="FW191" s="2">
        <f t="shared" si="229"/>
        <v>0.67459156648613594</v>
      </c>
      <c r="FX191" s="2">
        <f t="shared" si="229"/>
        <v>0.79622911191779877</v>
      </c>
      <c r="FY191" s="2">
        <f t="shared" si="229"/>
        <v>0.70224780558444955</v>
      </c>
      <c r="FZ191" s="2">
        <f t="shared" si="229"/>
        <v>0.73079088394284486</v>
      </c>
      <c r="GA191" s="2">
        <f t="shared" si="229"/>
        <v>0.73954800205278937</v>
      </c>
      <c r="GB191" s="2">
        <f t="shared" si="229"/>
        <v>0.73904924179319664</v>
      </c>
      <c r="GC191" s="2">
        <f t="shared" si="229"/>
        <v>0.80107348038104209</v>
      </c>
      <c r="GD191" s="2">
        <f t="shared" si="229"/>
        <v>0.81649960759340967</v>
      </c>
      <c r="GE191" s="2">
        <f t="shared" si="229"/>
        <v>0.82916182346866441</v>
      </c>
      <c r="GF191" s="2">
        <f t="shared" si="229"/>
        <v>0.7940373884917602</v>
      </c>
      <c r="GG191" s="2">
        <f t="shared" si="229"/>
        <v>0.74623421595890693</v>
      </c>
      <c r="GH191" s="2">
        <f t="shared" si="229"/>
        <v>0.73161355691325103</v>
      </c>
      <c r="GI191" s="2">
        <f t="shared" si="229"/>
        <v>0.70237332057268964</v>
      </c>
      <c r="GJ191" s="2">
        <f t="shared" si="229"/>
        <v>0.6136385257503727</v>
      </c>
      <c r="GK191" s="2">
        <f t="shared" si="229"/>
        <v>0.53171984590467603</v>
      </c>
      <c r="GM191" s="86">
        <f t="shared" si="230"/>
        <v>6.6063230320123326E-169</v>
      </c>
      <c r="GN191" s="86">
        <f t="shared" si="230"/>
        <v>6.5216118111186602E-221</v>
      </c>
      <c r="GO191" s="86">
        <f t="shared" si="230"/>
        <v>1.9471189015309231E-179</v>
      </c>
      <c r="GP191" s="86">
        <f t="shared" si="230"/>
        <v>6.7202592570656197E-256</v>
      </c>
      <c r="GQ191" s="86">
        <f t="shared" si="230"/>
        <v>1.3771955020001333E-238</v>
      </c>
      <c r="GR191" s="86">
        <f t="shared" si="230"/>
        <v>6.3145272434653829E-57</v>
      </c>
      <c r="GS191" s="86">
        <f t="shared" si="230"/>
        <v>5.5595033520769089E-58</v>
      </c>
      <c r="GT191" s="86">
        <f t="shared" si="230"/>
        <v>6.858993454846457E-9</v>
      </c>
      <c r="GU191" s="86">
        <f t="shared" si="230"/>
        <v>1.2766253452470526E-20</v>
      </c>
      <c r="GV191" s="86">
        <f t="shared" si="230"/>
        <v>2.0346351751633717E-13</v>
      </c>
      <c r="GW191" s="86">
        <f t="shared" si="230"/>
        <v>1.3968387935469927E-19</v>
      </c>
      <c r="GX191" s="86">
        <f t="shared" si="230"/>
        <v>0</v>
      </c>
      <c r="GY191" s="86">
        <f t="shared" si="230"/>
        <v>5.822625117026845E-235</v>
      </c>
      <c r="GZ191" s="86">
        <f t="shared" si="230"/>
        <v>0</v>
      </c>
      <c r="HA191" s="86">
        <f t="shared" si="230"/>
        <v>0</v>
      </c>
      <c r="HC191" s="86">
        <f t="shared" si="181"/>
        <v>3.1879024656487717E-151</v>
      </c>
      <c r="HD191" s="86">
        <f t="shared" si="181"/>
        <v>1.1872901761904306E-125</v>
      </c>
      <c r="HE191" s="86">
        <f t="shared" si="181"/>
        <v>0</v>
      </c>
      <c r="HF191" s="86">
        <f t="shared" si="181"/>
        <v>3.4592462049820556E-180</v>
      </c>
      <c r="HG191" s="86">
        <f t="shared" si="181"/>
        <v>0</v>
      </c>
      <c r="HH191" s="86">
        <f t="shared" si="181"/>
        <v>3.8498226922134369E-200</v>
      </c>
      <c r="HI191" s="86">
        <f t="shared" si="241"/>
        <v>3.841032137975411E-46</v>
      </c>
      <c r="HJ191" s="86">
        <f t="shared" si="241"/>
        <v>3.4384746658949353E-36</v>
      </c>
      <c r="HK191" s="86">
        <f t="shared" si="241"/>
        <v>9.4528157577219398E-43</v>
      </c>
      <c r="HL191" s="86">
        <f t="shared" si="241"/>
        <v>1.6557057361136653E-44</v>
      </c>
      <c r="HM191" s="86">
        <f t="shared" si="241"/>
        <v>9.8231415443515882E-284</v>
      </c>
      <c r="HN191" s="86">
        <f t="shared" si="241"/>
        <v>1.8850277854536901E-261</v>
      </c>
      <c r="HO191" s="86">
        <f t="shared" si="226"/>
        <v>1.0960857045310242E-198</v>
      </c>
      <c r="HP191" s="86">
        <f t="shared" si="226"/>
        <v>0</v>
      </c>
      <c r="HQ191" s="86">
        <f t="shared" si="226"/>
        <v>3.7112420745475612E-251</v>
      </c>
      <c r="HS191" s="86">
        <f t="shared" si="231"/>
        <v>1.3897420607463274E-34</v>
      </c>
      <c r="HT191" s="86">
        <f t="shared" si="231"/>
        <v>1.9317556005801476E-49</v>
      </c>
      <c r="HU191" s="86">
        <f t="shared" si="231"/>
        <v>1.3750543234689453E-52</v>
      </c>
      <c r="HV191" s="86">
        <f t="shared" si="231"/>
        <v>6.4206799829246836E-53</v>
      </c>
      <c r="HW191" s="86">
        <f t="shared" si="231"/>
        <v>5.3707890370677953E-64</v>
      </c>
      <c r="HX191" s="86">
        <f t="shared" si="231"/>
        <v>4.2808786924232558E-62</v>
      </c>
      <c r="HY191" s="86">
        <f t="shared" si="231"/>
        <v>7.1741384512605734E-110</v>
      </c>
      <c r="HZ191" s="86">
        <f t="shared" si="231"/>
        <v>2.8768283336517569E-94</v>
      </c>
      <c r="IA191" s="86">
        <f t="shared" si="231"/>
        <v>8.3006895287436911E-80</v>
      </c>
      <c r="IB191" s="86">
        <f t="shared" si="231"/>
        <v>2.0097811117558561E-77</v>
      </c>
      <c r="IC191" s="86">
        <f t="shared" si="231"/>
        <v>8.5839216129822958E-69</v>
      </c>
      <c r="ID191" s="86">
        <f t="shared" si="231"/>
        <v>1.2038343148446755E-64</v>
      </c>
      <c r="IE191" s="86">
        <f t="shared" si="231"/>
        <v>1.5145321402767893E-50</v>
      </c>
      <c r="IF191" s="86">
        <f t="shared" si="231"/>
        <v>6.4137377103679243E-30</v>
      </c>
      <c r="IG191" s="86">
        <f t="shared" si="231"/>
        <v>1.3322964791040214E-22</v>
      </c>
      <c r="II191" s="86">
        <f t="shared" si="232"/>
        <v>0.36504031596379422</v>
      </c>
      <c r="IJ191" s="86">
        <f t="shared" si="232"/>
        <v>4.854819584969753E-2</v>
      </c>
      <c r="IK191" s="86">
        <f t="shared" si="232"/>
        <v>0.20611406669541493</v>
      </c>
      <c r="IL191" s="86">
        <f t="shared" si="232"/>
        <v>0.15486935656841372</v>
      </c>
      <c r="IM191" s="86">
        <f t="shared" si="232"/>
        <v>0.10282969621533908</v>
      </c>
      <c r="IN191" s="86">
        <f t="shared" si="232"/>
        <v>0.11167538837094816</v>
      </c>
      <c r="IO191" s="86">
        <f t="shared" si="232"/>
        <v>7.8290519752964201E-3</v>
      </c>
      <c r="IP191" s="86">
        <f t="shared" si="232"/>
        <v>9.2590204395251903E-3</v>
      </c>
      <c r="IQ191" s="86">
        <f t="shared" si="232"/>
        <v>1.1208800154124106E-2</v>
      </c>
      <c r="IR191" s="86">
        <f t="shared" si="232"/>
        <v>2.6708107373467484E-2</v>
      </c>
      <c r="IS191" s="86">
        <f t="shared" si="232"/>
        <v>8.0707071086414964E-2</v>
      </c>
      <c r="IT191" s="86">
        <f t="shared" si="232"/>
        <v>0.11156043981189498</v>
      </c>
      <c r="IU191" s="86">
        <f t="shared" si="232"/>
        <v>0.21383642797597119</v>
      </c>
      <c r="IV191" s="86">
        <f t="shared" si="232"/>
        <v>0.17061866899325678</v>
      </c>
      <c r="IW191" s="86">
        <f t="shared" si="232"/>
        <v>0.41121022264417784</v>
      </c>
      <c r="IY191" s="86">
        <f t="shared" si="233"/>
        <v>0.36504031596379422</v>
      </c>
      <c r="IZ191" s="86">
        <f t="shared" si="233"/>
        <v>4.854819584969753E-2</v>
      </c>
      <c r="JA191" s="86">
        <f t="shared" si="233"/>
        <v>0.20611406669541493</v>
      </c>
      <c r="JB191" s="86">
        <f t="shared" si="233"/>
        <v>0.15486935656841372</v>
      </c>
      <c r="JC191" s="86">
        <f t="shared" si="233"/>
        <v>0.10282969621533908</v>
      </c>
      <c r="JD191" s="86">
        <f t="shared" si="233"/>
        <v>0.11167538837094816</v>
      </c>
      <c r="JE191" s="86">
        <f t="shared" si="233"/>
        <v>7.8290519752964201E-3</v>
      </c>
      <c r="JF191" s="86">
        <f t="shared" si="233"/>
        <v>9.2590272985186451E-3</v>
      </c>
      <c r="JG191" s="86">
        <f t="shared" si="233"/>
        <v>1.1208800154124106E-2</v>
      </c>
      <c r="JH191" s="86">
        <f t="shared" si="233"/>
        <v>2.6708107373670947E-2</v>
      </c>
      <c r="JI191" s="86">
        <f t="shared" si="233"/>
        <v>8.0707071086414964E-2</v>
      </c>
      <c r="JJ191" s="86">
        <f t="shared" si="233"/>
        <v>0.11156043981189498</v>
      </c>
      <c r="JK191" s="86">
        <f t="shared" si="233"/>
        <v>0.21383642797597119</v>
      </c>
      <c r="JL191" s="86">
        <f t="shared" si="233"/>
        <v>0.17061866899325678</v>
      </c>
      <c r="JM191" s="86">
        <f t="shared" si="233"/>
        <v>0.41121022264417784</v>
      </c>
    </row>
    <row r="192" spans="2:273" x14ac:dyDescent="0.25">
      <c r="B192" s="2">
        <v>165</v>
      </c>
      <c r="C192" s="37">
        <v>145.78120000000001</v>
      </c>
      <c r="D192" s="37">
        <v>133.333</v>
      </c>
      <c r="E192" s="37">
        <v>120.46599999999999</v>
      </c>
      <c r="F192" s="37">
        <v>106.96599999999999</v>
      </c>
      <c r="G192" s="37">
        <v>98.164000000000001</v>
      </c>
      <c r="H192" s="37">
        <v>88.543999999999997</v>
      </c>
      <c r="I192" s="37">
        <v>83.754000000000005</v>
      </c>
      <c r="J192" s="37">
        <v>79.281000000000006</v>
      </c>
      <c r="K192" s="37">
        <v>76.328000000000003</v>
      </c>
      <c r="L192" s="37">
        <v>70.947999999999993</v>
      </c>
      <c r="M192" s="37">
        <v>69.626999999999995</v>
      </c>
      <c r="N192" s="37">
        <v>68.150000000000006</v>
      </c>
      <c r="O192" s="37">
        <v>72.849999999999994</v>
      </c>
      <c r="P192" s="37">
        <v>75.266999999999996</v>
      </c>
      <c r="Q192" s="37">
        <v>87.266999999999996</v>
      </c>
      <c r="S192" s="4">
        <f t="shared" si="234"/>
        <v>145.38814981415049</v>
      </c>
      <c r="T192" s="4">
        <f t="shared" si="234"/>
        <v>133.50700274885574</v>
      </c>
      <c r="U192" s="4">
        <f t="shared" si="234"/>
        <v>120.08117670805953</v>
      </c>
      <c r="V192" s="4">
        <f t="shared" si="234"/>
        <v>107.52726950431209</v>
      </c>
      <c r="W192" s="4">
        <f t="shared" si="234"/>
        <v>97.854311818433615</v>
      </c>
      <c r="X192" s="4">
        <f t="shared" si="234"/>
        <v>88.592332257836063</v>
      </c>
      <c r="Y192" s="4">
        <f t="shared" si="234"/>
        <v>80.421139410277561</v>
      </c>
      <c r="Z192" s="4">
        <f t="shared" si="234"/>
        <v>78.397028812457179</v>
      </c>
      <c r="AA192" s="4">
        <f t="shared" si="234"/>
        <v>75.129631648455742</v>
      </c>
      <c r="AB192" s="4">
        <f t="shared" si="234"/>
        <v>70.943919762367543</v>
      </c>
      <c r="AC192" s="4">
        <f t="shared" si="234"/>
        <v>68.847839350537313</v>
      </c>
      <c r="AD192" s="4">
        <f t="shared" si="234"/>
        <v>67.847148921367804</v>
      </c>
      <c r="AE192" s="4">
        <f t="shared" si="234"/>
        <v>72.666910564091452</v>
      </c>
      <c r="AF192" s="4">
        <f t="shared" si="234"/>
        <v>74.929400184452859</v>
      </c>
      <c r="AG192" s="4">
        <f t="shared" si="234"/>
        <v>86.93796729164778</v>
      </c>
      <c r="AI192" s="4">
        <f t="shared" si="235"/>
        <v>0.39305018584951767</v>
      </c>
      <c r="AJ192" s="4">
        <f t="shared" si="235"/>
        <v>-0.17400274885574163</v>
      </c>
      <c r="AK192" s="4">
        <f t="shared" si="235"/>
        <v>0.38482329194046372</v>
      </c>
      <c r="AL192" s="4">
        <f t="shared" si="235"/>
        <v>-0.56126950431209366</v>
      </c>
      <c r="AM192" s="4">
        <f t="shared" si="235"/>
        <v>0.30968818156638633</v>
      </c>
      <c r="AN192" s="4">
        <f t="shared" si="235"/>
        <v>-4.8332257836065651E-2</v>
      </c>
      <c r="AO192" s="4">
        <f t="shared" si="235"/>
        <v>3.3328605897224435</v>
      </c>
      <c r="AP192" s="4">
        <f t="shared" si="235"/>
        <v>0.88397118754282644</v>
      </c>
      <c r="AQ192" s="4">
        <f t="shared" si="235"/>
        <v>1.1983683515442607</v>
      </c>
      <c r="AR192" s="4">
        <f t="shared" si="235"/>
        <v>4.0802376324506895E-3</v>
      </c>
      <c r="AS192" s="4">
        <f t="shared" si="235"/>
        <v>0.77916064946268193</v>
      </c>
      <c r="AT192" s="4">
        <f t="shared" si="235"/>
        <v>0.30285107863220162</v>
      </c>
      <c r="AU192" s="4">
        <f t="shared" si="235"/>
        <v>0.18308943590854199</v>
      </c>
      <c r="AV192" s="4">
        <f t="shared" si="235"/>
        <v>0.33759981554713647</v>
      </c>
      <c r="AW192" s="4">
        <f t="shared" si="235"/>
        <v>0.32903270835221576</v>
      </c>
      <c r="AY192" s="2">
        <f t="shared" si="227"/>
        <v>145.38630679541228</v>
      </c>
      <c r="AZ192" s="2">
        <f t="shared" si="227"/>
        <v>133.50700274795071</v>
      </c>
      <c r="BA192" s="2">
        <f t="shared" si="227"/>
        <v>120.08087820316337</v>
      </c>
      <c r="BB192" s="2">
        <f t="shared" si="227"/>
        <v>107.52718665791211</v>
      </c>
      <c r="BC192" s="2">
        <f t="shared" si="227"/>
        <v>97.854308444992085</v>
      </c>
      <c r="BD192" s="2">
        <f t="shared" si="227"/>
        <v>88.592319475660631</v>
      </c>
      <c r="BE192" s="2">
        <f t="shared" si="227"/>
        <v>80.421139410277533</v>
      </c>
      <c r="BF192" s="2">
        <f t="shared" si="227"/>
        <v>78.397028812457037</v>
      </c>
      <c r="BG192" s="2">
        <f t="shared" si="227"/>
        <v>75.129631648454762</v>
      </c>
      <c r="BH192" s="2">
        <f t="shared" si="227"/>
        <v>70.943919761758636</v>
      </c>
      <c r="BI192" s="2">
        <f t="shared" si="227"/>
        <v>68.847837240445728</v>
      </c>
      <c r="BJ192" s="2">
        <f t="shared" si="227"/>
        <v>67.847127815503825</v>
      </c>
      <c r="BK192" s="2">
        <f t="shared" si="227"/>
        <v>72.664552229867752</v>
      </c>
      <c r="BL192" s="2">
        <f t="shared" si="227"/>
        <v>73.93594494323564</v>
      </c>
      <c r="BM192" s="2">
        <f t="shared" si="227"/>
        <v>69.4546513509774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>
        <f t="shared" si="203"/>
        <v>83.754000000000005</v>
      </c>
      <c r="DB192" s="2">
        <f t="shared" si="204"/>
        <v>79.281000000000006</v>
      </c>
      <c r="DC192" s="2">
        <f t="shared" si="205"/>
        <v>76.328000000000003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183.31597224403501</v>
      </c>
      <c r="DL192" s="2">
        <f t="shared" si="236"/>
        <v>189.14143734975556</v>
      </c>
      <c r="DM192" s="2">
        <f t="shared" si="236"/>
        <v>179.6021561461794</v>
      </c>
      <c r="DN192" s="2">
        <f t="shared" si="236"/>
        <v>168.54076411149828</v>
      </c>
      <c r="DO192" s="2">
        <f t="shared" si="236"/>
        <v>147.22950435540076</v>
      </c>
      <c r="DP192" s="2">
        <f t="shared" si="236"/>
        <v>128.57021370967743</v>
      </c>
      <c r="DQ192" s="2">
        <f t="shared" si="236"/>
        <v>138.50985714285713</v>
      </c>
      <c r="DR192" s="2">
        <f t="shared" si="236"/>
        <v>137.01646031746031</v>
      </c>
      <c r="DS192" s="2">
        <f t="shared" si="236"/>
        <v>111.99772258064515</v>
      </c>
      <c r="DT192" s="2">
        <f t="shared" si="236"/>
        <v>119.41261638857986</v>
      </c>
      <c r="DU192" s="2">
        <f t="shared" si="236"/>
        <v>148.16875365220614</v>
      </c>
      <c r="DV192" s="2">
        <f t="shared" si="236"/>
        <v>91.555696768347943</v>
      </c>
      <c r="DW192" s="2">
        <f t="shared" si="236"/>
        <v>144.40089473684213</v>
      </c>
      <c r="DX192" s="2">
        <f t="shared" si="236"/>
        <v>115.73877142857143</v>
      </c>
      <c r="DY192" s="2">
        <f t="shared" si="236"/>
        <v>92.998501075268805</v>
      </c>
      <c r="EA192" s="2">
        <f t="shared" si="240"/>
        <v>144.64497954027351</v>
      </c>
      <c r="EB192" s="2">
        <f t="shared" si="240"/>
        <v>134.074379790877</v>
      </c>
      <c r="EC192" s="2">
        <f t="shared" si="240"/>
        <v>119.8191107944927</v>
      </c>
      <c r="ED192" s="2">
        <f t="shared" si="240"/>
        <v>107.86246682826872</v>
      </c>
      <c r="EE192" s="2">
        <f t="shared" si="240"/>
        <v>97.958091763828378</v>
      </c>
      <c r="EF192" s="2">
        <f t="shared" si="239"/>
        <v>88.124630080797246</v>
      </c>
      <c r="EG192" s="2">
        <f t="shared" si="239"/>
        <v>78.804901495662335</v>
      </c>
      <c r="EH192" s="2">
        <f t="shared" si="239"/>
        <v>76.907508115804461</v>
      </c>
      <c r="EI192" s="2">
        <f t="shared" si="239"/>
        <v>73.654489440730117</v>
      </c>
      <c r="EJ192" s="2">
        <f t="shared" si="239"/>
        <v>69.622767984592727</v>
      </c>
      <c r="EK192" s="2">
        <f t="shared" si="239"/>
        <v>68.541748403718515</v>
      </c>
      <c r="EL192" s="2">
        <f t="shared" si="179"/>
        <v>67.346683205686418</v>
      </c>
      <c r="EM192" s="2">
        <f t="shared" si="179"/>
        <v>71.952084722204063</v>
      </c>
      <c r="EN192" s="2">
        <f t="shared" si="179"/>
        <v>73.526138624243828</v>
      </c>
      <c r="EO192" s="2">
        <f t="shared" si="179"/>
        <v>69.387748073121344</v>
      </c>
      <c r="EQ192" s="2">
        <f t="shared" si="237"/>
        <v>145.71171395537669</v>
      </c>
      <c r="ER192" s="2">
        <f t="shared" si="237"/>
        <v>133.37348874652949</v>
      </c>
      <c r="ES192" s="2">
        <f t="shared" si="237"/>
        <v>120.18102829497028</v>
      </c>
      <c r="ET192" s="2">
        <f t="shared" si="237"/>
        <v>107.41328987726283</v>
      </c>
      <c r="EU192" s="2">
        <f t="shared" si="237"/>
        <v>97.819915699099852</v>
      </c>
      <c r="EV192" s="2">
        <f t="shared" si="237"/>
        <v>88.74178332739092</v>
      </c>
      <c r="EW192" s="2">
        <f t="shared" si="237"/>
        <v>80.785462146431911</v>
      </c>
      <c r="EX192" s="2">
        <f t="shared" si="237"/>
        <v>78.700746496983527</v>
      </c>
      <c r="EY192" s="2">
        <f t="shared" si="237"/>
        <v>75.405823139157548</v>
      </c>
      <c r="EZ192" s="2">
        <f t="shared" si="237"/>
        <v>71.255105217699665</v>
      </c>
      <c r="FA192" s="2">
        <f t="shared" si="237"/>
        <v>68.940568429103621</v>
      </c>
      <c r="FB192" s="2">
        <f t="shared" si="237"/>
        <v>68.014057582751519</v>
      </c>
      <c r="FC192" s="2">
        <f t="shared" si="237"/>
        <v>72.938139974122564</v>
      </c>
      <c r="FD192" s="2">
        <f t="shared" si="237"/>
        <v>74.170026526374215</v>
      </c>
      <c r="FE192" s="2">
        <f t="shared" si="237"/>
        <v>69.507330841147706</v>
      </c>
      <c r="FG192" s="2">
        <f t="shared" si="238"/>
        <v>0.99998692288506041</v>
      </c>
      <c r="FH192" s="2">
        <f t="shared" si="238"/>
        <v>0.99998399268914862</v>
      </c>
      <c r="FI192" s="2">
        <f t="shared" si="238"/>
        <v>0.99998705523291187</v>
      </c>
      <c r="FJ192" s="2">
        <f t="shared" si="238"/>
        <v>0.99998453444856195</v>
      </c>
      <c r="FK192" s="2">
        <f t="shared" si="238"/>
        <v>0.99998373754907155</v>
      </c>
      <c r="FL192" s="2">
        <f t="shared" si="238"/>
        <v>0.99997863660930819</v>
      </c>
      <c r="FM192" s="2">
        <f t="shared" si="238"/>
        <v>0.99997658232867648</v>
      </c>
      <c r="FN192" s="2">
        <f t="shared" si="238"/>
        <v>0.99997814630619231</v>
      </c>
      <c r="FO192" s="2">
        <f t="shared" si="238"/>
        <v>0.99997805051279576</v>
      </c>
      <c r="FP192" s="2">
        <f t="shared" si="238"/>
        <v>0.99997806311179527</v>
      </c>
      <c r="FQ192" s="2">
        <f t="shared" si="238"/>
        <v>0.99997891893355539</v>
      </c>
      <c r="FR192" s="2">
        <f t="shared" si="238"/>
        <v>0.99998449825698377</v>
      </c>
      <c r="FS192" s="2">
        <f t="shared" si="238"/>
        <v>0.99998255795642288</v>
      </c>
      <c r="FT192" s="2">
        <f t="shared" si="238"/>
        <v>0.99998135555893153</v>
      </c>
      <c r="FU192" s="2">
        <f t="shared" si="238"/>
        <v>0.99997517029743754</v>
      </c>
      <c r="FW192" s="2">
        <f t="shared" si="229"/>
        <v>0.69447609417447265</v>
      </c>
      <c r="FX192" s="2">
        <f t="shared" si="229"/>
        <v>0.81076584301820198</v>
      </c>
      <c r="FY192" s="2">
        <f t="shared" si="229"/>
        <v>0.7211409526435073</v>
      </c>
      <c r="FZ192" s="2">
        <f t="shared" si="229"/>
        <v>0.74852147451350903</v>
      </c>
      <c r="GA192" s="2">
        <f t="shared" si="229"/>
        <v>0.75689369914553761</v>
      </c>
      <c r="GB192" s="2">
        <f t="shared" si="229"/>
        <v>0.75641721506800708</v>
      </c>
      <c r="GC192" s="2">
        <f t="shared" si="229"/>
        <v>0.8153447676343577</v>
      </c>
      <c r="GD192" s="2">
        <f t="shared" si="229"/>
        <v>0.82989919780634902</v>
      </c>
      <c r="GE192" s="2">
        <f t="shared" si="229"/>
        <v>0.84181592276976247</v>
      </c>
      <c r="GF192" s="2">
        <f t="shared" si="229"/>
        <v>0.80869290735663446</v>
      </c>
      <c r="GG192" s="2">
        <f t="shared" si="229"/>
        <v>0.76327715551605579</v>
      </c>
      <c r="GH192" s="2">
        <f t="shared" si="229"/>
        <v>0.7493085516852277</v>
      </c>
      <c r="GI192" s="2">
        <f t="shared" si="229"/>
        <v>0.72126166457564822</v>
      </c>
      <c r="GJ192" s="2">
        <f t="shared" si="229"/>
        <v>0.63523369004736518</v>
      </c>
      <c r="GK192" s="2">
        <f t="shared" si="229"/>
        <v>0.55457011889136099</v>
      </c>
      <c r="GM192" s="86">
        <f t="shared" si="230"/>
        <v>2.8314905990077454E-172</v>
      </c>
      <c r="GN192" s="86">
        <f t="shared" si="230"/>
        <v>2.427667212180025E-225</v>
      </c>
      <c r="GO192" s="86">
        <f t="shared" si="230"/>
        <v>5.2357359324588709E-183</v>
      </c>
      <c r="GP192" s="86">
        <f t="shared" si="230"/>
        <v>5.5209282973418877E-261</v>
      </c>
      <c r="GQ192" s="86">
        <f t="shared" si="230"/>
        <v>2.3744502269454911E-243</v>
      </c>
      <c r="GR192" s="86">
        <f t="shared" si="230"/>
        <v>5.0699446183149653E-58</v>
      </c>
      <c r="GS192" s="86">
        <f t="shared" si="230"/>
        <v>4.2970703628887528E-59</v>
      </c>
      <c r="GT192" s="86">
        <f t="shared" si="230"/>
        <v>4.8995519173606552E-9</v>
      </c>
      <c r="GU192" s="86">
        <f t="shared" si="230"/>
        <v>5.3535650765636484E-21</v>
      </c>
      <c r="GV192" s="86">
        <f t="shared" si="230"/>
        <v>1.1835824433902493E-13</v>
      </c>
      <c r="GW192" s="86">
        <f t="shared" si="230"/>
        <v>6.1756286173809957E-20</v>
      </c>
      <c r="GX192" s="86">
        <f t="shared" si="230"/>
        <v>0</v>
      </c>
      <c r="GY192" s="86">
        <f t="shared" si="230"/>
        <v>1.2450144053866956E-239</v>
      </c>
      <c r="GZ192" s="86">
        <f t="shared" si="230"/>
        <v>0</v>
      </c>
      <c r="HA192" s="86">
        <f t="shared" si="230"/>
        <v>0</v>
      </c>
      <c r="HC192" s="86">
        <f t="shared" si="181"/>
        <v>3.2531544328197377E-155</v>
      </c>
      <c r="HD192" s="86">
        <f t="shared" si="181"/>
        <v>6.4514459507456323E-129</v>
      </c>
      <c r="HE192" s="86">
        <f t="shared" si="181"/>
        <v>0</v>
      </c>
      <c r="HF192" s="86">
        <f t="shared" si="181"/>
        <v>8.1755057721153103E-185</v>
      </c>
      <c r="HG192" s="86">
        <f t="shared" si="181"/>
        <v>0</v>
      </c>
      <c r="HH192" s="86">
        <f t="shared" si="181"/>
        <v>2.752762761201152E-205</v>
      </c>
      <c r="HI192" s="86">
        <f t="shared" si="241"/>
        <v>2.8748445516611952E-47</v>
      </c>
      <c r="HJ192" s="86">
        <f t="shared" si="241"/>
        <v>4.6174850801391578E-37</v>
      </c>
      <c r="HK192" s="86">
        <f t="shared" si="241"/>
        <v>8.519190814025811E-44</v>
      </c>
      <c r="HL192" s="86">
        <f t="shared" si="241"/>
        <v>1.3415004848519439E-45</v>
      </c>
      <c r="HM192" s="86">
        <f t="shared" si="241"/>
        <v>4.3023613212062348E-291</v>
      </c>
      <c r="HN192" s="86">
        <f t="shared" si="241"/>
        <v>3.4625035649238555E-268</v>
      </c>
      <c r="HO192" s="86">
        <f t="shared" si="226"/>
        <v>7.5448868615986646E-204</v>
      </c>
      <c r="HP192" s="86">
        <f t="shared" si="226"/>
        <v>0</v>
      </c>
      <c r="HQ192" s="86">
        <f t="shared" si="226"/>
        <v>1.0040626066078992E-257</v>
      </c>
      <c r="HS192" s="86">
        <f t="shared" si="231"/>
        <v>1.9767430674836792E-36</v>
      </c>
      <c r="HT192" s="86">
        <f t="shared" si="231"/>
        <v>4.7920970818065721E-52</v>
      </c>
      <c r="HU192" s="86">
        <f t="shared" si="231"/>
        <v>2.519692762432042E-55</v>
      </c>
      <c r="HV192" s="86">
        <f t="shared" si="231"/>
        <v>1.4254863003807132E-55</v>
      </c>
      <c r="HW192" s="86">
        <f t="shared" si="231"/>
        <v>3.3149760825197266E-67</v>
      </c>
      <c r="HX192" s="86">
        <f t="shared" si="231"/>
        <v>3.4861865209438535E-65</v>
      </c>
      <c r="HY192" s="86">
        <f t="shared" si="231"/>
        <v>5.0025099287404968E-115</v>
      </c>
      <c r="HZ192" s="86">
        <f t="shared" si="231"/>
        <v>1.2678108735716662E-98</v>
      </c>
      <c r="IA192" s="86">
        <f t="shared" si="231"/>
        <v>1.7111467800631901E-83</v>
      </c>
      <c r="IB192" s="86">
        <f t="shared" si="231"/>
        <v>3.886624771997427E-81</v>
      </c>
      <c r="IC192" s="86">
        <f t="shared" si="231"/>
        <v>3.0463215552057141E-72</v>
      </c>
      <c r="ID192" s="86">
        <f t="shared" si="231"/>
        <v>6.3859090350730106E-68</v>
      </c>
      <c r="IE192" s="86">
        <f t="shared" si="231"/>
        <v>3.5104223486115703E-53</v>
      </c>
      <c r="IF192" s="86">
        <f t="shared" si="231"/>
        <v>1.5972503874002032E-31</v>
      </c>
      <c r="IG192" s="86">
        <f t="shared" si="231"/>
        <v>6.4776364206002655E-24</v>
      </c>
      <c r="II192" s="86">
        <f t="shared" si="232"/>
        <v>0.30983123702209003</v>
      </c>
      <c r="IJ192" s="86">
        <f t="shared" si="232"/>
        <v>3.521814561802479E-2</v>
      </c>
      <c r="IK192" s="86">
        <f t="shared" si="232"/>
        <v>0.16157112565203341</v>
      </c>
      <c r="IL192" s="86">
        <f t="shared" si="232"/>
        <v>0.12025735007367908</v>
      </c>
      <c r="IM192" s="86">
        <f t="shared" si="232"/>
        <v>7.5856603153600918E-2</v>
      </c>
      <c r="IN192" s="86">
        <f t="shared" si="232"/>
        <v>8.3374156016165366E-2</v>
      </c>
      <c r="IO192" s="86">
        <f t="shared" si="232"/>
        <v>4.5799072202882835E-3</v>
      </c>
      <c r="IP192" s="86">
        <f t="shared" si="232"/>
        <v>5.7290585673941625E-3</v>
      </c>
      <c r="IQ192" s="86">
        <f t="shared" si="232"/>
        <v>7.2749708088187398E-3</v>
      </c>
      <c r="IR192" s="86">
        <f t="shared" si="232"/>
        <v>1.793340323528729E-2</v>
      </c>
      <c r="IS192" s="86">
        <f t="shared" si="232"/>
        <v>5.7994690312877233E-2</v>
      </c>
      <c r="IT192" s="86">
        <f t="shared" si="232"/>
        <v>8.2324536731729472E-2</v>
      </c>
      <c r="IU192" s="86">
        <f t="shared" si="232"/>
        <v>0.16877645416905177</v>
      </c>
      <c r="IV192" s="86">
        <f t="shared" si="232"/>
        <v>0.11055893714247335</v>
      </c>
      <c r="IW192" s="86">
        <f t="shared" si="232"/>
        <v>0.32422952272370797</v>
      </c>
      <c r="IY192" s="86">
        <f t="shared" si="233"/>
        <v>0.30983123702209003</v>
      </c>
      <c r="IZ192" s="86">
        <f t="shared" si="233"/>
        <v>3.521814561802479E-2</v>
      </c>
      <c r="JA192" s="86">
        <f t="shared" si="233"/>
        <v>0.16157112565203341</v>
      </c>
      <c r="JB192" s="86">
        <f t="shared" si="233"/>
        <v>0.12025735007367908</v>
      </c>
      <c r="JC192" s="86">
        <f t="shared" si="233"/>
        <v>7.5856603153600918E-2</v>
      </c>
      <c r="JD192" s="86">
        <f t="shared" si="233"/>
        <v>8.3374156016165366E-2</v>
      </c>
      <c r="JE192" s="86">
        <f t="shared" si="233"/>
        <v>4.5799072202882835E-3</v>
      </c>
      <c r="JF192" s="86">
        <f t="shared" si="233"/>
        <v>5.7290634669460794E-3</v>
      </c>
      <c r="JG192" s="86">
        <f t="shared" si="233"/>
        <v>7.2749708088187398E-3</v>
      </c>
      <c r="JH192" s="86">
        <f t="shared" si="233"/>
        <v>1.7933403235405647E-2</v>
      </c>
      <c r="JI192" s="86">
        <f t="shared" si="233"/>
        <v>5.7994690312877233E-2</v>
      </c>
      <c r="JJ192" s="86">
        <f t="shared" si="233"/>
        <v>8.2324536731729472E-2</v>
      </c>
      <c r="JK192" s="86">
        <f t="shared" si="233"/>
        <v>0.16877645416905177</v>
      </c>
      <c r="JL192" s="86">
        <f t="shared" si="233"/>
        <v>0.11055893714247335</v>
      </c>
      <c r="JM192" s="86">
        <f t="shared" si="233"/>
        <v>0.32422952272370797</v>
      </c>
    </row>
    <row r="193" spans="2:273" x14ac:dyDescent="0.25">
      <c r="B193" s="2">
        <v>166</v>
      </c>
      <c r="C193" s="37">
        <v>146.0625</v>
      </c>
      <c r="D193" s="37">
        <v>132.702</v>
      </c>
      <c r="E193" s="37">
        <v>120.983</v>
      </c>
      <c r="F193" s="37">
        <v>106.983</v>
      </c>
      <c r="G193" s="37">
        <v>97.8</v>
      </c>
      <c r="H193" s="37">
        <v>89.210999999999999</v>
      </c>
      <c r="I193" s="37">
        <v>82.807000000000002</v>
      </c>
      <c r="J193" s="37">
        <v>79.772000000000006</v>
      </c>
      <c r="K193" s="37">
        <v>77.138000000000005</v>
      </c>
      <c r="L193" s="37">
        <v>71.81</v>
      </c>
      <c r="M193" s="37">
        <v>68.135999999999996</v>
      </c>
      <c r="N193" s="37">
        <v>68.966999999999999</v>
      </c>
      <c r="O193" s="37">
        <v>73.966999999999999</v>
      </c>
      <c r="P193" s="37">
        <v>74.632999999999996</v>
      </c>
      <c r="Q193" s="37">
        <v>78.283000000000001</v>
      </c>
      <c r="S193" s="4">
        <f t="shared" si="234"/>
        <v>145.32778959699269</v>
      </c>
      <c r="T193" s="4">
        <f t="shared" si="234"/>
        <v>133.42438348820505</v>
      </c>
      <c r="U193" s="4">
        <f t="shared" si="234"/>
        <v>119.99430952156723</v>
      </c>
      <c r="V193" s="4">
        <f t="shared" si="234"/>
        <v>107.42662037168797</v>
      </c>
      <c r="W193" s="4">
        <f t="shared" si="234"/>
        <v>97.776255931510818</v>
      </c>
      <c r="X193" s="4">
        <f t="shared" si="234"/>
        <v>88.473370541042101</v>
      </c>
      <c r="Y193" s="4">
        <f t="shared" si="234"/>
        <v>80.237216540590822</v>
      </c>
      <c r="Z193" s="4">
        <f t="shared" si="234"/>
        <v>78.220185646164438</v>
      </c>
      <c r="AA193" s="4">
        <f t="shared" si="234"/>
        <v>74.955527103461719</v>
      </c>
      <c r="AB193" s="4">
        <f t="shared" si="234"/>
        <v>70.781109172972648</v>
      </c>
      <c r="AC193" s="4">
        <f t="shared" si="234"/>
        <v>68.663410624528495</v>
      </c>
      <c r="AD193" s="4">
        <f t="shared" si="234"/>
        <v>67.721768806730267</v>
      </c>
      <c r="AE193" s="4">
        <f t="shared" si="234"/>
        <v>72.608099455502312</v>
      </c>
      <c r="AF193" s="4">
        <f t="shared" si="234"/>
        <v>74.307116898844484</v>
      </c>
      <c r="AG193" s="4">
        <f t="shared" si="234"/>
        <v>79.860425529534211</v>
      </c>
      <c r="AI193" s="4">
        <f t="shared" si="235"/>
        <v>0.73471040300731261</v>
      </c>
      <c r="AJ193" s="4">
        <f t="shared" si="235"/>
        <v>-0.72238348820505394</v>
      </c>
      <c r="AK193" s="4">
        <f t="shared" si="235"/>
        <v>0.98869047843277258</v>
      </c>
      <c r="AL193" s="4">
        <f t="shared" si="235"/>
        <v>-0.44362037168797031</v>
      </c>
      <c r="AM193" s="4">
        <f t="shared" si="235"/>
        <v>2.3744068489179426E-2</v>
      </c>
      <c r="AN193" s="4">
        <f t="shared" si="235"/>
        <v>0.73762945895789755</v>
      </c>
      <c r="AO193" s="4">
        <f t="shared" si="235"/>
        <v>2.5697834594091802</v>
      </c>
      <c r="AP193" s="4">
        <f t="shared" si="235"/>
        <v>1.5518143538355673</v>
      </c>
      <c r="AQ193" s="4">
        <f t="shared" si="235"/>
        <v>2.182472896538286</v>
      </c>
      <c r="AR193" s="4">
        <f t="shared" si="235"/>
        <v>1.0288908270273538</v>
      </c>
      <c r="AS193" s="4">
        <f t="shared" si="235"/>
        <v>-0.52741062452849974</v>
      </c>
      <c r="AT193" s="4">
        <f t="shared" si="235"/>
        <v>1.2452311932697313</v>
      </c>
      <c r="AU193" s="4">
        <f t="shared" si="235"/>
        <v>1.3589005444976863</v>
      </c>
      <c r="AV193" s="4">
        <f t="shared" si="235"/>
        <v>0.32588310115551167</v>
      </c>
      <c r="AW193" s="4">
        <f t="shared" si="235"/>
        <v>-1.5774255295342101</v>
      </c>
      <c r="AY193" s="2">
        <f t="shared" si="227"/>
        <v>145.32711916665085</v>
      </c>
      <c r="AZ193" s="2">
        <f t="shared" si="227"/>
        <v>133.42438348811595</v>
      </c>
      <c r="BA193" s="2">
        <f t="shared" si="227"/>
        <v>119.99425055002979</v>
      </c>
      <c r="BB193" s="2">
        <f t="shared" si="227"/>
        <v>107.42660555425002</v>
      </c>
      <c r="BC193" s="2">
        <f t="shared" si="227"/>
        <v>97.776255535310909</v>
      </c>
      <c r="BD193" s="2">
        <f t="shared" si="227"/>
        <v>88.473368886193299</v>
      </c>
      <c r="BE193" s="2">
        <f t="shared" si="227"/>
        <v>80.237216540590822</v>
      </c>
      <c r="BF193" s="2">
        <f t="shared" si="227"/>
        <v>78.220185646164438</v>
      </c>
      <c r="BG193" s="2">
        <f t="shared" si="227"/>
        <v>74.955527103461677</v>
      </c>
      <c r="BH193" s="2">
        <f t="shared" si="227"/>
        <v>70.78110917294066</v>
      </c>
      <c r="BI193" s="2">
        <f t="shared" si="227"/>
        <v>68.663410425389344</v>
      </c>
      <c r="BJ193" s="2">
        <f t="shared" si="227"/>
        <v>67.721766305176217</v>
      </c>
      <c r="BK193" s="2">
        <f t="shared" si="227"/>
        <v>72.607607734195312</v>
      </c>
      <c r="BL193" s="2">
        <f t="shared" si="227"/>
        <v>73.886338862588985</v>
      </c>
      <c r="BM193" s="2">
        <f t="shared" si="227"/>
        <v>69.348828093023158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>
        <f t="shared" si="203"/>
        <v>82.807000000000002</v>
      </c>
      <c r="DB193" s="2">
        <f t="shared" si="204"/>
        <v>79.772000000000006</v>
      </c>
      <c r="DC193" s="2">
        <f t="shared" si="205"/>
        <v>77.138000000000005</v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183.50425594986407</v>
      </c>
      <c r="DL193" s="2">
        <f t="shared" si="236"/>
        <v>189.4490071577128</v>
      </c>
      <c r="DM193" s="2">
        <f t="shared" si="236"/>
        <v>179.91363122923588</v>
      </c>
      <c r="DN193" s="2">
        <f t="shared" si="236"/>
        <v>168.85996724738681</v>
      </c>
      <c r="DO193" s="2">
        <f t="shared" si="236"/>
        <v>147.48703310104534</v>
      </c>
      <c r="DP193" s="2">
        <f t="shared" si="236"/>
        <v>128.71866935483871</v>
      </c>
      <c r="DQ193" s="2">
        <f t="shared" si="236"/>
        <v>138.76682977558841</v>
      </c>
      <c r="DR193" s="2">
        <f t="shared" si="236"/>
        <v>137.26889377289379</v>
      </c>
      <c r="DS193" s="2">
        <f t="shared" si="236"/>
        <v>112.00460806451612</v>
      </c>
      <c r="DT193" s="2">
        <f t="shared" si="236"/>
        <v>119.53792094920279</v>
      </c>
      <c r="DU193" s="2">
        <f t="shared" si="236"/>
        <v>148.52372940304039</v>
      </c>
      <c r="DV193" s="2">
        <f t="shared" si="236"/>
        <v>91.550481727574763</v>
      </c>
      <c r="DW193" s="2">
        <f t="shared" si="236"/>
        <v>144.7592105263158</v>
      </c>
      <c r="DX193" s="2">
        <f t="shared" si="236"/>
        <v>115.90467647058824</v>
      </c>
      <c r="DY193" s="2">
        <f t="shared" si="236"/>
        <v>93.043547571375584</v>
      </c>
      <c r="EA193" s="2">
        <f t="shared" si="240"/>
        <v>144.55051741071424</v>
      </c>
      <c r="EB193" s="2">
        <f t="shared" si="240"/>
        <v>134.01219787031445</v>
      </c>
      <c r="EC193" s="2">
        <f t="shared" si="240"/>
        <v>119.72091181259773</v>
      </c>
      <c r="ED193" s="2">
        <f t="shared" si="240"/>
        <v>107.77607511818823</v>
      </c>
      <c r="EE193" s="2">
        <f t="shared" si="240"/>
        <v>97.884333537471051</v>
      </c>
      <c r="EF193" s="2">
        <f t="shared" si="239"/>
        <v>87.986573944841325</v>
      </c>
      <c r="EG193" s="2">
        <f t="shared" si="239"/>
        <v>78.560240808202238</v>
      </c>
      <c r="EH193" s="2">
        <f t="shared" si="239"/>
        <v>76.671115045087816</v>
      </c>
      <c r="EI193" s="2">
        <f t="shared" si="239"/>
        <v>73.429141151084224</v>
      </c>
      <c r="EJ193" s="2">
        <f t="shared" si="239"/>
        <v>69.409434424681848</v>
      </c>
      <c r="EK193" s="2">
        <f t="shared" si="239"/>
        <v>68.345160704239134</v>
      </c>
      <c r="EL193" s="2">
        <f t="shared" si="179"/>
        <v>67.200718254217108</v>
      </c>
      <c r="EM193" s="2">
        <f t="shared" si="179"/>
        <v>71.863353851583639</v>
      </c>
      <c r="EN193" s="2">
        <f t="shared" si="179"/>
        <v>73.4559337906135</v>
      </c>
      <c r="EO193" s="2">
        <f t="shared" si="179"/>
        <v>69.278202910992604</v>
      </c>
      <c r="EQ193" s="2">
        <f t="shared" si="237"/>
        <v>145.63806015965037</v>
      </c>
      <c r="ER193" s="2">
        <f t="shared" si="237"/>
        <v>133.29827684062676</v>
      </c>
      <c r="ES193" s="2">
        <f t="shared" si="237"/>
        <v>120.0896868136274</v>
      </c>
      <c r="ET193" s="2">
        <f t="shared" si="237"/>
        <v>107.31840057165564</v>
      </c>
      <c r="EU193" s="2">
        <f t="shared" si="237"/>
        <v>97.743645242285737</v>
      </c>
      <c r="EV193" s="2">
        <f t="shared" si="237"/>
        <v>88.615307700320912</v>
      </c>
      <c r="EW193" s="2">
        <f t="shared" si="237"/>
        <v>80.582040561013315</v>
      </c>
      <c r="EX193" s="2">
        <f t="shared" si="237"/>
        <v>78.50832122105146</v>
      </c>
      <c r="EY193" s="2">
        <f t="shared" si="237"/>
        <v>75.216205839709261</v>
      </c>
      <c r="EZ193" s="2">
        <f t="shared" si="237"/>
        <v>71.075826423684987</v>
      </c>
      <c r="FA193" s="2">
        <f t="shared" si="237"/>
        <v>68.751450164071912</v>
      </c>
      <c r="FB193" s="2">
        <f t="shared" si="237"/>
        <v>67.880302180129135</v>
      </c>
      <c r="FC193" s="2">
        <f t="shared" si="237"/>
        <v>72.868355562427269</v>
      </c>
      <c r="FD193" s="2">
        <f t="shared" si="237"/>
        <v>74.110641483500871</v>
      </c>
      <c r="FE193" s="2">
        <f t="shared" si="237"/>
        <v>69.399630468722592</v>
      </c>
      <c r="FG193" s="2">
        <f t="shared" si="238"/>
        <v>0.9999880735157044</v>
      </c>
      <c r="FH193" s="2">
        <f t="shared" si="238"/>
        <v>0.99998540113843248</v>
      </c>
      <c r="FI193" s="2">
        <f t="shared" si="238"/>
        <v>0.99998819421865592</v>
      </c>
      <c r="FJ193" s="2">
        <f t="shared" si="238"/>
        <v>0.99998589523025805</v>
      </c>
      <c r="FK193" s="2">
        <f t="shared" si="238"/>
        <v>0.99998516844725593</v>
      </c>
      <c r="FL193" s="2">
        <f t="shared" si="238"/>
        <v>0.99998051631949936</v>
      </c>
      <c r="FM193" s="2">
        <f t="shared" si="238"/>
        <v>0.99997864278591397</v>
      </c>
      <c r="FN193" s="2">
        <f t="shared" si="238"/>
        <v>0.99998006915604265</v>
      </c>
      <c r="FO193" s="2">
        <f t="shared" si="238"/>
        <v>0.99997998179108993</v>
      </c>
      <c r="FP193" s="2">
        <f t="shared" si="238"/>
        <v>0.9999799932815584</v>
      </c>
      <c r="FQ193" s="2">
        <f t="shared" si="238"/>
        <v>0.99998077380323447</v>
      </c>
      <c r="FR193" s="2">
        <f t="shared" si="238"/>
        <v>0.99998586222305663</v>
      </c>
      <c r="FS193" s="2">
        <f t="shared" si="238"/>
        <v>0.99998409264278398</v>
      </c>
      <c r="FT193" s="2">
        <f t="shared" si="238"/>
        <v>0.9999829960397566</v>
      </c>
      <c r="FU193" s="2">
        <f t="shared" si="238"/>
        <v>0.9999773549926515</v>
      </c>
      <c r="FW193" s="2">
        <f t="shared" si="229"/>
        <v>0.71366130255101923</v>
      </c>
      <c r="FX193" s="2">
        <f t="shared" si="229"/>
        <v>0.82449412753749196</v>
      </c>
      <c r="FY193" s="2">
        <f t="shared" si="229"/>
        <v>0.73928035953332472</v>
      </c>
      <c r="FZ193" s="2">
        <f t="shared" si="229"/>
        <v>0.76545908184274514</v>
      </c>
      <c r="GA193" s="2">
        <f t="shared" si="229"/>
        <v>0.77343809640772088</v>
      </c>
      <c r="GB193" s="2">
        <f t="shared" si="229"/>
        <v>0.77298431328561767</v>
      </c>
      <c r="GC193" s="2">
        <f t="shared" si="229"/>
        <v>0.82881100615862924</v>
      </c>
      <c r="GD193" s="2">
        <f t="shared" si="229"/>
        <v>0.84250905339611704</v>
      </c>
      <c r="GE193" s="2">
        <f t="shared" si="229"/>
        <v>0.85369810635997623</v>
      </c>
      <c r="GF193" s="2">
        <f t="shared" si="229"/>
        <v>0.82253865990893538</v>
      </c>
      <c r="GG193" s="2">
        <f t="shared" si="229"/>
        <v>0.77951368057242076</v>
      </c>
      <c r="GH193" s="2">
        <f t="shared" si="229"/>
        <v>0.76620970505694719</v>
      </c>
      <c r="GI193" s="2">
        <f t="shared" si="229"/>
        <v>0.73939605690442733</v>
      </c>
      <c r="GJ193" s="2">
        <f t="shared" si="229"/>
        <v>0.65629788669138822</v>
      </c>
      <c r="GK193" s="2">
        <f t="shared" si="229"/>
        <v>0.57719200596890541</v>
      </c>
      <c r="GM193" s="86">
        <f t="shared" si="230"/>
        <v>1.1233213216890654E-175</v>
      </c>
      <c r="GN193" s="86">
        <f t="shared" si="230"/>
        <v>8.160714247942056E-230</v>
      </c>
      <c r="GO193" s="86">
        <f t="shared" si="230"/>
        <v>1.2973882564561058E-186</v>
      </c>
      <c r="GP193" s="86">
        <f t="shared" si="230"/>
        <v>4.0389698903832002E-266</v>
      </c>
      <c r="GQ193" s="86">
        <f t="shared" si="230"/>
        <v>3.6704059076226613E-248</v>
      </c>
      <c r="GR193" s="86">
        <f t="shared" si="230"/>
        <v>3.9716415670292955E-59</v>
      </c>
      <c r="GS193" s="86">
        <f t="shared" si="230"/>
        <v>3.2396087033965491E-60</v>
      </c>
      <c r="GT193" s="86">
        <f t="shared" si="230"/>
        <v>3.4891101453827603E-9</v>
      </c>
      <c r="GU193" s="86">
        <f t="shared" si="230"/>
        <v>2.2263682626268428E-21</v>
      </c>
      <c r="GV193" s="86">
        <f t="shared" si="230"/>
        <v>6.8499837298802698E-14</v>
      </c>
      <c r="GW193" s="86">
        <f t="shared" si="230"/>
        <v>2.7091891029768479E-20</v>
      </c>
      <c r="GX193" s="86">
        <f t="shared" si="230"/>
        <v>0</v>
      </c>
      <c r="GY193" s="86">
        <f t="shared" si="230"/>
        <v>2.3930216039496784E-244</v>
      </c>
      <c r="GZ193" s="86">
        <f t="shared" si="230"/>
        <v>0</v>
      </c>
      <c r="HA193" s="86">
        <f t="shared" si="230"/>
        <v>0</v>
      </c>
      <c r="HC193" s="86">
        <f t="shared" si="181"/>
        <v>2.9415089521553384E-159</v>
      </c>
      <c r="HD193" s="86">
        <f t="shared" si="181"/>
        <v>3.1795318047132828E-132</v>
      </c>
      <c r="HE193" s="86">
        <f t="shared" si="181"/>
        <v>0</v>
      </c>
      <c r="HF193" s="86">
        <f t="shared" si="181"/>
        <v>1.6860601964397359E-189</v>
      </c>
      <c r="HG193" s="86">
        <f t="shared" si="181"/>
        <v>0</v>
      </c>
      <c r="HH193" s="86">
        <f t="shared" si="181"/>
        <v>1.6913994736001409E-210</v>
      </c>
      <c r="HI193" s="86">
        <f t="shared" si="241"/>
        <v>2.0835790050408726E-48</v>
      </c>
      <c r="HJ193" s="86">
        <f t="shared" si="241"/>
        <v>6.049048587995338E-38</v>
      </c>
      <c r="HK193" s="86">
        <f t="shared" si="241"/>
        <v>7.4510063957339987E-45</v>
      </c>
      <c r="HL193" s="86">
        <f t="shared" si="241"/>
        <v>1.0533573414861258E-46</v>
      </c>
      <c r="HM193" s="86">
        <f t="shared" si="241"/>
        <v>1.5149136311605527E-298</v>
      </c>
      <c r="HN193" s="86">
        <f t="shared" si="241"/>
        <v>5.2147353788962498E-275</v>
      </c>
      <c r="HO193" s="86">
        <f t="shared" si="226"/>
        <v>4.4535579200414104E-209</v>
      </c>
      <c r="HP193" s="86">
        <f t="shared" si="226"/>
        <v>0</v>
      </c>
      <c r="HQ193" s="86">
        <f t="shared" si="226"/>
        <v>2.231824675818654E-264</v>
      </c>
      <c r="HS193" s="86">
        <f t="shared" si="231"/>
        <v>2.5067854647869756E-38</v>
      </c>
      <c r="HT193" s="86">
        <f t="shared" si="231"/>
        <v>1.0147396373950921E-54</v>
      </c>
      <c r="HU193" s="86">
        <f t="shared" si="231"/>
        <v>3.9186025103142579E-58</v>
      </c>
      <c r="HV193" s="86">
        <f t="shared" si="231"/>
        <v>2.7148138578079098E-58</v>
      </c>
      <c r="HW193" s="86">
        <f t="shared" si="231"/>
        <v>1.7008355486977214E-70</v>
      </c>
      <c r="HX193" s="86">
        <f t="shared" si="231"/>
        <v>2.3794668359603363E-68</v>
      </c>
      <c r="HY193" s="86">
        <f t="shared" si="231"/>
        <v>2.6468037730949632E-120</v>
      </c>
      <c r="HZ193" s="86">
        <f t="shared" si="231"/>
        <v>4.4387761425460107E-103</v>
      </c>
      <c r="IA193" s="86">
        <f t="shared" si="231"/>
        <v>2.9022694237211449E-87</v>
      </c>
      <c r="IB193" s="86">
        <f t="shared" si="231"/>
        <v>6.1288642197674391E-85</v>
      </c>
      <c r="IC193" s="86">
        <f t="shared" si="231"/>
        <v>8.8656939543639625E-76</v>
      </c>
      <c r="ID193" s="86">
        <f t="shared" si="231"/>
        <v>2.8000805438601924E-71</v>
      </c>
      <c r="IE193" s="86">
        <f t="shared" si="231"/>
        <v>6.9451947975300715E-56</v>
      </c>
      <c r="IF193" s="86">
        <f t="shared" si="231"/>
        <v>3.5973897304495166E-33</v>
      </c>
      <c r="IG193" s="86">
        <f t="shared" si="231"/>
        <v>2.8783809061948176E-25</v>
      </c>
      <c r="II193" s="86">
        <f t="shared" si="232"/>
        <v>0.25950817004771376</v>
      </c>
      <c r="IJ193" s="86">
        <f t="shared" si="232"/>
        <v>2.5146530371236677E-2</v>
      </c>
      <c r="IK193" s="86">
        <f t="shared" si="232"/>
        <v>0.12467527965142543</v>
      </c>
      <c r="IL193" s="86">
        <f t="shared" si="232"/>
        <v>9.2011885151022044E-2</v>
      </c>
      <c r="IM193" s="86">
        <f t="shared" si="232"/>
        <v>5.4956982467695738E-2</v>
      </c>
      <c r="IN193" s="86">
        <f t="shared" si="232"/>
        <v>6.118332788562756E-2</v>
      </c>
      <c r="IO193" s="86">
        <f t="shared" si="232"/>
        <v>2.6037462889314357E-3</v>
      </c>
      <c r="IP193" s="86">
        <f t="shared" si="232"/>
        <v>3.4616730862817046E-3</v>
      </c>
      <c r="IQ193" s="86">
        <f t="shared" si="232"/>
        <v>4.627881555593647E-3</v>
      </c>
      <c r="IR193" s="86">
        <f t="shared" si="232"/>
        <v>1.1794862488796104E-2</v>
      </c>
      <c r="IS193" s="86">
        <f t="shared" si="232"/>
        <v>4.0866805640949265E-2</v>
      </c>
      <c r="IT193" s="86">
        <f t="shared" si="232"/>
        <v>5.9633049623088054E-2</v>
      </c>
      <c r="IU193" s="86">
        <f t="shared" si="232"/>
        <v>0.13119986629356944</v>
      </c>
      <c r="IV193" s="86">
        <f t="shared" si="232"/>
        <v>6.6806293005728615E-2</v>
      </c>
      <c r="IW193" s="86">
        <f t="shared" si="232"/>
        <v>0.23518075452517115</v>
      </c>
      <c r="IY193" s="86">
        <f t="shared" si="233"/>
        <v>0.25950817004771376</v>
      </c>
      <c r="IZ193" s="86">
        <f t="shared" si="233"/>
        <v>2.5146530371236677E-2</v>
      </c>
      <c r="JA193" s="86">
        <f t="shared" si="233"/>
        <v>0.12467527965142543</v>
      </c>
      <c r="JB193" s="86">
        <f t="shared" si="233"/>
        <v>9.2011885151022044E-2</v>
      </c>
      <c r="JC193" s="86">
        <f t="shared" si="233"/>
        <v>5.4956982467695738E-2</v>
      </c>
      <c r="JD193" s="86">
        <f t="shared" si="233"/>
        <v>6.118332788562756E-2</v>
      </c>
      <c r="JE193" s="86">
        <f t="shared" si="233"/>
        <v>2.6037462889314357E-3</v>
      </c>
      <c r="JF193" s="86">
        <f t="shared" si="233"/>
        <v>3.46167657539185E-3</v>
      </c>
      <c r="JG193" s="86">
        <f t="shared" si="233"/>
        <v>4.627881555593647E-3</v>
      </c>
      <c r="JH193" s="86">
        <f t="shared" si="233"/>
        <v>1.1794862488864603E-2</v>
      </c>
      <c r="JI193" s="86">
        <f t="shared" si="233"/>
        <v>4.0866805640949265E-2</v>
      </c>
      <c r="JJ193" s="86">
        <f t="shared" si="233"/>
        <v>5.9633049623088054E-2</v>
      </c>
      <c r="JK193" s="86">
        <f t="shared" si="233"/>
        <v>0.13119986629356944</v>
      </c>
      <c r="JL193" s="86">
        <f t="shared" si="233"/>
        <v>6.6806293005728615E-2</v>
      </c>
      <c r="JM193" s="86">
        <f t="shared" si="233"/>
        <v>0.23518075452517115</v>
      </c>
    </row>
    <row r="194" spans="2:273" x14ac:dyDescent="0.25">
      <c r="B194" s="2">
        <v>167</v>
      </c>
      <c r="C194" s="37">
        <v>145.73439999999999</v>
      </c>
      <c r="D194" s="37">
        <v>133.19300000000001</v>
      </c>
      <c r="E194" s="37">
        <v>121.46599999999999</v>
      </c>
      <c r="F194" s="37">
        <v>107.46599999999999</v>
      </c>
      <c r="G194" s="37">
        <v>98.272999999999996</v>
      </c>
      <c r="H194" s="37">
        <v>88.332999999999998</v>
      </c>
      <c r="I194" s="37">
        <v>83.403999999999996</v>
      </c>
      <c r="J194" s="37">
        <v>78.825000000000003</v>
      </c>
      <c r="K194" s="37">
        <v>76.447999999999993</v>
      </c>
      <c r="L194" s="37">
        <v>72.275999999999996</v>
      </c>
      <c r="M194" s="37">
        <v>69.22</v>
      </c>
      <c r="N194" s="37">
        <v>69.25</v>
      </c>
      <c r="O194" s="37">
        <v>73.466999999999999</v>
      </c>
      <c r="P194" s="37">
        <v>74.75</v>
      </c>
      <c r="Q194" s="37">
        <v>73.016999999999996</v>
      </c>
      <c r="S194" s="4">
        <f t="shared" si="234"/>
        <v>145.26813402857775</v>
      </c>
      <c r="T194" s="4">
        <f t="shared" si="234"/>
        <v>133.34199116768303</v>
      </c>
      <c r="U194" s="4">
        <f t="shared" si="234"/>
        <v>119.90759327928026</v>
      </c>
      <c r="V194" s="4">
        <f t="shared" si="234"/>
        <v>107.32612179901598</v>
      </c>
      <c r="W194" s="4">
        <f t="shared" si="234"/>
        <v>97.69824119841256</v>
      </c>
      <c r="X194" s="4">
        <f t="shared" si="234"/>
        <v>88.354287903165002</v>
      </c>
      <c r="Y194" s="4" t="e">
        <f t="shared" si="234"/>
        <v>#N/A</v>
      </c>
      <c r="Z194" s="4" t="e">
        <f t="shared" si="234"/>
        <v>#N/A</v>
      </c>
      <c r="AA194" s="4">
        <f t="shared" si="234"/>
        <v>74.780911687125979</v>
      </c>
      <c r="AB194" s="4">
        <f t="shared" si="234"/>
        <v>70.61789132658221</v>
      </c>
      <c r="AC194" s="4">
        <f t="shared" si="234"/>
        <v>68.478900325370958</v>
      </c>
      <c r="AD194" s="4">
        <f t="shared" si="234"/>
        <v>67.596261066339068</v>
      </c>
      <c r="AE194" s="4">
        <f t="shared" si="234"/>
        <v>72.550647730833845</v>
      </c>
      <c r="AF194" s="4">
        <f t="shared" si="234"/>
        <v>73.996929716204718</v>
      </c>
      <c r="AG194" s="4">
        <f t="shared" si="234"/>
        <v>74.947140273691744</v>
      </c>
      <c r="AI194" s="4">
        <f t="shared" si="235"/>
        <v>0.46626597142224568</v>
      </c>
      <c r="AJ194" s="4">
        <f t="shared" si="235"/>
        <v>-0.14899116768302179</v>
      </c>
      <c r="AK194" s="4">
        <f t="shared" si="235"/>
        <v>1.5584067207197307</v>
      </c>
      <c r="AL194" s="4">
        <f t="shared" si="235"/>
        <v>0.13987820098401471</v>
      </c>
      <c r="AM194" s="4">
        <f t="shared" si="235"/>
        <v>0.57475880158743564</v>
      </c>
      <c r="AN194" s="4">
        <f t="shared" si="235"/>
        <v>-2.1287903165003286E-2</v>
      </c>
      <c r="AO194" s="4">
        <f t="shared" si="235"/>
        <v>0</v>
      </c>
      <c r="AP194" s="4">
        <f t="shared" si="235"/>
        <v>0</v>
      </c>
      <c r="AQ194" s="4">
        <f t="shared" si="235"/>
        <v>1.6670883128740144</v>
      </c>
      <c r="AR194" s="4">
        <f t="shared" si="235"/>
        <v>1.6581086734177859</v>
      </c>
      <c r="AS194" s="4">
        <f t="shared" si="235"/>
        <v>0.74109967462904081</v>
      </c>
      <c r="AT194" s="4">
        <f t="shared" si="235"/>
        <v>1.6537389336609323</v>
      </c>
      <c r="AU194" s="4">
        <f t="shared" si="235"/>
        <v>0.91635226916615409</v>
      </c>
      <c r="AV194" s="4">
        <f t="shared" si="235"/>
        <v>0.75307028379528163</v>
      </c>
      <c r="AW194" s="4">
        <f t="shared" si="235"/>
        <v>-1.9301402736917481</v>
      </c>
      <c r="AY194" s="2">
        <f t="shared" si="227"/>
        <v>145.26791310048171</v>
      </c>
      <c r="AZ194" s="2">
        <f t="shared" si="227"/>
        <v>133.34199116767539</v>
      </c>
      <c r="BA194" s="2">
        <f t="shared" si="227"/>
        <v>119.90758316801163</v>
      </c>
      <c r="BB194" s="2">
        <f t="shared" si="227"/>
        <v>107.32611947806522</v>
      </c>
      <c r="BC194" s="2">
        <f t="shared" si="227"/>
        <v>97.698241158762542</v>
      </c>
      <c r="BD194" s="2">
        <f t="shared" si="227"/>
        <v>88.35428771929449</v>
      </c>
      <c r="BE194" s="2" t="e">
        <f t="shared" si="227"/>
        <v>#N/A</v>
      </c>
      <c r="BF194" s="2" t="e">
        <f t="shared" si="227"/>
        <v>#N/A</v>
      </c>
      <c r="BG194" s="2">
        <f t="shared" si="227"/>
        <v>74.780911687125979</v>
      </c>
      <c r="BH194" s="2">
        <f t="shared" si="227"/>
        <v>70.617891326580803</v>
      </c>
      <c r="BI194" s="2">
        <f t="shared" si="227"/>
        <v>68.478900309546077</v>
      </c>
      <c r="BJ194" s="2">
        <f t="shared" si="227"/>
        <v>67.596260814914316</v>
      </c>
      <c r="BK194" s="2">
        <f t="shared" si="227"/>
        <v>72.55055830548406</v>
      </c>
      <c r="BL194" s="2">
        <f t="shared" si="227"/>
        <v>73.836796376484187</v>
      </c>
      <c r="BM194" s="2">
        <f t="shared" si="227"/>
        <v>69.243052877628728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>
        <f t="shared" si="205"/>
        <v>76.447999999999993</v>
      </c>
      <c r="DD194" s="2">
        <f t="shared" si="206"/>
        <v>72.275999999999996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183.69253965569311</v>
      </c>
      <c r="DL194" s="2">
        <f t="shared" si="236"/>
        <v>189.75657696567001</v>
      </c>
      <c r="DM194" s="2">
        <f t="shared" si="236"/>
        <v>180.22510631229235</v>
      </c>
      <c r="DN194" s="2">
        <f t="shared" si="236"/>
        <v>169.17917038327531</v>
      </c>
      <c r="DO194" s="2">
        <f t="shared" si="236"/>
        <v>147.74456184668995</v>
      </c>
      <c r="DP194" s="2">
        <f t="shared" si="236"/>
        <v>128.86712500000002</v>
      </c>
      <c r="DQ194" s="2">
        <f t="shared" si="236"/>
        <v>139.02380240831965</v>
      </c>
      <c r="DR194" s="2">
        <f t="shared" si="236"/>
        <v>137.52132722832724</v>
      </c>
      <c r="DS194" s="2">
        <f t="shared" si="236"/>
        <v>112.01149354838708</v>
      </c>
      <c r="DT194" s="2">
        <f t="shared" si="236"/>
        <v>119.66322550982569</v>
      </c>
      <c r="DU194" s="2">
        <f t="shared" si="236"/>
        <v>148.87870515387465</v>
      </c>
      <c r="DV194" s="2">
        <f t="shared" si="236"/>
        <v>91.545266686801583</v>
      </c>
      <c r="DW194" s="2">
        <f t="shared" si="236"/>
        <v>145.11752631578949</v>
      </c>
      <c r="DX194" s="2">
        <f t="shared" si="236"/>
        <v>116.07058151260505</v>
      </c>
      <c r="DY194" s="2">
        <f t="shared" si="236"/>
        <v>93.088594067482376</v>
      </c>
      <c r="EA194" s="2">
        <f t="shared" si="240"/>
        <v>144.45605528115496</v>
      </c>
      <c r="EB194" s="2">
        <f t="shared" si="240"/>
        <v>133.9500159497519</v>
      </c>
      <c r="EC194" s="2">
        <f t="shared" si="240"/>
        <v>119.62271283070274</v>
      </c>
      <c r="ED194" s="2">
        <f t="shared" si="240"/>
        <v>107.68968340810775</v>
      </c>
      <c r="EE194" s="2">
        <f t="shared" si="240"/>
        <v>97.810575311113737</v>
      </c>
      <c r="EF194" s="2">
        <f t="shared" si="239"/>
        <v>87.848517808885418</v>
      </c>
      <c r="EG194" s="2">
        <f t="shared" si="239"/>
        <v>78.31558012074214</v>
      </c>
      <c r="EH194" s="2">
        <f t="shared" si="239"/>
        <v>76.434721974371143</v>
      </c>
      <c r="EI194" s="2">
        <f t="shared" si="239"/>
        <v>73.203792861438316</v>
      </c>
      <c r="EJ194" s="2">
        <f t="shared" si="239"/>
        <v>69.196100864770969</v>
      </c>
      <c r="EK194" s="2">
        <f t="shared" si="239"/>
        <v>68.148573004759783</v>
      </c>
      <c r="EL194" s="2">
        <f t="shared" si="179"/>
        <v>67.054753302747798</v>
      </c>
      <c r="EM194" s="2">
        <f t="shared" si="179"/>
        <v>71.774622980963215</v>
      </c>
      <c r="EN194" s="2">
        <f t="shared" si="179"/>
        <v>73.385728956983172</v>
      </c>
      <c r="EO194" s="2">
        <f t="shared" si="179"/>
        <v>69.168657748863865</v>
      </c>
      <c r="EQ194" s="2">
        <f t="shared" si="237"/>
        <v>145.56440636392401</v>
      </c>
      <c r="ER194" s="2">
        <f t="shared" si="237"/>
        <v>133.22306493472399</v>
      </c>
      <c r="ES194" s="2">
        <f t="shared" si="237"/>
        <v>119.9983453322845</v>
      </c>
      <c r="ET194" s="2">
        <f t="shared" si="237"/>
        <v>107.22351126604848</v>
      </c>
      <c r="EU194" s="2">
        <f t="shared" si="237"/>
        <v>97.667374785471608</v>
      </c>
      <c r="EV194" s="2">
        <f t="shared" si="237"/>
        <v>88.488832073250904</v>
      </c>
      <c r="EW194" s="2">
        <f t="shared" si="237"/>
        <v>80.378618975594719</v>
      </c>
      <c r="EX194" s="2">
        <f t="shared" si="237"/>
        <v>78.315895945119422</v>
      </c>
      <c r="EY194" s="2">
        <f t="shared" si="237"/>
        <v>75.02658854026096</v>
      </c>
      <c r="EZ194" s="2">
        <f t="shared" si="237"/>
        <v>70.896547629670295</v>
      </c>
      <c r="FA194" s="2">
        <f t="shared" si="237"/>
        <v>68.562331899040217</v>
      </c>
      <c r="FB194" s="2">
        <f t="shared" si="237"/>
        <v>67.746546777506751</v>
      </c>
      <c r="FC194" s="2">
        <f t="shared" si="237"/>
        <v>72.798571150731973</v>
      </c>
      <c r="FD194" s="2">
        <f t="shared" si="237"/>
        <v>74.051256440627512</v>
      </c>
      <c r="FE194" s="2">
        <f t="shared" si="237"/>
        <v>69.291930096297477</v>
      </c>
      <c r="FG194" s="2">
        <f t="shared" si="238"/>
        <v>0.99998912290563258</v>
      </c>
      <c r="FH194" s="2">
        <f t="shared" si="238"/>
        <v>0.99998668566290538</v>
      </c>
      <c r="FI194" s="2">
        <f t="shared" si="238"/>
        <v>0.99998923298826259</v>
      </c>
      <c r="FJ194" s="2">
        <f t="shared" si="238"/>
        <v>0.999987136281144</v>
      </c>
      <c r="FK194" s="2">
        <f t="shared" si="238"/>
        <v>0.99998647344548064</v>
      </c>
      <c r="FL194" s="2">
        <f t="shared" si="238"/>
        <v>0.99998223064172986</v>
      </c>
      <c r="FM194" s="2">
        <f t="shared" si="238"/>
        <v>0.99998052195265186</v>
      </c>
      <c r="FN194" s="2">
        <f t="shared" si="238"/>
        <v>0.99998182282239612</v>
      </c>
      <c r="FO194" s="2">
        <f t="shared" si="238"/>
        <v>0.99998174314433219</v>
      </c>
      <c r="FP194" s="2">
        <f t="shared" si="238"/>
        <v>0.99998175362380093</v>
      </c>
      <c r="FQ194" s="2">
        <f t="shared" si="238"/>
        <v>0.99998246547048719</v>
      </c>
      <c r="FR194" s="2">
        <f t="shared" si="238"/>
        <v>0.99998710617814368</v>
      </c>
      <c r="FS194" s="2">
        <f t="shared" si="238"/>
        <v>0.99998549229748734</v>
      </c>
      <c r="FT194" s="2">
        <f t="shared" si="238"/>
        <v>0.99998449218074381</v>
      </c>
      <c r="FU194" s="2">
        <f t="shared" si="238"/>
        <v>0.99997934746669037</v>
      </c>
      <c r="FW194" s="2">
        <f t="shared" si="229"/>
        <v>0.73210650758450535</v>
      </c>
      <c r="FX194" s="2">
        <f t="shared" si="229"/>
        <v>0.83742617708375811</v>
      </c>
      <c r="FY194" s="2">
        <f t="shared" si="229"/>
        <v>0.75663801569387257</v>
      </c>
      <c r="FZ194" s="2">
        <f t="shared" si="229"/>
        <v>0.78158877513802605</v>
      </c>
      <c r="GA194" s="2">
        <f t="shared" si="229"/>
        <v>0.78917019777472108</v>
      </c>
      <c r="GB194" s="2">
        <f t="shared" si="229"/>
        <v>0.78873931784513474</v>
      </c>
      <c r="GC194" s="2">
        <f t="shared" si="229"/>
        <v>0.8414861230357169</v>
      </c>
      <c r="GD194" s="2">
        <f t="shared" si="229"/>
        <v>0.85434818005532487</v>
      </c>
      <c r="GE194" s="2">
        <f t="shared" si="229"/>
        <v>0.86483106000977505</v>
      </c>
      <c r="GF194" s="2">
        <f t="shared" si="229"/>
        <v>0.83558606420236936</v>
      </c>
      <c r="GG194" s="2">
        <f t="shared" si="229"/>
        <v>0.79493575714804909</v>
      </c>
      <c r="GH194" s="2">
        <f t="shared" si="229"/>
        <v>0.78230245816981392</v>
      </c>
      <c r="GI194" s="2">
        <f t="shared" si="229"/>
        <v>0.75674854487297694</v>
      </c>
      <c r="GJ194" s="2">
        <f t="shared" si="229"/>
        <v>0.67676464397270064</v>
      </c>
      <c r="GK194" s="2">
        <f t="shared" si="229"/>
        <v>0.59949472060696818</v>
      </c>
      <c r="GM194" s="86">
        <f t="shared" si="230"/>
        <v>4.1250157574239963E-179</v>
      </c>
      <c r="GN194" s="86">
        <f t="shared" si="230"/>
        <v>2.4772575497579627E-234</v>
      </c>
      <c r="GO194" s="86">
        <f t="shared" si="230"/>
        <v>2.9625680443632817E-190</v>
      </c>
      <c r="GP194" s="86">
        <f t="shared" si="230"/>
        <v>2.6312416729431789E-271</v>
      </c>
      <c r="GQ194" s="86">
        <f t="shared" si="230"/>
        <v>5.0868372492892906E-253</v>
      </c>
      <c r="GR194" s="86">
        <f t="shared" si="230"/>
        <v>3.0355722152922998E-60</v>
      </c>
      <c r="GS194" s="86">
        <f t="shared" si="230"/>
        <v>2.3822948505707316E-61</v>
      </c>
      <c r="GT194" s="86">
        <f t="shared" si="230"/>
        <v>2.4770499887180251E-9</v>
      </c>
      <c r="GU194" s="86">
        <f t="shared" si="230"/>
        <v>9.1817297711407907E-22</v>
      </c>
      <c r="GV194" s="86">
        <f t="shared" si="230"/>
        <v>3.9442004453992915E-14</v>
      </c>
      <c r="GW194" s="86">
        <f t="shared" si="230"/>
        <v>1.1792884649847842E-20</v>
      </c>
      <c r="GX194" s="86">
        <f t="shared" si="230"/>
        <v>0</v>
      </c>
      <c r="GY194" s="86">
        <f t="shared" si="230"/>
        <v>4.1346118181368202E-249</v>
      </c>
      <c r="GZ194" s="86">
        <f t="shared" si="230"/>
        <v>0</v>
      </c>
      <c r="HA194" s="86">
        <f t="shared" si="230"/>
        <v>0</v>
      </c>
      <c r="HC194" s="86">
        <f t="shared" si="181"/>
        <v>2.3566745844050439E-163</v>
      </c>
      <c r="HD194" s="86">
        <f t="shared" si="181"/>
        <v>1.4212595432415019E-135</v>
      </c>
      <c r="HE194" s="86">
        <f t="shared" si="181"/>
        <v>0</v>
      </c>
      <c r="HF194" s="86">
        <f t="shared" si="181"/>
        <v>3.0342759485664968E-194</v>
      </c>
      <c r="HG194" s="86">
        <f t="shared" si="181"/>
        <v>0</v>
      </c>
      <c r="HH194" s="86">
        <f t="shared" si="181"/>
        <v>8.9304060456104708E-216</v>
      </c>
      <c r="HI194" s="86">
        <f t="shared" si="241"/>
        <v>1.4622889636554999E-49</v>
      </c>
      <c r="HJ194" s="86">
        <f t="shared" si="241"/>
        <v>7.7305256560399947E-39</v>
      </c>
      <c r="HK194" s="86">
        <f t="shared" si="241"/>
        <v>6.3242552905348606E-46</v>
      </c>
      <c r="HL194" s="86">
        <f t="shared" si="241"/>
        <v>8.0156039044203957E-48</v>
      </c>
      <c r="HM194" s="86">
        <f t="shared" si="241"/>
        <v>4.2883636098915403E-306</v>
      </c>
      <c r="HN194" s="86">
        <f t="shared" si="241"/>
        <v>6.4393517295231616E-282</v>
      </c>
      <c r="HO194" s="86">
        <f t="shared" si="226"/>
        <v>2.2542695074185124E-214</v>
      </c>
      <c r="HP194" s="86">
        <f t="shared" si="226"/>
        <v>0</v>
      </c>
      <c r="HQ194" s="86">
        <f t="shared" si="226"/>
        <v>4.0758228844422509E-271</v>
      </c>
      <c r="HS194" s="86">
        <f t="shared" si="231"/>
        <v>2.8341301194072359E-40</v>
      </c>
      <c r="HT194" s="86">
        <f t="shared" si="231"/>
        <v>1.8341076161300859E-57</v>
      </c>
      <c r="HU194" s="86">
        <f t="shared" si="231"/>
        <v>5.1719801590975258E-61</v>
      </c>
      <c r="HV194" s="86">
        <f t="shared" si="231"/>
        <v>4.4350607951739066E-61</v>
      </c>
      <c r="HW194" s="86">
        <f t="shared" si="231"/>
        <v>7.2538985873202529E-74</v>
      </c>
      <c r="HX194" s="86">
        <f t="shared" si="231"/>
        <v>1.3611560302802476E-71</v>
      </c>
      <c r="HY194" s="86">
        <f t="shared" si="231"/>
        <v>1.0625785067465655E-125</v>
      </c>
      <c r="HZ194" s="86">
        <f t="shared" si="231"/>
        <v>1.234612242910051E-107</v>
      </c>
      <c r="IA194" s="86">
        <f t="shared" si="231"/>
        <v>4.0500076488609097E-91</v>
      </c>
      <c r="IB194" s="86">
        <f t="shared" si="231"/>
        <v>7.8806144683533176E-89</v>
      </c>
      <c r="IC194" s="86">
        <f t="shared" si="231"/>
        <v>2.1158475000721038E-79</v>
      </c>
      <c r="ID194" s="86">
        <f t="shared" si="231"/>
        <v>1.0148394845360999E-74</v>
      </c>
      <c r="IE194" s="86">
        <f t="shared" si="231"/>
        <v>1.1728425436151873E-58</v>
      </c>
      <c r="IF194" s="86">
        <f t="shared" si="231"/>
        <v>7.3272181216810283E-35</v>
      </c>
      <c r="IG194" s="86">
        <f t="shared" si="231"/>
        <v>1.1688964619625694E-26</v>
      </c>
      <c r="II194" s="86">
        <f t="shared" si="232"/>
        <v>0.21477987868026677</v>
      </c>
      <c r="IJ194" s="86">
        <f t="shared" si="232"/>
        <v>1.7670682951185904E-2</v>
      </c>
      <c r="IK194" s="86">
        <f t="shared" si="232"/>
        <v>9.4698422458312226E-2</v>
      </c>
      <c r="IL194" s="86">
        <f t="shared" si="232"/>
        <v>6.9359380427097522E-2</v>
      </c>
      <c r="IM194" s="86">
        <f t="shared" si="232"/>
        <v>3.9095261432629154E-2</v>
      </c>
      <c r="IN194" s="86">
        <f t="shared" si="232"/>
        <v>4.4124916657908367E-2</v>
      </c>
      <c r="IO194" s="86">
        <f t="shared" si="232"/>
        <v>1.4383254482643094E-3</v>
      </c>
      <c r="IP194" s="86">
        <f t="shared" si="232"/>
        <v>2.0422603313359038E-3</v>
      </c>
      <c r="IQ194" s="86">
        <f t="shared" si="232"/>
        <v>2.8850994318261039E-3</v>
      </c>
      <c r="IR194" s="86">
        <f t="shared" si="232"/>
        <v>7.5974302042065116E-3</v>
      </c>
      <c r="IS194" s="86">
        <f t="shared" si="232"/>
        <v>2.8233991806126003E-2</v>
      </c>
      <c r="IT194" s="86">
        <f t="shared" si="232"/>
        <v>4.2393152897514864E-2</v>
      </c>
      <c r="IU194" s="86">
        <f t="shared" si="232"/>
        <v>0.10044933631110388</v>
      </c>
      <c r="IV194" s="86">
        <f t="shared" si="232"/>
        <v>3.7708158203976383E-2</v>
      </c>
      <c r="IW194" s="86">
        <f t="shared" si="232"/>
        <v>0.1566791042365519</v>
      </c>
      <c r="IY194" s="86">
        <f t="shared" si="233"/>
        <v>0.21477987868026677</v>
      </c>
      <c r="IZ194" s="86">
        <f t="shared" si="233"/>
        <v>1.7670682951185904E-2</v>
      </c>
      <c r="JA194" s="86">
        <f t="shared" si="233"/>
        <v>9.4698422458312226E-2</v>
      </c>
      <c r="JB194" s="86">
        <f t="shared" si="233"/>
        <v>6.9359380427097522E-2</v>
      </c>
      <c r="JC194" s="86">
        <f t="shared" si="233"/>
        <v>3.9095261432629154E-2</v>
      </c>
      <c r="JD194" s="86">
        <f t="shared" si="233"/>
        <v>4.4124916657908367E-2</v>
      </c>
      <c r="JE194" s="86">
        <f t="shared" si="233"/>
        <v>1.4383254482643094E-3</v>
      </c>
      <c r="JF194" s="86">
        <f t="shared" si="233"/>
        <v>2.0422628083858925E-3</v>
      </c>
      <c r="JG194" s="86">
        <f t="shared" si="233"/>
        <v>2.8850994318261039E-3</v>
      </c>
      <c r="JH194" s="86">
        <f t="shared" si="233"/>
        <v>7.597430204245954E-3</v>
      </c>
      <c r="JI194" s="86">
        <f t="shared" si="233"/>
        <v>2.8233991806126003E-2</v>
      </c>
      <c r="JJ194" s="86">
        <f t="shared" si="233"/>
        <v>4.2393152897514864E-2</v>
      </c>
      <c r="JK194" s="86">
        <f t="shared" si="233"/>
        <v>0.10044933631110388</v>
      </c>
      <c r="JL194" s="86">
        <f t="shared" si="233"/>
        <v>3.7708158203976383E-2</v>
      </c>
      <c r="JM194" s="86">
        <f t="shared" si="233"/>
        <v>0.1566791042365519</v>
      </c>
    </row>
    <row r="195" spans="2:273" x14ac:dyDescent="0.25">
      <c r="B195" s="2">
        <v>168</v>
      </c>
      <c r="C195" s="37">
        <v>146.07810000000001</v>
      </c>
      <c r="D195" s="37">
        <v>132.13999999999999</v>
      </c>
      <c r="E195" s="37">
        <v>120.29300000000001</v>
      </c>
      <c r="F195" s="37">
        <v>107.086</v>
      </c>
      <c r="G195" s="37">
        <v>98.364000000000004</v>
      </c>
      <c r="H195" s="37">
        <v>88.614000000000004</v>
      </c>
      <c r="I195" s="37">
        <v>83.754000000000005</v>
      </c>
      <c r="J195" s="37">
        <v>78.701999999999998</v>
      </c>
      <c r="K195" s="37">
        <v>76.620999999999995</v>
      </c>
      <c r="L195" s="37">
        <v>72.085999999999999</v>
      </c>
      <c r="M195" s="37">
        <v>68.558999999999997</v>
      </c>
      <c r="N195" s="37">
        <v>68.783000000000001</v>
      </c>
      <c r="O195" s="37">
        <v>73.683000000000007</v>
      </c>
      <c r="P195" s="37">
        <v>75.132999999999996</v>
      </c>
      <c r="Q195" s="37">
        <v>70.582999999999998</v>
      </c>
      <c r="S195" s="4">
        <f t="shared" si="234"/>
        <v>145.20867240462704</v>
      </c>
      <c r="T195" s="4">
        <f t="shared" si="234"/>
        <v>133.25984371622945</v>
      </c>
      <c r="U195" s="4">
        <f t="shared" si="234"/>
        <v>119.82085367367462</v>
      </c>
      <c r="V195" s="4">
        <f t="shared" si="234"/>
        <v>107.22575217449314</v>
      </c>
      <c r="W195" s="4">
        <f t="shared" si="234"/>
        <v>97.620271505406876</v>
      </c>
      <c r="X195" s="4">
        <f t="shared" si="234"/>
        <v>88.235044966718263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>
        <f t="shared" si="234"/>
        <v>70.454212713248495</v>
      </c>
      <c r="AC195" s="4">
        <f t="shared" si="234"/>
        <v>68.294287451272652</v>
      </c>
      <c r="AD195" s="4">
        <f t="shared" si="234"/>
        <v>67.470576838850377</v>
      </c>
      <c r="AE195" s="4">
        <f t="shared" si="234"/>
        <v>72.493352894441145</v>
      </c>
      <c r="AF195" s="4">
        <f t="shared" si="234"/>
        <v>73.84195696402918</v>
      </c>
      <c r="AG195" s="4">
        <f t="shared" si="234"/>
        <v>71.923443665715155</v>
      </c>
      <c r="AI195" s="4">
        <f t="shared" si="235"/>
        <v>0.86942759537296865</v>
      </c>
      <c r="AJ195" s="4">
        <f t="shared" si="235"/>
        <v>-1.1198437162294681</v>
      </c>
      <c r="AK195" s="4">
        <f t="shared" si="235"/>
        <v>0.47214632632538667</v>
      </c>
      <c r="AL195" s="4">
        <f t="shared" si="235"/>
        <v>-0.13975217449313959</v>
      </c>
      <c r="AM195" s="4">
        <f t="shared" si="235"/>
        <v>0.74372849459312818</v>
      </c>
      <c r="AN195" s="4">
        <f t="shared" si="235"/>
        <v>0.37895503328174129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1.6317872867515035</v>
      </c>
      <c r="AS195" s="4">
        <f t="shared" si="235"/>
        <v>0.26471254872734562</v>
      </c>
      <c r="AT195" s="4">
        <f t="shared" si="235"/>
        <v>1.3124231611496242</v>
      </c>
      <c r="AU195" s="4">
        <f t="shared" si="235"/>
        <v>1.189647105558862</v>
      </c>
      <c r="AV195" s="4">
        <f t="shared" si="235"/>
        <v>1.2910430359708158</v>
      </c>
      <c r="AW195" s="4">
        <f t="shared" si="235"/>
        <v>-1.3404436657151564</v>
      </c>
      <c r="AY195" s="2">
        <f t="shared" ref="AY195:BM211" si="242">IF(OR($B195 &lt; C$230, $B195 &gt; C$233), #N/A, ((1-FG195)*DK195) + (FG195 - FW195)*EA195 + (FW195*EQ195))</f>
        <v>145.20860646358321</v>
      </c>
      <c r="AZ195" s="2">
        <f t="shared" si="242"/>
        <v>133.25984371622889</v>
      </c>
      <c r="BA195" s="2">
        <f t="shared" si="242"/>
        <v>119.82085216929698</v>
      </c>
      <c r="BB195" s="2">
        <f t="shared" si="242"/>
        <v>107.22575185615901</v>
      </c>
      <c r="BC195" s="2">
        <f t="shared" si="242"/>
        <v>97.620271502026355</v>
      </c>
      <c r="BD195" s="2">
        <f t="shared" si="242"/>
        <v>88.235044949187881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>
        <f t="shared" si="242"/>
        <v>70.454212713248438</v>
      </c>
      <c r="BI195" s="2">
        <f t="shared" si="242"/>
        <v>68.294287450213943</v>
      </c>
      <c r="BJ195" s="2">
        <f t="shared" si="242"/>
        <v>67.47057681742568</v>
      </c>
      <c r="BK195" s="2">
        <f t="shared" si="242"/>
        <v>72.493338712068535</v>
      </c>
      <c r="BL195" s="2">
        <f t="shared" si="242"/>
        <v>73.787258521450966</v>
      </c>
      <c r="BM195" s="2">
        <f t="shared" si="242"/>
        <v>69.137312911891584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>
        <f t="shared" si="206"/>
        <v>72.085999999999999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183.88082336152218</v>
      </c>
      <c r="DL195" s="2">
        <f t="shared" si="236"/>
        <v>190.06414677362721</v>
      </c>
      <c r="DM195" s="2">
        <f t="shared" si="236"/>
        <v>180.53658139534883</v>
      </c>
      <c r="DN195" s="2">
        <f t="shared" si="236"/>
        <v>169.49837351916381</v>
      </c>
      <c r="DO195" s="2">
        <f t="shared" si="236"/>
        <v>148.00209059233455</v>
      </c>
      <c r="DP195" s="2">
        <f t="shared" si="236"/>
        <v>129.01558064516129</v>
      </c>
      <c r="DQ195" s="2">
        <f t="shared" si="236"/>
        <v>139.2807750410509</v>
      </c>
      <c r="DR195" s="2">
        <f t="shared" si="236"/>
        <v>137.77376068376071</v>
      </c>
      <c r="DS195" s="2">
        <f t="shared" si="236"/>
        <v>112.01837903225805</v>
      </c>
      <c r="DT195" s="2">
        <f t="shared" si="236"/>
        <v>119.78853007044862</v>
      </c>
      <c r="DU195" s="2">
        <f t="shared" si="236"/>
        <v>149.2336809047089</v>
      </c>
      <c r="DV195" s="2">
        <f t="shared" si="236"/>
        <v>91.540051646028402</v>
      </c>
      <c r="DW195" s="2">
        <f t="shared" si="236"/>
        <v>145.47584210526318</v>
      </c>
      <c r="DX195" s="2">
        <f t="shared" si="236"/>
        <v>116.23648655462185</v>
      </c>
      <c r="DY195" s="2">
        <f t="shared" si="236"/>
        <v>93.133640563589154</v>
      </c>
      <c r="EA195" s="2">
        <f t="shared" si="240"/>
        <v>144.36159315159568</v>
      </c>
      <c r="EB195" s="2">
        <f t="shared" si="240"/>
        <v>133.88783402918935</v>
      </c>
      <c r="EC195" s="2">
        <f t="shared" si="240"/>
        <v>119.52451384880777</v>
      </c>
      <c r="ED195" s="2">
        <f t="shared" si="240"/>
        <v>107.60329169802726</v>
      </c>
      <c r="EE195" s="2">
        <f t="shared" si="240"/>
        <v>97.73681708475641</v>
      </c>
      <c r="EF195" s="2">
        <f t="shared" si="239"/>
        <v>87.710461672929497</v>
      </c>
      <c r="EG195" s="2">
        <f t="shared" si="239"/>
        <v>78.070919433282043</v>
      </c>
      <c r="EH195" s="2">
        <f t="shared" si="239"/>
        <v>76.198328903654499</v>
      </c>
      <c r="EI195" s="2">
        <f t="shared" si="239"/>
        <v>72.978444571792409</v>
      </c>
      <c r="EJ195" s="2">
        <f t="shared" si="239"/>
        <v>68.98276730486009</v>
      </c>
      <c r="EK195" s="2">
        <f t="shared" si="239"/>
        <v>67.951985305280402</v>
      </c>
      <c r="EL195" s="2">
        <f t="shared" si="179"/>
        <v>66.908788351278488</v>
      </c>
      <c r="EM195" s="2">
        <f t="shared" si="179"/>
        <v>71.685892110342792</v>
      </c>
      <c r="EN195" s="2">
        <f t="shared" si="179"/>
        <v>73.31552412335283</v>
      </c>
      <c r="EO195" s="2">
        <f t="shared" si="179"/>
        <v>69.059112586735125</v>
      </c>
      <c r="EQ195" s="2">
        <f t="shared" si="237"/>
        <v>145.49075256819768</v>
      </c>
      <c r="ER195" s="2">
        <f t="shared" si="237"/>
        <v>133.14785302882126</v>
      </c>
      <c r="ES195" s="2">
        <f t="shared" si="237"/>
        <v>119.90700385094162</v>
      </c>
      <c r="ET195" s="2">
        <f t="shared" si="237"/>
        <v>107.12862196044129</v>
      </c>
      <c r="EU195" s="2">
        <f t="shared" si="237"/>
        <v>97.591104328657494</v>
      </c>
      <c r="EV195" s="2">
        <f t="shared" si="237"/>
        <v>88.362356446180897</v>
      </c>
      <c r="EW195" s="2">
        <f t="shared" si="237"/>
        <v>80.175197390176123</v>
      </c>
      <c r="EX195" s="2">
        <f t="shared" si="237"/>
        <v>78.123470669187355</v>
      </c>
      <c r="EY195" s="2">
        <f t="shared" si="237"/>
        <v>74.836971240812673</v>
      </c>
      <c r="EZ195" s="2">
        <f t="shared" si="237"/>
        <v>70.717268835655602</v>
      </c>
      <c r="FA195" s="2">
        <f t="shared" si="237"/>
        <v>68.373213634008508</v>
      </c>
      <c r="FB195" s="2">
        <f t="shared" si="237"/>
        <v>67.612791374884353</v>
      </c>
      <c r="FC195" s="2">
        <f t="shared" si="237"/>
        <v>72.728786739036678</v>
      </c>
      <c r="FD195" s="2">
        <f t="shared" si="237"/>
        <v>73.991871397754153</v>
      </c>
      <c r="FE195" s="2">
        <f t="shared" si="237"/>
        <v>69.184229723872363</v>
      </c>
      <c r="FG195" s="2">
        <f t="shared" si="238"/>
        <v>0.99999007996254208</v>
      </c>
      <c r="FH195" s="2">
        <f t="shared" si="238"/>
        <v>0.99998785716602534</v>
      </c>
      <c r="FI195" s="2">
        <f t="shared" si="238"/>
        <v>0.999990180359285</v>
      </c>
      <c r="FJ195" s="2">
        <f t="shared" si="238"/>
        <v>0.99998826813568997</v>
      </c>
      <c r="FK195" s="2">
        <f t="shared" si="238"/>
        <v>0.99998766362097657</v>
      </c>
      <c r="FL195" s="2">
        <f t="shared" si="238"/>
        <v>0.9999837941273112</v>
      </c>
      <c r="FM195" s="2">
        <f t="shared" si="238"/>
        <v>0.99998223577924361</v>
      </c>
      <c r="FN195" s="2">
        <f t="shared" si="238"/>
        <v>0.99998342219048186</v>
      </c>
      <c r="FO195" s="2">
        <f t="shared" si="238"/>
        <v>0.99998334952299095</v>
      </c>
      <c r="FP195" s="2">
        <f t="shared" si="238"/>
        <v>0.99998335908041069</v>
      </c>
      <c r="FQ195" s="2">
        <f t="shared" si="238"/>
        <v>0.99998400829434853</v>
      </c>
      <c r="FR195" s="2">
        <f t="shared" si="238"/>
        <v>0.99998824068136516</v>
      </c>
      <c r="FS195" s="2">
        <f t="shared" si="238"/>
        <v>0.99998676880116444</v>
      </c>
      <c r="FT195" s="2">
        <f t="shared" si="238"/>
        <v>0.9999858566814448</v>
      </c>
      <c r="FU195" s="2">
        <f t="shared" si="238"/>
        <v>0.99998116463153386</v>
      </c>
      <c r="FW195" s="2">
        <f t="shared" ref="FW195:GK211" si="244">POWER(10,($B195-C$232)/C$229)/(1+POWER(10,($B195-C$232)/C$229))</f>
        <v>0.74978011722321991</v>
      </c>
      <c r="FX195" s="2">
        <f t="shared" si="244"/>
        <v>0.84957918147453193</v>
      </c>
      <c r="FY195" s="2">
        <f t="shared" si="244"/>
        <v>0.77319459922287104</v>
      </c>
      <c r="FZ195" s="2">
        <f t="shared" si="244"/>
        <v>0.79690352389724473</v>
      </c>
      <c r="GA195" s="2">
        <f t="shared" si="244"/>
        <v>0.8040865970321136</v>
      </c>
      <c r="GB195" s="2">
        <f t="shared" si="244"/>
        <v>0.80367861847677413</v>
      </c>
      <c r="GC195" s="2">
        <f t="shared" si="244"/>
        <v>0.85338876538792763</v>
      </c>
      <c r="GD195" s="2">
        <f t="shared" si="244"/>
        <v>0.86543946301371666</v>
      </c>
      <c r="GE195" s="2">
        <f t="shared" si="244"/>
        <v>0.87524064851725913</v>
      </c>
      <c r="GF195" s="2">
        <f t="shared" si="244"/>
        <v>0.84785163210608916</v>
      </c>
      <c r="GG195" s="2">
        <f t="shared" si="244"/>
        <v>0.80954268439709665</v>
      </c>
      <c r="GH195" s="2">
        <f t="shared" si="244"/>
        <v>0.79758012458209149</v>
      </c>
      <c r="GI195" s="2">
        <f t="shared" si="244"/>
        <v>0.77329986178498988</v>
      </c>
      <c r="GJ195" s="2">
        <f t="shared" si="244"/>
        <v>0.69657610976667961</v>
      </c>
      <c r="GK195" s="2">
        <f t="shared" si="244"/>
        <v>0.62139267513839402</v>
      </c>
      <c r="GM195" s="86">
        <f t="shared" ref="GM195:HA211" si="245" xml:space="preserve"> _xlfn.NORM.DIST($B195, C$7, ABS(C$11), TRUE) * _xlfn.NORM.DIST(($B195 - C$7)*C$15, 0, ABS(C$11), TRUE) * 2</f>
        <v>1.4021005128043301E-182</v>
      </c>
      <c r="GN195" s="86">
        <f t="shared" si="245"/>
        <v>6.7907431988832921E-239</v>
      </c>
      <c r="GO195" s="86">
        <f t="shared" si="245"/>
        <v>6.2340753910582633E-194</v>
      </c>
      <c r="GP195" s="86">
        <f t="shared" si="245"/>
        <v>1.5264468404381376E-276</v>
      </c>
      <c r="GQ195" s="86">
        <f t="shared" si="245"/>
        <v>6.3206757209820425E-258</v>
      </c>
      <c r="GR195" s="86">
        <f t="shared" si="245"/>
        <v>2.2636747862227706E-61</v>
      </c>
      <c r="GS195" s="86">
        <f t="shared" si="245"/>
        <v>1.7087581184261098E-62</v>
      </c>
      <c r="GT195" s="86">
        <f t="shared" si="245"/>
        <v>1.7531379346816552E-9</v>
      </c>
      <c r="GU195" s="86">
        <f t="shared" si="245"/>
        <v>3.7551294588525363E-22</v>
      </c>
      <c r="GV195" s="86">
        <f t="shared" si="245"/>
        <v>2.2594680115545484E-14</v>
      </c>
      <c r="GW195" s="86">
        <f t="shared" si="245"/>
        <v>5.0935748887429919E-21</v>
      </c>
      <c r="GX195" s="86">
        <f t="shared" si="245"/>
        <v>0</v>
      </c>
      <c r="GY195" s="86">
        <f t="shared" si="245"/>
        <v>6.4215216344726928E-254</v>
      </c>
      <c r="GZ195" s="86">
        <f t="shared" si="245"/>
        <v>0</v>
      </c>
      <c r="HA195" s="86">
        <f t="shared" si="245"/>
        <v>0</v>
      </c>
      <c r="HC195" s="86">
        <f t="shared" si="181"/>
        <v>1.6729817117951061E-167</v>
      </c>
      <c r="HD195" s="86">
        <f t="shared" si="181"/>
        <v>5.7621688385360772E-139</v>
      </c>
      <c r="HE195" s="86">
        <f t="shared" si="181"/>
        <v>0</v>
      </c>
      <c r="HF195" s="86">
        <f t="shared" si="181"/>
        <v>4.764956624079845E-199</v>
      </c>
      <c r="HG195" s="86">
        <f t="shared" si="181"/>
        <v>0</v>
      </c>
      <c r="HH195" s="86">
        <f t="shared" si="181"/>
        <v>4.051745428329902E-221</v>
      </c>
      <c r="HI195" s="86">
        <f t="shared" si="241"/>
        <v>9.937623815103376E-51</v>
      </c>
      <c r="HJ195" s="86">
        <f t="shared" si="241"/>
        <v>9.6376220898025683E-40</v>
      </c>
      <c r="HK195" s="86">
        <f t="shared" si="241"/>
        <v>5.2093099523499798E-47</v>
      </c>
      <c r="HL195" s="86">
        <f t="shared" si="241"/>
        <v>5.9111349172839067E-49</v>
      </c>
      <c r="HM195" s="86">
        <f t="shared" si="241"/>
        <v>0</v>
      </c>
      <c r="HN195" s="86">
        <f t="shared" si="241"/>
        <v>6.5195581800829983E-289</v>
      </c>
      <c r="HO195" s="86">
        <f t="shared" si="226"/>
        <v>9.7846928488123072E-220</v>
      </c>
      <c r="HP195" s="86">
        <f t="shared" si="226"/>
        <v>0</v>
      </c>
      <c r="HQ195" s="86">
        <f t="shared" si="226"/>
        <v>6.1153979325385349E-278</v>
      </c>
      <c r="HS195" s="86">
        <f t="shared" ref="HS195:IG211" si="246" xml:space="preserve"> _xlfn.NORM.DIST($B195, C$9, ABS(C$13), TRUE) * _xlfn.NORM.DIST(($B195 - C$9)*C$17, 0, ABS(C$13), TRUE) * 2</f>
        <v>2.8565638565823547E-42</v>
      </c>
      <c r="HT195" s="86">
        <f t="shared" si="246"/>
        <v>2.8295853105707496E-60</v>
      </c>
      <c r="HU195" s="86">
        <f t="shared" si="246"/>
        <v>5.7931077823883539E-64</v>
      </c>
      <c r="HV195" s="86">
        <f t="shared" si="246"/>
        <v>6.2148405088316812E-64</v>
      </c>
      <c r="HW195" s="86">
        <f t="shared" si="246"/>
        <v>2.5715580099859354E-77</v>
      </c>
      <c r="HX195" s="86">
        <f t="shared" si="246"/>
        <v>6.5256547115596624E-75</v>
      </c>
      <c r="HY195" s="86">
        <f t="shared" si="246"/>
        <v>3.2366547163705032E-131</v>
      </c>
      <c r="HZ195" s="86">
        <f t="shared" si="246"/>
        <v>2.7280191579812067E-112</v>
      </c>
      <c r="IA195" s="86">
        <f t="shared" si="246"/>
        <v>4.6497812316085113E-95</v>
      </c>
      <c r="IB195" s="86">
        <f t="shared" si="246"/>
        <v>8.2623338144589058E-93</v>
      </c>
      <c r="IC195" s="86">
        <f t="shared" si="246"/>
        <v>4.1407510159603435E-83</v>
      </c>
      <c r="ID195" s="86">
        <f t="shared" si="246"/>
        <v>3.0401244074367441E-78</v>
      </c>
      <c r="IE195" s="86">
        <f t="shared" si="246"/>
        <v>1.6904885668099554E-61</v>
      </c>
      <c r="IF195" s="86">
        <f t="shared" si="246"/>
        <v>1.3496261387762865E-36</v>
      </c>
      <c r="IG195" s="86">
        <f t="shared" si="246"/>
        <v>4.3379199514477866E-28</v>
      </c>
      <c r="II195" s="86">
        <f t="shared" ref="II195:IW211" si="247" xml:space="preserve"> _xlfn.NORM.DIST($B195, C$10, ABS(C$14), TRUE) * _xlfn.NORM.DIST(($B195 - C$10)*C$18, 0, ABS(C$14), TRUE) * 2</f>
        <v>0.17576353227122948</v>
      </c>
      <c r="IJ195" s="86">
        <f t="shared" si="247"/>
        <v>1.2219185714501255E-2</v>
      </c>
      <c r="IK195" s="86">
        <f t="shared" si="247"/>
        <v>7.0792992633740809E-2</v>
      </c>
      <c r="IL195" s="86">
        <f t="shared" si="247"/>
        <v>5.1502876823610315E-2</v>
      </c>
      <c r="IM195" s="86">
        <f t="shared" si="247"/>
        <v>2.7303611830057313E-2</v>
      </c>
      <c r="IN195" s="86">
        <f t="shared" si="247"/>
        <v>3.1268702068336096E-2</v>
      </c>
      <c r="IO195" s="86">
        <f t="shared" si="247"/>
        <v>7.7190177157049334E-4</v>
      </c>
      <c r="IP195" s="86">
        <f t="shared" si="247"/>
        <v>1.1762561031579848E-3</v>
      </c>
      <c r="IQ195" s="86">
        <f t="shared" si="247"/>
        <v>1.7624632494792597E-3</v>
      </c>
      <c r="IR195" s="86">
        <f t="shared" si="247"/>
        <v>4.7920732046154643E-3</v>
      </c>
      <c r="IS195" s="86">
        <f t="shared" si="247"/>
        <v>1.9121148937472181E-2</v>
      </c>
      <c r="IT195" s="86">
        <f t="shared" si="247"/>
        <v>2.9571488254016724E-2</v>
      </c>
      <c r="IU195" s="86">
        <f t="shared" si="247"/>
        <v>7.5735601821940557E-2</v>
      </c>
      <c r="IV195" s="86">
        <f t="shared" si="247"/>
        <v>1.9912888651204646E-2</v>
      </c>
      <c r="IW195" s="86">
        <f t="shared" si="247"/>
        <v>9.5779383295894902E-2</v>
      </c>
      <c r="IY195" s="86">
        <f t="shared" ref="IY195:JM211" si="248">GM195+HC195+HS195+II195</f>
        <v>0.17576353227122948</v>
      </c>
      <c r="IZ195" s="86">
        <f t="shared" si="248"/>
        <v>1.2219185714501255E-2</v>
      </c>
      <c r="JA195" s="86">
        <f t="shared" si="248"/>
        <v>7.0792992633740809E-2</v>
      </c>
      <c r="JB195" s="86">
        <f t="shared" si="248"/>
        <v>5.1502876823610315E-2</v>
      </c>
      <c r="JC195" s="86">
        <f t="shared" si="248"/>
        <v>2.7303611830057313E-2</v>
      </c>
      <c r="JD195" s="86">
        <f t="shared" si="248"/>
        <v>3.1268702068336096E-2</v>
      </c>
      <c r="JE195" s="86">
        <f t="shared" si="248"/>
        <v>7.7190177157049334E-4</v>
      </c>
      <c r="JF195" s="86">
        <f t="shared" si="248"/>
        <v>1.1762578562959196E-3</v>
      </c>
      <c r="JG195" s="86">
        <f t="shared" si="248"/>
        <v>1.7624632494792597E-3</v>
      </c>
      <c r="JH195" s="86">
        <f t="shared" si="248"/>
        <v>4.7920732046380591E-3</v>
      </c>
      <c r="JI195" s="86">
        <f t="shared" si="248"/>
        <v>1.9121148937472181E-2</v>
      </c>
      <c r="JJ195" s="86">
        <f t="shared" si="248"/>
        <v>2.9571488254016724E-2</v>
      </c>
      <c r="JK195" s="86">
        <f t="shared" si="248"/>
        <v>7.5735601821940557E-2</v>
      </c>
      <c r="JL195" s="86">
        <f t="shared" si="248"/>
        <v>1.9912888651204646E-2</v>
      </c>
      <c r="JM195" s="86">
        <f t="shared" si="248"/>
        <v>9.5779383295894902E-2</v>
      </c>
    </row>
    <row r="196" spans="2:273" x14ac:dyDescent="0.25">
      <c r="B196" s="2">
        <v>169</v>
      </c>
      <c r="C196" s="37">
        <v>145.20310000000001</v>
      </c>
      <c r="D196" s="37">
        <v>132.84200000000001</v>
      </c>
      <c r="E196" s="37">
        <v>119.70699999999999</v>
      </c>
      <c r="F196" s="37">
        <v>105.96599999999999</v>
      </c>
      <c r="G196" s="37">
        <v>97.6</v>
      </c>
      <c r="H196" s="37">
        <v>88.841999999999999</v>
      </c>
      <c r="I196" s="37">
        <v>83.07</v>
      </c>
      <c r="J196" s="37">
        <v>79.474000000000004</v>
      </c>
      <c r="K196" s="37">
        <v>76.293000000000006</v>
      </c>
      <c r="L196" s="37">
        <v>72.120999999999995</v>
      </c>
      <c r="M196" s="37">
        <v>68.948999999999998</v>
      </c>
      <c r="N196" s="37">
        <v>67.316999999999993</v>
      </c>
      <c r="O196" s="37">
        <v>73.283000000000001</v>
      </c>
      <c r="P196" s="37">
        <v>74.433000000000007</v>
      </c>
      <c r="Q196" s="37">
        <v>69.933000000000007</v>
      </c>
      <c r="S196" s="4">
        <f t="shared" si="234"/>
        <v>145.1491425033656</v>
      </c>
      <c r="T196" s="4">
        <f t="shared" si="234"/>
        <v>133.17795504703921</v>
      </c>
      <c r="U196" s="4">
        <f t="shared" si="234"/>
        <v>119.73403655862111</v>
      </c>
      <c r="V196" s="4">
        <f t="shared" si="234"/>
        <v>107.1255229342829</v>
      </c>
      <c r="W196" s="4">
        <f t="shared" si="234"/>
        <v>97.542351799457052</v>
      </c>
      <c r="X196" s="4">
        <f t="shared" si="234"/>
        <v>88.115614006576749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>
        <f t="shared" si="234"/>
        <v>70.290029738249203</v>
      </c>
      <c r="AC196" s="4">
        <f t="shared" si="234"/>
        <v>68.109555288557829</v>
      </c>
      <c r="AD196" s="4">
        <f t="shared" si="234"/>
        <v>67.344684641123777</v>
      </c>
      <c r="AE196" s="4">
        <f t="shared" si="234"/>
        <v>72.435892989768462</v>
      </c>
      <c r="AF196" s="4">
        <f t="shared" si="234"/>
        <v>73.754425076497185</v>
      </c>
      <c r="AG196" s="4">
        <f t="shared" si="234"/>
        <v>70.25382587896722</v>
      </c>
      <c r="AI196" s="4">
        <f t="shared" si="235"/>
        <v>5.3957496634410518E-2</v>
      </c>
      <c r="AJ196" s="4">
        <f t="shared" si="235"/>
        <v>-0.33595504703919232</v>
      </c>
      <c r="AK196" s="4">
        <f t="shared" si="235"/>
        <v>-2.7036558621119866E-2</v>
      </c>
      <c r="AL196" s="4">
        <f t="shared" si="235"/>
        <v>-1.1595229342829043</v>
      </c>
      <c r="AM196" s="4">
        <f t="shared" si="235"/>
        <v>5.7648200542942618E-2</v>
      </c>
      <c r="AN196" s="4">
        <f t="shared" si="235"/>
        <v>0.72638599342324994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1.8309702617507924</v>
      </c>
      <c r="AS196" s="4">
        <f t="shared" si="235"/>
        <v>0.83944471144216948</v>
      </c>
      <c r="AT196" s="4">
        <f t="shared" si="235"/>
        <v>-2.7684641123784104E-2</v>
      </c>
      <c r="AU196" s="4">
        <f t="shared" si="235"/>
        <v>0.84710701023153945</v>
      </c>
      <c r="AV196" s="4">
        <f t="shared" si="235"/>
        <v>0.678574923502822</v>
      </c>
      <c r="AW196" s="4">
        <f t="shared" si="235"/>
        <v>-0.32082587896721293</v>
      </c>
      <c r="AY196" s="2">
        <f t="shared" si="242"/>
        <v>145.14912467927519</v>
      </c>
      <c r="AZ196" s="2">
        <f t="shared" si="242"/>
        <v>133.17795504703918</v>
      </c>
      <c r="BA196" s="2">
        <f t="shared" si="242"/>
        <v>119.73403636443449</v>
      </c>
      <c r="BB196" s="2">
        <f t="shared" si="242"/>
        <v>107.12552289605664</v>
      </c>
      <c r="BC196" s="2">
        <f t="shared" si="242"/>
        <v>97.542351799211545</v>
      </c>
      <c r="BD196" s="2">
        <f t="shared" si="242"/>
        <v>88.115614005142817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>
        <f t="shared" si="242"/>
        <v>70.290029738249203</v>
      </c>
      <c r="BI196" s="2">
        <f t="shared" si="242"/>
        <v>68.109555288498214</v>
      </c>
      <c r="BJ196" s="2">
        <f t="shared" si="242"/>
        <v>67.344684639576187</v>
      </c>
      <c r="BK196" s="2">
        <f t="shared" si="242"/>
        <v>72.435891028624539</v>
      </c>
      <c r="BL196" s="2">
        <f t="shared" si="242"/>
        <v>73.737670053560819</v>
      </c>
      <c r="BM196" s="2">
        <f t="shared" si="242"/>
        <v>69.031595613597105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132.84200000000001</v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>
        <f t="shared" si="206"/>
        <v>72.120999999999995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74.433000000000007</v>
      </c>
      <c r="DI196" s="2" t="str">
        <f t="shared" si="211"/>
        <v/>
      </c>
      <c r="DK196" s="2">
        <f t="shared" si="236"/>
        <v>184.06910706735124</v>
      </c>
      <c r="DL196" s="2">
        <f t="shared" si="236"/>
        <v>190.37171658158445</v>
      </c>
      <c r="DM196" s="2">
        <f t="shared" si="236"/>
        <v>180.84805647840531</v>
      </c>
      <c r="DN196" s="2">
        <f t="shared" si="236"/>
        <v>169.81757665505231</v>
      </c>
      <c r="DO196" s="2">
        <f t="shared" si="236"/>
        <v>148.25961933797913</v>
      </c>
      <c r="DP196" s="2">
        <f t="shared" si="236"/>
        <v>129.1640362903226</v>
      </c>
      <c r="DQ196" s="2">
        <f t="shared" si="236"/>
        <v>139.53774767378215</v>
      </c>
      <c r="DR196" s="2">
        <f t="shared" si="236"/>
        <v>138.02619413919416</v>
      </c>
      <c r="DS196" s="2">
        <f t="shared" si="236"/>
        <v>112.02526451612901</v>
      </c>
      <c r="DT196" s="2">
        <f t="shared" si="236"/>
        <v>119.91383463107152</v>
      </c>
      <c r="DU196" s="2">
        <f t="shared" si="236"/>
        <v>149.58865665554316</v>
      </c>
      <c r="DV196" s="2">
        <f t="shared" si="236"/>
        <v>91.534836605255222</v>
      </c>
      <c r="DW196" s="2">
        <f t="shared" si="236"/>
        <v>145.83415789473685</v>
      </c>
      <c r="DX196" s="2">
        <f t="shared" si="236"/>
        <v>116.40239159663867</v>
      </c>
      <c r="DY196" s="2">
        <f t="shared" si="236"/>
        <v>93.178687059695946</v>
      </c>
      <c r="EA196" s="2">
        <f t="shared" si="240"/>
        <v>144.26713102203641</v>
      </c>
      <c r="EB196" s="2">
        <f t="shared" si="240"/>
        <v>133.82565210862683</v>
      </c>
      <c r="EC196" s="2">
        <f t="shared" si="240"/>
        <v>119.42631486691278</v>
      </c>
      <c r="ED196" s="2">
        <f t="shared" si="240"/>
        <v>107.51689998794677</v>
      </c>
      <c r="EE196" s="2">
        <f t="shared" si="240"/>
        <v>97.663058858399097</v>
      </c>
      <c r="EF196" s="2">
        <f t="shared" si="239"/>
        <v>87.572405536973577</v>
      </c>
      <c r="EG196" s="2">
        <f t="shared" si="239"/>
        <v>77.826258745821946</v>
      </c>
      <c r="EH196" s="2">
        <f t="shared" si="239"/>
        <v>75.961935832937826</v>
      </c>
      <c r="EI196" s="2">
        <f t="shared" si="239"/>
        <v>72.753096282146515</v>
      </c>
      <c r="EJ196" s="2">
        <f t="shared" si="239"/>
        <v>68.769433744949211</v>
      </c>
      <c r="EK196" s="2">
        <f t="shared" si="239"/>
        <v>67.755397605801051</v>
      </c>
      <c r="EL196" s="2">
        <f t="shared" si="179"/>
        <v>66.762823399809179</v>
      </c>
      <c r="EM196" s="2">
        <f t="shared" si="179"/>
        <v>71.597161239722368</v>
      </c>
      <c r="EN196" s="2">
        <f t="shared" si="179"/>
        <v>73.245319289722502</v>
      </c>
      <c r="EO196" s="2">
        <f t="shared" si="179"/>
        <v>68.949567424606386</v>
      </c>
      <c r="EQ196" s="2">
        <f t="shared" si="237"/>
        <v>145.41709877247135</v>
      </c>
      <c r="ER196" s="2">
        <f t="shared" si="237"/>
        <v>133.07264112291853</v>
      </c>
      <c r="ES196" s="2">
        <f t="shared" si="237"/>
        <v>119.81566236959874</v>
      </c>
      <c r="ET196" s="2">
        <f t="shared" si="237"/>
        <v>107.03373265483413</v>
      </c>
      <c r="EU196" s="2">
        <f t="shared" si="237"/>
        <v>97.514833871843365</v>
      </c>
      <c r="EV196" s="2">
        <f t="shared" si="237"/>
        <v>88.235880819110889</v>
      </c>
      <c r="EW196" s="2">
        <f t="shared" si="237"/>
        <v>79.971775804757527</v>
      </c>
      <c r="EX196" s="2">
        <f t="shared" si="237"/>
        <v>77.931045393255317</v>
      </c>
      <c r="EY196" s="2">
        <f t="shared" si="237"/>
        <v>74.647353941364386</v>
      </c>
      <c r="EZ196" s="2">
        <f t="shared" si="237"/>
        <v>70.53799004164091</v>
      </c>
      <c r="FA196" s="2">
        <f t="shared" si="237"/>
        <v>68.184095368976813</v>
      </c>
      <c r="FB196" s="2">
        <f t="shared" si="237"/>
        <v>67.479035972261968</v>
      </c>
      <c r="FC196" s="2">
        <f t="shared" si="237"/>
        <v>72.659002327341383</v>
      </c>
      <c r="FD196" s="2">
        <f t="shared" si="237"/>
        <v>73.932486354880794</v>
      </c>
      <c r="FE196" s="2">
        <f t="shared" si="237"/>
        <v>69.076529351447249</v>
      </c>
      <c r="FG196" s="2">
        <f t="shared" si="238"/>
        <v>0.99999095281041472</v>
      </c>
      <c r="FH196" s="2">
        <f t="shared" si="238"/>
        <v>0.99998892559196229</v>
      </c>
      <c r="FI196" s="2">
        <f t="shared" si="238"/>
        <v>0.99999104437349151</v>
      </c>
      <c r="FJ196" s="2">
        <f t="shared" si="238"/>
        <v>0.99998930040153844</v>
      </c>
      <c r="FK196" s="2">
        <f t="shared" si="238"/>
        <v>0.99998874907639967</v>
      </c>
      <c r="FL196" s="2">
        <f t="shared" si="238"/>
        <v>0.99998522004737123</v>
      </c>
      <c r="FM196" s="2">
        <f t="shared" si="238"/>
        <v>0.99998379881279409</v>
      </c>
      <c r="FN196" s="2">
        <f t="shared" si="238"/>
        <v>0.99998488083597292</v>
      </c>
      <c r="FO196" s="2">
        <f t="shared" si="238"/>
        <v>0.99998481456223975</v>
      </c>
      <c r="FP196" s="2">
        <f t="shared" si="238"/>
        <v>0.99998482327873572</v>
      </c>
      <c r="FQ196" s="2">
        <f t="shared" si="238"/>
        <v>0.99998541537058405</v>
      </c>
      <c r="FR196" s="2">
        <f t="shared" si="238"/>
        <v>0.99998927536284488</v>
      </c>
      <c r="FS196" s="2">
        <f t="shared" si="238"/>
        <v>0.99998793298919586</v>
      </c>
      <c r="FT196" s="2">
        <f t="shared" si="238"/>
        <v>0.99998710112412104</v>
      </c>
      <c r="FU196" s="2">
        <f t="shared" si="238"/>
        <v>0.99998282191132615</v>
      </c>
      <c r="FW196" s="2">
        <f t="shared" si="244"/>
        <v>0.76665937882361512</v>
      </c>
      <c r="FX196" s="2">
        <f t="shared" si="244"/>
        <v>0.86097452505120986</v>
      </c>
      <c r="FY196" s="2">
        <f t="shared" si="244"/>
        <v>0.78893899466483031</v>
      </c>
      <c r="FZ196" s="2">
        <f t="shared" si="244"/>
        <v>0.81140353920191444</v>
      </c>
      <c r="GA196" s="2">
        <f t="shared" si="244"/>
        <v>0.81819077904491422</v>
      </c>
      <c r="GB196" s="2">
        <f t="shared" si="244"/>
        <v>0.81780551656581835</v>
      </c>
      <c r="GC196" s="2">
        <f t="shared" si="244"/>
        <v>0.86454152349501012</v>
      </c>
      <c r="GD196" s="2">
        <f t="shared" si="244"/>
        <v>0.87580892570494129</v>
      </c>
      <c r="GE196" s="2">
        <f t="shared" si="244"/>
        <v>0.8849552184270868</v>
      </c>
      <c r="GF196" s="2">
        <f t="shared" si="244"/>
        <v>0.85935618324761687</v>
      </c>
      <c r="GG196" s="2">
        <f t="shared" si="244"/>
        <v>0.82334036997368165</v>
      </c>
      <c r="GH196" s="2">
        <f t="shared" si="244"/>
        <v>0.81204322750436908</v>
      </c>
      <c r="GI196" s="2">
        <f t="shared" si="244"/>
        <v>0.78903894380293516</v>
      </c>
      <c r="GJ196" s="2">
        <f t="shared" si="244"/>
        <v>0.71568343573922899</v>
      </c>
      <c r="GK196" s="2">
        <f t="shared" si="244"/>
        <v>0.64280671423202995</v>
      </c>
      <c r="GM196" s="86">
        <f t="shared" si="245"/>
        <v>4.4112719193140079E-186</v>
      </c>
      <c r="GN196" s="86">
        <f t="shared" si="245"/>
        <v>1.6809926720300651E-243</v>
      </c>
      <c r="GO196" s="86">
        <f t="shared" si="245"/>
        <v>1.2088720442229527E-197</v>
      </c>
      <c r="GP196" s="86">
        <f t="shared" si="245"/>
        <v>7.8855625807255113E-282</v>
      </c>
      <c r="GQ196" s="86">
        <f t="shared" si="245"/>
        <v>7.0414210644542837E-263</v>
      </c>
      <c r="GR196" s="86">
        <f t="shared" si="245"/>
        <v>1.6469852677158372E-62</v>
      </c>
      <c r="GS196" s="86">
        <f t="shared" si="245"/>
        <v>1.1954931036976223E-63</v>
      </c>
      <c r="GT196" s="86">
        <f t="shared" si="245"/>
        <v>1.2369669318372408E-9</v>
      </c>
      <c r="GU196" s="86">
        <f t="shared" si="245"/>
        <v>1.5229917694548628E-22</v>
      </c>
      <c r="GV196" s="86">
        <f t="shared" si="245"/>
        <v>1.2877471075237284E-14</v>
      </c>
      <c r="GW196" s="86">
        <f t="shared" si="245"/>
        <v>2.182964164199423E-21</v>
      </c>
      <c r="GX196" s="86">
        <f t="shared" si="245"/>
        <v>0</v>
      </c>
      <c r="GY196" s="86">
        <f t="shared" si="245"/>
        <v>8.9651069308536326E-259</v>
      </c>
      <c r="GZ196" s="86">
        <f t="shared" si="245"/>
        <v>0</v>
      </c>
      <c r="HA196" s="86">
        <f t="shared" si="245"/>
        <v>0</v>
      </c>
      <c r="HC196" s="86">
        <f t="shared" si="181"/>
        <v>1.0523086732252245E-171</v>
      </c>
      <c r="HD196" s="86">
        <f t="shared" si="181"/>
        <v>2.1188453031710447E-142</v>
      </c>
      <c r="HE196" s="86">
        <f t="shared" si="181"/>
        <v>0</v>
      </c>
      <c r="HF196" s="86">
        <f t="shared" si="181"/>
        <v>6.5295476177843906E-204</v>
      </c>
      <c r="HG196" s="86">
        <f t="shared" si="181"/>
        <v>0</v>
      </c>
      <c r="HH196" s="86">
        <f t="shared" si="181"/>
        <v>1.5796374060266346E-226</v>
      </c>
      <c r="HI196" s="86">
        <f t="shared" si="241"/>
        <v>6.5396811341759092E-52</v>
      </c>
      <c r="HJ196" s="86">
        <f t="shared" si="241"/>
        <v>1.172109691565513E-40</v>
      </c>
      <c r="HK196" s="86">
        <f t="shared" si="241"/>
        <v>4.1641454390816915E-48</v>
      </c>
      <c r="HL196" s="86">
        <f t="shared" si="241"/>
        <v>4.2245273264628057E-50</v>
      </c>
      <c r="HM196" s="86">
        <f t="shared" si="241"/>
        <v>0</v>
      </c>
      <c r="HN196" s="86">
        <f t="shared" si="241"/>
        <v>5.4120114556637224E-296</v>
      </c>
      <c r="HO196" s="86">
        <f t="shared" si="226"/>
        <v>3.6419126134273939E-225</v>
      </c>
      <c r="HP196" s="86">
        <f t="shared" si="226"/>
        <v>0</v>
      </c>
      <c r="HQ196" s="86">
        <f t="shared" si="226"/>
        <v>7.5385295108678659E-285</v>
      </c>
      <c r="HS196" s="86">
        <f t="shared" si="246"/>
        <v>2.5667081166054681E-44</v>
      </c>
      <c r="HT196" s="86">
        <f t="shared" si="246"/>
        <v>3.7259421999942026E-63</v>
      </c>
      <c r="HU196" s="86">
        <f t="shared" si="246"/>
        <v>5.506599471826765E-67</v>
      </c>
      <c r="HV196" s="86">
        <f t="shared" si="246"/>
        <v>7.4699973489802151E-67</v>
      </c>
      <c r="HW196" s="86">
        <f t="shared" si="246"/>
        <v>7.5775026513920752E-81</v>
      </c>
      <c r="HX196" s="86">
        <f t="shared" si="246"/>
        <v>2.6219092160596624E-78</v>
      </c>
      <c r="HY196" s="86">
        <f t="shared" si="246"/>
        <v>7.4802987296006834E-137</v>
      </c>
      <c r="HZ196" s="86">
        <f t="shared" si="246"/>
        <v>4.7885635248397609E-117</v>
      </c>
      <c r="IA196" s="86">
        <f t="shared" si="246"/>
        <v>4.3919686169062676E-99</v>
      </c>
      <c r="IB196" s="86">
        <f t="shared" si="246"/>
        <v>7.0631511040064434E-97</v>
      </c>
      <c r="IC196" s="86">
        <f t="shared" si="246"/>
        <v>6.6448665276737749E-87</v>
      </c>
      <c r="ID196" s="86">
        <f t="shared" si="246"/>
        <v>7.5273387223509261E-82</v>
      </c>
      <c r="IE196" s="86">
        <f t="shared" si="246"/>
        <v>2.0796485107358823E-64</v>
      </c>
      <c r="IF196" s="86">
        <f t="shared" si="246"/>
        <v>2.2480045572036796E-38</v>
      </c>
      <c r="IG196" s="86">
        <f t="shared" si="246"/>
        <v>1.4711188584056494E-29</v>
      </c>
      <c r="II196" s="86">
        <f t="shared" si="247"/>
        <v>0.14225189422986778</v>
      </c>
      <c r="IJ196" s="86">
        <f t="shared" si="247"/>
        <v>8.3137882613894196E-3</v>
      </c>
      <c r="IK196" s="86">
        <f t="shared" si="247"/>
        <v>5.2077765494885762E-2</v>
      </c>
      <c r="IL196" s="86">
        <f t="shared" si="247"/>
        <v>3.76669877683036E-2</v>
      </c>
      <c r="IM196" s="86">
        <f t="shared" si="247"/>
        <v>1.8717181581714145E-2</v>
      </c>
      <c r="IN196" s="86">
        <f t="shared" si="247"/>
        <v>2.1769227319667763E-2</v>
      </c>
      <c r="IO196" s="86">
        <f t="shared" si="247"/>
        <v>4.0239264864011515E-4</v>
      </c>
      <c r="IP196" s="86">
        <f t="shared" si="247"/>
        <v>6.6131298551394275E-4</v>
      </c>
      <c r="IQ196" s="86">
        <f t="shared" si="247"/>
        <v>1.0549144723475028E-3</v>
      </c>
      <c r="IR196" s="86">
        <f t="shared" si="247"/>
        <v>2.959427818338997E-3</v>
      </c>
      <c r="IS196" s="86">
        <f t="shared" si="247"/>
        <v>1.269182370958157E-2</v>
      </c>
      <c r="IT196" s="86">
        <f t="shared" si="247"/>
        <v>2.0236912700376065E-2</v>
      </c>
      <c r="IU196" s="86">
        <f t="shared" si="247"/>
        <v>5.6224555377400218E-2</v>
      </c>
      <c r="IV196" s="86">
        <f t="shared" si="247"/>
        <v>9.8513541067758604E-3</v>
      </c>
      <c r="IW196" s="86">
        <f t="shared" si="247"/>
        <v>5.3704335609270744E-2</v>
      </c>
      <c r="IY196" s="86">
        <f t="shared" si="248"/>
        <v>0.14225189422986778</v>
      </c>
      <c r="IZ196" s="86">
        <f t="shared" si="248"/>
        <v>8.3137882613894196E-3</v>
      </c>
      <c r="JA196" s="86">
        <f t="shared" si="248"/>
        <v>5.2077765494885762E-2</v>
      </c>
      <c r="JB196" s="86">
        <f t="shared" si="248"/>
        <v>3.76669877683036E-2</v>
      </c>
      <c r="JC196" s="86">
        <f t="shared" si="248"/>
        <v>1.8717181581714145E-2</v>
      </c>
      <c r="JD196" s="86">
        <f t="shared" si="248"/>
        <v>2.1769227319667763E-2</v>
      </c>
      <c r="JE196" s="86">
        <f t="shared" si="248"/>
        <v>4.0239264864011515E-4</v>
      </c>
      <c r="JF196" s="86">
        <f t="shared" si="248"/>
        <v>6.6131422248087463E-4</v>
      </c>
      <c r="JG196" s="86">
        <f t="shared" si="248"/>
        <v>1.0549144723475028E-3</v>
      </c>
      <c r="JH196" s="86">
        <f t="shared" si="248"/>
        <v>2.9594278183518743E-3</v>
      </c>
      <c r="JI196" s="86">
        <f t="shared" si="248"/>
        <v>1.269182370958157E-2</v>
      </c>
      <c r="JJ196" s="86">
        <f t="shared" si="248"/>
        <v>2.0236912700376065E-2</v>
      </c>
      <c r="JK196" s="86">
        <f t="shared" si="248"/>
        <v>5.6224555377400218E-2</v>
      </c>
      <c r="JL196" s="86">
        <f t="shared" si="248"/>
        <v>9.8513541067758604E-3</v>
      </c>
      <c r="JM196" s="86">
        <f t="shared" si="248"/>
        <v>5.3704335609270744E-2</v>
      </c>
    </row>
    <row r="197" spans="2:273" x14ac:dyDescent="0.25">
      <c r="B197" s="2">
        <v>170</v>
      </c>
      <c r="C197" s="37">
        <v>146.39060000000001</v>
      </c>
      <c r="D197" s="37">
        <v>132.614</v>
      </c>
      <c r="E197" s="37">
        <v>119.31</v>
      </c>
      <c r="F197" s="37">
        <v>105.914</v>
      </c>
      <c r="G197" s="37">
        <v>97.491</v>
      </c>
      <c r="H197" s="37">
        <v>87.438999999999993</v>
      </c>
      <c r="I197" s="37">
        <v>83.421000000000006</v>
      </c>
      <c r="J197" s="37">
        <v>78.86</v>
      </c>
      <c r="K197" s="37">
        <v>77.19</v>
      </c>
      <c r="L197" s="37">
        <v>72.293000000000006</v>
      </c>
      <c r="M197" s="37">
        <v>68.593000000000004</v>
      </c>
      <c r="N197" s="37">
        <v>67.8</v>
      </c>
      <c r="O197" s="37">
        <v>73.683000000000007</v>
      </c>
      <c r="P197" s="37">
        <v>74.783000000000001</v>
      </c>
      <c r="Q197" s="37">
        <v>69.566999999999993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145.08940551296905</v>
      </c>
      <c r="T197" s="4">
        <f t="shared" si="249"/>
        <v>133.0963353605907</v>
      </c>
      <c r="U197" s="4">
        <f t="shared" si="249"/>
        <v>119.64711732245928</v>
      </c>
      <c r="V197" s="4">
        <f t="shared" si="249"/>
        <v>107.0254496392696</v>
      </c>
      <c r="W197" s="4">
        <f t="shared" si="249"/>
        <v>97.464486356699737</v>
      </c>
      <c r="X197" s="4">
        <f t="shared" si="249"/>
        <v>87.995972658565577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>
        <f t="shared" si="249"/>
        <v>67.92469005392833</v>
      </c>
      <c r="AD197" s="4">
        <f t="shared" si="249"/>
        <v>67.218559365751418</v>
      </c>
      <c r="AE197" s="4">
        <f t="shared" si="249"/>
        <v>72.378164988692362</v>
      </c>
      <c r="AF197" s="4">
        <f t="shared" si="249"/>
        <v>73.692579037468192</v>
      </c>
      <c r="AG197" s="4">
        <f t="shared" si="249"/>
        <v>69.40656539954999</v>
      </c>
      <c r="AI197" s="4">
        <f t="shared" ref="AI197:AW213" si="250">IF(OR($B197 &lt; C$230, $B197 &gt; C$233), 0, C197-S197)</f>
        <v>1.3011944870309549</v>
      </c>
      <c r="AJ197" s="4">
        <f t="shared" si="250"/>
        <v>-0.48233536059069593</v>
      </c>
      <c r="AK197" s="4">
        <f t="shared" si="250"/>
        <v>-0.33711732245927806</v>
      </c>
      <c r="AL197" s="4">
        <f t="shared" si="250"/>
        <v>-1.1114496392695941</v>
      </c>
      <c r="AM197" s="4">
        <f t="shared" si="250"/>
        <v>2.6513643300262402E-2</v>
      </c>
      <c r="AN197" s="4">
        <f t="shared" si="250"/>
        <v>-0.55697265856558431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0.66830994607167327</v>
      </c>
      <c r="AT197" s="4">
        <f t="shared" si="250"/>
        <v>0.58144063424857961</v>
      </c>
      <c r="AU197" s="4">
        <f t="shared" si="250"/>
        <v>1.3048350113076452</v>
      </c>
      <c r="AV197" s="4">
        <f t="shared" si="250"/>
        <v>1.0904209625318089</v>
      </c>
      <c r="AW197" s="4">
        <f t="shared" si="250"/>
        <v>0.16043460045000302</v>
      </c>
      <c r="AY197" s="2">
        <f t="shared" si="242"/>
        <v>145.08940115032999</v>
      </c>
      <c r="AZ197" s="2">
        <f t="shared" si="242"/>
        <v>133.0963353605907</v>
      </c>
      <c r="BA197" s="2">
        <f t="shared" si="242"/>
        <v>119.6471173007161</v>
      </c>
      <c r="BB197" s="2">
        <f t="shared" si="242"/>
        <v>107.02544963525128</v>
      </c>
      <c r="BC197" s="2">
        <f t="shared" si="242"/>
        <v>97.464486356684546</v>
      </c>
      <c r="BD197" s="2">
        <f t="shared" si="242"/>
        <v>87.995972658464964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>
        <f t="shared" si="242"/>
        <v>67.924690053925502</v>
      </c>
      <c r="BJ197" s="2">
        <f t="shared" si="242"/>
        <v>67.218559365656674</v>
      </c>
      <c r="BK197" s="2">
        <f t="shared" si="242"/>
        <v>72.378164752277669</v>
      </c>
      <c r="BL197" s="2">
        <f t="shared" si="242"/>
        <v>73.687980034292821</v>
      </c>
      <c r="BM197" s="2">
        <f t="shared" si="242"/>
        <v>68.92588880016487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132.614</v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68.593000000000004</v>
      </c>
      <c r="DF197" s="2" t="str">
        <f t="shared" si="208"/>
        <v/>
      </c>
      <c r="DG197" s="2" t="str">
        <f t="shared" si="209"/>
        <v/>
      </c>
      <c r="DH197" s="2">
        <f t="shared" si="210"/>
        <v>74.783000000000001</v>
      </c>
      <c r="DI197" s="2" t="str">
        <f t="shared" si="211"/>
        <v/>
      </c>
      <c r="DK197" s="2">
        <f t="shared" ref="DK197:DY213" si="251">BO$228*$B197+BO$229</f>
        <v>184.25739077318028</v>
      </c>
      <c r="DL197" s="2">
        <f t="shared" si="251"/>
        <v>190.67928638954166</v>
      </c>
      <c r="DM197" s="2">
        <f t="shared" si="251"/>
        <v>181.15953156146179</v>
      </c>
      <c r="DN197" s="2">
        <f t="shared" si="251"/>
        <v>170.13677979094081</v>
      </c>
      <c r="DO197" s="2">
        <f t="shared" si="251"/>
        <v>148.51714808362374</v>
      </c>
      <c r="DP197" s="2">
        <f t="shared" si="251"/>
        <v>129.31249193548388</v>
      </c>
      <c r="DQ197" s="2">
        <f t="shared" si="251"/>
        <v>139.7947203065134</v>
      </c>
      <c r="DR197" s="2">
        <f t="shared" si="251"/>
        <v>138.27862759462761</v>
      </c>
      <c r="DS197" s="2">
        <f t="shared" si="251"/>
        <v>112.03214999999999</v>
      </c>
      <c r="DT197" s="2">
        <f t="shared" si="251"/>
        <v>120.03913919169445</v>
      </c>
      <c r="DU197" s="2">
        <f t="shared" si="251"/>
        <v>149.94363240637745</v>
      </c>
      <c r="DV197" s="2">
        <f t="shared" si="251"/>
        <v>91.529621564482042</v>
      </c>
      <c r="DW197" s="2">
        <f t="shared" si="251"/>
        <v>146.19247368421054</v>
      </c>
      <c r="DX197" s="2">
        <f t="shared" si="251"/>
        <v>116.56829663865547</v>
      </c>
      <c r="DY197" s="2">
        <f t="shared" si="251"/>
        <v>93.223733555802738</v>
      </c>
      <c r="EA197" s="2">
        <f t="shared" si="240"/>
        <v>144.17266889247713</v>
      </c>
      <c r="EB197" s="2">
        <f t="shared" si="240"/>
        <v>133.76347018806428</v>
      </c>
      <c r="EC197" s="2">
        <f t="shared" si="240"/>
        <v>119.32811588501781</v>
      </c>
      <c r="ED197" s="2">
        <f t="shared" si="240"/>
        <v>107.43050827786628</v>
      </c>
      <c r="EE197" s="2">
        <f t="shared" si="240"/>
        <v>97.589300632041784</v>
      </c>
      <c r="EF197" s="2">
        <f t="shared" si="239"/>
        <v>87.43434940101767</v>
      </c>
      <c r="EG197" s="2">
        <f t="shared" si="239"/>
        <v>77.581598058361848</v>
      </c>
      <c r="EH197" s="2">
        <f t="shared" si="239"/>
        <v>75.725542762221181</v>
      </c>
      <c r="EI197" s="2">
        <f t="shared" si="239"/>
        <v>72.527747992500608</v>
      </c>
      <c r="EJ197" s="2">
        <f t="shared" si="239"/>
        <v>68.556100185038332</v>
      </c>
      <c r="EK197" s="2">
        <f t="shared" si="239"/>
        <v>67.55880990632167</v>
      </c>
      <c r="EL197" s="2">
        <f t="shared" si="179"/>
        <v>66.616858448339869</v>
      </c>
      <c r="EM197" s="2">
        <f t="shared" si="179"/>
        <v>71.50843036910193</v>
      </c>
      <c r="EN197" s="2">
        <f t="shared" si="179"/>
        <v>73.17511445609216</v>
      </c>
      <c r="EO197" s="2">
        <f t="shared" si="179"/>
        <v>68.840022262477646</v>
      </c>
      <c r="EQ197" s="2">
        <f t="shared" ref="EQ197:FE213" si="252">CU$228*$B197+CU$229</f>
        <v>145.34344497674499</v>
      </c>
      <c r="ER197" s="2">
        <f t="shared" si="252"/>
        <v>132.99742921701579</v>
      </c>
      <c r="ES197" s="2">
        <f t="shared" si="252"/>
        <v>119.72432088825585</v>
      </c>
      <c r="ET197" s="2">
        <f t="shared" si="252"/>
        <v>106.93884334922696</v>
      </c>
      <c r="EU197" s="2">
        <f t="shared" si="252"/>
        <v>97.43856341502925</v>
      </c>
      <c r="EV197" s="2">
        <f t="shared" si="252"/>
        <v>88.109405192040882</v>
      </c>
      <c r="EW197" s="2">
        <f t="shared" si="252"/>
        <v>79.768354219338931</v>
      </c>
      <c r="EX197" s="2">
        <f t="shared" si="252"/>
        <v>77.738620117323251</v>
      </c>
      <c r="EY197" s="2">
        <f t="shared" si="252"/>
        <v>74.457736641916085</v>
      </c>
      <c r="EZ197" s="2">
        <f t="shared" si="252"/>
        <v>70.358711247626218</v>
      </c>
      <c r="FA197" s="2">
        <f t="shared" si="252"/>
        <v>67.994977103945104</v>
      </c>
      <c r="FB197" s="2">
        <f t="shared" si="252"/>
        <v>67.345280569639584</v>
      </c>
      <c r="FC197" s="2">
        <f t="shared" si="252"/>
        <v>72.589217915646088</v>
      </c>
      <c r="FD197" s="2">
        <f t="shared" si="252"/>
        <v>73.873101312007435</v>
      </c>
      <c r="FE197" s="2">
        <f t="shared" si="252"/>
        <v>68.968828979022135</v>
      </c>
      <c r="FG197" s="2">
        <f t="shared" ref="FG197:FU213" si="253">POWER(10,($B197-C$231)/C$229)/(1+POWER(10,($B197-C$231)/C$229))</f>
        <v>0.99999174885846409</v>
      </c>
      <c r="FH197" s="2">
        <f t="shared" si="253"/>
        <v>0.99998990000998844</v>
      </c>
      <c r="FI197" s="2">
        <f t="shared" si="253"/>
        <v>0.99999183236511502</v>
      </c>
      <c r="FJ197" s="2">
        <f t="shared" si="253"/>
        <v>0.99999024184103957</v>
      </c>
      <c r="FK197" s="2">
        <f t="shared" si="253"/>
        <v>0.99998973902556576</v>
      </c>
      <c r="FL197" s="2">
        <f t="shared" si="253"/>
        <v>0.99998652050546766</v>
      </c>
      <c r="FM197" s="2">
        <f t="shared" si="253"/>
        <v>0.99998522432059467</v>
      </c>
      <c r="FN197" s="2">
        <f t="shared" si="253"/>
        <v>0.9999862111401816</v>
      </c>
      <c r="FO197" s="2">
        <f t="shared" si="253"/>
        <v>0.99998615069765739</v>
      </c>
      <c r="FP197" s="2">
        <f t="shared" si="253"/>
        <v>0.99998615864721752</v>
      </c>
      <c r="FQ197" s="2">
        <f t="shared" si="253"/>
        <v>0.9999866986428152</v>
      </c>
      <c r="FR197" s="2">
        <f t="shared" si="253"/>
        <v>0.9999902190054365</v>
      </c>
      <c r="FS197" s="2">
        <f t="shared" si="253"/>
        <v>0.99998899474366298</v>
      </c>
      <c r="FT197" s="2">
        <f t="shared" si="253"/>
        <v>0.99998823607203124</v>
      </c>
      <c r="FU197" s="2">
        <f t="shared" si="253"/>
        <v>0.99998433337325021</v>
      </c>
      <c r="FW197" s="2">
        <f t="shared" si="244"/>
        <v>0.78272995618309171</v>
      </c>
      <c r="FX197" s="2">
        <f t="shared" si="244"/>
        <v>0.87163702972025181</v>
      </c>
      <c r="FY197" s="2">
        <f t="shared" si="244"/>
        <v>0.80386768634336281</v>
      </c>
      <c r="FZ197" s="2">
        <f t="shared" si="244"/>
        <v>0.82509554119089112</v>
      </c>
      <c r="GA197" s="2">
        <f t="shared" si="244"/>
        <v>0.83149236254973846</v>
      </c>
      <c r="GB197" s="2">
        <f t="shared" si="244"/>
        <v>0.83112946917108088</v>
      </c>
      <c r="GC197" s="2">
        <f t="shared" si="244"/>
        <v>0.87497018609024357</v>
      </c>
      <c r="GD197" s="2">
        <f t="shared" si="244"/>
        <v>0.88548503543657953</v>
      </c>
      <c r="GE197" s="2">
        <f t="shared" si="244"/>
        <v>0.89400495683134507</v>
      </c>
      <c r="GF197" s="2">
        <f t="shared" si="244"/>
        <v>0.87012408309792288</v>
      </c>
      <c r="GG197" s="2">
        <f t="shared" si="244"/>
        <v>0.83634055848485112</v>
      </c>
      <c r="GH197" s="2">
        <f t="shared" si="244"/>
        <v>0.82569876467099834</v>
      </c>
      <c r="GI197" s="2">
        <f t="shared" si="244"/>
        <v>0.8039623225796223</v>
      </c>
      <c r="GJ197" s="2">
        <f t="shared" si="244"/>
        <v>0.73404692307461183</v>
      </c>
      <c r="GK197" s="2">
        <f t="shared" si="244"/>
        <v>0.66366513701239394</v>
      </c>
      <c r="GM197" s="86">
        <f t="shared" si="245"/>
        <v>1.2846324728565092E-189</v>
      </c>
      <c r="GN197" s="86">
        <f t="shared" si="245"/>
        <v>3.7576465808042E-248</v>
      </c>
      <c r="GO197" s="86">
        <f t="shared" si="245"/>
        <v>2.1601923949239586E-201</v>
      </c>
      <c r="GP197" s="86">
        <f t="shared" si="245"/>
        <v>3.6275464834643254E-287</v>
      </c>
      <c r="GQ197" s="86">
        <f t="shared" si="245"/>
        <v>7.0329495301131765E-268</v>
      </c>
      <c r="GR197" s="86">
        <f t="shared" si="245"/>
        <v>1.16914103906829E-63</v>
      </c>
      <c r="GS197" s="86">
        <f t="shared" si="245"/>
        <v>8.158198454344638E-65</v>
      </c>
      <c r="GT197" s="86">
        <f t="shared" si="245"/>
        <v>8.7008213723201873E-10</v>
      </c>
      <c r="GU197" s="86">
        <f t="shared" si="245"/>
        <v>6.1255033774551877E-23</v>
      </c>
      <c r="GV197" s="86">
        <f t="shared" si="245"/>
        <v>7.301826941867507E-15</v>
      </c>
      <c r="GW197" s="86">
        <f t="shared" si="245"/>
        <v>9.2830598294936633E-22</v>
      </c>
      <c r="GX197" s="86">
        <f t="shared" si="245"/>
        <v>0</v>
      </c>
      <c r="GY197" s="86">
        <f t="shared" si="245"/>
        <v>1.125088186168743E-263</v>
      </c>
      <c r="GZ197" s="86">
        <f t="shared" si="245"/>
        <v>0</v>
      </c>
      <c r="HA197" s="86">
        <f t="shared" si="245"/>
        <v>0</v>
      </c>
      <c r="HC197" s="86">
        <f t="shared" si="181"/>
        <v>5.8648080323315113E-176</v>
      </c>
      <c r="HD197" s="86">
        <f t="shared" si="181"/>
        <v>7.0666175222438083E-146</v>
      </c>
      <c r="HE197" s="86">
        <f t="shared" si="181"/>
        <v>0</v>
      </c>
      <c r="HF197" s="86">
        <f t="shared" si="181"/>
        <v>7.8077508197801441E-209</v>
      </c>
      <c r="HG197" s="86">
        <f t="shared" si="181"/>
        <v>0</v>
      </c>
      <c r="HH197" s="86">
        <f t="shared" si="181"/>
        <v>5.2919462277303869E-232</v>
      </c>
      <c r="HI197" s="86">
        <f t="shared" si="241"/>
        <v>4.1672913338739164E-53</v>
      </c>
      <c r="HJ197" s="86">
        <f t="shared" si="241"/>
        <v>1.390601679048399E-41</v>
      </c>
      <c r="HK197" s="86">
        <f t="shared" si="241"/>
        <v>3.2303163186464513E-49</v>
      </c>
      <c r="HL197" s="86">
        <f t="shared" si="241"/>
        <v>2.925880470191893E-51</v>
      </c>
      <c r="HM197" s="86">
        <f t="shared" si="241"/>
        <v>0</v>
      </c>
      <c r="HN197" s="86">
        <f t="shared" si="241"/>
        <v>3.6835130352316191E-303</v>
      </c>
      <c r="HO197" s="86">
        <f t="shared" si="226"/>
        <v>1.1623882235555891E-230</v>
      </c>
      <c r="HP197" s="86">
        <f t="shared" si="226"/>
        <v>0</v>
      </c>
      <c r="HQ197" s="86">
        <f t="shared" si="226"/>
        <v>7.6348309420369596E-292</v>
      </c>
      <c r="HS197" s="86">
        <f t="shared" si="246"/>
        <v>2.0559152108435227E-46</v>
      </c>
      <c r="HT197" s="86">
        <f t="shared" si="246"/>
        <v>4.187484240920969E-66</v>
      </c>
      <c r="HU197" s="86">
        <f t="shared" si="246"/>
        <v>4.4418235717363146E-70</v>
      </c>
      <c r="HV197" s="86">
        <f t="shared" si="246"/>
        <v>7.701243012792697E-70</v>
      </c>
      <c r="HW197" s="86">
        <f t="shared" si="246"/>
        <v>1.8558836028718103E-84</v>
      </c>
      <c r="HX197" s="86">
        <f t="shared" si="246"/>
        <v>8.8283335837990684E-82</v>
      </c>
      <c r="HY197" s="86">
        <f t="shared" si="246"/>
        <v>1.3116575026025778E-142</v>
      </c>
      <c r="HZ197" s="86">
        <f t="shared" si="246"/>
        <v>6.6772265299746905E-122</v>
      </c>
      <c r="IA197" s="86">
        <f t="shared" si="246"/>
        <v>3.4129345485917007E-103</v>
      </c>
      <c r="IB197" s="86">
        <f t="shared" si="246"/>
        <v>4.9230980994924075E-101</v>
      </c>
      <c r="IC197" s="86">
        <f t="shared" si="246"/>
        <v>8.7437104046142029E-91</v>
      </c>
      <c r="ID197" s="86">
        <f t="shared" si="246"/>
        <v>1.5404135620831873E-85</v>
      </c>
      <c r="IE197" s="86">
        <f t="shared" si="246"/>
        <v>2.1835420679522813E-67</v>
      </c>
      <c r="IF197" s="86">
        <f t="shared" si="246"/>
        <v>3.3859285156219625E-40</v>
      </c>
      <c r="IG197" s="86">
        <f t="shared" si="246"/>
        <v>4.5588890673311619E-31</v>
      </c>
      <c r="II197" s="86">
        <f t="shared" si="247"/>
        <v>0.11386614676175816</v>
      </c>
      <c r="IJ197" s="86">
        <f t="shared" si="247"/>
        <v>5.565205921715775E-3</v>
      </c>
      <c r="IK197" s="86">
        <f t="shared" si="247"/>
        <v>3.7692963709870714E-2</v>
      </c>
      <c r="IL197" s="86">
        <f t="shared" si="247"/>
        <v>2.7129131045128534E-2</v>
      </c>
      <c r="IM197" s="86">
        <f t="shared" si="247"/>
        <v>1.2592764315255642E-2</v>
      </c>
      <c r="IN197" s="86">
        <f t="shared" si="247"/>
        <v>1.4887484497617589E-2</v>
      </c>
      <c r="IO197" s="86">
        <f t="shared" si="247"/>
        <v>2.0373423651994849E-4</v>
      </c>
      <c r="IP197" s="86">
        <f t="shared" si="247"/>
        <v>3.6289402800739751E-4</v>
      </c>
      <c r="IQ197" s="86">
        <f t="shared" si="247"/>
        <v>6.1860451190016692E-4</v>
      </c>
      <c r="IR197" s="86">
        <f t="shared" si="247"/>
        <v>1.7892426576754457E-3</v>
      </c>
      <c r="IS197" s="86">
        <f t="shared" si="247"/>
        <v>8.255383188491873E-3</v>
      </c>
      <c r="IT197" s="86">
        <f t="shared" si="247"/>
        <v>1.3584403125266648E-2</v>
      </c>
      <c r="IU197" s="86">
        <f t="shared" si="247"/>
        <v>4.1092155910987832E-2</v>
      </c>
      <c r="IV197" s="86">
        <f t="shared" si="247"/>
        <v>4.5705305231009173E-3</v>
      </c>
      <c r="IW197" s="86">
        <f t="shared" si="247"/>
        <v>2.7619950249906315E-2</v>
      </c>
      <c r="IY197" s="86">
        <f t="shared" si="248"/>
        <v>0.11386614676175816</v>
      </c>
      <c r="IZ197" s="86">
        <f t="shared" si="248"/>
        <v>5.565205921715775E-3</v>
      </c>
      <c r="JA197" s="86">
        <f t="shared" si="248"/>
        <v>3.7692963709870714E-2</v>
      </c>
      <c r="JB197" s="86">
        <f t="shared" si="248"/>
        <v>2.7129131045128534E-2</v>
      </c>
      <c r="JC197" s="86">
        <f t="shared" si="248"/>
        <v>1.2592764315255642E-2</v>
      </c>
      <c r="JD197" s="86">
        <f t="shared" si="248"/>
        <v>1.4887484497617589E-2</v>
      </c>
      <c r="JE197" s="86">
        <f t="shared" si="248"/>
        <v>2.0373423651994849E-4</v>
      </c>
      <c r="JF197" s="86">
        <f t="shared" si="248"/>
        <v>3.6289489808953476E-4</v>
      </c>
      <c r="JG197" s="86">
        <f t="shared" si="248"/>
        <v>6.1860451190016692E-4</v>
      </c>
      <c r="JH197" s="86">
        <f t="shared" si="248"/>
        <v>1.7892426576827476E-3</v>
      </c>
      <c r="JI197" s="86">
        <f t="shared" si="248"/>
        <v>8.255383188491873E-3</v>
      </c>
      <c r="JJ197" s="86">
        <f t="shared" si="248"/>
        <v>1.3584403125266648E-2</v>
      </c>
      <c r="JK197" s="86">
        <f t="shared" si="248"/>
        <v>4.1092155910987832E-2</v>
      </c>
      <c r="JL197" s="86">
        <f t="shared" si="248"/>
        <v>4.5705305231009173E-3</v>
      </c>
      <c r="JM197" s="86">
        <f t="shared" si="248"/>
        <v>2.7619950249906315E-2</v>
      </c>
    </row>
    <row r="198" spans="2:273" x14ac:dyDescent="0.25">
      <c r="B198" s="2">
        <v>171</v>
      </c>
      <c r="C198" s="37">
        <v>145.5</v>
      </c>
      <c r="D198" s="37">
        <v>132.45599999999999</v>
      </c>
      <c r="E198" s="37">
        <v>120.069</v>
      </c>
      <c r="F198" s="37">
        <v>106.569</v>
      </c>
      <c r="G198" s="37">
        <v>96.691000000000003</v>
      </c>
      <c r="H198" s="37">
        <v>88.649000000000001</v>
      </c>
      <c r="I198" s="37">
        <v>81.93</v>
      </c>
      <c r="J198" s="37">
        <v>79.281000000000006</v>
      </c>
      <c r="K198" s="37">
        <v>76.293000000000006</v>
      </c>
      <c r="L198" s="37">
        <v>71.069000000000003</v>
      </c>
      <c r="M198" s="37">
        <v>68.644000000000005</v>
      </c>
      <c r="N198" s="37">
        <v>68.45</v>
      </c>
      <c r="O198" s="37">
        <v>72.533000000000001</v>
      </c>
      <c r="P198" s="37">
        <v>74.95</v>
      </c>
      <c r="Q198" s="37">
        <v>69.216999999999999</v>
      </c>
      <c r="S198" s="4">
        <f t="shared" si="249"/>
        <v>145.02937843158122</v>
      </c>
      <c r="T198" s="4">
        <f t="shared" si="249"/>
        <v>133.01499147487567</v>
      </c>
      <c r="U198" s="4">
        <f t="shared" si="249"/>
        <v>119.56007924124498</v>
      </c>
      <c r="V198" s="4">
        <f t="shared" si="249"/>
        <v>106.9255460499412</v>
      </c>
      <c r="W198" s="4">
        <f t="shared" si="249"/>
        <v>97.386678593988776</v>
      </c>
      <c r="X198" s="4">
        <f t="shared" si="249"/>
        <v>87.876102836665439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67.73968062654663</v>
      </c>
      <c r="AD198" s="4">
        <f t="shared" si="249"/>
        <v>67.092180656029129</v>
      </c>
      <c r="AE198" s="4">
        <f t="shared" si="249"/>
        <v>72.320116775050465</v>
      </c>
      <c r="AF198" s="4">
        <f t="shared" si="249"/>
        <v>73.639272720607082</v>
      </c>
      <c r="AG198" s="4">
        <f t="shared" si="249"/>
        <v>68.989401822813818</v>
      </c>
      <c r="AI198" s="4">
        <f t="shared" si="250"/>
        <v>0.47062156841877822</v>
      </c>
      <c r="AJ198" s="4">
        <f t="shared" si="250"/>
        <v>-0.55899147487568257</v>
      </c>
      <c r="AK198" s="4">
        <f t="shared" si="250"/>
        <v>0.50892075875502485</v>
      </c>
      <c r="AL198" s="4">
        <f t="shared" si="250"/>
        <v>-0.3565460499412012</v>
      </c>
      <c r="AM198" s="4">
        <f t="shared" si="250"/>
        <v>-0.69567859398877374</v>
      </c>
      <c r="AN198" s="4">
        <f t="shared" si="250"/>
        <v>0.77289716333456226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0.90431937345337587</v>
      </c>
      <c r="AT198" s="4">
        <f t="shared" si="250"/>
        <v>1.3578193439708741</v>
      </c>
      <c r="AU198" s="4">
        <f t="shared" si="250"/>
        <v>0.21288322494953604</v>
      </c>
      <c r="AV198" s="4">
        <f t="shared" si="250"/>
        <v>1.3107272793929212</v>
      </c>
      <c r="AW198" s="4">
        <f t="shared" si="250"/>
        <v>0.22759817718618081</v>
      </c>
      <c r="AY198" s="2">
        <f t="shared" si="242"/>
        <v>145.02937746479734</v>
      </c>
      <c r="AZ198" s="2">
        <f t="shared" si="242"/>
        <v>133.01499147487567</v>
      </c>
      <c r="BA198" s="2">
        <f t="shared" si="242"/>
        <v>119.56007923913342</v>
      </c>
      <c r="BB198" s="2">
        <f t="shared" si="242"/>
        <v>106.92554604957148</v>
      </c>
      <c r="BC198" s="2">
        <f t="shared" si="242"/>
        <v>97.38667859398798</v>
      </c>
      <c r="BD198" s="2">
        <f t="shared" si="242"/>
        <v>87.876102836659385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67.739680626546516</v>
      </c>
      <c r="BJ198" s="2">
        <f t="shared" si="242"/>
        <v>67.092180656024212</v>
      </c>
      <c r="BK198" s="2">
        <f t="shared" si="242"/>
        <v>72.32011675020874</v>
      </c>
      <c r="BL198" s="2">
        <f t="shared" si="242"/>
        <v>73.638142269204224</v>
      </c>
      <c r="BM198" s="2">
        <f t="shared" si="242"/>
        <v>68.820180858447273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132.45599999999999</v>
      </c>
      <c r="CW198" s="2" t="str">
        <f t="shared" si="199"/>
        <v/>
      </c>
      <c r="CX198" s="2" t="str">
        <f t="shared" si="200"/>
        <v/>
      </c>
      <c r="CY198" s="2">
        <f t="shared" si="201"/>
        <v>96.691000000000003</v>
      </c>
      <c r="CZ198" s="2">
        <f t="shared" si="202"/>
        <v>88.649000000000001</v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68.644000000000005</v>
      </c>
      <c r="DF198" s="2">
        <f t="shared" si="208"/>
        <v>68.45</v>
      </c>
      <c r="DG198" s="2" t="str">
        <f t="shared" si="209"/>
        <v/>
      </c>
      <c r="DH198" s="2">
        <f t="shared" si="210"/>
        <v>74.95</v>
      </c>
      <c r="DI198" s="2" t="str">
        <f t="shared" si="211"/>
        <v/>
      </c>
      <c r="DK198" s="2">
        <f t="shared" si="251"/>
        <v>184.44567447900934</v>
      </c>
      <c r="DL198" s="2">
        <f t="shared" si="251"/>
        <v>190.98685619749887</v>
      </c>
      <c r="DM198" s="2">
        <f t="shared" si="251"/>
        <v>181.47100664451827</v>
      </c>
      <c r="DN198" s="2">
        <f t="shared" si="251"/>
        <v>170.45598292682931</v>
      </c>
      <c r="DO198" s="2">
        <f t="shared" si="251"/>
        <v>148.77467682926834</v>
      </c>
      <c r="DP198" s="2">
        <f t="shared" si="251"/>
        <v>129.46094758064515</v>
      </c>
      <c r="DQ198" s="2">
        <f t="shared" si="251"/>
        <v>140.05169293924467</v>
      </c>
      <c r="DR198" s="2">
        <f t="shared" si="251"/>
        <v>138.53106105006106</v>
      </c>
      <c r="DS198" s="2">
        <f t="shared" si="251"/>
        <v>112.03903548387095</v>
      </c>
      <c r="DT198" s="2">
        <f t="shared" si="251"/>
        <v>120.16444375231735</v>
      </c>
      <c r="DU198" s="2">
        <f t="shared" si="251"/>
        <v>150.2986081572117</v>
      </c>
      <c r="DV198" s="2">
        <f t="shared" si="251"/>
        <v>91.524406523708862</v>
      </c>
      <c r="DW198" s="2">
        <f t="shared" si="251"/>
        <v>146.55078947368423</v>
      </c>
      <c r="DX198" s="2">
        <f t="shared" si="251"/>
        <v>116.73420168067227</v>
      </c>
      <c r="DY198" s="2">
        <f t="shared" si="251"/>
        <v>93.268780051909516</v>
      </c>
      <c r="EA198" s="2">
        <f t="shared" si="240"/>
        <v>144.07820676291789</v>
      </c>
      <c r="EB198" s="2">
        <f t="shared" si="240"/>
        <v>133.70128826750172</v>
      </c>
      <c r="EC198" s="2">
        <f t="shared" si="240"/>
        <v>119.22991690312281</v>
      </c>
      <c r="ED198" s="2">
        <f t="shared" si="240"/>
        <v>107.34411656778579</v>
      </c>
      <c r="EE198" s="2">
        <f t="shared" si="240"/>
        <v>97.515542405684457</v>
      </c>
      <c r="EF198" s="2">
        <f t="shared" si="239"/>
        <v>87.296293265061749</v>
      </c>
      <c r="EG198" s="2">
        <f t="shared" si="239"/>
        <v>77.336937370901751</v>
      </c>
      <c r="EH198" s="2">
        <f t="shared" si="239"/>
        <v>75.489149691504508</v>
      </c>
      <c r="EI198" s="2">
        <f t="shared" si="239"/>
        <v>72.3023997028547</v>
      </c>
      <c r="EJ198" s="2">
        <f t="shared" si="239"/>
        <v>68.342766625127453</v>
      </c>
      <c r="EK198" s="2">
        <f t="shared" si="239"/>
        <v>67.362222206842318</v>
      </c>
      <c r="EL198" s="2">
        <f t="shared" si="179"/>
        <v>66.470893496870559</v>
      </c>
      <c r="EM198" s="2">
        <f t="shared" si="179"/>
        <v>71.419699498481506</v>
      </c>
      <c r="EN198" s="2">
        <f t="shared" si="179"/>
        <v>73.104909622461832</v>
      </c>
      <c r="EO198" s="2">
        <f t="shared" si="179"/>
        <v>68.730477100348892</v>
      </c>
      <c r="EQ198" s="2">
        <f t="shared" si="252"/>
        <v>145.26979118101866</v>
      </c>
      <c r="ER198" s="2">
        <f t="shared" si="252"/>
        <v>132.92221731111306</v>
      </c>
      <c r="ES198" s="2">
        <f t="shared" si="252"/>
        <v>119.63297940691297</v>
      </c>
      <c r="ET198" s="2">
        <f t="shared" si="252"/>
        <v>106.84395404361979</v>
      </c>
      <c r="EU198" s="2">
        <f t="shared" si="252"/>
        <v>97.362292958215122</v>
      </c>
      <c r="EV198" s="2">
        <f t="shared" si="252"/>
        <v>87.982929564970874</v>
      </c>
      <c r="EW198" s="2">
        <f t="shared" si="252"/>
        <v>79.564932633920336</v>
      </c>
      <c r="EX198" s="2">
        <f t="shared" si="252"/>
        <v>77.546194841391213</v>
      </c>
      <c r="EY198" s="2">
        <f t="shared" si="252"/>
        <v>74.268119342467799</v>
      </c>
      <c r="EZ198" s="2">
        <f t="shared" si="252"/>
        <v>70.17943245361154</v>
      </c>
      <c r="FA198" s="2">
        <f t="shared" si="252"/>
        <v>67.805858838913394</v>
      </c>
      <c r="FB198" s="2">
        <f t="shared" si="252"/>
        <v>67.2115251670172</v>
      </c>
      <c r="FC198" s="2">
        <f t="shared" si="252"/>
        <v>72.519433503950779</v>
      </c>
      <c r="FD198" s="2">
        <f t="shared" si="252"/>
        <v>73.81371626913409</v>
      </c>
      <c r="FE198" s="2">
        <f t="shared" si="252"/>
        <v>68.861128606597035</v>
      </c>
      <c r="FG198" s="2">
        <f t="shared" si="253"/>
        <v>0.99999247486401888</v>
      </c>
      <c r="FH198" s="2">
        <f t="shared" si="253"/>
        <v>0.99999078869144609</v>
      </c>
      <c r="FI198" s="2">
        <f t="shared" si="253"/>
        <v>0.9999925510230997</v>
      </c>
      <c r="FJ198" s="2">
        <f t="shared" si="253"/>
        <v>0.99999110044561457</v>
      </c>
      <c r="FK198" s="2">
        <f t="shared" si="253"/>
        <v>0.99999064187164466</v>
      </c>
      <c r="FL198" s="2">
        <f t="shared" si="253"/>
        <v>0.99998770654029678</v>
      </c>
      <c r="FM198" s="2">
        <f t="shared" si="253"/>
        <v>0.99998652440270386</v>
      </c>
      <c r="FN198" s="2">
        <f t="shared" si="253"/>
        <v>0.99998742439512567</v>
      </c>
      <c r="FO198" s="2">
        <f t="shared" si="253"/>
        <v>0.99998736927075438</v>
      </c>
      <c r="FP198" s="2">
        <f t="shared" si="253"/>
        <v>0.99998737652085701</v>
      </c>
      <c r="FQ198" s="2">
        <f t="shared" si="253"/>
        <v>0.99998786900387149</v>
      </c>
      <c r="FR198" s="2">
        <f t="shared" si="253"/>
        <v>0.99999107961926137</v>
      </c>
      <c r="FS198" s="2">
        <f t="shared" si="253"/>
        <v>0.99998996307721155</v>
      </c>
      <c r="FT198" s="2">
        <f t="shared" si="253"/>
        <v>0.99998927115907377</v>
      </c>
      <c r="FU198" s="2">
        <f t="shared" si="253"/>
        <v>0.99998571184689189</v>
      </c>
      <c r="FW198" s="2">
        <f t="shared" si="244"/>
        <v>0.79798536868349945</v>
      </c>
      <c r="FX198" s="2">
        <f t="shared" si="244"/>
        <v>0.88159423995432173</v>
      </c>
      <c r="FY198" s="2">
        <f t="shared" si="244"/>
        <v>0.81798406071164631</v>
      </c>
      <c r="FZ198" s="2">
        <f t="shared" si="244"/>
        <v>0.83799198350619608</v>
      </c>
      <c r="GA198" s="2">
        <f t="shared" si="244"/>
        <v>0.84400631383466396</v>
      </c>
      <c r="GB198" s="2">
        <f t="shared" si="244"/>
        <v>0.84366530315331312</v>
      </c>
      <c r="GC198" s="2">
        <f t="shared" si="244"/>
        <v>0.88470304168971847</v>
      </c>
      <c r="GD198" s="2">
        <f t="shared" si="244"/>
        <v>0.89449806558116773</v>
      </c>
      <c r="GE198" s="2">
        <f t="shared" si="244"/>
        <v>0.90242131238799128</v>
      </c>
      <c r="GF198" s="2">
        <f t="shared" si="244"/>
        <v>0.88018252105500361</v>
      </c>
      <c r="GG198" s="2">
        <f t="shared" si="244"/>
        <v>0.84856004106308669</v>
      </c>
      <c r="GH198" s="2">
        <f t="shared" si="244"/>
        <v>0.83855943151289258</v>
      </c>
      <c r="GI198" s="2">
        <f t="shared" si="244"/>
        <v>0.81807342712317566</v>
      </c>
      <c r="GJ198" s="2">
        <f t="shared" si="244"/>
        <v>0.75163594685436852</v>
      </c>
      <c r="GK198" s="2">
        <f t="shared" si="244"/>
        <v>0.68390448479860089</v>
      </c>
      <c r="GM198" s="86">
        <f t="shared" si="245"/>
        <v>3.4627697057498466E-193</v>
      </c>
      <c r="GN198" s="86">
        <f t="shared" si="245"/>
        <v>7.5851974856549108E-253</v>
      </c>
      <c r="GO198" s="86">
        <f t="shared" si="245"/>
        <v>3.557194498358455E-205</v>
      </c>
      <c r="GP198" s="86">
        <f t="shared" si="245"/>
        <v>1.4860104650705178E-292</v>
      </c>
      <c r="GQ198" s="86">
        <f t="shared" si="245"/>
        <v>6.297879249721775E-273</v>
      </c>
      <c r="GR198" s="86">
        <f t="shared" si="245"/>
        <v>8.0973874269393045E-65</v>
      </c>
      <c r="GS198" s="86">
        <f t="shared" si="245"/>
        <v>5.4302707290514458E-66</v>
      </c>
      <c r="GT198" s="86">
        <f t="shared" si="245"/>
        <v>6.1012955428106096E-10</v>
      </c>
      <c r="GU198" s="86">
        <f t="shared" si="245"/>
        <v>2.4431884270800224E-23</v>
      </c>
      <c r="GV198" s="86">
        <f t="shared" si="245"/>
        <v>4.1191581834414112E-15</v>
      </c>
      <c r="GW198" s="86">
        <f t="shared" si="245"/>
        <v>3.9170192755448248E-22</v>
      </c>
      <c r="GX198" s="86">
        <f t="shared" si="245"/>
        <v>0</v>
      </c>
      <c r="GY198" s="86">
        <f t="shared" si="245"/>
        <v>1.2692012571294265E-268</v>
      </c>
      <c r="GZ198" s="86">
        <f t="shared" si="245"/>
        <v>0</v>
      </c>
      <c r="HA198" s="86">
        <f t="shared" si="245"/>
        <v>0</v>
      </c>
      <c r="HC198" s="86">
        <f t="shared" si="181"/>
        <v>2.8961531431796746E-180</v>
      </c>
      <c r="HD198" s="86">
        <f t="shared" si="181"/>
        <v>2.1375753155202817E-149</v>
      </c>
      <c r="HE198" s="86">
        <f t="shared" si="181"/>
        <v>0</v>
      </c>
      <c r="HF198" s="86">
        <f t="shared" si="181"/>
        <v>8.1467803047019091E-214</v>
      </c>
      <c r="HG198" s="86">
        <f t="shared" si="181"/>
        <v>0</v>
      </c>
      <c r="HH198" s="86">
        <f t="shared" si="181"/>
        <v>1.5234025808325367E-237</v>
      </c>
      <c r="HI198" s="86">
        <f t="shared" si="241"/>
        <v>2.5714202990638489E-54</v>
      </c>
      <c r="HJ198" s="86">
        <f t="shared" si="241"/>
        <v>1.6094298324087437E-42</v>
      </c>
      <c r="HK198" s="86">
        <f t="shared" si="241"/>
        <v>2.4318473930319344E-50</v>
      </c>
      <c r="HL198" s="86">
        <f t="shared" si="241"/>
        <v>1.9638344128994552E-52</v>
      </c>
      <c r="HM198" s="86">
        <f t="shared" si="241"/>
        <v>0</v>
      </c>
      <c r="HN198" s="86">
        <f t="shared" si="241"/>
        <v>0</v>
      </c>
      <c r="HO198" s="86">
        <f t="shared" si="226"/>
        <v>3.1813444285006325E-236</v>
      </c>
      <c r="HP198" s="86">
        <f t="shared" si="226"/>
        <v>0</v>
      </c>
      <c r="HQ198" s="86">
        <f t="shared" si="226"/>
        <v>6.3527462364844709E-299</v>
      </c>
      <c r="HS198" s="86">
        <f t="shared" si="246"/>
        <v>1.4679750907073006E-48</v>
      </c>
      <c r="HT198" s="86">
        <f t="shared" si="246"/>
        <v>4.0166426335360895E-69</v>
      </c>
      <c r="HU198" s="86">
        <f t="shared" si="246"/>
        <v>3.0404272210820036E-73</v>
      </c>
      <c r="HV198" s="86">
        <f t="shared" si="246"/>
        <v>6.8099143530996696E-73</v>
      </c>
      <c r="HW198" s="86">
        <f t="shared" si="246"/>
        <v>3.7779901947872828E-88</v>
      </c>
      <c r="HX198" s="86">
        <f t="shared" si="246"/>
        <v>2.4911399026192828E-85</v>
      </c>
      <c r="HY198" s="86">
        <f t="shared" si="246"/>
        <v>1.744990640061154E-148</v>
      </c>
      <c r="HZ198" s="86">
        <f t="shared" si="246"/>
        <v>7.39626536432444E-127</v>
      </c>
      <c r="IA198" s="86">
        <f t="shared" si="246"/>
        <v>2.1818816326976588E-107</v>
      </c>
      <c r="IB198" s="86">
        <f t="shared" si="246"/>
        <v>2.7977853481039647E-105</v>
      </c>
      <c r="IC198" s="86">
        <f t="shared" si="246"/>
        <v>9.4340514323709759E-95</v>
      </c>
      <c r="ID198" s="86">
        <f t="shared" si="246"/>
        <v>2.6053694524638075E-89</v>
      </c>
      <c r="IE198" s="86">
        <f t="shared" si="246"/>
        <v>1.9566655788801756E-70</v>
      </c>
      <c r="IF198" s="86">
        <f t="shared" si="246"/>
        <v>4.6115154338928731E-42</v>
      </c>
      <c r="IG198" s="86">
        <f t="shared" si="246"/>
        <v>1.2909242375651942E-32</v>
      </c>
      <c r="II198" s="86">
        <f t="shared" si="247"/>
        <v>9.0139097543542532E-2</v>
      </c>
      <c r="IJ198" s="86">
        <f t="shared" si="247"/>
        <v>3.6648002034576532E-3</v>
      </c>
      <c r="IK198" s="86">
        <f t="shared" si="247"/>
        <v>2.6838013245367887E-2</v>
      </c>
      <c r="IL198" s="86">
        <f t="shared" si="247"/>
        <v>1.9239931842602295E-2</v>
      </c>
      <c r="IM198" s="86">
        <f t="shared" si="247"/>
        <v>8.3138758743035585E-3</v>
      </c>
      <c r="IN198" s="86">
        <f t="shared" si="247"/>
        <v>9.9997263843300734E-3</v>
      </c>
      <c r="IO198" s="86">
        <f t="shared" si="247"/>
        <v>1.0017335524300704E-4</v>
      </c>
      <c r="IP198" s="86">
        <f t="shared" si="247"/>
        <v>1.9434687081911693E-4</v>
      </c>
      <c r="IQ198" s="86">
        <f t="shared" si="247"/>
        <v>3.5536247300889666E-4</v>
      </c>
      <c r="IR198" s="86">
        <f t="shared" si="247"/>
        <v>1.0589169932316202E-3</v>
      </c>
      <c r="IS198" s="86">
        <f t="shared" si="247"/>
        <v>5.2613150727906432E-3</v>
      </c>
      <c r="IT198" s="86">
        <f t="shared" si="247"/>
        <v>8.9433423897980827E-3</v>
      </c>
      <c r="IU198" s="86">
        <f t="shared" si="247"/>
        <v>2.9562221167763129E-2</v>
      </c>
      <c r="IV198" s="86">
        <f t="shared" si="247"/>
        <v>1.9899877217649064E-3</v>
      </c>
      <c r="IW198" s="86">
        <f t="shared" si="247"/>
        <v>1.3032662253524794E-2</v>
      </c>
      <c r="IY198" s="86">
        <f t="shared" si="248"/>
        <v>9.0139097543542532E-2</v>
      </c>
      <c r="IZ198" s="86">
        <f t="shared" si="248"/>
        <v>3.6648002034576532E-3</v>
      </c>
      <c r="JA198" s="86">
        <f t="shared" si="248"/>
        <v>2.6838013245367887E-2</v>
      </c>
      <c r="JB198" s="86">
        <f t="shared" si="248"/>
        <v>1.9239931842602295E-2</v>
      </c>
      <c r="JC198" s="86">
        <f t="shared" si="248"/>
        <v>8.3138758743035585E-3</v>
      </c>
      <c r="JD198" s="86">
        <f t="shared" si="248"/>
        <v>9.9997263843300734E-3</v>
      </c>
      <c r="JE198" s="86">
        <f t="shared" si="248"/>
        <v>1.0017335524300704E-4</v>
      </c>
      <c r="JF198" s="86">
        <f t="shared" si="248"/>
        <v>1.943474809486712E-4</v>
      </c>
      <c r="JG198" s="86">
        <f t="shared" si="248"/>
        <v>3.5536247300889666E-4</v>
      </c>
      <c r="JH198" s="86">
        <f t="shared" si="248"/>
        <v>1.0589169932357393E-3</v>
      </c>
      <c r="JI198" s="86">
        <f t="shared" si="248"/>
        <v>5.2613150727906432E-3</v>
      </c>
      <c r="JJ198" s="86">
        <f t="shared" si="248"/>
        <v>8.9433423897980827E-3</v>
      </c>
      <c r="JK198" s="86">
        <f t="shared" si="248"/>
        <v>2.9562221167763129E-2</v>
      </c>
      <c r="JL198" s="86">
        <f t="shared" si="248"/>
        <v>1.9899877217649064E-3</v>
      </c>
      <c r="JM198" s="86">
        <f t="shared" si="248"/>
        <v>1.3032662253524794E-2</v>
      </c>
    </row>
    <row r="199" spans="2:273" x14ac:dyDescent="0.25">
      <c r="B199" s="2">
        <v>172</v>
      </c>
      <c r="C199" s="37">
        <v>145.79689999999999</v>
      </c>
      <c r="D199" s="37">
        <v>132.21100000000001</v>
      </c>
      <c r="E199" s="37">
        <v>119.172</v>
      </c>
      <c r="F199" s="37">
        <v>106.03400000000001</v>
      </c>
      <c r="G199" s="37">
        <v>97.164000000000001</v>
      </c>
      <c r="H199" s="37">
        <v>88.578999999999994</v>
      </c>
      <c r="I199" s="37">
        <v>83.087999999999994</v>
      </c>
      <c r="J199" s="37">
        <v>78.683999999999997</v>
      </c>
      <c r="K199" s="37">
        <v>75.483000000000004</v>
      </c>
      <c r="L199" s="37">
        <v>72.638000000000005</v>
      </c>
      <c r="M199" s="37">
        <v>67.831000000000003</v>
      </c>
      <c r="N199" s="37">
        <v>67.2</v>
      </c>
      <c r="O199" s="37">
        <v>73.566999999999993</v>
      </c>
      <c r="P199" s="37">
        <v>73.667000000000002</v>
      </c>
      <c r="Q199" s="37">
        <v>69.216999999999999</v>
      </c>
      <c r="S199" s="4">
        <f t="shared" si="249"/>
        <v>144.96900359941321</v>
      </c>
      <c r="T199" s="4">
        <f t="shared" si="249"/>
        <v>132.93392716976015</v>
      </c>
      <c r="U199" s="4">
        <f t="shared" si="249"/>
        <v>119.47290907885113</v>
      </c>
      <c r="V199" s="4">
        <f t="shared" si="249"/>
        <v>106.82582320922343</v>
      </c>
      <c r="W199" s="4">
        <f t="shared" si="249"/>
        <v>97.308931097342509</v>
      </c>
      <c r="X199" s="4">
        <f t="shared" si="249"/>
        <v>87.755990380349019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67.554518366409013</v>
      </c>
      <c r="AD199" s="4">
        <f t="shared" si="249"/>
        <v>66.965532498166979</v>
      </c>
      <c r="AE199" s="4">
        <f t="shared" si="249"/>
        <v>72.261711064835438</v>
      </c>
      <c r="AF199" s="4">
        <f t="shared" si="249"/>
        <v>73.588364297681608</v>
      </c>
      <c r="AG199" s="4">
        <f t="shared" si="249"/>
        <v>68.767723537497886</v>
      </c>
      <c r="AI199" s="4">
        <f t="shared" si="250"/>
        <v>0.8278964005867806</v>
      </c>
      <c r="AJ199" s="4">
        <f t="shared" si="250"/>
        <v>-0.72292716976014049</v>
      </c>
      <c r="AK199" s="4">
        <f t="shared" si="250"/>
        <v>-0.30090907885113438</v>
      </c>
      <c r="AL199" s="4">
        <f t="shared" si="250"/>
        <v>-0.79182320922342342</v>
      </c>
      <c r="AM199" s="4">
        <f t="shared" si="250"/>
        <v>-0.14493109734250709</v>
      </c>
      <c r="AN199" s="4">
        <f t="shared" si="250"/>
        <v>0.82300961965097486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0.27648163359098987</v>
      </c>
      <c r="AT199" s="4">
        <f t="shared" si="250"/>
        <v>0.23446750183302356</v>
      </c>
      <c r="AU199" s="4">
        <f t="shared" si="250"/>
        <v>1.3052889351645547</v>
      </c>
      <c r="AV199" s="4">
        <f t="shared" si="250"/>
        <v>7.8635702318393896E-2</v>
      </c>
      <c r="AW199" s="4">
        <f t="shared" si="250"/>
        <v>0.44927646250211239</v>
      </c>
      <c r="AY199" s="2">
        <f t="shared" si="242"/>
        <v>144.96900340545889</v>
      </c>
      <c r="AZ199" s="2">
        <f t="shared" si="242"/>
        <v>132.93392716976015</v>
      </c>
      <c r="BA199" s="2">
        <f t="shared" si="242"/>
        <v>119.4729090786733</v>
      </c>
      <c r="BB199" s="2">
        <f t="shared" si="242"/>
        <v>106.82582320919366</v>
      </c>
      <c r="BC199" s="2">
        <f t="shared" si="242"/>
        <v>97.308931097342466</v>
      </c>
      <c r="BD199" s="2">
        <f t="shared" si="242"/>
        <v>87.755990380348706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67.554518366409013</v>
      </c>
      <c r="BJ199" s="2">
        <f t="shared" si="242"/>
        <v>66.965532498166766</v>
      </c>
      <c r="BK199" s="2">
        <f t="shared" si="242"/>
        <v>72.261711062560479</v>
      </c>
      <c r="BL199" s="2">
        <f t="shared" si="242"/>
        <v>73.588115600302444</v>
      </c>
      <c r="BM199" s="2">
        <f t="shared" si="242"/>
        <v>68.714460890889512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132.21100000000001</v>
      </c>
      <c r="CW199" s="2" t="str">
        <f t="shared" si="199"/>
        <v/>
      </c>
      <c r="CX199" s="2" t="str">
        <f t="shared" si="200"/>
        <v/>
      </c>
      <c r="CY199" s="2">
        <f t="shared" si="201"/>
        <v>97.164000000000001</v>
      </c>
      <c r="CZ199" s="2">
        <f t="shared" si="202"/>
        <v>88.578999999999994</v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67.831000000000003</v>
      </c>
      <c r="DF199" s="2">
        <f t="shared" si="208"/>
        <v>67.2</v>
      </c>
      <c r="DG199" s="2" t="str">
        <f t="shared" si="209"/>
        <v/>
      </c>
      <c r="DH199" s="2">
        <f t="shared" si="210"/>
        <v>73.667000000000002</v>
      </c>
      <c r="DI199" s="2">
        <f t="shared" si="211"/>
        <v>69.216999999999999</v>
      </c>
      <c r="DK199" s="2">
        <f t="shared" si="251"/>
        <v>184.63395818483838</v>
      </c>
      <c r="DL199" s="2">
        <f t="shared" si="251"/>
        <v>191.2944260054561</v>
      </c>
      <c r="DM199" s="2">
        <f t="shared" si="251"/>
        <v>181.78248172757475</v>
      </c>
      <c r="DN199" s="2">
        <f t="shared" si="251"/>
        <v>170.77518606271781</v>
      </c>
      <c r="DO199" s="2">
        <f t="shared" si="251"/>
        <v>149.03220557491295</v>
      </c>
      <c r="DP199" s="2">
        <f t="shared" si="251"/>
        <v>129.60940322580646</v>
      </c>
      <c r="DQ199" s="2">
        <f t="shared" si="251"/>
        <v>140.30866557197589</v>
      </c>
      <c r="DR199" s="2">
        <f t="shared" si="251"/>
        <v>138.7834945054945</v>
      </c>
      <c r="DS199" s="2">
        <f t="shared" si="251"/>
        <v>112.04592096774192</v>
      </c>
      <c r="DT199" s="2">
        <f t="shared" si="251"/>
        <v>120.28974831294028</v>
      </c>
      <c r="DU199" s="2">
        <f t="shared" si="251"/>
        <v>150.65358390804596</v>
      </c>
      <c r="DV199" s="2">
        <f t="shared" si="251"/>
        <v>91.519191482935682</v>
      </c>
      <c r="DW199" s="2">
        <f t="shared" si="251"/>
        <v>146.90910526315793</v>
      </c>
      <c r="DX199" s="2">
        <f t="shared" si="251"/>
        <v>116.90010672268907</v>
      </c>
      <c r="DY199" s="2">
        <f t="shared" si="251"/>
        <v>93.313826548016294</v>
      </c>
      <c r="EA199" s="2">
        <f t="shared" si="240"/>
        <v>143.98374463335861</v>
      </c>
      <c r="EB199" s="2">
        <f t="shared" si="240"/>
        <v>133.63910634693917</v>
      </c>
      <c r="EC199" s="2">
        <f t="shared" si="240"/>
        <v>119.13171792122785</v>
      </c>
      <c r="ED199" s="2">
        <f t="shared" si="240"/>
        <v>107.25772485770531</v>
      </c>
      <c r="EE199" s="2">
        <f t="shared" si="240"/>
        <v>97.441784179327144</v>
      </c>
      <c r="EF199" s="2">
        <f t="shared" si="239"/>
        <v>87.158237129105828</v>
      </c>
      <c r="EG199" s="2">
        <f t="shared" si="239"/>
        <v>77.092276683441654</v>
      </c>
      <c r="EH199" s="2">
        <f t="shared" si="239"/>
        <v>75.252756620787864</v>
      </c>
      <c r="EI199" s="2">
        <f t="shared" si="239"/>
        <v>72.077051413208807</v>
      </c>
      <c r="EJ199" s="2">
        <f t="shared" si="239"/>
        <v>68.129433065216574</v>
      </c>
      <c r="EK199" s="2">
        <f t="shared" si="239"/>
        <v>67.165634507362938</v>
      </c>
      <c r="EL199" s="2">
        <f t="shared" si="179"/>
        <v>66.324928545401249</v>
      </c>
      <c r="EM199" s="2">
        <f t="shared" si="179"/>
        <v>71.330968627861083</v>
      </c>
      <c r="EN199" s="2">
        <f t="shared" si="179"/>
        <v>73.034704788831505</v>
      </c>
      <c r="EO199" s="2">
        <f t="shared" si="179"/>
        <v>68.620931938220153</v>
      </c>
      <c r="EQ199" s="2">
        <f t="shared" si="252"/>
        <v>145.19613738529233</v>
      </c>
      <c r="ER199" s="2">
        <f t="shared" si="252"/>
        <v>132.8470054052103</v>
      </c>
      <c r="ES199" s="2">
        <f t="shared" si="252"/>
        <v>119.54163792557009</v>
      </c>
      <c r="ET199" s="2">
        <f t="shared" si="252"/>
        <v>106.74906473801261</v>
      </c>
      <c r="EU199" s="2">
        <f t="shared" si="252"/>
        <v>97.286022501401007</v>
      </c>
      <c r="EV199" s="2">
        <f t="shared" si="252"/>
        <v>87.856453937900866</v>
      </c>
      <c r="EW199" s="2">
        <f t="shared" si="252"/>
        <v>79.361511048501725</v>
      </c>
      <c r="EX199" s="2">
        <f t="shared" si="252"/>
        <v>77.353769565459146</v>
      </c>
      <c r="EY199" s="2">
        <f t="shared" si="252"/>
        <v>74.078502043019512</v>
      </c>
      <c r="EZ199" s="2">
        <f t="shared" si="252"/>
        <v>70.000153659596847</v>
      </c>
      <c r="FA199" s="2">
        <f t="shared" si="252"/>
        <v>67.616740573881685</v>
      </c>
      <c r="FB199" s="2">
        <f t="shared" si="252"/>
        <v>67.077769764394816</v>
      </c>
      <c r="FC199" s="2">
        <f t="shared" si="252"/>
        <v>72.449649092255484</v>
      </c>
      <c r="FD199" s="2">
        <f t="shared" si="252"/>
        <v>73.754331226260732</v>
      </c>
      <c r="FE199" s="2">
        <f t="shared" si="252"/>
        <v>68.753428234171921</v>
      </c>
      <c r="FG199" s="2">
        <f t="shared" si="253"/>
        <v>0.99999313698987335</v>
      </c>
      <c r="FH199" s="2">
        <f t="shared" si="253"/>
        <v>0.9999915991799454</v>
      </c>
      <c r="FI199" s="2">
        <f t="shared" si="253"/>
        <v>0.99999320644787204</v>
      </c>
      <c r="FJ199" s="2">
        <f t="shared" si="253"/>
        <v>0.99999188350357937</v>
      </c>
      <c r="FK199" s="2">
        <f t="shared" si="253"/>
        <v>0.99999146527847615</v>
      </c>
      <c r="FL199" s="2">
        <f t="shared" si="253"/>
        <v>0.99998878821936987</v>
      </c>
      <c r="FM199" s="2">
        <f t="shared" si="253"/>
        <v>0.99998771009462684</v>
      </c>
      <c r="FN199" s="2">
        <f t="shared" si="253"/>
        <v>0.99998853089935247</v>
      </c>
      <c r="FO199" s="2">
        <f t="shared" si="253"/>
        <v>0.99998848062521684</v>
      </c>
      <c r="FP199" s="2">
        <f t="shared" si="253"/>
        <v>0.99998848723740363</v>
      </c>
      <c r="FQ199" s="2">
        <f t="shared" si="253"/>
        <v>0.99998893638822939</v>
      </c>
      <c r="FR199" s="2">
        <f t="shared" si="253"/>
        <v>0.99999186450968969</v>
      </c>
      <c r="FS199" s="2">
        <f t="shared" si="253"/>
        <v>0.99999084620953915</v>
      </c>
      <c r="FT199" s="2">
        <f t="shared" si="253"/>
        <v>0.99999021517154441</v>
      </c>
      <c r="FU199" s="2">
        <f t="shared" si="253"/>
        <v>0.99998696903310846</v>
      </c>
      <c r="FW199" s="2">
        <f t="shared" si="244"/>
        <v>0.81242632612413057</v>
      </c>
      <c r="FX199" s="2">
        <f t="shared" si="244"/>
        <v>0.89087576086508991</v>
      </c>
      <c r="FY199" s="2">
        <f t="shared" si="244"/>
        <v>0.83129764979993803</v>
      </c>
      <c r="FZ199" s="2">
        <f t="shared" si="244"/>
        <v>0.85011026226984032</v>
      </c>
      <c r="GA199" s="2">
        <f t="shared" si="244"/>
        <v>0.85575215700866991</v>
      </c>
      <c r="GB199" s="2">
        <f t="shared" si="244"/>
        <v>0.85543242522600216</v>
      </c>
      <c r="GC199" s="2">
        <f t="shared" si="244"/>
        <v>0.89377023579116266</v>
      </c>
      <c r="GD199" s="2">
        <f t="shared" si="244"/>
        <v>0.90287952023451756</v>
      </c>
      <c r="GE199" s="2">
        <f t="shared" si="244"/>
        <v>0.91023648159341419</v>
      </c>
      <c r="GF199" s="2">
        <f t="shared" si="244"/>
        <v>0.88956084022035309</v>
      </c>
      <c r="GG199" s="2">
        <f t="shared" si="244"/>
        <v>0.86001987022771653</v>
      </c>
      <c r="GH199" s="2">
        <f t="shared" si="244"/>
        <v>0.85064283002413854</v>
      </c>
      <c r="GI199" s="2">
        <f t="shared" si="244"/>
        <v>0.83138182696048157</v>
      </c>
      <c r="GJ199" s="2">
        <f t="shared" si="244"/>
        <v>0.76842868365612182</v>
      </c>
      <c r="GK199" s="2">
        <f t="shared" si="244"/>
        <v>0.7034700835046247</v>
      </c>
      <c r="GM199" s="86">
        <f t="shared" si="245"/>
        <v>8.63967194110878E-197</v>
      </c>
      <c r="GN199" s="86">
        <f t="shared" si="245"/>
        <v>1.3826682139008397E-257</v>
      </c>
      <c r="GO199" s="86">
        <f t="shared" si="245"/>
        <v>5.3979040313806933E-209</v>
      </c>
      <c r="GP199" s="86">
        <f t="shared" si="245"/>
        <v>5.4207405454871235E-298</v>
      </c>
      <c r="GQ199" s="86">
        <f t="shared" si="245"/>
        <v>5.0562679958122264E-278</v>
      </c>
      <c r="GR199" s="86">
        <f t="shared" si="245"/>
        <v>5.4717101866156955E-66</v>
      </c>
      <c r="GS199" s="86">
        <f t="shared" si="245"/>
        <v>3.5255596140587282E-67</v>
      </c>
      <c r="GT199" s="86">
        <f t="shared" si="245"/>
        <v>4.26523551625229E-10</v>
      </c>
      <c r="GU199" s="86">
        <f t="shared" si="245"/>
        <v>9.6636785610939658E-24</v>
      </c>
      <c r="GV199" s="86">
        <f t="shared" si="245"/>
        <v>2.3118561913803752E-15</v>
      </c>
      <c r="GW199" s="86">
        <f t="shared" si="245"/>
        <v>1.6399842718028635E-22</v>
      </c>
      <c r="GX199" s="86">
        <f t="shared" si="245"/>
        <v>0</v>
      </c>
      <c r="GY199" s="86">
        <f t="shared" si="245"/>
        <v>1.2870237272066255E-273</v>
      </c>
      <c r="GZ199" s="86">
        <f t="shared" si="245"/>
        <v>0</v>
      </c>
      <c r="HA199" s="86">
        <f t="shared" si="245"/>
        <v>0</v>
      </c>
      <c r="HC199" s="86">
        <f t="shared" si="181"/>
        <v>1.2671987852646325E-184</v>
      </c>
      <c r="HD199" s="86">
        <f t="shared" si="181"/>
        <v>5.8644496626612995E-153</v>
      </c>
      <c r="HE199" s="86">
        <f t="shared" si="181"/>
        <v>0</v>
      </c>
      <c r="HF199" s="86">
        <f t="shared" si="181"/>
        <v>7.4175729479973701E-219</v>
      </c>
      <c r="HG199" s="86">
        <f t="shared" si="181"/>
        <v>0</v>
      </c>
      <c r="HH199" s="86">
        <f t="shared" si="181"/>
        <v>3.768371856481809E-243</v>
      </c>
      <c r="HI199" s="86">
        <f t="shared" si="241"/>
        <v>1.5364303590855331E-55</v>
      </c>
      <c r="HJ199" s="86">
        <f t="shared" si="241"/>
        <v>1.8170834410073129E-43</v>
      </c>
      <c r="HK199" s="86">
        <f t="shared" si="241"/>
        <v>1.7766356356543758E-51</v>
      </c>
      <c r="HL199" s="86">
        <f t="shared" si="241"/>
        <v>1.2773845313112406E-53</v>
      </c>
      <c r="HM199" s="86">
        <f t="shared" si="241"/>
        <v>0</v>
      </c>
      <c r="HN199" s="86">
        <f t="shared" si="241"/>
        <v>0</v>
      </c>
      <c r="HO199" s="86">
        <f t="shared" si="226"/>
        <v>7.4663182023395961E-242</v>
      </c>
      <c r="HP199" s="86">
        <f t="shared" si="226"/>
        <v>0</v>
      </c>
      <c r="HQ199" s="86">
        <f t="shared" si="226"/>
        <v>4.3428154257029448E-306</v>
      </c>
      <c r="HS199" s="86">
        <f t="shared" si="246"/>
        <v>9.3434292761820896E-51</v>
      </c>
      <c r="HT199" s="86">
        <f t="shared" si="246"/>
        <v>3.2881833968735207E-72</v>
      </c>
      <c r="HU199" s="86">
        <f t="shared" si="246"/>
        <v>1.7660119837631315E-76</v>
      </c>
      <c r="HV199" s="86">
        <f t="shared" si="246"/>
        <v>5.1648062311132369E-76</v>
      </c>
      <c r="HW199" s="86">
        <f t="shared" si="246"/>
        <v>6.3921587522128595E-92</v>
      </c>
      <c r="HX199" s="86">
        <f t="shared" si="246"/>
        <v>5.8907033221171737E-89</v>
      </c>
      <c r="HY199" s="86">
        <f t="shared" si="246"/>
        <v>1.7612847720421899E-154</v>
      </c>
      <c r="HZ199" s="86">
        <f t="shared" si="246"/>
        <v>6.5079965410749318E-132</v>
      </c>
      <c r="IA199" s="86">
        <f t="shared" si="246"/>
        <v>1.1475241174576541E-111</v>
      </c>
      <c r="IB199" s="86">
        <f t="shared" si="246"/>
        <v>1.2963383937252426E-109</v>
      </c>
      <c r="IC199" s="86">
        <f t="shared" si="246"/>
        <v>8.3461250737492634E-99</v>
      </c>
      <c r="ID199" s="86">
        <f t="shared" si="246"/>
        <v>3.6419028802390203E-93</v>
      </c>
      <c r="IE199" s="86">
        <f t="shared" si="246"/>
        <v>1.4963915349050905E-73</v>
      </c>
      <c r="IF199" s="86">
        <f t="shared" si="246"/>
        <v>5.6791586025320675E-44</v>
      </c>
      <c r="IG199" s="86">
        <f t="shared" si="246"/>
        <v>3.3400996670958121E-34</v>
      </c>
      <c r="II199" s="86">
        <f t="shared" si="247"/>
        <v>7.0562659694439769E-2</v>
      </c>
      <c r="IJ199" s="86">
        <f t="shared" si="247"/>
        <v>2.3739437159668703E-3</v>
      </c>
      <c r="IK199" s="86">
        <f t="shared" si="247"/>
        <v>1.8795941250816624E-2</v>
      </c>
      <c r="IL199" s="86">
        <f t="shared" si="247"/>
        <v>1.3434305018495947E-2</v>
      </c>
      <c r="IM199" s="86">
        <f t="shared" si="247"/>
        <v>5.3856052348596238E-3</v>
      </c>
      <c r="IN199" s="86">
        <f t="shared" si="247"/>
        <v>6.5961665366594023E-3</v>
      </c>
      <c r="IO199" s="86">
        <f t="shared" si="247"/>
        <v>4.7826399399009057E-5</v>
      </c>
      <c r="IP199" s="86">
        <f t="shared" si="247"/>
        <v>1.0156902329992631E-4</v>
      </c>
      <c r="IQ199" s="86">
        <f t="shared" si="247"/>
        <v>1.9996758742680287E-4</v>
      </c>
      <c r="IR199" s="86">
        <f t="shared" si="247"/>
        <v>6.1339992603188609E-4</v>
      </c>
      <c r="IS199" s="86">
        <f t="shared" si="247"/>
        <v>3.285044430148004E-3</v>
      </c>
      <c r="IT199" s="86">
        <f t="shared" si="247"/>
        <v>5.7738493728124547E-3</v>
      </c>
      <c r="IU199" s="86">
        <f t="shared" si="247"/>
        <v>2.093165833967162E-2</v>
      </c>
      <c r="IV199" s="86">
        <f t="shared" si="247"/>
        <v>8.1343356610276668E-4</v>
      </c>
      <c r="IW199" s="86">
        <f t="shared" si="247"/>
        <v>5.6445820685311213E-3</v>
      </c>
      <c r="IY199" s="86">
        <f t="shared" si="248"/>
        <v>7.0562659694439769E-2</v>
      </c>
      <c r="IZ199" s="86">
        <f t="shared" si="248"/>
        <v>2.3739437159668703E-3</v>
      </c>
      <c r="JA199" s="86">
        <f t="shared" si="248"/>
        <v>1.8795941250816624E-2</v>
      </c>
      <c r="JB199" s="86">
        <f t="shared" si="248"/>
        <v>1.3434305018495947E-2</v>
      </c>
      <c r="JC199" s="86">
        <f t="shared" si="248"/>
        <v>5.3856052348596238E-3</v>
      </c>
      <c r="JD199" s="86">
        <f t="shared" si="248"/>
        <v>6.5961665366594023E-3</v>
      </c>
      <c r="JE199" s="86">
        <f t="shared" si="248"/>
        <v>4.7826399399009057E-5</v>
      </c>
      <c r="JF199" s="86">
        <f t="shared" si="248"/>
        <v>1.0156944982347793E-4</v>
      </c>
      <c r="JG199" s="86">
        <f t="shared" si="248"/>
        <v>1.9996758742680287E-4</v>
      </c>
      <c r="JH199" s="86">
        <f t="shared" si="248"/>
        <v>6.1339992603419793E-4</v>
      </c>
      <c r="JI199" s="86">
        <f t="shared" si="248"/>
        <v>3.285044430148004E-3</v>
      </c>
      <c r="JJ199" s="86">
        <f t="shared" si="248"/>
        <v>5.7738493728124547E-3</v>
      </c>
      <c r="JK199" s="86">
        <f t="shared" si="248"/>
        <v>2.093165833967162E-2</v>
      </c>
      <c r="JL199" s="86">
        <f t="shared" si="248"/>
        <v>8.1343356610276668E-4</v>
      </c>
      <c r="JM199" s="86">
        <f t="shared" si="248"/>
        <v>5.6445820685311213E-3</v>
      </c>
    </row>
    <row r="200" spans="2:273" x14ac:dyDescent="0.25">
      <c r="B200" s="2">
        <v>173</v>
      </c>
      <c r="C200" s="37">
        <v>144.34379999999999</v>
      </c>
      <c r="D200" s="37">
        <v>131.93</v>
      </c>
      <c r="E200" s="37">
        <v>119.724</v>
      </c>
      <c r="F200" s="37">
        <v>105.983</v>
      </c>
      <c r="G200" s="37">
        <v>97.4</v>
      </c>
      <c r="H200" s="37">
        <v>87.789000000000001</v>
      </c>
      <c r="I200" s="37">
        <v>83.403999999999996</v>
      </c>
      <c r="J200" s="37">
        <v>79.245999999999995</v>
      </c>
      <c r="K200" s="37">
        <v>74.81</v>
      </c>
      <c r="L200" s="37">
        <v>70.897000000000006</v>
      </c>
      <c r="M200" s="37">
        <v>67.831000000000003</v>
      </c>
      <c r="N200" s="37">
        <v>67.667000000000002</v>
      </c>
      <c r="O200" s="37">
        <v>72.55</v>
      </c>
      <c r="P200" s="37">
        <v>72.716999999999999</v>
      </c>
      <c r="Q200" s="37">
        <v>68.867000000000004</v>
      </c>
      <c r="S200" s="4">
        <f t="shared" si="249"/>
        <v>144.9082368234034</v>
      </c>
      <c r="T200" s="4" t="e">
        <f t="shared" si="249"/>
        <v>#N/A</v>
      </c>
      <c r="U200" s="4">
        <f t="shared" si="249"/>
        <v>119.38559623736658</v>
      </c>
      <c r="V200" s="4">
        <f t="shared" si="249"/>
        <v>106.72628947098571</v>
      </c>
      <c r="W200" s="4">
        <f t="shared" si="249"/>
        <v>97.231245682363706</v>
      </c>
      <c r="X200" s="4">
        <f t="shared" si="249"/>
        <v>87.63562475798885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66.838602906890472</v>
      </c>
      <c r="AE200" s="4">
        <f t="shared" si="249"/>
        <v>72.202918586407506</v>
      </c>
      <c r="AF200" s="4">
        <f t="shared" si="249"/>
        <v>73.537913004932946</v>
      </c>
      <c r="AG200" s="4">
        <f t="shared" si="249"/>
        <v>68.623692085794701</v>
      </c>
      <c r="AI200" s="4">
        <f t="shared" si="250"/>
        <v>-0.56443682340341184</v>
      </c>
      <c r="AJ200" s="4">
        <f t="shared" si="250"/>
        <v>0</v>
      </c>
      <c r="AK200" s="4">
        <f t="shared" si="250"/>
        <v>0.33840376263341909</v>
      </c>
      <c r="AL200" s="4">
        <f t="shared" si="250"/>
        <v>-0.74328947098570097</v>
      </c>
      <c r="AM200" s="4">
        <f t="shared" si="250"/>
        <v>0.16875431763629933</v>
      </c>
      <c r="AN200" s="4">
        <f t="shared" si="250"/>
        <v>0.15337524201115116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0.82839709310952969</v>
      </c>
      <c r="AU200" s="4">
        <f t="shared" si="250"/>
        <v>0.34708141359249112</v>
      </c>
      <c r="AV200" s="4">
        <f t="shared" si="250"/>
        <v>-0.82091300493294739</v>
      </c>
      <c r="AW200" s="4">
        <f t="shared" si="250"/>
        <v>0.24330791420530318</v>
      </c>
      <c r="AY200" s="2">
        <f t="shared" si="242"/>
        <v>144.90823678818134</v>
      </c>
      <c r="AZ200" s="2" t="e">
        <f t="shared" si="242"/>
        <v>#N/A</v>
      </c>
      <c r="BA200" s="2">
        <f t="shared" si="242"/>
        <v>119.3855962373536</v>
      </c>
      <c r="BB200" s="2">
        <f t="shared" si="242"/>
        <v>106.7262894709836</v>
      </c>
      <c r="BC200" s="2">
        <f t="shared" si="242"/>
        <v>97.231245682363706</v>
      </c>
      <c r="BD200" s="2">
        <f t="shared" si="242"/>
        <v>87.635624757988836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66.838602906890458</v>
      </c>
      <c r="BK200" s="2">
        <f t="shared" si="242"/>
        <v>72.202918586225948</v>
      </c>
      <c r="BL200" s="2">
        <f t="shared" si="242"/>
        <v>73.537864058942972</v>
      </c>
      <c r="BM200" s="2">
        <f t="shared" si="242"/>
        <v>68.608718834968769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>
        <f t="shared" si="200"/>
        <v>105.983</v>
      </c>
      <c r="CY200" s="2">
        <f t="shared" si="201"/>
        <v>97.4</v>
      </c>
      <c r="CZ200" s="2">
        <f t="shared" si="202"/>
        <v>87.789000000000001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67.667000000000002</v>
      </c>
      <c r="DG200" s="2" t="str">
        <f t="shared" si="209"/>
        <v/>
      </c>
      <c r="DH200" s="2">
        <f t="shared" si="210"/>
        <v>72.716999999999999</v>
      </c>
      <c r="DI200" s="2">
        <f t="shared" si="211"/>
        <v>68.867000000000004</v>
      </c>
      <c r="DK200" s="2">
        <f t="shared" si="251"/>
        <v>184.82224189066744</v>
      </c>
      <c r="DL200" s="2">
        <f t="shared" si="251"/>
        <v>191.60199581341331</v>
      </c>
      <c r="DM200" s="2">
        <f t="shared" si="251"/>
        <v>182.09395681063123</v>
      </c>
      <c r="DN200" s="2">
        <f t="shared" si="251"/>
        <v>171.09438919860631</v>
      </c>
      <c r="DO200" s="2">
        <f t="shared" si="251"/>
        <v>149.28973432055756</v>
      </c>
      <c r="DP200" s="2">
        <f t="shared" si="251"/>
        <v>129.75785887096774</v>
      </c>
      <c r="DQ200" s="2">
        <f t="shared" si="251"/>
        <v>140.56563820470717</v>
      </c>
      <c r="DR200" s="2">
        <f t="shared" si="251"/>
        <v>139.03592796092798</v>
      </c>
      <c r="DS200" s="2">
        <f t="shared" si="251"/>
        <v>112.05280645161289</v>
      </c>
      <c r="DT200" s="2">
        <f t="shared" si="251"/>
        <v>120.41505287356318</v>
      </c>
      <c r="DU200" s="2">
        <f t="shared" si="251"/>
        <v>151.00855965888022</v>
      </c>
      <c r="DV200" s="2">
        <f t="shared" si="251"/>
        <v>91.513976442162502</v>
      </c>
      <c r="DW200" s="2">
        <f t="shared" si="251"/>
        <v>147.26742105263159</v>
      </c>
      <c r="DX200" s="2">
        <f t="shared" si="251"/>
        <v>117.06601176470589</v>
      </c>
      <c r="DY200" s="2">
        <f t="shared" si="251"/>
        <v>93.358873044123087</v>
      </c>
      <c r="EA200" s="2">
        <f t="shared" si="240"/>
        <v>143.88928250379934</v>
      </c>
      <c r="EB200" s="2">
        <f t="shared" si="240"/>
        <v>133.57692442637665</v>
      </c>
      <c r="EC200" s="2">
        <f t="shared" si="240"/>
        <v>119.03351893933285</v>
      </c>
      <c r="ED200" s="2">
        <f t="shared" si="240"/>
        <v>107.17133314762482</v>
      </c>
      <c r="EE200" s="2">
        <f t="shared" si="240"/>
        <v>97.368025952969816</v>
      </c>
      <c r="EF200" s="2">
        <f t="shared" si="239"/>
        <v>87.020180993149907</v>
      </c>
      <c r="EG200" s="2">
        <f t="shared" si="239"/>
        <v>76.847615995981556</v>
      </c>
      <c r="EH200" s="2">
        <f t="shared" si="239"/>
        <v>75.016363550071191</v>
      </c>
      <c r="EI200" s="2">
        <f t="shared" si="239"/>
        <v>71.851703123562913</v>
      </c>
      <c r="EJ200" s="2">
        <f t="shared" si="239"/>
        <v>67.916099505305695</v>
      </c>
      <c r="EK200" s="2">
        <f t="shared" si="239"/>
        <v>66.969046807883572</v>
      </c>
      <c r="EL200" s="2">
        <f t="shared" si="179"/>
        <v>66.17896359393194</v>
      </c>
      <c r="EM200" s="2">
        <f t="shared" si="179"/>
        <v>71.242237757240645</v>
      </c>
      <c r="EN200" s="2">
        <f t="shared" si="179"/>
        <v>72.964499955201163</v>
      </c>
      <c r="EO200" s="2">
        <f t="shared" si="179"/>
        <v>68.511386776091413</v>
      </c>
      <c r="EQ200" s="2">
        <f t="shared" si="252"/>
        <v>145.122483589566</v>
      </c>
      <c r="ER200" s="2">
        <f t="shared" si="252"/>
        <v>132.77179349930756</v>
      </c>
      <c r="ES200" s="2">
        <f t="shared" si="252"/>
        <v>119.45029644422719</v>
      </c>
      <c r="ET200" s="2">
        <f t="shared" si="252"/>
        <v>106.65417543240544</v>
      </c>
      <c r="EU200" s="2">
        <f t="shared" si="252"/>
        <v>97.209752044586878</v>
      </c>
      <c r="EV200" s="2">
        <f t="shared" si="252"/>
        <v>87.729978310830859</v>
      </c>
      <c r="EW200" s="2">
        <f t="shared" si="252"/>
        <v>79.15808946308313</v>
      </c>
      <c r="EX200" s="2">
        <f t="shared" si="252"/>
        <v>77.161344289527108</v>
      </c>
      <c r="EY200" s="2">
        <f t="shared" si="252"/>
        <v>73.888884743571225</v>
      </c>
      <c r="EZ200" s="2">
        <f t="shared" si="252"/>
        <v>69.820874865582155</v>
      </c>
      <c r="FA200" s="2">
        <f t="shared" si="252"/>
        <v>67.42762230884999</v>
      </c>
      <c r="FB200" s="2">
        <f t="shared" si="252"/>
        <v>66.944014361772417</v>
      </c>
      <c r="FC200" s="2">
        <f t="shared" si="252"/>
        <v>72.379864680560189</v>
      </c>
      <c r="FD200" s="2">
        <f t="shared" si="252"/>
        <v>73.694946183387373</v>
      </c>
      <c r="FE200" s="2">
        <f t="shared" si="252"/>
        <v>68.645727861746806</v>
      </c>
      <c r="FG200" s="2">
        <f t="shared" si="253"/>
        <v>0.9999937408565942</v>
      </c>
      <c r="FH200" s="2">
        <f t="shared" si="253"/>
        <v>0.99999233835538737</v>
      </c>
      <c r="FI200" s="2">
        <f t="shared" si="253"/>
        <v>0.99999380420311801</v>
      </c>
      <c r="FJ200" s="2">
        <f t="shared" si="253"/>
        <v>0.99999259766200033</v>
      </c>
      <c r="FK200" s="2">
        <f t="shared" si="253"/>
        <v>0.99999221623561407</v>
      </c>
      <c r="FL200" s="2">
        <f t="shared" si="253"/>
        <v>0.99998977472444939</v>
      </c>
      <c r="FM200" s="2">
        <f t="shared" si="253"/>
        <v>0.99998879146096442</v>
      </c>
      <c r="FN200" s="2">
        <f t="shared" si="253"/>
        <v>0.99998954004533602</v>
      </c>
      <c r="FO200" s="2">
        <f t="shared" si="253"/>
        <v>0.99998949419468663</v>
      </c>
      <c r="FP200" s="2">
        <f t="shared" si="253"/>
        <v>0.99998950022508493</v>
      </c>
      <c r="FQ200" s="2">
        <f t="shared" si="253"/>
        <v>0.99998990985632019</v>
      </c>
      <c r="FR200" s="2">
        <f t="shared" si="253"/>
        <v>0.99999258033934224</v>
      </c>
      <c r="FS200" s="2">
        <f t="shared" si="253"/>
        <v>0.99999165163715442</v>
      </c>
      <c r="FT200" s="2">
        <f t="shared" si="253"/>
        <v>0.99999107612270421</v>
      </c>
      <c r="FU200" s="2">
        <f t="shared" si="253"/>
        <v>0.99998811560332124</v>
      </c>
      <c r="FW200" s="2">
        <f t="shared" si="244"/>
        <v>0.82605999206194247</v>
      </c>
      <c r="FX200" s="2">
        <f t="shared" si="244"/>
        <v>0.8995126567031535</v>
      </c>
      <c r="FY200" s="2">
        <f t="shared" si="244"/>
        <v>0.8438233451336683</v>
      </c>
      <c r="FZ200" s="2">
        <f t="shared" si="244"/>
        <v>0.86147193321691018</v>
      </c>
      <c r="GA200" s="2">
        <f t="shared" si="244"/>
        <v>0.86675320242072673</v>
      </c>
      <c r="GB200" s="2">
        <f t="shared" si="244"/>
        <v>0.86645404960894723</v>
      </c>
      <c r="GC200" s="2">
        <f t="shared" si="244"/>
        <v>0.90220319016835615</v>
      </c>
      <c r="GD200" s="2">
        <f t="shared" si="244"/>
        <v>0.91066162421830654</v>
      </c>
      <c r="GE200" s="2">
        <f t="shared" si="244"/>
        <v>0.91748296078214897</v>
      </c>
      <c r="GF200" s="2">
        <f t="shared" si="244"/>
        <v>0.89828992674488406</v>
      </c>
      <c r="GG200" s="2">
        <f t="shared" si="244"/>
        <v>0.87074459995660913</v>
      </c>
      <c r="GH200" s="2">
        <f t="shared" si="244"/>
        <v>0.86197068675829436</v>
      </c>
      <c r="GI200" s="2">
        <f t="shared" si="244"/>
        <v>0.84390244595159947</v>
      </c>
      <c r="GJ200" s="2">
        <f t="shared" si="244"/>
        <v>0.78441167214267493</v>
      </c>
      <c r="GK200" s="2">
        <f t="shared" si="244"/>
        <v>0.72231634142808621</v>
      </c>
      <c r="GM200" s="86">
        <f t="shared" si="245"/>
        <v>1.9952582990066098E-200</v>
      </c>
      <c r="GN200" s="86">
        <f t="shared" si="245"/>
        <v>2.2759802265894714E-262</v>
      </c>
      <c r="GO200" s="86">
        <f t="shared" si="245"/>
        <v>7.5482170640727485E-213</v>
      </c>
      <c r="GP200" s="86">
        <f t="shared" si="245"/>
        <v>1.7608507964000288E-303</v>
      </c>
      <c r="GQ200" s="86">
        <f t="shared" si="245"/>
        <v>3.6395196550921495E-283</v>
      </c>
      <c r="GR200" s="86">
        <f t="shared" si="245"/>
        <v>3.6074536276007452E-67</v>
      </c>
      <c r="GS200" s="86">
        <f t="shared" si="245"/>
        <v>2.2326125555129349E-68</v>
      </c>
      <c r="GT200" s="86">
        <f t="shared" si="245"/>
        <v>2.9725052157279654E-10</v>
      </c>
      <c r="GU200" s="86">
        <f t="shared" si="245"/>
        <v>3.7905106547754856E-24</v>
      </c>
      <c r="GV200" s="86">
        <f t="shared" si="245"/>
        <v>1.2908863690401874E-15</v>
      </c>
      <c r="GW200" s="86">
        <f t="shared" si="245"/>
        <v>6.8130642802380745E-23</v>
      </c>
      <c r="GX200" s="86">
        <f t="shared" si="245"/>
        <v>0</v>
      </c>
      <c r="GY200" s="86">
        <f t="shared" si="245"/>
        <v>1.1731513799142434E-278</v>
      </c>
      <c r="GZ200" s="86">
        <f t="shared" si="245"/>
        <v>0</v>
      </c>
      <c r="HA200" s="86">
        <f t="shared" si="245"/>
        <v>0</v>
      </c>
      <c r="HC200" s="86">
        <f t="shared" si="181"/>
        <v>4.9127194733274894E-189</v>
      </c>
      <c r="HD200" s="86">
        <f t="shared" si="181"/>
        <v>1.4592430855156326E-156</v>
      </c>
      <c r="HE200" s="86">
        <f t="shared" si="181"/>
        <v>0</v>
      </c>
      <c r="HF200" s="86">
        <f t="shared" si="181"/>
        <v>5.8932112693613439E-224</v>
      </c>
      <c r="HG200" s="86">
        <f t="shared" si="181"/>
        <v>0</v>
      </c>
      <c r="HH200" s="86">
        <f t="shared" si="181"/>
        <v>8.0099760215934149E-249</v>
      </c>
      <c r="HI200" s="86">
        <f t="shared" si="241"/>
        <v>8.8893915106958669E-57</v>
      </c>
      <c r="HJ200" s="86">
        <f t="shared" si="241"/>
        <v>2.0012898028908952E-44</v>
      </c>
      <c r="HK200" s="86">
        <f t="shared" si="241"/>
        <v>1.259592098503873E-52</v>
      </c>
      <c r="HL200" s="86">
        <f t="shared" si="241"/>
        <v>8.0520350265422175E-55</v>
      </c>
      <c r="HM200" s="86">
        <f t="shared" si="241"/>
        <v>0</v>
      </c>
      <c r="HN200" s="86">
        <f t="shared" si="241"/>
        <v>0</v>
      </c>
      <c r="HO200" s="86">
        <f t="shared" si="226"/>
        <v>1.5025785093513472E-247</v>
      </c>
      <c r="HP200" s="86">
        <f t="shared" si="226"/>
        <v>0</v>
      </c>
      <c r="HQ200" s="86">
        <f t="shared" si="226"/>
        <v>0</v>
      </c>
      <c r="HS200" s="86">
        <f t="shared" si="246"/>
        <v>5.301003597264304E-53</v>
      </c>
      <c r="HT200" s="86">
        <f t="shared" si="246"/>
        <v>2.2973239750184977E-75</v>
      </c>
      <c r="HU200" s="86">
        <f t="shared" si="246"/>
        <v>8.7042080374462164E-80</v>
      </c>
      <c r="HV200" s="86">
        <f t="shared" si="246"/>
        <v>3.3596160124935394E-79</v>
      </c>
      <c r="HW200" s="86">
        <f t="shared" si="246"/>
        <v>8.9888190209519081E-96</v>
      </c>
      <c r="HX200" s="86">
        <f t="shared" si="246"/>
        <v>1.1672871706927763E-92</v>
      </c>
      <c r="HY200" s="86">
        <f t="shared" si="246"/>
        <v>1.3487236916609076E-160</v>
      </c>
      <c r="HZ200" s="86">
        <f t="shared" si="246"/>
        <v>4.5487696199032161E-137</v>
      </c>
      <c r="IA200" s="86">
        <f t="shared" si="246"/>
        <v>4.9649306650480046E-116</v>
      </c>
      <c r="IB200" s="86">
        <f t="shared" si="246"/>
        <v>4.8971466848910565E-114</v>
      </c>
      <c r="IC200" s="86">
        <f t="shared" si="246"/>
        <v>6.0540702823192346E-103</v>
      </c>
      <c r="ID200" s="86">
        <f t="shared" si="246"/>
        <v>4.2073241923451147E-97</v>
      </c>
      <c r="IE200" s="86">
        <f t="shared" si="246"/>
        <v>9.7664848373045145E-77</v>
      </c>
      <c r="IF200" s="86">
        <f t="shared" si="246"/>
        <v>6.323953236623889E-46</v>
      </c>
      <c r="IG200" s="86">
        <f t="shared" si="246"/>
        <v>7.8962783983009744E-36</v>
      </c>
      <c r="II200" s="86">
        <f t="shared" si="247"/>
        <v>5.4618293278665485E-2</v>
      </c>
      <c r="IJ200" s="86">
        <f t="shared" si="247"/>
        <v>1.5125461433370946E-3</v>
      </c>
      <c r="IK200" s="86">
        <f t="shared" si="247"/>
        <v>1.2946365449015453E-2</v>
      </c>
      <c r="IL200" s="86">
        <f t="shared" si="247"/>
        <v>9.2347730478276897E-3</v>
      </c>
      <c r="IM200" s="86">
        <f t="shared" si="247"/>
        <v>3.422672089459248E-3</v>
      </c>
      <c r="IN200" s="86">
        <f t="shared" si="247"/>
        <v>4.2725230893436309E-3</v>
      </c>
      <c r="IO200" s="86">
        <f t="shared" si="247"/>
        <v>2.2170102654236436E-5</v>
      </c>
      <c r="IP200" s="86">
        <f t="shared" si="247"/>
        <v>5.1795893016198412E-5</v>
      </c>
      <c r="IQ200" s="86">
        <f t="shared" si="247"/>
        <v>1.1021653838591378E-4</v>
      </c>
      <c r="IR200" s="86">
        <f t="shared" si="247"/>
        <v>3.4775720761455817E-4</v>
      </c>
      <c r="IS200" s="86">
        <f t="shared" si="247"/>
        <v>2.0092259879571752E-3</v>
      </c>
      <c r="IT200" s="86">
        <f t="shared" si="247"/>
        <v>3.6549851017501698E-3</v>
      </c>
      <c r="IU200" s="86">
        <f t="shared" si="247"/>
        <v>1.4585003863982501E-2</v>
      </c>
      <c r="IV200" s="86">
        <f t="shared" si="247"/>
        <v>3.1221407831666354E-4</v>
      </c>
      <c r="IW200" s="86">
        <f t="shared" si="247"/>
        <v>2.2451190494612852E-3</v>
      </c>
      <c r="IY200" s="86">
        <f t="shared" si="248"/>
        <v>5.4618293278665485E-2</v>
      </c>
      <c r="IZ200" s="86">
        <f t="shared" si="248"/>
        <v>1.5125461433370946E-3</v>
      </c>
      <c r="JA200" s="86">
        <f t="shared" si="248"/>
        <v>1.2946365449015453E-2</v>
      </c>
      <c r="JB200" s="86">
        <f t="shared" si="248"/>
        <v>9.2347730478276897E-3</v>
      </c>
      <c r="JC200" s="86">
        <f t="shared" si="248"/>
        <v>3.422672089459248E-3</v>
      </c>
      <c r="JD200" s="86">
        <f t="shared" si="248"/>
        <v>4.2725230893436309E-3</v>
      </c>
      <c r="JE200" s="86">
        <f t="shared" si="248"/>
        <v>2.2170102654236436E-5</v>
      </c>
      <c r="JF200" s="86">
        <f t="shared" si="248"/>
        <v>5.1796190266719985E-5</v>
      </c>
      <c r="JG200" s="86">
        <f t="shared" si="248"/>
        <v>1.1021653838591378E-4</v>
      </c>
      <c r="JH200" s="86">
        <f t="shared" si="248"/>
        <v>3.4775720761584907E-4</v>
      </c>
      <c r="JI200" s="86">
        <f t="shared" si="248"/>
        <v>2.0092259879571752E-3</v>
      </c>
      <c r="JJ200" s="86">
        <f t="shared" si="248"/>
        <v>3.6549851017501698E-3</v>
      </c>
      <c r="JK200" s="86">
        <f t="shared" si="248"/>
        <v>1.4585003863982501E-2</v>
      </c>
      <c r="JL200" s="86">
        <f t="shared" si="248"/>
        <v>3.1221407831666354E-4</v>
      </c>
      <c r="JM200" s="86">
        <f t="shared" si="248"/>
        <v>2.2451190494612852E-3</v>
      </c>
    </row>
    <row r="201" spans="2:273" x14ac:dyDescent="0.25">
      <c r="B201" s="2">
        <v>174</v>
      </c>
      <c r="C201" s="37">
        <v>145.59379999999999</v>
      </c>
      <c r="D201" s="37">
        <v>132.965</v>
      </c>
      <c r="E201" s="37">
        <v>119.70699999999999</v>
      </c>
      <c r="F201" s="37">
        <v>105.776</v>
      </c>
      <c r="G201" s="37">
        <v>95.545000000000002</v>
      </c>
      <c r="H201" s="37">
        <v>88.632000000000005</v>
      </c>
      <c r="I201" s="37">
        <v>82.965000000000003</v>
      </c>
      <c r="J201" s="37">
        <v>79.474000000000004</v>
      </c>
      <c r="K201" s="37">
        <v>75.052000000000007</v>
      </c>
      <c r="L201" s="37">
        <v>70.983000000000004</v>
      </c>
      <c r="M201" s="37">
        <v>69.119</v>
      </c>
      <c r="N201" s="37">
        <v>67.966999999999999</v>
      </c>
      <c r="O201" s="37">
        <v>73.7</v>
      </c>
      <c r="P201" s="37">
        <v>74.117000000000004</v>
      </c>
      <c r="Q201" s="37">
        <v>69.233000000000004</v>
      </c>
      <c r="S201" s="4">
        <f t="shared" si="249"/>
        <v>144.84704316289319</v>
      </c>
      <c r="T201" s="4" t="e">
        <f t="shared" si="249"/>
        <v>#N/A</v>
      </c>
      <c r="U201" s="4">
        <f t="shared" si="249"/>
        <v>119.29813249948185</v>
      </c>
      <c r="V201" s="4">
        <f t="shared" si="249"/>
        <v>106.626950696493</v>
      </c>
      <c r="W201" s="4" t="e">
        <f t="shared" si="249"/>
        <v>#N/A</v>
      </c>
      <c r="X201" s="4">
        <f t="shared" si="249"/>
        <v>87.514998752314369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66.711383589289809</v>
      </c>
      <c r="AE201" s="4">
        <f t="shared" si="249"/>
        <v>72.14371666538004</v>
      </c>
      <c r="AF201" s="4">
        <f t="shared" si="249"/>
        <v>73.487365505009308</v>
      </c>
      <c r="AG201" s="4">
        <f t="shared" si="249"/>
        <v>68.506701896910187</v>
      </c>
      <c r="AI201" s="4">
        <f t="shared" si="250"/>
        <v>0.74675683710680119</v>
      </c>
      <c r="AJ201" s="4">
        <f t="shared" si="250"/>
        <v>0</v>
      </c>
      <c r="AK201" s="4">
        <f t="shared" si="250"/>
        <v>0.40886750051814147</v>
      </c>
      <c r="AL201" s="4">
        <f t="shared" si="250"/>
        <v>-0.85095069649300115</v>
      </c>
      <c r="AM201" s="4">
        <f t="shared" si="250"/>
        <v>0</v>
      </c>
      <c r="AN201" s="4">
        <f t="shared" si="250"/>
        <v>1.1170012476856357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1.2556164107101893</v>
      </c>
      <c r="AU201" s="4">
        <f t="shared" si="250"/>
        <v>1.5562833346199625</v>
      </c>
      <c r="AV201" s="4">
        <f t="shared" si="250"/>
        <v>0.62963449499069668</v>
      </c>
      <c r="AW201" s="4">
        <f t="shared" si="250"/>
        <v>0.72629810308981746</v>
      </c>
      <c r="AY201" s="2">
        <f t="shared" si="242"/>
        <v>144.84704315710377</v>
      </c>
      <c r="AZ201" s="2" t="e">
        <f t="shared" si="242"/>
        <v>#N/A</v>
      </c>
      <c r="BA201" s="2">
        <f t="shared" si="242"/>
        <v>119.29813249948103</v>
      </c>
      <c r="BB201" s="2">
        <f t="shared" si="242"/>
        <v>106.62695069649287</v>
      </c>
      <c r="BC201" s="2" t="e">
        <f t="shared" si="242"/>
        <v>#N/A</v>
      </c>
      <c r="BD201" s="2">
        <f t="shared" si="242"/>
        <v>87.514998752314369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66.711383589289809</v>
      </c>
      <c r="BK201" s="2">
        <f t="shared" si="242"/>
        <v>72.143716665367421</v>
      </c>
      <c r="BL201" s="2">
        <f t="shared" si="242"/>
        <v>73.487356890841497</v>
      </c>
      <c r="BM201" s="2">
        <f t="shared" si="242"/>
        <v>68.502945554275598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>
        <f t="shared" si="199"/>
        <v>119.70699999999999</v>
      </c>
      <c r="CX201" s="2">
        <f t="shared" si="200"/>
        <v>105.776</v>
      </c>
      <c r="CY201" s="2" t="str">
        <f t="shared" si="201"/>
        <v/>
      </c>
      <c r="CZ201" s="2">
        <f t="shared" si="202"/>
        <v>88.632000000000005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67.966999999999999</v>
      </c>
      <c r="DG201" s="2">
        <f t="shared" si="209"/>
        <v>73.7</v>
      </c>
      <c r="DH201" s="2">
        <f t="shared" si="210"/>
        <v>74.117000000000004</v>
      </c>
      <c r="DI201" s="2">
        <f t="shared" si="211"/>
        <v>69.233000000000004</v>
      </c>
      <c r="DK201" s="2">
        <f t="shared" si="251"/>
        <v>185.01052559649651</v>
      </c>
      <c r="DL201" s="2">
        <f t="shared" si="251"/>
        <v>191.90956562137052</v>
      </c>
      <c r="DM201" s="2">
        <f t="shared" si="251"/>
        <v>182.40543189368771</v>
      </c>
      <c r="DN201" s="2">
        <f t="shared" si="251"/>
        <v>171.41359233449481</v>
      </c>
      <c r="DO201" s="2">
        <f t="shared" si="251"/>
        <v>149.54726306620213</v>
      </c>
      <c r="DP201" s="2">
        <f t="shared" si="251"/>
        <v>129.90631451612904</v>
      </c>
      <c r="DQ201" s="2">
        <f t="shared" si="251"/>
        <v>140.82261083743842</v>
      </c>
      <c r="DR201" s="2">
        <f t="shared" si="251"/>
        <v>139.28836141636143</v>
      </c>
      <c r="DS201" s="2">
        <f t="shared" si="251"/>
        <v>112.05969193548385</v>
      </c>
      <c r="DT201" s="2">
        <f t="shared" si="251"/>
        <v>120.54035743418609</v>
      </c>
      <c r="DU201" s="2">
        <f t="shared" si="251"/>
        <v>151.36353540971447</v>
      </c>
      <c r="DV201" s="2">
        <f t="shared" si="251"/>
        <v>91.508761401389322</v>
      </c>
      <c r="DW201" s="2">
        <f t="shared" si="251"/>
        <v>147.62573684210528</v>
      </c>
      <c r="DX201" s="2">
        <f t="shared" si="251"/>
        <v>117.23191680672269</v>
      </c>
      <c r="DY201" s="2">
        <f t="shared" si="251"/>
        <v>93.403919540229879</v>
      </c>
      <c r="EA201" s="2">
        <f t="shared" si="240"/>
        <v>143.79482037424006</v>
      </c>
      <c r="EB201" s="2">
        <f t="shared" si="240"/>
        <v>133.5147425058141</v>
      </c>
      <c r="EC201" s="2">
        <f t="shared" si="240"/>
        <v>118.93531995743788</v>
      </c>
      <c r="ED201" s="2">
        <f t="shared" si="240"/>
        <v>107.08494143754433</v>
      </c>
      <c r="EE201" s="2">
        <f t="shared" si="240"/>
        <v>97.294267726612503</v>
      </c>
      <c r="EF201" s="2">
        <f t="shared" si="239"/>
        <v>86.882124857193986</v>
      </c>
      <c r="EG201" s="2">
        <f t="shared" si="239"/>
        <v>76.602955308521459</v>
      </c>
      <c r="EH201" s="2">
        <f t="shared" si="239"/>
        <v>74.779970479354546</v>
      </c>
      <c r="EI201" s="2">
        <f t="shared" si="239"/>
        <v>71.626354833916992</v>
      </c>
      <c r="EJ201" s="2">
        <f t="shared" si="239"/>
        <v>67.702765945394816</v>
      </c>
      <c r="EK201" s="2">
        <f t="shared" si="239"/>
        <v>66.772459108404206</v>
      </c>
      <c r="EL201" s="2">
        <f t="shared" si="179"/>
        <v>66.03299864246263</v>
      </c>
      <c r="EM201" s="2">
        <f t="shared" si="179"/>
        <v>71.153506886620221</v>
      </c>
      <c r="EN201" s="2">
        <f t="shared" si="179"/>
        <v>72.894295121570835</v>
      </c>
      <c r="EO201" s="2">
        <f t="shared" si="179"/>
        <v>68.401841613962674</v>
      </c>
      <c r="EQ201" s="2">
        <f t="shared" si="252"/>
        <v>145.04882979383964</v>
      </c>
      <c r="ER201" s="2">
        <f t="shared" si="252"/>
        <v>132.69658159340483</v>
      </c>
      <c r="ES201" s="2">
        <f t="shared" si="252"/>
        <v>119.35895496288431</v>
      </c>
      <c r="ET201" s="2">
        <f t="shared" si="252"/>
        <v>106.55928612679826</v>
      </c>
      <c r="EU201" s="2">
        <f t="shared" si="252"/>
        <v>97.133481587772764</v>
      </c>
      <c r="EV201" s="2">
        <f t="shared" si="252"/>
        <v>87.603502683760851</v>
      </c>
      <c r="EW201" s="2">
        <f t="shared" si="252"/>
        <v>78.954667877664534</v>
      </c>
      <c r="EX201" s="2">
        <f t="shared" si="252"/>
        <v>76.968919013595041</v>
      </c>
      <c r="EY201" s="2">
        <f t="shared" si="252"/>
        <v>73.699267444122938</v>
      </c>
      <c r="EZ201" s="2">
        <f t="shared" si="252"/>
        <v>69.641596071567477</v>
      </c>
      <c r="FA201" s="2">
        <f t="shared" si="252"/>
        <v>67.238504043818281</v>
      </c>
      <c r="FB201" s="2">
        <f t="shared" si="252"/>
        <v>66.810258959150048</v>
      </c>
      <c r="FC201" s="2">
        <f t="shared" si="252"/>
        <v>72.310080268864894</v>
      </c>
      <c r="FD201" s="2">
        <f t="shared" si="252"/>
        <v>73.635561140514014</v>
      </c>
      <c r="FE201" s="2">
        <f t="shared" si="252"/>
        <v>68.538027489321692</v>
      </c>
      <c r="FG201" s="2">
        <f t="shared" si="253"/>
        <v>0.99999429159022502</v>
      </c>
      <c r="FH201" s="2">
        <f t="shared" si="253"/>
        <v>0.99999301249235539</v>
      </c>
      <c r="FI201" s="2">
        <f t="shared" si="253"/>
        <v>0.99999434936300469</v>
      </c>
      <c r="FJ201" s="2">
        <f t="shared" si="253"/>
        <v>0.99999324898311059</v>
      </c>
      <c r="FK201" s="2">
        <f t="shared" si="253"/>
        <v>0.99999290111764716</v>
      </c>
      <c r="FL201" s="2">
        <f t="shared" si="253"/>
        <v>0.99999067442947209</v>
      </c>
      <c r="FM201" s="2">
        <f t="shared" si="253"/>
        <v>0.99998977768082464</v>
      </c>
      <c r="FN201" s="2">
        <f t="shared" si="253"/>
        <v>0.99999046039918738</v>
      </c>
      <c r="FO201" s="2">
        <f t="shared" si="253"/>
        <v>0.99999041858282101</v>
      </c>
      <c r="FP201" s="2">
        <f t="shared" si="253"/>
        <v>0.99999042408261984</v>
      </c>
      <c r="FQ201" s="2">
        <f t="shared" si="253"/>
        <v>0.99999079767142329</v>
      </c>
      <c r="FR201" s="2">
        <f t="shared" si="253"/>
        <v>0.99999323318463806</v>
      </c>
      <c r="FS201" s="2">
        <f t="shared" si="253"/>
        <v>0.99999238619700115</v>
      </c>
      <c r="FT201" s="2">
        <f t="shared" si="253"/>
        <v>0.99999186132078666</v>
      </c>
      <c r="FU201" s="2">
        <f t="shared" si="253"/>
        <v>0.99998916129007576</v>
      </c>
      <c r="FW201" s="2">
        <f t="shared" si="244"/>
        <v>0.8388992062476146</v>
      </c>
      <c r="FX201" s="2">
        <f t="shared" si="244"/>
        <v>0.90753691385827462</v>
      </c>
      <c r="FY201" s="2">
        <f t="shared" si="244"/>
        <v>0.85558060788339751</v>
      </c>
      <c r="FZ201" s="2">
        <f t="shared" si="244"/>
        <v>0.87210195633615206</v>
      </c>
      <c r="GA201" s="2">
        <f t="shared" si="244"/>
        <v>0.8770358104629814</v>
      </c>
      <c r="GB201" s="2">
        <f t="shared" si="244"/>
        <v>0.87675646064050361</v>
      </c>
      <c r="GC201" s="2">
        <f t="shared" si="244"/>
        <v>0.91003408737401592</v>
      </c>
      <c r="GD201" s="2">
        <f t="shared" si="244"/>
        <v>0.91787687877095214</v>
      </c>
      <c r="GE201" s="2">
        <f t="shared" si="244"/>
        <v>0.92419316229540416</v>
      </c>
      <c r="GF201" s="2">
        <f t="shared" si="244"/>
        <v>0.90640166326480798</v>
      </c>
      <c r="GG201" s="2">
        <f t="shared" si="244"/>
        <v>0.88076156656918714</v>
      </c>
      <c r="GH201" s="2">
        <f t="shared" si="244"/>
        <v>0.872568099108472</v>
      </c>
      <c r="GI201" s="2">
        <f t="shared" si="244"/>
        <v>0.8556547724907555</v>
      </c>
      <c r="GJ201" s="2">
        <f t="shared" si="244"/>
        <v>0.79957923936091835</v>
      </c>
      <c r="GK201" s="2">
        <f t="shared" si="244"/>
        <v>0.74040681367989891</v>
      </c>
      <c r="GM201" s="86">
        <f t="shared" si="245"/>
        <v>4.2650934548871752E-204</v>
      </c>
      <c r="GN201" s="86">
        <f t="shared" si="245"/>
        <v>3.3831224948945285E-267</v>
      </c>
      <c r="GO201" s="86">
        <f t="shared" si="245"/>
        <v>9.7266794241683952E-217</v>
      </c>
      <c r="GP201" s="86">
        <f t="shared" si="245"/>
        <v>0</v>
      </c>
      <c r="GQ201" s="86">
        <f t="shared" si="245"/>
        <v>2.3487435744345548E-288</v>
      </c>
      <c r="GR201" s="86">
        <f t="shared" si="245"/>
        <v>2.3204771532345929E-68</v>
      </c>
      <c r="GS201" s="86">
        <f t="shared" si="245"/>
        <v>1.3790396562927745E-69</v>
      </c>
      <c r="GT201" s="86">
        <f t="shared" si="245"/>
        <v>2.0651918769616002E-10</v>
      </c>
      <c r="GU201" s="86">
        <f t="shared" si="245"/>
        <v>1.4744230580518373E-24</v>
      </c>
      <c r="GV201" s="86">
        <f t="shared" si="245"/>
        <v>7.1711618641088651E-16</v>
      </c>
      <c r="GW201" s="86">
        <f t="shared" si="245"/>
        <v>2.8084296396577862E-23</v>
      </c>
      <c r="GX201" s="86">
        <f t="shared" si="245"/>
        <v>0</v>
      </c>
      <c r="GY201" s="86">
        <f t="shared" si="245"/>
        <v>9.6124109763375141E-284</v>
      </c>
      <c r="GZ201" s="86">
        <f t="shared" si="245"/>
        <v>0</v>
      </c>
      <c r="HA201" s="86">
        <f t="shared" si="245"/>
        <v>0</v>
      </c>
      <c r="HC201" s="86">
        <f t="shared" si="181"/>
        <v>1.6875308392013948E-193</v>
      </c>
      <c r="HD201" s="86">
        <f t="shared" si="181"/>
        <v>3.293223198920094E-160</v>
      </c>
      <c r="HE201" s="86">
        <f t="shared" si="181"/>
        <v>0</v>
      </c>
      <c r="HF201" s="86">
        <f t="shared" si="181"/>
        <v>4.0855940147485616E-229</v>
      </c>
      <c r="HG201" s="86">
        <f t="shared" si="181"/>
        <v>0</v>
      </c>
      <c r="HH201" s="86">
        <f t="shared" si="181"/>
        <v>1.4630047202962809E-254</v>
      </c>
      <c r="HI201" s="86">
        <f t="shared" si="241"/>
        <v>4.9802289247491898E-58</v>
      </c>
      <c r="HJ201" s="86">
        <f t="shared" si="241"/>
        <v>2.1501867693143159E-45</v>
      </c>
      <c r="HK201" s="86">
        <f t="shared" si="241"/>
        <v>8.666220988301816E-54</v>
      </c>
      <c r="HL201" s="86">
        <f t="shared" si="241"/>
        <v>4.9187599904223366E-56</v>
      </c>
      <c r="HM201" s="86">
        <f t="shared" si="241"/>
        <v>0</v>
      </c>
      <c r="HN201" s="86">
        <f t="shared" si="241"/>
        <v>0</v>
      </c>
      <c r="HO201" s="86">
        <f t="shared" si="226"/>
        <v>2.5929929352093846E-253</v>
      </c>
      <c r="HP201" s="86">
        <f t="shared" si="226"/>
        <v>0</v>
      </c>
      <c r="HQ201" s="86">
        <f t="shared" si="226"/>
        <v>0</v>
      </c>
      <c r="HS201" s="86">
        <f t="shared" si="246"/>
        <v>2.6808021251533807E-55</v>
      </c>
      <c r="HT201" s="86">
        <f t="shared" si="246"/>
        <v>1.3697867821037583E-78</v>
      </c>
      <c r="HU201" s="86">
        <f t="shared" si="246"/>
        <v>3.6402640436545967E-83</v>
      </c>
      <c r="HV201" s="86">
        <f t="shared" si="246"/>
        <v>1.874306666863105E-82</v>
      </c>
      <c r="HW201" s="86">
        <f t="shared" si="246"/>
        <v>1.050553813126047E-99</v>
      </c>
      <c r="HX201" s="86">
        <f t="shared" si="246"/>
        <v>1.9383052482917259E-96</v>
      </c>
      <c r="HY201" s="86">
        <f t="shared" si="246"/>
        <v>7.8355018655277514E-167</v>
      </c>
      <c r="HZ201" s="86">
        <f t="shared" si="246"/>
        <v>2.5254925424516848E-142</v>
      </c>
      <c r="IA201" s="86">
        <f t="shared" si="246"/>
        <v>1.7671726608838512E-120</v>
      </c>
      <c r="IB201" s="86">
        <f t="shared" si="246"/>
        <v>1.5082788915503959E-118</v>
      </c>
      <c r="IC201" s="86">
        <f t="shared" si="246"/>
        <v>3.6006274960982069E-107</v>
      </c>
      <c r="ID201" s="86">
        <f t="shared" si="246"/>
        <v>4.0169294132762527E-101</v>
      </c>
      <c r="IE201" s="86">
        <f t="shared" si="246"/>
        <v>5.4398521347403934E-80</v>
      </c>
      <c r="IF201" s="86">
        <f t="shared" si="246"/>
        <v>6.3671948787355759E-48</v>
      </c>
      <c r="IG201" s="86">
        <f t="shared" si="246"/>
        <v>1.7056035934727638E-37</v>
      </c>
      <c r="II201" s="86">
        <f t="shared" si="247"/>
        <v>4.1798645661560788E-2</v>
      </c>
      <c r="IJ201" s="86">
        <f t="shared" si="247"/>
        <v>9.4783889001357207E-4</v>
      </c>
      <c r="IK201" s="86">
        <f t="shared" si="247"/>
        <v>8.7690515304070533E-3</v>
      </c>
      <c r="IL201" s="86">
        <f t="shared" si="247"/>
        <v>6.2487837610671788E-3</v>
      </c>
      <c r="IM201" s="86">
        <f t="shared" si="247"/>
        <v>2.1337880753003772E-3</v>
      </c>
      <c r="IN201" s="86">
        <f t="shared" si="247"/>
        <v>2.7172094344721301E-3</v>
      </c>
      <c r="IO201" s="86">
        <f t="shared" si="247"/>
        <v>9.9773073894456433E-6</v>
      </c>
      <c r="IP201" s="86">
        <f t="shared" si="247"/>
        <v>2.5771933095800741E-5</v>
      </c>
      <c r="IQ201" s="86">
        <f t="shared" si="247"/>
        <v>5.949835812494866E-5</v>
      </c>
      <c r="IR201" s="86">
        <f t="shared" si="247"/>
        <v>1.9294070570361195E-4</v>
      </c>
      <c r="IS201" s="86">
        <f t="shared" si="247"/>
        <v>1.2036824308720472E-3</v>
      </c>
      <c r="IT201" s="86">
        <f t="shared" si="247"/>
        <v>2.2683657607829033E-3</v>
      </c>
      <c r="IU201" s="86">
        <f t="shared" si="247"/>
        <v>9.999953671826432E-3</v>
      </c>
      <c r="IV201" s="86">
        <f t="shared" si="247"/>
        <v>1.1252210337182152E-4</v>
      </c>
      <c r="IW201" s="86">
        <f t="shared" si="247"/>
        <v>8.2048651184853094E-4</v>
      </c>
      <c r="IY201" s="86">
        <f t="shared" si="248"/>
        <v>4.1798645661560788E-2</v>
      </c>
      <c r="IZ201" s="86">
        <f t="shared" si="248"/>
        <v>9.4783889001357207E-4</v>
      </c>
      <c r="JA201" s="86">
        <f t="shared" si="248"/>
        <v>8.7690515304070533E-3</v>
      </c>
      <c r="JB201" s="86">
        <f t="shared" si="248"/>
        <v>6.2487837610671788E-3</v>
      </c>
      <c r="JC201" s="86">
        <f t="shared" si="248"/>
        <v>2.1337880753003772E-3</v>
      </c>
      <c r="JD201" s="86">
        <f t="shared" si="248"/>
        <v>2.7172094344721301E-3</v>
      </c>
      <c r="JE201" s="86">
        <f t="shared" si="248"/>
        <v>9.9773073894456433E-6</v>
      </c>
      <c r="JF201" s="86">
        <f t="shared" si="248"/>
        <v>2.5772139614988438E-5</v>
      </c>
      <c r="JG201" s="86">
        <f t="shared" si="248"/>
        <v>5.949835812494866E-5</v>
      </c>
      <c r="JH201" s="86">
        <f t="shared" si="248"/>
        <v>1.9294070570432907E-4</v>
      </c>
      <c r="JI201" s="86">
        <f t="shared" si="248"/>
        <v>1.2036824308720472E-3</v>
      </c>
      <c r="JJ201" s="86">
        <f t="shared" si="248"/>
        <v>2.2683657607829033E-3</v>
      </c>
      <c r="JK201" s="86">
        <f t="shared" si="248"/>
        <v>9.999953671826432E-3</v>
      </c>
      <c r="JL201" s="86">
        <f t="shared" si="248"/>
        <v>1.1252210337182152E-4</v>
      </c>
      <c r="JM201" s="86">
        <f t="shared" si="248"/>
        <v>8.2048651184853094E-4</v>
      </c>
    </row>
    <row r="202" spans="2:273" x14ac:dyDescent="0.25">
      <c r="B202" s="2">
        <v>175</v>
      </c>
      <c r="C202" s="37">
        <v>144.92189999999999</v>
      </c>
      <c r="D202" s="37">
        <v>132.82499999999999</v>
      </c>
      <c r="E202" s="37">
        <v>119.483</v>
      </c>
      <c r="F202" s="37">
        <v>106.5</v>
      </c>
      <c r="G202" s="37">
        <v>98.072999999999993</v>
      </c>
      <c r="H202" s="37">
        <v>87.632000000000005</v>
      </c>
      <c r="I202" s="37">
        <v>83.543999999999997</v>
      </c>
      <c r="J202" s="37">
        <v>78.981999999999999</v>
      </c>
      <c r="K202" s="37">
        <v>74.741</v>
      </c>
      <c r="L202" s="37">
        <v>71.085999999999999</v>
      </c>
      <c r="M202" s="37">
        <v>69.084999999999994</v>
      </c>
      <c r="N202" s="37">
        <v>66.5</v>
      </c>
      <c r="O202" s="37">
        <v>72.900000000000006</v>
      </c>
      <c r="P202" s="37">
        <v>73.933000000000007</v>
      </c>
      <c r="Q202" s="37">
        <v>68.867000000000004</v>
      </c>
      <c r="S202" s="4">
        <f t="shared" si="249"/>
        <v>144.78539536634773</v>
      </c>
      <c r="T202" s="4" t="e">
        <f t="shared" si="249"/>
        <v>#N/A</v>
      </c>
      <c r="U202" s="4">
        <f t="shared" si="249"/>
        <v>119.21051183824697</v>
      </c>
      <c r="V202" s="4">
        <f t="shared" si="249"/>
        <v>106.52781048592415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>
        <f t="shared" si="249"/>
        <v>72.084088613552169</v>
      </c>
      <c r="AF202" s="4">
        <f t="shared" si="249"/>
        <v>73.436569823480923</v>
      </c>
      <c r="AG202" s="4">
        <f t="shared" si="249"/>
        <v>68.39797325159229</v>
      </c>
      <c r="AI202" s="4">
        <f t="shared" si="250"/>
        <v>0.13650463365226528</v>
      </c>
      <c r="AJ202" s="4">
        <f t="shared" si="250"/>
        <v>0</v>
      </c>
      <c r="AK202" s="4">
        <f t="shared" si="250"/>
        <v>0.27248816175303148</v>
      </c>
      <c r="AL202" s="4">
        <f t="shared" si="250"/>
        <v>-2.7810485924149475E-2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0.81591138644783712</v>
      </c>
      <c r="AV202" s="4">
        <f t="shared" si="250"/>
        <v>0.49643017651908394</v>
      </c>
      <c r="AW202" s="4">
        <f t="shared" si="250"/>
        <v>0.46902674840771397</v>
      </c>
      <c r="AY202" s="2">
        <f t="shared" si="242"/>
        <v>144.78539536548649</v>
      </c>
      <c r="AZ202" s="2" t="e">
        <f t="shared" si="242"/>
        <v>#N/A</v>
      </c>
      <c r="BA202" s="2">
        <f t="shared" si="242"/>
        <v>119.21051183824693</v>
      </c>
      <c r="BB202" s="2">
        <f t="shared" si="242"/>
        <v>106.52781048592415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>
        <f t="shared" si="242"/>
        <v>72.084088613551401</v>
      </c>
      <c r="BL202" s="2">
        <f t="shared" si="242"/>
        <v>73.436568468269087</v>
      </c>
      <c r="BM202" s="2">
        <f t="shared" si="242"/>
        <v>68.397132900978562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>
        <f t="shared" si="199"/>
        <v>119.483</v>
      </c>
      <c r="CX202" s="2">
        <f t="shared" si="200"/>
        <v>106.5</v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72.900000000000006</v>
      </c>
      <c r="DH202" s="2">
        <f t="shared" si="210"/>
        <v>73.933000000000007</v>
      </c>
      <c r="DI202" s="2">
        <f t="shared" si="211"/>
        <v>68.867000000000004</v>
      </c>
      <c r="DK202" s="2">
        <f t="shared" si="251"/>
        <v>185.19880930232557</v>
      </c>
      <c r="DL202" s="2">
        <f t="shared" si="251"/>
        <v>192.21713542932773</v>
      </c>
      <c r="DM202" s="2">
        <f t="shared" si="251"/>
        <v>182.71690697674418</v>
      </c>
      <c r="DN202" s="2">
        <f t="shared" si="251"/>
        <v>171.73279547038331</v>
      </c>
      <c r="DO202" s="2">
        <f t="shared" si="251"/>
        <v>149.80479181184674</v>
      </c>
      <c r="DP202" s="2">
        <f t="shared" si="251"/>
        <v>130.05477016129032</v>
      </c>
      <c r="DQ202" s="2">
        <f t="shared" si="251"/>
        <v>141.07958347016967</v>
      </c>
      <c r="DR202" s="2">
        <f t="shared" si="251"/>
        <v>139.5407948717949</v>
      </c>
      <c r="DS202" s="2">
        <f t="shared" si="251"/>
        <v>112.06657741935483</v>
      </c>
      <c r="DT202" s="2">
        <f t="shared" si="251"/>
        <v>120.66566199480901</v>
      </c>
      <c r="DU202" s="2">
        <f t="shared" si="251"/>
        <v>151.71851116054873</v>
      </c>
      <c r="DV202" s="2">
        <f t="shared" si="251"/>
        <v>91.503546360616141</v>
      </c>
      <c r="DW202" s="2">
        <f t="shared" si="251"/>
        <v>147.98405263157895</v>
      </c>
      <c r="DX202" s="2">
        <f t="shared" si="251"/>
        <v>117.3978218487395</v>
      </c>
      <c r="DY202" s="2">
        <f t="shared" si="251"/>
        <v>93.448966036336657</v>
      </c>
      <c r="EA202" s="2">
        <f t="shared" si="240"/>
        <v>143.70035824468079</v>
      </c>
      <c r="EB202" s="2">
        <f t="shared" si="240"/>
        <v>133.45256058525155</v>
      </c>
      <c r="EC202" s="2">
        <f t="shared" si="240"/>
        <v>118.83712097554289</v>
      </c>
      <c r="ED202" s="2">
        <f t="shared" si="240"/>
        <v>106.99854972746384</v>
      </c>
      <c r="EE202" s="2">
        <f t="shared" si="240"/>
        <v>97.220509500255176</v>
      </c>
      <c r="EF202" s="2">
        <f t="shared" si="239"/>
        <v>86.744068721238079</v>
      </c>
      <c r="EG202" s="2">
        <f t="shared" si="239"/>
        <v>76.358294621061361</v>
      </c>
      <c r="EH202" s="2">
        <f t="shared" si="239"/>
        <v>74.543577408637873</v>
      </c>
      <c r="EI202" s="2">
        <f t="shared" si="239"/>
        <v>71.401006544271098</v>
      </c>
      <c r="EJ202" s="2">
        <f t="shared" si="239"/>
        <v>67.489432385483937</v>
      </c>
      <c r="EK202" s="2">
        <f t="shared" si="239"/>
        <v>66.57587140892484</v>
      </c>
      <c r="EL202" s="2">
        <f t="shared" si="179"/>
        <v>65.88703369099332</v>
      </c>
      <c r="EM202" s="2">
        <f t="shared" si="179"/>
        <v>71.064776015999797</v>
      </c>
      <c r="EN202" s="2">
        <f t="shared" si="179"/>
        <v>72.824090287940493</v>
      </c>
      <c r="EO202" s="2">
        <f t="shared" si="179"/>
        <v>68.29229645183392</v>
      </c>
      <c r="EQ202" s="2">
        <f t="shared" si="252"/>
        <v>144.97517599811331</v>
      </c>
      <c r="ER202" s="2">
        <f t="shared" si="252"/>
        <v>132.6213696875021</v>
      </c>
      <c r="ES202" s="2">
        <f t="shared" si="252"/>
        <v>119.26761348154143</v>
      </c>
      <c r="ET202" s="2">
        <f t="shared" si="252"/>
        <v>106.46439682119109</v>
      </c>
      <c r="EU202" s="2">
        <f t="shared" si="252"/>
        <v>97.057211130958635</v>
      </c>
      <c r="EV202" s="2">
        <f t="shared" si="252"/>
        <v>87.477027056690844</v>
      </c>
      <c r="EW202" s="2">
        <f t="shared" si="252"/>
        <v>78.751246292245938</v>
      </c>
      <c r="EX202" s="2">
        <f t="shared" si="252"/>
        <v>76.776493737663003</v>
      </c>
      <c r="EY202" s="2">
        <f t="shared" si="252"/>
        <v>73.509650144674637</v>
      </c>
      <c r="EZ202" s="2">
        <f t="shared" si="252"/>
        <v>69.462317277552785</v>
      </c>
      <c r="FA202" s="2">
        <f t="shared" si="252"/>
        <v>67.049385778786586</v>
      </c>
      <c r="FB202" s="2">
        <f t="shared" si="252"/>
        <v>66.676503556527649</v>
      </c>
      <c r="FC202" s="2">
        <f t="shared" si="252"/>
        <v>72.240295857169599</v>
      </c>
      <c r="FD202" s="2">
        <f t="shared" si="252"/>
        <v>73.576176097640655</v>
      </c>
      <c r="FE202" s="2">
        <f t="shared" si="252"/>
        <v>68.430327116896592</v>
      </c>
      <c r="FG202" s="2">
        <f t="shared" si="253"/>
        <v>0.99999479386579482</v>
      </c>
      <c r="FH202" s="2">
        <f t="shared" si="253"/>
        <v>0.99999362731336994</v>
      </c>
      <c r="FI202" s="2">
        <f t="shared" si="253"/>
        <v>0.99999484655524873</v>
      </c>
      <c r="FJ202" s="2">
        <f t="shared" si="253"/>
        <v>0.99999384299576277</v>
      </c>
      <c r="FK202" s="2">
        <f t="shared" si="253"/>
        <v>0.99999352573830291</v>
      </c>
      <c r="FL202" s="2">
        <f t="shared" si="253"/>
        <v>0.99999149497161666</v>
      </c>
      <c r="FM202" s="2">
        <f t="shared" si="253"/>
        <v>0.9999906771257232</v>
      </c>
      <c r="FN202" s="2">
        <f t="shared" si="253"/>
        <v>0.99999129977335299</v>
      </c>
      <c r="FO202" s="2">
        <f t="shared" si="253"/>
        <v>0.99999126163630936</v>
      </c>
      <c r="FP202" s="2">
        <f t="shared" si="253"/>
        <v>0.99999126665219396</v>
      </c>
      <c r="FQ202" s="2">
        <f t="shared" si="253"/>
        <v>0.9999916073697952</v>
      </c>
      <c r="FR202" s="2">
        <f t="shared" si="253"/>
        <v>0.99999382858736752</v>
      </c>
      <c r="FS202" s="2">
        <f t="shared" si="253"/>
        <v>0.99999305612448441</v>
      </c>
      <c r="FT202" s="2">
        <f t="shared" si="253"/>
        <v>0.99999257743102388</v>
      </c>
      <c r="FU202" s="2">
        <f t="shared" si="253"/>
        <v>0.99999011496963719</v>
      </c>
      <c r="FW202" s="2">
        <f t="shared" si="244"/>
        <v>0.85096169344930817</v>
      </c>
      <c r="FX202" s="2">
        <f t="shared" si="244"/>
        <v>0.91498096967860787</v>
      </c>
      <c r="FY202" s="2">
        <f t="shared" si="244"/>
        <v>0.86659269687130425</v>
      </c>
      <c r="FZ202" s="2">
        <f t="shared" si="244"/>
        <v>0.88202798305929253</v>
      </c>
      <c r="GA202" s="2">
        <f t="shared" si="244"/>
        <v>0.88662870375562142</v>
      </c>
      <c r="GB202" s="2">
        <f t="shared" si="244"/>
        <v>0.88636832346191152</v>
      </c>
      <c r="GC202" s="2">
        <f t="shared" si="244"/>
        <v>0.91729542098600869</v>
      </c>
      <c r="GD202" s="2">
        <f t="shared" si="244"/>
        <v>0.92455768126878168</v>
      </c>
      <c r="GE202" s="2">
        <f t="shared" si="244"/>
        <v>0.93039909172833735</v>
      </c>
      <c r="GF202" s="2">
        <f t="shared" si="244"/>
        <v>0.91392844811483509</v>
      </c>
      <c r="GG202" s="2">
        <f t="shared" si="244"/>
        <v>0.89010022187595139</v>
      </c>
      <c r="GH202" s="2">
        <f t="shared" si="244"/>
        <v>0.88246282471983528</v>
      </c>
      <c r="GI202" s="2">
        <f t="shared" si="244"/>
        <v>0.86666208769067621</v>
      </c>
      <c r="GJ202" s="2">
        <f t="shared" si="244"/>
        <v>0.81393282632949882</v>
      </c>
      <c r="GK202" s="2">
        <f t="shared" si="244"/>
        <v>0.7577140532829032</v>
      </c>
      <c r="GM202" s="86">
        <f t="shared" si="245"/>
        <v>8.4388811176360914E-208</v>
      </c>
      <c r="GN202" s="86">
        <f t="shared" si="245"/>
        <v>4.5411414073349662E-272</v>
      </c>
      <c r="GO202" s="86">
        <f t="shared" si="245"/>
        <v>1.1550084674844273E-220</v>
      </c>
      <c r="GP202" s="86">
        <f t="shared" si="245"/>
        <v>0</v>
      </c>
      <c r="GQ202" s="86">
        <f t="shared" si="245"/>
        <v>1.3589517356951185E-293</v>
      </c>
      <c r="GR202" s="86">
        <f t="shared" si="245"/>
        <v>1.4563041548372886E-69</v>
      </c>
      <c r="GS202" s="86">
        <f t="shared" si="245"/>
        <v>8.3084044316869048E-71</v>
      </c>
      <c r="GT202" s="86">
        <f t="shared" si="245"/>
        <v>1.4303947139259927E-10</v>
      </c>
      <c r="GU202" s="86">
        <f t="shared" si="245"/>
        <v>5.6874171202781791E-25</v>
      </c>
      <c r="GV202" s="86">
        <f t="shared" si="245"/>
        <v>3.963371809659664E-16</v>
      </c>
      <c r="GW202" s="86">
        <f t="shared" si="245"/>
        <v>1.1486885973726837E-23</v>
      </c>
      <c r="GX202" s="86">
        <f t="shared" si="245"/>
        <v>0</v>
      </c>
      <c r="GY202" s="86">
        <f t="shared" si="245"/>
        <v>7.0797957163015852E-289</v>
      </c>
      <c r="GZ202" s="86">
        <f t="shared" si="245"/>
        <v>0</v>
      </c>
      <c r="HA202" s="86">
        <f t="shared" si="245"/>
        <v>0</v>
      </c>
      <c r="HC202" s="86">
        <f t="shared" si="181"/>
        <v>5.1360896771067667E-198</v>
      </c>
      <c r="HD202" s="86">
        <f t="shared" si="181"/>
        <v>6.7407228879163541E-164</v>
      </c>
      <c r="HE202" s="86">
        <f t="shared" si="181"/>
        <v>0</v>
      </c>
      <c r="HF202" s="86">
        <f t="shared" si="181"/>
        <v>2.4715540685254418E-234</v>
      </c>
      <c r="HG202" s="86">
        <f t="shared" si="181"/>
        <v>0</v>
      </c>
      <c r="HH202" s="86">
        <f t="shared" si="181"/>
        <v>2.2961273884650331E-260</v>
      </c>
      <c r="HI202" s="86">
        <f t="shared" si="241"/>
        <v>2.7017397524577392E-59</v>
      </c>
      <c r="HJ202" s="86">
        <f t="shared" si="241"/>
        <v>2.2535765746533213E-46</v>
      </c>
      <c r="HK202" s="86">
        <f t="shared" si="241"/>
        <v>5.7862430135133527E-55</v>
      </c>
      <c r="HL202" s="86">
        <f t="shared" si="241"/>
        <v>2.9118592577293613E-57</v>
      </c>
      <c r="HM202" s="86">
        <f t="shared" si="241"/>
        <v>0</v>
      </c>
      <c r="HN202" s="86">
        <f t="shared" si="241"/>
        <v>0</v>
      </c>
      <c r="HO202" s="86">
        <f t="shared" si="226"/>
        <v>3.8370515365199403E-259</v>
      </c>
      <c r="HP202" s="86">
        <f t="shared" si="226"/>
        <v>0</v>
      </c>
      <c r="HQ202" s="86">
        <f t="shared" si="226"/>
        <v>0</v>
      </c>
      <c r="HS202" s="86">
        <f t="shared" si="246"/>
        <v>1.2084190082516329E-57</v>
      </c>
      <c r="HT202" s="86">
        <f t="shared" si="246"/>
        <v>6.9701142395077138E-82</v>
      </c>
      <c r="HU202" s="86">
        <f t="shared" si="246"/>
        <v>1.2918035265711358E-86</v>
      </c>
      <c r="HV202" s="86">
        <f t="shared" si="246"/>
        <v>8.9680844631575596E-86</v>
      </c>
      <c r="HW202" s="86">
        <f t="shared" si="246"/>
        <v>1.0204394465024241E-103</v>
      </c>
      <c r="HX202" s="86">
        <f t="shared" si="246"/>
        <v>2.6970770058168847E-100</v>
      </c>
      <c r="HY202" s="86">
        <f t="shared" si="246"/>
        <v>3.4534640505449233E-173</v>
      </c>
      <c r="HZ202" s="86">
        <f t="shared" si="246"/>
        <v>1.113775931546707E-147</v>
      </c>
      <c r="IA202" s="86">
        <f t="shared" si="246"/>
        <v>5.1743197115823588E-125</v>
      </c>
      <c r="IB202" s="86">
        <f t="shared" si="246"/>
        <v>3.7872805366772284E-123</v>
      </c>
      <c r="IC202" s="86">
        <f t="shared" si="246"/>
        <v>1.7557787920257663E-111</v>
      </c>
      <c r="ID202" s="86">
        <f t="shared" si="246"/>
        <v>3.1694619009854861E-105</v>
      </c>
      <c r="IE202" s="86">
        <f t="shared" si="246"/>
        <v>2.5857324868028753E-83</v>
      </c>
      <c r="IF202" s="86">
        <f t="shared" si="246"/>
        <v>5.7963364632830445E-50</v>
      </c>
      <c r="IG202" s="86">
        <f t="shared" si="246"/>
        <v>3.3660102177418691E-39</v>
      </c>
      <c r="II202" s="86">
        <f t="shared" si="247"/>
        <v>3.1623435143720235E-2</v>
      </c>
      <c r="IJ202" s="86">
        <f t="shared" si="247"/>
        <v>5.8414406586014653E-4</v>
      </c>
      <c r="IK202" s="86">
        <f t="shared" si="247"/>
        <v>5.8402754289366742E-3</v>
      </c>
      <c r="IL202" s="86">
        <f t="shared" si="247"/>
        <v>4.1618379572661837E-3</v>
      </c>
      <c r="IM202" s="86">
        <f t="shared" si="247"/>
        <v>1.3048230912655083E-3</v>
      </c>
      <c r="IN202" s="86">
        <f t="shared" si="247"/>
        <v>1.6965546627917875E-3</v>
      </c>
      <c r="IO202" s="86">
        <f t="shared" si="247"/>
        <v>4.3588215719140156E-6</v>
      </c>
      <c r="IP202" s="86">
        <f t="shared" si="247"/>
        <v>1.2510833603982937E-5</v>
      </c>
      <c r="IQ202" s="86">
        <f t="shared" si="247"/>
        <v>3.1456351449230576E-5</v>
      </c>
      <c r="IR202" s="86">
        <f t="shared" si="247"/>
        <v>1.047500997874809E-4</v>
      </c>
      <c r="IS202" s="86">
        <f t="shared" si="247"/>
        <v>7.0623538109258223E-4</v>
      </c>
      <c r="IT202" s="86">
        <f t="shared" si="247"/>
        <v>1.3800811630932301E-3</v>
      </c>
      <c r="IU202" s="86">
        <f t="shared" si="247"/>
        <v>6.7458091629643158E-3</v>
      </c>
      <c r="IV202" s="86">
        <f t="shared" si="247"/>
        <v>3.8073895375689762E-5</v>
      </c>
      <c r="IW202" s="86">
        <f t="shared" si="247"/>
        <v>2.7562237889523094E-4</v>
      </c>
      <c r="IY202" s="86">
        <f t="shared" si="248"/>
        <v>3.1623435143720235E-2</v>
      </c>
      <c r="IZ202" s="86">
        <f t="shared" si="248"/>
        <v>5.8414406586014653E-4</v>
      </c>
      <c r="JA202" s="86">
        <f t="shared" si="248"/>
        <v>5.8402754289366742E-3</v>
      </c>
      <c r="JB202" s="86">
        <f t="shared" si="248"/>
        <v>4.1618379572661837E-3</v>
      </c>
      <c r="JC202" s="86">
        <f t="shared" si="248"/>
        <v>1.3048230912655083E-3</v>
      </c>
      <c r="JD202" s="86">
        <f t="shared" si="248"/>
        <v>1.6965546627917875E-3</v>
      </c>
      <c r="JE202" s="86">
        <f t="shared" si="248"/>
        <v>4.3588215719140156E-6</v>
      </c>
      <c r="JF202" s="86">
        <f t="shared" si="248"/>
        <v>1.251097664345433E-5</v>
      </c>
      <c r="JG202" s="86">
        <f t="shared" si="248"/>
        <v>3.1456351449230576E-5</v>
      </c>
      <c r="JH202" s="86">
        <f t="shared" si="248"/>
        <v>1.0475009978787725E-4</v>
      </c>
      <c r="JI202" s="86">
        <f t="shared" si="248"/>
        <v>7.0623538109258223E-4</v>
      </c>
      <c r="JJ202" s="86">
        <f t="shared" si="248"/>
        <v>1.3800811630932301E-3</v>
      </c>
      <c r="JK202" s="86">
        <f t="shared" si="248"/>
        <v>6.7458091629643158E-3</v>
      </c>
      <c r="JL202" s="86">
        <f t="shared" si="248"/>
        <v>3.8073895375689762E-5</v>
      </c>
      <c r="JM202" s="86">
        <f t="shared" si="248"/>
        <v>2.7562237889523094E-4</v>
      </c>
    </row>
    <row r="203" spans="2:273" x14ac:dyDescent="0.25">
      <c r="B203" s="2">
        <v>176</v>
      </c>
      <c r="C203" s="37">
        <v>144.96879999999999</v>
      </c>
      <c r="D203" s="37">
        <v>133.45599999999999</v>
      </c>
      <c r="E203" s="37">
        <v>119.879</v>
      </c>
      <c r="F203" s="37">
        <v>106.121</v>
      </c>
      <c r="G203" s="37">
        <v>96.036000000000001</v>
      </c>
      <c r="H203" s="37">
        <v>87.474000000000004</v>
      </c>
      <c r="I203" s="37">
        <v>82.403999999999996</v>
      </c>
      <c r="J203" s="37">
        <v>78.298000000000002</v>
      </c>
      <c r="K203" s="37">
        <v>74.844999999999999</v>
      </c>
      <c r="L203" s="37">
        <v>71.034000000000006</v>
      </c>
      <c r="M203" s="37">
        <v>67.983000000000004</v>
      </c>
      <c r="N203" s="37">
        <v>67.099999999999994</v>
      </c>
      <c r="O203" s="37">
        <v>73.45</v>
      </c>
      <c r="P203" s="37">
        <v>73.400000000000006</v>
      </c>
      <c r="Q203" s="37">
        <v>68.016999999999996</v>
      </c>
      <c r="S203" s="4">
        <f t="shared" si="249"/>
        <v>144.72327307056352</v>
      </c>
      <c r="T203" s="4" t="e">
        <f t="shared" si="249"/>
        <v>#N/A</v>
      </c>
      <c r="U203" s="4">
        <f t="shared" si="249"/>
        <v>119.12273022207273</v>
      </c>
      <c r="V203" s="4">
        <f t="shared" si="249"/>
        <v>106.42887041958728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>
        <f t="shared" si="249"/>
        <v>72.024023190494674</v>
      </c>
      <c r="AF203" s="4">
        <f t="shared" si="249"/>
        <v>73.385478297221994</v>
      </c>
      <c r="AG203" s="4">
        <f t="shared" si="249"/>
        <v>68.291441299276457</v>
      </c>
      <c r="AI203" s="4">
        <f t="shared" si="250"/>
        <v>0.24552692943646548</v>
      </c>
      <c r="AJ203" s="4">
        <f t="shared" si="250"/>
        <v>0</v>
      </c>
      <c r="AK203" s="4">
        <f t="shared" si="250"/>
        <v>0.75626977792727246</v>
      </c>
      <c r="AL203" s="4">
        <f t="shared" si="250"/>
        <v>-0.30787041958728878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1.4259768095053289</v>
      </c>
      <c r="AV203" s="4">
        <f t="shared" si="250"/>
        <v>1.4521702778012013E-2</v>
      </c>
      <c r="AW203" s="4">
        <f t="shared" si="250"/>
        <v>-0.27444129927646088</v>
      </c>
      <c r="AY203" s="2">
        <f t="shared" si="242"/>
        <v>144.72327307044759</v>
      </c>
      <c r="AZ203" s="2" t="e">
        <f t="shared" si="242"/>
        <v>#N/A</v>
      </c>
      <c r="BA203" s="2">
        <f t="shared" si="242"/>
        <v>119.12273022207273</v>
      </c>
      <c r="BB203" s="2">
        <f t="shared" si="242"/>
        <v>106.42887041958728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>
        <f t="shared" si="242"/>
        <v>72.024023190494631</v>
      </c>
      <c r="BL203" s="2">
        <f t="shared" si="242"/>
        <v>73.385478106690883</v>
      </c>
      <c r="BM203" s="2">
        <f t="shared" si="242"/>
        <v>68.291273750640798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>
        <f t="shared" si="199"/>
        <v>119.879</v>
      </c>
      <c r="CX203" s="2">
        <f t="shared" si="200"/>
        <v>106.121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73.45</v>
      </c>
      <c r="DH203" s="2">
        <f t="shared" si="210"/>
        <v>73.400000000000006</v>
      </c>
      <c r="DI203" s="2">
        <f t="shared" si="211"/>
        <v>68.016999999999996</v>
      </c>
      <c r="DK203" s="2">
        <f t="shared" si="251"/>
        <v>185.38709300815461</v>
      </c>
      <c r="DL203" s="2">
        <f t="shared" si="251"/>
        <v>192.52470523728493</v>
      </c>
      <c r="DM203" s="2">
        <f t="shared" si="251"/>
        <v>183.02838205980066</v>
      </c>
      <c r="DN203" s="2">
        <f t="shared" si="251"/>
        <v>172.05199860627181</v>
      </c>
      <c r="DO203" s="2">
        <f t="shared" si="251"/>
        <v>150.06232055749135</v>
      </c>
      <c r="DP203" s="2">
        <f t="shared" si="251"/>
        <v>130.20322580645163</v>
      </c>
      <c r="DQ203" s="2">
        <f t="shared" si="251"/>
        <v>141.33655610290091</v>
      </c>
      <c r="DR203" s="2">
        <f t="shared" si="251"/>
        <v>139.79322832722835</v>
      </c>
      <c r="DS203" s="2">
        <f t="shared" si="251"/>
        <v>112.07346290322579</v>
      </c>
      <c r="DT203" s="2">
        <f t="shared" si="251"/>
        <v>120.79096655543194</v>
      </c>
      <c r="DU203" s="2">
        <f t="shared" si="251"/>
        <v>152.07348691138299</v>
      </c>
      <c r="DV203" s="2">
        <f t="shared" si="251"/>
        <v>91.498331319842961</v>
      </c>
      <c r="DW203" s="2">
        <f t="shared" si="251"/>
        <v>148.34236842105264</v>
      </c>
      <c r="DX203" s="2">
        <f t="shared" si="251"/>
        <v>117.5637268907563</v>
      </c>
      <c r="DY203" s="2">
        <f t="shared" si="251"/>
        <v>93.494012532443449</v>
      </c>
      <c r="EA203" s="2">
        <f t="shared" si="240"/>
        <v>143.60589611512154</v>
      </c>
      <c r="EB203" s="2">
        <f t="shared" si="240"/>
        <v>133.390378664689</v>
      </c>
      <c r="EC203" s="2">
        <f t="shared" si="240"/>
        <v>118.73892199364792</v>
      </c>
      <c r="ED203" s="2">
        <f t="shared" si="240"/>
        <v>106.91215801738335</v>
      </c>
      <c r="EE203" s="2">
        <f t="shared" si="240"/>
        <v>97.146751273897863</v>
      </c>
      <c r="EF203" s="2">
        <f t="shared" si="239"/>
        <v>86.606012585282159</v>
      </c>
      <c r="EG203" s="2">
        <f t="shared" si="239"/>
        <v>76.113633933601264</v>
      </c>
      <c r="EH203" s="2">
        <f t="shared" si="239"/>
        <v>74.307184337921228</v>
      </c>
      <c r="EI203" s="2">
        <f t="shared" si="239"/>
        <v>71.175658254625205</v>
      </c>
      <c r="EJ203" s="2">
        <f t="shared" si="239"/>
        <v>67.276098825573058</v>
      </c>
      <c r="EK203" s="2">
        <f t="shared" si="239"/>
        <v>66.379283709445474</v>
      </c>
      <c r="EL203" s="2">
        <f t="shared" si="179"/>
        <v>65.74106873952401</v>
      </c>
      <c r="EM203" s="2">
        <f t="shared" si="179"/>
        <v>70.976045145379373</v>
      </c>
      <c r="EN203" s="2">
        <f t="shared" si="179"/>
        <v>72.753885454310165</v>
      </c>
      <c r="EO203" s="2">
        <f t="shared" si="179"/>
        <v>68.18275128970518</v>
      </c>
      <c r="EQ203" s="2">
        <f t="shared" si="252"/>
        <v>144.90152220238699</v>
      </c>
      <c r="ER203" s="2">
        <f t="shared" si="252"/>
        <v>132.54615778159936</v>
      </c>
      <c r="ES203" s="2">
        <f t="shared" si="252"/>
        <v>119.17627200019854</v>
      </c>
      <c r="ET203" s="2">
        <f t="shared" si="252"/>
        <v>106.36950751558392</v>
      </c>
      <c r="EU203" s="2">
        <f t="shared" si="252"/>
        <v>96.98094067414452</v>
      </c>
      <c r="EV203" s="2">
        <f t="shared" si="252"/>
        <v>87.350551429620836</v>
      </c>
      <c r="EW203" s="2">
        <f t="shared" si="252"/>
        <v>78.547824706827342</v>
      </c>
      <c r="EX203" s="2">
        <f t="shared" si="252"/>
        <v>76.584068461730936</v>
      </c>
      <c r="EY203" s="2">
        <f t="shared" si="252"/>
        <v>73.320032845226351</v>
      </c>
      <c r="EZ203" s="2">
        <f t="shared" si="252"/>
        <v>69.283038483538093</v>
      </c>
      <c r="FA203" s="2">
        <f t="shared" si="252"/>
        <v>66.860267513754877</v>
      </c>
      <c r="FB203" s="2">
        <f t="shared" si="252"/>
        <v>66.542748153905265</v>
      </c>
      <c r="FC203" s="2">
        <f t="shared" si="252"/>
        <v>72.17051144547429</v>
      </c>
      <c r="FD203" s="2">
        <f t="shared" si="252"/>
        <v>73.51679105476731</v>
      </c>
      <c r="FE203" s="2">
        <f t="shared" si="252"/>
        <v>68.322626744471478</v>
      </c>
      <c r="FG203" s="2">
        <f t="shared" si="253"/>
        <v>0.99999525194699868</v>
      </c>
      <c r="FH203" s="2">
        <f t="shared" si="253"/>
        <v>0.99999418803745865</v>
      </c>
      <c r="FI203" s="2">
        <f t="shared" si="253"/>
        <v>0.9999953000003956</v>
      </c>
      <c r="FJ203" s="2">
        <f t="shared" si="253"/>
        <v>0.99999438474235569</v>
      </c>
      <c r="FK203" s="2">
        <f t="shared" si="253"/>
        <v>0.99999409539979178</v>
      </c>
      <c r="FL203" s="2">
        <f t="shared" si="253"/>
        <v>0.99999224331612058</v>
      </c>
      <c r="FM203" s="2">
        <f t="shared" si="253"/>
        <v>0.99999149743063087</v>
      </c>
      <c r="FN203" s="2">
        <f t="shared" si="253"/>
        <v>0.99999206529291884</v>
      </c>
      <c r="FO203" s="2">
        <f t="shared" si="253"/>
        <v>0.99999203051146834</v>
      </c>
      <c r="FP203" s="2">
        <f t="shared" si="253"/>
        <v>0.99999203508601642</v>
      </c>
      <c r="FQ203" s="2">
        <f t="shared" si="253"/>
        <v>0.99999234582463026</v>
      </c>
      <c r="FR203" s="2">
        <f t="shared" si="253"/>
        <v>0.99999437160172866</v>
      </c>
      <c r="FS203" s="2">
        <f t="shared" si="253"/>
        <v>0.99999366710639326</v>
      </c>
      <c r="FT203" s="2">
        <f t="shared" si="253"/>
        <v>0.99999323053221678</v>
      </c>
      <c r="FU203" s="2">
        <f t="shared" si="253"/>
        <v>0.99999098473732051</v>
      </c>
      <c r="FW203" s="2">
        <f t="shared" si="244"/>
        <v>0.86226928198602948</v>
      </c>
      <c r="FX203" s="2">
        <f t="shared" si="244"/>
        <v>0.92187730621030517</v>
      </c>
      <c r="FY203" s="2">
        <f t="shared" si="244"/>
        <v>0.87688593173383056</v>
      </c>
      <c r="FZ203" s="2">
        <f t="shared" si="244"/>
        <v>0.89127969693216202</v>
      </c>
      <c r="GA203" s="2">
        <f t="shared" si="244"/>
        <v>0.89556233676714425</v>
      </c>
      <c r="GB203" s="2">
        <f t="shared" si="244"/>
        <v>0.89532005193286857</v>
      </c>
      <c r="GC203" s="2">
        <f t="shared" si="244"/>
        <v>0.92401961008640598</v>
      </c>
      <c r="GD203" s="2">
        <f t="shared" si="244"/>
        <v>0.93073600581466809</v>
      </c>
      <c r="GE203" s="2">
        <f t="shared" si="244"/>
        <v>0.93613208208254794</v>
      </c>
      <c r="GF203" s="2">
        <f t="shared" si="244"/>
        <v>0.92090277971109624</v>
      </c>
      <c r="GG203" s="2">
        <f t="shared" si="244"/>
        <v>0.89879152625676306</v>
      </c>
      <c r="GH203" s="2">
        <f t="shared" si="244"/>
        <v>0.89168462478868271</v>
      </c>
      <c r="GI203" s="2">
        <f t="shared" si="244"/>
        <v>0.87695072882171377</v>
      </c>
      <c r="GJ203" s="2">
        <f t="shared" si="244"/>
        <v>0.82748024555653821</v>
      </c>
      <c r="GK203" s="2">
        <f t="shared" si="244"/>
        <v>0.77421927562415105</v>
      </c>
      <c r="GM203" s="86">
        <f t="shared" si="245"/>
        <v>1.5454943947767498E-211</v>
      </c>
      <c r="GN203" s="86">
        <f t="shared" si="245"/>
        <v>5.5043969200165783E-277</v>
      </c>
      <c r="GO203" s="86">
        <f t="shared" si="245"/>
        <v>1.263878828264352E-224</v>
      </c>
      <c r="GP203" s="86">
        <f t="shared" si="245"/>
        <v>0</v>
      </c>
      <c r="GQ203" s="86">
        <f t="shared" si="245"/>
        <v>7.0493440984472826E-299</v>
      </c>
      <c r="GR203" s="86">
        <f t="shared" si="245"/>
        <v>8.9171183583470257E-71</v>
      </c>
      <c r="GS203" s="86">
        <f t="shared" si="245"/>
        <v>4.8824228368565054E-72</v>
      </c>
      <c r="GT203" s="86">
        <f t="shared" si="245"/>
        <v>9.8766265304760526E-11</v>
      </c>
      <c r="GU203" s="86">
        <f t="shared" si="245"/>
        <v>2.1755850452784686E-25</v>
      </c>
      <c r="GV203" s="86">
        <f t="shared" si="245"/>
        <v>2.1792816867845957E-16</v>
      </c>
      <c r="GW203" s="86">
        <f t="shared" si="245"/>
        <v>4.6618492904803299E-24</v>
      </c>
      <c r="GX203" s="86">
        <f t="shared" si="245"/>
        <v>0</v>
      </c>
      <c r="GY203" s="86">
        <f t="shared" si="245"/>
        <v>4.6872553024702408E-294</v>
      </c>
      <c r="GZ203" s="86">
        <f t="shared" si="245"/>
        <v>0</v>
      </c>
      <c r="HA203" s="86">
        <f t="shared" si="245"/>
        <v>0</v>
      </c>
      <c r="HC203" s="86">
        <f t="shared" si="181"/>
        <v>1.3850429656297541E-202</v>
      </c>
      <c r="HD203" s="86">
        <f t="shared" si="181"/>
        <v>1.2513599672303375E-167</v>
      </c>
      <c r="HE203" s="86">
        <f t="shared" si="181"/>
        <v>0</v>
      </c>
      <c r="HF203" s="86">
        <f t="shared" si="181"/>
        <v>1.3046543636163369E-239</v>
      </c>
      <c r="HG203" s="86">
        <f t="shared" si="181"/>
        <v>0</v>
      </c>
      <c r="HH203" s="86">
        <f t="shared" si="181"/>
        <v>3.0965686145588035E-266</v>
      </c>
      <c r="HI203" s="86">
        <f t="shared" si="241"/>
        <v>1.4192323690456333E-60</v>
      </c>
      <c r="HJ203" s="86">
        <f t="shared" si="241"/>
        <v>2.3040784578986785E-47</v>
      </c>
      <c r="HK203" s="86">
        <f t="shared" si="241"/>
        <v>3.749121383479426E-56</v>
      </c>
      <c r="HL203" s="86">
        <f t="shared" si="241"/>
        <v>1.6705086795514757E-58</v>
      </c>
      <c r="HM203" s="86">
        <f t="shared" si="241"/>
        <v>0</v>
      </c>
      <c r="HN203" s="86">
        <f t="shared" si="241"/>
        <v>0</v>
      </c>
      <c r="HO203" s="86">
        <f t="shared" si="226"/>
        <v>4.8688317954425409E-265</v>
      </c>
      <c r="HP203" s="86">
        <f t="shared" si="226"/>
        <v>0</v>
      </c>
      <c r="HQ203" s="86">
        <f t="shared" si="226"/>
        <v>0</v>
      </c>
      <c r="HS203" s="86">
        <f t="shared" si="246"/>
        <v>4.8552127484199567E-60</v>
      </c>
      <c r="HT203" s="86">
        <f t="shared" si="246"/>
        <v>3.0267406418832724E-85</v>
      </c>
      <c r="HU203" s="86">
        <f t="shared" si="246"/>
        <v>3.8896670943700301E-90</v>
      </c>
      <c r="HV203" s="86">
        <f t="shared" si="246"/>
        <v>3.680101742732137E-89</v>
      </c>
      <c r="HW203" s="86">
        <f t="shared" si="246"/>
        <v>8.2376351451782058E-108</v>
      </c>
      <c r="HX203" s="86">
        <f t="shared" si="246"/>
        <v>3.1447380067843139E-104</v>
      </c>
      <c r="HY203" s="86">
        <f t="shared" si="246"/>
        <v>1.1547329319671389E-179</v>
      </c>
      <c r="HZ203" s="86">
        <f t="shared" si="246"/>
        <v>3.9016072460177198E-153</v>
      </c>
      <c r="IA203" s="86">
        <f t="shared" si="246"/>
        <v>1.2463223620980621E-129</v>
      </c>
      <c r="IB203" s="86">
        <f t="shared" si="246"/>
        <v>7.7530827421127369E-128</v>
      </c>
      <c r="IC203" s="86">
        <f t="shared" si="246"/>
        <v>7.019649097470538E-116</v>
      </c>
      <c r="ID203" s="86">
        <f t="shared" si="246"/>
        <v>2.0666785422006834E-109</v>
      </c>
      <c r="IE203" s="86">
        <f t="shared" si="246"/>
        <v>1.0488663709560203E-86</v>
      </c>
      <c r="IF203" s="86">
        <f t="shared" si="246"/>
        <v>4.7708596642204002E-52</v>
      </c>
      <c r="IG203" s="86">
        <f t="shared" si="246"/>
        <v>6.0690987139443929E-41</v>
      </c>
      <c r="II203" s="86">
        <f t="shared" si="247"/>
        <v>2.3650650162125961E-2</v>
      </c>
      <c r="IJ203" s="86">
        <f t="shared" si="247"/>
        <v>3.5402908210612372E-4</v>
      </c>
      <c r="IK203" s="86">
        <f t="shared" si="247"/>
        <v>3.824270717494754E-3</v>
      </c>
      <c r="IL203" s="86">
        <f t="shared" si="247"/>
        <v>2.72810039770664E-3</v>
      </c>
      <c r="IM203" s="86">
        <f t="shared" si="247"/>
        <v>7.825801953349411E-4</v>
      </c>
      <c r="IN203" s="86">
        <f t="shared" si="247"/>
        <v>1.0398771678934312E-3</v>
      </c>
      <c r="IO203" s="86">
        <f t="shared" si="247"/>
        <v>1.8484274251255252E-6</v>
      </c>
      <c r="IP203" s="86">
        <f t="shared" si="247"/>
        <v>5.924960319557843E-6</v>
      </c>
      <c r="IQ203" s="86">
        <f t="shared" si="247"/>
        <v>1.6286693509719561E-5</v>
      </c>
      <c r="IR203" s="86">
        <f t="shared" si="247"/>
        <v>5.5646523849273539E-5</v>
      </c>
      <c r="IS203" s="86">
        <f t="shared" si="247"/>
        <v>4.0579220102682386E-4</v>
      </c>
      <c r="IT203" s="86">
        <f t="shared" si="247"/>
        <v>8.2303939970339811E-4</v>
      </c>
      <c r="IU203" s="86">
        <f t="shared" si="247"/>
        <v>4.476868850404765E-3</v>
      </c>
      <c r="IV203" s="86">
        <f t="shared" si="247"/>
        <v>1.2093296090926938E-5</v>
      </c>
      <c r="IW203" s="86">
        <f t="shared" si="247"/>
        <v>8.5135684076244182E-5</v>
      </c>
      <c r="IY203" s="86">
        <f t="shared" si="248"/>
        <v>2.3650650162125961E-2</v>
      </c>
      <c r="IZ203" s="86">
        <f t="shared" si="248"/>
        <v>3.5402908210612372E-4</v>
      </c>
      <c r="JA203" s="86">
        <f t="shared" si="248"/>
        <v>3.824270717494754E-3</v>
      </c>
      <c r="JB203" s="86">
        <f t="shared" si="248"/>
        <v>2.72810039770664E-3</v>
      </c>
      <c r="JC203" s="86">
        <f t="shared" si="248"/>
        <v>7.825801953349411E-4</v>
      </c>
      <c r="JD203" s="86">
        <f t="shared" si="248"/>
        <v>1.0398771678934312E-3</v>
      </c>
      <c r="JE203" s="86">
        <f t="shared" si="248"/>
        <v>1.8484274251255252E-6</v>
      </c>
      <c r="JF203" s="86">
        <f t="shared" si="248"/>
        <v>5.9250590858231474E-6</v>
      </c>
      <c r="JG203" s="86">
        <f t="shared" si="248"/>
        <v>1.6286693509719561E-5</v>
      </c>
      <c r="JH203" s="86">
        <f t="shared" si="248"/>
        <v>5.564652384949147E-5</v>
      </c>
      <c r="JI203" s="86">
        <f t="shared" si="248"/>
        <v>4.0579220102682386E-4</v>
      </c>
      <c r="JJ203" s="86">
        <f t="shared" si="248"/>
        <v>8.2303939970339811E-4</v>
      </c>
      <c r="JK203" s="86">
        <f t="shared" si="248"/>
        <v>4.476868850404765E-3</v>
      </c>
      <c r="JL203" s="86">
        <f t="shared" si="248"/>
        <v>1.2093296090926938E-5</v>
      </c>
      <c r="JM203" s="86">
        <f t="shared" si="248"/>
        <v>8.5135684076244182E-5</v>
      </c>
    </row>
    <row r="204" spans="2:273" x14ac:dyDescent="0.25">
      <c r="B204" s="2">
        <v>177</v>
      </c>
      <c r="C204" s="37">
        <v>145.3125</v>
      </c>
      <c r="D204" s="37">
        <v>132.702</v>
      </c>
      <c r="E204" s="37">
        <v>119.379</v>
      </c>
      <c r="F204" s="37">
        <v>105.63800000000001</v>
      </c>
      <c r="G204" s="37">
        <v>95.673000000000002</v>
      </c>
      <c r="H204" s="37">
        <v>87.701999999999998</v>
      </c>
      <c r="I204" s="37">
        <v>82.385999999999996</v>
      </c>
      <c r="J204" s="37">
        <v>78.701999999999998</v>
      </c>
      <c r="K204" s="37">
        <v>74.861999999999995</v>
      </c>
      <c r="L204" s="37">
        <v>70.879000000000005</v>
      </c>
      <c r="M204" s="37">
        <v>67.728999999999999</v>
      </c>
      <c r="N204" s="37">
        <v>66.45</v>
      </c>
      <c r="O204" s="37">
        <v>72.933000000000007</v>
      </c>
      <c r="P204" s="37">
        <v>73.033000000000001</v>
      </c>
      <c r="Q204" s="37">
        <v>67.95</v>
      </c>
      <c r="S204" s="4">
        <f t="shared" si="249"/>
        <v>144.66066216806828</v>
      </c>
      <c r="T204" s="4" t="e">
        <f t="shared" si="249"/>
        <v>#N/A</v>
      </c>
      <c r="U204" s="4">
        <f t="shared" si="249"/>
        <v>119.0347854121831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71.963514053891885</v>
      </c>
      <c r="AF204" s="4">
        <f t="shared" si="249"/>
        <v>73.334069828038722</v>
      </c>
      <c r="AG204" s="4">
        <f t="shared" si="249"/>
        <v>68.185391768063937</v>
      </c>
      <c r="AI204" s="4">
        <f t="shared" si="250"/>
        <v>0.65183783193171507</v>
      </c>
      <c r="AJ204" s="4">
        <f t="shared" si="250"/>
        <v>0</v>
      </c>
      <c r="AK204" s="4">
        <f t="shared" si="250"/>
        <v>0.34421458781690717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0.96948594610812222</v>
      </c>
      <c r="AV204" s="4">
        <f t="shared" si="250"/>
        <v>-0.30106982803872029</v>
      </c>
      <c r="AW204" s="4">
        <f t="shared" si="250"/>
        <v>-0.23539176806393414</v>
      </c>
      <c r="AY204" s="2">
        <f t="shared" si="242"/>
        <v>144.66066216805416</v>
      </c>
      <c r="AZ204" s="2" t="e">
        <f t="shared" si="242"/>
        <v>#N/A</v>
      </c>
      <c r="BA204" s="2">
        <f t="shared" si="242"/>
        <v>119.0347854121831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71.963514053891885</v>
      </c>
      <c r="BL204" s="2">
        <f t="shared" si="242"/>
        <v>73.334069804107031</v>
      </c>
      <c r="BM204" s="2">
        <f t="shared" si="242"/>
        <v>68.185362011373726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>
        <f t="shared" si="199"/>
        <v>119.379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72.933000000000007</v>
      </c>
      <c r="DH204" s="2">
        <f t="shared" si="210"/>
        <v>73.033000000000001</v>
      </c>
      <c r="DI204" s="2">
        <f t="shared" si="211"/>
        <v>67.95</v>
      </c>
      <c r="DK204" s="2">
        <f t="shared" si="251"/>
        <v>185.57537671398367</v>
      </c>
      <c r="DL204" s="2">
        <f t="shared" si="251"/>
        <v>192.83227504524217</v>
      </c>
      <c r="DM204" s="2">
        <f t="shared" si="251"/>
        <v>183.33985714285714</v>
      </c>
      <c r="DN204" s="2">
        <f t="shared" si="251"/>
        <v>172.37120174216031</v>
      </c>
      <c r="DO204" s="2">
        <f t="shared" si="251"/>
        <v>150.31984930313595</v>
      </c>
      <c r="DP204" s="2">
        <f t="shared" si="251"/>
        <v>130.3516814516129</v>
      </c>
      <c r="DQ204" s="2">
        <f t="shared" si="251"/>
        <v>141.59352873563216</v>
      </c>
      <c r="DR204" s="2">
        <f t="shared" si="251"/>
        <v>140.0456617826618</v>
      </c>
      <c r="DS204" s="2">
        <f t="shared" si="251"/>
        <v>112.08034838709676</v>
      </c>
      <c r="DT204" s="2">
        <f t="shared" si="251"/>
        <v>120.91627111605484</v>
      </c>
      <c r="DU204" s="2">
        <f t="shared" si="251"/>
        <v>152.42846266221727</v>
      </c>
      <c r="DV204" s="2">
        <f t="shared" si="251"/>
        <v>91.493116279069781</v>
      </c>
      <c r="DW204" s="2">
        <f t="shared" si="251"/>
        <v>148.70068421052633</v>
      </c>
      <c r="DX204" s="2">
        <f t="shared" si="251"/>
        <v>117.72963193277312</v>
      </c>
      <c r="DY204" s="2">
        <f t="shared" si="251"/>
        <v>93.539059028550227</v>
      </c>
      <c r="EA204" s="2">
        <f t="shared" si="240"/>
        <v>143.51143398556226</v>
      </c>
      <c r="EB204" s="2">
        <f t="shared" si="240"/>
        <v>133.32819674412644</v>
      </c>
      <c r="EC204" s="2">
        <f t="shared" si="240"/>
        <v>118.64072301175293</v>
      </c>
      <c r="ED204" s="2">
        <f t="shared" si="240"/>
        <v>106.82576630730287</v>
      </c>
      <c r="EE204" s="2">
        <f t="shared" si="240"/>
        <v>97.072993047540535</v>
      </c>
      <c r="EF204" s="2">
        <f t="shared" si="239"/>
        <v>86.467956449326238</v>
      </c>
      <c r="EG204" s="2">
        <f t="shared" si="239"/>
        <v>75.868973246141167</v>
      </c>
      <c r="EH204" s="2">
        <f t="shared" si="239"/>
        <v>74.070791267204555</v>
      </c>
      <c r="EI204" s="2">
        <f t="shared" si="239"/>
        <v>70.950309964979297</v>
      </c>
      <c r="EJ204" s="2">
        <f t="shared" si="239"/>
        <v>67.062765265662179</v>
      </c>
      <c r="EK204" s="2">
        <f t="shared" si="239"/>
        <v>66.182696009966108</v>
      </c>
      <c r="EL204" s="2">
        <f t="shared" si="179"/>
        <v>65.595103788054701</v>
      </c>
      <c r="EM204" s="2">
        <f t="shared" si="179"/>
        <v>70.887314274758936</v>
      </c>
      <c r="EN204" s="2">
        <f t="shared" si="179"/>
        <v>72.683680620679837</v>
      </c>
      <c r="EO204" s="2">
        <f t="shared" si="179"/>
        <v>68.073206127576441</v>
      </c>
      <c r="EQ204" s="2">
        <f t="shared" si="252"/>
        <v>144.82786840666063</v>
      </c>
      <c r="ER204" s="2">
        <f t="shared" si="252"/>
        <v>132.4709458756966</v>
      </c>
      <c r="ES204" s="2">
        <f t="shared" si="252"/>
        <v>119.08493051885566</v>
      </c>
      <c r="ET204" s="2">
        <f t="shared" si="252"/>
        <v>106.27461820997674</v>
      </c>
      <c r="EU204" s="2">
        <f t="shared" si="252"/>
        <v>96.904670217330391</v>
      </c>
      <c r="EV204" s="2">
        <f t="shared" si="252"/>
        <v>87.224075802550828</v>
      </c>
      <c r="EW204" s="2">
        <f t="shared" si="252"/>
        <v>78.344403121408732</v>
      </c>
      <c r="EX204" s="2">
        <f t="shared" si="252"/>
        <v>76.391643185798884</v>
      </c>
      <c r="EY204" s="2">
        <f t="shared" si="252"/>
        <v>73.13041554577805</v>
      </c>
      <c r="EZ204" s="2">
        <f t="shared" si="252"/>
        <v>69.1037596895234</v>
      </c>
      <c r="FA204" s="2">
        <f t="shared" si="252"/>
        <v>66.671149248723168</v>
      </c>
      <c r="FB204" s="2">
        <f t="shared" si="252"/>
        <v>66.408992751282881</v>
      </c>
      <c r="FC204" s="2">
        <f t="shared" si="252"/>
        <v>72.100727033778995</v>
      </c>
      <c r="FD204" s="2">
        <f t="shared" si="252"/>
        <v>73.457406011893951</v>
      </c>
      <c r="FE204" s="2">
        <f t="shared" si="252"/>
        <v>68.214926372046364</v>
      </c>
      <c r="FG204" s="2">
        <f t="shared" si="253"/>
        <v>0.99999566972238785</v>
      </c>
      <c r="FH204" s="2">
        <f t="shared" si="253"/>
        <v>0.99999469942445374</v>
      </c>
      <c r="FI204" s="2">
        <f t="shared" si="253"/>
        <v>0.99999571354764316</v>
      </c>
      <c r="FJ204" s="2">
        <f t="shared" si="253"/>
        <v>0.99999487882163229</v>
      </c>
      <c r="FK204" s="2">
        <f t="shared" si="253"/>
        <v>0.99999461493781028</v>
      </c>
      <c r="FL204" s="2">
        <f t="shared" si="253"/>
        <v>0.99999292581539634</v>
      </c>
      <c r="FM204" s="2">
        <f t="shared" si="253"/>
        <v>0.99999224555877164</v>
      </c>
      <c r="FN204" s="2">
        <f t="shared" si="253"/>
        <v>0.99999276345608257</v>
      </c>
      <c r="FO204" s="2">
        <f t="shared" si="253"/>
        <v>0.99999273173497827</v>
      </c>
      <c r="FP204" s="2">
        <f t="shared" si="253"/>
        <v>0.99999273590702165</v>
      </c>
      <c r="FQ204" s="2">
        <f t="shared" si="253"/>
        <v>0.9999930193043951</v>
      </c>
      <c r="FR204" s="2">
        <f t="shared" si="253"/>
        <v>0.99999486683722627</v>
      </c>
      <c r="FS204" s="2">
        <f t="shared" si="253"/>
        <v>0.99999422432916785</v>
      </c>
      <c r="FT204" s="2">
        <f t="shared" si="253"/>
        <v>0.99999382616832766</v>
      </c>
      <c r="FU204" s="2">
        <f t="shared" si="253"/>
        <v>0.99999177797619454</v>
      </c>
      <c r="FW204" s="2">
        <f t="shared" si="244"/>
        <v>0.87284715100636678</v>
      </c>
      <c r="FX204" s="2">
        <f t="shared" si="244"/>
        <v>0.92825810625540117</v>
      </c>
      <c r="FY204" s="2">
        <f t="shared" si="244"/>
        <v>0.88648900430021438</v>
      </c>
      <c r="FZ204" s="2">
        <f t="shared" si="244"/>
        <v>0.89988821496395133</v>
      </c>
      <c r="GA204" s="2">
        <f t="shared" si="244"/>
        <v>0.90386832841061793</v>
      </c>
      <c r="GB204" s="2">
        <f t="shared" si="244"/>
        <v>0.9036432394109285</v>
      </c>
      <c r="GC204" s="2">
        <f t="shared" si="244"/>
        <v>0.93023867491834833</v>
      </c>
      <c r="GD204" s="2">
        <f t="shared" si="244"/>
        <v>0.93644314047142974</v>
      </c>
      <c r="GE204" s="2">
        <f t="shared" si="244"/>
        <v>0.94142257995331058</v>
      </c>
      <c r="GF204" s="2">
        <f t="shared" si="244"/>
        <v>0.92735690372006974</v>
      </c>
      <c r="GG204" s="2">
        <f t="shared" si="244"/>
        <v>0.90686740600410587</v>
      </c>
      <c r="GH204" s="2">
        <f t="shared" si="244"/>
        <v>0.90026466828539631</v>
      </c>
      <c r="GI204" s="2">
        <f t="shared" si="244"/>
        <v>0.88654940103862268</v>
      </c>
      <c r="GJ204" s="2">
        <f t="shared" si="244"/>
        <v>0.8402349007651615</v>
      </c>
      <c r="GK204" s="2">
        <f t="shared" si="244"/>
        <v>0.78991186733572505</v>
      </c>
      <c r="GM204" s="86">
        <f t="shared" si="245"/>
        <v>2.6198451483832769E-215</v>
      </c>
      <c r="GN204" s="86">
        <f t="shared" si="245"/>
        <v>6.0249194182958054E-282</v>
      </c>
      <c r="GO204" s="86">
        <f t="shared" si="245"/>
        <v>1.2744558436502939E-228</v>
      </c>
      <c r="GP204" s="86">
        <f t="shared" si="245"/>
        <v>0</v>
      </c>
      <c r="GQ204" s="86">
        <f t="shared" si="245"/>
        <v>3.2784533833009919E-304</v>
      </c>
      <c r="GR204" s="86">
        <f t="shared" si="245"/>
        <v>5.3271391230755083E-72</v>
      </c>
      <c r="GS204" s="86">
        <f t="shared" si="245"/>
        <v>2.7985266950814502E-73</v>
      </c>
      <c r="GT204" s="86">
        <f t="shared" si="245"/>
        <v>6.7985792751545935E-11</v>
      </c>
      <c r="GU204" s="86">
        <f t="shared" si="245"/>
        <v>8.2528608360916253E-26</v>
      </c>
      <c r="GV204" s="86">
        <f t="shared" si="245"/>
        <v>1.1921603667225056E-16</v>
      </c>
      <c r="GW204" s="86">
        <f t="shared" si="245"/>
        <v>1.8772874458724212E-24</v>
      </c>
      <c r="GX204" s="86">
        <f t="shared" si="245"/>
        <v>0</v>
      </c>
      <c r="GY204" s="86">
        <f t="shared" si="245"/>
        <v>2.7894935445053072E-299</v>
      </c>
      <c r="GZ204" s="86">
        <f t="shared" si="245"/>
        <v>0</v>
      </c>
      <c r="HA204" s="86">
        <f t="shared" si="245"/>
        <v>0</v>
      </c>
      <c r="HC204" s="86">
        <f t="shared" si="181"/>
        <v>3.3093473170731082E-207</v>
      </c>
      <c r="HD204" s="86">
        <f t="shared" si="181"/>
        <v>2.1069161456974989E-171</v>
      </c>
      <c r="HE204" s="86">
        <f t="shared" si="181"/>
        <v>0</v>
      </c>
      <c r="HF204" s="86">
        <f t="shared" si="181"/>
        <v>6.0093853819176771E-245</v>
      </c>
      <c r="HG204" s="86">
        <f t="shared" si="181"/>
        <v>0</v>
      </c>
      <c r="HH204" s="86">
        <f t="shared" si="181"/>
        <v>3.5883821887959728E-272</v>
      </c>
      <c r="HI204" s="86">
        <f t="shared" si="241"/>
        <v>7.2190189397112301E-62</v>
      </c>
      <c r="HJ204" s="86">
        <f t="shared" si="241"/>
        <v>2.297999499337884E-48</v>
      </c>
      <c r="HK204" s="86">
        <f t="shared" si="241"/>
        <v>2.3573666563067316E-57</v>
      </c>
      <c r="HL204" s="86">
        <f t="shared" si="241"/>
        <v>9.2873021587171327E-60</v>
      </c>
      <c r="HM204" s="86">
        <f t="shared" si="241"/>
        <v>0</v>
      </c>
      <c r="HN204" s="86">
        <f t="shared" si="241"/>
        <v>0</v>
      </c>
      <c r="HO204" s="86">
        <f t="shared" si="226"/>
        <v>5.2976284379767446E-271</v>
      </c>
      <c r="HP204" s="86">
        <f t="shared" si="226"/>
        <v>0</v>
      </c>
      <c r="HQ204" s="86">
        <f t="shared" si="226"/>
        <v>0</v>
      </c>
      <c r="HS204" s="86">
        <f t="shared" si="246"/>
        <v>1.738718200560905E-62</v>
      </c>
      <c r="HT204" s="86">
        <f t="shared" si="246"/>
        <v>1.1216350156722448E-88</v>
      </c>
      <c r="HU204" s="86">
        <f t="shared" si="246"/>
        <v>9.9374203931317835E-94</v>
      </c>
      <c r="HV204" s="86">
        <f t="shared" si="246"/>
        <v>1.2951334396713086E-92</v>
      </c>
      <c r="HW204" s="86">
        <f t="shared" si="246"/>
        <v>5.5265963991537071E-112</v>
      </c>
      <c r="HX204" s="86">
        <f t="shared" si="246"/>
        <v>3.0724806594071592E-108</v>
      </c>
      <c r="HY204" s="86">
        <f t="shared" si="246"/>
        <v>2.9291470232416247E-186</v>
      </c>
      <c r="HZ204" s="86">
        <f t="shared" si="246"/>
        <v>1.0856202731224235E-158</v>
      </c>
      <c r="IA204" s="86">
        <f t="shared" si="246"/>
        <v>2.4694773250649215E-134</v>
      </c>
      <c r="IB204" s="86">
        <f t="shared" si="246"/>
        <v>1.2939475096950012E-132</v>
      </c>
      <c r="IC204" s="86">
        <f t="shared" si="246"/>
        <v>2.3009571253725155E-120</v>
      </c>
      <c r="ID204" s="86">
        <f t="shared" si="246"/>
        <v>1.1136526030923482E-113</v>
      </c>
      <c r="IE204" s="86">
        <f t="shared" si="246"/>
        <v>3.6306939406088102E-90</v>
      </c>
      <c r="IF204" s="86">
        <f t="shared" si="246"/>
        <v>3.55033607652879E-54</v>
      </c>
      <c r="IG204" s="86">
        <f t="shared" si="246"/>
        <v>9.9975788346623935E-43</v>
      </c>
      <c r="II204" s="86">
        <f t="shared" si="247"/>
        <v>1.7483617797779436E-2</v>
      </c>
      <c r="IJ204" s="86">
        <f t="shared" si="247"/>
        <v>2.1099264284650895E-4</v>
      </c>
      <c r="IK204" s="86">
        <f t="shared" si="247"/>
        <v>2.4618437960351458E-3</v>
      </c>
      <c r="IL204" s="86">
        <f t="shared" si="247"/>
        <v>1.7599034408994328E-3</v>
      </c>
      <c r="IM204" s="86">
        <f t="shared" si="247"/>
        <v>4.6030796306338503E-4</v>
      </c>
      <c r="IN204" s="86">
        <f t="shared" si="247"/>
        <v>6.2565078154534542E-4</v>
      </c>
      <c r="IO204" s="86">
        <f t="shared" si="247"/>
        <v>7.6082273002185934E-7</v>
      </c>
      <c r="IP204" s="86">
        <f t="shared" si="247"/>
        <v>2.7372793421705067E-6</v>
      </c>
      <c r="IQ204" s="86">
        <f t="shared" si="247"/>
        <v>8.2576513332030441E-6</v>
      </c>
      <c r="IR204" s="86">
        <f t="shared" si="247"/>
        <v>2.8923253343391368E-5</v>
      </c>
      <c r="IS204" s="86">
        <f t="shared" si="247"/>
        <v>2.2831789745539211E-4</v>
      </c>
      <c r="IT204" s="86">
        <f t="shared" si="247"/>
        <v>4.8108821473386704E-4</v>
      </c>
      <c r="IU204" s="86">
        <f t="shared" si="247"/>
        <v>2.9226835536234176E-3</v>
      </c>
      <c r="IV204" s="86">
        <f t="shared" si="247"/>
        <v>3.6049861874304331E-6</v>
      </c>
      <c r="IW204" s="86">
        <f t="shared" si="247"/>
        <v>2.4185637379692868E-5</v>
      </c>
      <c r="IY204" s="86">
        <f t="shared" si="248"/>
        <v>1.7483617797779436E-2</v>
      </c>
      <c r="IZ204" s="86">
        <f t="shared" si="248"/>
        <v>2.1099264284650895E-4</v>
      </c>
      <c r="JA204" s="86">
        <f t="shared" si="248"/>
        <v>2.4618437960351458E-3</v>
      </c>
      <c r="JB204" s="86">
        <f t="shared" si="248"/>
        <v>1.7599034408994328E-3</v>
      </c>
      <c r="JC204" s="86">
        <f t="shared" si="248"/>
        <v>4.6030796306338503E-4</v>
      </c>
      <c r="JD204" s="86">
        <f t="shared" si="248"/>
        <v>6.2565078154534542E-4</v>
      </c>
      <c r="JE204" s="86">
        <f t="shared" si="248"/>
        <v>7.6082273002185934E-7</v>
      </c>
      <c r="JF204" s="86">
        <f t="shared" si="248"/>
        <v>2.7373473279632584E-6</v>
      </c>
      <c r="JG204" s="86">
        <f t="shared" si="248"/>
        <v>8.2576513332030441E-6</v>
      </c>
      <c r="JH204" s="86">
        <f t="shared" si="248"/>
        <v>2.8923253343510583E-5</v>
      </c>
      <c r="JI204" s="86">
        <f t="shared" si="248"/>
        <v>2.2831789745539211E-4</v>
      </c>
      <c r="JJ204" s="86">
        <f t="shared" si="248"/>
        <v>4.8108821473386704E-4</v>
      </c>
      <c r="JK204" s="86">
        <f t="shared" si="248"/>
        <v>2.9226835536234176E-3</v>
      </c>
      <c r="JL204" s="86">
        <f t="shared" si="248"/>
        <v>3.6049861874304331E-6</v>
      </c>
      <c r="JM204" s="86">
        <f t="shared" si="248"/>
        <v>2.4185637379692868E-5</v>
      </c>
    </row>
    <row r="205" spans="2:273" x14ac:dyDescent="0.25">
      <c r="B205" s="2">
        <v>178</v>
      </c>
      <c r="C205" s="37">
        <v>145.39060000000001</v>
      </c>
      <c r="D205" s="37">
        <v>132.649</v>
      </c>
      <c r="E205" s="37">
        <v>119.845</v>
      </c>
      <c r="F205" s="37">
        <v>104.94799999999999</v>
      </c>
      <c r="G205" s="37">
        <v>95.763999999999996</v>
      </c>
      <c r="H205" s="37">
        <v>87.596000000000004</v>
      </c>
      <c r="I205" s="37">
        <v>82.841999999999999</v>
      </c>
      <c r="J205" s="37">
        <v>78.052999999999997</v>
      </c>
      <c r="K205" s="37">
        <v>76.224000000000004</v>
      </c>
      <c r="L205" s="37">
        <v>71.552000000000007</v>
      </c>
      <c r="M205" s="37">
        <v>67.492000000000004</v>
      </c>
      <c r="N205" s="37">
        <v>67.650000000000006</v>
      </c>
      <c r="O205" s="37">
        <v>71.783000000000001</v>
      </c>
      <c r="P205" s="37">
        <v>73.617000000000004</v>
      </c>
      <c r="Q205" s="37">
        <v>67.8</v>
      </c>
      <c r="S205" s="4">
        <f t="shared" si="249"/>
        <v>144.59755419265298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73.282331924003458</v>
      </c>
      <c r="AG205" s="4">
        <f t="shared" si="249"/>
        <v>68.079397315548547</v>
      </c>
      <c r="AI205" s="4">
        <f t="shared" si="250"/>
        <v>0.79304580734702768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0.33466807599654658</v>
      </c>
      <c r="AW205" s="4">
        <f t="shared" si="250"/>
        <v>-0.2793973155485503</v>
      </c>
      <c r="AY205" s="2">
        <f t="shared" si="242"/>
        <v>144.59755419265142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73.282331921318558</v>
      </c>
      <c r="BM205" s="2">
        <f t="shared" si="242"/>
        <v>68.079392610085108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73.617000000000004</v>
      </c>
      <c r="DI205" s="2">
        <f t="shared" si="211"/>
        <v>67.8</v>
      </c>
      <c r="DK205" s="2">
        <f t="shared" si="251"/>
        <v>185.76366041981271</v>
      </c>
      <c r="DL205" s="2">
        <f t="shared" si="251"/>
        <v>193.13984485319938</v>
      </c>
      <c r="DM205" s="2">
        <f t="shared" si="251"/>
        <v>183.65133222591362</v>
      </c>
      <c r="DN205" s="2">
        <f t="shared" si="251"/>
        <v>172.69040487804881</v>
      </c>
      <c r="DO205" s="2">
        <f t="shared" si="251"/>
        <v>150.57737804878053</v>
      </c>
      <c r="DP205" s="2">
        <f t="shared" si="251"/>
        <v>130.50013709677421</v>
      </c>
      <c r="DQ205" s="2">
        <f t="shared" si="251"/>
        <v>141.85050136836344</v>
      </c>
      <c r="DR205" s="2">
        <f t="shared" si="251"/>
        <v>140.29809523809524</v>
      </c>
      <c r="DS205" s="2">
        <f t="shared" si="251"/>
        <v>112.08723387096772</v>
      </c>
      <c r="DT205" s="2">
        <f t="shared" si="251"/>
        <v>121.04157567667775</v>
      </c>
      <c r="DU205" s="2">
        <f t="shared" si="251"/>
        <v>152.7834384130515</v>
      </c>
      <c r="DV205" s="2">
        <f t="shared" si="251"/>
        <v>91.487901238296601</v>
      </c>
      <c r="DW205" s="2">
        <f t="shared" si="251"/>
        <v>149.05900000000003</v>
      </c>
      <c r="DX205" s="2">
        <f t="shared" si="251"/>
        <v>117.89553697478992</v>
      </c>
      <c r="DY205" s="2">
        <f t="shared" si="251"/>
        <v>93.584105524657019</v>
      </c>
      <c r="EA205" s="2">
        <f t="shared" si="240"/>
        <v>143.41697185600299</v>
      </c>
      <c r="EB205" s="2">
        <f t="shared" si="240"/>
        <v>133.26601482356392</v>
      </c>
      <c r="EC205" s="2">
        <f t="shared" si="240"/>
        <v>118.54252402985796</v>
      </c>
      <c r="ED205" s="2">
        <f t="shared" si="240"/>
        <v>106.73937459722238</v>
      </c>
      <c r="EE205" s="2">
        <f t="shared" si="240"/>
        <v>96.999234821183222</v>
      </c>
      <c r="EF205" s="2">
        <f t="shared" si="239"/>
        <v>86.329900313370331</v>
      </c>
      <c r="EG205" s="2">
        <f t="shared" si="239"/>
        <v>75.624312558681083</v>
      </c>
      <c r="EH205" s="2">
        <f t="shared" si="239"/>
        <v>73.834398196487911</v>
      </c>
      <c r="EI205" s="2">
        <f t="shared" si="239"/>
        <v>70.72496167533339</v>
      </c>
      <c r="EJ205" s="2">
        <f t="shared" si="239"/>
        <v>66.8494317057513</v>
      </c>
      <c r="EK205" s="2">
        <f t="shared" si="239"/>
        <v>65.986108310486742</v>
      </c>
      <c r="EL205" s="2">
        <f t="shared" si="179"/>
        <v>65.449138836585391</v>
      </c>
      <c r="EM205" s="2">
        <f t="shared" si="179"/>
        <v>70.798583404138512</v>
      </c>
      <c r="EN205" s="2">
        <f t="shared" si="179"/>
        <v>72.613475787049495</v>
      </c>
      <c r="EO205" s="2">
        <f t="shared" si="179"/>
        <v>67.963660965447701</v>
      </c>
      <c r="EQ205" s="2">
        <f t="shared" si="252"/>
        <v>144.7542146109343</v>
      </c>
      <c r="ER205" s="2">
        <f t="shared" si="252"/>
        <v>132.39573396979387</v>
      </c>
      <c r="ES205" s="2">
        <f t="shared" si="252"/>
        <v>118.99358903751278</v>
      </c>
      <c r="ET205" s="2">
        <f t="shared" si="252"/>
        <v>106.17972890436957</v>
      </c>
      <c r="EU205" s="2">
        <f t="shared" si="252"/>
        <v>96.828399760516277</v>
      </c>
      <c r="EV205" s="2">
        <f t="shared" si="252"/>
        <v>87.097600175480821</v>
      </c>
      <c r="EW205" s="2">
        <f t="shared" si="252"/>
        <v>78.140981535990136</v>
      </c>
      <c r="EX205" s="2">
        <f t="shared" si="252"/>
        <v>76.199217909866832</v>
      </c>
      <c r="EY205" s="2">
        <f t="shared" si="252"/>
        <v>72.940798246329763</v>
      </c>
      <c r="EZ205" s="2">
        <f t="shared" si="252"/>
        <v>68.924480895508708</v>
      </c>
      <c r="FA205" s="2">
        <f t="shared" si="252"/>
        <v>66.482030983691459</v>
      </c>
      <c r="FB205" s="2">
        <f t="shared" si="252"/>
        <v>66.275237348660497</v>
      </c>
      <c r="FC205" s="2">
        <f t="shared" si="252"/>
        <v>72.0309426220837</v>
      </c>
      <c r="FD205" s="2">
        <f t="shared" si="252"/>
        <v>73.398020969020592</v>
      </c>
      <c r="FE205" s="2">
        <f t="shared" si="252"/>
        <v>68.107225999621249</v>
      </c>
      <c r="FG205" s="2">
        <f t="shared" si="253"/>
        <v>0.99999605073837561</v>
      </c>
      <c r="FH205" s="2">
        <f t="shared" si="253"/>
        <v>0.99999516581539227</v>
      </c>
      <c r="FI205" s="2">
        <f t="shared" si="253"/>
        <v>0.99999609070751372</v>
      </c>
      <c r="FJ205" s="2">
        <f t="shared" si="253"/>
        <v>0.99999532942771374</v>
      </c>
      <c r="FK205" s="2">
        <f t="shared" si="253"/>
        <v>0.99999508876258525</v>
      </c>
      <c r="FL205" s="2">
        <f t="shared" si="253"/>
        <v>0.99999354826294595</v>
      </c>
      <c r="FM205" s="2">
        <f t="shared" si="253"/>
        <v>0.99999292786072114</v>
      </c>
      <c r="FN205" s="2">
        <f t="shared" si="253"/>
        <v>0.99999340018930538</v>
      </c>
      <c r="FO205" s="2">
        <f t="shared" si="253"/>
        <v>0.99999337125927767</v>
      </c>
      <c r="FP205" s="2">
        <f t="shared" si="253"/>
        <v>0.99999337506423125</v>
      </c>
      <c r="FQ205" s="2">
        <f t="shared" si="253"/>
        <v>0.99999363352603154</v>
      </c>
      <c r="FR205" s="2">
        <f t="shared" si="253"/>
        <v>0.99999531849779566</v>
      </c>
      <c r="FS205" s="2">
        <f t="shared" si="253"/>
        <v>0.99999473252291959</v>
      </c>
      <c r="FT205" s="2">
        <f t="shared" si="253"/>
        <v>0.99999436939553576</v>
      </c>
      <c r="FU205" s="2">
        <f t="shared" si="253"/>
        <v>0.99999250141974316</v>
      </c>
      <c r="FW205" s="2">
        <f t="shared" si="244"/>
        <v>0.88272312124585317</v>
      </c>
      <c r="FX205" s="2">
        <f t="shared" si="244"/>
        <v>0.93415496791043939</v>
      </c>
      <c r="FY205" s="2">
        <f t="shared" si="244"/>
        <v>0.89543234729718479</v>
      </c>
      <c r="FZ205" s="2">
        <f t="shared" si="244"/>
        <v>0.90788555359173129</v>
      </c>
      <c r="GA205" s="2">
        <f t="shared" si="244"/>
        <v>0.91157896015222928</v>
      </c>
      <c r="GB205" s="2">
        <f t="shared" si="244"/>
        <v>0.9113701550081289</v>
      </c>
      <c r="GC205" s="2">
        <f t="shared" si="244"/>
        <v>0.93598396957095586</v>
      </c>
      <c r="GD205" s="2">
        <f t="shared" si="244"/>
        <v>0.94170947624028467</v>
      </c>
      <c r="GE205" s="2">
        <f t="shared" si="244"/>
        <v>0.94629997850531378</v>
      </c>
      <c r="GF205" s="2">
        <f t="shared" si="244"/>
        <v>0.93332251932943988</v>
      </c>
      <c r="GG205" s="2">
        <f t="shared" si="244"/>
        <v>0.91436027646652873</v>
      </c>
      <c r="GH205" s="2">
        <f t="shared" si="244"/>
        <v>0.90823500090263476</v>
      </c>
      <c r="GI205" s="2">
        <f t="shared" si="244"/>
        <v>0.895488546480815</v>
      </c>
      <c r="GJ205" s="2">
        <f t="shared" si="244"/>
        <v>0.8522149957168752</v>
      </c>
      <c r="GK205" s="2">
        <f t="shared" si="244"/>
        <v>0.80478877285672212</v>
      </c>
      <c r="GM205" s="86">
        <f t="shared" si="245"/>
        <v>4.1106341220434878E-219</v>
      </c>
      <c r="GN205" s="86">
        <f t="shared" si="245"/>
        <v>5.9550979391808293E-287</v>
      </c>
      <c r="GO205" s="86">
        <f t="shared" si="245"/>
        <v>1.184247904514084E-232</v>
      </c>
      <c r="GP205" s="86">
        <f t="shared" si="245"/>
        <v>0</v>
      </c>
      <c r="GQ205" s="86">
        <f t="shared" si="245"/>
        <v>0</v>
      </c>
      <c r="GR205" s="86">
        <f t="shared" si="245"/>
        <v>3.1049888232211638E-73</v>
      </c>
      <c r="GS205" s="86">
        <f t="shared" si="245"/>
        <v>1.5645853543162448E-74</v>
      </c>
      <c r="GT205" s="86">
        <f t="shared" si="245"/>
        <v>4.6653481720408515E-11</v>
      </c>
      <c r="GU205" s="86">
        <f t="shared" si="245"/>
        <v>3.1045590264016684E-26</v>
      </c>
      <c r="GV205" s="86">
        <f t="shared" si="245"/>
        <v>6.4882601258475466E-17</v>
      </c>
      <c r="GW205" s="86">
        <f t="shared" si="245"/>
        <v>7.5010046020366916E-25</v>
      </c>
      <c r="GX205" s="86">
        <f t="shared" si="245"/>
        <v>0</v>
      </c>
      <c r="GY205" s="86">
        <f t="shared" si="245"/>
        <v>1.4922458514075229E-304</v>
      </c>
      <c r="GZ205" s="86">
        <f t="shared" si="245"/>
        <v>0</v>
      </c>
      <c r="HA205" s="86">
        <f t="shared" si="245"/>
        <v>0</v>
      </c>
      <c r="HC205" s="86">
        <f t="shared" si="181"/>
        <v>7.0059758802715976E-212</v>
      </c>
      <c r="HD205" s="86">
        <f t="shared" si="181"/>
        <v>3.2173642517504663E-175</v>
      </c>
      <c r="HE205" s="86">
        <f t="shared" si="181"/>
        <v>0</v>
      </c>
      <c r="HF205" s="86">
        <f t="shared" si="181"/>
        <v>2.4153089562562187E-250</v>
      </c>
      <c r="HG205" s="86">
        <f t="shared" si="181"/>
        <v>0</v>
      </c>
      <c r="HH205" s="86">
        <f t="shared" si="181"/>
        <v>3.5731294613849035E-278</v>
      </c>
      <c r="HI205" s="86">
        <f t="shared" si="241"/>
        <v>3.5556291544772285E-63</v>
      </c>
      <c r="HJ205" s="86">
        <f t="shared" si="241"/>
        <v>2.2357810203330847E-49</v>
      </c>
      <c r="HK205" s="86">
        <f t="shared" si="241"/>
        <v>1.4384291963018297E-58</v>
      </c>
      <c r="HL205" s="86">
        <f t="shared" si="241"/>
        <v>5.003706251619422E-61</v>
      </c>
      <c r="HM205" s="86">
        <f t="shared" si="241"/>
        <v>0</v>
      </c>
      <c r="HN205" s="86">
        <f t="shared" si="241"/>
        <v>0</v>
      </c>
      <c r="HO205" s="86">
        <f t="shared" si="226"/>
        <v>4.9427266091743807E-277</v>
      </c>
      <c r="HP205" s="86">
        <f t="shared" si="226"/>
        <v>0</v>
      </c>
      <c r="HQ205" s="86">
        <f t="shared" si="226"/>
        <v>0</v>
      </c>
      <c r="HS205" s="86">
        <f t="shared" si="246"/>
        <v>5.5497458950836384E-65</v>
      </c>
      <c r="HT205" s="86">
        <f t="shared" si="246"/>
        <v>3.5470068436356369E-92</v>
      </c>
      <c r="HU205" s="86">
        <f t="shared" si="246"/>
        <v>2.1541375984664903E-97</v>
      </c>
      <c r="HV205" s="86">
        <f t="shared" si="246"/>
        <v>3.9089272642839535E-96</v>
      </c>
      <c r="HW205" s="86">
        <f t="shared" si="246"/>
        <v>3.0813902051391895E-116</v>
      </c>
      <c r="HX205" s="86">
        <f t="shared" si="246"/>
        <v>2.5153671424224751E-112</v>
      </c>
      <c r="HY205" s="86">
        <f t="shared" si="246"/>
        <v>5.6367478104189613E-193</v>
      </c>
      <c r="HZ205" s="86">
        <f t="shared" si="246"/>
        <v>2.3993631683288999E-164</v>
      </c>
      <c r="IA205" s="86">
        <f t="shared" si="246"/>
        <v>4.0250583505780919E-139</v>
      </c>
      <c r="IB205" s="86">
        <f t="shared" si="246"/>
        <v>1.7605513202966729E-137</v>
      </c>
      <c r="IC205" s="86">
        <f t="shared" si="246"/>
        <v>6.1836236983689662E-125</v>
      </c>
      <c r="ID205" s="86">
        <f t="shared" si="246"/>
        <v>4.9591778286717792E-118</v>
      </c>
      <c r="IE205" s="86">
        <f t="shared" si="246"/>
        <v>1.0724703157470446E-93</v>
      </c>
      <c r="IF205" s="86">
        <f t="shared" si="246"/>
        <v>2.3887168892652234E-56</v>
      </c>
      <c r="IG205" s="86">
        <f t="shared" si="246"/>
        <v>1.5045906517790679E-44</v>
      </c>
      <c r="II205" s="86">
        <f t="shared" si="247"/>
        <v>1.2774473800702353E-2</v>
      </c>
      <c r="IJ205" s="86">
        <f t="shared" si="247"/>
        <v>1.2364675032398517E-4</v>
      </c>
      <c r="IK205" s="86">
        <f t="shared" si="247"/>
        <v>1.5578796920743569E-3</v>
      </c>
      <c r="IL205" s="86">
        <f t="shared" si="247"/>
        <v>1.1172256150612985E-3</v>
      </c>
      <c r="IM205" s="86">
        <f t="shared" si="247"/>
        <v>2.6550874477830215E-4</v>
      </c>
      <c r="IN205" s="86">
        <f t="shared" si="247"/>
        <v>3.694763744965015E-4</v>
      </c>
      <c r="IO205" s="86">
        <f t="shared" si="247"/>
        <v>3.0393795660340182E-7</v>
      </c>
      <c r="IP205" s="86">
        <f t="shared" si="247"/>
        <v>1.2335698842169952E-6</v>
      </c>
      <c r="IQ205" s="86">
        <f t="shared" si="247"/>
        <v>4.0997620674493593E-6</v>
      </c>
      <c r="IR205" s="86">
        <f t="shared" si="247"/>
        <v>1.470809299766316E-5</v>
      </c>
      <c r="IS205" s="86">
        <f t="shared" si="247"/>
        <v>1.2578429166456919E-4</v>
      </c>
      <c r="IT205" s="86">
        <f t="shared" si="247"/>
        <v>2.7560271398905154E-4</v>
      </c>
      <c r="IU205" s="86">
        <f t="shared" si="247"/>
        <v>1.8768176578146337E-3</v>
      </c>
      <c r="IV205" s="86">
        <f t="shared" si="247"/>
        <v>1.0083630996402731E-6</v>
      </c>
      <c r="IW205" s="86">
        <f t="shared" si="247"/>
        <v>6.3197549641192145E-6</v>
      </c>
      <c r="IY205" s="86">
        <f t="shared" si="248"/>
        <v>1.2774473800702353E-2</v>
      </c>
      <c r="IZ205" s="86">
        <f t="shared" si="248"/>
        <v>1.2364675032398517E-4</v>
      </c>
      <c r="JA205" s="86">
        <f t="shared" si="248"/>
        <v>1.5578796920743569E-3</v>
      </c>
      <c r="JB205" s="86">
        <f t="shared" si="248"/>
        <v>1.1172256150612985E-3</v>
      </c>
      <c r="JC205" s="86">
        <f t="shared" si="248"/>
        <v>2.6550874477830215E-4</v>
      </c>
      <c r="JD205" s="86">
        <f t="shared" si="248"/>
        <v>3.694763744965015E-4</v>
      </c>
      <c r="JE205" s="86">
        <f t="shared" si="248"/>
        <v>3.0393795660340182E-7</v>
      </c>
      <c r="JF205" s="86">
        <f t="shared" si="248"/>
        <v>1.2336165376987157E-6</v>
      </c>
      <c r="JG205" s="86">
        <f t="shared" si="248"/>
        <v>4.0997620674493593E-6</v>
      </c>
      <c r="JH205" s="86">
        <f t="shared" si="248"/>
        <v>1.4708092997728042E-5</v>
      </c>
      <c r="JI205" s="86">
        <f t="shared" si="248"/>
        <v>1.2578429166456919E-4</v>
      </c>
      <c r="JJ205" s="86">
        <f t="shared" si="248"/>
        <v>2.7560271398905154E-4</v>
      </c>
      <c r="JK205" s="86">
        <f t="shared" si="248"/>
        <v>1.8768176578146337E-3</v>
      </c>
      <c r="JL205" s="86">
        <f t="shared" si="248"/>
        <v>1.0083630996402731E-6</v>
      </c>
      <c r="JM205" s="86">
        <f t="shared" si="248"/>
        <v>6.3197549641192145E-6</v>
      </c>
    </row>
    <row r="206" spans="2:273" x14ac:dyDescent="0.25">
      <c r="B206" s="2">
        <v>179</v>
      </c>
      <c r="C206" s="37">
        <v>144.98439999999999</v>
      </c>
      <c r="D206" s="37">
        <v>132.36799999999999</v>
      </c>
      <c r="E206" s="37">
        <v>118.914</v>
      </c>
      <c r="F206" s="37">
        <v>105.414</v>
      </c>
      <c r="G206" s="37">
        <v>96.763999999999996</v>
      </c>
      <c r="H206" s="37">
        <v>87.491</v>
      </c>
      <c r="I206" s="37">
        <v>81.841999999999999</v>
      </c>
      <c r="J206" s="37">
        <v>78.667000000000002</v>
      </c>
      <c r="K206" s="37">
        <v>74.775999999999996</v>
      </c>
      <c r="L206" s="37">
        <v>71.155000000000001</v>
      </c>
      <c r="M206" s="37">
        <v>67.796999999999997</v>
      </c>
      <c r="N206" s="37">
        <v>66.2</v>
      </c>
      <c r="O206" s="37">
        <v>73.132999999999996</v>
      </c>
      <c r="P206" s="37">
        <v>72.983000000000004</v>
      </c>
      <c r="Q206" s="37">
        <v>68.082999999999998</v>
      </c>
      <c r="S206" s="4">
        <f t="shared" si="249"/>
        <v>144.53394570121614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73.230256820740181</v>
      </c>
      <c r="AG206" s="4">
        <f t="shared" si="249"/>
        <v>67.97336212136085</v>
      </c>
      <c r="AI206" s="4">
        <f t="shared" si="250"/>
        <v>0.45045429878385335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-0.24725682074017641</v>
      </c>
      <c r="AW206" s="4">
        <f t="shared" si="250"/>
        <v>0.10963787863914831</v>
      </c>
      <c r="AY206" s="2">
        <f t="shared" si="242"/>
        <v>144.533945701216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73.230256820471183</v>
      </c>
      <c r="BM206" s="2">
        <f t="shared" si="242"/>
        <v>67.973361459096054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144.98439999999999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72.983000000000004</v>
      </c>
      <c r="DI206" s="2">
        <f t="shared" si="211"/>
        <v>68.082999999999998</v>
      </c>
      <c r="DK206" s="2">
        <f t="shared" si="251"/>
        <v>185.95194412564177</v>
      </c>
      <c r="DL206" s="2">
        <f t="shared" si="251"/>
        <v>193.44741466115659</v>
      </c>
      <c r="DM206" s="2">
        <f t="shared" si="251"/>
        <v>183.9628073089701</v>
      </c>
      <c r="DN206" s="2">
        <f t="shared" si="251"/>
        <v>173.00960801393731</v>
      </c>
      <c r="DO206" s="2">
        <f t="shared" si="251"/>
        <v>150.83490679442514</v>
      </c>
      <c r="DP206" s="2">
        <f t="shared" si="251"/>
        <v>130.64859274193549</v>
      </c>
      <c r="DQ206" s="2">
        <f t="shared" si="251"/>
        <v>142.10747400109469</v>
      </c>
      <c r="DR206" s="2">
        <f t="shared" si="251"/>
        <v>140.55052869352869</v>
      </c>
      <c r="DS206" s="2">
        <f t="shared" si="251"/>
        <v>112.0941193548387</v>
      </c>
      <c r="DT206" s="2">
        <f t="shared" si="251"/>
        <v>121.16688023730067</v>
      </c>
      <c r="DU206" s="2">
        <f t="shared" si="251"/>
        <v>153.13841416388578</v>
      </c>
      <c r="DV206" s="2">
        <f t="shared" si="251"/>
        <v>91.482686197523421</v>
      </c>
      <c r="DW206" s="2">
        <f t="shared" si="251"/>
        <v>149.41731578947372</v>
      </c>
      <c r="DX206" s="2">
        <f t="shared" si="251"/>
        <v>118.06144201680672</v>
      </c>
      <c r="DY206" s="2">
        <f t="shared" si="251"/>
        <v>93.629152020763797</v>
      </c>
      <c r="EA206" s="2">
        <f t="shared" si="240"/>
        <v>143.32250972644371</v>
      </c>
      <c r="EB206" s="2">
        <f t="shared" si="240"/>
        <v>133.20383290300137</v>
      </c>
      <c r="EC206" s="2">
        <f t="shared" si="240"/>
        <v>118.44432504796296</v>
      </c>
      <c r="ED206" s="2">
        <f t="shared" si="240"/>
        <v>106.65298288714189</v>
      </c>
      <c r="EE206" s="2">
        <f t="shared" si="240"/>
        <v>96.925476594825895</v>
      </c>
      <c r="EF206" s="2">
        <f t="shared" si="239"/>
        <v>86.19184417741441</v>
      </c>
      <c r="EG206" s="2">
        <f t="shared" si="239"/>
        <v>75.379651871220972</v>
      </c>
      <c r="EH206" s="2">
        <f t="shared" si="239"/>
        <v>73.598005125771238</v>
      </c>
      <c r="EI206" s="2">
        <f t="shared" si="239"/>
        <v>70.499613385687496</v>
      </c>
      <c r="EJ206" s="2">
        <f t="shared" si="239"/>
        <v>66.636098145840407</v>
      </c>
      <c r="EK206" s="2">
        <f t="shared" si="239"/>
        <v>65.789520611007376</v>
      </c>
      <c r="EL206" s="2">
        <f t="shared" si="179"/>
        <v>65.303173885116081</v>
      </c>
      <c r="EM206" s="2">
        <f t="shared" si="179"/>
        <v>70.709852533518088</v>
      </c>
      <c r="EN206" s="2">
        <f t="shared" si="179"/>
        <v>72.543270953419167</v>
      </c>
      <c r="EO206" s="2">
        <f t="shared" si="179"/>
        <v>67.854115803318962</v>
      </c>
      <c r="EQ206" s="2">
        <f t="shared" si="252"/>
        <v>144.68056081520797</v>
      </c>
      <c r="ER206" s="2">
        <f t="shared" si="252"/>
        <v>132.32052206389113</v>
      </c>
      <c r="ES206" s="2">
        <f t="shared" si="252"/>
        <v>118.9022475561699</v>
      </c>
      <c r="ET206" s="2">
        <f t="shared" si="252"/>
        <v>106.08483959876239</v>
      </c>
      <c r="EU206" s="2">
        <f t="shared" si="252"/>
        <v>96.752129303702148</v>
      </c>
      <c r="EV206" s="2">
        <f t="shared" si="252"/>
        <v>86.971124548410813</v>
      </c>
      <c r="EW206" s="2">
        <f t="shared" si="252"/>
        <v>77.93755995057154</v>
      </c>
      <c r="EX206" s="2">
        <f t="shared" si="252"/>
        <v>76.006792633934779</v>
      </c>
      <c r="EY206" s="2">
        <f t="shared" si="252"/>
        <v>72.751180946881476</v>
      </c>
      <c r="EZ206" s="2">
        <f t="shared" si="252"/>
        <v>68.745202101494016</v>
      </c>
      <c r="FA206" s="2">
        <f t="shared" si="252"/>
        <v>66.292912718659764</v>
      </c>
      <c r="FB206" s="2">
        <f t="shared" si="252"/>
        <v>66.141481946038112</v>
      </c>
      <c r="FC206" s="2">
        <f t="shared" si="252"/>
        <v>71.961158210388405</v>
      </c>
      <c r="FD206" s="2">
        <f t="shared" si="252"/>
        <v>73.338635926147234</v>
      </c>
      <c r="FE206" s="2">
        <f t="shared" si="252"/>
        <v>67.999525627196135</v>
      </c>
      <c r="FG206" s="2">
        <f t="shared" si="253"/>
        <v>0.9999963982293395</v>
      </c>
      <c r="FH206" s="2">
        <f t="shared" si="253"/>
        <v>0.99999559116936299</v>
      </c>
      <c r="FI206" s="2">
        <f t="shared" si="253"/>
        <v>0.99999643468165189</v>
      </c>
      <c r="FJ206" s="2">
        <f t="shared" si="253"/>
        <v>0.99999574038569849</v>
      </c>
      <c r="FK206" s="2">
        <f t="shared" si="253"/>
        <v>0.9999955208963075</v>
      </c>
      <c r="FL206" s="2">
        <f t="shared" si="253"/>
        <v>0.99999411594253373</v>
      </c>
      <c r="FM206" s="2">
        <f t="shared" si="253"/>
        <v>0.99999355012830671</v>
      </c>
      <c r="FN206" s="2">
        <f t="shared" si="253"/>
        <v>0.99999398089761349</v>
      </c>
      <c r="FO206" s="2">
        <f t="shared" si="253"/>
        <v>0.99999395451308382</v>
      </c>
      <c r="FP206" s="2">
        <f t="shared" si="253"/>
        <v>0.99999395798324686</v>
      </c>
      <c r="FQ206" s="2">
        <f t="shared" si="253"/>
        <v>0.99999419370347975</v>
      </c>
      <c r="FR206" s="2">
        <f t="shared" si="253"/>
        <v>0.99999573041748646</v>
      </c>
      <c r="FS206" s="2">
        <f t="shared" si="253"/>
        <v>0.99999519600158004</v>
      </c>
      <c r="FT206" s="2">
        <f t="shared" si="253"/>
        <v>0.99999486482515232</v>
      </c>
      <c r="FU206" s="2">
        <f t="shared" si="253"/>
        <v>0.99999316120901383</v>
      </c>
      <c r="FW206" s="2">
        <f t="shared" si="244"/>
        <v>0.89192699991014102</v>
      </c>
      <c r="FX206" s="2">
        <f t="shared" si="244"/>
        <v>0.93959867292194754</v>
      </c>
      <c r="FY206" s="2">
        <f t="shared" si="244"/>
        <v>0.90374756596973893</v>
      </c>
      <c r="FZ206" s="2">
        <f t="shared" si="244"/>
        <v>0.91530416046720042</v>
      </c>
      <c r="GA206" s="2">
        <f t="shared" si="244"/>
        <v>0.91872673970171859</v>
      </c>
      <c r="GB206" s="2">
        <f t="shared" si="244"/>
        <v>0.91853330545642675</v>
      </c>
      <c r="GC206" s="2">
        <f t="shared" si="244"/>
        <v>0.9412859668360436</v>
      </c>
      <c r="GD206" s="2">
        <f t="shared" si="244"/>
        <v>0.94656434252512489</v>
      </c>
      <c r="GE206" s="2">
        <f t="shared" si="244"/>
        <v>0.95079249187210768</v>
      </c>
      <c r="GF206" s="2">
        <f t="shared" si="244"/>
        <v>0.93883054005466249</v>
      </c>
      <c r="GG206" s="2">
        <f t="shared" si="244"/>
        <v>0.92130263026432768</v>
      </c>
      <c r="GH206" s="2">
        <f t="shared" si="244"/>
        <v>0.91562807982449967</v>
      </c>
      <c r="GI206" s="2">
        <f t="shared" si="244"/>
        <v>0.90379977631467179</v>
      </c>
      <c r="GJ206" s="2">
        <f t="shared" si="244"/>
        <v>0.86344275500255574</v>
      </c>
      <c r="GK206" s="2">
        <f t="shared" si="244"/>
        <v>0.81885379210915532</v>
      </c>
      <c r="GM206" s="86">
        <f t="shared" si="245"/>
        <v>5.9698915691054918E-223</v>
      </c>
      <c r="GN206" s="86">
        <f t="shared" si="245"/>
        <v>5.3152309605401909E-292</v>
      </c>
      <c r="GO206" s="86">
        <f t="shared" si="245"/>
        <v>1.0140476082396258E-236</v>
      </c>
      <c r="GP206" s="86">
        <f t="shared" si="245"/>
        <v>0</v>
      </c>
      <c r="GQ206" s="86">
        <f t="shared" si="245"/>
        <v>0</v>
      </c>
      <c r="GR206" s="86">
        <f t="shared" si="245"/>
        <v>1.7657205918033182E-74</v>
      </c>
      <c r="GS206" s="86">
        <f t="shared" si="245"/>
        <v>8.5318705463134886E-76</v>
      </c>
      <c r="GT206" s="86">
        <f t="shared" si="245"/>
        <v>3.1915811116946029E-11</v>
      </c>
      <c r="GU206" s="86">
        <f t="shared" si="245"/>
        <v>1.1581418244596385E-26</v>
      </c>
      <c r="GV206" s="86">
        <f t="shared" si="245"/>
        <v>3.513125041078476E-17</v>
      </c>
      <c r="GW206" s="86">
        <f t="shared" si="245"/>
        <v>2.973881727982676E-25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1.3141377337631644E-216</v>
      </c>
      <c r="HD206" s="86">
        <f t="shared" si="181"/>
        <v>4.4559469932539083E-179</v>
      </c>
      <c r="HE206" s="86">
        <f t="shared" si="181"/>
        <v>0</v>
      </c>
      <c r="HF206" s="86">
        <f t="shared" si="181"/>
        <v>8.470757267104936E-256</v>
      </c>
      <c r="HG206" s="86">
        <f t="shared" si="181"/>
        <v>0</v>
      </c>
      <c r="HH206" s="86">
        <f t="shared" si="181"/>
        <v>3.0572414783610296E-284</v>
      </c>
      <c r="HI206" s="86">
        <f t="shared" si="241"/>
        <v>1.6957713686417364E-64</v>
      </c>
      <c r="HJ206" s="86">
        <f t="shared" si="241"/>
        <v>2.1219456142793542E-50</v>
      </c>
      <c r="HK206" s="86">
        <f t="shared" si="241"/>
        <v>8.5175072225564679E-60</v>
      </c>
      <c r="HL206" s="86">
        <f t="shared" si="241"/>
        <v>2.6124884063034785E-62</v>
      </c>
      <c r="HM206" s="86">
        <f t="shared" si="241"/>
        <v>0</v>
      </c>
      <c r="HN206" s="86">
        <f t="shared" si="241"/>
        <v>0</v>
      </c>
      <c r="HO206" s="86">
        <f t="shared" si="226"/>
        <v>3.9543843770871647E-283</v>
      </c>
      <c r="HP206" s="86">
        <f t="shared" si="226"/>
        <v>0</v>
      </c>
      <c r="HQ206" s="86">
        <f t="shared" si="226"/>
        <v>0</v>
      </c>
      <c r="HS206" s="86">
        <f t="shared" si="246"/>
        <v>1.5788218314747586E-67</v>
      </c>
      <c r="HT206" s="86">
        <f t="shared" si="246"/>
        <v>9.571942583062048E-96</v>
      </c>
      <c r="HU206" s="86">
        <f t="shared" si="246"/>
        <v>3.9619175525202439E-101</v>
      </c>
      <c r="HV206" s="86">
        <f t="shared" si="246"/>
        <v>1.0117732877934353E-99</v>
      </c>
      <c r="HW206" s="86">
        <f t="shared" si="246"/>
        <v>1.4277875868029608E-120</v>
      </c>
      <c r="HX206" s="86">
        <f t="shared" si="246"/>
        <v>1.7255019276320817E-116</v>
      </c>
      <c r="HY206" s="86">
        <f t="shared" si="246"/>
        <v>8.2288459652080817E-200</v>
      </c>
      <c r="HZ206" s="86">
        <f t="shared" si="246"/>
        <v>4.2120441087701719E-170</v>
      </c>
      <c r="IA206" s="86">
        <f t="shared" si="246"/>
        <v>5.3966843484582536E-144</v>
      </c>
      <c r="IB206" s="86">
        <f t="shared" si="246"/>
        <v>1.952833853576183E-142</v>
      </c>
      <c r="IC206" s="86">
        <f t="shared" si="246"/>
        <v>1.3624268770526605E-129</v>
      </c>
      <c r="ID206" s="86">
        <f t="shared" si="246"/>
        <v>1.8249326486220764E-122</v>
      </c>
      <c r="IE206" s="86">
        <f t="shared" si="246"/>
        <v>2.7033402729613229E-97</v>
      </c>
      <c r="IF206" s="86">
        <f t="shared" si="246"/>
        <v>1.4530325234128989E-58</v>
      </c>
      <c r="IG206" s="86">
        <f t="shared" si="246"/>
        <v>2.0686467690867268E-46</v>
      </c>
      <c r="II206" s="86">
        <f t="shared" si="247"/>
        <v>9.2246459963834238E-3</v>
      </c>
      <c r="IJ206" s="86">
        <f t="shared" si="247"/>
        <v>7.1246630703865018E-5</v>
      </c>
      <c r="IK206" s="86">
        <f t="shared" si="247"/>
        <v>9.6902866202877894E-4</v>
      </c>
      <c r="IL206" s="86">
        <f t="shared" si="247"/>
        <v>6.9789317350826027E-4</v>
      </c>
      <c r="IM206" s="86">
        <f t="shared" si="247"/>
        <v>1.5017258357298473E-4</v>
      </c>
      <c r="IN206" s="86">
        <f t="shared" si="247"/>
        <v>2.1414969505350562E-4</v>
      </c>
      <c r="IO206" s="86">
        <f t="shared" si="247"/>
        <v>1.1783697716073534E-7</v>
      </c>
      <c r="IP206" s="86">
        <f t="shared" si="247"/>
        <v>5.4224758198664652E-7</v>
      </c>
      <c r="IQ206" s="86">
        <f t="shared" si="247"/>
        <v>1.993059120445627E-6</v>
      </c>
      <c r="IR206" s="86">
        <f t="shared" si="247"/>
        <v>7.317154998559713E-6</v>
      </c>
      <c r="IS206" s="86">
        <f t="shared" si="247"/>
        <v>6.7847481800403613E-5</v>
      </c>
      <c r="IT206" s="86">
        <f t="shared" si="247"/>
        <v>1.5472702865211463E-4</v>
      </c>
      <c r="IU206" s="86">
        <f t="shared" si="247"/>
        <v>1.1853964764823198E-3</v>
      </c>
      <c r="IV206" s="86">
        <f t="shared" si="247"/>
        <v>2.6460733014535439E-7</v>
      </c>
      <c r="IW206" s="86">
        <f t="shared" si="247"/>
        <v>1.5189655085445043E-6</v>
      </c>
      <c r="IY206" s="86">
        <f t="shared" si="248"/>
        <v>9.2246459963834238E-3</v>
      </c>
      <c r="IZ206" s="86">
        <f t="shared" si="248"/>
        <v>7.1246630703865018E-5</v>
      </c>
      <c r="JA206" s="86">
        <f t="shared" si="248"/>
        <v>9.6902866202877894E-4</v>
      </c>
      <c r="JB206" s="86">
        <f t="shared" si="248"/>
        <v>6.9789317350826027E-4</v>
      </c>
      <c r="JC206" s="86">
        <f t="shared" si="248"/>
        <v>1.5017258357298473E-4</v>
      </c>
      <c r="JD206" s="86">
        <f t="shared" si="248"/>
        <v>2.1414969505350562E-4</v>
      </c>
      <c r="JE206" s="86">
        <f t="shared" si="248"/>
        <v>1.1783697716073534E-7</v>
      </c>
      <c r="JF206" s="86">
        <f t="shared" si="248"/>
        <v>5.4227949779776351E-7</v>
      </c>
      <c r="JG206" s="86">
        <f t="shared" si="248"/>
        <v>1.993059120445627E-6</v>
      </c>
      <c r="JH206" s="86">
        <f t="shared" si="248"/>
        <v>7.3171549985948446E-6</v>
      </c>
      <c r="JI206" s="86">
        <f t="shared" si="248"/>
        <v>6.7847481800403613E-5</v>
      </c>
      <c r="JJ206" s="86">
        <f t="shared" si="248"/>
        <v>1.5472702865211463E-4</v>
      </c>
      <c r="JK206" s="86">
        <f t="shared" si="248"/>
        <v>1.1853964764823198E-3</v>
      </c>
      <c r="JL206" s="86">
        <f t="shared" si="248"/>
        <v>2.6460733014535439E-7</v>
      </c>
      <c r="JM206" s="86">
        <f t="shared" si="248"/>
        <v>1.5189655085445043E-6</v>
      </c>
    </row>
    <row r="207" spans="2:273" x14ac:dyDescent="0.25">
      <c r="B207" s="2">
        <v>180</v>
      </c>
      <c r="C207" s="37">
        <v>145.04689999999999</v>
      </c>
      <c r="D207" s="37">
        <v>132.15799999999999</v>
      </c>
      <c r="E207" s="37">
        <v>119.983</v>
      </c>
      <c r="F207" s="37">
        <v>105.914</v>
      </c>
      <c r="G207" s="37">
        <v>95.527000000000001</v>
      </c>
      <c r="H207" s="37">
        <v>87.841999999999999</v>
      </c>
      <c r="I207" s="37">
        <v>82.701999999999998</v>
      </c>
      <c r="J207" s="37">
        <v>77.227999999999994</v>
      </c>
      <c r="K207" s="37">
        <v>75.19</v>
      </c>
      <c r="L207" s="37">
        <v>71.120999999999995</v>
      </c>
      <c r="M207" s="37">
        <v>67.254000000000005</v>
      </c>
      <c r="N207" s="37">
        <v>66.95</v>
      </c>
      <c r="O207" s="37">
        <v>73.316999999999993</v>
      </c>
      <c r="P207" s="37">
        <v>73.650000000000006</v>
      </c>
      <c r="Q207" s="37">
        <v>68.150000000000006</v>
      </c>
      <c r="S207" s="4">
        <f t="shared" si="249"/>
        <v>144.46983766018511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73.177840477767802</v>
      </c>
      <c r="AG207" s="4">
        <f t="shared" si="249"/>
        <v>67.86726548961029</v>
      </c>
      <c r="AI207" s="4">
        <f t="shared" si="250"/>
        <v>0.57706233981488708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0.4721595222322037</v>
      </c>
      <c r="AW207" s="4">
        <f t="shared" si="250"/>
        <v>0.28273451038971587</v>
      </c>
      <c r="AY207" s="2">
        <f t="shared" si="242"/>
        <v>144.46983766018511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73.177840477743743</v>
      </c>
      <c r="BM207" s="2">
        <f t="shared" si="242"/>
        <v>67.867265406676395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145.04689999999999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73.650000000000006</v>
      </c>
      <c r="DI207" s="2">
        <f t="shared" si="211"/>
        <v>68.150000000000006</v>
      </c>
      <c r="DK207" s="2">
        <f t="shared" si="251"/>
        <v>186.14022783147084</v>
      </c>
      <c r="DL207" s="2">
        <f t="shared" si="251"/>
        <v>193.75498446911382</v>
      </c>
      <c r="DM207" s="2">
        <f t="shared" si="251"/>
        <v>184.27428239202658</v>
      </c>
      <c r="DN207" s="2">
        <f t="shared" si="251"/>
        <v>173.32881114982581</v>
      </c>
      <c r="DO207" s="2">
        <f t="shared" si="251"/>
        <v>151.09243554006974</v>
      </c>
      <c r="DP207" s="2">
        <f t="shared" si="251"/>
        <v>130.79704838709677</v>
      </c>
      <c r="DQ207" s="2">
        <f t="shared" si="251"/>
        <v>142.36444663382593</v>
      </c>
      <c r="DR207" s="2">
        <f t="shared" si="251"/>
        <v>140.80296214896217</v>
      </c>
      <c r="DS207" s="2">
        <f t="shared" si="251"/>
        <v>112.10100483870966</v>
      </c>
      <c r="DT207" s="2">
        <f t="shared" si="251"/>
        <v>121.29218479792358</v>
      </c>
      <c r="DU207" s="2">
        <f t="shared" si="251"/>
        <v>153.49338991472004</v>
      </c>
      <c r="DV207" s="2">
        <f t="shared" si="251"/>
        <v>91.477471156750227</v>
      </c>
      <c r="DW207" s="2">
        <f t="shared" si="251"/>
        <v>149.77563157894738</v>
      </c>
      <c r="DX207" s="2">
        <f t="shared" si="251"/>
        <v>118.22734705882354</v>
      </c>
      <c r="DY207" s="2">
        <f t="shared" si="251"/>
        <v>93.67419851687059</v>
      </c>
      <c r="EA207" s="2">
        <f t="shared" si="240"/>
        <v>143.22804759688444</v>
      </c>
      <c r="EB207" s="2">
        <f t="shared" si="240"/>
        <v>133.14165098243882</v>
      </c>
      <c r="EC207" s="2">
        <f t="shared" si="240"/>
        <v>118.346126066068</v>
      </c>
      <c r="ED207" s="2">
        <f t="shared" si="240"/>
        <v>106.5665911770614</v>
      </c>
      <c r="EE207" s="2">
        <f t="shared" si="240"/>
        <v>96.851718368468582</v>
      </c>
      <c r="EF207" s="2">
        <f t="shared" si="239"/>
        <v>86.053788041458489</v>
      </c>
      <c r="EG207" s="2">
        <f t="shared" si="239"/>
        <v>75.134991183760889</v>
      </c>
      <c r="EH207" s="2">
        <f t="shared" si="239"/>
        <v>73.361612055054593</v>
      </c>
      <c r="EI207" s="2">
        <f t="shared" si="239"/>
        <v>70.274265096041589</v>
      </c>
      <c r="EJ207" s="2">
        <f t="shared" si="239"/>
        <v>66.422764585929542</v>
      </c>
      <c r="EK207" s="2">
        <f t="shared" si="239"/>
        <v>65.59293291152801</v>
      </c>
      <c r="EL207" s="2">
        <f t="shared" si="179"/>
        <v>65.157208933646771</v>
      </c>
      <c r="EM207" s="2">
        <f t="shared" si="179"/>
        <v>70.62112166289765</v>
      </c>
      <c r="EN207" s="2">
        <f t="shared" si="179"/>
        <v>72.47306611978884</v>
      </c>
      <c r="EO207" s="2">
        <f t="shared" si="179"/>
        <v>67.744570641190222</v>
      </c>
      <c r="EQ207" s="2">
        <f t="shared" si="252"/>
        <v>144.60690701948164</v>
      </c>
      <c r="ER207" s="2">
        <f t="shared" si="252"/>
        <v>132.2453101579884</v>
      </c>
      <c r="ES207" s="2">
        <f t="shared" si="252"/>
        <v>118.810906074827</v>
      </c>
      <c r="ET207" s="2">
        <f t="shared" si="252"/>
        <v>105.98995029315522</v>
      </c>
      <c r="EU207" s="2">
        <f t="shared" si="252"/>
        <v>96.675858846888033</v>
      </c>
      <c r="EV207" s="2">
        <f t="shared" si="252"/>
        <v>86.844648921340806</v>
      </c>
      <c r="EW207" s="2">
        <f t="shared" si="252"/>
        <v>77.734138365152944</v>
      </c>
      <c r="EX207" s="2">
        <f t="shared" si="252"/>
        <v>75.814367358002727</v>
      </c>
      <c r="EY207" s="2">
        <f t="shared" si="252"/>
        <v>72.561563647433189</v>
      </c>
      <c r="EZ207" s="2">
        <f t="shared" si="252"/>
        <v>68.565923307479338</v>
      </c>
      <c r="FA207" s="2">
        <f t="shared" si="252"/>
        <v>66.103794453628069</v>
      </c>
      <c r="FB207" s="2">
        <f t="shared" si="252"/>
        <v>66.007726543415714</v>
      </c>
      <c r="FC207" s="2">
        <f t="shared" si="252"/>
        <v>71.89137379869311</v>
      </c>
      <c r="FD207" s="2">
        <f t="shared" si="252"/>
        <v>73.279250883273875</v>
      </c>
      <c r="FE207" s="2">
        <f t="shared" si="252"/>
        <v>67.891825254771021</v>
      </c>
      <c r="FG207" s="2">
        <f t="shared" si="253"/>
        <v>0.99999671514507571</v>
      </c>
      <c r="FH207" s="2">
        <f t="shared" si="253"/>
        <v>0.99999597909711035</v>
      </c>
      <c r="FI207" s="2">
        <f t="shared" si="253"/>
        <v>0.99999674839000074</v>
      </c>
      <c r="FJ207" s="2">
        <f t="shared" si="253"/>
        <v>0.99999611518412945</v>
      </c>
      <c r="FK207" s="2">
        <f t="shared" si="253"/>
        <v>0.99999591500727192</v>
      </c>
      <c r="FL207" s="2">
        <f t="shared" si="253"/>
        <v>0.9999946336730331</v>
      </c>
      <c r="FM207" s="2">
        <f t="shared" si="253"/>
        <v>0.99999411764376489</v>
      </c>
      <c r="FN207" s="2">
        <f t="shared" si="253"/>
        <v>0.99999451051047294</v>
      </c>
      <c r="FO207" s="2">
        <f t="shared" si="253"/>
        <v>0.99999448644747047</v>
      </c>
      <c r="FP207" s="2">
        <f t="shared" si="253"/>
        <v>0.99999448961229997</v>
      </c>
      <c r="FQ207" s="2">
        <f t="shared" si="253"/>
        <v>0.99999470459193163</v>
      </c>
      <c r="FR207" s="2">
        <f t="shared" si="253"/>
        <v>0.99999610609300527</v>
      </c>
      <c r="FS207" s="2">
        <f t="shared" si="253"/>
        <v>0.99999561869951681</v>
      </c>
      <c r="FT207" s="2">
        <f t="shared" si="253"/>
        <v>0.99999531666276087</v>
      </c>
      <c r="FU207" s="2">
        <f t="shared" si="253"/>
        <v>0.99999376294473941</v>
      </c>
      <c r="FW207" s="2">
        <f t="shared" si="244"/>
        <v>0.90048998662630042</v>
      </c>
      <c r="FX207" s="2">
        <f t="shared" si="244"/>
        <v>0.94461900371289165</v>
      </c>
      <c r="FY207" s="2">
        <f t="shared" si="244"/>
        <v>0.91146693519562982</v>
      </c>
      <c r="FZ207" s="2">
        <f t="shared" si="244"/>
        <v>0.92217651107926635</v>
      </c>
      <c r="GA207" s="2">
        <f t="shared" si="244"/>
        <v>0.9253440284157336</v>
      </c>
      <c r="GB207" s="2">
        <f t="shared" si="244"/>
        <v>0.92516506076050864</v>
      </c>
      <c r="GC207" s="2">
        <f t="shared" si="244"/>
        <v>0.94617408999685859</v>
      </c>
      <c r="GD207" s="2">
        <f t="shared" si="244"/>
        <v>0.95103588371754932</v>
      </c>
      <c r="GE207" s="2">
        <f t="shared" si="244"/>
        <v>0.95492706569381869</v>
      </c>
      <c r="GF207" s="2">
        <f t="shared" si="244"/>
        <v>0.94391090398683031</v>
      </c>
      <c r="GG207" s="2">
        <f t="shared" si="244"/>
        <v>0.92772668810322778</v>
      </c>
      <c r="GH207" s="2">
        <f t="shared" si="244"/>
        <v>0.92247637324305443</v>
      </c>
      <c r="GI207" s="2">
        <f t="shared" si="244"/>
        <v>0.91151536827766388</v>
      </c>
      <c r="GJ207" s="2">
        <f t="shared" si="244"/>
        <v>0.87394367536965667</v>
      </c>
      <c r="GK207" s="2">
        <f t="shared" si="244"/>
        <v>0.83211682122947306</v>
      </c>
      <c r="GM207" s="86">
        <f t="shared" si="245"/>
        <v>8.0250529103439631E-227</v>
      </c>
      <c r="GN207" s="86">
        <f t="shared" si="245"/>
        <v>4.2840088051133487E-297</v>
      </c>
      <c r="GO207" s="86">
        <f t="shared" si="245"/>
        <v>8.0014994336664911E-241</v>
      </c>
      <c r="GP207" s="86">
        <f t="shared" si="245"/>
        <v>0</v>
      </c>
      <c r="GQ207" s="86">
        <f t="shared" si="245"/>
        <v>0</v>
      </c>
      <c r="GR207" s="86">
        <f t="shared" si="245"/>
        <v>9.7966889308322598E-76</v>
      </c>
      <c r="GS207" s="86">
        <f t="shared" si="245"/>
        <v>4.5379938917281691E-77</v>
      </c>
      <c r="GT207" s="86">
        <f t="shared" si="245"/>
        <v>2.1766230488410002E-11</v>
      </c>
      <c r="GU207" s="86">
        <f t="shared" si="245"/>
        <v>4.2843948598254433E-27</v>
      </c>
      <c r="GV207" s="86">
        <f t="shared" si="245"/>
        <v>1.8924755273925455E-17</v>
      </c>
      <c r="GW207" s="86">
        <f t="shared" si="245"/>
        <v>1.1698847094694108E-25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2.1840265104788632E-221</v>
      </c>
      <c r="HD207" s="86">
        <f t="shared" si="181"/>
        <v>5.5971308190892221E-183</v>
      </c>
      <c r="HE207" s="86">
        <f t="shared" si="181"/>
        <v>0</v>
      </c>
      <c r="HF207" s="86">
        <f t="shared" si="181"/>
        <v>2.5922542054254919E-261</v>
      </c>
      <c r="HG207" s="86">
        <f t="shared" si="181"/>
        <v>0</v>
      </c>
      <c r="HH207" s="86">
        <f t="shared" si="181"/>
        <v>2.2477114611159961E-290</v>
      </c>
      <c r="HI207" s="86">
        <f t="shared" si="241"/>
        <v>7.8312248103548204E-66</v>
      </c>
      <c r="HJ207" s="86">
        <f t="shared" si="241"/>
        <v>1.9645536380378391E-51</v>
      </c>
      <c r="HK207" s="86">
        <f t="shared" si="241"/>
        <v>4.8943855934882383E-61</v>
      </c>
      <c r="HL207" s="86">
        <f t="shared" si="241"/>
        <v>1.3218319619337082E-63</v>
      </c>
      <c r="HM207" s="86">
        <f t="shared" si="241"/>
        <v>0</v>
      </c>
      <c r="HN207" s="86">
        <f t="shared" si="241"/>
        <v>0</v>
      </c>
      <c r="HO207" s="86">
        <f t="shared" si="226"/>
        <v>2.7127966167066948E-289</v>
      </c>
      <c r="HP207" s="86">
        <f t="shared" si="226"/>
        <v>0</v>
      </c>
      <c r="HQ207" s="86">
        <f t="shared" si="226"/>
        <v>0</v>
      </c>
      <c r="HS207" s="86">
        <f t="shared" si="246"/>
        <v>4.003158852133693E-70</v>
      </c>
      <c r="HT207" s="86">
        <f t="shared" si="246"/>
        <v>2.2042435243698966E-99</v>
      </c>
      <c r="HU207" s="86">
        <f t="shared" si="246"/>
        <v>6.1824933494885549E-105</v>
      </c>
      <c r="HV207" s="86">
        <f t="shared" si="246"/>
        <v>2.2458764329653173E-103</v>
      </c>
      <c r="HW207" s="86">
        <f t="shared" si="246"/>
        <v>5.4979777822264389E-125</v>
      </c>
      <c r="HX207" s="86">
        <f t="shared" si="246"/>
        <v>9.9180424248750103E-121</v>
      </c>
      <c r="HY207" s="86">
        <f t="shared" si="246"/>
        <v>9.1131283605561692E-207</v>
      </c>
      <c r="HZ207" s="86">
        <f t="shared" si="246"/>
        <v>5.8730566146195827E-176</v>
      </c>
      <c r="IA207" s="86">
        <f t="shared" si="246"/>
        <v>5.9520286236954818E-149</v>
      </c>
      <c r="IB207" s="86">
        <f t="shared" si="246"/>
        <v>1.7658814120102163E-147</v>
      </c>
      <c r="IC207" s="86">
        <f t="shared" si="246"/>
        <v>2.4610107305094913E-134</v>
      </c>
      <c r="ID207" s="86">
        <f t="shared" si="246"/>
        <v>5.5495224376616678E-127</v>
      </c>
      <c r="IE207" s="86">
        <f t="shared" si="246"/>
        <v>5.8147350279704932E-101</v>
      </c>
      <c r="IF207" s="86">
        <f t="shared" si="246"/>
        <v>7.9908848999712994E-61</v>
      </c>
      <c r="IG207" s="86">
        <f t="shared" si="246"/>
        <v>2.5983093599034307E-48</v>
      </c>
      <c r="II207" s="86">
        <f t="shared" si="247"/>
        <v>6.5830148575939029E-3</v>
      </c>
      <c r="IJ207" s="86">
        <f t="shared" si="247"/>
        <v>4.0363874389384079E-5</v>
      </c>
      <c r="IK207" s="86">
        <f t="shared" si="247"/>
        <v>5.9243243135940582E-4</v>
      </c>
      <c r="IL207" s="86">
        <f t="shared" si="247"/>
        <v>4.2895085382563735E-4</v>
      </c>
      <c r="IM207" s="86">
        <f t="shared" si="247"/>
        <v>8.3283119106443467E-5</v>
      </c>
      <c r="IN207" s="86">
        <f t="shared" si="247"/>
        <v>1.218141958421312E-4</v>
      </c>
      <c r="IO207" s="86">
        <f t="shared" si="247"/>
        <v>4.4335357981761747E-8</v>
      </c>
      <c r="IP207" s="86">
        <f t="shared" si="247"/>
        <v>2.3248802570939162E-7</v>
      </c>
      <c r="IQ207" s="86">
        <f t="shared" si="247"/>
        <v>9.4868797060638496E-7</v>
      </c>
      <c r="IR207" s="86">
        <f t="shared" si="247"/>
        <v>3.5610911236564372E-6</v>
      </c>
      <c r="IS207" s="86">
        <f t="shared" si="247"/>
        <v>3.5829017212904359E-5</v>
      </c>
      <c r="IT207" s="86">
        <f t="shared" si="247"/>
        <v>8.5122516498099636E-5</v>
      </c>
      <c r="IU207" s="86">
        <f t="shared" si="247"/>
        <v>7.3633807855245199E-4</v>
      </c>
      <c r="IV207" s="86">
        <f t="shared" si="247"/>
        <v>6.5130148912368088E-8</v>
      </c>
      <c r="IW207" s="86">
        <f t="shared" si="247"/>
        <v>3.3579788230142623E-7</v>
      </c>
      <c r="IY207" s="86">
        <f t="shared" si="248"/>
        <v>6.5830148575939029E-3</v>
      </c>
      <c r="IZ207" s="86">
        <f t="shared" si="248"/>
        <v>4.0363874389384079E-5</v>
      </c>
      <c r="JA207" s="86">
        <f t="shared" si="248"/>
        <v>5.9243243135940582E-4</v>
      </c>
      <c r="JB207" s="86">
        <f t="shared" si="248"/>
        <v>4.2895085382563735E-4</v>
      </c>
      <c r="JC207" s="86">
        <f t="shared" si="248"/>
        <v>8.3283119106443467E-5</v>
      </c>
      <c r="JD207" s="86">
        <f t="shared" si="248"/>
        <v>1.218141958421312E-4</v>
      </c>
      <c r="JE207" s="86">
        <f t="shared" si="248"/>
        <v>4.4335357981761747E-8</v>
      </c>
      <c r="JF207" s="86">
        <f t="shared" si="248"/>
        <v>2.3250979193988003E-7</v>
      </c>
      <c r="JG207" s="86">
        <f t="shared" si="248"/>
        <v>9.4868797060638496E-7</v>
      </c>
      <c r="JH207" s="86">
        <f t="shared" si="248"/>
        <v>3.561091123675362E-6</v>
      </c>
      <c r="JI207" s="86">
        <f t="shared" si="248"/>
        <v>3.5829017212904359E-5</v>
      </c>
      <c r="JJ207" s="86">
        <f t="shared" si="248"/>
        <v>8.5122516498099636E-5</v>
      </c>
      <c r="JK207" s="86">
        <f t="shared" si="248"/>
        <v>7.3633807855245199E-4</v>
      </c>
      <c r="JL207" s="86">
        <f t="shared" si="248"/>
        <v>6.5130148912368088E-8</v>
      </c>
      <c r="JM207" s="86">
        <f t="shared" si="248"/>
        <v>3.3579788230142623E-7</v>
      </c>
    </row>
    <row r="208" spans="2:273" x14ac:dyDescent="0.25">
      <c r="B208" s="2">
        <v>181</v>
      </c>
      <c r="C208" s="37">
        <v>145.5</v>
      </c>
      <c r="D208" s="37">
        <v>131.86000000000001</v>
      </c>
      <c r="E208" s="37">
        <v>119.63800000000001</v>
      </c>
      <c r="F208" s="37">
        <v>104.79300000000001</v>
      </c>
      <c r="G208" s="37">
        <v>95.8</v>
      </c>
      <c r="H208" s="37">
        <v>88.018000000000001</v>
      </c>
      <c r="I208" s="37">
        <v>82.087999999999994</v>
      </c>
      <c r="J208" s="37">
        <v>78.525999999999996</v>
      </c>
      <c r="K208" s="37">
        <v>74.897000000000006</v>
      </c>
      <c r="L208" s="37">
        <v>71.138000000000005</v>
      </c>
      <c r="M208" s="37">
        <v>66.831000000000003</v>
      </c>
      <c r="N208" s="37">
        <v>66.832999999999998</v>
      </c>
      <c r="O208" s="37">
        <v>73.533000000000001</v>
      </c>
      <c r="P208" s="37">
        <v>73.832999999999998</v>
      </c>
      <c r="Q208" s="37">
        <v>69.150000000000006</v>
      </c>
      <c r="S208" s="4">
        <f t="shared" si="249"/>
        <v>144.40523484885861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73.125082084153235</v>
      </c>
      <c r="AG208" s="4">
        <f t="shared" si="249"/>
        <v>67.761102184343414</v>
      </c>
      <c r="AI208" s="4">
        <f t="shared" si="250"/>
        <v>1.0947651511413881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0.70791791584676389</v>
      </c>
      <c r="AW208" s="4">
        <f t="shared" si="250"/>
        <v>1.3888978156565912</v>
      </c>
      <c r="AY208" s="2">
        <f t="shared" si="242"/>
        <v>144.40523484885861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73.125082084151316</v>
      </c>
      <c r="BM208" s="2">
        <f t="shared" si="242"/>
        <v>67.761102175105336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145.5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73.832999999999998</v>
      </c>
      <c r="DI208" s="2">
        <f t="shared" si="211"/>
        <v>69.150000000000006</v>
      </c>
      <c r="DK208" s="2">
        <f t="shared" si="251"/>
        <v>186.32851153729987</v>
      </c>
      <c r="DL208" s="2">
        <f t="shared" si="251"/>
        <v>194.06255427707103</v>
      </c>
      <c r="DM208" s="2">
        <f t="shared" si="251"/>
        <v>184.58575747508306</v>
      </c>
      <c r="DN208" s="2">
        <f t="shared" si="251"/>
        <v>173.64801428571431</v>
      </c>
      <c r="DO208" s="2">
        <f t="shared" si="251"/>
        <v>151.34996428571435</v>
      </c>
      <c r="DP208" s="2">
        <f t="shared" si="251"/>
        <v>130.94550403225807</v>
      </c>
      <c r="DQ208" s="2">
        <f t="shared" si="251"/>
        <v>142.62141926655718</v>
      </c>
      <c r="DR208" s="2">
        <f t="shared" si="251"/>
        <v>141.05539560439561</v>
      </c>
      <c r="DS208" s="2">
        <f t="shared" si="251"/>
        <v>112.10789032258063</v>
      </c>
      <c r="DT208" s="2">
        <f t="shared" si="251"/>
        <v>121.4174893585465</v>
      </c>
      <c r="DU208" s="2">
        <f t="shared" si="251"/>
        <v>153.8483656655543</v>
      </c>
      <c r="DV208" s="2">
        <f t="shared" si="251"/>
        <v>91.472256115977046</v>
      </c>
      <c r="DW208" s="2">
        <f t="shared" si="251"/>
        <v>150.13394736842105</v>
      </c>
      <c r="DX208" s="2">
        <f t="shared" si="251"/>
        <v>118.39325210084034</v>
      </c>
      <c r="DY208" s="2">
        <f t="shared" si="251"/>
        <v>93.719245012977368</v>
      </c>
      <c r="EA208" s="2">
        <f t="shared" si="240"/>
        <v>143.13358546732516</v>
      </c>
      <c r="EB208" s="2">
        <f t="shared" si="240"/>
        <v>133.07946906187627</v>
      </c>
      <c r="EC208" s="2">
        <f t="shared" si="240"/>
        <v>118.247927084173</v>
      </c>
      <c r="ED208" s="2">
        <f t="shared" si="240"/>
        <v>106.48019946698091</v>
      </c>
      <c r="EE208" s="2">
        <f t="shared" si="240"/>
        <v>96.777960142111255</v>
      </c>
      <c r="EF208" s="2">
        <f t="shared" si="239"/>
        <v>85.915731905502582</v>
      </c>
      <c r="EG208" s="2">
        <f t="shared" si="239"/>
        <v>74.890330496300777</v>
      </c>
      <c r="EH208" s="2">
        <f t="shared" si="239"/>
        <v>73.12521898433792</v>
      </c>
      <c r="EI208" s="2">
        <f t="shared" si="239"/>
        <v>70.048916806395681</v>
      </c>
      <c r="EJ208" s="2">
        <f t="shared" si="239"/>
        <v>66.209431026018649</v>
      </c>
      <c r="EK208" s="2">
        <f t="shared" si="239"/>
        <v>65.396345212048644</v>
      </c>
      <c r="EL208" s="2">
        <f t="shared" si="179"/>
        <v>65.011243982177461</v>
      </c>
      <c r="EM208" s="2">
        <f t="shared" si="179"/>
        <v>70.532390792277226</v>
      </c>
      <c r="EN208" s="2">
        <f t="shared" si="179"/>
        <v>72.402861286158497</v>
      </c>
      <c r="EO208" s="2">
        <f t="shared" si="179"/>
        <v>67.635025479061483</v>
      </c>
      <c r="EQ208" s="2">
        <f t="shared" si="252"/>
        <v>144.53325322375528</v>
      </c>
      <c r="ER208" s="2">
        <f t="shared" si="252"/>
        <v>132.17009825208567</v>
      </c>
      <c r="ES208" s="2">
        <f t="shared" si="252"/>
        <v>118.71956459348412</v>
      </c>
      <c r="ET208" s="2">
        <f t="shared" si="252"/>
        <v>105.89506098754805</v>
      </c>
      <c r="EU208" s="2">
        <f t="shared" si="252"/>
        <v>96.599588390073905</v>
      </c>
      <c r="EV208" s="2">
        <f t="shared" si="252"/>
        <v>86.718173294270798</v>
      </c>
      <c r="EW208" s="2">
        <f t="shared" si="252"/>
        <v>77.530716779734348</v>
      </c>
      <c r="EX208" s="2">
        <f t="shared" si="252"/>
        <v>75.621942082070674</v>
      </c>
      <c r="EY208" s="2">
        <f t="shared" si="252"/>
        <v>72.371946347984903</v>
      </c>
      <c r="EZ208" s="2">
        <f t="shared" si="252"/>
        <v>68.386644513464645</v>
      </c>
      <c r="FA208" s="2">
        <f t="shared" si="252"/>
        <v>65.91467618859636</v>
      </c>
      <c r="FB208" s="2">
        <f t="shared" si="252"/>
        <v>65.87397114079333</v>
      </c>
      <c r="FC208" s="2">
        <f t="shared" si="252"/>
        <v>71.821589386997815</v>
      </c>
      <c r="FD208" s="2">
        <f t="shared" si="252"/>
        <v>73.21986584040053</v>
      </c>
      <c r="FE208" s="2">
        <f t="shared" si="252"/>
        <v>67.784124882345907</v>
      </c>
      <c r="FG208" s="2">
        <f t="shared" si="253"/>
        <v>0.99999700417583748</v>
      </c>
      <c r="FH208" s="2">
        <f t="shared" si="253"/>
        <v>0.99999633289168322</v>
      </c>
      <c r="FI208" s="2">
        <f t="shared" si="253"/>
        <v>0.99999703449558686</v>
      </c>
      <c r="FJ208" s="2">
        <f t="shared" si="253"/>
        <v>0.99999645700460615</v>
      </c>
      <c r="FK208" s="2">
        <f t="shared" si="253"/>
        <v>0.99999627444101424</v>
      </c>
      <c r="FL208" s="2">
        <f t="shared" si="253"/>
        <v>0.99999510584932771</v>
      </c>
      <c r="FM208" s="2">
        <f t="shared" si="253"/>
        <v>0.99999463522457588</v>
      </c>
      <c r="FN208" s="2">
        <f t="shared" si="253"/>
        <v>0.99999499352363064</v>
      </c>
      <c r="FO208" s="2">
        <f t="shared" si="253"/>
        <v>0.99999497157789019</v>
      </c>
      <c r="FP208" s="2">
        <f t="shared" si="253"/>
        <v>0.9999949744642519</v>
      </c>
      <c r="FQ208" s="2">
        <f t="shared" si="253"/>
        <v>0.99999517052819265</v>
      </c>
      <c r="FR208" s="2">
        <f t="shared" si="253"/>
        <v>0.99999644871339666</v>
      </c>
      <c r="FS208" s="2">
        <f t="shared" si="253"/>
        <v>0.9999960042049284</v>
      </c>
      <c r="FT208" s="2">
        <f t="shared" si="253"/>
        <v>0.9999957287439134</v>
      </c>
      <c r="FU208" s="2">
        <f t="shared" si="253"/>
        <v>0.99999431173487496</v>
      </c>
      <c r="FW208" s="2">
        <f t="shared" si="244"/>
        <v>0.90844414418267883</v>
      </c>
      <c r="FX208" s="2">
        <f t="shared" si="244"/>
        <v>0.94924460373172337</v>
      </c>
      <c r="FY208" s="2">
        <f t="shared" si="244"/>
        <v>0.91862296219638151</v>
      </c>
      <c r="FZ208" s="2">
        <f t="shared" si="244"/>
        <v>0.92853476754485254</v>
      </c>
      <c r="GA208" s="2">
        <f t="shared" si="244"/>
        <v>0.93146272909810957</v>
      </c>
      <c r="GB208" s="2">
        <f t="shared" si="244"/>
        <v>0.93129734035638512</v>
      </c>
      <c r="GC208" s="2">
        <f t="shared" si="244"/>
        <v>0.95067658618439121</v>
      </c>
      <c r="GD208" s="2">
        <f t="shared" si="244"/>
        <v>0.95515097162651363</v>
      </c>
      <c r="GE208" s="2">
        <f t="shared" si="244"/>
        <v>0.95872931873236678</v>
      </c>
      <c r="GF208" s="2">
        <f t="shared" si="244"/>
        <v>0.94859242814801958</v>
      </c>
      <c r="GG208" s="2">
        <f t="shared" si="244"/>
        <v>0.93366410843816505</v>
      </c>
      <c r="GH208" s="2">
        <f t="shared" si="244"/>
        <v>0.92881202188965639</v>
      </c>
      <c r="GI208" s="2">
        <f t="shared" si="244"/>
        <v>0.91866782981272777</v>
      </c>
      <c r="GJ208" s="2">
        <f t="shared" si="244"/>
        <v>0.88374582186506956</v>
      </c>
      <c r="GK208" s="2">
        <f t="shared" si="244"/>
        <v>0.84459306552247715</v>
      </c>
      <c r="GM208" s="86">
        <f t="shared" si="245"/>
        <v>9.9851051708251382E-231</v>
      </c>
      <c r="GN208" s="86">
        <f t="shared" si="245"/>
        <v>3.117977537775409E-302</v>
      </c>
      <c r="GO208" s="86">
        <f t="shared" si="245"/>
        <v>5.8180997991110331E-245</v>
      </c>
      <c r="GP208" s="86">
        <f t="shared" si="245"/>
        <v>0</v>
      </c>
      <c r="GQ208" s="86">
        <f t="shared" si="245"/>
        <v>0</v>
      </c>
      <c r="GR208" s="86">
        <f t="shared" si="245"/>
        <v>5.3031208258231353E-77</v>
      </c>
      <c r="GS208" s="86">
        <f t="shared" si="245"/>
        <v>2.354277683568808E-78</v>
      </c>
      <c r="GT208" s="86">
        <f t="shared" si="245"/>
        <v>1.4798430680375963E-11</v>
      </c>
      <c r="GU208" s="86">
        <f t="shared" si="245"/>
        <v>1.5717470710829389E-27</v>
      </c>
      <c r="GV208" s="86">
        <f t="shared" si="245"/>
        <v>1.0142331145347208E-17</v>
      </c>
      <c r="GW208" s="86">
        <f t="shared" si="245"/>
        <v>4.5664327606552863E-26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3.2160185829738325E-226</v>
      </c>
      <c r="HD208" s="86">
        <f t="shared" si="181"/>
        <v>6.3763984613353707E-187</v>
      </c>
      <c r="HE208" s="86">
        <f t="shared" si="181"/>
        <v>0</v>
      </c>
      <c r="HF208" s="86">
        <f t="shared" si="181"/>
        <v>6.922096899670147E-267</v>
      </c>
      <c r="HG208" s="86">
        <f t="shared" si="181"/>
        <v>0</v>
      </c>
      <c r="HH208" s="86">
        <f t="shared" si="181"/>
        <v>1.4199731466518244E-296</v>
      </c>
      <c r="HI208" s="86">
        <f t="shared" si="241"/>
        <v>3.5018912824806278E-67</v>
      </c>
      <c r="HJ208" s="86">
        <f t="shared" si="241"/>
        <v>1.7742598771991731E-52</v>
      </c>
      <c r="HK208" s="86">
        <f t="shared" si="241"/>
        <v>2.7292575157529042E-62</v>
      </c>
      <c r="HL208" s="86">
        <f t="shared" si="241"/>
        <v>6.4812152437570596E-65</v>
      </c>
      <c r="HM208" s="86">
        <f t="shared" si="241"/>
        <v>0</v>
      </c>
      <c r="HN208" s="86">
        <f t="shared" si="241"/>
        <v>0</v>
      </c>
      <c r="HO208" s="86">
        <f t="shared" si="226"/>
        <v>1.5958076784517733E-295</v>
      </c>
      <c r="HP208" s="86">
        <f t="shared" si="226"/>
        <v>0</v>
      </c>
      <c r="HQ208" s="86">
        <f t="shared" si="226"/>
        <v>0</v>
      </c>
      <c r="HS208" s="86">
        <f t="shared" si="246"/>
        <v>9.0464067472240157E-73</v>
      </c>
      <c r="HT208" s="86">
        <f t="shared" si="246"/>
        <v>4.3314636193940833E-103</v>
      </c>
      <c r="HU208" s="86">
        <f t="shared" si="246"/>
        <v>8.1854480638847755E-109</v>
      </c>
      <c r="HV208" s="86">
        <f t="shared" si="246"/>
        <v>4.2752381302208727E-107</v>
      </c>
      <c r="HW208" s="86">
        <f t="shared" si="246"/>
        <v>1.7593799683136422E-129</v>
      </c>
      <c r="HX208" s="86">
        <f t="shared" si="246"/>
        <v>4.7766983353354567E-125</v>
      </c>
      <c r="HY208" s="86">
        <f t="shared" si="246"/>
        <v>7.6561394792074632E-214</v>
      </c>
      <c r="HZ208" s="86">
        <f t="shared" si="246"/>
        <v>6.5043742140986331E-182</v>
      </c>
      <c r="IA208" s="86">
        <f t="shared" si="246"/>
        <v>5.3998519095760732E-154</v>
      </c>
      <c r="IB208" s="86">
        <f t="shared" si="246"/>
        <v>1.3017653915918208E-152</v>
      </c>
      <c r="IC208" s="86">
        <f t="shared" si="246"/>
        <v>3.6445070083835617E-139</v>
      </c>
      <c r="ID208" s="86">
        <f t="shared" si="246"/>
        <v>1.3945390856930029E-131</v>
      </c>
      <c r="IE208" s="86">
        <f t="shared" si="246"/>
        <v>1.0672526457550941E-104</v>
      </c>
      <c r="IF208" s="86">
        <f t="shared" si="246"/>
        <v>3.9729866918592295E-63</v>
      </c>
      <c r="IG208" s="86">
        <f t="shared" si="246"/>
        <v>2.9814289422053624E-50</v>
      </c>
      <c r="II208" s="86">
        <f t="shared" si="247"/>
        <v>4.6424121445930201E-3</v>
      </c>
      <c r="IJ208" s="86">
        <f t="shared" si="247"/>
        <v>2.248279197158327E-5</v>
      </c>
      <c r="IK208" s="86">
        <f t="shared" si="247"/>
        <v>3.5596966578621618E-4</v>
      </c>
      <c r="IL208" s="86">
        <f t="shared" si="247"/>
        <v>2.5940180462729614E-4</v>
      </c>
      <c r="IM208" s="86">
        <f t="shared" si="247"/>
        <v>4.528484494322471E-5</v>
      </c>
      <c r="IN208" s="86">
        <f t="shared" si="247"/>
        <v>6.7999157278576838E-5</v>
      </c>
      <c r="IO208" s="86">
        <f t="shared" si="247"/>
        <v>1.6187112208998769E-8</v>
      </c>
      <c r="IP208" s="86">
        <f t="shared" si="247"/>
        <v>9.7219635415057386E-8</v>
      </c>
      <c r="IQ208" s="86">
        <f t="shared" si="247"/>
        <v>4.4213183093514277E-7</v>
      </c>
      <c r="IR208" s="86">
        <f t="shared" si="247"/>
        <v>1.6953475050967392E-6</v>
      </c>
      <c r="IS208" s="86">
        <f t="shared" si="247"/>
        <v>1.8522727147635819E-5</v>
      </c>
      <c r="IT208" s="86">
        <f t="shared" si="247"/>
        <v>4.5887259876887923E-5</v>
      </c>
      <c r="IU208" s="86">
        <f t="shared" si="247"/>
        <v>4.4981710288364603E-4</v>
      </c>
      <c r="IV208" s="86">
        <f t="shared" si="247"/>
        <v>1.5034478030876099E-8</v>
      </c>
      <c r="IW208" s="86">
        <f t="shared" si="247"/>
        <v>6.8272597638861974E-8</v>
      </c>
      <c r="IY208" s="86">
        <f t="shared" si="248"/>
        <v>4.6424121445930201E-3</v>
      </c>
      <c r="IZ208" s="86">
        <f t="shared" si="248"/>
        <v>2.248279197158327E-5</v>
      </c>
      <c r="JA208" s="86">
        <f t="shared" si="248"/>
        <v>3.5596966578621618E-4</v>
      </c>
      <c r="JB208" s="86">
        <f t="shared" si="248"/>
        <v>2.5940180462729614E-4</v>
      </c>
      <c r="JC208" s="86">
        <f t="shared" si="248"/>
        <v>4.528484494322471E-5</v>
      </c>
      <c r="JD208" s="86">
        <f t="shared" si="248"/>
        <v>6.7999157278576838E-5</v>
      </c>
      <c r="JE208" s="86">
        <f t="shared" si="248"/>
        <v>1.6187112208998769E-8</v>
      </c>
      <c r="JF208" s="86">
        <f t="shared" si="248"/>
        <v>9.7234433845737759E-8</v>
      </c>
      <c r="JG208" s="86">
        <f t="shared" si="248"/>
        <v>4.4213183093514277E-7</v>
      </c>
      <c r="JH208" s="86">
        <f t="shared" si="248"/>
        <v>1.6953475051068815E-6</v>
      </c>
      <c r="JI208" s="86">
        <f t="shared" si="248"/>
        <v>1.8522727147635819E-5</v>
      </c>
      <c r="JJ208" s="86">
        <f t="shared" si="248"/>
        <v>4.5887259876887923E-5</v>
      </c>
      <c r="JK208" s="86">
        <f t="shared" si="248"/>
        <v>4.4981710288364603E-4</v>
      </c>
      <c r="JL208" s="86">
        <f t="shared" si="248"/>
        <v>1.5034478030876099E-8</v>
      </c>
      <c r="JM208" s="86">
        <f t="shared" si="248"/>
        <v>6.8272597638861974E-8</v>
      </c>
    </row>
    <row r="209" spans="2:273" x14ac:dyDescent="0.25">
      <c r="B209" s="2">
        <v>182</v>
      </c>
      <c r="C209" s="37">
        <v>145.28120000000001</v>
      </c>
      <c r="D209" s="37">
        <v>132.649</v>
      </c>
      <c r="E209" s="37">
        <v>119.55200000000001</v>
      </c>
      <c r="F209" s="37">
        <v>105.94799999999999</v>
      </c>
      <c r="G209" s="37">
        <v>94.855000000000004</v>
      </c>
      <c r="H209" s="37">
        <v>87.316000000000003</v>
      </c>
      <c r="I209" s="37">
        <v>82.578999999999994</v>
      </c>
      <c r="J209" s="37">
        <v>78.105000000000004</v>
      </c>
      <c r="K209" s="37">
        <v>75.706999999999994</v>
      </c>
      <c r="L209" s="37">
        <v>71.206999999999994</v>
      </c>
      <c r="M209" s="37">
        <v>67.542000000000002</v>
      </c>
      <c r="N209" s="37">
        <v>66.650000000000006</v>
      </c>
      <c r="O209" s="37">
        <v>73.382999999999996</v>
      </c>
      <c r="P209" s="37">
        <v>74.617000000000004</v>
      </c>
      <c r="Q209" s="37">
        <v>68.599999999999994</v>
      </c>
      <c r="S209" s="4">
        <f t="shared" si="249"/>
        <v>144.3401452902699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73.071983646315587</v>
      </c>
      <c r="AG209" s="4">
        <f t="shared" si="249"/>
        <v>67.654870290659161</v>
      </c>
      <c r="AI209" s="4">
        <f t="shared" si="250"/>
        <v>0.94105470973011052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1.5450163536844173</v>
      </c>
      <c r="AW209" s="4">
        <f t="shared" si="250"/>
        <v>0.94512970934083285</v>
      </c>
      <c r="AY209" s="2">
        <f t="shared" si="242"/>
        <v>144.3401452902699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73.071983646315445</v>
      </c>
      <c r="BM209" s="2">
        <f t="shared" si="242"/>
        <v>67.654870289744053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145.28120000000001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74.617000000000004</v>
      </c>
      <c r="DI209" s="2">
        <f t="shared" si="211"/>
        <v>68.599999999999994</v>
      </c>
      <c r="DK209" s="2">
        <f t="shared" si="251"/>
        <v>186.51679524312894</v>
      </c>
      <c r="DL209" s="2">
        <f t="shared" si="251"/>
        <v>194.37012408502824</v>
      </c>
      <c r="DM209" s="2">
        <f t="shared" si="251"/>
        <v>184.89723255813954</v>
      </c>
      <c r="DN209" s="2">
        <f t="shared" si="251"/>
        <v>173.96721742160281</v>
      </c>
      <c r="DO209" s="2">
        <f t="shared" si="251"/>
        <v>151.60749303135896</v>
      </c>
      <c r="DP209" s="2">
        <f t="shared" si="251"/>
        <v>131.09395967741935</v>
      </c>
      <c r="DQ209" s="2">
        <f t="shared" si="251"/>
        <v>142.87839189928843</v>
      </c>
      <c r="DR209" s="2">
        <f t="shared" si="251"/>
        <v>141.30782905982909</v>
      </c>
      <c r="DS209" s="2">
        <f t="shared" si="251"/>
        <v>112.1147758064516</v>
      </c>
      <c r="DT209" s="2">
        <f t="shared" si="251"/>
        <v>121.54279391916941</v>
      </c>
      <c r="DU209" s="2">
        <f t="shared" si="251"/>
        <v>154.20334141638855</v>
      </c>
      <c r="DV209" s="2">
        <f t="shared" si="251"/>
        <v>91.467041075203866</v>
      </c>
      <c r="DW209" s="2">
        <f t="shared" si="251"/>
        <v>150.49226315789474</v>
      </c>
      <c r="DX209" s="2">
        <f t="shared" si="251"/>
        <v>118.55915714285715</v>
      </c>
      <c r="DY209" s="2">
        <f t="shared" si="251"/>
        <v>93.76429150908416</v>
      </c>
      <c r="EA209" s="2">
        <f t="shared" si="240"/>
        <v>143.03912333776589</v>
      </c>
      <c r="EB209" s="2">
        <f t="shared" si="240"/>
        <v>133.01728714131374</v>
      </c>
      <c r="EC209" s="2">
        <f t="shared" si="240"/>
        <v>118.14972810227803</v>
      </c>
      <c r="ED209" s="2">
        <f t="shared" si="240"/>
        <v>106.39380775690042</v>
      </c>
      <c r="EE209" s="2">
        <f t="shared" si="240"/>
        <v>96.704201915753941</v>
      </c>
      <c r="EF209" s="2">
        <f t="shared" si="239"/>
        <v>85.777675769546661</v>
      </c>
      <c r="EG209" s="2">
        <f t="shared" si="239"/>
        <v>74.645669808840694</v>
      </c>
      <c r="EH209" s="2">
        <f t="shared" si="239"/>
        <v>72.888825913621275</v>
      </c>
      <c r="EI209" s="2">
        <f t="shared" si="239"/>
        <v>69.823568516749788</v>
      </c>
      <c r="EJ209" s="2">
        <f t="shared" si="239"/>
        <v>65.996097466107784</v>
      </c>
      <c r="EK209" s="2">
        <f t="shared" si="239"/>
        <v>65.199757512569278</v>
      </c>
      <c r="EL209" s="2">
        <f t="shared" si="179"/>
        <v>64.865279030708152</v>
      </c>
      <c r="EM209" s="2">
        <f t="shared" si="179"/>
        <v>70.443659921656803</v>
      </c>
      <c r="EN209" s="2">
        <f t="shared" si="179"/>
        <v>72.33265645252817</v>
      </c>
      <c r="EO209" s="2">
        <f t="shared" si="179"/>
        <v>67.525480316932729</v>
      </c>
      <c r="EQ209" s="2">
        <f t="shared" si="252"/>
        <v>144.45959942802895</v>
      </c>
      <c r="ER209" s="2">
        <f t="shared" si="252"/>
        <v>132.09488634618293</v>
      </c>
      <c r="ES209" s="2">
        <f t="shared" si="252"/>
        <v>118.62822311214123</v>
      </c>
      <c r="ET209" s="2">
        <f t="shared" si="252"/>
        <v>105.80017168194087</v>
      </c>
      <c r="EU209" s="2">
        <f t="shared" si="252"/>
        <v>96.52331793325979</v>
      </c>
      <c r="EV209" s="2">
        <f t="shared" si="252"/>
        <v>86.591697667200791</v>
      </c>
      <c r="EW209" s="2">
        <f t="shared" si="252"/>
        <v>77.327295194315752</v>
      </c>
      <c r="EX209" s="2">
        <f t="shared" si="252"/>
        <v>75.429516806138622</v>
      </c>
      <c r="EY209" s="2">
        <f t="shared" si="252"/>
        <v>72.182329048536616</v>
      </c>
      <c r="EZ209" s="2">
        <f t="shared" si="252"/>
        <v>68.207365719449967</v>
      </c>
      <c r="FA209" s="2">
        <f t="shared" si="252"/>
        <v>65.725557923564651</v>
      </c>
      <c r="FB209" s="2">
        <f t="shared" si="252"/>
        <v>65.740215738170946</v>
      </c>
      <c r="FC209" s="2">
        <f t="shared" si="252"/>
        <v>71.75180497530252</v>
      </c>
      <c r="FD209" s="2">
        <f t="shared" si="252"/>
        <v>73.160480797527171</v>
      </c>
      <c r="FE209" s="2">
        <f t="shared" si="252"/>
        <v>67.676424509920807</v>
      </c>
      <c r="FG209" s="2">
        <f t="shared" si="253"/>
        <v>0.99999726777517073</v>
      </c>
      <c r="FH209" s="2">
        <f t="shared" si="253"/>
        <v>0.99999665555638684</v>
      </c>
      <c r="FI209" s="2">
        <f t="shared" si="253"/>
        <v>0.99999729542712534</v>
      </c>
      <c r="FJ209" s="2">
        <f t="shared" si="253"/>
        <v>0.99999676874878962</v>
      </c>
      <c r="FK209" s="2">
        <f t="shared" si="253"/>
        <v>0.99999660224870845</v>
      </c>
      <c r="FL209" s="2">
        <f t="shared" si="253"/>
        <v>0.99999553647961537</v>
      </c>
      <c r="FM209" s="2">
        <f t="shared" si="253"/>
        <v>0.99999510726435292</v>
      </c>
      <c r="FN209" s="2">
        <f t="shared" si="253"/>
        <v>0.99999543403727276</v>
      </c>
      <c r="FO209" s="2">
        <f t="shared" si="253"/>
        <v>0.99999541402250192</v>
      </c>
      <c r="FP209" s="2">
        <f t="shared" si="253"/>
        <v>0.99999541665489744</v>
      </c>
      <c r="FQ209" s="2">
        <f t="shared" si="253"/>
        <v>0.99999559546749162</v>
      </c>
      <c r="FR209" s="2">
        <f t="shared" si="253"/>
        <v>0.999996761187112</v>
      </c>
      <c r="FS209" s="2">
        <f t="shared" si="253"/>
        <v>0.99999635579030166</v>
      </c>
      <c r="FT209" s="2">
        <f t="shared" si="253"/>
        <v>0.99999610456668742</v>
      </c>
      <c r="FU209" s="2">
        <f t="shared" si="253"/>
        <v>0.99999481223795239</v>
      </c>
      <c r="FW209" s="2">
        <f t="shared" si="244"/>
        <v>0.91582193508682852</v>
      </c>
      <c r="FX209" s="2">
        <f t="shared" si="244"/>
        <v>0.95350287579130988</v>
      </c>
      <c r="FY209" s="2">
        <f t="shared" si="244"/>
        <v>0.92524801300133297</v>
      </c>
      <c r="FZ209" s="2">
        <f t="shared" si="244"/>
        <v>0.93441049568469747</v>
      </c>
      <c r="GA209" s="2">
        <f t="shared" si="244"/>
        <v>0.93711402987176928</v>
      </c>
      <c r="GB209" s="2">
        <f t="shared" si="244"/>
        <v>0.93696135547339521</v>
      </c>
      <c r="GC209" s="2">
        <f t="shared" si="244"/>
        <v>0.95482043601156674</v>
      </c>
      <c r="GD209" s="2">
        <f t="shared" si="244"/>
        <v>0.95893514870793795</v>
      </c>
      <c r="GE209" s="2">
        <f t="shared" si="244"/>
        <v>0.96222351082846469</v>
      </c>
      <c r="GF209" s="2">
        <f t="shared" si="244"/>
        <v>0.95290270160771673</v>
      </c>
      <c r="GG209" s="2">
        <f t="shared" si="244"/>
        <v>0.93914575138010381</v>
      </c>
      <c r="GH209" s="2">
        <f t="shared" si="244"/>
        <v>0.93466655865275838</v>
      </c>
      <c r="GI209" s="2">
        <f t="shared" si="244"/>
        <v>0.92528952493837313</v>
      </c>
      <c r="GJ209" s="2">
        <f t="shared" si="244"/>
        <v>0.89287917902131042</v>
      </c>
      <c r="GK209" s="2">
        <f t="shared" si="244"/>
        <v>0.85630225014784223</v>
      </c>
      <c r="GM209" s="86">
        <f t="shared" si="245"/>
        <v>1.1499530551178064E-234</v>
      </c>
      <c r="GN209" s="86">
        <f t="shared" si="245"/>
        <v>2.0492241625044854E-307</v>
      </c>
      <c r="GO209" s="86">
        <f t="shared" si="245"/>
        <v>3.8984068594413905E-249</v>
      </c>
      <c r="GP209" s="86">
        <f t="shared" si="245"/>
        <v>0</v>
      </c>
      <c r="GQ209" s="86">
        <f t="shared" si="245"/>
        <v>0</v>
      </c>
      <c r="GR209" s="86">
        <f t="shared" si="245"/>
        <v>2.8007740734919108E-78</v>
      </c>
      <c r="GS209" s="86">
        <f t="shared" si="245"/>
        <v>1.1913108119305685E-79</v>
      </c>
      <c r="GT209" s="86">
        <f t="shared" si="245"/>
        <v>1.0030043135040841E-11</v>
      </c>
      <c r="GU209" s="86">
        <f t="shared" si="245"/>
        <v>5.7179555455979315E-28</v>
      </c>
      <c r="GV209" s="86">
        <f t="shared" si="245"/>
        <v>5.4077387163334158E-18</v>
      </c>
      <c r="GW209" s="86">
        <f t="shared" si="245"/>
        <v>1.7685821189712664E-26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4.1958669256540508E-231</v>
      </c>
      <c r="HD209" s="86">
        <f t="shared" si="181"/>
        <v>6.5882324623682172E-191</v>
      </c>
      <c r="HE209" s="86">
        <f t="shared" si="181"/>
        <v>0</v>
      </c>
      <c r="HF209" s="86">
        <f t="shared" si="181"/>
        <v>1.6128777907536539E-272</v>
      </c>
      <c r="HG209" s="86">
        <f t="shared" si="181"/>
        <v>0</v>
      </c>
      <c r="HH209" s="86">
        <f t="shared" si="181"/>
        <v>7.7081014109691002E-303</v>
      </c>
      <c r="HI209" s="86">
        <f t="shared" si="241"/>
        <v>1.5163004105178927E-68</v>
      </c>
      <c r="HJ209" s="86">
        <f t="shared" si="241"/>
        <v>1.5631236711630227E-53</v>
      </c>
      <c r="HK209" s="86">
        <f t="shared" si="241"/>
        <v>1.4768981763791249E-63</v>
      </c>
      <c r="HL209" s="86">
        <f t="shared" si="241"/>
        <v>3.0795977736511347E-66</v>
      </c>
      <c r="HM209" s="86">
        <f t="shared" si="241"/>
        <v>0</v>
      </c>
      <c r="HN209" s="86">
        <f t="shared" si="241"/>
        <v>0</v>
      </c>
      <c r="HO209" s="86">
        <f t="shared" si="226"/>
        <v>8.0494788336486277E-302</v>
      </c>
      <c r="HP209" s="86">
        <f t="shared" si="226"/>
        <v>0</v>
      </c>
      <c r="HQ209" s="86">
        <f t="shared" si="226"/>
        <v>0</v>
      </c>
      <c r="HS209" s="86">
        <f t="shared" si="246"/>
        <v>1.8219951870462625E-75</v>
      </c>
      <c r="HT209" s="86">
        <f t="shared" si="246"/>
        <v>7.2630639866442296E-107</v>
      </c>
      <c r="HU209" s="86">
        <f t="shared" si="246"/>
        <v>9.1946770211426259E-113</v>
      </c>
      <c r="HV209" s="86">
        <f t="shared" si="246"/>
        <v>6.9791352169163171E-111</v>
      </c>
      <c r="HW209" s="86">
        <f t="shared" si="246"/>
        <v>4.6787373878953954E-134</v>
      </c>
      <c r="HX209" s="86">
        <f t="shared" si="246"/>
        <v>1.9275966665145399E-129</v>
      </c>
      <c r="HY209" s="86">
        <f t="shared" si="246"/>
        <v>4.8793477308282964E-221</v>
      </c>
      <c r="HZ209" s="86">
        <f t="shared" si="246"/>
        <v>5.7215384296871141E-188</v>
      </c>
      <c r="IA209" s="86">
        <f t="shared" si="246"/>
        <v>4.0297066401341738E-159</v>
      </c>
      <c r="IB209" s="86">
        <f t="shared" si="246"/>
        <v>7.8230193256117774E-158</v>
      </c>
      <c r="IC209" s="86">
        <f t="shared" si="246"/>
        <v>4.4247031767144255E-144</v>
      </c>
      <c r="ID209" s="86">
        <f t="shared" si="246"/>
        <v>2.895789938355023E-136</v>
      </c>
      <c r="IE209" s="86">
        <f t="shared" si="246"/>
        <v>1.6715034125791565E-108</v>
      </c>
      <c r="IF209" s="86">
        <f t="shared" si="246"/>
        <v>1.7858138651833298E-65</v>
      </c>
      <c r="IG209" s="86">
        <f t="shared" si="246"/>
        <v>3.1252166932874655E-52</v>
      </c>
      <c r="II209" s="86">
        <f t="shared" si="247"/>
        <v>3.2350668639195912E-3</v>
      </c>
      <c r="IJ209" s="86">
        <f t="shared" si="247"/>
        <v>1.2311748309033475E-5</v>
      </c>
      <c r="IK209" s="86">
        <f t="shared" si="247"/>
        <v>2.1020045046720524E-4</v>
      </c>
      <c r="IL209" s="86">
        <f t="shared" si="247"/>
        <v>1.5433462095679987E-4</v>
      </c>
      <c r="IM209" s="86">
        <f t="shared" si="247"/>
        <v>2.4141001533586461E-5</v>
      </c>
      <c r="IN209" s="86">
        <f t="shared" si="247"/>
        <v>3.7248747604437917E-5</v>
      </c>
      <c r="IO209" s="86">
        <f t="shared" si="247"/>
        <v>5.7348126618032664E-9</v>
      </c>
      <c r="IP209" s="86">
        <f t="shared" si="247"/>
        <v>3.9649752775222819E-8</v>
      </c>
      <c r="IQ209" s="86">
        <f t="shared" si="247"/>
        <v>2.0173904606315127E-7</v>
      </c>
      <c r="IR209" s="86">
        <f t="shared" si="247"/>
        <v>7.8949702881613397E-7</v>
      </c>
      <c r="IS209" s="86">
        <f t="shared" si="247"/>
        <v>9.3739092303773794E-6</v>
      </c>
      <c r="IT209" s="86">
        <f t="shared" si="247"/>
        <v>2.423734264046459E-5</v>
      </c>
      <c r="IU209" s="86">
        <f t="shared" si="247"/>
        <v>2.7021828781498476E-4</v>
      </c>
      <c r="IV209" s="86">
        <f t="shared" si="247"/>
        <v>3.2543062997405537E-9</v>
      </c>
      <c r="IW209" s="86">
        <f t="shared" si="247"/>
        <v>1.2764285120709791E-8</v>
      </c>
      <c r="IY209" s="86">
        <f t="shared" si="248"/>
        <v>3.2350668639195912E-3</v>
      </c>
      <c r="IZ209" s="86">
        <f t="shared" si="248"/>
        <v>1.2311748309033475E-5</v>
      </c>
      <c r="JA209" s="86">
        <f t="shared" si="248"/>
        <v>2.1020045046720524E-4</v>
      </c>
      <c r="JB209" s="86">
        <f t="shared" si="248"/>
        <v>1.5433462095679987E-4</v>
      </c>
      <c r="JC209" s="86">
        <f t="shared" si="248"/>
        <v>2.4141001533586461E-5</v>
      </c>
      <c r="JD209" s="86">
        <f t="shared" si="248"/>
        <v>3.7248747604437917E-5</v>
      </c>
      <c r="JE209" s="86">
        <f t="shared" si="248"/>
        <v>5.7348126618032664E-9</v>
      </c>
      <c r="JF209" s="86">
        <f t="shared" si="248"/>
        <v>3.965978281835786E-8</v>
      </c>
      <c r="JG209" s="86">
        <f t="shared" si="248"/>
        <v>2.0173904606315127E-7</v>
      </c>
      <c r="JH209" s="86">
        <f t="shared" si="248"/>
        <v>7.8949702882154174E-7</v>
      </c>
      <c r="JI209" s="86">
        <f t="shared" si="248"/>
        <v>9.3739092303773794E-6</v>
      </c>
      <c r="JJ209" s="86">
        <f t="shared" si="248"/>
        <v>2.423734264046459E-5</v>
      </c>
      <c r="JK209" s="86">
        <f t="shared" si="248"/>
        <v>2.7021828781498476E-4</v>
      </c>
      <c r="JL209" s="86">
        <f t="shared" si="248"/>
        <v>3.2543062997405537E-9</v>
      </c>
      <c r="JM209" s="86">
        <f t="shared" si="248"/>
        <v>1.2764285120709791E-8</v>
      </c>
    </row>
    <row r="210" spans="2:273" x14ac:dyDescent="0.25">
      <c r="B210" s="2">
        <v>183</v>
      </c>
      <c r="C210" s="37">
        <v>145.35939999999999</v>
      </c>
      <c r="D210" s="37">
        <v>131.86000000000001</v>
      </c>
      <c r="E210" s="37">
        <v>119.5</v>
      </c>
      <c r="F210" s="37">
        <v>105.241</v>
      </c>
      <c r="G210" s="37">
        <v>95.655000000000001</v>
      </c>
      <c r="H210" s="37">
        <v>87.578999999999994</v>
      </c>
      <c r="I210" s="37">
        <v>82.807000000000002</v>
      </c>
      <c r="J210" s="37">
        <v>79.14</v>
      </c>
      <c r="K210" s="37">
        <v>75</v>
      </c>
      <c r="L210" s="37">
        <v>71.516999999999996</v>
      </c>
      <c r="M210" s="37">
        <v>67.796999999999997</v>
      </c>
      <c r="N210" s="37">
        <v>66.867000000000004</v>
      </c>
      <c r="O210" s="37">
        <v>73.417000000000002</v>
      </c>
      <c r="P210" s="37">
        <v>73.8</v>
      </c>
      <c r="Q210" s="37">
        <v>67.233000000000004</v>
      </c>
      <c r="S210" s="4">
        <f t="shared" si="249"/>
        <v>144.27457971748456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73.018549596873768</v>
      </c>
      <c r="AG210" s="4">
        <f t="shared" si="249"/>
        <v>67.548569002428451</v>
      </c>
      <c r="AI210" s="4">
        <f t="shared" si="250"/>
        <v>1.0848202825154374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0.78145040312622882</v>
      </c>
      <c r="AW210" s="4">
        <f t="shared" si="250"/>
        <v>-0.31556900242844677</v>
      </c>
      <c r="AY210" s="2">
        <f t="shared" si="242"/>
        <v>144.27457971748456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73.018549596873754</v>
      </c>
      <c r="BM210" s="2">
        <f t="shared" si="242"/>
        <v>67.548569002347861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145.35939999999999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73.8</v>
      </c>
      <c r="DI210" s="2">
        <f t="shared" si="211"/>
        <v>67.233000000000004</v>
      </c>
      <c r="DK210" s="2">
        <f t="shared" si="251"/>
        <v>186.70507894895798</v>
      </c>
      <c r="DL210" s="2">
        <f t="shared" si="251"/>
        <v>194.67769389298547</v>
      </c>
      <c r="DM210" s="2">
        <f t="shared" si="251"/>
        <v>185.20870764119601</v>
      </c>
      <c r="DN210" s="2">
        <f t="shared" si="251"/>
        <v>174.28642055749134</v>
      </c>
      <c r="DO210" s="2">
        <f t="shared" si="251"/>
        <v>151.86502177700353</v>
      </c>
      <c r="DP210" s="2">
        <f t="shared" si="251"/>
        <v>131.24241532258065</v>
      </c>
      <c r="DQ210" s="2">
        <f t="shared" si="251"/>
        <v>143.13536453201971</v>
      </c>
      <c r="DR210" s="2">
        <f t="shared" si="251"/>
        <v>141.56026251526254</v>
      </c>
      <c r="DS210" s="2">
        <f t="shared" si="251"/>
        <v>112.12166129032256</v>
      </c>
      <c r="DT210" s="2">
        <f t="shared" si="251"/>
        <v>121.66809847979232</v>
      </c>
      <c r="DU210" s="2">
        <f t="shared" si="251"/>
        <v>154.55831716722281</v>
      </c>
      <c r="DV210" s="2">
        <f t="shared" si="251"/>
        <v>91.461826034430686</v>
      </c>
      <c r="DW210" s="2">
        <f t="shared" si="251"/>
        <v>150.85057894736843</v>
      </c>
      <c r="DX210" s="2">
        <f t="shared" si="251"/>
        <v>118.72506218487396</v>
      </c>
      <c r="DY210" s="2">
        <f t="shared" si="251"/>
        <v>93.809338005190938</v>
      </c>
      <c r="EA210" s="2">
        <f t="shared" si="240"/>
        <v>142.94466120820664</v>
      </c>
      <c r="EB210" s="2">
        <f t="shared" si="240"/>
        <v>132.95510522075119</v>
      </c>
      <c r="EC210" s="2">
        <f t="shared" si="240"/>
        <v>118.05152912038304</v>
      </c>
      <c r="ED210" s="2">
        <f t="shared" si="240"/>
        <v>106.30741604681992</v>
      </c>
      <c r="EE210" s="2">
        <f t="shared" si="240"/>
        <v>96.630443689396628</v>
      </c>
      <c r="EF210" s="2">
        <f t="shared" si="239"/>
        <v>85.63961963359074</v>
      </c>
      <c r="EG210" s="2">
        <f t="shared" si="239"/>
        <v>74.401009121380582</v>
      </c>
      <c r="EH210" s="2">
        <f t="shared" si="239"/>
        <v>72.652432842904602</v>
      </c>
      <c r="EI210" s="2">
        <f t="shared" si="239"/>
        <v>69.59822022710388</v>
      </c>
      <c r="EJ210" s="2">
        <f t="shared" si="239"/>
        <v>65.782763906196891</v>
      </c>
      <c r="EK210" s="2">
        <f t="shared" si="239"/>
        <v>65.003169813089897</v>
      </c>
      <c r="EL210" s="2">
        <f t="shared" si="179"/>
        <v>64.719314079238842</v>
      </c>
      <c r="EM210" s="2">
        <f t="shared" si="179"/>
        <v>70.354929051036379</v>
      </c>
      <c r="EN210" s="2">
        <f t="shared" si="179"/>
        <v>72.262451618897842</v>
      </c>
      <c r="EO210" s="2">
        <f t="shared" si="179"/>
        <v>67.415935154803989</v>
      </c>
      <c r="EQ210" s="2">
        <f t="shared" si="252"/>
        <v>144.38594563230262</v>
      </c>
      <c r="ER210" s="2">
        <f t="shared" si="252"/>
        <v>132.01967444028017</v>
      </c>
      <c r="ES210" s="2">
        <f t="shared" si="252"/>
        <v>118.53688163079835</v>
      </c>
      <c r="ET210" s="2">
        <f t="shared" si="252"/>
        <v>105.7052823763337</v>
      </c>
      <c r="EU210" s="2">
        <f t="shared" si="252"/>
        <v>96.447047476445661</v>
      </c>
      <c r="EV210" s="2">
        <f t="shared" si="252"/>
        <v>86.465222040130783</v>
      </c>
      <c r="EW210" s="2">
        <f t="shared" si="252"/>
        <v>77.123873608897156</v>
      </c>
      <c r="EX210" s="2">
        <f t="shared" si="252"/>
        <v>75.23709153020657</v>
      </c>
      <c r="EY210" s="2">
        <f t="shared" si="252"/>
        <v>71.992711749088315</v>
      </c>
      <c r="EZ210" s="2">
        <f t="shared" si="252"/>
        <v>68.028086925435275</v>
      </c>
      <c r="FA210" s="2">
        <f t="shared" si="252"/>
        <v>65.536439658532942</v>
      </c>
      <c r="FB210" s="2">
        <f t="shared" si="252"/>
        <v>65.606460335548562</v>
      </c>
      <c r="FC210" s="2">
        <f t="shared" si="252"/>
        <v>71.68202056360721</v>
      </c>
      <c r="FD210" s="2">
        <f t="shared" si="252"/>
        <v>73.101095754653812</v>
      </c>
      <c r="FE210" s="2">
        <f t="shared" si="252"/>
        <v>67.568724137495693</v>
      </c>
      <c r="FG210" s="2">
        <f t="shared" si="253"/>
        <v>0.99999750818074107</v>
      </c>
      <c r="FH210" s="2">
        <f t="shared" si="253"/>
        <v>0.99999694983027565</v>
      </c>
      <c r="FI210" s="2">
        <f t="shared" si="253"/>
        <v>0.99999753339963549</v>
      </c>
      <c r="FJ210" s="2">
        <f t="shared" si="253"/>
        <v>0.99999705306303366</v>
      </c>
      <c r="FK210" s="2">
        <f t="shared" si="253"/>
        <v>0.99999690121306628</v>
      </c>
      <c r="FL210" s="2">
        <f t="shared" si="253"/>
        <v>0.9999959292194287</v>
      </c>
      <c r="FM210" s="2">
        <f t="shared" si="253"/>
        <v>0.99999553777013472</v>
      </c>
      <c r="FN210" s="2">
        <f t="shared" si="253"/>
        <v>0.99999583579082774</v>
      </c>
      <c r="FO210" s="2">
        <f t="shared" si="253"/>
        <v>0.99999581753712508</v>
      </c>
      <c r="FP210" s="2">
        <f t="shared" si="253"/>
        <v>0.99999581993790021</v>
      </c>
      <c r="FQ210" s="2">
        <f t="shared" si="253"/>
        <v>0.99999598301705328</v>
      </c>
      <c r="FR210" s="2">
        <f t="shared" si="253"/>
        <v>0.99999704616669771</v>
      </c>
      <c r="FS210" s="2">
        <f t="shared" si="253"/>
        <v>0.99999667644018853</v>
      </c>
      <c r="FT210" s="2">
        <f t="shared" si="253"/>
        <v>0.99999644732137716</v>
      </c>
      <c r="FU210" s="2">
        <f t="shared" si="253"/>
        <v>0.9999952687026209</v>
      </c>
      <c r="FW210" s="2">
        <f t="shared" si="244"/>
        <v>0.92265582281604142</v>
      </c>
      <c r="FX210" s="2">
        <f t="shared" si="244"/>
        <v>0.95741991324383324</v>
      </c>
      <c r="FY210" s="2">
        <f t="shared" si="244"/>
        <v>0.93137399936713683</v>
      </c>
      <c r="FZ210" s="2">
        <f t="shared" si="244"/>
        <v>0.93983443569154324</v>
      </c>
      <c r="GA210" s="2">
        <f t="shared" si="244"/>
        <v>0.94232819916251054</v>
      </c>
      <c r="GB210" s="2">
        <f t="shared" si="244"/>
        <v>0.94218740275318591</v>
      </c>
      <c r="GC210" s="2">
        <f t="shared" si="244"/>
        <v>0.95863129441702044</v>
      </c>
      <c r="GD210" s="2">
        <f t="shared" si="244"/>
        <v>0.96241259737915641</v>
      </c>
      <c r="GE210" s="2">
        <f t="shared" si="244"/>
        <v>0.96543253285293018</v>
      </c>
      <c r="GF210" s="2">
        <f t="shared" si="244"/>
        <v>0.95686801217203987</v>
      </c>
      <c r="GG210" s="2">
        <f t="shared" si="244"/>
        <v>0.94420149172970402</v>
      </c>
      <c r="GH210" s="2">
        <f t="shared" si="244"/>
        <v>0.94007068156139795</v>
      </c>
      <c r="GI210" s="2">
        <f t="shared" si="244"/>
        <v>0.93141236154897888</v>
      </c>
      <c r="GJ210" s="2">
        <f t="shared" si="244"/>
        <v>0.90137506365698361</v>
      </c>
      <c r="GK210" s="2">
        <f t="shared" si="244"/>
        <v>0.86726784989146777</v>
      </c>
      <c r="GM210" s="86">
        <f t="shared" si="245"/>
        <v>1.2258286649008446E-238</v>
      </c>
      <c r="GN210" s="86">
        <f t="shared" si="245"/>
        <v>0</v>
      </c>
      <c r="GO210" s="86">
        <f t="shared" si="245"/>
        <v>2.4070706366752009E-253</v>
      </c>
      <c r="GP210" s="86">
        <f t="shared" si="245"/>
        <v>0</v>
      </c>
      <c r="GQ210" s="86">
        <f t="shared" si="245"/>
        <v>0</v>
      </c>
      <c r="GR210" s="86">
        <f t="shared" si="245"/>
        <v>1.4431732869033676E-79</v>
      </c>
      <c r="GS210" s="86">
        <f t="shared" si="245"/>
        <v>5.8798412515415876E-81</v>
      </c>
      <c r="GT210" s="86">
        <f t="shared" si="245"/>
        <v>6.7771054826087831E-12</v>
      </c>
      <c r="GU210" s="86">
        <f t="shared" si="245"/>
        <v>2.0628296448718061E-28</v>
      </c>
      <c r="GV210" s="86">
        <f t="shared" si="245"/>
        <v>2.8685575919431223E-18</v>
      </c>
      <c r="GW210" s="86">
        <f t="shared" si="245"/>
        <v>6.7965277362759729E-27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4.8502742804509025E-236</v>
      </c>
      <c r="HD210" s="86">
        <f t="shared" si="181"/>
        <v>6.173689975413428E-195</v>
      </c>
      <c r="HE210" s="86">
        <f t="shared" si="181"/>
        <v>0</v>
      </c>
      <c r="HF210" s="86">
        <f t="shared" si="181"/>
        <v>3.279200305884886E-278</v>
      </c>
      <c r="HG210" s="86">
        <f t="shared" si="181"/>
        <v>0</v>
      </c>
      <c r="HH210" s="86">
        <f t="shared" si="181"/>
        <v>0</v>
      </c>
      <c r="HI210" s="86">
        <f t="shared" si="241"/>
        <v>6.3573562825096264E-70</v>
      </c>
      <c r="HJ210" s="86">
        <f t="shared" si="241"/>
        <v>1.3433565958513201E-54</v>
      </c>
      <c r="HK210" s="86">
        <f t="shared" si="241"/>
        <v>7.7555994431079585E-65</v>
      </c>
      <c r="HL210" s="86">
        <f t="shared" si="241"/>
        <v>1.4180383360842792E-67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3.2704741391069276E-78</v>
      </c>
      <c r="HT210" s="86">
        <f t="shared" si="246"/>
        <v>1.0392258877376016E-110</v>
      </c>
      <c r="HU210" s="86">
        <f t="shared" si="246"/>
        <v>8.7627546102830222E-117</v>
      </c>
      <c r="HV210" s="86">
        <f t="shared" si="246"/>
        <v>9.7702363063613845E-115</v>
      </c>
      <c r="HW210" s="86">
        <f t="shared" si="246"/>
        <v>1.0339639394818669E-138</v>
      </c>
      <c r="HX210" s="86">
        <f t="shared" si="246"/>
        <v>6.5175807622338418E-134</v>
      </c>
      <c r="HY210" s="86">
        <f t="shared" si="246"/>
        <v>2.3589529588105384E-228</v>
      </c>
      <c r="HZ210" s="86">
        <f t="shared" si="246"/>
        <v>3.9974422412232157E-194</v>
      </c>
      <c r="IA210" s="86">
        <f t="shared" si="246"/>
        <v>2.4736363420235598E-164</v>
      </c>
      <c r="IB210" s="86">
        <f t="shared" si="246"/>
        <v>3.8325016550195104E-163</v>
      </c>
      <c r="IC210" s="86">
        <f t="shared" si="246"/>
        <v>4.4039756467548565E-149</v>
      </c>
      <c r="ID210" s="86">
        <f t="shared" si="246"/>
        <v>4.9688963570257921E-141</v>
      </c>
      <c r="IE210" s="86">
        <f t="shared" si="246"/>
        <v>2.2338032345931924E-112</v>
      </c>
      <c r="IF210" s="86">
        <f t="shared" si="246"/>
        <v>7.2568238420800742E-68</v>
      </c>
      <c r="IG210" s="86">
        <f t="shared" si="246"/>
        <v>2.9926178005077489E-54</v>
      </c>
      <c r="II210" s="86">
        <f t="shared" si="247"/>
        <v>2.2275223246429449E-3</v>
      </c>
      <c r="IJ210" s="86">
        <f t="shared" si="247"/>
        <v>6.6280478133299782E-6</v>
      </c>
      <c r="IK210" s="86">
        <f t="shared" si="247"/>
        <v>1.2197678203987631E-4</v>
      </c>
      <c r="IL210" s="86">
        <f t="shared" si="247"/>
        <v>9.033545192053712E-5</v>
      </c>
      <c r="IM210" s="86">
        <f t="shared" si="247"/>
        <v>1.2616613148774718E-5</v>
      </c>
      <c r="IN210" s="86">
        <f t="shared" si="247"/>
        <v>2.0021716537715718E-5</v>
      </c>
      <c r="IO210" s="86">
        <f t="shared" si="247"/>
        <v>1.9714302785430128E-9</v>
      </c>
      <c r="IP210" s="86">
        <f t="shared" si="247"/>
        <v>1.5770445163368278E-8</v>
      </c>
      <c r="IQ210" s="86">
        <f t="shared" si="247"/>
        <v>9.0120496564163543E-8</v>
      </c>
      <c r="IR210" s="86">
        <f t="shared" si="247"/>
        <v>3.5961766687434636E-7</v>
      </c>
      <c r="IS210" s="86">
        <f t="shared" si="247"/>
        <v>4.6436657646809273E-6</v>
      </c>
      <c r="IT210" s="86">
        <f t="shared" si="247"/>
        <v>1.2542978778852993E-5</v>
      </c>
      <c r="IU210" s="86">
        <f t="shared" si="247"/>
        <v>1.5962113410257061E-4</v>
      </c>
      <c r="IV210" s="86">
        <f t="shared" si="247"/>
        <v>6.6044447572798793E-10</v>
      </c>
      <c r="IW210" s="86">
        <f t="shared" si="247"/>
        <v>2.1941439981377605E-9</v>
      </c>
      <c r="IY210" s="86">
        <f t="shared" si="248"/>
        <v>2.2275223246429449E-3</v>
      </c>
      <c r="IZ210" s="86">
        <f t="shared" si="248"/>
        <v>6.6280478133299782E-6</v>
      </c>
      <c r="JA210" s="86">
        <f t="shared" si="248"/>
        <v>1.2197678203987631E-4</v>
      </c>
      <c r="JB210" s="86">
        <f t="shared" si="248"/>
        <v>9.033545192053712E-5</v>
      </c>
      <c r="JC210" s="86">
        <f t="shared" si="248"/>
        <v>1.2616613148774718E-5</v>
      </c>
      <c r="JD210" s="86">
        <f t="shared" si="248"/>
        <v>2.0021716537715718E-5</v>
      </c>
      <c r="JE210" s="86">
        <f t="shared" si="248"/>
        <v>1.9714302785430128E-9</v>
      </c>
      <c r="JF210" s="86">
        <f t="shared" si="248"/>
        <v>1.5777222268850885E-8</v>
      </c>
      <c r="JG210" s="86">
        <f t="shared" si="248"/>
        <v>9.0120496564163543E-8</v>
      </c>
      <c r="JH210" s="86">
        <f t="shared" si="248"/>
        <v>3.5961766687721495E-7</v>
      </c>
      <c r="JI210" s="86">
        <f t="shared" si="248"/>
        <v>4.6436657646809273E-6</v>
      </c>
      <c r="JJ210" s="86">
        <f t="shared" si="248"/>
        <v>1.2542978778852993E-5</v>
      </c>
      <c r="JK210" s="86">
        <f t="shared" si="248"/>
        <v>1.5962113410257061E-4</v>
      </c>
      <c r="JL210" s="86">
        <f t="shared" si="248"/>
        <v>6.6044447572798793E-10</v>
      </c>
      <c r="JM210" s="86">
        <f t="shared" si="248"/>
        <v>2.1941439981377605E-9</v>
      </c>
    </row>
    <row r="211" spans="2:273" x14ac:dyDescent="0.25">
      <c r="B211" s="2">
        <v>184</v>
      </c>
      <c r="C211" s="37">
        <v>145.23439999999999</v>
      </c>
      <c r="D211" s="37">
        <v>131.89500000000001</v>
      </c>
      <c r="E211" s="37">
        <v>118.431</v>
      </c>
      <c r="F211" s="37">
        <v>105.345</v>
      </c>
      <c r="G211" s="37">
        <v>95.144999999999996</v>
      </c>
      <c r="H211" s="37">
        <v>87.332999999999998</v>
      </c>
      <c r="I211" s="37">
        <v>82.632000000000005</v>
      </c>
      <c r="J211" s="37">
        <v>78</v>
      </c>
      <c r="K211" s="37">
        <v>74.828000000000003</v>
      </c>
      <c r="L211" s="37">
        <v>70.724000000000004</v>
      </c>
      <c r="M211" s="37">
        <v>67.203000000000003</v>
      </c>
      <c r="N211" s="37">
        <v>66.599999999999994</v>
      </c>
      <c r="O211" s="37">
        <v>73.2</v>
      </c>
      <c r="P211" s="37">
        <v>72.849999999999994</v>
      </c>
      <c r="Q211" s="37">
        <v>67.183000000000007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72.964786422080479</v>
      </c>
      <c r="AG211" s="4">
        <f t="shared" si="249"/>
        <v>67.442198211498862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-0.11478642208048484</v>
      </c>
      <c r="AW211" s="4">
        <f t="shared" si="250"/>
        <v>-0.25919821149885536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72.964786422080479</v>
      </c>
      <c r="BM211" s="2">
        <f t="shared" si="242"/>
        <v>67.442198211492553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72.849999999999994</v>
      </c>
      <c r="DI211" s="2">
        <f t="shared" si="211"/>
        <v>67.183000000000007</v>
      </c>
      <c r="DK211" s="2">
        <f t="shared" si="251"/>
        <v>186.89336265478704</v>
      </c>
      <c r="DL211" s="2">
        <f t="shared" si="251"/>
        <v>194.98526370094268</v>
      </c>
      <c r="DM211" s="2">
        <f t="shared" si="251"/>
        <v>185.52018272425249</v>
      </c>
      <c r="DN211" s="2">
        <f t="shared" si="251"/>
        <v>174.60562369337981</v>
      </c>
      <c r="DO211" s="2">
        <f t="shared" si="251"/>
        <v>152.12255052264814</v>
      </c>
      <c r="DP211" s="2">
        <f t="shared" si="251"/>
        <v>131.39087096774193</v>
      </c>
      <c r="DQ211" s="2">
        <f t="shared" si="251"/>
        <v>143.39233716475096</v>
      </c>
      <c r="DR211" s="2">
        <f t="shared" si="251"/>
        <v>141.81269597069598</v>
      </c>
      <c r="DS211" s="2">
        <f t="shared" si="251"/>
        <v>112.12854677419354</v>
      </c>
      <c r="DT211" s="2">
        <f t="shared" si="251"/>
        <v>121.79340304041524</v>
      </c>
      <c r="DU211" s="2">
        <f t="shared" si="251"/>
        <v>154.9132929180571</v>
      </c>
      <c r="DV211" s="2">
        <f t="shared" si="251"/>
        <v>91.456610993657506</v>
      </c>
      <c r="DW211" s="2">
        <f t="shared" si="251"/>
        <v>151.20889473684213</v>
      </c>
      <c r="DX211" s="2">
        <f t="shared" si="251"/>
        <v>118.89096722689077</v>
      </c>
      <c r="DY211" s="2">
        <f t="shared" si="251"/>
        <v>93.85438450129773</v>
      </c>
      <c r="EA211" s="2">
        <f t="shared" si="240"/>
        <v>142.85019907864736</v>
      </c>
      <c r="EB211" s="2">
        <f t="shared" si="240"/>
        <v>132.89292330018864</v>
      </c>
      <c r="EC211" s="2">
        <f t="shared" si="240"/>
        <v>117.95333013848807</v>
      </c>
      <c r="ED211" s="2">
        <f t="shared" si="240"/>
        <v>106.22102433673945</v>
      </c>
      <c r="EE211" s="2">
        <f t="shared" si="240"/>
        <v>96.556685463039301</v>
      </c>
      <c r="EF211" s="2">
        <f t="shared" si="239"/>
        <v>85.50156349763482</v>
      </c>
      <c r="EG211" s="2">
        <f t="shared" si="239"/>
        <v>74.156348433920499</v>
      </c>
      <c r="EH211" s="2">
        <f t="shared" si="239"/>
        <v>72.416039772187958</v>
      </c>
      <c r="EI211" s="2">
        <f t="shared" si="239"/>
        <v>69.372871937457973</v>
      </c>
      <c r="EJ211" s="2">
        <f t="shared" si="239"/>
        <v>65.569430346286026</v>
      </c>
      <c r="EK211" s="2">
        <f t="shared" si="239"/>
        <v>64.806582113610546</v>
      </c>
      <c r="EL211" s="2">
        <f t="shared" ref="EL211:EL222" si="254">CP$228*$B211+CP$229</f>
        <v>64.573349127769532</v>
      </c>
      <c r="EM211" s="2">
        <f t="shared" ref="EM211:EM222" si="255">CQ$228*$B211+CQ$229</f>
        <v>70.266198180415941</v>
      </c>
      <c r="EN211" s="2">
        <f t="shared" ref="EN211:EN222" si="256">CR$228*$B211+CR$229</f>
        <v>72.1922467852675</v>
      </c>
      <c r="EO211" s="2">
        <f t="shared" ref="EO211:EO222" si="257">CS$228*$B211+CS$229</f>
        <v>67.30638999267525</v>
      </c>
      <c r="EQ211" s="2">
        <f t="shared" si="252"/>
        <v>144.31229183657626</v>
      </c>
      <c r="ER211" s="2">
        <f t="shared" si="252"/>
        <v>131.94446253437744</v>
      </c>
      <c r="ES211" s="2">
        <f t="shared" si="252"/>
        <v>118.44554014945547</v>
      </c>
      <c r="ET211" s="2">
        <f t="shared" si="252"/>
        <v>105.61039307072653</v>
      </c>
      <c r="EU211" s="2">
        <f t="shared" si="252"/>
        <v>96.370777019631532</v>
      </c>
      <c r="EV211" s="2">
        <f t="shared" si="252"/>
        <v>86.338746413060775</v>
      </c>
      <c r="EW211" s="2">
        <f t="shared" si="252"/>
        <v>76.92045202347856</v>
      </c>
      <c r="EX211" s="2">
        <f t="shared" si="252"/>
        <v>75.044666254274517</v>
      </c>
      <c r="EY211" s="2">
        <f t="shared" si="252"/>
        <v>71.803094449640028</v>
      </c>
      <c r="EZ211" s="2">
        <f t="shared" si="252"/>
        <v>67.848808131420583</v>
      </c>
      <c r="FA211" s="2">
        <f t="shared" si="252"/>
        <v>65.347321393501232</v>
      </c>
      <c r="FB211" s="2">
        <f t="shared" si="252"/>
        <v>65.472704932926177</v>
      </c>
      <c r="FC211" s="2">
        <f t="shared" si="252"/>
        <v>71.612236151911915</v>
      </c>
      <c r="FD211" s="2">
        <f t="shared" si="252"/>
        <v>73.041710711780453</v>
      </c>
      <c r="FE211" s="2">
        <f t="shared" si="252"/>
        <v>67.461023765070578</v>
      </c>
      <c r="FG211" s="2">
        <f t="shared" si="253"/>
        <v>0.99999772743332793</v>
      </c>
      <c r="FH211" s="2">
        <f t="shared" si="253"/>
        <v>0.99999721821140297</v>
      </c>
      <c r="FI211" s="2">
        <f t="shared" si="253"/>
        <v>0.99999775043324302</v>
      </c>
      <c r="FJ211" s="2">
        <f t="shared" si="253"/>
        <v>0.99999731236084688</v>
      </c>
      <c r="FK211" s="2">
        <f t="shared" si="253"/>
        <v>0.99999717387195697</v>
      </c>
      <c r="FL211" s="2">
        <f t="shared" si="253"/>
        <v>0.99999628740266455</v>
      </c>
      <c r="FM211" s="2">
        <f t="shared" si="253"/>
        <v>0.99999593039639734</v>
      </c>
      <c r="FN211" s="2">
        <f t="shared" si="253"/>
        <v>0.99999620219470597</v>
      </c>
      <c r="FO211" s="2">
        <f t="shared" si="253"/>
        <v>0.99999618554711911</v>
      </c>
      <c r="FP211" s="2">
        <f t="shared" si="253"/>
        <v>0.99999618773665366</v>
      </c>
      <c r="FQ211" s="2">
        <f t="shared" si="253"/>
        <v>0.99999633646671626</v>
      </c>
      <c r="FR211" s="2">
        <f t="shared" si="253"/>
        <v>0.99999730607131054</v>
      </c>
      <c r="FS211" s="2">
        <f t="shared" si="253"/>
        <v>0.99999696887654022</v>
      </c>
      <c r="FT211" s="2">
        <f t="shared" si="253"/>
        <v>0.99999675991757442</v>
      </c>
      <c r="FU211" s="2">
        <f t="shared" si="253"/>
        <v>0.99999568500370961</v>
      </c>
      <c r="FW211" s="2">
        <f t="shared" si="244"/>
        <v>0.92897793498944681</v>
      </c>
      <c r="FX211" s="2">
        <f t="shared" si="244"/>
        <v>0.96102045913190071</v>
      </c>
      <c r="FY211" s="2">
        <f t="shared" si="244"/>
        <v>0.93703212183968254</v>
      </c>
      <c r="FZ211" s="2">
        <f t="shared" si="244"/>
        <v>0.94483632123014294</v>
      </c>
      <c r="GA211" s="2">
        <f t="shared" si="244"/>
        <v>0.94713442650999335</v>
      </c>
      <c r="GB211" s="2">
        <f t="shared" si="244"/>
        <v>0.94700470384646007</v>
      </c>
      <c r="GC211" s="2">
        <f t="shared" si="244"/>
        <v>0.96213345797302685</v>
      </c>
      <c r="GD211" s="2">
        <f t="shared" si="244"/>
        <v>0.96560613109397042</v>
      </c>
      <c r="GE211" s="2">
        <f t="shared" si="244"/>
        <v>0.96837791472658763</v>
      </c>
      <c r="GF211" s="2">
        <f t="shared" si="244"/>
        <v>0.96051330173745486</v>
      </c>
      <c r="GG211" s="2">
        <f t="shared" si="244"/>
        <v>0.9488600757974901</v>
      </c>
      <c r="GH211" s="2">
        <f t="shared" si="244"/>
        <v>0.94505407495959171</v>
      </c>
      <c r="GI211" s="2">
        <f t="shared" si="244"/>
        <v>0.93706753482692828</v>
      </c>
      <c r="GJ211" s="2">
        <f t="shared" si="244"/>
        <v>0.90926560269632517</v>
      </c>
      <c r="GK211" s="2">
        <f t="shared" si="244"/>
        <v>0.87751635504681846</v>
      </c>
      <c r="GM211" s="86">
        <f t="shared" si="245"/>
        <v>1.2094867242464072E-242</v>
      </c>
      <c r="GN211" s="86">
        <f t="shared" si="245"/>
        <v>0</v>
      </c>
      <c r="GO211" s="86">
        <f t="shared" si="245"/>
        <v>1.369574513190804E-257</v>
      </c>
      <c r="GP211" s="86">
        <f t="shared" si="245"/>
        <v>0</v>
      </c>
      <c r="GQ211" s="86">
        <f t="shared" si="245"/>
        <v>0</v>
      </c>
      <c r="GR211" s="86">
        <f t="shared" si="245"/>
        <v>7.2552476833376207E-81</v>
      </c>
      <c r="GS211" s="86">
        <f t="shared" si="245"/>
        <v>2.8306016286219847E-82</v>
      </c>
      <c r="GT211" s="86">
        <f t="shared" si="245"/>
        <v>4.5649876954257116E-12</v>
      </c>
      <c r="GU211" s="86">
        <f t="shared" si="245"/>
        <v>7.3798913625049867E-29</v>
      </c>
      <c r="GV211" s="86">
        <f t="shared" si="245"/>
        <v>1.5138434907625323E-18</v>
      </c>
      <c r="GW211" s="86">
        <f t="shared" si="245"/>
        <v>2.5915656202222492E-27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4.9676533779281098E-241</v>
      </c>
      <c r="HD211" s="86">
        <f t="shared" si="181"/>
        <v>5.2468922665946281E-199</v>
      </c>
      <c r="HE211" s="86">
        <f t="shared" si="181"/>
        <v>0</v>
      </c>
      <c r="HF211" s="86">
        <f t="shared" si="181"/>
        <v>5.817496812994492E-284</v>
      </c>
      <c r="HG211" s="86">
        <f t="shared" si="181"/>
        <v>0</v>
      </c>
      <c r="HH211" s="86">
        <f t="shared" si="181"/>
        <v>0</v>
      </c>
      <c r="HI211" s="86">
        <f t="shared" si="241"/>
        <v>2.5809266459158585E-71</v>
      </c>
      <c r="HJ211" s="86">
        <f t="shared" si="241"/>
        <v>1.1261863807167091E-55</v>
      </c>
      <c r="HK211" s="86">
        <f t="shared" si="241"/>
        <v>3.9521922630581146E-66</v>
      </c>
      <c r="HL211" s="86">
        <f t="shared" si="241"/>
        <v>6.3275773669711698E-69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5.2319240560260865E-81</v>
      </c>
      <c r="HT211" s="86">
        <f t="shared" si="246"/>
        <v>1.2688199196911184E-114</v>
      </c>
      <c r="HU211" s="86">
        <f t="shared" si="246"/>
        <v>7.0851681672479208E-121</v>
      </c>
      <c r="HV211" s="86">
        <f t="shared" si="246"/>
        <v>1.172914119877123E-118</v>
      </c>
      <c r="HW211" s="86">
        <f t="shared" si="246"/>
        <v>1.8988269211619555E-143</v>
      </c>
      <c r="HX211" s="86">
        <f t="shared" si="246"/>
        <v>1.8464358128865236E-138</v>
      </c>
      <c r="HY211" s="86">
        <f t="shared" si="246"/>
        <v>8.6512439182967982E-236</v>
      </c>
      <c r="HZ211" s="86">
        <f t="shared" si="246"/>
        <v>2.2182472379834144E-200</v>
      </c>
      <c r="IA211" s="86">
        <f t="shared" si="246"/>
        <v>1.2490085132275E-169</v>
      </c>
      <c r="IB211" s="86">
        <f t="shared" si="246"/>
        <v>1.5305676951474157E-168</v>
      </c>
      <c r="IC211" s="86">
        <f t="shared" si="246"/>
        <v>3.593491884538696E-154</v>
      </c>
      <c r="ID211" s="86">
        <f t="shared" si="246"/>
        <v>7.0453864281700374E-146</v>
      </c>
      <c r="IE211" s="86">
        <f t="shared" si="246"/>
        <v>2.5472721754032158E-116</v>
      </c>
      <c r="IF211" s="86">
        <f t="shared" si="246"/>
        <v>2.6658949942118771E-70</v>
      </c>
      <c r="IG211" s="86">
        <f t="shared" si="246"/>
        <v>2.6177705130207945E-56</v>
      </c>
      <c r="II211" s="86">
        <f t="shared" si="247"/>
        <v>1.5154445858058957E-3</v>
      </c>
      <c r="IJ211" s="86">
        <f t="shared" si="247"/>
        <v>3.5077877597160887E-6</v>
      </c>
      <c r="IK211" s="86">
        <f t="shared" si="247"/>
        <v>6.9553930313803156E-5</v>
      </c>
      <c r="IL211" s="86">
        <f t="shared" si="247"/>
        <v>5.20161947339043E-5</v>
      </c>
      <c r="IM211" s="86">
        <f t="shared" si="247"/>
        <v>6.463913573547246E-6</v>
      </c>
      <c r="IN211" s="86">
        <f t="shared" si="247"/>
        <v>1.0559732032768775E-5</v>
      </c>
      <c r="IO211" s="86">
        <f t="shared" si="247"/>
        <v>6.5756530711274626E-10</v>
      </c>
      <c r="IP211" s="86">
        <f t="shared" si="247"/>
        <v>6.1171534879710465E-9</v>
      </c>
      <c r="IQ211" s="86">
        <f t="shared" si="247"/>
        <v>3.941297390699865E-8</v>
      </c>
      <c r="IR211" s="86">
        <f t="shared" si="247"/>
        <v>1.6021903703485116E-7</v>
      </c>
      <c r="IS211" s="86">
        <f t="shared" si="247"/>
        <v>2.2516750807711238E-6</v>
      </c>
      <c r="IT211" s="86">
        <f t="shared" si="247"/>
        <v>6.3594332553527084E-6</v>
      </c>
      <c r="IU211" s="86">
        <f t="shared" si="247"/>
        <v>9.2713162876865795E-5</v>
      </c>
      <c r="IV211" s="86">
        <f t="shared" si="247"/>
        <v>1.2565265737706271E-10</v>
      </c>
      <c r="IW211" s="86">
        <f t="shared" si="247"/>
        <v>3.4672719949394847E-10</v>
      </c>
      <c r="IY211" s="86">
        <f t="shared" si="248"/>
        <v>1.5154445858058957E-3</v>
      </c>
      <c r="IZ211" s="86">
        <f t="shared" si="248"/>
        <v>3.5077877597160887E-6</v>
      </c>
      <c r="JA211" s="86">
        <f t="shared" si="248"/>
        <v>6.9553930313803156E-5</v>
      </c>
      <c r="JB211" s="86">
        <f t="shared" si="248"/>
        <v>5.20161947339043E-5</v>
      </c>
      <c r="JC211" s="86">
        <f t="shared" si="248"/>
        <v>6.463913573547246E-6</v>
      </c>
      <c r="JD211" s="86">
        <f t="shared" si="248"/>
        <v>1.0559732032768775E-5</v>
      </c>
      <c r="JE211" s="86">
        <f t="shared" si="248"/>
        <v>6.5756530711274626E-10</v>
      </c>
      <c r="JF211" s="86">
        <f t="shared" si="248"/>
        <v>6.121718475666472E-9</v>
      </c>
      <c r="JG211" s="86">
        <f t="shared" si="248"/>
        <v>3.941297390699865E-8</v>
      </c>
      <c r="JH211" s="86">
        <f t="shared" si="248"/>
        <v>1.6021903703636499E-7</v>
      </c>
      <c r="JI211" s="86">
        <f t="shared" si="248"/>
        <v>2.2516750807711238E-6</v>
      </c>
      <c r="JJ211" s="86">
        <f t="shared" si="248"/>
        <v>6.3594332553527084E-6</v>
      </c>
      <c r="JK211" s="86">
        <f t="shared" si="248"/>
        <v>9.2713162876865795E-5</v>
      </c>
      <c r="JL211" s="86">
        <f t="shared" si="248"/>
        <v>1.2565265737706271E-10</v>
      </c>
      <c r="JM211" s="86">
        <f t="shared" si="248"/>
        <v>3.4672719949394847E-10</v>
      </c>
    </row>
    <row r="212" spans="2:273" x14ac:dyDescent="0.25">
      <c r="B212" s="2">
        <v>185</v>
      </c>
      <c r="C212" s="37">
        <v>144.92189999999999</v>
      </c>
      <c r="D212" s="37">
        <v>131.42099999999999</v>
      </c>
      <c r="E212" s="37">
        <v>118.569</v>
      </c>
      <c r="F212" s="37">
        <v>105.29300000000001</v>
      </c>
      <c r="G212" s="37">
        <v>96.2</v>
      </c>
      <c r="H212" s="37">
        <v>87.736999999999995</v>
      </c>
      <c r="I212" s="37">
        <v>81.421000000000006</v>
      </c>
      <c r="J212" s="37">
        <v>78.123000000000005</v>
      </c>
      <c r="K212" s="37">
        <v>74.930999999999997</v>
      </c>
      <c r="L212" s="37">
        <v>70.293000000000006</v>
      </c>
      <c r="M212" s="37">
        <v>67.864000000000004</v>
      </c>
      <c r="N212" s="37">
        <v>66.400000000000006</v>
      </c>
      <c r="O212" s="37">
        <v>72.599999999999994</v>
      </c>
      <c r="P212" s="37">
        <v>72.233000000000004</v>
      </c>
      <c r="Q212" s="37">
        <v>66.683000000000007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72.910702312180263</v>
      </c>
      <c r="AG212" s="4">
        <f t="shared" si="249"/>
        <v>67.33575838257967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-0.67770231218025856</v>
      </c>
      <c r="AW212" s="4">
        <f t="shared" si="250"/>
        <v>-0.65275838257966257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72.910702312180263</v>
      </c>
      <c r="BM212" s="2">
        <f t="shared" si="258"/>
        <v>67.335758382579229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72.233000000000004</v>
      </c>
      <c r="DI212" s="2">
        <f t="shared" si="211"/>
        <v>66.683000000000007</v>
      </c>
      <c r="DK212" s="2">
        <f t="shared" si="251"/>
        <v>187.08164636061611</v>
      </c>
      <c r="DL212" s="2">
        <f t="shared" si="251"/>
        <v>195.29283350889989</v>
      </c>
      <c r="DM212" s="2">
        <f t="shared" si="251"/>
        <v>185.83165780730897</v>
      </c>
      <c r="DN212" s="2">
        <f t="shared" si="251"/>
        <v>174.92482682926834</v>
      </c>
      <c r="DO212" s="2">
        <f t="shared" si="251"/>
        <v>152.38007926829275</v>
      </c>
      <c r="DP212" s="2">
        <f t="shared" si="251"/>
        <v>131.53932661290324</v>
      </c>
      <c r="DQ212" s="2">
        <f t="shared" si="251"/>
        <v>143.6493097974822</v>
      </c>
      <c r="DR212" s="2">
        <f t="shared" si="251"/>
        <v>142.06512942612943</v>
      </c>
      <c r="DS212" s="2">
        <f t="shared" si="251"/>
        <v>112.1354322580645</v>
      </c>
      <c r="DT212" s="2">
        <f t="shared" si="251"/>
        <v>121.91870760103816</v>
      </c>
      <c r="DU212" s="2">
        <f t="shared" si="251"/>
        <v>155.26826866889132</v>
      </c>
      <c r="DV212" s="2">
        <f t="shared" si="251"/>
        <v>91.451395952884326</v>
      </c>
      <c r="DW212" s="2">
        <f t="shared" si="251"/>
        <v>151.56721052631582</v>
      </c>
      <c r="DX212" s="2">
        <f t="shared" si="251"/>
        <v>119.05687226890757</v>
      </c>
      <c r="DY212" s="2">
        <f t="shared" si="251"/>
        <v>93.899430997404508</v>
      </c>
      <c r="EA212" s="2">
        <f t="shared" si="240"/>
        <v>142.75573694908809</v>
      </c>
      <c r="EB212" s="2">
        <f t="shared" si="240"/>
        <v>132.83074137962609</v>
      </c>
      <c r="EC212" s="2">
        <f t="shared" si="240"/>
        <v>117.85513115659309</v>
      </c>
      <c r="ED212" s="2">
        <f t="shared" si="240"/>
        <v>106.13463262665896</v>
      </c>
      <c r="EE212" s="2">
        <f t="shared" si="240"/>
        <v>96.482927236681988</v>
      </c>
      <c r="EF212" s="2">
        <f t="shared" si="239"/>
        <v>85.363507361678899</v>
      </c>
      <c r="EG212" s="2">
        <f t="shared" si="239"/>
        <v>73.911687746460387</v>
      </c>
      <c r="EH212" s="2">
        <f t="shared" si="239"/>
        <v>72.179646701471285</v>
      </c>
      <c r="EI212" s="2">
        <f t="shared" si="239"/>
        <v>69.147523647812079</v>
      </c>
      <c r="EJ212" s="2">
        <f t="shared" si="239"/>
        <v>65.356096786375133</v>
      </c>
      <c r="EK212" s="2">
        <f t="shared" si="239"/>
        <v>64.609994414131165</v>
      </c>
      <c r="EL212" s="2">
        <f t="shared" si="254"/>
        <v>64.427384176300222</v>
      </c>
      <c r="EM212" s="2">
        <f t="shared" si="255"/>
        <v>70.177467309795517</v>
      </c>
      <c r="EN212" s="2">
        <f t="shared" si="256"/>
        <v>72.122041951637172</v>
      </c>
      <c r="EO212" s="2">
        <f t="shared" si="257"/>
        <v>67.19684483054651</v>
      </c>
      <c r="EQ212" s="2">
        <f t="shared" si="252"/>
        <v>144.23863804084993</v>
      </c>
      <c r="ER212" s="2">
        <f t="shared" si="252"/>
        <v>131.8692506284747</v>
      </c>
      <c r="ES212" s="2">
        <f t="shared" si="252"/>
        <v>118.35419866811259</v>
      </c>
      <c r="ET212" s="2">
        <f t="shared" si="252"/>
        <v>105.51550376511935</v>
      </c>
      <c r="EU212" s="2">
        <f t="shared" si="252"/>
        <v>96.294506562817418</v>
      </c>
      <c r="EV212" s="2">
        <f t="shared" si="252"/>
        <v>86.212270785990768</v>
      </c>
      <c r="EW212" s="2">
        <f t="shared" si="252"/>
        <v>76.717030438059965</v>
      </c>
      <c r="EX212" s="2">
        <f t="shared" si="252"/>
        <v>74.852240978342465</v>
      </c>
      <c r="EY212" s="2">
        <f t="shared" si="252"/>
        <v>71.613477150191727</v>
      </c>
      <c r="EZ212" s="2">
        <f t="shared" si="252"/>
        <v>67.669529337405891</v>
      </c>
      <c r="FA212" s="2">
        <f t="shared" si="252"/>
        <v>65.158203128469538</v>
      </c>
      <c r="FB212" s="2">
        <f t="shared" si="252"/>
        <v>65.338949530303779</v>
      </c>
      <c r="FC212" s="2">
        <f t="shared" si="252"/>
        <v>71.54245174021662</v>
      </c>
      <c r="FD212" s="2">
        <f t="shared" si="252"/>
        <v>72.982325668907094</v>
      </c>
      <c r="FE212" s="2">
        <f t="shared" si="252"/>
        <v>67.353323392645464</v>
      </c>
      <c r="FG212" s="2">
        <f t="shared" si="253"/>
        <v>0.9999979273941475</v>
      </c>
      <c r="FH212" s="2">
        <f t="shared" si="253"/>
        <v>0.99999746297802572</v>
      </c>
      <c r="FI212" s="2">
        <f t="shared" si="253"/>
        <v>0.99999794837032763</v>
      </c>
      <c r="FJ212" s="2">
        <f t="shared" si="253"/>
        <v>0.99999754884338043</v>
      </c>
      <c r="FK212" s="2">
        <f t="shared" si="253"/>
        <v>0.9999974225399505</v>
      </c>
      <c r="FL212" s="2">
        <f t="shared" si="253"/>
        <v>0.99999661406988183</v>
      </c>
      <c r="FM212" s="2">
        <f t="shared" si="253"/>
        <v>0.99999628847607347</v>
      </c>
      <c r="FN212" s="2">
        <f t="shared" si="253"/>
        <v>0.99999653635924868</v>
      </c>
      <c r="FO212" s="2">
        <f t="shared" si="253"/>
        <v>0.99999652117645876</v>
      </c>
      <c r="FP212" s="2">
        <f t="shared" si="253"/>
        <v>0.99999652317333942</v>
      </c>
      <c r="FQ212" s="2">
        <f t="shared" si="253"/>
        <v>0.99999665881685784</v>
      </c>
      <c r="FR212" s="2">
        <f t="shared" si="253"/>
        <v>0.99999754310725231</v>
      </c>
      <c r="FS212" s="2">
        <f t="shared" si="253"/>
        <v>0.99999723558181197</v>
      </c>
      <c r="FT212" s="2">
        <f t="shared" si="253"/>
        <v>0.99999704500886499</v>
      </c>
      <c r="FU212" s="2">
        <f t="shared" si="253"/>
        <v>0.99999606467511726</v>
      </c>
      <c r="FW212" s="2">
        <f t="shared" ref="FW212:GK227" si="260">POWER(10,($B212-C$232)/C$229)/(1+POWER(10,($B212-C$232)/C$229))</f>
        <v>0.93481978450665393</v>
      </c>
      <c r="FX212" s="2">
        <f t="shared" si="260"/>
        <v>0.96432788882575926</v>
      </c>
      <c r="FY212" s="2">
        <f t="shared" si="260"/>
        <v>0.94225266400581631</v>
      </c>
      <c r="FZ212" s="2">
        <f t="shared" si="260"/>
        <v>0.94944474161713754</v>
      </c>
      <c r="GA212" s="2">
        <f t="shared" si="260"/>
        <v>0.9515607038424253</v>
      </c>
      <c r="GB212" s="2">
        <f t="shared" si="260"/>
        <v>0.95144128562338237</v>
      </c>
      <c r="GC212" s="2">
        <f t="shared" si="260"/>
        <v>0.96534985429912823</v>
      </c>
      <c r="GD212" s="2">
        <f t="shared" si="260"/>
        <v>0.9685372032769578</v>
      </c>
      <c r="GE212" s="2">
        <f t="shared" si="260"/>
        <v>0.97107984801529834</v>
      </c>
      <c r="GF212" s="2">
        <f t="shared" si="260"/>
        <v>0.96386214576149609</v>
      </c>
      <c r="GG212" s="2">
        <f t="shared" si="260"/>
        <v>0.95314901666928997</v>
      </c>
      <c r="GH212" s="2">
        <f t="shared" si="260"/>
        <v>0.94964527351654215</v>
      </c>
      <c r="GI212" s="2">
        <f t="shared" si="260"/>
        <v>0.94228532181087743</v>
      </c>
      <c r="GJ212" s="2">
        <f t="shared" si="260"/>
        <v>0.91658327677980656</v>
      </c>
      <c r="GK212" s="2">
        <f t="shared" si="260"/>
        <v>0.88707658620459506</v>
      </c>
      <c r="GM212" s="86">
        <f t="shared" ref="GM212:HA227" si="261" xml:space="preserve"> _xlfn.NORM.DIST($B212, C$7, ABS(C$11), TRUE) * _xlfn.NORM.DIST(($B212 - C$7)*C$15, 0, ABS(C$11), TRUE) * 2</f>
        <v>1.1045709103857553E-246</v>
      </c>
      <c r="GN212" s="86">
        <f t="shared" si="261"/>
        <v>0</v>
      </c>
      <c r="GO212" s="86">
        <f t="shared" si="261"/>
        <v>7.1808713836490026E-262</v>
      </c>
      <c r="GP212" s="86">
        <f t="shared" si="261"/>
        <v>0</v>
      </c>
      <c r="GQ212" s="86">
        <f t="shared" si="261"/>
        <v>0</v>
      </c>
      <c r="GR212" s="86">
        <f t="shared" si="261"/>
        <v>3.5585976179112332E-82</v>
      </c>
      <c r="GS212" s="86">
        <f t="shared" si="261"/>
        <v>1.3291196016191826E-83</v>
      </c>
      <c r="GT212" s="86">
        <f t="shared" si="261"/>
        <v>3.0654096616643531E-12</v>
      </c>
      <c r="GU212" s="86">
        <f t="shared" si="261"/>
        <v>2.6181838532108469E-29</v>
      </c>
      <c r="GV212" s="86">
        <f t="shared" si="261"/>
        <v>7.9481763081660075E-19</v>
      </c>
      <c r="GW212" s="86">
        <f t="shared" si="261"/>
        <v>9.805057407900877E-28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4.5079143469642921E-246</v>
      </c>
      <c r="HD212" s="86">
        <f t="shared" si="181"/>
        <v>4.044268017495421E-203</v>
      </c>
      <c r="HE212" s="86">
        <f t="shared" si="181"/>
        <v>0</v>
      </c>
      <c r="HF212" s="86">
        <f t="shared" si="181"/>
        <v>9.0054442768681008E-290</v>
      </c>
      <c r="HG212" s="86">
        <f t="shared" si="181"/>
        <v>0</v>
      </c>
      <c r="HH212" s="86">
        <f t="shared" si="181"/>
        <v>0</v>
      </c>
      <c r="HI212" s="86">
        <f t="shared" si="241"/>
        <v>1.0145692987297287E-72</v>
      </c>
      <c r="HJ212" s="86">
        <f t="shared" si="241"/>
        <v>9.2097823130528392E-57</v>
      </c>
      <c r="HK212" s="86">
        <f t="shared" si="241"/>
        <v>1.954419370520027E-67</v>
      </c>
      <c r="HL212" s="86">
        <f t="shared" si="241"/>
        <v>2.7361606562884171E-70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7.4592380642154757E-84</v>
      </c>
      <c r="HT212" s="86">
        <f t="shared" si="262"/>
        <v>1.3218594371427666E-118</v>
      </c>
      <c r="HU212" s="86">
        <f t="shared" si="262"/>
        <v>4.860270630170708E-125</v>
      </c>
      <c r="HV212" s="86">
        <f t="shared" si="262"/>
        <v>1.2074824103956971E-122</v>
      </c>
      <c r="HW212" s="86">
        <f t="shared" si="262"/>
        <v>2.8977733964817927E-148</v>
      </c>
      <c r="HX212" s="86">
        <f t="shared" si="262"/>
        <v>4.3828377976101187E-143</v>
      </c>
      <c r="HY212" s="86">
        <f t="shared" si="262"/>
        <v>2.4067776350537874E-243</v>
      </c>
      <c r="HZ212" s="86">
        <f t="shared" si="262"/>
        <v>9.7767057649784824E-207</v>
      </c>
      <c r="IA212" s="86">
        <f t="shared" si="262"/>
        <v>5.1875049709884534E-175</v>
      </c>
      <c r="IB212" s="86">
        <f t="shared" si="262"/>
        <v>4.982888268030251E-174</v>
      </c>
      <c r="IC212" s="86">
        <f t="shared" si="262"/>
        <v>2.403782778179663E-159</v>
      </c>
      <c r="ID212" s="86">
        <f t="shared" si="262"/>
        <v>8.2546259576227628E-151</v>
      </c>
      <c r="IE212" s="86">
        <f t="shared" si="262"/>
        <v>2.4785289186141915E-120</v>
      </c>
      <c r="IF212" s="86">
        <f t="shared" si="262"/>
        <v>8.8536142632305421E-73</v>
      </c>
      <c r="IG212" s="86">
        <f t="shared" si="262"/>
        <v>2.0917760127340572E-58</v>
      </c>
      <c r="II212" s="86">
        <f t="shared" ref="II212:IW227" si="263" xml:space="preserve"> _xlfn.NORM.DIST($B212, C$10, ABS(C$14), TRUE) * _xlfn.NORM.DIST(($B212 - C$10)*C$18, 0, ABS(C$14), TRUE) * 2</f>
        <v>1.0186348195076647E-3</v>
      </c>
      <c r="IJ212" s="86">
        <f t="shared" si="263"/>
        <v>1.8249419463380051E-6</v>
      </c>
      <c r="IK212" s="86">
        <f t="shared" si="263"/>
        <v>3.8971471852114683E-5</v>
      </c>
      <c r="IL212" s="86">
        <f t="shared" si="263"/>
        <v>2.9463662009480738E-5</v>
      </c>
      <c r="IM212" s="86">
        <f t="shared" si="263"/>
        <v>3.2463481562484842E-6</v>
      </c>
      <c r="IN212" s="86">
        <f t="shared" si="263"/>
        <v>5.464472895425443E-6</v>
      </c>
      <c r="IO212" s="86">
        <f t="shared" si="263"/>
        <v>2.1280204787483046E-10</v>
      </c>
      <c r="IP212" s="86">
        <f t="shared" si="263"/>
        <v>2.3138902372332839E-9</v>
      </c>
      <c r="IQ212" s="86">
        <f t="shared" si="263"/>
        <v>1.687424308202905E-8</v>
      </c>
      <c r="IR212" s="86">
        <f t="shared" si="263"/>
        <v>6.9815961042370598E-8</v>
      </c>
      <c r="IS212" s="86">
        <f t="shared" si="263"/>
        <v>1.0686527940516746E-6</v>
      </c>
      <c r="IT212" s="86">
        <f t="shared" si="263"/>
        <v>3.1587765254951573E-6</v>
      </c>
      <c r="IU212" s="86">
        <f t="shared" si="263"/>
        <v>5.2947777965598951E-5</v>
      </c>
      <c r="IV212" s="86">
        <f t="shared" si="263"/>
        <v>2.2408829769861338E-11</v>
      </c>
      <c r="IW212" s="86">
        <f t="shared" si="263"/>
        <v>5.0361912690886916E-11</v>
      </c>
      <c r="IY212" s="86">
        <f t="shared" ref="IY212:JM227" si="264">GM212+HC212+HS212+II212</f>
        <v>1.0186348195076647E-3</v>
      </c>
      <c r="IZ212" s="86">
        <f t="shared" si="264"/>
        <v>1.8249419463380051E-6</v>
      </c>
      <c r="JA212" s="86">
        <f t="shared" si="264"/>
        <v>3.8971471852114683E-5</v>
      </c>
      <c r="JB212" s="86">
        <f t="shared" si="264"/>
        <v>2.9463662009480738E-5</v>
      </c>
      <c r="JC212" s="86">
        <f t="shared" si="264"/>
        <v>3.2463481562484842E-6</v>
      </c>
      <c r="JD212" s="86">
        <f t="shared" si="264"/>
        <v>5.464472895425443E-6</v>
      </c>
      <c r="JE212" s="86">
        <f t="shared" si="264"/>
        <v>2.1280204787483046E-10</v>
      </c>
      <c r="JF212" s="86">
        <f t="shared" si="264"/>
        <v>2.3169556468949481E-9</v>
      </c>
      <c r="JG212" s="86">
        <f t="shared" si="264"/>
        <v>1.687424308202905E-8</v>
      </c>
      <c r="JH212" s="86">
        <f t="shared" si="264"/>
        <v>6.981596104316542E-8</v>
      </c>
      <c r="JI212" s="86">
        <f t="shared" si="264"/>
        <v>1.0686527940516746E-6</v>
      </c>
      <c r="JJ212" s="86">
        <f t="shared" si="264"/>
        <v>3.1587765254951573E-6</v>
      </c>
      <c r="JK212" s="86">
        <f t="shared" si="264"/>
        <v>5.2947777965598951E-5</v>
      </c>
      <c r="JL212" s="86">
        <f t="shared" si="264"/>
        <v>2.2408829769861338E-11</v>
      </c>
      <c r="JM212" s="86">
        <f t="shared" si="264"/>
        <v>5.0361912690886916E-11</v>
      </c>
    </row>
    <row r="213" spans="2:273" x14ac:dyDescent="0.25">
      <c r="B213" s="2">
        <v>186</v>
      </c>
      <c r="C213" s="37">
        <v>144.8125</v>
      </c>
      <c r="D213" s="37">
        <v>132.75399999999999</v>
      </c>
      <c r="E213" s="37">
        <v>118.983</v>
      </c>
      <c r="F213" s="37">
        <v>105.29300000000001</v>
      </c>
      <c r="G213" s="37">
        <v>95.981999999999999</v>
      </c>
      <c r="H213" s="37">
        <v>87.174999999999997</v>
      </c>
      <c r="I213" s="37">
        <v>82.385999999999996</v>
      </c>
      <c r="J213" s="37">
        <v>78.509</v>
      </c>
      <c r="K213" s="37">
        <v>74.947999999999993</v>
      </c>
      <c r="L213" s="37">
        <v>69.861999999999995</v>
      </c>
      <c r="M213" s="37">
        <v>66.932000000000002</v>
      </c>
      <c r="N213" s="37">
        <v>65.849999999999994</v>
      </c>
      <c r="O213" s="37">
        <v>72.05</v>
      </c>
      <c r="P213" s="37">
        <v>72.533000000000001</v>
      </c>
      <c r="Q213" s="37">
        <v>66.266999999999996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72.85630683837644</v>
      </c>
      <c r="AG213" s="4">
        <f t="shared" si="249"/>
        <v>67.229250469450037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-0.32330683837643903</v>
      </c>
      <c r="AW213" s="4">
        <f t="shared" si="250"/>
        <v>-0.96225046945004067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72.85630683837644</v>
      </c>
      <c r="BM213" s="2">
        <f t="shared" si="258"/>
        <v>67.229250469450008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72.533000000000001</v>
      </c>
      <c r="DI213" s="2">
        <f t="shared" si="211"/>
        <v>66.266999999999996</v>
      </c>
      <c r="DK213" s="2">
        <f t="shared" si="251"/>
        <v>187.26993006644517</v>
      </c>
      <c r="DL213" s="2">
        <f t="shared" si="251"/>
        <v>195.60040331685713</v>
      </c>
      <c r="DM213" s="2">
        <f t="shared" si="251"/>
        <v>186.14313289036545</v>
      </c>
      <c r="DN213" s="2">
        <f t="shared" si="251"/>
        <v>175.24402996515681</v>
      </c>
      <c r="DO213" s="2">
        <f t="shared" si="251"/>
        <v>152.63760801393732</v>
      </c>
      <c r="DP213" s="2">
        <f t="shared" si="251"/>
        <v>131.68778225806452</v>
      </c>
      <c r="DQ213" s="2">
        <f t="shared" si="251"/>
        <v>143.90628243021345</v>
      </c>
      <c r="DR213" s="2">
        <f t="shared" si="251"/>
        <v>142.31756288156288</v>
      </c>
      <c r="DS213" s="2">
        <f t="shared" si="251"/>
        <v>112.14231774193547</v>
      </c>
      <c r="DT213" s="2">
        <f t="shared" si="251"/>
        <v>122.04401216166107</v>
      </c>
      <c r="DU213" s="2">
        <f t="shared" si="251"/>
        <v>155.62324441972561</v>
      </c>
      <c r="DV213" s="2">
        <f t="shared" si="251"/>
        <v>91.446180912111146</v>
      </c>
      <c r="DW213" s="2">
        <f t="shared" si="251"/>
        <v>151.92552631578948</v>
      </c>
      <c r="DX213" s="2">
        <f t="shared" si="251"/>
        <v>119.22277731092437</v>
      </c>
      <c r="DY213" s="2">
        <f t="shared" si="251"/>
        <v>93.9444774935113</v>
      </c>
      <c r="EA213" s="2">
        <f t="shared" si="240"/>
        <v>142.66127481952881</v>
      </c>
      <c r="EB213" s="2">
        <f t="shared" si="240"/>
        <v>132.76855945906357</v>
      </c>
      <c r="EC213" s="2">
        <f t="shared" si="240"/>
        <v>117.75693217469811</v>
      </c>
      <c r="ED213" s="2">
        <f t="shared" si="240"/>
        <v>106.04824091657846</v>
      </c>
      <c r="EE213" s="2">
        <f t="shared" si="240"/>
        <v>96.409169010324661</v>
      </c>
      <c r="EF213" s="2">
        <f t="shared" si="239"/>
        <v>85.225451225722992</v>
      </c>
      <c r="EG213" s="2">
        <f t="shared" si="239"/>
        <v>73.667027059000304</v>
      </c>
      <c r="EH213" s="2">
        <f t="shared" si="239"/>
        <v>71.94325363075464</v>
      </c>
      <c r="EI213" s="2">
        <f t="shared" si="239"/>
        <v>68.922175358166186</v>
      </c>
      <c r="EJ213" s="2">
        <f t="shared" si="239"/>
        <v>65.142763226464268</v>
      </c>
      <c r="EK213" s="2">
        <f t="shared" si="239"/>
        <v>64.413406714651813</v>
      </c>
      <c r="EL213" s="2">
        <f t="shared" si="254"/>
        <v>64.281419224830913</v>
      </c>
      <c r="EM213" s="2">
        <f t="shared" si="255"/>
        <v>70.088736439175094</v>
      </c>
      <c r="EN213" s="2">
        <f t="shared" si="256"/>
        <v>72.05183711800683</v>
      </c>
      <c r="EO213" s="2">
        <f t="shared" si="257"/>
        <v>67.087299668417756</v>
      </c>
      <c r="EQ213" s="2">
        <f t="shared" si="252"/>
        <v>144.16498424512361</v>
      </c>
      <c r="ER213" s="2">
        <f t="shared" si="252"/>
        <v>131.79403872257197</v>
      </c>
      <c r="ES213" s="2">
        <f t="shared" si="252"/>
        <v>118.26285718676969</v>
      </c>
      <c r="ET213" s="2">
        <f t="shared" si="252"/>
        <v>105.42061445951218</v>
      </c>
      <c r="EU213" s="2">
        <f t="shared" si="252"/>
        <v>96.218236106003303</v>
      </c>
      <c r="EV213" s="2">
        <f t="shared" si="252"/>
        <v>86.08579515892076</v>
      </c>
      <c r="EW213" s="2">
        <f t="shared" si="252"/>
        <v>76.513608852641369</v>
      </c>
      <c r="EX213" s="2">
        <f t="shared" si="252"/>
        <v>74.659815702410413</v>
      </c>
      <c r="EY213" s="2">
        <f t="shared" si="252"/>
        <v>71.42385985074344</v>
      </c>
      <c r="EZ213" s="2">
        <f t="shared" si="252"/>
        <v>67.490250543391198</v>
      </c>
      <c r="FA213" s="2">
        <f t="shared" si="252"/>
        <v>64.969084863437843</v>
      </c>
      <c r="FB213" s="2">
        <f t="shared" si="252"/>
        <v>65.205194127681395</v>
      </c>
      <c r="FC213" s="2">
        <f t="shared" si="252"/>
        <v>71.472667328521325</v>
      </c>
      <c r="FD213" s="2">
        <f t="shared" si="252"/>
        <v>72.92294062603375</v>
      </c>
      <c r="FE213" s="2">
        <f t="shared" si="252"/>
        <v>67.24562302022035</v>
      </c>
      <c r="FG213" s="2">
        <f t="shared" si="253"/>
        <v>0.99999810976065207</v>
      </c>
      <c r="FH213" s="2">
        <f t="shared" si="253"/>
        <v>0.99999768620794327</v>
      </c>
      <c r="FI213" s="2">
        <f t="shared" si="253"/>
        <v>0.99999812889116269</v>
      </c>
      <c r="FJ213" s="2">
        <f t="shared" si="253"/>
        <v>0.99999776451811184</v>
      </c>
      <c r="FK213" s="2">
        <f t="shared" si="253"/>
        <v>0.99999764932796376</v>
      </c>
      <c r="FL213" s="2">
        <f t="shared" si="253"/>
        <v>0.99999691199411089</v>
      </c>
      <c r="FM213" s="2">
        <f t="shared" si="253"/>
        <v>0.99999661504884307</v>
      </c>
      <c r="FN213" s="2">
        <f t="shared" si="253"/>
        <v>0.99999684112112841</v>
      </c>
      <c r="FO213" s="2">
        <f t="shared" si="253"/>
        <v>0.9999968272742511</v>
      </c>
      <c r="FP213" s="2">
        <f t="shared" si="253"/>
        <v>0.99999682909542897</v>
      </c>
      <c r="FQ213" s="2">
        <f t="shared" si="253"/>
        <v>0.99999695280386225</v>
      </c>
      <c r="FR213" s="2">
        <f t="shared" si="253"/>
        <v>0.99999775928669865</v>
      </c>
      <c r="FS213" s="2">
        <f t="shared" si="253"/>
        <v>0.99999747882003476</v>
      </c>
      <c r="FT213" s="2">
        <f t="shared" si="253"/>
        <v>0.999997305015354</v>
      </c>
      <c r="FU213" s="2">
        <f t="shared" si="253"/>
        <v>0.99999641093980784</v>
      </c>
      <c r="FW213" s="2">
        <f t="shared" si="260"/>
        <v>0.94021204391558499</v>
      </c>
      <c r="FX213" s="2">
        <f t="shared" si="260"/>
        <v>0.9673642120693573</v>
      </c>
      <c r="FY213" s="2">
        <f t="shared" si="260"/>
        <v>0.9470648326530906</v>
      </c>
      <c r="FZ213" s="2">
        <f t="shared" si="260"/>
        <v>0.95368704175304664</v>
      </c>
      <c r="GA213" s="2">
        <f t="shared" si="260"/>
        <v>0.95563374196055206</v>
      </c>
      <c r="GB213" s="2">
        <f t="shared" si="260"/>
        <v>0.95552389573809793</v>
      </c>
      <c r="GC213" s="2">
        <f t="shared" si="260"/>
        <v>0.96830204964418054</v>
      </c>
      <c r="GD213" s="2">
        <f t="shared" si="260"/>
        <v>0.97122593064798768</v>
      </c>
      <c r="GE213" s="2">
        <f t="shared" si="260"/>
        <v>0.97355722003233436</v>
      </c>
      <c r="GF213" s="2">
        <f t="shared" si="260"/>
        <v>0.96693675271127721</v>
      </c>
      <c r="GG213" s="2">
        <f t="shared" si="260"/>
        <v>0.95709452274240858</v>
      </c>
      <c r="GH213" s="2">
        <f t="shared" si="260"/>
        <v>0.9538715637502142</v>
      </c>
      <c r="GI213" s="2">
        <f t="shared" si="260"/>
        <v>0.94709492183712152</v>
      </c>
      <c r="GJ213" s="2">
        <f t="shared" si="260"/>
        <v>0.92336052833939908</v>
      </c>
      <c r="GK213" s="2">
        <f t="shared" si="260"/>
        <v>0.89597906682343376</v>
      </c>
      <c r="GM213" s="86">
        <f t="shared" si="261"/>
        <v>9.3369872100927978E-251</v>
      </c>
      <c r="GN213" s="86">
        <f t="shared" si="261"/>
        <v>0</v>
      </c>
      <c r="GO213" s="86">
        <f t="shared" si="261"/>
        <v>3.4694672293813646E-266</v>
      </c>
      <c r="GP213" s="86">
        <f t="shared" si="261"/>
        <v>0</v>
      </c>
      <c r="GQ213" s="86">
        <f t="shared" si="261"/>
        <v>0</v>
      </c>
      <c r="GR213" s="86">
        <f t="shared" si="261"/>
        <v>1.7029344668608849E-83</v>
      </c>
      <c r="GS213" s="86">
        <f t="shared" si="261"/>
        <v>6.0872490395846208E-85</v>
      </c>
      <c r="GT213" s="86">
        <f t="shared" si="261"/>
        <v>2.0520626146565785E-12</v>
      </c>
      <c r="GU213" s="86">
        <f t="shared" si="261"/>
        <v>9.2111412058107457E-30</v>
      </c>
      <c r="GV213" s="86">
        <f t="shared" si="261"/>
        <v>4.151668852958573E-19</v>
      </c>
      <c r="GW213" s="86">
        <f t="shared" si="261"/>
        <v>3.6808698172210656E-28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3.6244192761523718E-251</v>
      </c>
      <c r="HD213" s="86">
        <f t="shared" si="181"/>
        <v>2.8272044502410975E-207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1.2163932425252712E-295</v>
      </c>
      <c r="HG213" s="86">
        <f t="shared" si="265"/>
        <v>0</v>
      </c>
      <c r="HH213" s="86">
        <f t="shared" si="265"/>
        <v>0</v>
      </c>
      <c r="HI213" s="86">
        <f t="shared" si="241"/>
        <v>3.8618364184541215E-74</v>
      </c>
      <c r="HJ213" s="86">
        <f t="shared" si="241"/>
        <v>7.3469615554419529E-58</v>
      </c>
      <c r="HK213" s="86">
        <f t="shared" si="241"/>
        <v>9.3789367246458638E-69</v>
      </c>
      <c r="HL213" s="86">
        <f t="shared" si="241"/>
        <v>1.1465671851131548E-71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9.4777486186539378E-87</v>
      </c>
      <c r="HT213" s="86">
        <f t="shared" si="262"/>
        <v>1.1750635855315255E-122</v>
      </c>
      <c r="HU213" s="86">
        <f t="shared" si="262"/>
        <v>2.828571642289295E-129</v>
      </c>
      <c r="HV213" s="86">
        <f t="shared" si="262"/>
        <v>1.0659696289551678E-126</v>
      </c>
      <c r="HW213" s="86">
        <f t="shared" si="262"/>
        <v>3.674840617458875E-153</v>
      </c>
      <c r="HX213" s="86">
        <f t="shared" si="262"/>
        <v>8.716578065337636E-148</v>
      </c>
      <c r="HY213" s="86">
        <f t="shared" si="262"/>
        <v>5.0791150301092512E-251</v>
      </c>
      <c r="HZ213" s="86">
        <f t="shared" si="262"/>
        <v>3.4223672943039026E-213</v>
      </c>
      <c r="IA213" s="86">
        <f t="shared" si="262"/>
        <v>1.7721964261900963E-180</v>
      </c>
      <c r="IB213" s="86">
        <f t="shared" si="262"/>
        <v>1.3224051220809331E-179</v>
      </c>
      <c r="IC213" s="86">
        <f t="shared" si="262"/>
        <v>1.3181856057711627E-164</v>
      </c>
      <c r="ID213" s="86">
        <f t="shared" si="262"/>
        <v>7.9915973402410579E-156</v>
      </c>
      <c r="IE213" s="86">
        <f t="shared" si="262"/>
        <v>2.0577683149470422E-124</v>
      </c>
      <c r="IF213" s="86">
        <f t="shared" si="262"/>
        <v>2.6581197256819734E-75</v>
      </c>
      <c r="IG213" s="86">
        <f t="shared" si="262"/>
        <v>1.5268504024483185E-60</v>
      </c>
      <c r="II213" s="86">
        <f t="shared" si="263"/>
        <v>6.764565719256533E-4</v>
      </c>
      <c r="IJ213" s="86">
        <f t="shared" si="263"/>
        <v>9.3329735651577135E-7</v>
      </c>
      <c r="IK213" s="86">
        <f t="shared" si="263"/>
        <v>2.1455253223169833E-5</v>
      </c>
      <c r="IL213" s="86">
        <f t="shared" si="263"/>
        <v>1.6416710588539216E-5</v>
      </c>
      <c r="IM213" s="86">
        <f t="shared" si="263"/>
        <v>1.5981747867201218E-6</v>
      </c>
      <c r="IN213" s="86">
        <f t="shared" si="263"/>
        <v>2.774409270728536E-6</v>
      </c>
      <c r="IO213" s="86">
        <f t="shared" si="263"/>
        <v>6.6815529340173173E-11</v>
      </c>
      <c r="IP213" s="86">
        <f t="shared" si="263"/>
        <v>8.5351469351862541E-10</v>
      </c>
      <c r="IQ213" s="86">
        <f t="shared" si="263"/>
        <v>7.072404731429947E-9</v>
      </c>
      <c r="IR213" s="86">
        <f t="shared" si="263"/>
        <v>2.9754233136571262E-8</v>
      </c>
      <c r="IS213" s="86">
        <f t="shared" si="263"/>
        <v>4.964054380338494E-7</v>
      </c>
      <c r="IT213" s="86">
        <f t="shared" si="263"/>
        <v>1.5370366752765647E-6</v>
      </c>
      <c r="IU213" s="86">
        <f t="shared" si="263"/>
        <v>2.9729718064963897E-5</v>
      </c>
      <c r="IV213" s="86">
        <f t="shared" si="263"/>
        <v>3.7457419266717935E-12</v>
      </c>
      <c r="IW213" s="86">
        <f t="shared" si="263"/>
        <v>6.722781038172558E-12</v>
      </c>
      <c r="IY213" s="86">
        <f t="shared" si="264"/>
        <v>6.764565719256533E-4</v>
      </c>
      <c r="IZ213" s="86">
        <f t="shared" si="264"/>
        <v>9.3329735651577135E-7</v>
      </c>
      <c r="JA213" s="86">
        <f t="shared" si="264"/>
        <v>2.1455253223169833E-5</v>
      </c>
      <c r="JB213" s="86">
        <f t="shared" si="264"/>
        <v>1.6416710588539216E-5</v>
      </c>
      <c r="JC213" s="86">
        <f t="shared" si="264"/>
        <v>1.5981747867201218E-6</v>
      </c>
      <c r="JD213" s="86">
        <f t="shared" si="264"/>
        <v>2.774409270728536E-6</v>
      </c>
      <c r="JE213" s="86">
        <f t="shared" si="264"/>
        <v>6.6815529340173173E-11</v>
      </c>
      <c r="JF213" s="86">
        <f t="shared" si="264"/>
        <v>8.55566756133282E-10</v>
      </c>
      <c r="JG213" s="86">
        <f t="shared" si="264"/>
        <v>7.072404731429947E-9</v>
      </c>
      <c r="JH213" s="86">
        <f t="shared" si="264"/>
        <v>2.9754233136986428E-8</v>
      </c>
      <c r="JI213" s="86">
        <f t="shared" si="264"/>
        <v>4.964054380338494E-7</v>
      </c>
      <c r="JJ213" s="86">
        <f t="shared" si="264"/>
        <v>1.5370366752765647E-6</v>
      </c>
      <c r="JK213" s="86">
        <f t="shared" si="264"/>
        <v>2.9729718064963897E-5</v>
      </c>
      <c r="JL213" s="86">
        <f t="shared" si="264"/>
        <v>3.7457419266717935E-12</v>
      </c>
      <c r="JM213" s="86">
        <f t="shared" si="264"/>
        <v>6.722781038172558E-12</v>
      </c>
    </row>
    <row r="214" spans="2:273" x14ac:dyDescent="0.25">
      <c r="B214" s="2">
        <v>187</v>
      </c>
      <c r="C214" s="37">
        <v>143.85939999999999</v>
      </c>
      <c r="D214" s="37">
        <v>132.12299999999999</v>
      </c>
      <c r="E214" s="37">
        <v>118.914</v>
      </c>
      <c r="F214" s="37">
        <v>105.741</v>
      </c>
      <c r="G214" s="37">
        <v>95.763999999999996</v>
      </c>
      <c r="H214" s="37">
        <v>86.772000000000006</v>
      </c>
      <c r="I214" s="37">
        <v>82</v>
      </c>
      <c r="J214" s="37">
        <v>78.965000000000003</v>
      </c>
      <c r="K214" s="37">
        <v>74.69</v>
      </c>
      <c r="L214" s="37">
        <v>70.69</v>
      </c>
      <c r="M214" s="37">
        <v>67.474999999999994</v>
      </c>
      <c r="N214" s="37">
        <v>65.832999999999998</v>
      </c>
      <c r="O214" s="37">
        <v>73.082999999999998</v>
      </c>
      <c r="P214" s="37">
        <v>73.983000000000004</v>
      </c>
      <c r="Q214" s="37">
        <v>66.316999999999993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72.801610658696163</v>
      </c>
      <c r="AG214" s="4">
        <f t="shared" si="266"/>
        <v>67.122675839219312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1.1813893413038414</v>
      </c>
      <c r="AW214" s="4">
        <f t="shared" si="267"/>
        <v>-0.80567583921931885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72.801610658696163</v>
      </c>
      <c r="BM214" s="2">
        <f t="shared" si="258"/>
        <v>67.122675839219312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73.983000000000004</v>
      </c>
      <c r="DI214" s="2">
        <f t="shared" si="211"/>
        <v>66.316999999999993</v>
      </c>
      <c r="DK214" s="2">
        <f t="shared" ref="DK214:DY227" si="268">BO$228*$B214+BO$229</f>
        <v>187.45821377227421</v>
      </c>
      <c r="DL214" s="2">
        <f t="shared" si="268"/>
        <v>195.90797312481433</v>
      </c>
      <c r="DM214" s="2">
        <f t="shared" si="268"/>
        <v>186.45460797342193</v>
      </c>
      <c r="DN214" s="2">
        <f t="shared" si="268"/>
        <v>175.56323310104534</v>
      </c>
      <c r="DO214" s="2">
        <f t="shared" si="268"/>
        <v>152.89513675958193</v>
      </c>
      <c r="DP214" s="2">
        <f t="shared" si="268"/>
        <v>131.83623790322582</v>
      </c>
      <c r="DQ214" s="2">
        <f t="shared" si="268"/>
        <v>144.1632550629447</v>
      </c>
      <c r="DR214" s="2">
        <f t="shared" si="268"/>
        <v>142.56999633699635</v>
      </c>
      <c r="DS214" s="2">
        <f t="shared" si="268"/>
        <v>112.14920322580643</v>
      </c>
      <c r="DT214" s="2">
        <f t="shared" si="268"/>
        <v>122.16931672228398</v>
      </c>
      <c r="DU214" s="2">
        <f t="shared" si="268"/>
        <v>155.97822017055984</v>
      </c>
      <c r="DV214" s="2">
        <f t="shared" si="268"/>
        <v>91.440965871337966</v>
      </c>
      <c r="DW214" s="2">
        <f t="shared" si="268"/>
        <v>152.28384210526318</v>
      </c>
      <c r="DX214" s="2">
        <f t="shared" si="268"/>
        <v>119.38868235294117</v>
      </c>
      <c r="DY214" s="2">
        <f t="shared" si="268"/>
        <v>93.989523989618078</v>
      </c>
      <c r="EA214" s="2">
        <f t="shared" si="240"/>
        <v>142.56681268996954</v>
      </c>
      <c r="EB214" s="2">
        <f t="shared" si="240"/>
        <v>132.70637753850102</v>
      </c>
      <c r="EC214" s="2">
        <f t="shared" si="240"/>
        <v>117.65873319280313</v>
      </c>
      <c r="ED214" s="2">
        <f t="shared" si="240"/>
        <v>105.96184920649797</v>
      </c>
      <c r="EE214" s="2">
        <f t="shared" si="240"/>
        <v>96.335410783967347</v>
      </c>
      <c r="EF214" s="2">
        <f t="shared" si="239"/>
        <v>85.087395089767071</v>
      </c>
      <c r="EG214" s="2">
        <f t="shared" si="239"/>
        <v>73.422366371540193</v>
      </c>
      <c r="EH214" s="2">
        <f t="shared" si="239"/>
        <v>71.706860560037967</v>
      </c>
      <c r="EI214" s="2">
        <f t="shared" si="239"/>
        <v>68.696827068520278</v>
      </c>
      <c r="EJ214" s="2">
        <f t="shared" si="239"/>
        <v>64.929429666553375</v>
      </c>
      <c r="EK214" s="2">
        <f t="shared" si="239"/>
        <v>64.216819015172433</v>
      </c>
      <c r="EL214" s="2">
        <f t="shared" si="254"/>
        <v>64.135454273361603</v>
      </c>
      <c r="EM214" s="2">
        <f t="shared" si="255"/>
        <v>70.000005568554656</v>
      </c>
      <c r="EN214" s="2">
        <f t="shared" si="256"/>
        <v>71.981632284376502</v>
      </c>
      <c r="EO214" s="2">
        <f t="shared" si="257"/>
        <v>66.977754506289017</v>
      </c>
      <c r="EQ214" s="2">
        <f t="shared" ref="EQ214:FE227" si="269">CU$228*$B214+CU$229</f>
        <v>144.09133044939728</v>
      </c>
      <c r="ER214" s="2">
        <f t="shared" si="269"/>
        <v>131.71882681666924</v>
      </c>
      <c r="ES214" s="2">
        <f t="shared" si="269"/>
        <v>118.17151570542681</v>
      </c>
      <c r="ET214" s="2">
        <f t="shared" si="269"/>
        <v>105.32572515390501</v>
      </c>
      <c r="EU214" s="2">
        <f t="shared" si="269"/>
        <v>96.141965649189174</v>
      </c>
      <c r="EV214" s="2">
        <f t="shared" si="269"/>
        <v>85.959319531850753</v>
      </c>
      <c r="EW214" s="2">
        <f t="shared" si="269"/>
        <v>76.310187267222773</v>
      </c>
      <c r="EX214" s="2">
        <f t="shared" si="269"/>
        <v>74.46739042647836</v>
      </c>
      <c r="EY214" s="2">
        <f t="shared" si="269"/>
        <v>71.234242551295154</v>
      </c>
      <c r="EZ214" s="2">
        <f t="shared" si="269"/>
        <v>67.310971749376506</v>
      </c>
      <c r="FA214" s="2">
        <f t="shared" si="269"/>
        <v>64.779966598406133</v>
      </c>
      <c r="FB214" s="2">
        <f t="shared" si="269"/>
        <v>65.071438725059011</v>
      </c>
      <c r="FC214" s="2">
        <f t="shared" si="269"/>
        <v>71.40288291682603</v>
      </c>
      <c r="FD214" s="2">
        <f t="shared" si="269"/>
        <v>72.863555583160391</v>
      </c>
      <c r="FE214" s="2">
        <f t="shared" si="269"/>
        <v>67.13792264779525</v>
      </c>
      <c r="FG214" s="2">
        <f t="shared" ref="FG214:FU227" si="270">POWER(10,($B214-C$231)/C$229)/(1+POWER(10,($B214-C$231)/C$229))</f>
        <v>0.99999827608093894</v>
      </c>
      <c r="FH214" s="2">
        <f t="shared" si="270"/>
        <v>0.99999788979613458</v>
      </c>
      <c r="FI214" s="2">
        <f t="shared" si="270"/>
        <v>0.99999829352817782</v>
      </c>
      <c r="FJ214" s="2">
        <f t="shared" si="270"/>
        <v>0.9999979612158858</v>
      </c>
      <c r="FK214" s="2">
        <f t="shared" si="270"/>
        <v>0.99999785616117975</v>
      </c>
      <c r="FL214" s="2">
        <f t="shared" si="270"/>
        <v>0.99999718370439195</v>
      </c>
      <c r="FM214" s="2">
        <f t="shared" si="270"/>
        <v>0.99999691288693471</v>
      </c>
      <c r="FN214" s="2">
        <f t="shared" si="270"/>
        <v>0.99999711906742816</v>
      </c>
      <c r="FO214" s="2">
        <f t="shared" si="270"/>
        <v>0.99999710643891881</v>
      </c>
      <c r="FP214" s="2">
        <f t="shared" si="270"/>
        <v>0.99999710809985376</v>
      </c>
      <c r="FQ214" s="2">
        <f t="shared" si="270"/>
        <v>0.99999722092334753</v>
      </c>
      <c r="FR214" s="2">
        <f t="shared" si="270"/>
        <v>0.9999979564447784</v>
      </c>
      <c r="FS214" s="2">
        <f t="shared" si="270"/>
        <v>0.99999770065603366</v>
      </c>
      <c r="FT214" s="2">
        <f t="shared" si="270"/>
        <v>0.99999754214420811</v>
      </c>
      <c r="FU214" s="2">
        <f t="shared" si="270"/>
        <v>0.99999672673716788</v>
      </c>
      <c r="FW214" s="2">
        <f t="shared" si="260"/>
        <v>0.94518436782645443</v>
      </c>
      <c r="FX214" s="2">
        <f t="shared" si="260"/>
        <v>0.97015009078877057</v>
      </c>
      <c r="FY214" s="2">
        <f t="shared" si="260"/>
        <v>0.9514966384736927</v>
      </c>
      <c r="FZ214" s="2">
        <f t="shared" si="260"/>
        <v>0.95758925466358391</v>
      </c>
      <c r="GA214" s="2">
        <f t="shared" si="260"/>
        <v>0.95937891722235724</v>
      </c>
      <c r="GB214" s="2">
        <f t="shared" si="260"/>
        <v>0.95927794853040116</v>
      </c>
      <c r="GC214" s="2">
        <f t="shared" si="260"/>
        <v>0.97101027113176219</v>
      </c>
      <c r="GD214" s="2">
        <f t="shared" si="260"/>
        <v>0.97369112789279122</v>
      </c>
      <c r="GE214" s="2">
        <f t="shared" si="260"/>
        <v>0.97582765678727479</v>
      </c>
      <c r="GF214" s="2">
        <f t="shared" si="260"/>
        <v>0.96975797978005762</v>
      </c>
      <c r="GG214" s="2">
        <f t="shared" si="260"/>
        <v>0.96072145464388747</v>
      </c>
      <c r="GH214" s="2">
        <f t="shared" si="260"/>
        <v>0.95775891793291523</v>
      </c>
      <c r="GI214" s="2">
        <f t="shared" si="260"/>
        <v>0.95152433749035159</v>
      </c>
      <c r="GJ214" s="2">
        <f t="shared" si="260"/>
        <v>0.92962943121879493</v>
      </c>
      <c r="GK214" s="2">
        <f t="shared" si="260"/>
        <v>0.904255458964485</v>
      </c>
      <c r="GM214" s="86">
        <f t="shared" si="261"/>
        <v>7.3053345339585864E-255</v>
      </c>
      <c r="GN214" s="86">
        <f t="shared" si="261"/>
        <v>0</v>
      </c>
      <c r="GO214" s="86">
        <f t="shared" si="261"/>
        <v>1.5446927527360848E-270</v>
      </c>
      <c r="GP214" s="86">
        <f t="shared" si="261"/>
        <v>0</v>
      </c>
      <c r="GQ214" s="86">
        <f t="shared" si="261"/>
        <v>0</v>
      </c>
      <c r="GR214" s="86">
        <f t="shared" si="261"/>
        <v>7.950765460162877E-85</v>
      </c>
      <c r="GS214" s="86">
        <f t="shared" si="261"/>
        <v>2.7192511485358112E-86</v>
      </c>
      <c r="GT214" s="86">
        <f t="shared" si="261"/>
        <v>1.3694478837324326E-12</v>
      </c>
      <c r="GU214" s="86">
        <f t="shared" si="261"/>
        <v>3.2135823993113557E-30</v>
      </c>
      <c r="GV214" s="86">
        <f t="shared" si="261"/>
        <v>2.1574772111965322E-19</v>
      </c>
      <c r="GW214" s="86">
        <f t="shared" si="261"/>
        <v>1.3710798322806499E-28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2.5818955183799983E-256</v>
      </c>
      <c r="HD214" s="86">
        <f t="shared" si="271"/>
        <v>1.7924749251962101E-211</v>
      </c>
      <c r="HE214" s="86">
        <f t="shared" si="271"/>
        <v>0</v>
      </c>
      <c r="HF214" s="86">
        <f t="shared" si="265"/>
        <v>1.4336456894668822E-301</v>
      </c>
      <c r="HG214" s="86">
        <f t="shared" si="265"/>
        <v>0</v>
      </c>
      <c r="HH214" s="86">
        <f t="shared" si="265"/>
        <v>0</v>
      </c>
      <c r="HI214" s="86">
        <f t="shared" si="241"/>
        <v>1.4233487234712602E-75</v>
      </c>
      <c r="HJ214" s="86">
        <f t="shared" si="241"/>
        <v>5.7172169689427224E-59</v>
      </c>
      <c r="HK214" s="86">
        <f t="shared" si="241"/>
        <v>4.3676193535282196E-70</v>
      </c>
      <c r="HL214" s="86">
        <f t="shared" si="241"/>
        <v>4.6559721927384192E-73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1.0732210277144479E-89</v>
      </c>
      <c r="HT214" s="86">
        <f t="shared" si="262"/>
        <v>8.9130026012836502E-127</v>
      </c>
      <c r="HU214" s="86">
        <f t="shared" si="262"/>
        <v>1.3965813316363046E-133</v>
      </c>
      <c r="HV214" s="86">
        <f t="shared" si="262"/>
        <v>8.0696450168872101E-131</v>
      </c>
      <c r="HW214" s="86">
        <f t="shared" si="262"/>
        <v>3.8726105780564896E-158</v>
      </c>
      <c r="HX214" s="86">
        <f t="shared" si="262"/>
        <v>1.4524538208253328E-152</v>
      </c>
      <c r="HY214" s="86">
        <f t="shared" si="262"/>
        <v>8.1307666697530336E-259</v>
      </c>
      <c r="HZ214" s="86">
        <f t="shared" si="262"/>
        <v>9.5150034686862872E-220</v>
      </c>
      <c r="IA214" s="86">
        <f t="shared" si="262"/>
        <v>4.9799176993611674E-186</v>
      </c>
      <c r="IB214" s="86">
        <f t="shared" si="262"/>
        <v>2.8608770016444931E-185</v>
      </c>
      <c r="IC214" s="86">
        <f t="shared" si="262"/>
        <v>5.9259352312761237E-170</v>
      </c>
      <c r="ID214" s="86">
        <f t="shared" si="262"/>
        <v>6.3930708130970273E-161</v>
      </c>
      <c r="IE214" s="86">
        <f t="shared" si="262"/>
        <v>1.4577352857053814E-128</v>
      </c>
      <c r="IF214" s="86">
        <f t="shared" si="262"/>
        <v>7.2144028084235719E-78</v>
      </c>
      <c r="IG214" s="86">
        <f t="shared" si="262"/>
        <v>1.0180525781525905E-62</v>
      </c>
      <c r="II214" s="86">
        <f t="shared" si="263"/>
        <v>4.4380058880015989E-4</v>
      </c>
      <c r="IJ214" s="86">
        <f t="shared" si="263"/>
        <v>4.6917430912984621E-7</v>
      </c>
      <c r="IK214" s="86">
        <f t="shared" si="263"/>
        <v>1.160551886478453E-5</v>
      </c>
      <c r="IL214" s="86">
        <f t="shared" si="263"/>
        <v>8.9974906976938465E-6</v>
      </c>
      <c r="IM214" s="86">
        <f t="shared" si="263"/>
        <v>7.7120011020747236E-7</v>
      </c>
      <c r="IN214" s="86">
        <f t="shared" si="263"/>
        <v>1.3819867414331525E-6</v>
      </c>
      <c r="IO214" s="86">
        <f t="shared" si="263"/>
        <v>2.0353072683488683E-11</v>
      </c>
      <c r="IP214" s="86">
        <f t="shared" si="263"/>
        <v>3.0700248699057554E-10</v>
      </c>
      <c r="IQ214" s="86">
        <f t="shared" si="263"/>
        <v>2.9017273116108431E-9</v>
      </c>
      <c r="IR214" s="86">
        <f t="shared" si="263"/>
        <v>1.2401753477581475E-8</v>
      </c>
      <c r="IS214" s="86">
        <f t="shared" si="263"/>
        <v>2.2567813209197877E-7</v>
      </c>
      <c r="IT214" s="86">
        <f t="shared" si="263"/>
        <v>7.3265196088230848E-7</v>
      </c>
      <c r="IU214" s="86">
        <f t="shared" si="263"/>
        <v>1.6411685854221563E-5</v>
      </c>
      <c r="IV214" s="86">
        <f t="shared" si="263"/>
        <v>5.8680067756317389E-13</v>
      </c>
      <c r="IW214" s="86">
        <f t="shared" si="263"/>
        <v>8.2465729749900811E-13</v>
      </c>
      <c r="IY214" s="86">
        <f t="shared" si="264"/>
        <v>4.4380058880015989E-4</v>
      </c>
      <c r="IZ214" s="86">
        <f t="shared" si="264"/>
        <v>4.6917430912984621E-7</v>
      </c>
      <c r="JA214" s="86">
        <f t="shared" si="264"/>
        <v>1.160551886478453E-5</v>
      </c>
      <c r="JB214" s="86">
        <f t="shared" si="264"/>
        <v>8.9974906976938465E-6</v>
      </c>
      <c r="JC214" s="86">
        <f t="shared" si="264"/>
        <v>7.7120011020747236E-7</v>
      </c>
      <c r="JD214" s="86">
        <f t="shared" si="264"/>
        <v>1.3819867414331525E-6</v>
      </c>
      <c r="JE214" s="86">
        <f t="shared" si="264"/>
        <v>2.0353072683488683E-11</v>
      </c>
      <c r="JF214" s="86">
        <f t="shared" si="264"/>
        <v>3.0837193487430797E-10</v>
      </c>
      <c r="JG214" s="86">
        <f t="shared" si="264"/>
        <v>2.9017273116108431E-9</v>
      </c>
      <c r="JH214" s="86">
        <f t="shared" si="264"/>
        <v>1.2401753477797222E-8</v>
      </c>
      <c r="JI214" s="86">
        <f t="shared" si="264"/>
        <v>2.2567813209197877E-7</v>
      </c>
      <c r="JJ214" s="86">
        <f t="shared" si="264"/>
        <v>7.3265196088230848E-7</v>
      </c>
      <c r="JK214" s="86">
        <f t="shared" si="264"/>
        <v>1.6411685854221563E-5</v>
      </c>
      <c r="JL214" s="86">
        <f t="shared" si="264"/>
        <v>5.8680067756317389E-13</v>
      </c>
      <c r="JM214" s="86">
        <f t="shared" si="264"/>
        <v>8.2465729749900811E-13</v>
      </c>
    </row>
    <row r="215" spans="2:273" x14ac:dyDescent="0.25">
      <c r="B215" s="2">
        <v>188</v>
      </c>
      <c r="C215" s="37">
        <v>144.42189999999999</v>
      </c>
      <c r="D215" s="37">
        <v>132.316</v>
      </c>
      <c r="E215" s="37">
        <v>119.172</v>
      </c>
      <c r="F215" s="37">
        <v>106.10299999999999</v>
      </c>
      <c r="G215" s="37">
        <v>96.036000000000001</v>
      </c>
      <c r="H215" s="37">
        <v>87.281000000000006</v>
      </c>
      <c r="I215" s="37">
        <v>83.105000000000004</v>
      </c>
      <c r="J215" s="37">
        <v>77.930000000000007</v>
      </c>
      <c r="K215" s="37">
        <v>75.379000000000005</v>
      </c>
      <c r="L215" s="37">
        <v>70.965999999999994</v>
      </c>
      <c r="M215" s="37">
        <v>68.135999999999996</v>
      </c>
      <c r="N215" s="37">
        <v>66.233000000000004</v>
      </c>
      <c r="O215" s="37">
        <v>72.433000000000007</v>
      </c>
      <c r="P215" s="37">
        <v>72.867000000000004</v>
      </c>
      <c r="Q215" s="37">
        <v>67.382999999999996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72.746625253786362</v>
      </c>
      <c r="AG215" s="4">
        <f t="shared" si="266"/>
        <v>67.016036201522112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0.12037474621364197</v>
      </c>
      <c r="AW215" s="4">
        <f t="shared" si="267"/>
        <v>0.36696379847788307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72.746625253786362</v>
      </c>
      <c r="BM215" s="2">
        <f t="shared" si="258"/>
        <v>67.016036201522112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72.867000000000004</v>
      </c>
      <c r="DI215" s="2">
        <f t="shared" si="211"/>
        <v>67.382999999999996</v>
      </c>
      <c r="DK215" s="2">
        <f t="shared" si="268"/>
        <v>187.64649747810327</v>
      </c>
      <c r="DL215" s="2">
        <f t="shared" si="268"/>
        <v>196.21554293277154</v>
      </c>
      <c r="DM215" s="2">
        <f t="shared" si="268"/>
        <v>186.76608305647841</v>
      </c>
      <c r="DN215" s="2">
        <f t="shared" si="268"/>
        <v>175.88243623693384</v>
      </c>
      <c r="DO215" s="2">
        <f t="shared" si="268"/>
        <v>153.15266550522654</v>
      </c>
      <c r="DP215" s="2">
        <f t="shared" si="268"/>
        <v>131.9846935483871</v>
      </c>
      <c r="DQ215" s="2">
        <f t="shared" si="268"/>
        <v>144.42022769567598</v>
      </c>
      <c r="DR215" s="2">
        <f t="shared" si="268"/>
        <v>142.8224297924298</v>
      </c>
      <c r="DS215" s="2">
        <f t="shared" si="268"/>
        <v>112.15608870967741</v>
      </c>
      <c r="DT215" s="2">
        <f t="shared" si="268"/>
        <v>122.2946212829069</v>
      </c>
      <c r="DU215" s="2">
        <f t="shared" si="268"/>
        <v>156.33319592139412</v>
      </c>
      <c r="DV215" s="2">
        <f t="shared" si="268"/>
        <v>91.435750830564785</v>
      </c>
      <c r="DW215" s="2">
        <f t="shared" si="268"/>
        <v>152.64215789473684</v>
      </c>
      <c r="DX215" s="2">
        <f t="shared" si="268"/>
        <v>119.55458739495799</v>
      </c>
      <c r="DY215" s="2">
        <f t="shared" si="268"/>
        <v>94.034570485724871</v>
      </c>
      <c r="EA215" s="2">
        <f t="shared" si="240"/>
        <v>142.47235056041029</v>
      </c>
      <c r="EB215" s="2">
        <f t="shared" si="240"/>
        <v>132.64419561793846</v>
      </c>
      <c r="EC215" s="2">
        <f t="shared" si="240"/>
        <v>117.56053421090814</v>
      </c>
      <c r="ED215" s="2">
        <f t="shared" si="240"/>
        <v>105.87545749641748</v>
      </c>
      <c r="EE215" s="2">
        <f t="shared" si="240"/>
        <v>96.26165255761002</v>
      </c>
      <c r="EF215" s="2">
        <f t="shared" si="239"/>
        <v>84.94933895381115</v>
      </c>
      <c r="EG215" s="2">
        <f t="shared" si="239"/>
        <v>73.177705684080109</v>
      </c>
      <c r="EH215" s="2">
        <f t="shared" si="239"/>
        <v>71.470467489321322</v>
      </c>
      <c r="EI215" s="2">
        <f t="shared" si="239"/>
        <v>68.471478778874371</v>
      </c>
      <c r="EJ215" s="2">
        <f t="shared" si="239"/>
        <v>64.71609610664251</v>
      </c>
      <c r="EK215" s="2">
        <f t="shared" si="239"/>
        <v>64.020231315693081</v>
      </c>
      <c r="EL215" s="2">
        <f t="shared" si="254"/>
        <v>63.989489321892293</v>
      </c>
      <c r="EM215" s="2">
        <f t="shared" si="255"/>
        <v>69.911274697934232</v>
      </c>
      <c r="EN215" s="2">
        <f t="shared" si="256"/>
        <v>71.911427450746174</v>
      </c>
      <c r="EO215" s="2">
        <f t="shared" si="257"/>
        <v>66.868209344160277</v>
      </c>
      <c r="EQ215" s="2">
        <f t="shared" si="269"/>
        <v>144.01767665367092</v>
      </c>
      <c r="ER215" s="2">
        <f t="shared" si="269"/>
        <v>131.64361491076647</v>
      </c>
      <c r="ES215" s="2">
        <f t="shared" si="269"/>
        <v>118.08017422408393</v>
      </c>
      <c r="ET215" s="2">
        <f t="shared" si="269"/>
        <v>105.23083584829783</v>
      </c>
      <c r="EU215" s="2">
        <f t="shared" si="269"/>
        <v>96.065695192375046</v>
      </c>
      <c r="EV215" s="2">
        <f t="shared" si="269"/>
        <v>85.832843904780745</v>
      </c>
      <c r="EW215" s="2">
        <f t="shared" si="269"/>
        <v>76.106765681804177</v>
      </c>
      <c r="EX215" s="2">
        <f t="shared" si="269"/>
        <v>74.274965150546308</v>
      </c>
      <c r="EY215" s="2">
        <f t="shared" si="269"/>
        <v>71.044625251846867</v>
      </c>
      <c r="EZ215" s="2">
        <f t="shared" si="269"/>
        <v>67.131692955361828</v>
      </c>
      <c r="FA215" s="2">
        <f t="shared" si="269"/>
        <v>64.590848333374424</v>
      </c>
      <c r="FB215" s="2">
        <f t="shared" si="269"/>
        <v>64.937683322436627</v>
      </c>
      <c r="FC215" s="2">
        <f t="shared" si="269"/>
        <v>71.333098505130735</v>
      </c>
      <c r="FD215" s="2">
        <f t="shared" si="269"/>
        <v>72.804170540287032</v>
      </c>
      <c r="FE215" s="2">
        <f t="shared" si="269"/>
        <v>67.030222275370136</v>
      </c>
      <c r="FG215" s="2">
        <f t="shared" si="270"/>
        <v>0.99999842776689174</v>
      </c>
      <c r="FH215" s="2">
        <f t="shared" si="270"/>
        <v>0.99999807547084418</v>
      </c>
      <c r="FI215" s="2">
        <f t="shared" si="270"/>
        <v>0.9999984436789674</v>
      </c>
      <c r="FJ215" s="2">
        <f t="shared" si="270"/>
        <v>0.9999981406064552</v>
      </c>
      <c r="FK215" s="2">
        <f t="shared" si="270"/>
        <v>0.99999804479538923</v>
      </c>
      <c r="FL215" s="2">
        <f t="shared" si="270"/>
        <v>0.99999743150724218</v>
      </c>
      <c r="FM215" s="2">
        <f t="shared" si="270"/>
        <v>0.99999718451865738</v>
      </c>
      <c r="FN215" s="2">
        <f t="shared" si="270"/>
        <v>0.99999737255760102</v>
      </c>
      <c r="FO215" s="2">
        <f t="shared" si="270"/>
        <v>0.99999736104025783</v>
      </c>
      <c r="FP215" s="2">
        <f t="shared" si="270"/>
        <v>0.99999736255504923</v>
      </c>
      <c r="FQ215" s="2">
        <f t="shared" si="270"/>
        <v>0.99999746545134982</v>
      </c>
      <c r="FR215" s="2">
        <f t="shared" si="270"/>
        <v>0.99999813625515188</v>
      </c>
      <c r="FS215" s="2">
        <f t="shared" si="270"/>
        <v>0.99999790297295499</v>
      </c>
      <c r="FT215" s="2">
        <f t="shared" si="270"/>
        <v>0.99999775840839145</v>
      </c>
      <c r="FU215" s="2">
        <f t="shared" si="270"/>
        <v>0.99999701474795732</v>
      </c>
      <c r="FW215" s="2">
        <f t="shared" si="260"/>
        <v>0.94976525801513312</v>
      </c>
      <c r="FX215" s="2">
        <f t="shared" si="260"/>
        <v>0.97270486944614498</v>
      </c>
      <c r="FY215" s="2">
        <f t="shared" si="260"/>
        <v>0.95557481205538441</v>
      </c>
      <c r="FZ215" s="2">
        <f t="shared" si="260"/>
        <v>0.9611760618058881</v>
      </c>
      <c r="GA215" s="2">
        <f t="shared" si="260"/>
        <v>0.96282024375877817</v>
      </c>
      <c r="GB215" s="2">
        <f t="shared" si="260"/>
        <v>0.96272749658441059</v>
      </c>
      <c r="GC215" s="2">
        <f t="shared" si="260"/>
        <v>0.97349344058992759</v>
      </c>
      <c r="GD215" s="2">
        <f t="shared" si="260"/>
        <v>0.97595035104106098</v>
      </c>
      <c r="GE215" s="2">
        <f t="shared" si="260"/>
        <v>0.977907572500746</v>
      </c>
      <c r="GF215" s="2">
        <f t="shared" si="260"/>
        <v>0.97234536159291196</v>
      </c>
      <c r="GG215" s="2">
        <f t="shared" si="260"/>
        <v>0.96405330600670947</v>
      </c>
      <c r="GH215" s="2">
        <f t="shared" si="260"/>
        <v>0.96133195555005313</v>
      </c>
      <c r="GI215" s="2">
        <f t="shared" si="260"/>
        <v>0.95560029080783249</v>
      </c>
      <c r="GJ215" s="2">
        <f t="shared" si="260"/>
        <v>0.93542141778117105</v>
      </c>
      <c r="GK215" s="2">
        <f t="shared" si="260"/>
        <v>0.91193806459418125</v>
      </c>
      <c r="GM215" s="86">
        <f t="shared" si="261"/>
        <v>5.2904566803222704E-259</v>
      </c>
      <c r="GN215" s="86">
        <f t="shared" si="261"/>
        <v>0</v>
      </c>
      <c r="GO215" s="86">
        <f t="shared" si="261"/>
        <v>6.3374513165407111E-275</v>
      </c>
      <c r="GP215" s="86">
        <f t="shared" si="261"/>
        <v>0</v>
      </c>
      <c r="GQ215" s="86">
        <f t="shared" si="261"/>
        <v>0</v>
      </c>
      <c r="GR215" s="86">
        <f t="shared" si="261"/>
        <v>3.621691539607154E-86</v>
      </c>
      <c r="GS215" s="86">
        <f t="shared" si="261"/>
        <v>1.1848090798721669E-87</v>
      </c>
      <c r="GT215" s="86">
        <f t="shared" si="261"/>
        <v>9.1107235929261912E-13</v>
      </c>
      <c r="GU215" s="86">
        <f t="shared" si="261"/>
        <v>1.1118026934702706E-30</v>
      </c>
      <c r="GV215" s="86">
        <f t="shared" si="261"/>
        <v>1.11541795947814E-19</v>
      </c>
      <c r="GW215" s="86">
        <f t="shared" si="261"/>
        <v>5.0674163248576384E-29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1.6295790466730067E-261</v>
      </c>
      <c r="HD215" s="86">
        <f t="shared" si="271"/>
        <v>1.0306866667400682E-215</v>
      </c>
      <c r="HE215" s="86">
        <f t="shared" si="271"/>
        <v>0</v>
      </c>
      <c r="HF215" s="86">
        <f t="shared" si="265"/>
        <v>1.4743744130713209E-307</v>
      </c>
      <c r="HG215" s="86">
        <f t="shared" si="265"/>
        <v>0</v>
      </c>
      <c r="HH215" s="86">
        <f t="shared" si="265"/>
        <v>0</v>
      </c>
      <c r="HI215" s="86">
        <f t="shared" si="241"/>
        <v>5.0796436804879385E-77</v>
      </c>
      <c r="HJ215" s="86">
        <f t="shared" si="241"/>
        <v>4.3398958218684729E-60</v>
      </c>
      <c r="HK215" s="86">
        <f t="shared" si="241"/>
        <v>1.9737424644516169E-71</v>
      </c>
      <c r="HL215" s="86">
        <f t="shared" si="241"/>
        <v>1.8322021910923742E-74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1.0830343672516846E-92</v>
      </c>
      <c r="HT215" s="86">
        <f t="shared" si="262"/>
        <v>5.7685843517848386E-131</v>
      </c>
      <c r="HU215" s="86">
        <f t="shared" si="262"/>
        <v>5.8499705256159944E-138</v>
      </c>
      <c r="HV215" s="86">
        <f t="shared" si="262"/>
        <v>5.23848801387444E-135</v>
      </c>
      <c r="HW215" s="86">
        <f t="shared" si="262"/>
        <v>3.3912260997688342E-163</v>
      </c>
      <c r="HX215" s="86">
        <f t="shared" si="262"/>
        <v>2.0277795764734324E-157</v>
      </c>
      <c r="HY215" s="86">
        <f t="shared" si="262"/>
        <v>9.8733188376337947E-267</v>
      </c>
      <c r="HZ215" s="86">
        <f t="shared" si="262"/>
        <v>2.1010504324592124E-226</v>
      </c>
      <c r="IA215" s="86">
        <f t="shared" si="262"/>
        <v>1.1510292839507168E-191</v>
      </c>
      <c r="IB215" s="86">
        <f t="shared" si="262"/>
        <v>5.045239913753759E-191</v>
      </c>
      <c r="IC215" s="86">
        <f t="shared" si="262"/>
        <v>2.1838992597464375E-175</v>
      </c>
      <c r="ID215" s="86">
        <f t="shared" si="262"/>
        <v>4.2259218335524811E-166</v>
      </c>
      <c r="IE215" s="86">
        <f t="shared" si="262"/>
        <v>8.8112317075461123E-133</v>
      </c>
      <c r="IF215" s="86">
        <f t="shared" si="262"/>
        <v>1.7700840436203437E-80</v>
      </c>
      <c r="IG215" s="86">
        <f t="shared" si="262"/>
        <v>6.2005658376099329E-65</v>
      </c>
      <c r="II215" s="86">
        <f t="shared" si="263"/>
        <v>2.8763850156526957E-4</v>
      </c>
      <c r="IJ215" s="86">
        <f t="shared" si="263"/>
        <v>2.3183570552395486E-7</v>
      </c>
      <c r="IK215" s="86">
        <f t="shared" si="263"/>
        <v>6.1676984076007684E-6</v>
      </c>
      <c r="IL215" s="86">
        <f t="shared" si="263"/>
        <v>4.8504060100585111E-6</v>
      </c>
      <c r="IM215" s="86">
        <f t="shared" si="263"/>
        <v>3.6476116232900043E-7</v>
      </c>
      <c r="IN215" s="86">
        <f t="shared" si="263"/>
        <v>6.7535730140125034E-7</v>
      </c>
      <c r="IO215" s="86">
        <f t="shared" si="263"/>
        <v>6.0147930683015066E-12</v>
      </c>
      <c r="IP215" s="86">
        <f t="shared" si="263"/>
        <v>1.0767725606847856E-10</v>
      </c>
      <c r="IQ215" s="86">
        <f t="shared" si="263"/>
        <v>1.1654198935429188E-9</v>
      </c>
      <c r="IR215" s="86">
        <f t="shared" si="263"/>
        <v>5.0552823764356215E-9</v>
      </c>
      <c r="IS215" s="86">
        <f t="shared" si="263"/>
        <v>1.0041083747339733E-7</v>
      </c>
      <c r="IT215" s="86">
        <f t="shared" si="263"/>
        <v>3.4209270314532335E-7</v>
      </c>
      <c r="IU215" s="86">
        <f t="shared" si="263"/>
        <v>8.9067397033073081E-6</v>
      </c>
      <c r="IV215" s="86">
        <f t="shared" si="263"/>
        <v>8.614771346668753E-14</v>
      </c>
      <c r="IW215" s="86">
        <f t="shared" si="263"/>
        <v>9.2944955912246176E-14</v>
      </c>
      <c r="IY215" s="86">
        <f t="shared" si="264"/>
        <v>2.8763850156526957E-4</v>
      </c>
      <c r="IZ215" s="86">
        <f t="shared" si="264"/>
        <v>2.3183570552395486E-7</v>
      </c>
      <c r="JA215" s="86">
        <f t="shared" si="264"/>
        <v>6.1676984076007684E-6</v>
      </c>
      <c r="JB215" s="86">
        <f t="shared" si="264"/>
        <v>4.8504060100585111E-6</v>
      </c>
      <c r="JC215" s="86">
        <f t="shared" si="264"/>
        <v>3.6476116232900043E-7</v>
      </c>
      <c r="JD215" s="86">
        <f t="shared" si="264"/>
        <v>6.7535730140125034E-7</v>
      </c>
      <c r="JE215" s="86">
        <f t="shared" si="264"/>
        <v>6.0147930683015066E-12</v>
      </c>
      <c r="JF215" s="86">
        <f t="shared" si="264"/>
        <v>1.0858832842777118E-10</v>
      </c>
      <c r="JG215" s="86">
        <f t="shared" si="264"/>
        <v>1.1654198935429188E-9</v>
      </c>
      <c r="JH215" s="86">
        <f t="shared" si="264"/>
        <v>5.0552823765471634E-9</v>
      </c>
      <c r="JI215" s="86">
        <f t="shared" si="264"/>
        <v>1.0041083747339733E-7</v>
      </c>
      <c r="JJ215" s="86">
        <f t="shared" si="264"/>
        <v>3.4209270314532335E-7</v>
      </c>
      <c r="JK215" s="86">
        <f t="shared" si="264"/>
        <v>8.9067397033073081E-6</v>
      </c>
      <c r="JL215" s="86">
        <f t="shared" si="264"/>
        <v>8.614771346668753E-14</v>
      </c>
      <c r="JM215" s="86">
        <f t="shared" si="264"/>
        <v>9.2944955912246176E-14</v>
      </c>
    </row>
    <row r="216" spans="2:273" x14ac:dyDescent="0.25">
      <c r="B216" s="2">
        <v>189</v>
      </c>
      <c r="C216" s="37">
        <v>144.76560000000001</v>
      </c>
      <c r="D216" s="37">
        <v>132</v>
      </c>
      <c r="E216" s="37">
        <v>119</v>
      </c>
      <c r="F216" s="37">
        <v>105.19</v>
      </c>
      <c r="G216" s="37">
        <v>95.4</v>
      </c>
      <c r="H216" s="37">
        <v>88.543999999999997</v>
      </c>
      <c r="I216" s="37">
        <v>82.543999999999997</v>
      </c>
      <c r="J216" s="37">
        <v>77.894999999999996</v>
      </c>
      <c r="K216" s="37">
        <v>74.947999999999993</v>
      </c>
      <c r="L216" s="37">
        <v>71.361999999999995</v>
      </c>
      <c r="M216" s="37">
        <v>67.186000000000007</v>
      </c>
      <c r="N216" s="37">
        <v>67</v>
      </c>
      <c r="O216" s="37">
        <v>71.632999999999996</v>
      </c>
      <c r="P216" s="37">
        <v>72.2</v>
      </c>
      <c r="Q216" s="37">
        <v>66.832999999999998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72.691362692652277</v>
      </c>
      <c r="AG216" s="4">
        <f t="shared" si="266"/>
        <v>66.909333543017325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-0.49136269265227384</v>
      </c>
      <c r="AW216" s="4">
        <f t="shared" si="267"/>
        <v>-7.6333543017327088E-2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72.691362692652277</v>
      </c>
      <c r="BM216" s="2">
        <f t="shared" si="258"/>
        <v>66.909333543017325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72.2</v>
      </c>
      <c r="DI216" s="2">
        <f t="shared" si="211"/>
        <v>66.832999999999998</v>
      </c>
      <c r="DK216" s="2">
        <f t="shared" si="268"/>
        <v>187.83478118393231</v>
      </c>
      <c r="DL216" s="2">
        <f t="shared" si="268"/>
        <v>196.52311274072875</v>
      </c>
      <c r="DM216" s="2">
        <f t="shared" si="268"/>
        <v>187.07755813953489</v>
      </c>
      <c r="DN216" s="2">
        <f t="shared" si="268"/>
        <v>176.20163937282234</v>
      </c>
      <c r="DO216" s="2">
        <f t="shared" si="268"/>
        <v>153.41019425087114</v>
      </c>
      <c r="DP216" s="2">
        <f t="shared" si="268"/>
        <v>132.13314919354841</v>
      </c>
      <c r="DQ216" s="2">
        <f t="shared" si="268"/>
        <v>144.67720032840722</v>
      </c>
      <c r="DR216" s="2">
        <f t="shared" si="268"/>
        <v>143.07486324786328</v>
      </c>
      <c r="DS216" s="2">
        <f t="shared" si="268"/>
        <v>112.16297419354838</v>
      </c>
      <c r="DT216" s="2">
        <f t="shared" si="268"/>
        <v>122.41992584352981</v>
      </c>
      <c r="DU216" s="2">
        <f t="shared" si="268"/>
        <v>156.68817167222838</v>
      </c>
      <c r="DV216" s="2">
        <f t="shared" si="268"/>
        <v>91.430535789791605</v>
      </c>
      <c r="DW216" s="2">
        <f t="shared" si="268"/>
        <v>153.00047368421053</v>
      </c>
      <c r="DX216" s="2">
        <f t="shared" si="268"/>
        <v>119.72049243697479</v>
      </c>
      <c r="DY216" s="2">
        <f t="shared" si="268"/>
        <v>94.079616981831649</v>
      </c>
      <c r="EA216" s="2">
        <f t="shared" si="240"/>
        <v>142.37788843085102</v>
      </c>
      <c r="EB216" s="2">
        <f t="shared" si="240"/>
        <v>132.58201369737591</v>
      </c>
      <c r="EC216" s="2">
        <f t="shared" si="240"/>
        <v>117.46233522901316</v>
      </c>
      <c r="ED216" s="2">
        <f t="shared" si="240"/>
        <v>105.78906578633701</v>
      </c>
      <c r="EE216" s="2">
        <f t="shared" si="240"/>
        <v>96.187894331252707</v>
      </c>
      <c r="EF216" s="2">
        <f t="shared" si="239"/>
        <v>84.811282817855243</v>
      </c>
      <c r="EG216" s="2">
        <f t="shared" si="239"/>
        <v>72.933044996620012</v>
      </c>
      <c r="EH216" s="2">
        <f t="shared" si="239"/>
        <v>71.234074418604649</v>
      </c>
      <c r="EI216" s="2">
        <f t="shared" si="239"/>
        <v>68.246130489228477</v>
      </c>
      <c r="EJ216" s="2">
        <f t="shared" si="239"/>
        <v>64.502762546731617</v>
      </c>
      <c r="EK216" s="2">
        <f t="shared" si="239"/>
        <v>63.823643616213708</v>
      </c>
      <c r="EL216" s="2">
        <f t="shared" si="254"/>
        <v>63.843524370422983</v>
      </c>
      <c r="EM216" s="2">
        <f t="shared" si="255"/>
        <v>69.822543827313808</v>
      </c>
      <c r="EN216" s="2">
        <f t="shared" si="256"/>
        <v>71.841222617115832</v>
      </c>
      <c r="EO216" s="2">
        <f t="shared" si="257"/>
        <v>66.758664182031538</v>
      </c>
      <c r="EQ216" s="2">
        <f t="shared" si="269"/>
        <v>143.94402285794459</v>
      </c>
      <c r="ER216" s="2">
        <f t="shared" si="269"/>
        <v>131.56840300486374</v>
      </c>
      <c r="ES216" s="2">
        <f t="shared" si="269"/>
        <v>117.98883274274104</v>
      </c>
      <c r="ET216" s="2">
        <f t="shared" si="269"/>
        <v>105.13594654269066</v>
      </c>
      <c r="EU216" s="2">
        <f t="shared" si="269"/>
        <v>95.989424735560931</v>
      </c>
      <c r="EV216" s="2">
        <f t="shared" si="269"/>
        <v>85.706368277710737</v>
      </c>
      <c r="EW216" s="2">
        <f t="shared" si="269"/>
        <v>75.903344096385581</v>
      </c>
      <c r="EX216" s="2">
        <f t="shared" si="269"/>
        <v>74.082539874614255</v>
      </c>
      <c r="EY216" s="2">
        <f t="shared" si="269"/>
        <v>70.85500795239858</v>
      </c>
      <c r="EZ216" s="2">
        <f t="shared" si="269"/>
        <v>66.952414161347136</v>
      </c>
      <c r="FA216" s="2">
        <f t="shared" si="269"/>
        <v>64.401730068342715</v>
      </c>
      <c r="FB216" s="2">
        <f t="shared" si="269"/>
        <v>64.803927919814242</v>
      </c>
      <c r="FC216" s="2">
        <f t="shared" si="269"/>
        <v>71.26331409343544</v>
      </c>
      <c r="FD216" s="2">
        <f t="shared" si="269"/>
        <v>72.744785497413673</v>
      </c>
      <c r="FE216" s="2">
        <f t="shared" si="269"/>
        <v>66.922521902945022</v>
      </c>
      <c r="FG216" s="2">
        <f t="shared" si="270"/>
        <v>0.99999856610616489</v>
      </c>
      <c r="FH216" s="2">
        <f t="shared" si="270"/>
        <v>0.99999824480825206</v>
      </c>
      <c r="FI216" s="2">
        <f t="shared" si="270"/>
        <v>0.99999858061815439</v>
      </c>
      <c r="FJ216" s="2">
        <f t="shared" si="270"/>
        <v>0.99999830421265501</v>
      </c>
      <c r="FK216" s="2">
        <f t="shared" si="270"/>
        <v>0.99999821683189505</v>
      </c>
      <c r="FL216" s="2">
        <f t="shared" si="270"/>
        <v>0.99999765750623459</v>
      </c>
      <c r="FM216" s="2">
        <f t="shared" si="270"/>
        <v>0.99999743224986137</v>
      </c>
      <c r="FN216" s="2">
        <f t="shared" si="270"/>
        <v>0.99999760374349833</v>
      </c>
      <c r="FO216" s="2">
        <f t="shared" si="270"/>
        <v>0.99999759323955162</v>
      </c>
      <c r="FP216" s="2">
        <f t="shared" si="270"/>
        <v>0.99999759462105842</v>
      </c>
      <c r="FQ216" s="2">
        <f t="shared" si="270"/>
        <v>0.99999768846364268</v>
      </c>
      <c r="FR216" s="2">
        <f t="shared" si="270"/>
        <v>0.99999830024421799</v>
      </c>
      <c r="FS216" s="2">
        <f t="shared" si="270"/>
        <v>0.9999980874882517</v>
      </c>
      <c r="FT216" s="2">
        <f t="shared" si="270"/>
        <v>0.99999795564375238</v>
      </c>
      <c r="FU216" s="2">
        <f t="shared" si="270"/>
        <v>0.99999727741706368</v>
      </c>
      <c r="FW216" s="2">
        <f t="shared" si="260"/>
        <v>0.95398196589679252</v>
      </c>
      <c r="FX216" s="2">
        <f t="shared" si="260"/>
        <v>0.97504661513701041</v>
      </c>
      <c r="FY216" s="2">
        <f t="shared" si="260"/>
        <v>0.95932475014635321</v>
      </c>
      <c r="FZ216" s="2">
        <f t="shared" si="260"/>
        <v>0.96447077666749848</v>
      </c>
      <c r="GA216" s="2">
        <f t="shared" si="260"/>
        <v>0.9659803669470034</v>
      </c>
      <c r="GB216" s="2">
        <f t="shared" si="260"/>
        <v>0.96589522365916725</v>
      </c>
      <c r="GC216" s="2">
        <f t="shared" si="260"/>
        <v>0.97576921729386745</v>
      </c>
      <c r="GD216" s="2">
        <f t="shared" si="260"/>
        <v>0.97801994729201081</v>
      </c>
      <c r="GE216" s="2">
        <f t="shared" si="260"/>
        <v>0.97981222375280186</v>
      </c>
      <c r="GF216" s="2">
        <f t="shared" si="260"/>
        <v>0.97471714904011086</v>
      </c>
      <c r="GG216" s="2">
        <f t="shared" si="260"/>
        <v>0.96711220399002029</v>
      </c>
      <c r="GH216" s="2">
        <f t="shared" si="260"/>
        <v>0.96461392785803013</v>
      </c>
      <c r="GI216" s="2">
        <f t="shared" si="260"/>
        <v>0.95934816972584303</v>
      </c>
      <c r="GJ216" s="2">
        <f t="shared" si="260"/>
        <v>0.94076705870415256</v>
      </c>
      <c r="GK216" s="2">
        <f t="shared" si="260"/>
        <v>0.91905939241887513</v>
      </c>
      <c r="GM216" s="86">
        <f t="shared" si="261"/>
        <v>3.5462182894567855E-263</v>
      </c>
      <c r="GN216" s="86">
        <f t="shared" si="261"/>
        <v>0</v>
      </c>
      <c r="GO216" s="86">
        <f t="shared" si="261"/>
        <v>2.3959619287775967E-279</v>
      </c>
      <c r="GP216" s="86">
        <f t="shared" si="261"/>
        <v>0</v>
      </c>
      <c r="GQ216" s="86">
        <f t="shared" si="261"/>
        <v>0</v>
      </c>
      <c r="GR216" s="86">
        <f t="shared" si="261"/>
        <v>1.6095521368393992E-87</v>
      </c>
      <c r="GS216" s="86">
        <f t="shared" si="261"/>
        <v>5.0352124332038172E-89</v>
      </c>
      <c r="GT216" s="86">
        <f t="shared" si="261"/>
        <v>6.0424400037065754E-13</v>
      </c>
      <c r="GU216" s="86">
        <f t="shared" si="261"/>
        <v>3.8144144248470513E-31</v>
      </c>
      <c r="GV216" s="86">
        <f t="shared" si="261"/>
        <v>5.7371548061481255E-20</v>
      </c>
      <c r="GW216" s="86">
        <f t="shared" si="261"/>
        <v>1.8583246529491441E-29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9.1127161564544941E-267</v>
      </c>
      <c r="HD216" s="86">
        <f t="shared" si="271"/>
        <v>5.3749825386801234E-220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1.7553305058049851E-78</v>
      </c>
      <c r="HJ216" s="86">
        <f t="shared" si="241"/>
        <v>3.2135931998929099E-61</v>
      </c>
      <c r="HK216" s="86">
        <f t="shared" si="241"/>
        <v>8.6554556839608747E-73</v>
      </c>
      <c r="HL216" s="86">
        <f t="shared" si="241"/>
        <v>6.9869524342408922E-76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9.7400321557767542E-96</v>
      </c>
      <c r="HT216" s="86">
        <f t="shared" si="262"/>
        <v>3.1856142097930624E-135</v>
      </c>
      <c r="HU216" s="86">
        <f t="shared" si="262"/>
        <v>2.0788625903039301E-142</v>
      </c>
      <c r="HV216" s="86">
        <f t="shared" si="262"/>
        <v>2.9160563831293252E-139</v>
      </c>
      <c r="HW216" s="86">
        <f t="shared" si="262"/>
        <v>2.4677081737701196E-168</v>
      </c>
      <c r="HX216" s="86">
        <f t="shared" si="262"/>
        <v>2.3719080113512127E-162</v>
      </c>
      <c r="HY216" s="86">
        <f t="shared" si="262"/>
        <v>9.0945251103846689E-275</v>
      </c>
      <c r="HZ216" s="86">
        <f t="shared" si="262"/>
        <v>3.6847350120380382E-233</v>
      </c>
      <c r="IA216" s="86">
        <f t="shared" si="262"/>
        <v>2.1882731659460844E-197</v>
      </c>
      <c r="IB216" s="86">
        <f t="shared" si="262"/>
        <v>7.2528594998890372E-197</v>
      </c>
      <c r="IC216" s="86">
        <f t="shared" si="262"/>
        <v>6.5978161679707588E-181</v>
      </c>
      <c r="ID216" s="86">
        <f t="shared" si="262"/>
        <v>2.3081599363043364E-171</v>
      </c>
      <c r="IE216" s="86">
        <f t="shared" si="262"/>
        <v>4.5442957731232618E-137</v>
      </c>
      <c r="IF216" s="86">
        <f t="shared" si="262"/>
        <v>3.9260062861519976E-83</v>
      </c>
      <c r="IG216" s="86">
        <f t="shared" si="262"/>
        <v>3.4496503229291316E-67</v>
      </c>
      <c r="II216" s="86">
        <f t="shared" si="263"/>
        <v>1.8416323994213592E-4</v>
      </c>
      <c r="IJ216" s="86">
        <f t="shared" si="263"/>
        <v>1.1260242067983114E-7</v>
      </c>
      <c r="IK216" s="86">
        <f t="shared" si="263"/>
        <v>3.2202827736340194E-6</v>
      </c>
      <c r="IL216" s="86">
        <f t="shared" si="263"/>
        <v>2.5718326329798908E-6</v>
      </c>
      <c r="IM216" s="86">
        <f t="shared" si="263"/>
        <v>1.690965920021013E-7</v>
      </c>
      <c r="IN216" s="86">
        <f t="shared" si="263"/>
        <v>3.2377695398539066E-7</v>
      </c>
      <c r="IO216" s="86">
        <f t="shared" si="263"/>
        <v>1.7243981621040365E-12</v>
      </c>
      <c r="IP216" s="86">
        <f t="shared" si="263"/>
        <v>3.6825320032064509E-11</v>
      </c>
      <c r="IQ216" s="86">
        <f t="shared" si="263"/>
        <v>4.5817867349073908E-10</v>
      </c>
      <c r="IR216" s="86">
        <f t="shared" si="263"/>
        <v>2.0152281274512187E-9</v>
      </c>
      <c r="IS216" s="86">
        <f t="shared" si="263"/>
        <v>4.3721592182017813E-8</v>
      </c>
      <c r="IT216" s="86">
        <f t="shared" si="263"/>
        <v>1.5646168500435582E-7</v>
      </c>
      <c r="IU216" s="86">
        <f t="shared" si="263"/>
        <v>4.7519554731866235E-6</v>
      </c>
      <c r="IV216" s="86">
        <f t="shared" si="263"/>
        <v>1.1851317323168721E-14</v>
      </c>
      <c r="IW216" s="86">
        <f t="shared" si="263"/>
        <v>9.624106846415457E-15</v>
      </c>
      <c r="IY216" s="86">
        <f t="shared" si="264"/>
        <v>1.8416323994213592E-4</v>
      </c>
      <c r="IZ216" s="86">
        <f t="shared" si="264"/>
        <v>1.1260242067983114E-7</v>
      </c>
      <c r="JA216" s="86">
        <f t="shared" si="264"/>
        <v>3.2202827736340194E-6</v>
      </c>
      <c r="JB216" s="86">
        <f t="shared" si="264"/>
        <v>2.5718326329798908E-6</v>
      </c>
      <c r="JC216" s="86">
        <f t="shared" si="264"/>
        <v>1.690965920021013E-7</v>
      </c>
      <c r="JD216" s="86">
        <f t="shared" si="264"/>
        <v>3.2377695398539066E-7</v>
      </c>
      <c r="JE216" s="86">
        <f t="shared" si="264"/>
        <v>1.7243981621040365E-12</v>
      </c>
      <c r="JF216" s="86">
        <f t="shared" si="264"/>
        <v>3.7429564032435168E-11</v>
      </c>
      <c r="JG216" s="86">
        <f t="shared" si="264"/>
        <v>4.5817867349073908E-10</v>
      </c>
      <c r="JH216" s="86">
        <f t="shared" si="264"/>
        <v>2.0152281275085903E-9</v>
      </c>
      <c r="JI216" s="86">
        <f t="shared" si="264"/>
        <v>4.3721592182017813E-8</v>
      </c>
      <c r="JJ216" s="86">
        <f t="shared" si="264"/>
        <v>1.5646168500435582E-7</v>
      </c>
      <c r="JK216" s="86">
        <f t="shared" si="264"/>
        <v>4.7519554731866235E-6</v>
      </c>
      <c r="JL216" s="86">
        <f t="shared" si="264"/>
        <v>1.1851317323168721E-14</v>
      </c>
      <c r="JM216" s="86">
        <f t="shared" si="264"/>
        <v>9.624106846415457E-15</v>
      </c>
    </row>
    <row r="217" spans="2:273" x14ac:dyDescent="0.25">
      <c r="B217" s="2">
        <v>190</v>
      </c>
      <c r="C217" s="37">
        <v>144.95310000000001</v>
      </c>
      <c r="D217" s="37">
        <v>131.614</v>
      </c>
      <c r="E217" s="37">
        <v>119.431</v>
      </c>
      <c r="F217" s="37">
        <v>105.483</v>
      </c>
      <c r="G217" s="37">
        <v>96.254999999999995</v>
      </c>
      <c r="H217" s="37">
        <v>87.947000000000003</v>
      </c>
      <c r="I217" s="37">
        <v>82.281000000000006</v>
      </c>
      <c r="J217" s="37">
        <v>78.263000000000005</v>
      </c>
      <c r="K217" s="37">
        <v>74.171999999999997</v>
      </c>
      <c r="L217" s="37">
        <v>71.259</v>
      </c>
      <c r="M217" s="37">
        <v>67.78</v>
      </c>
      <c r="N217" s="37">
        <v>66.266999999999996</v>
      </c>
      <c r="O217" s="37">
        <v>73.3</v>
      </c>
      <c r="P217" s="37">
        <v>72.016999999999996</v>
      </c>
      <c r="Q217" s="37">
        <v>67.3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72.635835427557737</v>
      </c>
      <c r="AG217" s="4">
        <f t="shared" si="266"/>
        <v>66.802570067665755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-0.61883542755774101</v>
      </c>
      <c r="AW217" s="4">
        <f t="shared" si="267"/>
        <v>0.49742993233424215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72.635835427557737</v>
      </c>
      <c r="BM217" s="2">
        <f t="shared" si="258"/>
        <v>66.802570067665755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72.016999999999996</v>
      </c>
      <c r="DI217" s="2">
        <f t="shared" si="211"/>
        <v>67.3</v>
      </c>
      <c r="DK217" s="2">
        <f t="shared" si="268"/>
        <v>188.02306488976137</v>
      </c>
      <c r="DL217" s="2">
        <f t="shared" si="268"/>
        <v>196.83068254868596</v>
      </c>
      <c r="DM217" s="2">
        <f t="shared" si="268"/>
        <v>187.38903322259137</v>
      </c>
      <c r="DN217" s="2">
        <f t="shared" si="268"/>
        <v>176.52084250871084</v>
      </c>
      <c r="DO217" s="2">
        <f t="shared" si="268"/>
        <v>153.66772299651575</v>
      </c>
      <c r="DP217" s="2">
        <f t="shared" si="268"/>
        <v>132.28160483870968</v>
      </c>
      <c r="DQ217" s="2">
        <f t="shared" si="268"/>
        <v>144.93417296113847</v>
      </c>
      <c r="DR217" s="2">
        <f t="shared" si="268"/>
        <v>143.32729670329672</v>
      </c>
      <c r="DS217" s="2">
        <f t="shared" si="268"/>
        <v>112.16985967741934</v>
      </c>
      <c r="DT217" s="2">
        <f t="shared" si="268"/>
        <v>122.54523040415273</v>
      </c>
      <c r="DU217" s="2">
        <f t="shared" si="268"/>
        <v>157.04314742306263</v>
      </c>
      <c r="DV217" s="2">
        <f t="shared" si="268"/>
        <v>91.425320749018425</v>
      </c>
      <c r="DW217" s="2">
        <f t="shared" si="268"/>
        <v>153.35878947368423</v>
      </c>
      <c r="DX217" s="2">
        <f t="shared" si="268"/>
        <v>119.8863974789916</v>
      </c>
      <c r="DY217" s="2">
        <f t="shared" si="268"/>
        <v>94.124663477938441</v>
      </c>
      <c r="EA217" s="2">
        <f t="shared" si="240"/>
        <v>142.28342630129174</v>
      </c>
      <c r="EB217" s="2">
        <f t="shared" si="240"/>
        <v>132.51983177681339</v>
      </c>
      <c r="EC217" s="2">
        <f t="shared" si="240"/>
        <v>117.36413624711818</v>
      </c>
      <c r="ED217" s="2">
        <f t="shared" si="240"/>
        <v>105.70267407625651</v>
      </c>
      <c r="EE217" s="2">
        <f t="shared" si="240"/>
        <v>96.11413610489538</v>
      </c>
      <c r="EF217" s="2">
        <f t="shared" si="239"/>
        <v>84.673226681899322</v>
      </c>
      <c r="EG217" s="2">
        <f t="shared" si="239"/>
        <v>72.688384309159915</v>
      </c>
      <c r="EH217" s="2">
        <f t="shared" si="239"/>
        <v>70.997681347888005</v>
      </c>
      <c r="EI217" s="2">
        <f t="shared" si="239"/>
        <v>68.02078219958257</v>
      </c>
      <c r="EJ217" s="2">
        <f t="shared" si="239"/>
        <v>64.289428986820752</v>
      </c>
      <c r="EK217" s="2">
        <f t="shared" si="239"/>
        <v>63.627055916734342</v>
      </c>
      <c r="EL217" s="2">
        <f t="shared" si="254"/>
        <v>63.697559418953674</v>
      </c>
      <c r="EM217" s="2">
        <f t="shared" si="255"/>
        <v>69.733812956693384</v>
      </c>
      <c r="EN217" s="2">
        <f t="shared" si="256"/>
        <v>71.771017783485505</v>
      </c>
      <c r="EO217" s="2">
        <f t="shared" si="257"/>
        <v>66.649119019902798</v>
      </c>
      <c r="EQ217" s="2">
        <f t="shared" si="269"/>
        <v>143.87036906221826</v>
      </c>
      <c r="ER217" s="2">
        <f t="shared" si="269"/>
        <v>131.49319109896101</v>
      </c>
      <c r="ES217" s="2">
        <f t="shared" si="269"/>
        <v>117.89749126139816</v>
      </c>
      <c r="ET217" s="2">
        <f t="shared" si="269"/>
        <v>105.04105723708349</v>
      </c>
      <c r="EU217" s="2">
        <f t="shared" si="269"/>
        <v>95.913154278746802</v>
      </c>
      <c r="EV217" s="2">
        <f t="shared" si="269"/>
        <v>85.57989265064073</v>
      </c>
      <c r="EW217" s="2">
        <f t="shared" si="269"/>
        <v>75.699922510966971</v>
      </c>
      <c r="EX217" s="2">
        <f t="shared" si="269"/>
        <v>73.890114598682203</v>
      </c>
      <c r="EY217" s="2">
        <f t="shared" si="269"/>
        <v>70.665390652950279</v>
      </c>
      <c r="EZ217" s="2">
        <f t="shared" si="269"/>
        <v>66.773135367332458</v>
      </c>
      <c r="FA217" s="2">
        <f t="shared" si="269"/>
        <v>64.21261180331102</v>
      </c>
      <c r="FB217" s="2">
        <f t="shared" si="269"/>
        <v>64.670172517191844</v>
      </c>
      <c r="FC217" s="2">
        <f t="shared" si="269"/>
        <v>71.193529681740131</v>
      </c>
      <c r="FD217" s="2">
        <f t="shared" si="269"/>
        <v>72.685400454540314</v>
      </c>
      <c r="FE217" s="2">
        <f t="shared" si="269"/>
        <v>66.814821530519907</v>
      </c>
      <c r="FG217" s="2">
        <f t="shared" si="270"/>
        <v>0.99999869227311489</v>
      </c>
      <c r="FH217" s="2">
        <f t="shared" si="270"/>
        <v>0.99999839924585343</v>
      </c>
      <c r="FI217" s="2">
        <f t="shared" si="270"/>
        <v>0.99999870550821002</v>
      </c>
      <c r="FJ217" s="2">
        <f t="shared" si="270"/>
        <v>0.99999845342332938</v>
      </c>
      <c r="FK217" s="2">
        <f t="shared" si="270"/>
        <v>0.99999837373110478</v>
      </c>
      <c r="FL217" s="2">
        <f t="shared" si="270"/>
        <v>0.99999786361985454</v>
      </c>
      <c r="FM217" s="2">
        <f t="shared" si="270"/>
        <v>0.99999765818351172</v>
      </c>
      <c r="FN217" s="2">
        <f t="shared" si="270"/>
        <v>0.99999781458763581</v>
      </c>
      <c r="FO217" s="2">
        <f t="shared" si="270"/>
        <v>0.99999780500791857</v>
      </c>
      <c r="FP217" s="2">
        <f t="shared" si="270"/>
        <v>0.99999780626786827</v>
      </c>
      <c r="FQ217" s="2">
        <f t="shared" si="270"/>
        <v>0.99999789185335775</v>
      </c>
      <c r="FR217" s="2">
        <f t="shared" si="270"/>
        <v>0.99999844980407071</v>
      </c>
      <c r="FS217" s="2">
        <f t="shared" si="270"/>
        <v>0.99999825576826162</v>
      </c>
      <c r="FT217" s="2">
        <f t="shared" si="270"/>
        <v>0.99999813552460726</v>
      </c>
      <c r="FU217" s="2">
        <f t="shared" si="270"/>
        <v>0.99999751697425621</v>
      </c>
      <c r="FW217" s="2">
        <f t="shared" si="260"/>
        <v>0.95786042724543219</v>
      </c>
      <c r="FX217" s="2">
        <f t="shared" si="260"/>
        <v>0.97719216501915873</v>
      </c>
      <c r="FY217" s="2">
        <f t="shared" si="260"/>
        <v>0.96277048751866923</v>
      </c>
      <c r="FZ217" s="2">
        <f t="shared" si="260"/>
        <v>0.96749534760006239</v>
      </c>
      <c r="GA217" s="2">
        <f t="shared" si="260"/>
        <v>0.96888057429305652</v>
      </c>
      <c r="GB217" s="2">
        <f t="shared" si="260"/>
        <v>0.96880245513073382</v>
      </c>
      <c r="GC217" s="2">
        <f t="shared" si="260"/>
        <v>0.97785404733098602</v>
      </c>
      <c r="GD217" s="2">
        <f t="shared" si="260"/>
        <v>0.97991510937391268</v>
      </c>
      <c r="GE217" s="2">
        <f t="shared" si="260"/>
        <v>0.98155576664715061</v>
      </c>
      <c r="GF217" s="2">
        <f t="shared" si="260"/>
        <v>0.9768903557711669</v>
      </c>
      <c r="GG217" s="2">
        <f t="shared" si="260"/>
        <v>0.96991892585950146</v>
      </c>
      <c r="GH217" s="2">
        <f t="shared" si="260"/>
        <v>0.96762672150264284</v>
      </c>
      <c r="GI217" s="2">
        <f t="shared" si="260"/>
        <v>0.96279200009550003</v>
      </c>
      <c r="GJ217" s="2">
        <f t="shared" si="260"/>
        <v>0.94569589024827783</v>
      </c>
      <c r="GK217" s="2">
        <f t="shared" si="260"/>
        <v>0.92565178830130568</v>
      </c>
      <c r="GM217" s="86">
        <f t="shared" si="261"/>
        <v>2.2001716602439414E-267</v>
      </c>
      <c r="GN217" s="86">
        <f t="shared" si="261"/>
        <v>0</v>
      </c>
      <c r="GO217" s="86">
        <f t="shared" si="261"/>
        <v>8.3471360440760781E-284</v>
      </c>
      <c r="GP217" s="86">
        <f t="shared" si="261"/>
        <v>0</v>
      </c>
      <c r="GQ217" s="86">
        <f t="shared" si="261"/>
        <v>0</v>
      </c>
      <c r="GR217" s="86">
        <f t="shared" si="261"/>
        <v>6.9789371704294194E-89</v>
      </c>
      <c r="GS217" s="86">
        <f t="shared" si="261"/>
        <v>2.087166866970846E-90</v>
      </c>
      <c r="GT217" s="86">
        <f t="shared" si="261"/>
        <v>3.9950626825699359E-13</v>
      </c>
      <c r="GU217" s="86">
        <f t="shared" si="261"/>
        <v>1.297745414202783E-31</v>
      </c>
      <c r="GV217" s="86">
        <f t="shared" si="261"/>
        <v>2.9357741920071271E-20</v>
      </c>
      <c r="GW217" s="86">
        <f t="shared" si="261"/>
        <v>6.7618784259438138E-30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4.5149716839212081E-272</v>
      </c>
      <c r="HD217" s="86">
        <f t="shared" si="271"/>
        <v>2.5421633259359899E-224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5.8733721554278368E-80</v>
      </c>
      <c r="HJ217" s="86">
        <f t="shared" si="241"/>
        <v>2.3212329237219024E-62</v>
      </c>
      <c r="HK217" s="86">
        <f t="shared" si="241"/>
        <v>3.6833448553756926E-74</v>
      </c>
      <c r="HL217" s="86">
        <f t="shared" si="241"/>
        <v>2.5819794602313812E-77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7.8062028513984014E-99</v>
      </c>
      <c r="HT217" s="86">
        <f t="shared" si="262"/>
        <v>1.5010397072706973E-139</v>
      </c>
      <c r="HU217" s="86">
        <f t="shared" si="262"/>
        <v>6.2672784538832113E-147</v>
      </c>
      <c r="HV217" s="86">
        <f t="shared" si="262"/>
        <v>1.3919415273368094E-143</v>
      </c>
      <c r="HW217" s="86">
        <f t="shared" si="262"/>
        <v>1.492147250126417E-173</v>
      </c>
      <c r="HX217" s="86">
        <f t="shared" si="262"/>
        <v>2.3245043634193837E-167</v>
      </c>
      <c r="HY217" s="86">
        <f t="shared" si="262"/>
        <v>6.3544682052115074E-283</v>
      </c>
      <c r="HZ217" s="86">
        <f t="shared" si="262"/>
        <v>5.1323409081919703E-240</v>
      </c>
      <c r="IA217" s="86">
        <f t="shared" si="262"/>
        <v>3.4218804723692379E-203</v>
      </c>
      <c r="IB217" s="86">
        <f t="shared" si="262"/>
        <v>8.4992085413633361E-203</v>
      </c>
      <c r="IC217" s="86">
        <f t="shared" si="262"/>
        <v>1.6340164791797012E-186</v>
      </c>
      <c r="ID217" s="86">
        <f t="shared" si="262"/>
        <v>1.0416923263971938E-176</v>
      </c>
      <c r="IE217" s="86">
        <f t="shared" si="262"/>
        <v>1.9997006877874984E-141</v>
      </c>
      <c r="IF217" s="86">
        <f t="shared" si="262"/>
        <v>7.8716874822013517E-86</v>
      </c>
      <c r="IG217" s="86">
        <f t="shared" si="262"/>
        <v>1.7530606590207284E-69</v>
      </c>
      <c r="II217" s="86">
        <f t="shared" si="263"/>
        <v>1.1647752717483867E-4</v>
      </c>
      <c r="IJ217" s="86">
        <f t="shared" si="263"/>
        <v>5.37559393716479E-8</v>
      </c>
      <c r="IK217" s="86">
        <f t="shared" si="263"/>
        <v>1.651820560080926E-6</v>
      </c>
      <c r="IL217" s="86">
        <f t="shared" si="263"/>
        <v>1.3412279147023083E-6</v>
      </c>
      <c r="IM217" s="86">
        <f t="shared" si="263"/>
        <v>7.6830353964592839E-8</v>
      </c>
      <c r="IN217" s="86">
        <f t="shared" si="263"/>
        <v>1.522747863381337E-7</v>
      </c>
      <c r="IO217" s="86">
        <f t="shared" si="263"/>
        <v>4.7958915372166732E-13</v>
      </c>
      <c r="IP217" s="86">
        <f t="shared" si="263"/>
        <v>1.2280031281220283E-11</v>
      </c>
      <c r="IQ217" s="86">
        <f t="shared" si="263"/>
        <v>1.7632129988407722E-10</v>
      </c>
      <c r="IR217" s="86">
        <f t="shared" si="263"/>
        <v>7.8561303511735099E-10</v>
      </c>
      <c r="IS217" s="86">
        <f t="shared" si="263"/>
        <v>1.8630419298704505E-8</v>
      </c>
      <c r="IT217" s="86">
        <f t="shared" si="263"/>
        <v>7.0093336752472392E-8</v>
      </c>
      <c r="IU217" s="86">
        <f t="shared" si="263"/>
        <v>2.4922973795565156E-6</v>
      </c>
      <c r="IV217" s="86">
        <f t="shared" si="263"/>
        <v>1.5276759003594326E-15</v>
      </c>
      <c r="IW217" s="86">
        <f t="shared" si="263"/>
        <v>9.1545301868159409E-16</v>
      </c>
      <c r="IY217" s="86">
        <f t="shared" si="264"/>
        <v>1.1647752717483867E-4</v>
      </c>
      <c r="IZ217" s="86">
        <f t="shared" si="264"/>
        <v>5.37559393716479E-8</v>
      </c>
      <c r="JA217" s="86">
        <f t="shared" si="264"/>
        <v>1.651820560080926E-6</v>
      </c>
      <c r="JB217" s="86">
        <f t="shared" si="264"/>
        <v>1.3412279147023083E-6</v>
      </c>
      <c r="JC217" s="86">
        <f t="shared" si="264"/>
        <v>7.6830353964592839E-8</v>
      </c>
      <c r="JD217" s="86">
        <f t="shared" si="264"/>
        <v>1.522747863381337E-7</v>
      </c>
      <c r="JE217" s="86">
        <f t="shared" si="264"/>
        <v>4.7958915372166732E-13</v>
      </c>
      <c r="JF217" s="86">
        <f t="shared" si="264"/>
        <v>1.2679537549477276E-11</v>
      </c>
      <c r="JG217" s="86">
        <f t="shared" si="264"/>
        <v>1.7632129988407722E-10</v>
      </c>
      <c r="JH217" s="86">
        <f t="shared" si="264"/>
        <v>7.8561303514670877E-10</v>
      </c>
      <c r="JI217" s="86">
        <f t="shared" si="264"/>
        <v>1.8630419298704505E-8</v>
      </c>
      <c r="JJ217" s="86">
        <f t="shared" si="264"/>
        <v>7.0093336752472392E-8</v>
      </c>
      <c r="JK217" s="86">
        <f t="shared" si="264"/>
        <v>2.4922973795565156E-6</v>
      </c>
      <c r="JL217" s="86">
        <f t="shared" si="264"/>
        <v>1.5276759003594326E-15</v>
      </c>
      <c r="JM217" s="86">
        <f t="shared" si="264"/>
        <v>9.1545301868159409E-16</v>
      </c>
    </row>
    <row r="218" spans="2:273" x14ac:dyDescent="0.25">
      <c r="B218" s="2">
        <v>191</v>
      </c>
      <c r="C218" s="37">
        <v>145.42189999999999</v>
      </c>
      <c r="D218" s="37">
        <v>131.71899999999999</v>
      </c>
      <c r="E218" s="37">
        <v>119.46599999999999</v>
      </c>
      <c r="F218" s="37">
        <v>105.845</v>
      </c>
      <c r="G218" s="37">
        <v>96.2</v>
      </c>
      <c r="H218" s="37">
        <v>87.421000000000006</v>
      </c>
      <c r="I218" s="37">
        <v>82.614000000000004</v>
      </c>
      <c r="J218" s="37">
        <v>77.841999999999999</v>
      </c>
      <c r="K218" s="37">
        <v>74.052000000000007</v>
      </c>
      <c r="L218" s="37">
        <v>70.724000000000004</v>
      </c>
      <c r="M218" s="37">
        <v>67.254000000000005</v>
      </c>
      <c r="N218" s="37">
        <v>67.25</v>
      </c>
      <c r="O218" s="37">
        <v>72.900000000000006</v>
      </c>
      <c r="P218" s="37">
        <v>72.417000000000002</v>
      </c>
      <c r="Q218" s="37">
        <v>66.132999999999996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72.580056116717998</v>
      </c>
      <c r="AG218" s="4">
        <f t="shared" si="266"/>
        <v>66.695748143036326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-0.16305611671799625</v>
      </c>
      <c r="AW218" s="4">
        <f t="shared" si="267"/>
        <v>-0.56274814303633036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72.580056116717998</v>
      </c>
      <c r="BM218" s="2">
        <f t="shared" si="258"/>
        <v>66.695748143036326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72.417000000000002</v>
      </c>
      <c r="DI218" s="2">
        <f t="shared" si="211"/>
        <v>66.132999999999996</v>
      </c>
      <c r="DK218" s="2">
        <f t="shared" si="268"/>
        <v>188.21134859559044</v>
      </c>
      <c r="DL218" s="2">
        <f t="shared" si="268"/>
        <v>197.13825235664319</v>
      </c>
      <c r="DM218" s="2">
        <f t="shared" si="268"/>
        <v>187.70050830564784</v>
      </c>
      <c r="DN218" s="2">
        <f t="shared" si="268"/>
        <v>176.84004564459934</v>
      </c>
      <c r="DO218" s="2">
        <f t="shared" si="268"/>
        <v>153.92525174216033</v>
      </c>
      <c r="DP218" s="2">
        <f t="shared" si="268"/>
        <v>132.43006048387099</v>
      </c>
      <c r="DQ218" s="2">
        <f t="shared" si="268"/>
        <v>145.19114559386972</v>
      </c>
      <c r="DR218" s="2">
        <f t="shared" si="268"/>
        <v>143.57973015873017</v>
      </c>
      <c r="DS218" s="2">
        <f t="shared" si="268"/>
        <v>112.17674516129031</v>
      </c>
      <c r="DT218" s="2">
        <f t="shared" si="268"/>
        <v>122.67053496477564</v>
      </c>
      <c r="DU218" s="2">
        <f t="shared" si="268"/>
        <v>157.39812317389689</v>
      </c>
      <c r="DV218" s="2">
        <f t="shared" si="268"/>
        <v>91.420105708245245</v>
      </c>
      <c r="DW218" s="2">
        <f t="shared" si="268"/>
        <v>153.71710526315792</v>
      </c>
      <c r="DX218" s="2">
        <f t="shared" si="268"/>
        <v>120.05230252100841</v>
      </c>
      <c r="DY218" s="2">
        <f t="shared" si="268"/>
        <v>94.169709974045219</v>
      </c>
      <c r="EA218" s="2">
        <f t="shared" si="240"/>
        <v>142.18896417173247</v>
      </c>
      <c r="EB218" s="2">
        <f t="shared" si="240"/>
        <v>132.45764985625084</v>
      </c>
      <c r="EC218" s="2">
        <f t="shared" si="240"/>
        <v>117.2659372652232</v>
      </c>
      <c r="ED218" s="2">
        <f t="shared" si="240"/>
        <v>105.61628236617602</v>
      </c>
      <c r="EE218" s="2">
        <f t="shared" si="240"/>
        <v>96.040377878538067</v>
      </c>
      <c r="EF218" s="2">
        <f t="shared" si="239"/>
        <v>84.535170545943402</v>
      </c>
      <c r="EG218" s="2">
        <f t="shared" si="239"/>
        <v>72.443723621699817</v>
      </c>
      <c r="EH218" s="2">
        <f t="shared" si="239"/>
        <v>70.761288277171332</v>
      </c>
      <c r="EI218" s="2">
        <f t="shared" si="239"/>
        <v>67.795433909936662</v>
      </c>
      <c r="EJ218" s="2">
        <f t="shared" si="239"/>
        <v>64.076095426909859</v>
      </c>
      <c r="EK218" s="2">
        <f t="shared" si="239"/>
        <v>63.430468217254976</v>
      </c>
      <c r="EL218" s="2">
        <f t="shared" si="254"/>
        <v>63.551594467484364</v>
      </c>
      <c r="EM218" s="2">
        <f t="shared" si="255"/>
        <v>69.645082086072961</v>
      </c>
      <c r="EN218" s="2">
        <f t="shared" si="256"/>
        <v>71.700812949855163</v>
      </c>
      <c r="EO218" s="2">
        <f t="shared" si="257"/>
        <v>66.539573857774059</v>
      </c>
      <c r="EQ218" s="2">
        <f t="shared" si="269"/>
        <v>143.7967152664919</v>
      </c>
      <c r="ER218" s="2">
        <f t="shared" si="269"/>
        <v>131.41797919305827</v>
      </c>
      <c r="ES218" s="2">
        <f t="shared" si="269"/>
        <v>117.80614978005528</v>
      </c>
      <c r="ET218" s="2">
        <f t="shared" si="269"/>
        <v>104.94616793147631</v>
      </c>
      <c r="EU218" s="2">
        <f t="shared" si="269"/>
        <v>95.836883821932688</v>
      </c>
      <c r="EV218" s="2">
        <f t="shared" si="269"/>
        <v>85.453417023570722</v>
      </c>
      <c r="EW218" s="2">
        <f t="shared" si="269"/>
        <v>75.496500925548375</v>
      </c>
      <c r="EX218" s="2">
        <f t="shared" si="269"/>
        <v>73.697689322750151</v>
      </c>
      <c r="EY218" s="2">
        <f t="shared" si="269"/>
        <v>70.475773353501992</v>
      </c>
      <c r="EZ218" s="2">
        <f t="shared" si="269"/>
        <v>66.593856573317765</v>
      </c>
      <c r="FA218" s="2">
        <f t="shared" si="269"/>
        <v>64.023493538279311</v>
      </c>
      <c r="FB218" s="2">
        <f t="shared" si="269"/>
        <v>64.536417114569474</v>
      </c>
      <c r="FC218" s="2">
        <f t="shared" si="269"/>
        <v>71.123745270044836</v>
      </c>
      <c r="FD218" s="2">
        <f t="shared" si="269"/>
        <v>72.62601541166697</v>
      </c>
      <c r="FE218" s="2">
        <f t="shared" si="269"/>
        <v>66.707121158094793</v>
      </c>
      <c r="FG218" s="2">
        <f t="shared" si="270"/>
        <v>0.99999880733876856</v>
      </c>
      <c r="FH218" s="2">
        <f t="shared" si="270"/>
        <v>0.9999985400946616</v>
      </c>
      <c r="FI218" s="2">
        <f t="shared" si="270"/>
        <v>0.99999881940932156</v>
      </c>
      <c r="FJ218" s="2">
        <f t="shared" si="270"/>
        <v>0.99999858950512055</v>
      </c>
      <c r="FK218" s="2">
        <f t="shared" si="270"/>
        <v>0.99999851682492757</v>
      </c>
      <c r="FL218" s="2">
        <f t="shared" si="270"/>
        <v>0.9999980515977841</v>
      </c>
      <c r="FM218" s="2">
        <f t="shared" si="270"/>
        <v>0.99999786423753889</v>
      </c>
      <c r="FN218" s="2">
        <f t="shared" si="270"/>
        <v>0.99999800687985219</v>
      </c>
      <c r="FO218" s="2">
        <f t="shared" si="270"/>
        <v>0.9999979981430428</v>
      </c>
      <c r="FP218" s="2">
        <f t="shared" si="270"/>
        <v>0.99999799929213096</v>
      </c>
      <c r="FQ218" s="2">
        <f t="shared" si="270"/>
        <v>0.9999980773470547</v>
      </c>
      <c r="FR218" s="2">
        <f t="shared" si="270"/>
        <v>0.99999858620431648</v>
      </c>
      <c r="FS218" s="2">
        <f t="shared" si="270"/>
        <v>0.99999840924150407</v>
      </c>
      <c r="FT218" s="2">
        <f t="shared" si="270"/>
        <v>0.99999829957795316</v>
      </c>
      <c r="FU218" s="2">
        <f t="shared" si="270"/>
        <v>0.99999773545311255</v>
      </c>
      <c r="FW218" s="2">
        <f t="shared" si="260"/>
        <v>0.96142522433988953</v>
      </c>
      <c r="FX218" s="2">
        <f t="shared" si="260"/>
        <v>0.97915717902135613</v>
      </c>
      <c r="FY218" s="2">
        <f t="shared" si="260"/>
        <v>0.96593469015065636</v>
      </c>
      <c r="FZ218" s="2">
        <f t="shared" si="260"/>
        <v>0.97027037626084944</v>
      </c>
      <c r="GA218" s="2">
        <f t="shared" si="260"/>
        <v>0.97154082030755695</v>
      </c>
      <c r="GB218" s="2">
        <f t="shared" si="260"/>
        <v>0.97146918251760128</v>
      </c>
      <c r="GC218" s="2">
        <f t="shared" si="260"/>
        <v>0.97976321764726682</v>
      </c>
      <c r="GD218" s="2">
        <f t="shared" si="260"/>
        <v>0.9816499328365812</v>
      </c>
      <c r="GE218" s="2">
        <f t="shared" si="260"/>
        <v>0.98315131565325264</v>
      </c>
      <c r="GF218" s="2">
        <f t="shared" si="260"/>
        <v>0.97888081024724893</v>
      </c>
      <c r="GG218" s="2">
        <f t="shared" si="260"/>
        <v>0.9724929283743734</v>
      </c>
      <c r="GH218" s="2">
        <f t="shared" si="260"/>
        <v>0.97039087759073428</v>
      </c>
      <c r="GI218" s="2">
        <f t="shared" si="260"/>
        <v>0.96595443899097533</v>
      </c>
      <c r="GJ218" s="2">
        <f t="shared" si="260"/>
        <v>0.95023628363713142</v>
      </c>
      <c r="GK218" s="2">
        <f t="shared" si="260"/>
        <v>0.93174712588437458</v>
      </c>
      <c r="GM218" s="86">
        <f t="shared" si="261"/>
        <v>1.2634731761551477E-271</v>
      </c>
      <c r="GN218" s="86">
        <f t="shared" si="261"/>
        <v>0</v>
      </c>
      <c r="GO218" s="86">
        <f t="shared" si="261"/>
        <v>2.6797046869001193E-288</v>
      </c>
      <c r="GP218" s="86">
        <f t="shared" si="261"/>
        <v>0</v>
      </c>
      <c r="GQ218" s="86">
        <f t="shared" si="261"/>
        <v>0</v>
      </c>
      <c r="GR218" s="86">
        <f t="shared" si="261"/>
        <v>2.9523222657110921E-90</v>
      </c>
      <c r="GS218" s="86">
        <f t="shared" si="261"/>
        <v>8.4385161117673421E-92</v>
      </c>
      <c r="GT218" s="86">
        <f t="shared" si="261"/>
        <v>2.6332148218263188E-13</v>
      </c>
      <c r="GU218" s="86">
        <f t="shared" si="261"/>
        <v>4.3783674975815821E-32</v>
      </c>
      <c r="GV218" s="86">
        <f t="shared" si="261"/>
        <v>1.4945673957285941E-20</v>
      </c>
      <c r="GW218" s="86">
        <f t="shared" si="261"/>
        <v>2.4413132772834922E-30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1.9819657919056422E-277</v>
      </c>
      <c r="HD218" s="86">
        <f t="shared" si="271"/>
        <v>1.0904481429171844E-228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1.9029105681205141E-81</v>
      </c>
      <c r="HJ218" s="86">
        <f t="shared" si="241"/>
        <v>1.6355433261470602E-63</v>
      </c>
      <c r="HK218" s="86">
        <f t="shared" si="241"/>
        <v>1.521062584598303E-75</v>
      </c>
      <c r="HL218" s="86">
        <f t="shared" si="241"/>
        <v>9.2462929352196732E-79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5.5754117285577623E-102</v>
      </c>
      <c r="HT218" s="86">
        <f t="shared" si="262"/>
        <v>6.034798461549927E-144</v>
      </c>
      <c r="HU218" s="86">
        <f t="shared" si="262"/>
        <v>1.6029128206119041E-151</v>
      </c>
      <c r="HV218" s="86">
        <f t="shared" si="262"/>
        <v>5.6974169519445014E-148</v>
      </c>
      <c r="HW218" s="86">
        <f t="shared" si="262"/>
        <v>7.4973405820733783E-179</v>
      </c>
      <c r="HX218" s="86">
        <f t="shared" si="262"/>
        <v>1.9086012449784721E-172</v>
      </c>
      <c r="HY218" s="86">
        <f t="shared" si="262"/>
        <v>3.3678904753837521E-291</v>
      </c>
      <c r="HZ218" s="86">
        <f t="shared" si="262"/>
        <v>5.6775569085088125E-247</v>
      </c>
      <c r="IA218" s="86">
        <f t="shared" si="262"/>
        <v>4.4012250881754178E-209</v>
      </c>
      <c r="IB218" s="86">
        <f t="shared" si="262"/>
        <v>8.1187018477419954E-209</v>
      </c>
      <c r="IC218" s="86">
        <f t="shared" si="262"/>
        <v>3.3174021085747297E-192</v>
      </c>
      <c r="ID218" s="86">
        <f t="shared" si="262"/>
        <v>3.8845341654437598E-182</v>
      </c>
      <c r="IE218" s="86">
        <f t="shared" si="262"/>
        <v>7.5080719964633166E-146</v>
      </c>
      <c r="IF218" s="86">
        <f t="shared" si="262"/>
        <v>1.4267266526501001E-88</v>
      </c>
      <c r="IG218" s="86">
        <f t="shared" si="262"/>
        <v>8.1375306246002261E-72</v>
      </c>
      <c r="II218" s="86">
        <f t="shared" si="263"/>
        <v>7.2769920891643087E-5</v>
      </c>
      <c r="IJ218" s="86">
        <f t="shared" si="263"/>
        <v>2.5223602607127495E-8</v>
      </c>
      <c r="IK218" s="86">
        <f t="shared" si="263"/>
        <v>8.3236976085266377E-7</v>
      </c>
      <c r="IL218" s="86">
        <f t="shared" si="263"/>
        <v>6.8793256840853298E-7</v>
      </c>
      <c r="IM218" s="86">
        <f t="shared" si="263"/>
        <v>3.4212933899700138E-8</v>
      </c>
      <c r="IN218" s="86">
        <f t="shared" si="263"/>
        <v>7.0253462290088014E-8</v>
      </c>
      <c r="IO218" s="86">
        <f t="shared" si="263"/>
        <v>1.2939145270599126E-13</v>
      </c>
      <c r="IP218" s="86">
        <f t="shared" si="263"/>
        <v>3.9927613159389868E-12</v>
      </c>
      <c r="IQ218" s="86">
        <f t="shared" si="263"/>
        <v>6.6417654818681724E-11</v>
      </c>
      <c r="IR218" s="86">
        <f t="shared" si="263"/>
        <v>2.9949437480228958E-10</v>
      </c>
      <c r="IS218" s="86">
        <f t="shared" si="263"/>
        <v>7.7687011241975631E-9</v>
      </c>
      <c r="IT218" s="86">
        <f t="shared" si="263"/>
        <v>3.0756529026977577E-8</v>
      </c>
      <c r="IU218" s="86">
        <f t="shared" si="263"/>
        <v>1.2849552946273999E-6</v>
      </c>
      <c r="IV218" s="86">
        <f t="shared" si="263"/>
        <v>1.8450661617074764E-16</v>
      </c>
      <c r="IW218" s="86">
        <f t="shared" si="263"/>
        <v>7.9986235286340984E-17</v>
      </c>
      <c r="IY218" s="86">
        <f t="shared" si="264"/>
        <v>7.2769920891643087E-5</v>
      </c>
      <c r="IZ218" s="86">
        <f t="shared" si="264"/>
        <v>2.5223602607127495E-8</v>
      </c>
      <c r="JA218" s="86">
        <f t="shared" si="264"/>
        <v>8.3236976085266377E-7</v>
      </c>
      <c r="JB218" s="86">
        <f t="shared" si="264"/>
        <v>6.8793256840853298E-7</v>
      </c>
      <c r="JC218" s="86">
        <f t="shared" si="264"/>
        <v>3.4212933899700138E-8</v>
      </c>
      <c r="JD218" s="86">
        <f t="shared" si="264"/>
        <v>7.0253462290088014E-8</v>
      </c>
      <c r="JE218" s="86">
        <f t="shared" si="264"/>
        <v>1.2939145270599126E-13</v>
      </c>
      <c r="JF218" s="86">
        <f t="shared" si="264"/>
        <v>4.2560827981216188E-12</v>
      </c>
      <c r="JG218" s="86">
        <f t="shared" si="264"/>
        <v>6.6417654818681724E-11</v>
      </c>
      <c r="JH218" s="86">
        <f t="shared" si="264"/>
        <v>2.9949437481723524E-10</v>
      </c>
      <c r="JI218" s="86">
        <f t="shared" si="264"/>
        <v>7.7687011241975631E-9</v>
      </c>
      <c r="JJ218" s="86">
        <f t="shared" si="264"/>
        <v>3.0756529026977577E-8</v>
      </c>
      <c r="JK218" s="86">
        <f t="shared" si="264"/>
        <v>1.2849552946273999E-6</v>
      </c>
      <c r="JL218" s="86">
        <f t="shared" si="264"/>
        <v>1.8450661617074764E-16</v>
      </c>
      <c r="JM218" s="86">
        <f t="shared" si="264"/>
        <v>7.9986235286340984E-17</v>
      </c>
    </row>
    <row r="219" spans="2:273" x14ac:dyDescent="0.25">
      <c r="B219" s="2">
        <v>192</v>
      </c>
      <c r="C219" s="37">
        <v>145.375</v>
      </c>
      <c r="D219" s="37">
        <v>131.73699999999999</v>
      </c>
      <c r="E219" s="37">
        <v>119.431</v>
      </c>
      <c r="F219" s="37">
        <v>105.29300000000001</v>
      </c>
      <c r="G219" s="37">
        <v>95.036000000000001</v>
      </c>
      <c r="H219" s="37">
        <v>88.052999999999997</v>
      </c>
      <c r="I219" s="37">
        <v>81.456000000000003</v>
      </c>
      <c r="J219" s="37">
        <v>77.894999999999996</v>
      </c>
      <c r="K219" s="37">
        <v>75.016999999999996</v>
      </c>
      <c r="L219" s="37">
        <v>70.516999999999996</v>
      </c>
      <c r="M219" s="37">
        <v>66.864000000000004</v>
      </c>
      <c r="N219" s="37">
        <v>67.167000000000002</v>
      </c>
      <c r="O219" s="37">
        <v>72.483000000000004</v>
      </c>
      <c r="P219" s="37">
        <v>72.816999999999993</v>
      </c>
      <c r="Q219" s="37">
        <v>65.917000000000002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72.524037473005492</v>
      </c>
      <c r="AG219" s="4">
        <f t="shared" si="266"/>
        <v>66.588870252675846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0.29296252699450065</v>
      </c>
      <c r="AW219" s="4">
        <f t="shared" si="267"/>
        <v>-0.67187025267584488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72.524037473005492</v>
      </c>
      <c r="BM219" s="2">
        <f t="shared" si="258"/>
        <v>66.588870252675846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72.816999999999993</v>
      </c>
      <c r="DI219" s="2">
        <f t="shared" ref="DI219:DI227" si="301">IF(AND(JM219 &lt; $DI$22, $B219 &gt; Q$7, $B219 &lt; Q$233), Q219, "")</f>
        <v>65.917000000000002</v>
      </c>
      <c r="DK219" s="2">
        <f t="shared" si="268"/>
        <v>188.3996323014195</v>
      </c>
      <c r="DL219" s="2">
        <f t="shared" si="268"/>
        <v>197.4458221646004</v>
      </c>
      <c r="DM219" s="2">
        <f t="shared" si="268"/>
        <v>188.01198338870432</v>
      </c>
      <c r="DN219" s="2">
        <f t="shared" si="268"/>
        <v>177.15924878048784</v>
      </c>
      <c r="DO219" s="2">
        <f t="shared" si="268"/>
        <v>154.18278048780493</v>
      </c>
      <c r="DP219" s="2">
        <f t="shared" si="268"/>
        <v>132.57851612903227</v>
      </c>
      <c r="DQ219" s="2">
        <f t="shared" si="268"/>
        <v>145.44811822660097</v>
      </c>
      <c r="DR219" s="2">
        <f t="shared" si="268"/>
        <v>143.83216361416362</v>
      </c>
      <c r="DS219" s="2">
        <f t="shared" si="268"/>
        <v>112.18363064516127</v>
      </c>
      <c r="DT219" s="2">
        <f t="shared" si="268"/>
        <v>122.79583952539855</v>
      </c>
      <c r="DU219" s="2">
        <f t="shared" si="268"/>
        <v>157.75309892473115</v>
      </c>
      <c r="DV219" s="2">
        <f t="shared" si="268"/>
        <v>91.414890667472065</v>
      </c>
      <c r="DW219" s="2">
        <f t="shared" si="268"/>
        <v>154.07542105263161</v>
      </c>
      <c r="DX219" s="2">
        <f t="shared" si="268"/>
        <v>120.21820756302522</v>
      </c>
      <c r="DY219" s="2">
        <f t="shared" si="268"/>
        <v>94.214756470152011</v>
      </c>
      <c r="EA219" s="2">
        <f t="shared" si="240"/>
        <v>142.09450204217319</v>
      </c>
      <c r="EB219" s="2">
        <f t="shared" si="240"/>
        <v>132.39546793568829</v>
      </c>
      <c r="EC219" s="2">
        <f t="shared" si="240"/>
        <v>117.16773828332822</v>
      </c>
      <c r="ED219" s="2">
        <f t="shared" si="240"/>
        <v>105.52989065609553</v>
      </c>
      <c r="EE219" s="2">
        <f t="shared" si="240"/>
        <v>95.966619652180754</v>
      </c>
      <c r="EF219" s="2">
        <f t="shared" si="239"/>
        <v>84.397114409987495</v>
      </c>
      <c r="EG219" s="2">
        <f t="shared" si="239"/>
        <v>72.19906293423972</v>
      </c>
      <c r="EH219" s="2">
        <f t="shared" si="239"/>
        <v>70.524895206454673</v>
      </c>
      <c r="EI219" s="2">
        <f t="shared" si="239"/>
        <v>67.570085620290769</v>
      </c>
      <c r="EJ219" s="2">
        <f t="shared" si="239"/>
        <v>63.86276186699898</v>
      </c>
      <c r="EK219" s="2">
        <f t="shared" si="239"/>
        <v>63.233880517775603</v>
      </c>
      <c r="EL219" s="2">
        <f t="shared" si="254"/>
        <v>63.405629516015054</v>
      </c>
      <c r="EM219" s="2">
        <f t="shared" si="255"/>
        <v>69.556351215452523</v>
      </c>
      <c r="EN219" s="2">
        <f t="shared" si="256"/>
        <v>71.630608116224835</v>
      </c>
      <c r="EO219" s="2">
        <f t="shared" si="257"/>
        <v>66.430028695645319</v>
      </c>
      <c r="EQ219" s="2">
        <f t="shared" si="269"/>
        <v>143.72306147076557</v>
      </c>
      <c r="ER219" s="2">
        <f t="shared" si="269"/>
        <v>131.34276728715554</v>
      </c>
      <c r="ES219" s="2">
        <f t="shared" si="269"/>
        <v>117.7148082987124</v>
      </c>
      <c r="ET219" s="2">
        <f t="shared" si="269"/>
        <v>104.85127862586914</v>
      </c>
      <c r="EU219" s="2">
        <f t="shared" si="269"/>
        <v>95.760613365118559</v>
      </c>
      <c r="EV219" s="2">
        <f t="shared" si="269"/>
        <v>85.326941396500729</v>
      </c>
      <c r="EW219" s="2">
        <f t="shared" si="269"/>
        <v>75.293079340129779</v>
      </c>
      <c r="EX219" s="2">
        <f t="shared" si="269"/>
        <v>73.505264046818098</v>
      </c>
      <c r="EY219" s="2">
        <f t="shared" si="269"/>
        <v>70.286156054053691</v>
      </c>
      <c r="EZ219" s="2">
        <f t="shared" si="269"/>
        <v>66.414577779303073</v>
      </c>
      <c r="FA219" s="2">
        <f t="shared" si="269"/>
        <v>63.834375273247609</v>
      </c>
      <c r="FB219" s="2">
        <f t="shared" si="269"/>
        <v>64.402661711947076</v>
      </c>
      <c r="FC219" s="2">
        <f t="shared" si="269"/>
        <v>71.053960858349541</v>
      </c>
      <c r="FD219" s="2">
        <f t="shared" si="269"/>
        <v>72.566630368793611</v>
      </c>
      <c r="FE219" s="2">
        <f t="shared" si="269"/>
        <v>66.599420785669679</v>
      </c>
      <c r="FG219" s="2">
        <f t="shared" si="270"/>
        <v>0.99999891227991511</v>
      </c>
      <c r="FH219" s="2">
        <f t="shared" si="270"/>
        <v>0.99999866855033592</v>
      </c>
      <c r="FI219" s="2">
        <f t="shared" si="270"/>
        <v>0.99999892328839257</v>
      </c>
      <c r="FJ219" s="2">
        <f t="shared" si="270"/>
        <v>0.99999871361322146</v>
      </c>
      <c r="FK219" s="2">
        <f t="shared" si="270"/>
        <v>0.99999864732808075</v>
      </c>
      <c r="FL219" s="2">
        <f t="shared" si="270"/>
        <v>0.99999822303575503</v>
      </c>
      <c r="FM219" s="2">
        <f t="shared" si="270"/>
        <v>0.99999805216111914</v>
      </c>
      <c r="FN219" s="2">
        <f t="shared" si="270"/>
        <v>0.99999818225250225</v>
      </c>
      <c r="FO219" s="2">
        <f t="shared" si="270"/>
        <v>0.9999981742844346</v>
      </c>
      <c r="FP219" s="2">
        <f t="shared" si="270"/>
        <v>0.99999817533241586</v>
      </c>
      <c r="FQ219" s="2">
        <f t="shared" si="270"/>
        <v>0.99999824651937685</v>
      </c>
      <c r="FR219" s="2">
        <f t="shared" si="270"/>
        <v>0.99999871060285161</v>
      </c>
      <c r="FS219" s="2">
        <f t="shared" si="270"/>
        <v>0.99999854921080589</v>
      </c>
      <c r="FT219" s="2">
        <f t="shared" si="270"/>
        <v>0.99999844919642977</v>
      </c>
      <c r="FU219" s="2">
        <f t="shared" si="270"/>
        <v>0.99999793470828091</v>
      </c>
      <c r="FW219" s="2">
        <f t="shared" si="260"/>
        <v>0.96469957109320492</v>
      </c>
      <c r="FX219" s="2">
        <f t="shared" si="260"/>
        <v>0.98095619610676432</v>
      </c>
      <c r="FY219" s="2">
        <f t="shared" si="260"/>
        <v>0.96883866587337342</v>
      </c>
      <c r="FZ219" s="2">
        <f t="shared" si="260"/>
        <v>0.97281514846437445</v>
      </c>
      <c r="GA219" s="2">
        <f t="shared" si="260"/>
        <v>0.97397976238162998</v>
      </c>
      <c r="GB219" s="2">
        <f t="shared" si="260"/>
        <v>0.97391409908472715</v>
      </c>
      <c r="GC219" s="2">
        <f t="shared" si="260"/>
        <v>0.98151091314913819</v>
      </c>
      <c r="GD219" s="2">
        <f t="shared" si="260"/>
        <v>0.98323747495365033</v>
      </c>
      <c r="GE219" s="2">
        <f t="shared" si="260"/>
        <v>0.98461100303435423</v>
      </c>
      <c r="GF219" s="2">
        <f t="shared" si="260"/>
        <v>0.98070321158127838</v>
      </c>
      <c r="GG219" s="2">
        <f t="shared" si="260"/>
        <v>0.97485238714392675</v>
      </c>
      <c r="GH219" s="2">
        <f t="shared" si="260"/>
        <v>0.97292562303662111</v>
      </c>
      <c r="GI219" s="2">
        <f t="shared" si="260"/>
        <v>0.96885678545811604</v>
      </c>
      <c r="GJ219" s="2">
        <f t="shared" si="260"/>
        <v>0.95441535124434906</v>
      </c>
      <c r="GK219" s="2">
        <f t="shared" si="260"/>
        <v>0.93737655305806633</v>
      </c>
      <c r="GM219" s="86">
        <f t="shared" si="261"/>
        <v>6.7157329093549244E-276</v>
      </c>
      <c r="GN219" s="86">
        <f t="shared" si="261"/>
        <v>0</v>
      </c>
      <c r="GO219" s="86">
        <f t="shared" si="261"/>
        <v>7.9273460793883821E-293</v>
      </c>
      <c r="GP219" s="86">
        <f t="shared" si="261"/>
        <v>0</v>
      </c>
      <c r="GQ219" s="86">
        <f t="shared" si="261"/>
        <v>0</v>
      </c>
      <c r="GR219" s="86">
        <f t="shared" si="261"/>
        <v>1.2185070979686869E-91</v>
      </c>
      <c r="GS219" s="86">
        <f t="shared" si="261"/>
        <v>3.3276997332240985E-93</v>
      </c>
      <c r="GT219" s="86">
        <f t="shared" si="261"/>
        <v>1.730215111130017E-13</v>
      </c>
      <c r="GU219" s="86">
        <f t="shared" si="261"/>
        <v>1.464858307964442E-32</v>
      </c>
      <c r="GV219" s="86">
        <f t="shared" si="261"/>
        <v>7.5696321419763323E-21</v>
      </c>
      <c r="GW219" s="86">
        <f t="shared" si="261"/>
        <v>8.74560138837817E-31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7.7085092319686354E-283</v>
      </c>
      <c r="HD219" s="86">
        <f t="shared" si="271"/>
        <v>4.2421006663823614E-233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5.9696760607132564E-83</v>
      </c>
      <c r="HJ219" s="86">
        <f t="shared" si="241"/>
        <v>1.1241394677489675E-64</v>
      </c>
      <c r="HK219" s="86">
        <f t="shared" si="241"/>
        <v>6.0954156701117291E-77</v>
      </c>
      <c r="HL219" s="86">
        <f t="shared" si="241"/>
        <v>3.2087188360736446E-80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3.5486917265910089E-105</v>
      </c>
      <c r="HT219" s="86">
        <f t="shared" si="262"/>
        <v>2.0701491205328242E-148</v>
      </c>
      <c r="HU219" s="86">
        <f t="shared" si="262"/>
        <v>3.4778854902290158E-156</v>
      </c>
      <c r="HV219" s="86">
        <f t="shared" si="262"/>
        <v>1.9996957230878899E-152</v>
      </c>
      <c r="HW219" s="86">
        <f t="shared" si="262"/>
        <v>3.1302386937608663E-184</v>
      </c>
      <c r="HX219" s="86">
        <f t="shared" si="262"/>
        <v>1.3129535987054436E-177</v>
      </c>
      <c r="HY219" s="86">
        <f t="shared" si="262"/>
        <v>1.3539843169603401E-299</v>
      </c>
      <c r="HZ219" s="86">
        <f t="shared" si="262"/>
        <v>4.9881750813881554E-254</v>
      </c>
      <c r="IA219" s="86">
        <f t="shared" si="262"/>
        <v>4.6561309664059329E-215</v>
      </c>
      <c r="IB219" s="86">
        <f t="shared" si="262"/>
        <v>6.3216553991386237E-215</v>
      </c>
      <c r="IC219" s="86">
        <f t="shared" si="262"/>
        <v>5.521057308434871E-198</v>
      </c>
      <c r="ID219" s="86">
        <f t="shared" si="262"/>
        <v>1.1969093806869053E-187</v>
      </c>
      <c r="IE219" s="86">
        <f t="shared" si="262"/>
        <v>2.4052135031250129E-150</v>
      </c>
      <c r="IF219" s="86">
        <f t="shared" si="262"/>
        <v>2.3375789186951914E-91</v>
      </c>
      <c r="IG219" s="86">
        <f t="shared" si="262"/>
        <v>3.4503096013922791E-74</v>
      </c>
      <c r="II219" s="86">
        <f t="shared" si="263"/>
        <v>4.4907645735597401E-5</v>
      </c>
      <c r="IJ219" s="86">
        <f t="shared" si="263"/>
        <v>1.1632708773253754E-8</v>
      </c>
      <c r="IK219" s="86">
        <f t="shared" si="263"/>
        <v>4.1204222973073851E-7</v>
      </c>
      <c r="IL219" s="86">
        <f t="shared" si="263"/>
        <v>3.4702552563821595E-7</v>
      </c>
      <c r="IM219" s="86">
        <f t="shared" si="263"/>
        <v>1.4931239516603049E-8</v>
      </c>
      <c r="IN219" s="86">
        <f t="shared" si="263"/>
        <v>3.1794633206391271E-8</v>
      </c>
      <c r="IO219" s="86">
        <f t="shared" si="263"/>
        <v>3.3863855702294781E-14</v>
      </c>
      <c r="IP219" s="86">
        <f t="shared" si="263"/>
        <v>1.265783004717578E-12</v>
      </c>
      <c r="IQ219" s="86">
        <f t="shared" si="263"/>
        <v>2.4488547280291184E-11</v>
      </c>
      <c r="IR219" s="86">
        <f t="shared" si="263"/>
        <v>1.1164895166735619E-10</v>
      </c>
      <c r="IS219" s="86">
        <f t="shared" si="263"/>
        <v>3.1700194790312618E-9</v>
      </c>
      <c r="IT219" s="86">
        <f t="shared" si="263"/>
        <v>1.3218369456666981E-8</v>
      </c>
      <c r="IU219" s="86">
        <f t="shared" si="263"/>
        <v>6.5121505218412302E-7</v>
      </c>
      <c r="IV219" s="86">
        <f t="shared" si="263"/>
        <v>2.0877826653509536E-17</v>
      </c>
      <c r="IW219" s="86">
        <f t="shared" si="263"/>
        <v>6.4189503211521802E-18</v>
      </c>
      <c r="IY219" s="86">
        <f t="shared" si="264"/>
        <v>4.4907645735597401E-5</v>
      </c>
      <c r="IZ219" s="86">
        <f t="shared" si="264"/>
        <v>1.1632708773253754E-8</v>
      </c>
      <c r="JA219" s="86">
        <f t="shared" si="264"/>
        <v>4.1204222973073851E-7</v>
      </c>
      <c r="JB219" s="86">
        <f t="shared" si="264"/>
        <v>3.4702552563821595E-7</v>
      </c>
      <c r="JC219" s="86">
        <f t="shared" si="264"/>
        <v>1.4931239516603049E-8</v>
      </c>
      <c r="JD219" s="86">
        <f t="shared" si="264"/>
        <v>3.1794633206391271E-8</v>
      </c>
      <c r="JE219" s="86">
        <f t="shared" si="264"/>
        <v>3.3863855702294781E-14</v>
      </c>
      <c r="JF219" s="86">
        <f t="shared" si="264"/>
        <v>1.4388045158305798E-12</v>
      </c>
      <c r="JG219" s="86">
        <f t="shared" si="264"/>
        <v>2.4488547280291184E-11</v>
      </c>
      <c r="JH219" s="86">
        <f t="shared" si="264"/>
        <v>1.1164895167492583E-10</v>
      </c>
      <c r="JI219" s="86">
        <f t="shared" si="264"/>
        <v>3.1700194790312618E-9</v>
      </c>
      <c r="JJ219" s="86">
        <f t="shared" si="264"/>
        <v>1.3218369456666981E-8</v>
      </c>
      <c r="JK219" s="86">
        <f t="shared" si="264"/>
        <v>6.5121505218412302E-7</v>
      </c>
      <c r="JL219" s="86">
        <f t="shared" si="264"/>
        <v>2.0877826653509536E-17</v>
      </c>
      <c r="JM219" s="86">
        <f t="shared" si="264"/>
        <v>6.4189503211521802E-18</v>
      </c>
    </row>
    <row r="220" spans="2:273" x14ac:dyDescent="0.25">
      <c r="B220" s="2">
        <v>193</v>
      </c>
      <c r="C220" s="37">
        <v>145.65620000000001</v>
      </c>
      <c r="D220" s="37">
        <v>131.54400000000001</v>
      </c>
      <c r="E220" s="37">
        <v>119.19</v>
      </c>
      <c r="F220" s="37">
        <v>105.31</v>
      </c>
      <c r="G220" s="37">
        <v>95.527000000000001</v>
      </c>
      <c r="H220" s="37">
        <v>86.93</v>
      </c>
      <c r="I220" s="37">
        <v>82.332999999999998</v>
      </c>
      <c r="J220" s="37">
        <v>78.350999999999999</v>
      </c>
      <c r="K220" s="37">
        <v>73.69</v>
      </c>
      <c r="L220" s="37">
        <v>70.671999999999997</v>
      </c>
      <c r="M220" s="37">
        <v>67.236999999999995</v>
      </c>
      <c r="N220" s="37">
        <v>66.599999999999994</v>
      </c>
      <c r="O220" s="37">
        <v>72.966999999999999</v>
      </c>
      <c r="P220" s="37">
        <v>72.033000000000001</v>
      </c>
      <c r="Q220" s="37">
        <v>66.066999999999993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72.467792136627779</v>
      </c>
      <c r="AG220" s="4">
        <f t="shared" si="266"/>
        <v>66.481938954408179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-0.43479213662777738</v>
      </c>
      <c r="AW220" s="4">
        <f t="shared" si="267"/>
        <v>-0.41493895440818562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72.467792136627779</v>
      </c>
      <c r="BM220" s="2">
        <f t="shared" si="258"/>
        <v>66.481938954408179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72.033000000000001</v>
      </c>
      <c r="DI220" s="2">
        <f t="shared" si="301"/>
        <v>66.066999999999993</v>
      </c>
      <c r="DK220" s="2">
        <f t="shared" si="268"/>
        <v>188.58791600724854</v>
      </c>
      <c r="DL220" s="2">
        <f t="shared" si="268"/>
        <v>197.75339197255761</v>
      </c>
      <c r="DM220" s="2">
        <f t="shared" si="268"/>
        <v>188.3234584717608</v>
      </c>
      <c r="DN220" s="2">
        <f t="shared" si="268"/>
        <v>177.47845191637634</v>
      </c>
      <c r="DO220" s="2">
        <f t="shared" si="268"/>
        <v>154.44030923344954</v>
      </c>
      <c r="DP220" s="2">
        <f t="shared" si="268"/>
        <v>132.72697177419354</v>
      </c>
      <c r="DQ220" s="2">
        <f t="shared" si="268"/>
        <v>145.70509085933224</v>
      </c>
      <c r="DR220" s="2">
        <f t="shared" si="268"/>
        <v>144.08459706959707</v>
      </c>
      <c r="DS220" s="2">
        <f t="shared" si="268"/>
        <v>112.19051612903225</v>
      </c>
      <c r="DT220" s="2">
        <f t="shared" si="268"/>
        <v>122.92114408602147</v>
      </c>
      <c r="DU220" s="2">
        <f t="shared" si="268"/>
        <v>158.10807467556543</v>
      </c>
      <c r="DV220" s="2">
        <f t="shared" si="268"/>
        <v>91.409675626698885</v>
      </c>
      <c r="DW220" s="2">
        <f t="shared" si="268"/>
        <v>154.43373684210528</v>
      </c>
      <c r="DX220" s="2">
        <f t="shared" si="268"/>
        <v>120.38411260504202</v>
      </c>
      <c r="DY220" s="2">
        <f t="shared" si="268"/>
        <v>94.259802966258789</v>
      </c>
      <c r="EA220" s="2">
        <f t="shared" si="240"/>
        <v>142.00003991261391</v>
      </c>
      <c r="EB220" s="2">
        <f t="shared" si="240"/>
        <v>132.33328601512574</v>
      </c>
      <c r="EC220" s="2">
        <f t="shared" si="240"/>
        <v>117.06953930143324</v>
      </c>
      <c r="ED220" s="2">
        <f t="shared" si="240"/>
        <v>105.44349894601504</v>
      </c>
      <c r="EE220" s="2">
        <f t="shared" si="240"/>
        <v>95.892861425823426</v>
      </c>
      <c r="EF220" s="2">
        <f t="shared" si="239"/>
        <v>84.259058274031574</v>
      </c>
      <c r="EG220" s="2">
        <f t="shared" si="239"/>
        <v>71.954402246779622</v>
      </c>
      <c r="EH220" s="2">
        <f t="shared" si="239"/>
        <v>70.288502135738014</v>
      </c>
      <c r="EI220" s="2">
        <f t="shared" si="239"/>
        <v>67.344737330644861</v>
      </c>
      <c r="EJ220" s="2">
        <f t="shared" si="239"/>
        <v>63.649428307088101</v>
      </c>
      <c r="EK220" s="2">
        <f t="shared" si="239"/>
        <v>63.037292818296237</v>
      </c>
      <c r="EL220" s="2">
        <f t="shared" si="254"/>
        <v>63.259664564545744</v>
      </c>
      <c r="EM220" s="2">
        <f t="shared" si="255"/>
        <v>69.467620344832099</v>
      </c>
      <c r="EN220" s="2">
        <f t="shared" si="256"/>
        <v>71.560403282594507</v>
      </c>
      <c r="EO220" s="2">
        <f t="shared" si="257"/>
        <v>66.320483533516565</v>
      </c>
      <c r="EQ220" s="2">
        <f t="shared" si="269"/>
        <v>143.64940767503924</v>
      </c>
      <c r="ER220" s="2">
        <f t="shared" si="269"/>
        <v>131.26755538125278</v>
      </c>
      <c r="ES220" s="2">
        <f t="shared" si="269"/>
        <v>117.6234668173695</v>
      </c>
      <c r="ET220" s="2">
        <f t="shared" si="269"/>
        <v>104.75638932026197</v>
      </c>
      <c r="EU220" s="2">
        <f t="shared" si="269"/>
        <v>95.684342908304444</v>
      </c>
      <c r="EV220" s="2">
        <f t="shared" si="269"/>
        <v>85.200465769430707</v>
      </c>
      <c r="EW220" s="2">
        <f t="shared" si="269"/>
        <v>75.089657754711183</v>
      </c>
      <c r="EX220" s="2">
        <f t="shared" si="269"/>
        <v>73.312838770886046</v>
      </c>
      <c r="EY220" s="2">
        <f t="shared" si="269"/>
        <v>70.096538754605405</v>
      </c>
      <c r="EZ220" s="2">
        <f t="shared" si="269"/>
        <v>66.235298985288381</v>
      </c>
      <c r="FA220" s="2">
        <f t="shared" si="269"/>
        <v>63.645257008215907</v>
      </c>
      <c r="FB220" s="2">
        <f t="shared" si="269"/>
        <v>64.268906309324692</v>
      </c>
      <c r="FC220" s="2">
        <f t="shared" si="269"/>
        <v>70.984176446654246</v>
      </c>
      <c r="FD220" s="2">
        <f t="shared" si="269"/>
        <v>72.507245325920252</v>
      </c>
      <c r="FE220" s="2">
        <f t="shared" si="269"/>
        <v>66.491720413244565</v>
      </c>
      <c r="FG220" s="2">
        <f t="shared" si="270"/>
        <v>0.99999900798739749</v>
      </c>
      <c r="FH220" s="2">
        <f t="shared" si="270"/>
        <v>0.999998785703332</v>
      </c>
      <c r="FI220" s="2">
        <f t="shared" si="270"/>
        <v>0.99999901802725011</v>
      </c>
      <c r="FJ220" s="2">
        <f t="shared" si="270"/>
        <v>0.99999882680118157</v>
      </c>
      <c r="FK220" s="2">
        <f t="shared" si="270"/>
        <v>0.99999876634840079</v>
      </c>
      <c r="FL220" s="2">
        <f t="shared" si="270"/>
        <v>0.99999837938909408</v>
      </c>
      <c r="FM220" s="2">
        <f t="shared" si="270"/>
        <v>0.99999822354952284</v>
      </c>
      <c r="FN220" s="2">
        <f t="shared" si="270"/>
        <v>0.99999834219431372</v>
      </c>
      <c r="FO220" s="2">
        <f t="shared" si="270"/>
        <v>0.99999833492734724</v>
      </c>
      <c r="FP220" s="2">
        <f t="shared" si="270"/>
        <v>0.99999833588311793</v>
      </c>
      <c r="FQ220" s="2">
        <f t="shared" si="270"/>
        <v>0.99999840080641844</v>
      </c>
      <c r="FR220" s="2">
        <f t="shared" si="270"/>
        <v>0.99999882405569107</v>
      </c>
      <c r="FS220" s="2">
        <f t="shared" si="270"/>
        <v>0.99999867686436039</v>
      </c>
      <c r="FT220" s="2">
        <f t="shared" si="270"/>
        <v>0.99999858565014121</v>
      </c>
      <c r="FU220" s="2">
        <f t="shared" si="270"/>
        <v>0.99999811643122349</v>
      </c>
      <c r="FW220" s="2">
        <f t="shared" si="260"/>
        <v>0.96770531713836572</v>
      </c>
      <c r="FX220" s="2">
        <f t="shared" si="260"/>
        <v>0.98260269265797995</v>
      </c>
      <c r="FY220" s="2">
        <f t="shared" si="260"/>
        <v>0.97150238905860964</v>
      </c>
      <c r="FZ220" s="2">
        <f t="shared" si="260"/>
        <v>0.97514767466019892</v>
      </c>
      <c r="GA220" s="2">
        <f t="shared" si="260"/>
        <v>0.97621480507257341</v>
      </c>
      <c r="GB220" s="2">
        <f t="shared" si="260"/>
        <v>0.9761546439248493</v>
      </c>
      <c r="GC220" s="2">
        <f t="shared" si="260"/>
        <v>0.98311027551579433</v>
      </c>
      <c r="GD220" s="2">
        <f t="shared" si="260"/>
        <v>0.98468981415565415</v>
      </c>
      <c r="GE220" s="2">
        <f t="shared" si="260"/>
        <v>0.98594603798347569</v>
      </c>
      <c r="GF220" s="2">
        <f t="shared" si="260"/>
        <v>0.98237118769211085</v>
      </c>
      <c r="GG220" s="2">
        <f t="shared" si="260"/>
        <v>0.97701424350920463</v>
      </c>
      <c r="GH220" s="2">
        <f t="shared" si="260"/>
        <v>0.97524891141764014</v>
      </c>
      <c r="GI220" s="2">
        <f t="shared" si="260"/>
        <v>0.97151900528367663</v>
      </c>
      <c r="GJ220" s="2">
        <f t="shared" si="260"/>
        <v>0.95825888449139995</v>
      </c>
      <c r="GK220" s="2">
        <f t="shared" si="260"/>
        <v>0.94257028928742026</v>
      </c>
      <c r="GM220" s="86">
        <f t="shared" si="261"/>
        <v>3.3039868884135572E-280</v>
      </c>
      <c r="GN220" s="86">
        <f t="shared" si="261"/>
        <v>0</v>
      </c>
      <c r="GO220" s="86">
        <f t="shared" si="261"/>
        <v>2.1610246587207729E-297</v>
      </c>
      <c r="GP220" s="86">
        <f t="shared" si="261"/>
        <v>0</v>
      </c>
      <c r="GQ220" s="86">
        <f t="shared" si="261"/>
        <v>0</v>
      </c>
      <c r="GR220" s="86">
        <f t="shared" si="261"/>
        <v>4.90661290044079E-93</v>
      </c>
      <c r="GS220" s="86">
        <f t="shared" si="261"/>
        <v>1.2799438638438221E-94</v>
      </c>
      <c r="GT220" s="86">
        <f t="shared" si="261"/>
        <v>1.1333517188233978E-13</v>
      </c>
      <c r="GU220" s="86">
        <f t="shared" si="261"/>
        <v>4.8600344838510485E-33</v>
      </c>
      <c r="GV220" s="86">
        <f t="shared" si="261"/>
        <v>3.8141705511255185E-21</v>
      </c>
      <c r="GW220" s="86">
        <f t="shared" si="261"/>
        <v>3.1086046320743182E-31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2.6562990384272807E-288</v>
      </c>
      <c r="HD220" s="86">
        <f t="shared" si="271"/>
        <v>1.4966854585327951E-237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1.8133598309539047E-84</v>
      </c>
      <c r="HJ220" s="86">
        <f t="shared" si="241"/>
        <v>7.5368950967841925E-66</v>
      </c>
      <c r="HK220" s="86">
        <f t="shared" si="241"/>
        <v>2.3703387529973153E-78</v>
      </c>
      <c r="HL220" s="86">
        <f t="shared" si="241"/>
        <v>1.0790563631730776E-81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2.0128459009762788E-108</v>
      </c>
      <c r="HT220" s="86">
        <f t="shared" si="262"/>
        <v>6.0590646949204939E-153</v>
      </c>
      <c r="HU220" s="86">
        <f t="shared" si="262"/>
        <v>6.4016514417997598E-161</v>
      </c>
      <c r="HV220" s="86">
        <f t="shared" si="262"/>
        <v>6.0183277337082188E-157</v>
      </c>
      <c r="HW220" s="86">
        <f t="shared" si="262"/>
        <v>1.0859740472075025E-189</v>
      </c>
      <c r="HX220" s="86">
        <f t="shared" si="262"/>
        <v>7.5671099775264094E-183</v>
      </c>
      <c r="HY220" s="86">
        <f t="shared" si="262"/>
        <v>0</v>
      </c>
      <c r="HZ220" s="86">
        <f t="shared" si="262"/>
        <v>3.4805959325422255E-261</v>
      </c>
      <c r="IA220" s="86">
        <f t="shared" si="262"/>
        <v>4.0515125202525758E-221</v>
      </c>
      <c r="IB220" s="86">
        <f t="shared" si="262"/>
        <v>4.0124396453567617E-221</v>
      </c>
      <c r="IC220" s="86">
        <f t="shared" si="262"/>
        <v>7.5322716072081261E-204</v>
      </c>
      <c r="ID220" s="86">
        <f t="shared" si="262"/>
        <v>3.0472178703124614E-193</v>
      </c>
      <c r="IE220" s="86">
        <f t="shared" si="262"/>
        <v>6.5741181069281758E-155</v>
      </c>
      <c r="IF220" s="86">
        <f t="shared" si="262"/>
        <v>3.4621113036720881E-94</v>
      </c>
      <c r="IG220" s="86">
        <f t="shared" si="262"/>
        <v>1.3362550128778698E-76</v>
      </c>
      <c r="II220" s="86">
        <f t="shared" si="263"/>
        <v>2.7373861147881082E-5</v>
      </c>
      <c r="IJ220" s="86">
        <f t="shared" si="263"/>
        <v>5.2727760575016224E-9</v>
      </c>
      <c r="IK220" s="86">
        <f t="shared" si="263"/>
        <v>2.0036755209185773E-7</v>
      </c>
      <c r="IL220" s="86">
        <f t="shared" si="263"/>
        <v>1.7216257966653662E-7</v>
      </c>
      <c r="IM220" s="86">
        <f t="shared" si="263"/>
        <v>6.3861442602453753E-9</v>
      </c>
      <c r="IN220" s="86">
        <f t="shared" si="263"/>
        <v>1.4114829501025401E-8</v>
      </c>
      <c r="IO220" s="86">
        <f t="shared" si="263"/>
        <v>8.5971112260698543E-15</v>
      </c>
      <c r="IP220" s="86">
        <f t="shared" si="263"/>
        <v>3.9124502552009438E-13</v>
      </c>
      <c r="IQ220" s="86">
        <f t="shared" si="263"/>
        <v>8.8376250622862148E-12</v>
      </c>
      <c r="IR220" s="86">
        <f t="shared" si="263"/>
        <v>4.0700303758923697E-11</v>
      </c>
      <c r="IS220" s="86">
        <f t="shared" si="263"/>
        <v>1.2657632853990928E-9</v>
      </c>
      <c r="IT220" s="86">
        <f t="shared" si="263"/>
        <v>5.5640021352771472E-9</v>
      </c>
      <c r="IU220" s="86">
        <f t="shared" si="263"/>
        <v>3.2441241095367443E-7</v>
      </c>
      <c r="IV220" s="86">
        <f t="shared" si="263"/>
        <v>2.2132459081825134E-18</v>
      </c>
      <c r="IW220" s="86">
        <f t="shared" si="263"/>
        <v>4.7309830807026644E-19</v>
      </c>
      <c r="IY220" s="86">
        <f t="shared" si="264"/>
        <v>2.7373861147881082E-5</v>
      </c>
      <c r="IZ220" s="86">
        <f t="shared" si="264"/>
        <v>5.2727760575016224E-9</v>
      </c>
      <c r="JA220" s="86">
        <f t="shared" si="264"/>
        <v>2.0036755209185773E-7</v>
      </c>
      <c r="JB220" s="86">
        <f t="shared" si="264"/>
        <v>1.7216257966653662E-7</v>
      </c>
      <c r="JC220" s="86">
        <f t="shared" si="264"/>
        <v>6.3861442602453753E-9</v>
      </c>
      <c r="JD220" s="86">
        <f t="shared" si="264"/>
        <v>1.4114829501025401E-8</v>
      </c>
      <c r="JE220" s="86">
        <f t="shared" si="264"/>
        <v>8.5971112260698543E-15</v>
      </c>
      <c r="JF220" s="86">
        <f t="shared" si="264"/>
        <v>5.0458019740243414E-13</v>
      </c>
      <c r="JG220" s="86">
        <f t="shared" si="264"/>
        <v>8.8376250622862148E-12</v>
      </c>
      <c r="JH220" s="86">
        <f t="shared" si="264"/>
        <v>4.0700303762737866E-11</v>
      </c>
      <c r="JI220" s="86">
        <f t="shared" si="264"/>
        <v>1.2657632853990928E-9</v>
      </c>
      <c r="JJ220" s="86">
        <f t="shared" si="264"/>
        <v>5.5640021352771472E-9</v>
      </c>
      <c r="JK220" s="86">
        <f t="shared" si="264"/>
        <v>3.2441241095367443E-7</v>
      </c>
      <c r="JL220" s="86">
        <f t="shared" si="264"/>
        <v>2.2132459081825134E-18</v>
      </c>
      <c r="JM220" s="86">
        <f t="shared" si="264"/>
        <v>4.7309830807026644E-19</v>
      </c>
    </row>
    <row r="221" spans="2:273" x14ac:dyDescent="0.25">
      <c r="B221" s="2">
        <v>194</v>
      </c>
      <c r="C221" s="37">
        <v>144.96879999999999</v>
      </c>
      <c r="D221" s="37">
        <v>132.43899999999999</v>
      </c>
      <c r="E221" s="37">
        <v>119.29300000000001</v>
      </c>
      <c r="F221" s="37">
        <v>105.155</v>
      </c>
      <c r="G221" s="37">
        <v>94.781999999999996</v>
      </c>
      <c r="H221" s="37">
        <v>87.367999999999995</v>
      </c>
      <c r="I221" s="37">
        <v>82.281000000000006</v>
      </c>
      <c r="J221" s="37">
        <v>78.596000000000004</v>
      </c>
      <c r="K221" s="37">
        <v>73.569000000000003</v>
      </c>
      <c r="L221" s="37">
        <v>70.069000000000003</v>
      </c>
      <c r="M221" s="37">
        <v>66.644000000000005</v>
      </c>
      <c r="N221" s="37">
        <v>66.75</v>
      </c>
      <c r="O221" s="37">
        <v>72.3</v>
      </c>
      <c r="P221" s="37">
        <v>72.533000000000001</v>
      </c>
      <c r="Q221" s="37">
        <v>66.582999999999998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72.411332569597278</v>
      </c>
      <c r="AG221" s="4">
        <f t="shared" si="266"/>
        <v>66.374956844301408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0.12166743040272365</v>
      </c>
      <c r="AW221" s="4">
        <f t="shared" si="267"/>
        <v>0.20804315569859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72.411332569597278</v>
      </c>
      <c r="BM221" s="2">
        <f t="shared" si="258"/>
        <v>66.374956844301408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72.533000000000001</v>
      </c>
      <c r="DI221" s="2">
        <f t="shared" si="301"/>
        <v>66.582999999999998</v>
      </c>
      <c r="DK221" s="2">
        <f t="shared" si="268"/>
        <v>188.7761997130776</v>
      </c>
      <c r="DL221" s="2">
        <f t="shared" si="268"/>
        <v>198.06096178051484</v>
      </c>
      <c r="DM221" s="2">
        <f t="shared" si="268"/>
        <v>188.63493355481728</v>
      </c>
      <c r="DN221" s="2">
        <f t="shared" si="268"/>
        <v>177.79765505226484</v>
      </c>
      <c r="DO221" s="2">
        <f t="shared" si="268"/>
        <v>154.69783797909412</v>
      </c>
      <c r="DP221" s="2">
        <f t="shared" si="268"/>
        <v>132.87542741935485</v>
      </c>
      <c r="DQ221" s="2">
        <f t="shared" si="268"/>
        <v>145.96206349206349</v>
      </c>
      <c r="DR221" s="2">
        <f t="shared" si="268"/>
        <v>144.33703052503054</v>
      </c>
      <c r="DS221" s="2">
        <f t="shared" si="268"/>
        <v>112.19740161290321</v>
      </c>
      <c r="DT221" s="2">
        <f t="shared" si="268"/>
        <v>123.04644864664439</v>
      </c>
      <c r="DU221" s="2">
        <f t="shared" si="268"/>
        <v>158.46305042639966</v>
      </c>
      <c r="DV221" s="2">
        <f t="shared" si="268"/>
        <v>91.404460585925705</v>
      </c>
      <c r="DW221" s="2">
        <f t="shared" si="268"/>
        <v>154.79205263157897</v>
      </c>
      <c r="DX221" s="2">
        <f t="shared" si="268"/>
        <v>120.55001764705884</v>
      </c>
      <c r="DY221" s="2">
        <f t="shared" si="268"/>
        <v>94.304849462365581</v>
      </c>
      <c r="EA221" s="2">
        <f t="shared" si="240"/>
        <v>141.90557778305464</v>
      </c>
      <c r="EB221" s="2">
        <f t="shared" si="240"/>
        <v>132.27110409456321</v>
      </c>
      <c r="EC221" s="2">
        <f t="shared" si="240"/>
        <v>116.97134031953826</v>
      </c>
      <c r="ED221" s="2">
        <f t="shared" si="240"/>
        <v>105.35710723593456</v>
      </c>
      <c r="EE221" s="2">
        <f t="shared" si="240"/>
        <v>95.819103199466113</v>
      </c>
      <c r="EF221" s="2">
        <f t="shared" si="239"/>
        <v>84.121002138075653</v>
      </c>
      <c r="EG221" s="2">
        <f t="shared" si="239"/>
        <v>71.709741559319525</v>
      </c>
      <c r="EH221" s="2">
        <f t="shared" si="239"/>
        <v>70.052109065021355</v>
      </c>
      <c r="EI221" s="2">
        <f t="shared" si="239"/>
        <v>67.119389040998954</v>
      </c>
      <c r="EJ221" s="2">
        <f t="shared" si="239"/>
        <v>63.436094747177222</v>
      </c>
      <c r="EK221" s="2">
        <f t="shared" si="239"/>
        <v>62.840705118816871</v>
      </c>
      <c r="EL221" s="2">
        <f t="shared" si="254"/>
        <v>63.113699613076435</v>
      </c>
      <c r="EM221" s="2">
        <f t="shared" si="255"/>
        <v>69.378889474211661</v>
      </c>
      <c r="EN221" s="2">
        <f t="shared" si="256"/>
        <v>71.490198448964179</v>
      </c>
      <c r="EO221" s="2">
        <f t="shared" si="257"/>
        <v>66.210938371387826</v>
      </c>
      <c r="EQ221" s="2">
        <f t="shared" si="269"/>
        <v>143.57575387931291</v>
      </c>
      <c r="ER221" s="2">
        <f t="shared" si="269"/>
        <v>131.19234347535004</v>
      </c>
      <c r="ES221" s="2">
        <f t="shared" si="269"/>
        <v>117.53212533602662</v>
      </c>
      <c r="ET221" s="2">
        <f t="shared" si="269"/>
        <v>104.66150001465479</v>
      </c>
      <c r="EU221" s="2">
        <f t="shared" si="269"/>
        <v>95.608072451490315</v>
      </c>
      <c r="EV221" s="2">
        <f t="shared" si="269"/>
        <v>85.073990142360714</v>
      </c>
      <c r="EW221" s="2">
        <f t="shared" si="269"/>
        <v>74.886236169292587</v>
      </c>
      <c r="EX221" s="2">
        <f t="shared" si="269"/>
        <v>73.120413494953993</v>
      </c>
      <c r="EY221" s="2">
        <f t="shared" si="269"/>
        <v>69.906921455157118</v>
      </c>
      <c r="EZ221" s="2">
        <f t="shared" si="269"/>
        <v>66.056020191273689</v>
      </c>
      <c r="FA221" s="2">
        <f t="shared" si="269"/>
        <v>63.456138743184198</v>
      </c>
      <c r="FB221" s="2">
        <f t="shared" si="269"/>
        <v>64.135150906702307</v>
      </c>
      <c r="FC221" s="2">
        <f t="shared" si="269"/>
        <v>70.914392034958951</v>
      </c>
      <c r="FD221" s="2">
        <f t="shared" si="269"/>
        <v>72.447860283046893</v>
      </c>
      <c r="FE221" s="2">
        <f t="shared" si="269"/>
        <v>66.384020040819465</v>
      </c>
      <c r="FG221" s="2">
        <f t="shared" si="270"/>
        <v>0.99999909527367481</v>
      </c>
      <c r="FH221" s="2">
        <f t="shared" si="270"/>
        <v>0.99999889254815832</v>
      </c>
      <c r="FI221" s="2">
        <f t="shared" si="270"/>
        <v>0.99999910443013085</v>
      </c>
      <c r="FJ221" s="2">
        <f t="shared" si="270"/>
        <v>0.99999893002985041</v>
      </c>
      <c r="FK221" s="2">
        <f t="shared" si="270"/>
        <v>0.99999887489624739</v>
      </c>
      <c r="FL221" s="2">
        <f t="shared" si="270"/>
        <v>0.99999852198507666</v>
      </c>
      <c r="FM221" s="2">
        <f t="shared" si="270"/>
        <v>0.99999837985765605</v>
      </c>
      <c r="FN221" s="2">
        <f t="shared" si="270"/>
        <v>0.99999848806302394</v>
      </c>
      <c r="FO221" s="2">
        <f t="shared" si="270"/>
        <v>0.99999848143546988</v>
      </c>
      <c r="FP221" s="2">
        <f t="shared" si="270"/>
        <v>0.99999848230714328</v>
      </c>
      <c r="FQ221" s="2">
        <f t="shared" si="270"/>
        <v>0.99999854151791412</v>
      </c>
      <c r="FR221" s="2">
        <f t="shared" si="270"/>
        <v>0.99999892752593278</v>
      </c>
      <c r="FS221" s="2">
        <f t="shared" si="270"/>
        <v>0.99999879328581431</v>
      </c>
      <c r="FT221" s="2">
        <f t="shared" si="270"/>
        <v>0.99999871009743768</v>
      </c>
      <c r="FU221" s="2">
        <f t="shared" si="270"/>
        <v>0.99999828216457443</v>
      </c>
      <c r="FW221" s="2">
        <f t="shared" si="260"/>
        <v>0.97046296727497294</v>
      </c>
      <c r="FX221" s="2">
        <f t="shared" si="260"/>
        <v>0.98410914180843778</v>
      </c>
      <c r="FY221" s="2">
        <f t="shared" si="260"/>
        <v>0.9739445363491166</v>
      </c>
      <c r="FZ221" s="2">
        <f t="shared" si="260"/>
        <v>0.97728473764206569</v>
      </c>
      <c r="GA221" s="2">
        <f t="shared" si="260"/>
        <v>0.9782621505836242</v>
      </c>
      <c r="GB221" s="2">
        <f t="shared" si="260"/>
        <v>0.97820705229131988</v>
      </c>
      <c r="GC221" s="2">
        <f t="shared" si="260"/>
        <v>0.98457346262385281</v>
      </c>
      <c r="GD221" s="2">
        <f t="shared" si="260"/>
        <v>0.98601810912713439</v>
      </c>
      <c r="GE221" s="2">
        <f t="shared" si="260"/>
        <v>0.98716676477355891</v>
      </c>
      <c r="GF221" s="2">
        <f t="shared" si="260"/>
        <v>0.98389735456196803</v>
      </c>
      <c r="GG221" s="2">
        <f t="shared" si="260"/>
        <v>0.97899425686830188</v>
      </c>
      <c r="GH221" s="2">
        <f t="shared" si="260"/>
        <v>0.97737747096095628</v>
      </c>
      <c r="GI221" s="2">
        <f t="shared" si="260"/>
        <v>0.97395976678858542</v>
      </c>
      <c r="GJ221" s="2">
        <f t="shared" si="260"/>
        <v>0.96179131867444911</v>
      </c>
      <c r="GK221" s="2">
        <f t="shared" si="260"/>
        <v>0.94735746850786562</v>
      </c>
      <c r="GM221" s="86">
        <f t="shared" si="261"/>
        <v>1.5045281420572103E-284</v>
      </c>
      <c r="GN221" s="86">
        <f t="shared" si="261"/>
        <v>0</v>
      </c>
      <c r="GO221" s="86">
        <f t="shared" si="261"/>
        <v>5.428529986370241E-302</v>
      </c>
      <c r="GP221" s="86">
        <f t="shared" si="261"/>
        <v>0</v>
      </c>
      <c r="GQ221" s="86">
        <f t="shared" si="261"/>
        <v>0</v>
      </c>
      <c r="GR221" s="86">
        <f t="shared" si="261"/>
        <v>1.9276339794950425E-94</v>
      </c>
      <c r="GS221" s="86">
        <f t="shared" si="261"/>
        <v>4.8018221644487907E-96</v>
      </c>
      <c r="GT221" s="86">
        <f t="shared" si="261"/>
        <v>7.4008192711916437E-14</v>
      </c>
      <c r="GU221" s="86">
        <f t="shared" si="261"/>
        <v>1.5989800381218275E-33</v>
      </c>
      <c r="GV221" s="86">
        <f t="shared" si="261"/>
        <v>1.9120144064415251E-21</v>
      </c>
      <c r="GW221" s="86">
        <f t="shared" si="261"/>
        <v>1.0963534498146276E-31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8.1098923300948778E-294</v>
      </c>
      <c r="HD221" s="86">
        <f t="shared" si="271"/>
        <v>4.7890897554360233E-242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5.3335624483982387E-86</v>
      </c>
      <c r="HJ221" s="86">
        <f t="shared" si="241"/>
        <v>4.9292201627340386E-67</v>
      </c>
      <c r="HK221" s="86">
        <f t="shared" si="241"/>
        <v>8.9447390648033002E-80</v>
      </c>
      <c r="HL221" s="86">
        <f t="shared" si="241"/>
        <v>3.51644935889409E-83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1.0174206760073157E-111</v>
      </c>
      <c r="HT221" s="86">
        <f t="shared" si="262"/>
        <v>1.5131138975963282E-157</v>
      </c>
      <c r="HU221" s="86">
        <f t="shared" si="262"/>
        <v>9.996251627275668E-166</v>
      </c>
      <c r="HV221" s="86">
        <f t="shared" si="262"/>
        <v>1.5531413307223198E-161</v>
      </c>
      <c r="HW221" s="86">
        <f t="shared" si="262"/>
        <v>3.1306207145536658E-195</v>
      </c>
      <c r="HX221" s="86">
        <f t="shared" si="262"/>
        <v>3.6538817150039378E-188</v>
      </c>
      <c r="HY221" s="86">
        <f t="shared" si="262"/>
        <v>0</v>
      </c>
      <c r="HZ221" s="86">
        <f t="shared" si="262"/>
        <v>1.9288341733514633E-268</v>
      </c>
      <c r="IA221" s="86">
        <f t="shared" si="262"/>
        <v>2.8996608313539929E-227</v>
      </c>
      <c r="IB221" s="86">
        <f t="shared" si="262"/>
        <v>2.0759511918831211E-227</v>
      </c>
      <c r="IC221" s="86">
        <f t="shared" si="262"/>
        <v>8.4237702732177689E-210</v>
      </c>
      <c r="ID221" s="86">
        <f t="shared" si="262"/>
        <v>6.4100710986616253E-199</v>
      </c>
      <c r="IE221" s="86">
        <f t="shared" si="262"/>
        <v>1.5331232293762937E-159</v>
      </c>
      <c r="IF221" s="86">
        <f t="shared" si="262"/>
        <v>4.6351289061834603E-97</v>
      </c>
      <c r="IG221" s="86">
        <f t="shared" si="262"/>
        <v>4.7269692140087511E-79</v>
      </c>
      <c r="II221" s="86">
        <f t="shared" si="263"/>
        <v>1.6481192607606863E-5</v>
      </c>
      <c r="IJ221" s="86">
        <f t="shared" si="263"/>
        <v>2.348954728034003E-9</v>
      </c>
      <c r="IK221" s="86">
        <f t="shared" si="263"/>
        <v>9.5711082917058943E-8</v>
      </c>
      <c r="IL221" s="86">
        <f t="shared" si="263"/>
        <v>8.3997824675497293E-8</v>
      </c>
      <c r="IM221" s="86">
        <f t="shared" si="263"/>
        <v>2.6767561925971527E-9</v>
      </c>
      <c r="IN221" s="86">
        <f t="shared" si="263"/>
        <v>6.1464336876276331E-9</v>
      </c>
      <c r="IO221" s="86">
        <f t="shared" si="263"/>
        <v>2.1171191888038531E-15</v>
      </c>
      <c r="IP221" s="86">
        <f t="shared" si="263"/>
        <v>1.1790552571485398E-13</v>
      </c>
      <c r="IQ221" s="86">
        <f t="shared" si="263"/>
        <v>3.1217200159107057E-12</v>
      </c>
      <c r="IR221" s="86">
        <f t="shared" si="263"/>
        <v>1.4508056032830617E-11</v>
      </c>
      <c r="IS221" s="86">
        <f t="shared" si="263"/>
        <v>4.9454984272905932E-10</v>
      </c>
      <c r="IT221" s="86">
        <f t="shared" si="263"/>
        <v>2.2937974806890841E-9</v>
      </c>
      <c r="IU221" s="86">
        <f t="shared" si="263"/>
        <v>1.5885327814236607E-7</v>
      </c>
      <c r="IV221" s="86">
        <f t="shared" si="263"/>
        <v>2.1979874581060135E-19</v>
      </c>
      <c r="IW221" s="86">
        <f t="shared" si="263"/>
        <v>3.2022053999219098E-20</v>
      </c>
      <c r="IY221" s="86">
        <f t="shared" si="264"/>
        <v>1.6481192607606863E-5</v>
      </c>
      <c r="IZ221" s="86">
        <f t="shared" si="264"/>
        <v>2.348954728034003E-9</v>
      </c>
      <c r="JA221" s="86">
        <f t="shared" si="264"/>
        <v>9.5711082917058943E-8</v>
      </c>
      <c r="JB221" s="86">
        <f t="shared" si="264"/>
        <v>8.3997824675497293E-8</v>
      </c>
      <c r="JC221" s="86">
        <f t="shared" si="264"/>
        <v>2.6767561925971527E-9</v>
      </c>
      <c r="JD221" s="86">
        <f t="shared" si="264"/>
        <v>6.1464336876276331E-9</v>
      </c>
      <c r="JE221" s="86">
        <f t="shared" si="264"/>
        <v>2.1171191888038531E-15</v>
      </c>
      <c r="JF221" s="86">
        <f t="shared" si="264"/>
        <v>1.919137184267704E-13</v>
      </c>
      <c r="JG221" s="86">
        <f t="shared" si="264"/>
        <v>3.1217200159107057E-12</v>
      </c>
      <c r="JH221" s="86">
        <f t="shared" si="264"/>
        <v>1.4508056034742632E-11</v>
      </c>
      <c r="JI221" s="86">
        <f t="shared" si="264"/>
        <v>4.9454984272905932E-10</v>
      </c>
      <c r="JJ221" s="86">
        <f t="shared" si="264"/>
        <v>2.2937974806890841E-9</v>
      </c>
      <c r="JK221" s="86">
        <f t="shared" si="264"/>
        <v>1.5885327814236607E-7</v>
      </c>
      <c r="JL221" s="86">
        <f t="shared" si="264"/>
        <v>2.1979874581060135E-19</v>
      </c>
      <c r="JM221" s="86">
        <f t="shared" si="264"/>
        <v>3.2022053999219098E-20</v>
      </c>
    </row>
    <row r="222" spans="2:273" x14ac:dyDescent="0.25">
      <c r="B222" s="2">
        <v>195</v>
      </c>
      <c r="C222" s="37">
        <v>144.17189999999999</v>
      </c>
      <c r="D222" s="37">
        <v>131.63200000000001</v>
      </c>
      <c r="E222" s="37">
        <v>120</v>
      </c>
      <c r="F222" s="37">
        <v>105.276</v>
      </c>
      <c r="G222" s="37">
        <v>94.472999999999999</v>
      </c>
      <c r="H222" s="37">
        <v>88.018000000000001</v>
      </c>
      <c r="I222" s="37">
        <v>82.018000000000001</v>
      </c>
      <c r="J222" s="37">
        <v>79.350999999999999</v>
      </c>
      <c r="K222" s="37">
        <v>73.759</v>
      </c>
      <c r="L222" s="37">
        <v>69.759</v>
      </c>
      <c r="M222" s="37">
        <v>67.051000000000002</v>
      </c>
      <c r="N222" s="37">
        <v>66.867000000000004</v>
      </c>
      <c r="O222" s="37">
        <v>72.033000000000001</v>
      </c>
      <c r="P222" s="37">
        <v>71.400000000000006</v>
      </c>
      <c r="Q222" s="37">
        <v>67.216999999999999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66.267926525951196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0.94907347404880227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66.267926525951196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67.216999999999999</v>
      </c>
      <c r="DK222" s="2">
        <f t="shared" si="268"/>
        <v>188.96448341890664</v>
      </c>
      <c r="DL222" s="2">
        <f t="shared" si="268"/>
        <v>198.36853158847205</v>
      </c>
      <c r="DM222" s="2">
        <f t="shared" si="268"/>
        <v>188.94640863787376</v>
      </c>
      <c r="DN222" s="2">
        <f t="shared" si="268"/>
        <v>178.11685818815334</v>
      </c>
      <c r="DO222" s="2">
        <f t="shared" si="268"/>
        <v>154.95536672473872</v>
      </c>
      <c r="DP222" s="2">
        <f t="shared" si="268"/>
        <v>133.02388306451613</v>
      </c>
      <c r="DQ222" s="2">
        <f t="shared" si="268"/>
        <v>146.21903612479474</v>
      </c>
      <c r="DR222" s="2">
        <f t="shared" si="268"/>
        <v>144.58946398046399</v>
      </c>
      <c r="DS222" s="2">
        <f t="shared" si="268"/>
        <v>112.20428709677418</v>
      </c>
      <c r="DT222" s="2">
        <f t="shared" si="268"/>
        <v>123.1717532072673</v>
      </c>
      <c r="DU222" s="2">
        <f t="shared" si="268"/>
        <v>158.81802617723395</v>
      </c>
      <c r="DV222" s="2">
        <f t="shared" si="268"/>
        <v>91.399245545152525</v>
      </c>
      <c r="DW222" s="2">
        <f t="shared" si="268"/>
        <v>155.15036842105263</v>
      </c>
      <c r="DX222" s="2">
        <f t="shared" si="268"/>
        <v>120.71592268907563</v>
      </c>
      <c r="DY222" s="2">
        <f t="shared" si="268"/>
        <v>94.349895958472359</v>
      </c>
      <c r="EA222" s="2">
        <f t="shared" si="240"/>
        <v>141.81111565349539</v>
      </c>
      <c r="EB222" s="2">
        <f t="shared" si="240"/>
        <v>132.20892217400066</v>
      </c>
      <c r="EC222" s="2">
        <f t="shared" si="240"/>
        <v>116.87314133764328</v>
      </c>
      <c r="ED222" s="2">
        <f t="shared" si="240"/>
        <v>105.27071552585407</v>
      </c>
      <c r="EE222" s="2">
        <f t="shared" si="240"/>
        <v>95.745344973108786</v>
      </c>
      <c r="EF222" s="2">
        <f t="shared" si="239"/>
        <v>83.982946002119732</v>
      </c>
      <c r="EG222" s="2">
        <f t="shared" si="239"/>
        <v>71.465080871859428</v>
      </c>
      <c r="EH222" s="2">
        <f t="shared" si="239"/>
        <v>69.815715994304696</v>
      </c>
      <c r="EI222" s="2">
        <f t="shared" si="239"/>
        <v>66.89404075135306</v>
      </c>
      <c r="EJ222" s="2">
        <f t="shared" si="239"/>
        <v>63.222761187266343</v>
      </c>
      <c r="EK222" s="2">
        <f t="shared" si="239"/>
        <v>62.644117419337505</v>
      </c>
      <c r="EL222" s="2">
        <f t="shared" si="254"/>
        <v>62.967734661607125</v>
      </c>
      <c r="EM222" s="2">
        <f t="shared" si="255"/>
        <v>69.290158603591237</v>
      </c>
      <c r="EN222" s="2">
        <f t="shared" si="256"/>
        <v>71.419993615333837</v>
      </c>
      <c r="EO222" s="2">
        <f t="shared" si="257"/>
        <v>66.101393209259086</v>
      </c>
      <c r="EQ222" s="2">
        <f t="shared" si="269"/>
        <v>143.50210008358656</v>
      </c>
      <c r="ER222" s="2">
        <f t="shared" si="269"/>
        <v>131.11713156944731</v>
      </c>
      <c r="ES222" s="2">
        <f t="shared" si="269"/>
        <v>117.44078385468373</v>
      </c>
      <c r="ET222" s="2">
        <f t="shared" si="269"/>
        <v>104.56661070904762</v>
      </c>
      <c r="EU222" s="2">
        <f t="shared" si="269"/>
        <v>95.531801994676201</v>
      </c>
      <c r="EV222" s="2">
        <f t="shared" si="269"/>
        <v>84.947514515290692</v>
      </c>
      <c r="EW222" s="2">
        <f t="shared" si="269"/>
        <v>74.682814583873977</v>
      </c>
      <c r="EX222" s="2">
        <f t="shared" si="269"/>
        <v>72.927988219021941</v>
      </c>
      <c r="EY222" s="2">
        <f t="shared" si="269"/>
        <v>69.717304155708831</v>
      </c>
      <c r="EZ222" s="2">
        <f t="shared" si="269"/>
        <v>65.876741397258996</v>
      </c>
      <c r="FA222" s="2">
        <f t="shared" si="269"/>
        <v>63.267020478152496</v>
      </c>
      <c r="FB222" s="2">
        <f t="shared" si="269"/>
        <v>64.001395504079923</v>
      </c>
      <c r="FC222" s="2">
        <f t="shared" si="269"/>
        <v>70.844607623263641</v>
      </c>
      <c r="FD222" s="2">
        <f t="shared" si="269"/>
        <v>72.388475240173534</v>
      </c>
      <c r="FE222" s="2">
        <f t="shared" si="269"/>
        <v>66.276319668394351</v>
      </c>
      <c r="FG222" s="2">
        <f t="shared" si="270"/>
        <v>0.99999917487971901</v>
      </c>
      <c r="FH222" s="2">
        <f t="shared" si="270"/>
        <v>0.99999898999181791</v>
      </c>
      <c r="FI222" s="2">
        <f t="shared" si="270"/>
        <v>0.99999918323050752</v>
      </c>
      <c r="FJ222" s="2">
        <f t="shared" si="270"/>
        <v>0.99999902417553388</v>
      </c>
      <c r="FK222" s="2">
        <f t="shared" si="270"/>
        <v>0.99999897389308057</v>
      </c>
      <c r="FL222" s="2">
        <f t="shared" si="270"/>
        <v>0.99999865203419391</v>
      </c>
      <c r="FM222" s="2">
        <f t="shared" si="270"/>
        <v>0.99999852241241038</v>
      </c>
      <c r="FN222" s="2">
        <f t="shared" si="270"/>
        <v>0.99999862109690596</v>
      </c>
      <c r="FO222" s="2">
        <f t="shared" si="270"/>
        <v>0.9999986150525032</v>
      </c>
      <c r="FP222" s="2">
        <f t="shared" si="270"/>
        <v>0.99999861584747907</v>
      </c>
      <c r="FQ222" s="2">
        <f t="shared" si="270"/>
        <v>0.99999866984835795</v>
      </c>
      <c r="FR222" s="2">
        <f t="shared" si="270"/>
        <v>0.99999902189193346</v>
      </c>
      <c r="FS222" s="2">
        <f t="shared" si="270"/>
        <v>0.99999889946346576</v>
      </c>
      <c r="FT222" s="2">
        <f t="shared" si="270"/>
        <v>0.9999988235947479</v>
      </c>
      <c r="FU222" s="2">
        <f t="shared" si="270"/>
        <v>0.99999843331523486</v>
      </c>
      <c r="FW222" s="2">
        <f t="shared" si="260"/>
        <v>0.97299171310987598</v>
      </c>
      <c r="FX222" s="2">
        <f t="shared" si="260"/>
        <v>0.98548707276999792</v>
      </c>
      <c r="FY222" s="2">
        <f t="shared" si="260"/>
        <v>0.976182530834802</v>
      </c>
      <c r="FZ222" s="2">
        <f t="shared" si="260"/>
        <v>0.97924194545212584</v>
      </c>
      <c r="GA222" s="2">
        <f t="shared" si="260"/>
        <v>0.98013685356463742</v>
      </c>
      <c r="GB222" s="2">
        <f t="shared" si="260"/>
        <v>0.98008641030011157</v>
      </c>
      <c r="GC222" s="2">
        <f t="shared" si="260"/>
        <v>0.98591170770102154</v>
      </c>
      <c r="GD222" s="2">
        <f t="shared" si="260"/>
        <v>0.9872326568835651</v>
      </c>
      <c r="GE222" s="2">
        <f t="shared" si="260"/>
        <v>0.9882827193849878</v>
      </c>
      <c r="GF222" s="2">
        <f t="shared" si="260"/>
        <v>0.98529337561603003</v>
      </c>
      <c r="GG222" s="2">
        <f t="shared" si="260"/>
        <v>0.98080706069331558</v>
      </c>
      <c r="GH222" s="2">
        <f t="shared" si="260"/>
        <v>0.97932685764091032</v>
      </c>
      <c r="GI222" s="2">
        <f t="shared" si="260"/>
        <v>0.97619648505151402</v>
      </c>
      <c r="GJ222" s="2">
        <f t="shared" si="260"/>
        <v>0.96503572032055607</v>
      </c>
      <c r="GK222" s="2">
        <f t="shared" si="260"/>
        <v>0.95176602222581419</v>
      </c>
      <c r="GM222" s="86">
        <f t="shared" si="261"/>
        <v>6.3413104674793018E-289</v>
      </c>
      <c r="GN222" s="86">
        <f t="shared" si="261"/>
        <v>0</v>
      </c>
      <c r="GO222" s="86">
        <f t="shared" si="261"/>
        <v>1.2565939847041836E-306</v>
      </c>
      <c r="GP222" s="86">
        <f t="shared" si="261"/>
        <v>0</v>
      </c>
      <c r="GQ222" s="86">
        <f t="shared" si="261"/>
        <v>0</v>
      </c>
      <c r="GR222" s="86">
        <f t="shared" si="261"/>
        <v>7.3884955334588511E-96</v>
      </c>
      <c r="GS222" s="86">
        <f t="shared" si="261"/>
        <v>1.7570705675121329E-97</v>
      </c>
      <c r="GT222" s="86">
        <f t="shared" si="261"/>
        <v>4.8177589582052734E-14</v>
      </c>
      <c r="GU222" s="86">
        <f t="shared" si="261"/>
        <v>5.2168257895247945E-34</v>
      </c>
      <c r="GV222" s="86">
        <f t="shared" si="261"/>
        <v>9.5355904814772286E-22</v>
      </c>
      <c r="GW222" s="86">
        <f t="shared" si="261"/>
        <v>3.8365832077134552E-32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2.1937342611734401E-299</v>
      </c>
      <c r="HD222" s="86">
        <f t="shared" si="271"/>
        <v>1.389784794118406E-246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1.5189738296244841E-87</v>
      </c>
      <c r="HJ222" s="86">
        <f t="shared" si="241"/>
        <v>3.1446823971329089E-68</v>
      </c>
      <c r="HK222" s="86">
        <f t="shared" si="241"/>
        <v>3.2754761791319815E-81</v>
      </c>
      <c r="HL222" s="86">
        <f t="shared" si="241"/>
        <v>1.1104824869958738E-84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4.5828470421694951E-115</v>
      </c>
      <c r="HT222" s="86">
        <f t="shared" si="262"/>
        <v>3.2240133137061514E-162</v>
      </c>
      <c r="HU222" s="86">
        <f t="shared" si="262"/>
        <v>1.3241827213065086E-170</v>
      </c>
      <c r="HV222" s="86">
        <f t="shared" si="262"/>
        <v>3.4368983673887006E-166</v>
      </c>
      <c r="HW222" s="86">
        <f t="shared" si="262"/>
        <v>7.499077447877864E-201</v>
      </c>
      <c r="HX222" s="86">
        <f t="shared" si="262"/>
        <v>1.4781553697513672E-193</v>
      </c>
      <c r="HY222" s="86">
        <f t="shared" si="262"/>
        <v>0</v>
      </c>
      <c r="HZ222" s="86">
        <f t="shared" si="262"/>
        <v>8.4891317045759009E-276</v>
      </c>
      <c r="IA222" s="86">
        <f t="shared" si="262"/>
        <v>1.7069191986766949E-233</v>
      </c>
      <c r="IB222" s="86">
        <f t="shared" si="262"/>
        <v>8.7549619451448708E-234</v>
      </c>
      <c r="IC222" s="86">
        <f t="shared" si="262"/>
        <v>7.7225592375791222E-216</v>
      </c>
      <c r="ID222" s="86">
        <f t="shared" si="262"/>
        <v>1.1141318888795283E-204</v>
      </c>
      <c r="IE222" s="86">
        <f t="shared" si="262"/>
        <v>3.0504891021945597E-164</v>
      </c>
      <c r="IF222" s="86">
        <f t="shared" si="262"/>
        <v>5.609518782577484E-100</v>
      </c>
      <c r="IG222" s="86">
        <f t="shared" si="262"/>
        <v>1.5273367937326179E-81</v>
      </c>
      <c r="II222" s="86">
        <f t="shared" si="263"/>
        <v>9.8009468741990443E-6</v>
      </c>
      <c r="IJ222" s="86">
        <f t="shared" si="263"/>
        <v>1.0284409662733702E-9</v>
      </c>
      <c r="IK222" s="86">
        <f t="shared" si="263"/>
        <v>4.490925528370687E-8</v>
      </c>
      <c r="IL222" s="86">
        <f t="shared" si="263"/>
        <v>4.0303241211622474E-8</v>
      </c>
      <c r="IM222" s="86">
        <f t="shared" si="263"/>
        <v>1.0995035773815281E-9</v>
      </c>
      <c r="IN222" s="86">
        <f t="shared" si="263"/>
        <v>2.6253494461225037E-9</v>
      </c>
      <c r="IO222" s="86">
        <f t="shared" si="263"/>
        <v>5.0571577690966702E-16</v>
      </c>
      <c r="IP222" s="86">
        <f t="shared" si="263"/>
        <v>3.4642386437285982E-14</v>
      </c>
      <c r="IQ222" s="86">
        <f t="shared" si="263"/>
        <v>1.0792729915821949E-12</v>
      </c>
      <c r="IR222" s="86">
        <f t="shared" si="263"/>
        <v>5.0568655365845731E-12</v>
      </c>
      <c r="IS222" s="86">
        <f t="shared" si="263"/>
        <v>1.890711283567737E-10</v>
      </c>
      <c r="IT222" s="86">
        <f t="shared" si="263"/>
        <v>9.2612884547408172E-10</v>
      </c>
      <c r="IU222" s="86">
        <f t="shared" si="263"/>
        <v>7.645577957221034E-8</v>
      </c>
      <c r="IV222" s="86">
        <f t="shared" si="263"/>
        <v>2.0448128217422917E-20</v>
      </c>
      <c r="IW222" s="86">
        <f t="shared" si="263"/>
        <v>1.9903598558067779E-21</v>
      </c>
      <c r="IY222" s="86">
        <f t="shared" si="264"/>
        <v>9.8009468741990443E-6</v>
      </c>
      <c r="IZ222" s="86">
        <f t="shared" si="264"/>
        <v>1.0284409662733702E-9</v>
      </c>
      <c r="JA222" s="86">
        <f t="shared" si="264"/>
        <v>4.490925528370687E-8</v>
      </c>
      <c r="JB222" s="86">
        <f t="shared" si="264"/>
        <v>4.0303241211622474E-8</v>
      </c>
      <c r="JC222" s="86">
        <f t="shared" si="264"/>
        <v>1.0995035773815281E-9</v>
      </c>
      <c r="JD222" s="86">
        <f t="shared" si="264"/>
        <v>2.6253494461225037E-9</v>
      </c>
      <c r="JE222" s="86">
        <f t="shared" si="264"/>
        <v>5.0571577690966702E-16</v>
      </c>
      <c r="JF222" s="86">
        <f t="shared" si="264"/>
        <v>8.2819976019338716E-14</v>
      </c>
      <c r="JG222" s="86">
        <f t="shared" si="264"/>
        <v>1.0792729915821949E-12</v>
      </c>
      <c r="JH222" s="86">
        <f t="shared" si="264"/>
        <v>5.0568655375381322E-12</v>
      </c>
      <c r="JI222" s="86">
        <f t="shared" si="264"/>
        <v>1.890711283567737E-10</v>
      </c>
      <c r="JJ222" s="86">
        <f t="shared" si="264"/>
        <v>9.2612884547408172E-10</v>
      </c>
      <c r="JK222" s="86">
        <f t="shared" si="264"/>
        <v>7.645577957221034E-8</v>
      </c>
      <c r="JL222" s="86">
        <f t="shared" si="264"/>
        <v>2.0448128217422917E-20</v>
      </c>
      <c r="JM222" s="86">
        <f t="shared" si="264"/>
        <v>1.9903598558067779E-21</v>
      </c>
    </row>
    <row r="223" spans="2:273" x14ac:dyDescent="0.25">
      <c r="B223" s="2">
        <v>196</v>
      </c>
      <c r="C223" s="37">
        <v>144.75</v>
      </c>
      <c r="D223" s="37">
        <v>131.36799999999999</v>
      </c>
      <c r="E223" s="37">
        <v>118.05200000000001</v>
      </c>
      <c r="F223" s="37">
        <v>105.345</v>
      </c>
      <c r="G223" s="37">
        <v>95.236000000000004</v>
      </c>
      <c r="H223" s="37">
        <v>87.281000000000006</v>
      </c>
      <c r="I223" s="37">
        <v>81.578999999999994</v>
      </c>
      <c r="J223" s="37">
        <v>78</v>
      </c>
      <c r="K223" s="37">
        <v>73.516999999999996</v>
      </c>
      <c r="L223" s="37">
        <v>69.914000000000001</v>
      </c>
      <c r="M223" s="37">
        <v>66.694999999999993</v>
      </c>
      <c r="N223" s="37">
        <v>65.966999999999999</v>
      </c>
      <c r="O223" s="37">
        <v>71.917000000000002</v>
      </c>
      <c r="P223" s="37">
        <v>72.3</v>
      </c>
      <c r="Q223" s="37">
        <v>65.55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66.160850584670897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-0.61085058467089937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66.160850584670897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65.55</v>
      </c>
      <c r="DK223" s="2">
        <f t="shared" si="268"/>
        <v>189.1527671247357</v>
      </c>
      <c r="DL223" s="2">
        <f t="shared" si="268"/>
        <v>198.67610139642926</v>
      </c>
      <c r="DM223" s="2">
        <f t="shared" si="268"/>
        <v>189.25788372093024</v>
      </c>
      <c r="DN223" s="2">
        <f t="shared" si="268"/>
        <v>178.43606132404184</v>
      </c>
      <c r="DO223" s="2">
        <f t="shared" si="268"/>
        <v>155.21289547038333</v>
      </c>
      <c r="DP223" s="2">
        <f t="shared" si="268"/>
        <v>133.17233870967743</v>
      </c>
      <c r="DQ223" s="2">
        <f t="shared" si="268"/>
        <v>146.47600875752599</v>
      </c>
      <c r="DR223" s="2">
        <f t="shared" si="268"/>
        <v>144.84189743589747</v>
      </c>
      <c r="DS223" s="2">
        <f t="shared" si="268"/>
        <v>112.21117258064514</v>
      </c>
      <c r="DT223" s="2">
        <f t="shared" si="268"/>
        <v>123.29705776789021</v>
      </c>
      <c r="DU223" s="2">
        <f t="shared" si="268"/>
        <v>159.1730019280682</v>
      </c>
      <c r="DV223" s="2">
        <f t="shared" si="268"/>
        <v>91.394030504379344</v>
      </c>
      <c r="DW223" s="2">
        <f t="shared" si="268"/>
        <v>155.50868421052633</v>
      </c>
      <c r="DX223" s="2">
        <f t="shared" si="268"/>
        <v>120.88182773109244</v>
      </c>
      <c r="DY223" s="2">
        <f t="shared" si="268"/>
        <v>94.394942454579152</v>
      </c>
      <c r="EA223" s="2">
        <f t="shared" si="240"/>
        <v>141.71665352393612</v>
      </c>
      <c r="EB223" s="2">
        <f t="shared" si="240"/>
        <v>132.14674025343811</v>
      </c>
      <c r="EC223" s="2">
        <f t="shared" si="240"/>
        <v>116.77494235574829</v>
      </c>
      <c r="ED223" s="2">
        <f t="shared" si="240"/>
        <v>105.18432381577358</v>
      </c>
      <c r="EE223" s="2">
        <f t="shared" si="240"/>
        <v>95.671586746751473</v>
      </c>
      <c r="EF223" s="2">
        <f t="shared" si="239"/>
        <v>83.844889866163811</v>
      </c>
      <c r="EG223" s="2">
        <f t="shared" si="239"/>
        <v>71.22042018439933</v>
      </c>
      <c r="EH223" s="2">
        <f t="shared" si="239"/>
        <v>69.579322923588037</v>
      </c>
      <c r="EI223" s="2">
        <f t="shared" si="239"/>
        <v>66.668692461707167</v>
      </c>
      <c r="EJ223" s="2">
        <f t="shared" si="239"/>
        <v>63.009427627355464</v>
      </c>
      <c r="EK223" s="2">
        <f t="shared" si="239"/>
        <v>62.447529719858139</v>
      </c>
      <c r="EL223" s="2">
        <f t="shared" si="239"/>
        <v>62.821769710137815</v>
      </c>
      <c r="EM223" s="2">
        <f t="shared" si="239"/>
        <v>69.201427732970814</v>
      </c>
      <c r="EN223" s="2">
        <f t="shared" si="239"/>
        <v>71.349788781703509</v>
      </c>
      <c r="EO223" s="2">
        <f t="shared" si="239"/>
        <v>65.991848047130347</v>
      </c>
      <c r="EQ223" s="2">
        <f t="shared" si="269"/>
        <v>143.42844628786023</v>
      </c>
      <c r="ER223" s="2">
        <f t="shared" si="269"/>
        <v>131.04191966354458</v>
      </c>
      <c r="ES223" s="2">
        <f t="shared" si="269"/>
        <v>117.34944237334085</v>
      </c>
      <c r="ET223" s="2">
        <f t="shared" si="269"/>
        <v>104.47172140344045</v>
      </c>
      <c r="EU223" s="2">
        <f t="shared" si="269"/>
        <v>95.455531537862072</v>
      </c>
      <c r="EV223" s="2">
        <f t="shared" si="269"/>
        <v>84.821038888220698</v>
      </c>
      <c r="EW223" s="2">
        <f t="shared" si="269"/>
        <v>74.479392998455381</v>
      </c>
      <c r="EX223" s="2">
        <f t="shared" si="269"/>
        <v>72.735562943089889</v>
      </c>
      <c r="EY223" s="2">
        <f t="shared" si="269"/>
        <v>69.527686856260544</v>
      </c>
      <c r="EZ223" s="2">
        <f t="shared" si="269"/>
        <v>65.697462603244318</v>
      </c>
      <c r="FA223" s="2">
        <f t="shared" si="269"/>
        <v>63.077902213120794</v>
      </c>
      <c r="FB223" s="2">
        <f t="shared" si="269"/>
        <v>63.867640101457532</v>
      </c>
      <c r="FC223" s="2">
        <f t="shared" si="269"/>
        <v>70.774823211568346</v>
      </c>
      <c r="FD223" s="2">
        <f t="shared" si="269"/>
        <v>72.329090197300189</v>
      </c>
      <c r="FE223" s="2">
        <f t="shared" si="269"/>
        <v>66.168619295969236</v>
      </c>
      <c r="FG223" s="2">
        <f t="shared" si="270"/>
        <v>0.99999924748130531</v>
      </c>
      <c r="FH223" s="2">
        <f t="shared" si="270"/>
        <v>0.99999907886150818</v>
      </c>
      <c r="FI223" s="2">
        <f t="shared" si="270"/>
        <v>0.99999925509731613</v>
      </c>
      <c r="FJ223" s="2">
        <f t="shared" si="270"/>
        <v>0.99999911003743325</v>
      </c>
      <c r="FK223" s="2">
        <f t="shared" si="270"/>
        <v>0.99999906417928264</v>
      </c>
      <c r="FL223" s="2">
        <f t="shared" si="270"/>
        <v>0.99999877064042786</v>
      </c>
      <c r="FM223" s="2">
        <f t="shared" si="270"/>
        <v>0.99999865242392694</v>
      </c>
      <c r="FN223" s="2">
        <f t="shared" si="270"/>
        <v>0.99999874242527931</v>
      </c>
      <c r="FO223" s="2">
        <f t="shared" si="270"/>
        <v>0.99999873691271712</v>
      </c>
      <c r="FP223" s="2">
        <f t="shared" si="270"/>
        <v>0.99999873763774383</v>
      </c>
      <c r="FQ223" s="2">
        <f t="shared" si="270"/>
        <v>0.9999987868871425</v>
      </c>
      <c r="FR223" s="2">
        <f t="shared" si="270"/>
        <v>0.99999910795476454</v>
      </c>
      <c r="FS223" s="2">
        <f t="shared" si="270"/>
        <v>0.99999899629865452</v>
      </c>
      <c r="FT223" s="2">
        <f t="shared" si="270"/>
        <v>0.9999989271055475</v>
      </c>
      <c r="FU223" s="2">
        <f t="shared" si="270"/>
        <v>0.9999985711663153</v>
      </c>
      <c r="FW223" s="2">
        <f t="shared" si="260"/>
        <v>0.9753094741370586</v>
      </c>
      <c r="FX223" s="2">
        <f t="shared" si="260"/>
        <v>0.98674712940097398</v>
      </c>
      <c r="FY223" s="2">
        <f t="shared" si="260"/>
        <v>0.978232592453812</v>
      </c>
      <c r="FZ223" s="2">
        <f t="shared" si="260"/>
        <v>0.98103378776908112</v>
      </c>
      <c r="GA223" s="2">
        <f t="shared" si="260"/>
        <v>0.98185287866868043</v>
      </c>
      <c r="GB223" s="2">
        <f t="shared" si="260"/>
        <v>0.98180671242781314</v>
      </c>
      <c r="GC223" s="2">
        <f t="shared" si="260"/>
        <v>0.98713537751039671</v>
      </c>
      <c r="GD223" s="2">
        <f t="shared" si="260"/>
        <v>0.98834294929944222</v>
      </c>
      <c r="GE223" s="2">
        <f t="shared" si="260"/>
        <v>0.98930268420628986</v>
      </c>
      <c r="GF223" s="2">
        <f t="shared" si="260"/>
        <v>0.98657002044185449</v>
      </c>
      <c r="GG223" s="2">
        <f t="shared" si="260"/>
        <v>0.98246622078200485</v>
      </c>
      <c r="GH223" s="2">
        <f t="shared" si="260"/>
        <v>0.98111151168967659</v>
      </c>
      <c r="GI223" s="2">
        <f t="shared" si="260"/>
        <v>0.97824537234402009</v>
      </c>
      <c r="GJ223" s="2">
        <f t="shared" si="260"/>
        <v>0.96801379309232682</v>
      </c>
      <c r="GK223" s="2">
        <f t="shared" si="260"/>
        <v>0.95582259757926147</v>
      </c>
      <c r="GM223" s="86">
        <f t="shared" si="261"/>
        <v>2.4738537825338285E-293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2.762967340608297E-97</v>
      </c>
      <c r="GS223" s="86">
        <f t="shared" si="261"/>
        <v>6.2710454949812228E-99</v>
      </c>
      <c r="GT223" s="86">
        <f t="shared" si="261"/>
        <v>3.1265128163911219E-14</v>
      </c>
      <c r="GU223" s="86">
        <f t="shared" si="261"/>
        <v>1.6878306800484619E-34</v>
      </c>
      <c r="GV223" s="86">
        <f t="shared" si="261"/>
        <v>4.7311756429219815E-22</v>
      </c>
      <c r="GW223" s="86">
        <f t="shared" si="261"/>
        <v>1.3321319638766957E-32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5.2575453311321066E-305</v>
      </c>
      <c r="HD223" s="86">
        <f t="shared" si="271"/>
        <v>3.6577462197591539E-251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4.188727191775855E-89</v>
      </c>
      <c r="HJ223" s="86">
        <f t="shared" si="241"/>
        <v>1.9569853031410249E-69</v>
      </c>
      <c r="HK223" s="86">
        <f t="shared" si="241"/>
        <v>1.1639386351769341E-82</v>
      </c>
      <c r="HL223" s="86">
        <f t="shared" si="241"/>
        <v>3.398329810085062E-86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1.8395519731332301E-118</v>
      </c>
      <c r="HT223" s="86">
        <f t="shared" si="262"/>
        <v>5.8610906537970283E-167</v>
      </c>
      <c r="HU223" s="86">
        <f t="shared" si="262"/>
        <v>1.4880637145227918E-175</v>
      </c>
      <c r="HV223" s="86">
        <f t="shared" si="262"/>
        <v>6.5213938232843494E-171</v>
      </c>
      <c r="HW223" s="86">
        <f t="shared" si="262"/>
        <v>1.4926193583542734E-206</v>
      </c>
      <c r="HX223" s="86">
        <f t="shared" si="262"/>
        <v>5.0098457212083049E-199</v>
      </c>
      <c r="HY223" s="86">
        <f t="shared" si="262"/>
        <v>0</v>
      </c>
      <c r="HZ223" s="86">
        <f t="shared" si="262"/>
        <v>2.9672666155717335E-283</v>
      </c>
      <c r="IA223" s="86">
        <f t="shared" si="262"/>
        <v>8.2644181883346035E-240</v>
      </c>
      <c r="IB223" s="86">
        <f t="shared" si="262"/>
        <v>3.0096608056545673E-240</v>
      </c>
      <c r="IC223" s="86">
        <f t="shared" si="262"/>
        <v>5.8034687350499518E-222</v>
      </c>
      <c r="ID223" s="86">
        <f t="shared" si="262"/>
        <v>1.6000082016893379E-210</v>
      </c>
      <c r="IE223" s="86">
        <f t="shared" si="262"/>
        <v>5.1785959187003801E-169</v>
      </c>
      <c r="IF223" s="86">
        <f t="shared" si="262"/>
        <v>6.1366235366554896E-103</v>
      </c>
      <c r="IG223" s="86">
        <f t="shared" si="262"/>
        <v>4.507566044198013E-84</v>
      </c>
      <c r="II223" s="86">
        <f t="shared" si="263"/>
        <v>5.7565840220772451E-6</v>
      </c>
      <c r="IJ223" s="86">
        <f t="shared" si="263"/>
        <v>4.4253379919711155E-10</v>
      </c>
      <c r="IK223" s="86">
        <f t="shared" si="263"/>
        <v>2.0698481765611798E-8</v>
      </c>
      <c r="IL223" s="86">
        <f t="shared" si="263"/>
        <v>1.9017166881593451E-8</v>
      </c>
      <c r="IM223" s="86">
        <f t="shared" si="263"/>
        <v>4.4258152794008068E-10</v>
      </c>
      <c r="IN223" s="86">
        <f t="shared" si="263"/>
        <v>1.0999135281145996E-9</v>
      </c>
      <c r="IO223" s="86">
        <f t="shared" si="263"/>
        <v>1.1717323208615822E-16</v>
      </c>
      <c r="IP223" s="86">
        <f t="shared" si="263"/>
        <v>9.923450844163793E-15</v>
      </c>
      <c r="IQ223" s="86">
        <f t="shared" si="263"/>
        <v>3.6520875353100164E-13</v>
      </c>
      <c r="IR223" s="86">
        <f t="shared" si="263"/>
        <v>1.723481707762334E-12</v>
      </c>
      <c r="IS223" s="86">
        <f t="shared" si="263"/>
        <v>7.0727622177257743E-11</v>
      </c>
      <c r="IT223" s="86">
        <f t="shared" si="263"/>
        <v>3.6620735628219801E-10</v>
      </c>
      <c r="IU223" s="86">
        <f t="shared" si="263"/>
        <v>3.6168476273766954E-8</v>
      </c>
      <c r="IV223" s="86">
        <f t="shared" si="263"/>
        <v>1.7819591940728035E-21</v>
      </c>
      <c r="IW223" s="86">
        <f t="shared" si="263"/>
        <v>1.1359913700409562E-22</v>
      </c>
      <c r="IY223" s="86">
        <f t="shared" si="264"/>
        <v>5.7565840220772451E-6</v>
      </c>
      <c r="IZ223" s="86">
        <f t="shared" si="264"/>
        <v>4.4253379919711155E-10</v>
      </c>
      <c r="JA223" s="86">
        <f t="shared" si="264"/>
        <v>2.0698481765611798E-8</v>
      </c>
      <c r="JB223" s="86">
        <f t="shared" si="264"/>
        <v>1.9017166881593451E-8</v>
      </c>
      <c r="JC223" s="86">
        <f t="shared" si="264"/>
        <v>4.4258152794008068E-10</v>
      </c>
      <c r="JD223" s="86">
        <f t="shared" si="264"/>
        <v>1.0999135281145996E-9</v>
      </c>
      <c r="JE223" s="86">
        <f t="shared" si="264"/>
        <v>1.1717323208615822E-16</v>
      </c>
      <c r="JF223" s="86">
        <f t="shared" si="264"/>
        <v>4.118857900807501E-14</v>
      </c>
      <c r="JG223" s="86">
        <f t="shared" si="264"/>
        <v>3.6520875353100164E-13</v>
      </c>
      <c r="JH223" s="86">
        <f t="shared" si="264"/>
        <v>1.7234817082354516E-12</v>
      </c>
      <c r="JI223" s="86">
        <f t="shared" si="264"/>
        <v>7.0727622177257743E-11</v>
      </c>
      <c r="JJ223" s="86">
        <f t="shared" si="264"/>
        <v>3.6620735628219801E-10</v>
      </c>
      <c r="JK223" s="86">
        <f t="shared" si="264"/>
        <v>3.6168476273766954E-8</v>
      </c>
      <c r="JL223" s="86">
        <f t="shared" si="264"/>
        <v>1.7819591940728035E-21</v>
      </c>
      <c r="JM223" s="86">
        <f t="shared" si="264"/>
        <v>1.1359913700409562E-22</v>
      </c>
    </row>
    <row r="224" spans="2:273" x14ac:dyDescent="0.25">
      <c r="B224" s="2">
        <v>197</v>
      </c>
      <c r="C224" s="37">
        <v>144.23439999999999</v>
      </c>
      <c r="D224" s="37">
        <v>131.947</v>
      </c>
      <c r="E224" s="37">
        <v>117.69</v>
      </c>
      <c r="F224" s="37">
        <v>105.345</v>
      </c>
      <c r="G224" s="37">
        <v>95.272999999999996</v>
      </c>
      <c r="H224" s="37">
        <v>88.456000000000003</v>
      </c>
      <c r="I224" s="37">
        <v>82.14</v>
      </c>
      <c r="J224" s="37">
        <v>78.474000000000004</v>
      </c>
      <c r="K224" s="37">
        <v>73.81</v>
      </c>
      <c r="L224" s="37">
        <v>70.069000000000003</v>
      </c>
      <c r="M224" s="37">
        <v>67.153000000000006</v>
      </c>
      <c r="N224" s="37">
        <v>65.933000000000007</v>
      </c>
      <c r="O224" s="37">
        <v>70.7</v>
      </c>
      <c r="P224" s="37">
        <v>72.433000000000007</v>
      </c>
      <c r="Q224" s="37">
        <v>66.216999999999999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66.053731566145942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0.16326843385405709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66.053731566145942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66.216999999999999</v>
      </c>
      <c r="DK224" s="2">
        <f t="shared" si="268"/>
        <v>189.34105083056477</v>
      </c>
      <c r="DL224" s="2">
        <f t="shared" si="268"/>
        <v>198.9836712043865</v>
      </c>
      <c r="DM224" s="2">
        <f t="shared" si="268"/>
        <v>189.56935880398672</v>
      </c>
      <c r="DN224" s="2">
        <f t="shared" si="268"/>
        <v>178.75526445993034</v>
      </c>
      <c r="DO224" s="2">
        <f t="shared" si="268"/>
        <v>155.47042421602794</v>
      </c>
      <c r="DP224" s="2">
        <f t="shared" si="268"/>
        <v>133.32079435483871</v>
      </c>
      <c r="DQ224" s="2">
        <f t="shared" si="268"/>
        <v>146.73298139025724</v>
      </c>
      <c r="DR224" s="2">
        <f t="shared" si="268"/>
        <v>145.09433089133091</v>
      </c>
      <c r="DS224" s="2">
        <f t="shared" si="268"/>
        <v>112.21805806451611</v>
      </c>
      <c r="DT224" s="2">
        <f t="shared" si="268"/>
        <v>123.42236232851313</v>
      </c>
      <c r="DU224" s="2">
        <f t="shared" si="268"/>
        <v>159.52797767890246</v>
      </c>
      <c r="DV224" s="2">
        <f t="shared" si="268"/>
        <v>91.388815463606164</v>
      </c>
      <c r="DW224" s="2">
        <f t="shared" si="268"/>
        <v>155.86700000000002</v>
      </c>
      <c r="DX224" s="2">
        <f t="shared" si="268"/>
        <v>121.04773277310926</v>
      </c>
      <c r="DY224" s="2">
        <f t="shared" si="268"/>
        <v>94.43998895068593</v>
      </c>
      <c r="EA224" s="2">
        <f t="shared" si="240"/>
        <v>141.62219139437684</v>
      </c>
      <c r="EB224" s="2">
        <f t="shared" si="240"/>
        <v>132.08455833287556</v>
      </c>
      <c r="EC224" s="2">
        <f t="shared" si="240"/>
        <v>116.67674337385331</v>
      </c>
      <c r="ED224" s="2">
        <f t="shared" si="240"/>
        <v>105.09793210569309</v>
      </c>
      <c r="EE224" s="2">
        <f t="shared" si="240"/>
        <v>95.597828520394145</v>
      </c>
      <c r="EF224" s="2">
        <f t="shared" si="239"/>
        <v>83.706833730207904</v>
      </c>
      <c r="EG224" s="2">
        <f t="shared" si="239"/>
        <v>70.975759496939233</v>
      </c>
      <c r="EH224" s="2">
        <f t="shared" si="239"/>
        <v>69.342929852871379</v>
      </c>
      <c r="EI224" s="2">
        <f t="shared" si="239"/>
        <v>66.443344172061245</v>
      </c>
      <c r="EJ224" s="2">
        <f t="shared" si="239"/>
        <v>62.796094067444585</v>
      </c>
      <c r="EK224" s="2">
        <f t="shared" si="239"/>
        <v>62.250942020378773</v>
      </c>
      <c r="EL224" s="2">
        <f t="shared" si="239"/>
        <v>62.675804758668505</v>
      </c>
      <c r="EM224" s="2">
        <f t="shared" si="239"/>
        <v>69.11269686235039</v>
      </c>
      <c r="EN224" s="2">
        <f t="shared" si="239"/>
        <v>71.279583948073167</v>
      </c>
      <c r="EO224" s="2">
        <f t="shared" si="239"/>
        <v>65.882302885001593</v>
      </c>
      <c r="EQ224" s="2">
        <f t="shared" si="269"/>
        <v>143.3547924921339</v>
      </c>
      <c r="ER224" s="2">
        <f t="shared" si="269"/>
        <v>130.96670775764184</v>
      </c>
      <c r="ES224" s="2">
        <f t="shared" si="269"/>
        <v>117.25810089199797</v>
      </c>
      <c r="ET224" s="2">
        <f t="shared" si="269"/>
        <v>104.37683209783327</v>
      </c>
      <c r="EU224" s="2">
        <f t="shared" si="269"/>
        <v>95.379261081047957</v>
      </c>
      <c r="EV224" s="2">
        <f t="shared" si="269"/>
        <v>84.694563261150677</v>
      </c>
      <c r="EW224" s="2">
        <f t="shared" si="269"/>
        <v>74.275971413036785</v>
      </c>
      <c r="EX224" s="2">
        <f t="shared" si="269"/>
        <v>72.543137667157836</v>
      </c>
      <c r="EY224" s="2">
        <f t="shared" si="269"/>
        <v>69.338069556812258</v>
      </c>
      <c r="EZ224" s="2">
        <f t="shared" si="269"/>
        <v>65.518183809229626</v>
      </c>
      <c r="FA224" s="2">
        <f t="shared" si="269"/>
        <v>62.888783948089092</v>
      </c>
      <c r="FB224" s="2">
        <f t="shared" si="269"/>
        <v>63.733884698835141</v>
      </c>
      <c r="FC224" s="2">
        <f t="shared" si="269"/>
        <v>70.705038799873051</v>
      </c>
      <c r="FD224" s="2">
        <f t="shared" si="269"/>
        <v>72.269705154426831</v>
      </c>
      <c r="FE224" s="2">
        <f t="shared" si="269"/>
        <v>66.060918923544122</v>
      </c>
      <c r="FG224" s="2">
        <f t="shared" si="270"/>
        <v>0.99999931369474826</v>
      </c>
      <c r="FH224" s="2">
        <f t="shared" si="270"/>
        <v>0.9999991599116429</v>
      </c>
      <c r="FI224" s="2">
        <f t="shared" si="270"/>
        <v>0.99999932064063346</v>
      </c>
      <c r="FJ224" s="2">
        <f t="shared" si="270"/>
        <v>0.99999918834442891</v>
      </c>
      <c r="FK224" s="2">
        <f t="shared" si="270"/>
        <v>0.99999914652129185</v>
      </c>
      <c r="FL224" s="2">
        <f t="shared" si="270"/>
        <v>0.99999887881062355</v>
      </c>
      <c r="FM224" s="2">
        <f t="shared" si="270"/>
        <v>0.99999877099586876</v>
      </c>
      <c r="FN224" s="2">
        <f t="shared" si="270"/>
        <v>0.99999885307809655</v>
      </c>
      <c r="FO224" s="2">
        <f t="shared" si="270"/>
        <v>0.99999884805057893</v>
      </c>
      <c r="FP224" s="2">
        <f t="shared" si="270"/>
        <v>0.99999884871181133</v>
      </c>
      <c r="FQ224" s="2">
        <f t="shared" si="270"/>
        <v>0.99999889362780647</v>
      </c>
      <c r="FR224" s="2">
        <f t="shared" si="270"/>
        <v>0.99999918644501218</v>
      </c>
      <c r="FS224" s="2">
        <f t="shared" si="270"/>
        <v>0.99999908461341258</v>
      </c>
      <c r="FT224" s="2">
        <f t="shared" si="270"/>
        <v>0.99999902150853748</v>
      </c>
      <c r="FU224" s="2">
        <f t="shared" si="270"/>
        <v>0.99999869688802812</v>
      </c>
      <c r="FW224" s="2">
        <f t="shared" si="260"/>
        <v>0.97743294588908758</v>
      </c>
      <c r="FX224" s="2">
        <f t="shared" si="260"/>
        <v>0.98789912742517205</v>
      </c>
      <c r="FY224" s="2">
        <f t="shared" si="260"/>
        <v>0.98010979274039889</v>
      </c>
      <c r="FZ224" s="2">
        <f t="shared" si="260"/>
        <v>0.98267369435952956</v>
      </c>
      <c r="GA224" s="2">
        <f t="shared" si="260"/>
        <v>0.98342315957320847</v>
      </c>
      <c r="GB224" s="2">
        <f t="shared" si="260"/>
        <v>0.98338092050705617</v>
      </c>
      <c r="GC224" s="2">
        <f t="shared" si="260"/>
        <v>0.98825402902471915</v>
      </c>
      <c r="GD224" s="2">
        <f t="shared" si="260"/>
        <v>0.9893577276901796</v>
      </c>
      <c r="GE224" s="2">
        <f t="shared" si="260"/>
        <v>0.9902347405147468</v>
      </c>
      <c r="GF224" s="2">
        <f t="shared" si="260"/>
        <v>0.98773722223655147</v>
      </c>
      <c r="GG224" s="2">
        <f t="shared" si="260"/>
        <v>0.98398429454795722</v>
      </c>
      <c r="GH224" s="2">
        <f t="shared" si="260"/>
        <v>0.98274481611290299</v>
      </c>
      <c r="GI224" s="2">
        <f t="shared" si="260"/>
        <v>0.98012149290128336</v>
      </c>
      <c r="GJ224" s="2">
        <f t="shared" si="260"/>
        <v>0.97074589869212191</v>
      </c>
      <c r="GK224" s="2">
        <f t="shared" si="260"/>
        <v>0.95955250536439318</v>
      </c>
      <c r="GM224" s="86">
        <f t="shared" si="261"/>
        <v>8.9327455805963787E-298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1.0080531238066502E-98</v>
      </c>
      <c r="GS224" s="86">
        <f t="shared" si="261"/>
        <v>2.1830212091448942E-100</v>
      </c>
      <c r="GT224" s="86">
        <f t="shared" si="261"/>
        <v>2.0226695715646404E-14</v>
      </c>
      <c r="GU224" s="86">
        <f t="shared" si="261"/>
        <v>5.4151479571954613E-35</v>
      </c>
      <c r="GV224" s="86">
        <f t="shared" si="261"/>
        <v>2.3353677349831483E-22</v>
      </c>
      <c r="GW224" s="86">
        <f t="shared" si="261"/>
        <v>4.589423491426639E-33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8.730725476707887E-256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1.1184385265223534E-90</v>
      </c>
      <c r="HJ224" s="86">
        <f t="shared" si="241"/>
        <v>1.1879821894272221E-70</v>
      </c>
      <c r="HK224" s="86">
        <f t="shared" si="241"/>
        <v>4.0135988904333503E-84</v>
      </c>
      <c r="HL224" s="86">
        <f t="shared" si="241"/>
        <v>1.0077786978371233E-87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6.5800305273077795E-122</v>
      </c>
      <c r="HT224" s="86">
        <f t="shared" si="262"/>
        <v>9.0910449392361047E-172</v>
      </c>
      <c r="HU224" s="86">
        <f t="shared" si="262"/>
        <v>1.4185851754377886E-180</v>
      </c>
      <c r="HV224" s="86">
        <f t="shared" si="262"/>
        <v>1.0610351016807814E-175</v>
      </c>
      <c r="HW224" s="86">
        <f t="shared" si="262"/>
        <v>2.4686056733276603E-212</v>
      </c>
      <c r="HX224" s="86">
        <f t="shared" si="262"/>
        <v>1.4225413163099914E-204</v>
      </c>
      <c r="HY224" s="86">
        <f t="shared" si="262"/>
        <v>0</v>
      </c>
      <c r="HZ224" s="86">
        <f t="shared" si="262"/>
        <v>8.2370688851966142E-291</v>
      </c>
      <c r="IA224" s="86">
        <f t="shared" si="262"/>
        <v>3.2911150907929314E-246</v>
      </c>
      <c r="IB224" s="86">
        <f t="shared" si="262"/>
        <v>8.4334401960472818E-247</v>
      </c>
      <c r="IC224" s="86">
        <f t="shared" si="262"/>
        <v>3.575059691867004E-228</v>
      </c>
      <c r="ID224" s="86">
        <f t="shared" si="262"/>
        <v>1.8985288168956748E-216</v>
      </c>
      <c r="IE224" s="86">
        <f t="shared" si="262"/>
        <v>7.5007052751133366E-174</v>
      </c>
      <c r="IF224" s="86">
        <f t="shared" si="262"/>
        <v>6.0683504482491753E-106</v>
      </c>
      <c r="IG224" s="86">
        <f t="shared" si="262"/>
        <v>1.2150703135075823E-86</v>
      </c>
      <c r="II224" s="86">
        <f t="shared" si="263"/>
        <v>3.339413397587762E-6</v>
      </c>
      <c r="IJ224" s="86">
        <f t="shared" si="263"/>
        <v>1.8714111584680919E-10</v>
      </c>
      <c r="IK224" s="86">
        <f t="shared" si="263"/>
        <v>9.3704606972588874E-9</v>
      </c>
      <c r="IL224" s="86">
        <f t="shared" si="263"/>
        <v>8.8242401034831853E-9</v>
      </c>
      <c r="IM224" s="86">
        <f t="shared" si="263"/>
        <v>1.7457831977331577E-10</v>
      </c>
      <c r="IN224" s="86">
        <f t="shared" si="263"/>
        <v>4.5199032383071983E-10</v>
      </c>
      <c r="IO224" s="86">
        <f t="shared" si="263"/>
        <v>2.6333206752201622E-17</v>
      </c>
      <c r="IP224" s="86">
        <f t="shared" si="263"/>
        <v>2.7713557078582408E-15</v>
      </c>
      <c r="IQ224" s="86">
        <f t="shared" si="263"/>
        <v>1.2095321737685011E-13</v>
      </c>
      <c r="IR224" s="86">
        <f t="shared" si="263"/>
        <v>5.7435174051267455E-13</v>
      </c>
      <c r="IS224" s="86">
        <f t="shared" si="263"/>
        <v>2.5887685631066906E-11</v>
      </c>
      <c r="IT224" s="86">
        <f t="shared" si="263"/>
        <v>1.4181211251605589E-10</v>
      </c>
      <c r="IU224" s="86">
        <f t="shared" si="263"/>
        <v>1.6816931433676527E-8</v>
      </c>
      <c r="IV224" s="86">
        <f t="shared" si="263"/>
        <v>1.4545949680170286E-22</v>
      </c>
      <c r="IW224" s="86">
        <f t="shared" si="263"/>
        <v>5.9533002798863034E-24</v>
      </c>
      <c r="IY224" s="86">
        <f t="shared" si="264"/>
        <v>3.339413397587762E-6</v>
      </c>
      <c r="IZ224" s="86">
        <f t="shared" si="264"/>
        <v>1.8714111584680919E-10</v>
      </c>
      <c r="JA224" s="86">
        <f t="shared" si="264"/>
        <v>9.3704606972588874E-9</v>
      </c>
      <c r="JB224" s="86">
        <f t="shared" si="264"/>
        <v>8.8242401034831853E-9</v>
      </c>
      <c r="JC224" s="86">
        <f t="shared" si="264"/>
        <v>1.7457831977331577E-10</v>
      </c>
      <c r="JD224" s="86">
        <f t="shared" si="264"/>
        <v>4.5199032383071983E-10</v>
      </c>
      <c r="JE224" s="86">
        <f t="shared" si="264"/>
        <v>2.6333206752201622E-17</v>
      </c>
      <c r="JF224" s="86">
        <f t="shared" si="264"/>
        <v>2.2998051423504644E-14</v>
      </c>
      <c r="JG224" s="86">
        <f t="shared" si="264"/>
        <v>1.2095321737685011E-13</v>
      </c>
      <c r="JH224" s="86">
        <f t="shared" si="264"/>
        <v>5.7435174074621131E-13</v>
      </c>
      <c r="JI224" s="86">
        <f t="shared" si="264"/>
        <v>2.5887685631066906E-11</v>
      </c>
      <c r="JJ224" s="86">
        <f t="shared" si="264"/>
        <v>1.4181211251605589E-10</v>
      </c>
      <c r="JK224" s="86">
        <f t="shared" si="264"/>
        <v>1.6816931433676527E-8</v>
      </c>
      <c r="JL224" s="86">
        <f t="shared" si="264"/>
        <v>1.4545949680170286E-22</v>
      </c>
      <c r="JM224" s="86">
        <f t="shared" si="264"/>
        <v>5.9533002798863034E-24</v>
      </c>
    </row>
    <row r="225" spans="1:273" x14ac:dyDescent="0.25">
      <c r="B225" s="2">
        <v>198</v>
      </c>
      <c r="C225" s="37">
        <v>144.54689999999999</v>
      </c>
      <c r="D225" s="37">
        <v>131.333</v>
      </c>
      <c r="E225" s="37">
        <v>118.672</v>
      </c>
      <c r="F225" s="37">
        <v>104.89700000000001</v>
      </c>
      <c r="G225" s="37">
        <v>95.491</v>
      </c>
      <c r="H225" s="37">
        <v>87.876999999999995</v>
      </c>
      <c r="I225" s="37">
        <v>81.841999999999999</v>
      </c>
      <c r="J225" s="37">
        <v>78.754000000000005</v>
      </c>
      <c r="K225" s="37">
        <v>73.379000000000005</v>
      </c>
      <c r="L225" s="37">
        <v>70.569000000000003</v>
      </c>
      <c r="M225" s="37">
        <v>66.796999999999997</v>
      </c>
      <c r="N225" s="37">
        <v>65.75</v>
      </c>
      <c r="O225" s="37">
        <v>71.283000000000001</v>
      </c>
      <c r="P225" s="37">
        <v>71.917000000000002</v>
      </c>
      <c r="Q225" s="37">
        <v>66.466999999999999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65.94657195909862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0.52042804090137906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65.94657195909862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66.466999999999999</v>
      </c>
      <c r="DK225" s="2">
        <f t="shared" si="268"/>
        <v>189.5293345363938</v>
      </c>
      <c r="DL225" s="2">
        <f t="shared" si="268"/>
        <v>199.2912410123437</v>
      </c>
      <c r="DM225" s="2">
        <f t="shared" si="268"/>
        <v>189.8808338870432</v>
      </c>
      <c r="DN225" s="2">
        <f t="shared" si="268"/>
        <v>179.07446759581885</v>
      </c>
      <c r="DO225" s="2">
        <f t="shared" si="268"/>
        <v>155.72795296167254</v>
      </c>
      <c r="DP225" s="2">
        <f t="shared" si="268"/>
        <v>133.46925000000002</v>
      </c>
      <c r="DQ225" s="2">
        <f t="shared" si="268"/>
        <v>146.98995402298851</v>
      </c>
      <c r="DR225" s="2">
        <f t="shared" si="268"/>
        <v>145.34676434676436</v>
      </c>
      <c r="DS225" s="2">
        <f t="shared" si="268"/>
        <v>112.22494354838709</v>
      </c>
      <c r="DT225" s="2">
        <f t="shared" si="268"/>
        <v>123.54766688913604</v>
      </c>
      <c r="DU225" s="2">
        <f t="shared" si="268"/>
        <v>159.88295342973672</v>
      </c>
      <c r="DV225" s="2">
        <f t="shared" si="268"/>
        <v>91.383600422832984</v>
      </c>
      <c r="DW225" s="2">
        <f t="shared" si="268"/>
        <v>156.22531578947371</v>
      </c>
      <c r="DX225" s="2">
        <f t="shared" si="268"/>
        <v>121.21363781512605</v>
      </c>
      <c r="DY225" s="2">
        <f t="shared" si="268"/>
        <v>94.485035446792722</v>
      </c>
      <c r="EA225" s="2">
        <f t="shared" si="240"/>
        <v>141.52772926481757</v>
      </c>
      <c r="EB225" s="2">
        <f t="shared" si="240"/>
        <v>132.02237641231301</v>
      </c>
      <c r="EC225" s="2">
        <f t="shared" si="240"/>
        <v>116.57854439195833</v>
      </c>
      <c r="ED225" s="2">
        <f t="shared" si="240"/>
        <v>105.0115403956126</v>
      </c>
      <c r="EE225" s="2">
        <f t="shared" si="240"/>
        <v>95.524070294036832</v>
      </c>
      <c r="EF225" s="2">
        <f t="shared" si="239"/>
        <v>83.568777594251983</v>
      </c>
      <c r="EG225" s="2">
        <f t="shared" si="239"/>
        <v>70.731098809479136</v>
      </c>
      <c r="EH225" s="2">
        <f t="shared" si="239"/>
        <v>69.10653678215472</v>
      </c>
      <c r="EI225" s="2">
        <f t="shared" si="239"/>
        <v>66.217995882415352</v>
      </c>
      <c r="EJ225" s="2">
        <f t="shared" si="239"/>
        <v>62.582760507533706</v>
      </c>
      <c r="EK225" s="2">
        <f t="shared" si="239"/>
        <v>62.054354320899407</v>
      </c>
      <c r="EL225" s="2">
        <f t="shared" si="239"/>
        <v>62.529839807199195</v>
      </c>
      <c r="EM225" s="2">
        <f t="shared" si="239"/>
        <v>69.023965991729966</v>
      </c>
      <c r="EN225" s="2">
        <f t="shared" si="239"/>
        <v>71.209379114442839</v>
      </c>
      <c r="EO225" s="2">
        <f t="shared" si="239"/>
        <v>65.772757722872853</v>
      </c>
      <c r="EQ225" s="2">
        <f t="shared" si="269"/>
        <v>143.28113869640754</v>
      </c>
      <c r="ER225" s="2">
        <f t="shared" si="269"/>
        <v>130.89149585173908</v>
      </c>
      <c r="ES225" s="2">
        <f t="shared" si="269"/>
        <v>117.16675941065509</v>
      </c>
      <c r="ET225" s="2">
        <f t="shared" si="269"/>
        <v>104.2819427922261</v>
      </c>
      <c r="EU225" s="2">
        <f t="shared" si="269"/>
        <v>95.302990624233828</v>
      </c>
      <c r="EV225" s="2">
        <f t="shared" si="269"/>
        <v>84.568087634080683</v>
      </c>
      <c r="EW225" s="2">
        <f t="shared" si="269"/>
        <v>74.07254982761819</v>
      </c>
      <c r="EX225" s="2">
        <f t="shared" si="269"/>
        <v>72.350712391225784</v>
      </c>
      <c r="EY225" s="2">
        <f t="shared" si="269"/>
        <v>69.148452257363957</v>
      </c>
      <c r="EZ225" s="2">
        <f t="shared" si="269"/>
        <v>65.338905015214948</v>
      </c>
      <c r="FA225" s="2">
        <f t="shared" si="269"/>
        <v>62.699665683057383</v>
      </c>
      <c r="FB225" s="2">
        <f t="shared" si="269"/>
        <v>63.600129296212756</v>
      </c>
      <c r="FC225" s="2">
        <f t="shared" si="269"/>
        <v>70.635254388177756</v>
      </c>
      <c r="FD225" s="2">
        <f t="shared" si="269"/>
        <v>72.210320111553472</v>
      </c>
      <c r="FE225" s="2">
        <f t="shared" si="269"/>
        <v>65.953218551119022</v>
      </c>
      <c r="FG225" s="2">
        <f t="shared" si="270"/>
        <v>0.99999937408213346</v>
      </c>
      <c r="FH225" s="2">
        <f t="shared" si="270"/>
        <v>0.99999923383025557</v>
      </c>
      <c r="FI225" s="2">
        <f t="shared" si="270"/>
        <v>0.99999938041685688</v>
      </c>
      <c r="FJ225" s="2">
        <f t="shared" si="270"/>
        <v>0.99999925976126847</v>
      </c>
      <c r="FK225" s="2">
        <f t="shared" si="270"/>
        <v>0.9999992216181085</v>
      </c>
      <c r="FL225" s="2">
        <f t="shared" si="270"/>
        <v>0.99999897746303479</v>
      </c>
      <c r="FM225" s="2">
        <f t="shared" si="270"/>
        <v>0.99999887913478946</v>
      </c>
      <c r="FN225" s="2">
        <f t="shared" si="270"/>
        <v>0.99999895399468652</v>
      </c>
      <c r="FO225" s="2">
        <f t="shared" si="270"/>
        <v>0.99999894940953504</v>
      </c>
      <c r="FP225" s="2">
        <f t="shared" si="270"/>
        <v>0.99999895001258632</v>
      </c>
      <c r="FQ225" s="2">
        <f t="shared" si="270"/>
        <v>0.99999899097646894</v>
      </c>
      <c r="FR225" s="2">
        <f t="shared" si="270"/>
        <v>0.9999992580289796</v>
      </c>
      <c r="FS225" s="2">
        <f t="shared" si="270"/>
        <v>0.9999991651574428</v>
      </c>
      <c r="FT225" s="2">
        <f t="shared" si="270"/>
        <v>0.99999910760510313</v>
      </c>
      <c r="FU225" s="2">
        <f t="shared" si="270"/>
        <v>0.99999881154762049</v>
      </c>
      <c r="FW225" s="2">
        <f t="shared" si="260"/>
        <v>0.97937765314867553</v>
      </c>
      <c r="FX225" s="2">
        <f t="shared" si="260"/>
        <v>0.98895210985343829</v>
      </c>
      <c r="FY225" s="2">
        <f t="shared" si="260"/>
        <v>0.98182811235018785</v>
      </c>
      <c r="FZ225" s="2">
        <f t="shared" si="260"/>
        <v>0.98417409442812365</v>
      </c>
      <c r="GA225" s="2">
        <f t="shared" si="260"/>
        <v>0.98485965841461465</v>
      </c>
      <c r="GB225" s="2">
        <f t="shared" si="260"/>
        <v>0.98482102316186326</v>
      </c>
      <c r="GC225" s="2">
        <f t="shared" si="260"/>
        <v>0.98927646418313098</v>
      </c>
      <c r="GD225" s="2">
        <f t="shared" si="260"/>
        <v>0.99028503516022504</v>
      </c>
      <c r="GE225" s="2">
        <f t="shared" si="260"/>
        <v>0.99108631853553397</v>
      </c>
      <c r="GF225" s="2">
        <f t="shared" si="260"/>
        <v>0.98880413351409624</v>
      </c>
      <c r="GG225" s="2">
        <f t="shared" si="260"/>
        <v>0.98537289038089448</v>
      </c>
      <c r="GH225" s="2">
        <f t="shared" si="260"/>
        <v>0.98423915605679868</v>
      </c>
      <c r="GI225" s="2">
        <f t="shared" si="260"/>
        <v>0.98183882046094806</v>
      </c>
      <c r="GJ225" s="2">
        <f t="shared" si="260"/>
        <v>0.97325108964422025</v>
      </c>
      <c r="GK225" s="2">
        <f t="shared" si="260"/>
        <v>0.9629796933766438</v>
      </c>
      <c r="GM225" s="86">
        <f t="shared" si="261"/>
        <v>2.9854613699269928E-302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3.588216721978107E-100</v>
      </c>
      <c r="GS225" s="86">
        <f t="shared" si="261"/>
        <v>7.4121271956467699E-102</v>
      </c>
      <c r="GT225" s="86">
        <f t="shared" si="261"/>
        <v>1.3044846167206696E-14</v>
      </c>
      <c r="GU225" s="86">
        <f t="shared" si="261"/>
        <v>1.7228614348467441E-35</v>
      </c>
      <c r="GV225" s="86">
        <f t="shared" si="261"/>
        <v>1.1468480678100419E-22</v>
      </c>
      <c r="GW225" s="86">
        <f t="shared" si="261"/>
        <v>1.5688338395227434E-33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1.8899798545494172E-260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2.8916106525905651E-92</v>
      </c>
      <c r="HJ225" s="86">
        <f t="shared" si="241"/>
        <v>7.0346629129807301E-72</v>
      </c>
      <c r="HK225" s="86">
        <f t="shared" si="241"/>
        <v>1.343029303806741E-85</v>
      </c>
      <c r="HL225" s="86">
        <f t="shared" si="241"/>
        <v>2.8960766361068915E-89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2.0973951826414445E-125</v>
      </c>
      <c r="HT225" s="86">
        <f t="shared" si="262"/>
        <v>1.2030962800006328E-176</v>
      </c>
      <c r="HU225" s="86">
        <f t="shared" si="262"/>
        <v>1.1472210378754924E-185</v>
      </c>
      <c r="HV225" s="86">
        <f t="shared" si="262"/>
        <v>1.480240635040314E-180</v>
      </c>
      <c r="HW225" s="86">
        <f t="shared" si="262"/>
        <v>3.3924501291543517E-218</v>
      </c>
      <c r="HX225" s="86">
        <f t="shared" si="262"/>
        <v>3.3840704773389097E-210</v>
      </c>
      <c r="HY225" s="86">
        <f t="shared" si="262"/>
        <v>0</v>
      </c>
      <c r="HZ225" s="86">
        <f t="shared" si="262"/>
        <v>1.8159740783137459E-298</v>
      </c>
      <c r="IA225" s="86">
        <f t="shared" si="262"/>
        <v>1.0779616316826139E-252</v>
      </c>
      <c r="IB225" s="86">
        <f t="shared" si="262"/>
        <v>1.9262549354729478E-253</v>
      </c>
      <c r="IC225" s="86">
        <f t="shared" si="262"/>
        <v>1.8052854131742121E-234</v>
      </c>
      <c r="ID225" s="86">
        <f t="shared" si="262"/>
        <v>1.8613120757871214E-222</v>
      </c>
      <c r="IE225" s="86">
        <f t="shared" si="262"/>
        <v>9.2690924157295933E-179</v>
      </c>
      <c r="IF225" s="86">
        <f t="shared" si="262"/>
        <v>5.4243343771186385E-109</v>
      </c>
      <c r="IG225" s="86">
        <f t="shared" si="262"/>
        <v>2.9916423697743134E-89</v>
      </c>
      <c r="II225" s="86">
        <f t="shared" si="263"/>
        <v>1.9132672950611401E-6</v>
      </c>
      <c r="IJ225" s="86">
        <f t="shared" si="263"/>
        <v>7.7775239440252302E-11</v>
      </c>
      <c r="IK225" s="86">
        <f t="shared" si="263"/>
        <v>4.1667221365451688E-9</v>
      </c>
      <c r="IL225" s="86">
        <f t="shared" si="263"/>
        <v>4.0264904712951552E-9</v>
      </c>
      <c r="IM225" s="86">
        <f t="shared" si="263"/>
        <v>6.748073170508556E-11</v>
      </c>
      <c r="IN225" s="86">
        <f t="shared" si="263"/>
        <v>1.8217594518802538E-10</v>
      </c>
      <c r="IO225" s="86">
        <f t="shared" si="263"/>
        <v>5.7401817879857963E-18</v>
      </c>
      <c r="IP225" s="86">
        <f t="shared" si="263"/>
        <v>7.545537075325718E-16</v>
      </c>
      <c r="IQ225" s="86">
        <f t="shared" si="263"/>
        <v>3.92061536430192E-14</v>
      </c>
      <c r="IR225" s="86">
        <f t="shared" si="263"/>
        <v>1.871494183149774E-13</v>
      </c>
      <c r="IS225" s="86">
        <f t="shared" si="263"/>
        <v>9.2710693812773784E-12</v>
      </c>
      <c r="IT225" s="86">
        <f t="shared" si="263"/>
        <v>5.3780148163532633E-11</v>
      </c>
      <c r="IU225" s="86">
        <f t="shared" si="263"/>
        <v>7.6851324936537643E-9</v>
      </c>
      <c r="IV225" s="86">
        <f t="shared" si="263"/>
        <v>1.1121719981016569E-23</v>
      </c>
      <c r="IW225" s="86">
        <f t="shared" si="263"/>
        <v>2.8645731955796372E-25</v>
      </c>
      <c r="IY225" s="86">
        <f t="shared" si="264"/>
        <v>1.9132672950611401E-6</v>
      </c>
      <c r="IZ225" s="86">
        <f t="shared" si="264"/>
        <v>7.7775239440252302E-11</v>
      </c>
      <c r="JA225" s="86">
        <f t="shared" si="264"/>
        <v>4.1667221365451688E-9</v>
      </c>
      <c r="JB225" s="86">
        <f t="shared" si="264"/>
        <v>4.0264904712951552E-9</v>
      </c>
      <c r="JC225" s="86">
        <f t="shared" si="264"/>
        <v>6.748073170508556E-11</v>
      </c>
      <c r="JD225" s="86">
        <f t="shared" si="264"/>
        <v>1.8217594518802538E-10</v>
      </c>
      <c r="JE225" s="86">
        <f t="shared" si="264"/>
        <v>5.7401817879857963E-18</v>
      </c>
      <c r="JF225" s="86">
        <f t="shared" si="264"/>
        <v>1.3799399874739267E-14</v>
      </c>
      <c r="JG225" s="86">
        <f t="shared" si="264"/>
        <v>3.92061536430192E-14</v>
      </c>
      <c r="JH225" s="86">
        <f t="shared" si="264"/>
        <v>1.871494184296622E-13</v>
      </c>
      <c r="JI225" s="86">
        <f t="shared" si="264"/>
        <v>9.2710693812773784E-12</v>
      </c>
      <c r="JJ225" s="86">
        <f t="shared" si="264"/>
        <v>5.3780148163532633E-11</v>
      </c>
      <c r="JK225" s="86">
        <f t="shared" si="264"/>
        <v>7.6851324936537643E-9</v>
      </c>
      <c r="JL225" s="86">
        <f t="shared" si="264"/>
        <v>1.1121719981016569E-23</v>
      </c>
      <c r="JM225" s="86">
        <f t="shared" si="264"/>
        <v>2.8645731955796372E-25</v>
      </c>
    </row>
    <row r="226" spans="1:273" x14ac:dyDescent="0.25">
      <c r="B226" s="2">
        <v>199</v>
      </c>
      <c r="C226" s="37">
        <v>144.82810000000001</v>
      </c>
      <c r="D226" s="37">
        <v>131.333</v>
      </c>
      <c r="E226" s="37">
        <v>118.655</v>
      </c>
      <c r="F226" s="37">
        <v>104.655</v>
      </c>
      <c r="G226" s="37">
        <v>94.727000000000004</v>
      </c>
      <c r="H226" s="37">
        <v>88.158000000000001</v>
      </c>
      <c r="I226" s="37">
        <v>80.825000000000003</v>
      </c>
      <c r="J226" s="37">
        <v>78.754000000000005</v>
      </c>
      <c r="K226" s="37">
        <v>73.328000000000003</v>
      </c>
      <c r="L226" s="37">
        <v>70.638000000000005</v>
      </c>
      <c r="M226" s="37">
        <v>65.694999999999993</v>
      </c>
      <c r="N226" s="37">
        <v>66.417000000000002</v>
      </c>
      <c r="O226" s="37">
        <v>70.7</v>
      </c>
      <c r="P226" s="37">
        <v>71.966999999999999</v>
      </c>
      <c r="Q226" s="37">
        <v>65.917000000000002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65.839374181513406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7.7625818486595222E-2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65.839374181513406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65.917000000000002</v>
      </c>
      <c r="DK226" s="2">
        <f t="shared" si="268"/>
        <v>189.71761824222287</v>
      </c>
      <c r="DL226" s="2">
        <f t="shared" si="268"/>
        <v>199.59881082030091</v>
      </c>
      <c r="DM226" s="2">
        <f t="shared" si="268"/>
        <v>190.19230897009967</v>
      </c>
      <c r="DN226" s="2">
        <f t="shared" si="268"/>
        <v>179.39367073170735</v>
      </c>
      <c r="DO226" s="2">
        <f t="shared" si="268"/>
        <v>155.98548170731712</v>
      </c>
      <c r="DP226" s="2">
        <f t="shared" si="268"/>
        <v>133.61770564516129</v>
      </c>
      <c r="DQ226" s="2">
        <f t="shared" si="268"/>
        <v>147.24692665571976</v>
      </c>
      <c r="DR226" s="2">
        <f t="shared" si="268"/>
        <v>145.59919780219781</v>
      </c>
      <c r="DS226" s="2">
        <f t="shared" si="268"/>
        <v>112.23182903225805</v>
      </c>
      <c r="DT226" s="2">
        <f t="shared" si="268"/>
        <v>123.67297144975896</v>
      </c>
      <c r="DU226" s="2">
        <f t="shared" si="268"/>
        <v>160.23792918057097</v>
      </c>
      <c r="DV226" s="2">
        <f t="shared" si="268"/>
        <v>91.378385382059804</v>
      </c>
      <c r="DW226" s="2">
        <f t="shared" si="268"/>
        <v>156.5836315789474</v>
      </c>
      <c r="DX226" s="2">
        <f t="shared" si="268"/>
        <v>121.37954285714287</v>
      </c>
      <c r="DY226" s="2">
        <f t="shared" si="268"/>
        <v>94.5300819428995</v>
      </c>
      <c r="EA226" s="2">
        <f t="shared" si="240"/>
        <v>141.43326713525829</v>
      </c>
      <c r="EB226" s="2">
        <f t="shared" si="240"/>
        <v>131.96019449175049</v>
      </c>
      <c r="EC226" s="2">
        <f t="shared" si="240"/>
        <v>116.48034541006335</v>
      </c>
      <c r="ED226" s="2">
        <f t="shared" si="240"/>
        <v>104.92514868553211</v>
      </c>
      <c r="EE226" s="2">
        <f t="shared" si="240"/>
        <v>95.450312067679505</v>
      </c>
      <c r="EF226" s="2">
        <f t="shared" si="239"/>
        <v>83.430721458296063</v>
      </c>
      <c r="EG226" s="2">
        <f t="shared" si="239"/>
        <v>70.486438122019038</v>
      </c>
      <c r="EH226" s="2">
        <f t="shared" si="239"/>
        <v>68.870143711438061</v>
      </c>
      <c r="EI226" s="2">
        <f t="shared" si="239"/>
        <v>65.992647592769458</v>
      </c>
      <c r="EJ226" s="2">
        <f t="shared" si="239"/>
        <v>62.369426947622827</v>
      </c>
      <c r="EK226" s="2">
        <f t="shared" si="239"/>
        <v>61.857766621420041</v>
      </c>
      <c r="EL226" s="2">
        <f t="shared" si="239"/>
        <v>62.383874855729886</v>
      </c>
      <c r="EM226" s="2">
        <f t="shared" si="239"/>
        <v>68.935235121109528</v>
      </c>
      <c r="EN226" s="2">
        <f t="shared" si="239"/>
        <v>71.139174280812512</v>
      </c>
      <c r="EO226" s="2">
        <f t="shared" si="239"/>
        <v>65.663212560744114</v>
      </c>
      <c r="EQ226" s="2">
        <f t="shared" si="269"/>
        <v>143.20748490068121</v>
      </c>
      <c r="ER226" s="2">
        <f t="shared" si="269"/>
        <v>130.81628394583635</v>
      </c>
      <c r="ES226" s="2">
        <f t="shared" si="269"/>
        <v>117.0754179293122</v>
      </c>
      <c r="ET226" s="2">
        <f t="shared" si="269"/>
        <v>104.18705348661894</v>
      </c>
      <c r="EU226" s="2">
        <f t="shared" si="269"/>
        <v>95.226720167419714</v>
      </c>
      <c r="EV226" s="2">
        <f t="shared" si="269"/>
        <v>84.441612007010662</v>
      </c>
      <c r="EW226" s="2">
        <f t="shared" si="269"/>
        <v>73.869128242199594</v>
      </c>
      <c r="EX226" s="2">
        <f t="shared" si="269"/>
        <v>72.158287115293732</v>
      </c>
      <c r="EY226" s="2">
        <f t="shared" si="269"/>
        <v>68.95883495791567</v>
      </c>
      <c r="EZ226" s="2">
        <f t="shared" si="269"/>
        <v>65.159626221200256</v>
      </c>
      <c r="FA226" s="2">
        <f t="shared" si="269"/>
        <v>62.510547418025681</v>
      </c>
      <c r="FB226" s="2">
        <f t="shared" si="269"/>
        <v>63.466373893590372</v>
      </c>
      <c r="FC226" s="2">
        <f t="shared" si="269"/>
        <v>70.565469976482461</v>
      </c>
      <c r="FD226" s="2">
        <f t="shared" si="269"/>
        <v>72.150935068680113</v>
      </c>
      <c r="FE226" s="2">
        <f t="shared" si="269"/>
        <v>65.845518178693908</v>
      </c>
      <c r="FG226" s="2">
        <f t="shared" si="270"/>
        <v>0.99999942915608975</v>
      </c>
      <c r="FH226" s="2">
        <f t="shared" si="270"/>
        <v>0.99999930124484127</v>
      </c>
      <c r="FI226" s="2">
        <f t="shared" si="270"/>
        <v>0.9999994349334268</v>
      </c>
      <c r="FJ226" s="2">
        <f t="shared" si="270"/>
        <v>0.99999932489420917</v>
      </c>
      <c r="FK226" s="2">
        <f t="shared" si="270"/>
        <v>0.99999929010722921</v>
      </c>
      <c r="FL226" s="2">
        <f t="shared" si="270"/>
        <v>0.99999906743512024</v>
      </c>
      <c r="FM226" s="2">
        <f t="shared" si="270"/>
        <v>0.99999897775867774</v>
      </c>
      <c r="FN226" s="2">
        <f t="shared" si="270"/>
        <v>0.99999904603172829</v>
      </c>
      <c r="FO226" s="2">
        <f t="shared" si="270"/>
        <v>0.99999904185001975</v>
      </c>
      <c r="FP226" s="2">
        <f t="shared" si="270"/>
        <v>0.99999904240000903</v>
      </c>
      <c r="FQ226" s="2">
        <f t="shared" si="270"/>
        <v>0.99999907975952085</v>
      </c>
      <c r="FR226" s="2">
        <f t="shared" si="270"/>
        <v>0.99999932331434271</v>
      </c>
      <c r="FS226" s="2">
        <f t="shared" si="270"/>
        <v>0.99999923861448281</v>
      </c>
      <c r="FT226" s="2">
        <f t="shared" si="270"/>
        <v>0.99999918612611716</v>
      </c>
      <c r="FU226" s="2">
        <f t="shared" si="270"/>
        <v>0.9999989161184345</v>
      </c>
      <c r="FW226" s="2">
        <f t="shared" si="260"/>
        <v>0.98115800653146978</v>
      </c>
      <c r="FX226" s="2">
        <f t="shared" si="260"/>
        <v>0.98991440027748712</v>
      </c>
      <c r="FY226" s="2">
        <f t="shared" si="260"/>
        <v>0.98340050006763524</v>
      </c>
      <c r="FZ226" s="2">
        <f t="shared" si="260"/>
        <v>0.98554647592578937</v>
      </c>
      <c r="GA226" s="2">
        <f t="shared" si="260"/>
        <v>0.98617342479337877</v>
      </c>
      <c r="GB226" s="2">
        <f t="shared" si="260"/>
        <v>0.98613809483469639</v>
      </c>
      <c r="GC226" s="2">
        <f t="shared" si="260"/>
        <v>0.99021078243443961</v>
      </c>
      <c r="GD226" s="2">
        <f t="shared" si="260"/>
        <v>0.99113226652070274</v>
      </c>
      <c r="GE226" s="2">
        <f t="shared" si="260"/>
        <v>0.99186424495335779</v>
      </c>
      <c r="GF226" s="2">
        <f t="shared" si="260"/>
        <v>0.98977917972658602</v>
      </c>
      <c r="GG226" s="2">
        <f t="shared" si="260"/>
        <v>0.98664272630572836</v>
      </c>
      <c r="GH226" s="2">
        <f t="shared" si="260"/>
        <v>0.98560597809534067</v>
      </c>
      <c r="GI226" s="2">
        <f t="shared" si="260"/>
        <v>0.98341029727653984</v>
      </c>
      <c r="GJ226" s="2">
        <f t="shared" si="260"/>
        <v>0.97554715124322999</v>
      </c>
      <c r="GK226" s="2">
        <f t="shared" si="260"/>
        <v>0.96612674081290861</v>
      </c>
      <c r="GM226" s="86">
        <f t="shared" si="261"/>
        <v>9.235345250599529E-307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1.2461236620821421E-101</v>
      </c>
      <c r="GS226" s="86">
        <f t="shared" si="261"/>
        <v>2.4546768823934676E-103</v>
      </c>
      <c r="GT226" s="86">
        <f t="shared" si="261"/>
        <v>8.3869101910212045E-15</v>
      </c>
      <c r="GU226" s="86">
        <f t="shared" si="261"/>
        <v>5.4356140879671679E-36</v>
      </c>
      <c r="GV226" s="86">
        <f t="shared" si="261"/>
        <v>5.6029996411401869E-23</v>
      </c>
      <c r="GW226" s="86">
        <f t="shared" si="261"/>
        <v>5.3211238790945096E-34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3.710508633279386E-265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7.2387667074437622E-94</v>
      </c>
      <c r="HJ226" s="86">
        <f t="shared" si="241"/>
        <v>4.0633765637620151E-73</v>
      </c>
      <c r="HK226" s="86">
        <f t="shared" si="241"/>
        <v>4.3609795910227387E-87</v>
      </c>
      <c r="HL226" s="86">
        <f t="shared" si="241"/>
        <v>8.0649106053979443E-91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5.957535129371825E-129</v>
      </c>
      <c r="HT226" s="86">
        <f t="shared" si="262"/>
        <v>1.3584252385506109E-181</v>
      </c>
      <c r="HU226" s="86">
        <f t="shared" si="262"/>
        <v>7.8703528040018302E-191</v>
      </c>
      <c r="HV226" s="86">
        <f t="shared" si="262"/>
        <v>1.7707036984294538E-185</v>
      </c>
      <c r="HW226" s="86">
        <f t="shared" si="262"/>
        <v>3.8737544308219157E-224</v>
      </c>
      <c r="HX226" s="86">
        <f t="shared" si="262"/>
        <v>6.7444366213129719E-216</v>
      </c>
      <c r="HY226" s="86">
        <f t="shared" si="262"/>
        <v>0</v>
      </c>
      <c r="HZ226" s="86">
        <f t="shared" si="262"/>
        <v>3.1795486902196874E-306</v>
      </c>
      <c r="IA226" s="86">
        <f t="shared" si="262"/>
        <v>2.9039627875949034E-259</v>
      </c>
      <c r="IB226" s="86">
        <f t="shared" si="262"/>
        <v>3.58626578387076E-260</v>
      </c>
      <c r="IC226" s="86">
        <f t="shared" si="262"/>
        <v>7.4726243179799327E-241</v>
      </c>
      <c r="ID226" s="86">
        <f t="shared" si="262"/>
        <v>1.5077382252233346E-228</v>
      </c>
      <c r="IE226" s="86">
        <f t="shared" si="262"/>
        <v>9.7727089856525397E-184</v>
      </c>
      <c r="IF226" s="86">
        <f t="shared" si="262"/>
        <v>4.3828269567556453E-112</v>
      </c>
      <c r="IG226" s="86">
        <f t="shared" si="262"/>
        <v>6.7276587591691026E-92</v>
      </c>
      <c r="II226" s="86">
        <f t="shared" si="263"/>
        <v>1.0826131362461391E-6</v>
      </c>
      <c r="IJ226" s="86">
        <f t="shared" si="263"/>
        <v>3.1765586917720082E-11</v>
      </c>
      <c r="IK226" s="86">
        <f t="shared" si="263"/>
        <v>1.8198311786464606E-9</v>
      </c>
      <c r="IL226" s="86">
        <f t="shared" si="263"/>
        <v>1.8067020065621191E-9</v>
      </c>
      <c r="IM226" s="86">
        <f t="shared" si="263"/>
        <v>2.5559609139544766E-11</v>
      </c>
      <c r="IN226" s="86">
        <f t="shared" si="263"/>
        <v>7.2017293076270287E-11</v>
      </c>
      <c r="IO226" s="86">
        <f t="shared" si="263"/>
        <v>1.2136336372876738E-18</v>
      </c>
      <c r="IP226" s="86">
        <f t="shared" si="263"/>
        <v>2.0028592090185124E-16</v>
      </c>
      <c r="IQ226" s="86">
        <f t="shared" si="263"/>
        <v>1.2437872544176625E-14</v>
      </c>
      <c r="IR226" s="86">
        <f t="shared" si="263"/>
        <v>5.9625487840928482E-14</v>
      </c>
      <c r="IS226" s="86">
        <f t="shared" si="263"/>
        <v>3.24856398094302E-12</v>
      </c>
      <c r="IT226" s="86">
        <f t="shared" si="263"/>
        <v>1.997309310350664E-11</v>
      </c>
      <c r="IU226" s="86">
        <f t="shared" si="263"/>
        <v>3.451722953805163E-9</v>
      </c>
      <c r="IV226" s="86">
        <f t="shared" si="263"/>
        <v>7.9647807886780907E-25</v>
      </c>
      <c r="IW226" s="86">
        <f t="shared" si="263"/>
        <v>1.2655026086082497E-26</v>
      </c>
      <c r="IY226" s="86">
        <f t="shared" si="264"/>
        <v>1.0826131362461391E-6</v>
      </c>
      <c r="IZ226" s="86">
        <f t="shared" si="264"/>
        <v>3.1765586917720082E-11</v>
      </c>
      <c r="JA226" s="86">
        <f t="shared" si="264"/>
        <v>1.8198311786464606E-9</v>
      </c>
      <c r="JB226" s="86">
        <f t="shared" si="264"/>
        <v>1.8067020065621191E-9</v>
      </c>
      <c r="JC226" s="86">
        <f t="shared" si="264"/>
        <v>2.5559609139544766E-11</v>
      </c>
      <c r="JD226" s="86">
        <f t="shared" si="264"/>
        <v>7.2017293076270287E-11</v>
      </c>
      <c r="JE226" s="86">
        <f t="shared" si="264"/>
        <v>1.2136336372876738E-18</v>
      </c>
      <c r="JF226" s="86">
        <f t="shared" si="264"/>
        <v>8.5871961119230562E-15</v>
      </c>
      <c r="JG226" s="86">
        <f t="shared" si="264"/>
        <v>1.2437872544176625E-14</v>
      </c>
      <c r="JH226" s="86">
        <f t="shared" si="264"/>
        <v>5.9625487896958483E-14</v>
      </c>
      <c r="JI226" s="86">
        <f t="shared" si="264"/>
        <v>3.24856398094302E-12</v>
      </c>
      <c r="JJ226" s="86">
        <f t="shared" si="264"/>
        <v>1.997309310350664E-11</v>
      </c>
      <c r="JK226" s="86">
        <f t="shared" si="264"/>
        <v>3.451722953805163E-9</v>
      </c>
      <c r="JL226" s="86">
        <f t="shared" si="264"/>
        <v>7.9647807886780907E-25</v>
      </c>
      <c r="JM226" s="86">
        <f t="shared" si="264"/>
        <v>1.2655026086082497E-26</v>
      </c>
    </row>
    <row r="227" spans="1:273" x14ac:dyDescent="0.25">
      <c r="B227" s="2">
        <v>200</v>
      </c>
      <c r="C227" s="37">
        <v>145.35939999999999</v>
      </c>
      <c r="D227" s="37">
        <v>131.298</v>
      </c>
      <c r="E227" s="37">
        <v>118.5</v>
      </c>
      <c r="F227" s="37">
        <v>105.517</v>
      </c>
      <c r="G227" s="37">
        <v>95.418000000000006</v>
      </c>
      <c r="H227" s="37">
        <v>87.772000000000006</v>
      </c>
      <c r="I227" s="37">
        <v>81.947000000000003</v>
      </c>
      <c r="J227" s="37">
        <v>78.596000000000004</v>
      </c>
      <c r="K227" s="37">
        <v>73.81</v>
      </c>
      <c r="L227" s="37">
        <v>70.534000000000006</v>
      </c>
      <c r="M227" s="37">
        <v>66.831000000000003</v>
      </c>
      <c r="N227" s="37">
        <v>66.099999999999994</v>
      </c>
      <c r="O227" s="37">
        <v>70.632999999999996</v>
      </c>
      <c r="P227" s="37">
        <v>71.900000000000006</v>
      </c>
      <c r="Q227" s="37">
        <v>65.650000000000006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65.732140569988658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-8.2140569988652601E-2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65.732140569988658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65.650000000000006</v>
      </c>
      <c r="DK227" s="2">
        <f t="shared" si="268"/>
        <v>189.90590194805191</v>
      </c>
      <c r="DL227" s="2">
        <f t="shared" si="268"/>
        <v>199.90638062825815</v>
      </c>
      <c r="DM227" s="2">
        <f t="shared" si="268"/>
        <v>190.50378405315615</v>
      </c>
      <c r="DN227" s="2">
        <f t="shared" si="268"/>
        <v>179.71287386759585</v>
      </c>
      <c r="DO227" s="2">
        <f t="shared" si="268"/>
        <v>156.24301045296173</v>
      </c>
      <c r="DP227" s="2">
        <f t="shared" si="268"/>
        <v>133.7661612903226</v>
      </c>
      <c r="DQ227" s="2">
        <f t="shared" si="268"/>
        <v>147.50389928845101</v>
      </c>
      <c r="DR227" s="2">
        <f t="shared" si="268"/>
        <v>145.85163125763125</v>
      </c>
      <c r="DS227" s="2">
        <f t="shared" si="268"/>
        <v>112.23871451612902</v>
      </c>
      <c r="DT227" s="2">
        <f t="shared" si="268"/>
        <v>123.79827601038187</v>
      </c>
      <c r="DU227" s="2">
        <f t="shared" si="268"/>
        <v>160.59290493140526</v>
      </c>
      <c r="DV227" s="2">
        <f t="shared" si="268"/>
        <v>91.373170341286624</v>
      </c>
      <c r="DW227" s="2">
        <f t="shared" si="268"/>
        <v>156.94194736842107</v>
      </c>
      <c r="DX227" s="2">
        <f t="shared" si="268"/>
        <v>121.54544789915967</v>
      </c>
      <c r="DY227" s="2">
        <f t="shared" si="268"/>
        <v>94.575128439006292</v>
      </c>
      <c r="DZ227" s="5"/>
      <c r="EA227" s="2">
        <f t="shared" si="240"/>
        <v>141.33880500569904</v>
      </c>
      <c r="EB227" s="2">
        <f t="shared" si="240"/>
        <v>131.89801257118793</v>
      </c>
      <c r="EC227" s="2">
        <f t="shared" si="240"/>
        <v>116.38214642816837</v>
      </c>
      <c r="ED227" s="2">
        <f t="shared" si="240"/>
        <v>104.83875697545162</v>
      </c>
      <c r="EE227" s="2">
        <f t="shared" si="240"/>
        <v>95.376553841322192</v>
      </c>
      <c r="EF227" s="2">
        <f t="shared" si="239"/>
        <v>83.292665322340156</v>
      </c>
      <c r="EG227" s="2">
        <f t="shared" si="239"/>
        <v>70.241777434558941</v>
      </c>
      <c r="EH227" s="2">
        <f t="shared" si="239"/>
        <v>68.633750640721402</v>
      </c>
      <c r="EI227" s="2">
        <f t="shared" si="239"/>
        <v>65.767299303123551</v>
      </c>
      <c r="EJ227" s="2">
        <f t="shared" si="239"/>
        <v>62.156093387711948</v>
      </c>
      <c r="EK227" s="2">
        <f t="shared" si="239"/>
        <v>61.661178921940675</v>
      </c>
      <c r="EL227" s="2">
        <f t="shared" si="239"/>
        <v>62.237909904260576</v>
      </c>
      <c r="EM227" s="2">
        <f t="shared" si="239"/>
        <v>68.846504250489104</v>
      </c>
      <c r="EN227" s="2">
        <f t="shared" si="239"/>
        <v>71.06896944718217</v>
      </c>
      <c r="EO227" s="2">
        <f t="shared" si="239"/>
        <v>65.553667398615374</v>
      </c>
      <c r="EP227" s="5"/>
      <c r="EQ227" s="2">
        <f t="shared" si="269"/>
        <v>143.13383110495488</v>
      </c>
      <c r="ER227" s="2">
        <f t="shared" si="269"/>
        <v>130.74107203993361</v>
      </c>
      <c r="ES227" s="2">
        <f t="shared" si="269"/>
        <v>116.98407644796931</v>
      </c>
      <c r="ET227" s="2">
        <f t="shared" si="269"/>
        <v>104.09216418101175</v>
      </c>
      <c r="EU227" s="2">
        <f t="shared" si="269"/>
        <v>95.150449710605585</v>
      </c>
      <c r="EV227" s="2">
        <f t="shared" si="269"/>
        <v>84.315136379940668</v>
      </c>
      <c r="EW227" s="2">
        <f t="shared" si="269"/>
        <v>73.665706656780998</v>
      </c>
      <c r="EX227" s="2">
        <f t="shared" si="269"/>
        <v>71.965861839361679</v>
      </c>
      <c r="EY227" s="2">
        <f t="shared" si="269"/>
        <v>68.769217658467369</v>
      </c>
      <c r="EZ227" s="2">
        <f t="shared" si="269"/>
        <v>64.980347427185563</v>
      </c>
      <c r="FA227" s="2">
        <f t="shared" si="269"/>
        <v>62.321429152993979</v>
      </c>
      <c r="FB227" s="2">
        <f t="shared" si="269"/>
        <v>63.332618490967988</v>
      </c>
      <c r="FC227" s="2">
        <f t="shared" si="269"/>
        <v>70.495685564787166</v>
      </c>
      <c r="FD227" s="2">
        <f t="shared" si="269"/>
        <v>72.091550025806754</v>
      </c>
      <c r="FE227" s="2">
        <f t="shared" si="269"/>
        <v>65.737817806268794</v>
      </c>
      <c r="FG227" s="2">
        <f t="shared" si="270"/>
        <v>0.99999947938414013</v>
      </c>
      <c r="FH227" s="2">
        <f t="shared" si="270"/>
        <v>0.99999936272768197</v>
      </c>
      <c r="FI227" s="2">
        <f t="shared" si="270"/>
        <v>0.9999994846531346</v>
      </c>
      <c r="FJ227" s="2">
        <f t="shared" si="270"/>
        <v>0.99999938429616453</v>
      </c>
      <c r="FK227" s="2">
        <f t="shared" si="270"/>
        <v>0.99999935257005779</v>
      </c>
      <c r="FL227" s="2">
        <f t="shared" si="270"/>
        <v>0.99999914949065138</v>
      </c>
      <c r="FM227" s="2">
        <f t="shared" si="270"/>
        <v>0.99999906770474978</v>
      </c>
      <c r="FN227" s="2">
        <f t="shared" si="270"/>
        <v>0.99999912997052276</v>
      </c>
      <c r="FO227" s="2">
        <f t="shared" si="270"/>
        <v>0.99999912615675857</v>
      </c>
      <c r="FP227" s="2">
        <f t="shared" si="270"/>
        <v>0.99999912665835489</v>
      </c>
      <c r="FQ227" s="2">
        <f t="shared" si="270"/>
        <v>0.99999916073064021</v>
      </c>
      <c r="FR227" s="2">
        <f t="shared" si="270"/>
        <v>0.99999938285530898</v>
      </c>
      <c r="FS227" s="2">
        <f t="shared" si="270"/>
        <v>0.99999930560810879</v>
      </c>
      <c r="FT227" s="2">
        <f t="shared" si="270"/>
        <v>0.9999992577381438</v>
      </c>
      <c r="FU227" s="2">
        <f t="shared" si="270"/>
        <v>0.99999901148816939</v>
      </c>
      <c r="FV227" s="5"/>
      <c r="FW227" s="2">
        <f t="shared" si="260"/>
        <v>0.98278736103913455</v>
      </c>
      <c r="FX227" s="2">
        <f t="shared" si="260"/>
        <v>0.99079365380412188</v>
      </c>
      <c r="FY227" s="2">
        <f t="shared" si="260"/>
        <v>0.98483893224108954</v>
      </c>
      <c r="FZ227" s="2">
        <f t="shared" si="260"/>
        <v>0.98680144406836556</v>
      </c>
      <c r="GA227" s="2">
        <f t="shared" si="260"/>
        <v>0.98737465368613919</v>
      </c>
      <c r="GB227" s="2">
        <f t="shared" si="260"/>
        <v>0.98734235373687684</v>
      </c>
      <c r="GC227" s="2">
        <f t="shared" si="260"/>
        <v>0.99106443086326734</v>
      </c>
      <c r="GD227" s="2">
        <f t="shared" si="260"/>
        <v>0.99190621565436776</v>
      </c>
      <c r="GE227" s="2">
        <f t="shared" si="260"/>
        <v>0.99257478781165709</v>
      </c>
      <c r="GF227" s="2">
        <f t="shared" si="260"/>
        <v>0.99067011055432808</v>
      </c>
      <c r="GG227" s="2">
        <f t="shared" si="260"/>
        <v>0.98780368733762081</v>
      </c>
      <c r="GH227" s="2">
        <f t="shared" si="260"/>
        <v>0.98685584869804532</v>
      </c>
      <c r="GI227" s="2">
        <f t="shared" si="260"/>
        <v>0.9848478935523286</v>
      </c>
      <c r="GJ227" s="2">
        <f t="shared" si="260"/>
        <v>0.97765065034096199</v>
      </c>
      <c r="GK227" s="2">
        <f t="shared" si="260"/>
        <v>0.96901486990754848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4.2221194048875095E-103</v>
      </c>
      <c r="GS227" s="86">
        <f t="shared" si="261"/>
        <v>7.9288833046331498E-105</v>
      </c>
      <c r="GT227" s="86">
        <f t="shared" si="261"/>
        <v>5.3754367323381477E-15</v>
      </c>
      <c r="GU227" s="86">
        <f t="shared" si="261"/>
        <v>1.7006102923067691E-36</v>
      </c>
      <c r="GV227" s="86">
        <f t="shared" si="261"/>
        <v>2.7233226198142952E-23</v>
      </c>
      <c r="GW227" s="86">
        <f t="shared" si="261"/>
        <v>1.7907587541471867E-34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6.6066076172601511E-270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1.7546311654702159E-95</v>
      </c>
      <c r="HJ227" s="86">
        <f t="shared" si="241"/>
        <v>2.2895002971967629E-74</v>
      </c>
      <c r="HK227" s="86">
        <f t="shared" si="241"/>
        <v>1.3741340062562914E-88</v>
      </c>
      <c r="HL227" s="86">
        <f t="shared" si="241"/>
        <v>2.1763719409914876E-92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1.5079416136267991E-132</v>
      </c>
      <c r="HT227" s="86">
        <f t="shared" si="262"/>
        <v>1.3086320216387903E-186</v>
      </c>
      <c r="HU227" s="86">
        <f t="shared" si="262"/>
        <v>4.5803052975419745E-196</v>
      </c>
      <c r="HV227" s="86">
        <f t="shared" si="262"/>
        <v>1.8162194121555126E-190</v>
      </c>
      <c r="HW227" s="86">
        <f t="shared" si="262"/>
        <v>3.6754068629344259E-230</v>
      </c>
      <c r="HX227" s="86">
        <f t="shared" si="262"/>
        <v>1.1261120552479488E-221</v>
      </c>
      <c r="HY227" s="86">
        <f t="shared" si="262"/>
        <v>0</v>
      </c>
      <c r="HZ227" s="86">
        <f t="shared" si="262"/>
        <v>0</v>
      </c>
      <c r="IA227" s="86">
        <f t="shared" si="262"/>
        <v>6.4343463915454615E-266</v>
      </c>
      <c r="IB227" s="86">
        <f t="shared" si="262"/>
        <v>5.4423805988177198E-267</v>
      </c>
      <c r="IC227" s="86">
        <f t="shared" si="262"/>
        <v>2.5354963337545102E-247</v>
      </c>
      <c r="ID227" s="86">
        <f t="shared" si="262"/>
        <v>1.0091024674980786E-234</v>
      </c>
      <c r="IE227" s="86">
        <f t="shared" si="262"/>
        <v>8.7908945242143989E-189</v>
      </c>
      <c r="IF227" s="86">
        <f t="shared" si="262"/>
        <v>3.201045262410089E-115</v>
      </c>
      <c r="IG227" s="86">
        <f t="shared" si="262"/>
        <v>1.3818517021828307E-94</v>
      </c>
      <c r="II227" s="86">
        <f t="shared" si="263"/>
        <v>6.0500031491263142E-7</v>
      </c>
      <c r="IJ227" s="86">
        <f t="shared" si="263"/>
        <v>1.2749997916048693E-11</v>
      </c>
      <c r="IK227" s="86">
        <f t="shared" si="263"/>
        <v>7.8066175764079627E-10</v>
      </c>
      <c r="IL227" s="86">
        <f t="shared" si="263"/>
        <v>7.971680786098177E-10</v>
      </c>
      <c r="IM227" s="86">
        <f t="shared" si="263"/>
        <v>9.4865106848425629E-12</v>
      </c>
      <c r="IN227" s="86">
        <f t="shared" si="263"/>
        <v>2.792282779988643E-11</v>
      </c>
      <c r="IO227" s="86">
        <f t="shared" si="263"/>
        <v>2.4887626352403614E-19</v>
      </c>
      <c r="IP227" s="86">
        <f t="shared" si="263"/>
        <v>5.1828354118478867E-17</v>
      </c>
      <c r="IQ227" s="86">
        <f t="shared" si="263"/>
        <v>3.8617822722242941E-15</v>
      </c>
      <c r="IR227" s="86">
        <f t="shared" si="263"/>
        <v>1.8573866294298421E-14</v>
      </c>
      <c r="IS227" s="86">
        <f t="shared" si="263"/>
        <v>1.1137070503331311E-12</v>
      </c>
      <c r="IT227" s="86">
        <f t="shared" si="263"/>
        <v>7.2640029534388376E-12</v>
      </c>
      <c r="IU227" s="86">
        <f t="shared" si="263"/>
        <v>1.5236766677986299E-9</v>
      </c>
      <c r="IV227" s="86">
        <f t="shared" si="263"/>
        <v>5.3423836828550056E-26</v>
      </c>
      <c r="IW227" s="86">
        <f t="shared" si="263"/>
        <v>5.132750559471994E-28</v>
      </c>
      <c r="IY227" s="86">
        <f t="shared" si="264"/>
        <v>6.0500031491263142E-7</v>
      </c>
      <c r="IZ227" s="86">
        <f t="shared" si="264"/>
        <v>1.2749997916048693E-11</v>
      </c>
      <c r="JA227" s="86">
        <f t="shared" si="264"/>
        <v>7.8066175764079627E-10</v>
      </c>
      <c r="JB227" s="86">
        <f t="shared" si="264"/>
        <v>7.971680786098177E-10</v>
      </c>
      <c r="JC227" s="86">
        <f t="shared" si="264"/>
        <v>9.4865106848425629E-12</v>
      </c>
      <c r="JD227" s="86">
        <f t="shared" si="264"/>
        <v>2.792282779988643E-11</v>
      </c>
      <c r="JE227" s="86">
        <f t="shared" si="264"/>
        <v>2.4887626352403614E-19</v>
      </c>
      <c r="JF227" s="86">
        <f t="shared" si="264"/>
        <v>5.4272650864566266E-15</v>
      </c>
      <c r="JG227" s="86">
        <f t="shared" si="264"/>
        <v>3.8617822722242941E-15</v>
      </c>
      <c r="JH227" s="86">
        <f t="shared" si="264"/>
        <v>1.8573866321531647E-14</v>
      </c>
      <c r="JI227" s="86">
        <f t="shared" si="264"/>
        <v>1.1137070503331311E-12</v>
      </c>
      <c r="JJ227" s="86">
        <f t="shared" si="264"/>
        <v>7.2640029534388376E-12</v>
      </c>
      <c r="JK227" s="86">
        <f t="shared" si="264"/>
        <v>1.5236766677986299E-9</v>
      </c>
      <c r="JL227" s="86">
        <f t="shared" si="264"/>
        <v>5.3423836828550056E-26</v>
      </c>
      <c r="JM227" s="86">
        <f t="shared" si="264"/>
        <v>5.132750559471994E-28</v>
      </c>
    </row>
    <row r="228" spans="1:273" x14ac:dyDescent="0.25">
      <c r="AY228" s="5"/>
      <c r="AZ228" s="5"/>
      <c r="BO228" s="28">
        <f>SLOPE(BO27:BO227,$B27:$B227)</f>
        <v>0.18828370582905457</v>
      </c>
      <c r="BP228" s="28">
        <f t="shared" ref="BP228:CC228" si="302">SLOPE(BP27:BP227,$B27:$B227)</f>
        <v>0.30756980795721595</v>
      </c>
      <c r="BQ228" s="28">
        <f t="shared" si="302"/>
        <v>0.31147508305647842</v>
      </c>
      <c r="BR228" s="28">
        <f t="shared" si="302"/>
        <v>0.31920313588850174</v>
      </c>
      <c r="BS228" s="28">
        <f t="shared" si="302"/>
        <v>0.25752874564459938</v>
      </c>
      <c r="BT228" s="28">
        <f t="shared" si="302"/>
        <v>0.14845564516129031</v>
      </c>
      <c r="BU228" s="28">
        <f t="shared" si="302"/>
        <v>0.25697263273125343</v>
      </c>
      <c r="BV228" s="28">
        <f t="shared" si="302"/>
        <v>0.25243345543345541</v>
      </c>
      <c r="BW228" s="28">
        <f t="shared" si="302"/>
        <v>6.8854838709677853E-3</v>
      </c>
      <c r="BX228" s="28">
        <f t="shared" si="302"/>
        <v>0.12530456062291428</v>
      </c>
      <c r="BY228" s="28">
        <f t="shared" si="302"/>
        <v>0.3549757508342602</v>
      </c>
      <c r="BZ228" s="28">
        <f t="shared" si="302"/>
        <v>-5.2150407731803329E-3</v>
      </c>
      <c r="CA228" s="28">
        <f t="shared" si="302"/>
        <v>0.3583157894736842</v>
      </c>
      <c r="CB228" s="28">
        <f t="shared" si="302"/>
        <v>0.16590504201680681</v>
      </c>
      <c r="CC228" s="28">
        <f t="shared" si="302"/>
        <v>4.5046496106785253E-2</v>
      </c>
      <c r="CE228" s="28">
        <f>SLOPE(CE27:CE227,$B27:$B227)</f>
        <v>-9.4462129559270594E-2</v>
      </c>
      <c r="CF228" s="28">
        <f t="shared" ref="CF228:CS228" si="303">SLOPE(CF27:CF227,$B27:$B227)</f>
        <v>-6.2181920562544672E-2</v>
      </c>
      <c r="CG228" s="28">
        <f t="shared" si="303"/>
        <v>-9.8198981894981205E-2</v>
      </c>
      <c r="CH228" s="28">
        <f t="shared" si="303"/>
        <v>-8.6391710080488654E-2</v>
      </c>
      <c r="CI228" s="28">
        <f t="shared" si="303"/>
        <v>-7.3758226357319503E-2</v>
      </c>
      <c r="CJ228" s="28">
        <f t="shared" si="303"/>
        <v>-0.13805613595591712</v>
      </c>
      <c r="CK228" s="28">
        <f t="shared" si="303"/>
        <v>-0.24466068746009681</v>
      </c>
      <c r="CL228" s="28">
        <f t="shared" si="303"/>
        <v>-0.23639307071665888</v>
      </c>
      <c r="CM228" s="28">
        <f t="shared" si="303"/>
        <v>-0.22534828964590198</v>
      </c>
      <c r="CN228" s="28">
        <f t="shared" si="303"/>
        <v>-0.21333355991087949</v>
      </c>
      <c r="CO228" s="28">
        <f t="shared" si="303"/>
        <v>-0.19658769947936677</v>
      </c>
      <c r="CP228" s="28">
        <f t="shared" si="303"/>
        <v>-0.14596495146930971</v>
      </c>
      <c r="CQ228" s="28">
        <f t="shared" si="303"/>
        <v>-8.8730870620427643E-2</v>
      </c>
      <c r="CR228" s="28">
        <f t="shared" si="303"/>
        <v>-7.0204833630333127E-2</v>
      </c>
      <c r="CS228" s="28">
        <f t="shared" si="303"/>
        <v>-0.10954516212874219</v>
      </c>
      <c r="CU228" s="28">
        <f>SLOPE(CU27:CU227,$B27:$B227)</f>
        <v>-7.3653795726337581E-2</v>
      </c>
      <c r="CV228" s="28">
        <f t="shared" ref="CV228:DI228" si="304">SLOPE(CV27:CV227,$B27:$B227)</f>
        <v>-7.5211905902739018E-2</v>
      </c>
      <c r="CW228" s="28">
        <f t="shared" si="304"/>
        <v>-9.1341481342884598E-2</v>
      </c>
      <c r="CX228" s="28">
        <f t="shared" si="304"/>
        <v>-9.4889305607173194E-2</v>
      </c>
      <c r="CY228" s="28">
        <f t="shared" si="304"/>
        <v>-7.6270456814122048E-2</v>
      </c>
      <c r="CZ228" s="28">
        <f t="shared" si="304"/>
        <v>-0.12647562707000756</v>
      </c>
      <c r="DA228" s="28">
        <f t="shared" si="304"/>
        <v>-0.20342158541859745</v>
      </c>
      <c r="DB228" s="28">
        <f t="shared" si="304"/>
        <v>-0.19242527593205261</v>
      </c>
      <c r="DC228" s="28">
        <f t="shared" si="304"/>
        <v>-0.18961729944829056</v>
      </c>
      <c r="DD228" s="28">
        <f t="shared" si="304"/>
        <v>-0.1792787940146888</v>
      </c>
      <c r="DE228" s="28">
        <f t="shared" si="304"/>
        <v>-0.18911826503170415</v>
      </c>
      <c r="DF228" s="28">
        <f t="shared" si="304"/>
        <v>-0.13375540262238667</v>
      </c>
      <c r="DG228" s="28">
        <f t="shared" si="304"/>
        <v>-6.9784411695297255E-2</v>
      </c>
      <c r="DH228" s="28">
        <f t="shared" si="304"/>
        <v>-5.9385042873356081E-2</v>
      </c>
      <c r="DI228" s="28">
        <f t="shared" si="304"/>
        <v>-0.10770037242511174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152.24916078224101</v>
      </c>
      <c r="BP229" s="28">
        <f t="shared" ref="BP229:CC229" si="305">INTERCEPT(BP27:BP227,$B27:$B227)</f>
        <v>138.39241903681494</v>
      </c>
      <c r="BQ229" s="28">
        <f t="shared" si="305"/>
        <v>128.20876744186046</v>
      </c>
      <c r="BR229" s="28">
        <f t="shared" si="305"/>
        <v>115.8722466898955</v>
      </c>
      <c r="BS229" s="28">
        <f t="shared" si="305"/>
        <v>104.73726132404185</v>
      </c>
      <c r="BT229" s="28">
        <f t="shared" si="305"/>
        <v>104.07503225806452</v>
      </c>
      <c r="BU229" s="28">
        <f t="shared" si="305"/>
        <v>96.109372742200321</v>
      </c>
      <c r="BV229" s="28">
        <f t="shared" si="305"/>
        <v>95.364940170940187</v>
      </c>
      <c r="BW229" s="28">
        <f t="shared" si="305"/>
        <v>110.86161774193546</v>
      </c>
      <c r="BX229" s="28">
        <f t="shared" si="305"/>
        <v>98.737363885799013</v>
      </c>
      <c r="BY229" s="28">
        <f t="shared" si="305"/>
        <v>89.597754764553201</v>
      </c>
      <c r="BZ229" s="28">
        <f t="shared" si="305"/>
        <v>92.416178495922694</v>
      </c>
      <c r="CA229" s="28">
        <f t="shared" si="305"/>
        <v>85.278789473684228</v>
      </c>
      <c r="CB229" s="28">
        <f t="shared" si="305"/>
        <v>88.364439495798308</v>
      </c>
      <c r="CC229" s="28">
        <f t="shared" si="305"/>
        <v>85.565829217649238</v>
      </c>
      <c r="CD229" s="2"/>
      <c r="CE229" s="28">
        <f>INTERCEPT(CE27:CE227,$B27:$B227)</f>
        <v>160.23123091755315</v>
      </c>
      <c r="CF229" s="28">
        <f t="shared" ref="CF229:CS229" si="306">INTERCEPT(CF27:CF227,$B27:$B227)</f>
        <v>144.33439668369687</v>
      </c>
      <c r="CG229" s="28">
        <f t="shared" si="306"/>
        <v>136.02194280716461</v>
      </c>
      <c r="CH229" s="28">
        <f t="shared" si="306"/>
        <v>122.11709899154935</v>
      </c>
      <c r="CI229" s="28">
        <f t="shared" si="306"/>
        <v>110.12819911278609</v>
      </c>
      <c r="CJ229" s="28">
        <f t="shared" si="306"/>
        <v>110.90389251352357</v>
      </c>
      <c r="CK229" s="28">
        <f t="shared" si="306"/>
        <v>119.17391492657831</v>
      </c>
      <c r="CL229" s="28">
        <f t="shared" si="306"/>
        <v>115.91236478405318</v>
      </c>
      <c r="CM229" s="28">
        <f t="shared" si="306"/>
        <v>110.83695723230394</v>
      </c>
      <c r="CN229" s="28">
        <f t="shared" si="306"/>
        <v>104.82280536988785</v>
      </c>
      <c r="CO229" s="28">
        <f t="shared" si="306"/>
        <v>100.97871881781403</v>
      </c>
      <c r="CP229" s="28">
        <f t="shared" si="306"/>
        <v>91.430900198122515</v>
      </c>
      <c r="CQ229" s="28">
        <f t="shared" si="306"/>
        <v>86.592678374574632</v>
      </c>
      <c r="CR229" s="28">
        <f t="shared" si="306"/>
        <v>85.109936173248798</v>
      </c>
      <c r="CS229" s="28">
        <f t="shared" si="306"/>
        <v>87.46269982436381</v>
      </c>
      <c r="CT229" s="2"/>
      <c r="CU229" s="28">
        <f>INTERCEPT(CU27:CU227,$B27:$B227)</f>
        <v>157.86459025022239</v>
      </c>
      <c r="CV229" s="28">
        <f t="shared" ref="CV229:DI229" si="307">INTERCEPT(CV27:CV227,$B27:$B227)</f>
        <v>145.78345322048142</v>
      </c>
      <c r="CW229" s="28">
        <f t="shared" si="307"/>
        <v>135.25237271654623</v>
      </c>
      <c r="CX229" s="28">
        <f t="shared" si="307"/>
        <v>123.0700253024464</v>
      </c>
      <c r="CY229" s="28">
        <f t="shared" si="307"/>
        <v>110.40454107343</v>
      </c>
      <c r="CZ229" s="28">
        <f t="shared" si="307"/>
        <v>109.61026179394217</v>
      </c>
      <c r="DA229" s="28">
        <f t="shared" si="307"/>
        <v>114.35002374050049</v>
      </c>
      <c r="DB229" s="28">
        <f t="shared" si="307"/>
        <v>110.4509170257722</v>
      </c>
      <c r="DC229" s="28">
        <f t="shared" si="307"/>
        <v>106.69267754812549</v>
      </c>
      <c r="DD229" s="28">
        <f t="shared" si="307"/>
        <v>100.83610623012332</v>
      </c>
      <c r="DE229" s="28">
        <f t="shared" si="307"/>
        <v>100.14508215933481</v>
      </c>
      <c r="DF229" s="28">
        <f t="shared" si="307"/>
        <v>90.083699015445319</v>
      </c>
      <c r="DG229" s="28">
        <f t="shared" si="307"/>
        <v>84.452567903846614</v>
      </c>
      <c r="DH229" s="28">
        <f t="shared" si="307"/>
        <v>83.968558600477976</v>
      </c>
      <c r="DI229" s="28">
        <f t="shared" si="307"/>
        <v>87.277892291291138</v>
      </c>
    </row>
    <row r="230" spans="1:273" x14ac:dyDescent="0.25">
      <c r="A230" s="144"/>
      <c r="B230" s="28" t="s">
        <v>36</v>
      </c>
      <c r="C230" s="5">
        <f>C$7 - ABS(C$11)*Expt!$B$9</f>
        <v>-4.4010845982249123</v>
      </c>
      <c r="D230" s="5">
        <f>D$7 - ABS(D$11)*Expt!$B$9</f>
        <v>2.0000073431867804</v>
      </c>
      <c r="E230" s="5">
        <f>E$7 - ABS(E$11)*Expt!$B$9</f>
        <v>-4.1547545380941528</v>
      </c>
      <c r="F230" s="5">
        <f>F$7 - ABS(F$11)*Expt!$B$9</f>
        <v>3.0000000016012152</v>
      </c>
      <c r="G230" s="5">
        <f>G$7 - ABS(G$11)*Expt!$B$9</f>
        <v>3.6078553041906787</v>
      </c>
      <c r="H230" s="5">
        <f>H$7 - ABS(H$11)*Expt!$B$9</f>
        <v>16.054734471125769</v>
      </c>
      <c r="I230" s="5">
        <f>I$7 - ABS(I$11)*Expt!$B$9</f>
        <v>20.114354452132496</v>
      </c>
      <c r="J230" s="5">
        <f>J$7 - ABS(J$11)*Expt!$B$9</f>
        <v>21.158427558380659</v>
      </c>
      <c r="K230" s="5">
        <f>K$7 - ABS(K$11)*Expt!$B$9</f>
        <v>17.490887598053781</v>
      </c>
      <c r="L230" s="5">
        <f>L$7 - ABS(L$11)*Expt!$B$9</f>
        <v>18.638488221919012</v>
      </c>
      <c r="M230" s="5">
        <f>M$7 - ABS(M$11)*Expt!$B$9</f>
        <v>17.704154747142653</v>
      </c>
      <c r="N230" s="5">
        <f>N$7 - ABS(N$11)*Expt!$B$9</f>
        <v>1.5338692848041404</v>
      </c>
      <c r="O230" s="5">
        <f>O$7 - ABS(O$11)*Expt!$B$9</f>
        <v>7.0000010413960752</v>
      </c>
      <c r="P230" s="5">
        <f>P$7 - ABS(P$11)*Expt!$B$9</f>
        <v>11.311387486030036</v>
      </c>
      <c r="Q230" s="5">
        <f>Q$7 - ABS(Q$11)*Expt!$B$9</f>
        <v>19.665905724225127</v>
      </c>
    </row>
    <row r="231" spans="1:273" x14ac:dyDescent="0.25">
      <c r="A231" s="144"/>
      <c r="B231" s="3" t="s">
        <v>59</v>
      </c>
      <c r="C231" s="72">
        <f>C7 - C11*$S231</f>
        <v>42.912940507136341</v>
      </c>
      <c r="D231" s="72">
        <f t="shared" ref="D231:Q231" si="308">D7 - D11*$S231</f>
        <v>45.10813326691752</v>
      </c>
      <c r="E231" s="72">
        <f t="shared" si="308"/>
        <v>42.802496564235426</v>
      </c>
      <c r="F231" s="72">
        <f t="shared" si="308"/>
        <v>44.734303160733425</v>
      </c>
      <c r="G231" s="72">
        <f t="shared" si="308"/>
        <v>45.279826546250604</v>
      </c>
      <c r="H231" s="72">
        <f t="shared" si="308"/>
        <v>48.241986525055871</v>
      </c>
      <c r="I231" s="72">
        <f t="shared" si="308"/>
        <v>49.238846912329279</v>
      </c>
      <c r="J231" s="72">
        <f t="shared" si="308"/>
        <v>48.488358623024652</v>
      </c>
      <c r="K231" s="72">
        <f t="shared" si="308"/>
        <v>48.535847778017192</v>
      </c>
      <c r="L231" s="72">
        <f t="shared" si="308"/>
        <v>48.529613729121877</v>
      </c>
      <c r="M231" s="72">
        <f t="shared" si="308"/>
        <v>48.097543314586382</v>
      </c>
      <c r="N231" s="72">
        <f t="shared" si="308"/>
        <v>44.759681634167734</v>
      </c>
      <c r="O231" s="72">
        <f t="shared" si="308"/>
        <v>46.040123556101108</v>
      </c>
      <c r="P231" s="72">
        <f t="shared" si="308"/>
        <v>46.763936641726517</v>
      </c>
      <c r="Q231" s="72">
        <f t="shared" si="308"/>
        <v>49.8745575166284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156.08469741856169</v>
      </c>
      <c r="D232" s="72">
        <f t="shared" si="309"/>
        <v>149.20260214749919</v>
      </c>
      <c r="E232" s="72">
        <f t="shared" si="309"/>
        <v>154.68411450294292</v>
      </c>
      <c r="F232" s="72">
        <f t="shared" si="309"/>
        <v>153.15741602039967</v>
      </c>
      <c r="G232" s="72">
        <f t="shared" si="309"/>
        <v>152.6690331291075</v>
      </c>
      <c r="H232" s="72">
        <f t="shared" si="309"/>
        <v>152.6971296820314</v>
      </c>
      <c r="I232" s="72">
        <f t="shared" si="309"/>
        <v>148.87550824379713</v>
      </c>
      <c r="J232" s="72">
        <f t="shared" si="309"/>
        <v>147.7920254238521</v>
      </c>
      <c r="K232" s="72">
        <f t="shared" si="309"/>
        <v>146.84864073274306</v>
      </c>
      <c r="L232" s="72">
        <f t="shared" si="309"/>
        <v>149.34868593737522</v>
      </c>
      <c r="M232" s="72">
        <f t="shared" si="309"/>
        <v>152.28894765841562</v>
      </c>
      <c r="N232" s="72">
        <f t="shared" si="309"/>
        <v>153.11197075644839</v>
      </c>
      <c r="O232" s="72">
        <f t="shared" si="309"/>
        <v>154.67759630883276</v>
      </c>
      <c r="P232" s="72">
        <f t="shared" si="309"/>
        <v>158.97702991661382</v>
      </c>
      <c r="Q232" s="72">
        <f>Q10 + Q14*$S232</f>
        <v>162.62057205939448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183.00363090982296</v>
      </c>
      <c r="D233" s="2">
        <f>D$10 + ABS(D$14)*Expt!$B$10</f>
        <v>172.14658767095224</v>
      </c>
      <c r="E233" s="2">
        <f>E$10 + ABS(E$14)*Expt!$B$10</f>
        <v>177.2248607263744</v>
      </c>
      <c r="F233" s="2">
        <f>F$10 + ABS(F$14)*Expt!$B$10</f>
        <v>176.47015084948734</v>
      </c>
      <c r="G233" s="2">
        <f>G$10 + ABS(G$14)*Expt!$B$10</f>
        <v>173.91354268521681</v>
      </c>
      <c r="H233" s="2">
        <f>H$10 + ABS(H$14)*Expt!$B$10</f>
        <v>174.42961805406011</v>
      </c>
      <c r="I233" s="2">
        <f>I$10 + ABS(I$14)*Expt!$B$10</f>
        <v>166.27006917859072</v>
      </c>
      <c r="J233" s="2">
        <f>J$10 + ABS(J$14)*Expt!$B$10</f>
        <v>166.8410946085271</v>
      </c>
      <c r="K233" s="2">
        <f>K$10 + ABS(K$14)*Expt!$B$10</f>
        <v>167.53278242794846</v>
      </c>
      <c r="L233" s="2">
        <f>L$10 + ABS(L$14)*Expt!$B$10</f>
        <v>169.57250903324694</v>
      </c>
      <c r="M233" s="2">
        <f>M$10 + ABS(M$14)*Expt!$B$10</f>
        <v>172.79642036475553</v>
      </c>
      <c r="N233" s="2">
        <f>N$10 + ABS(N$14)*Expt!$B$10</f>
        <v>174.04010713827731</v>
      </c>
      <c r="O233" s="2">
        <f>O$10 + ABS(O$14)*Expt!$B$10</f>
        <v>177.6207296821147</v>
      </c>
      <c r="P233" s="2">
        <f>P$10 + ABS(P$14)*Expt!$B$10</f>
        <v>194.99993935582629</v>
      </c>
      <c r="Q233" s="2">
        <f>Q$10 + ABS(Q$14)*Expt!$B$10</f>
        <v>206.24176235214031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9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384" sqref="C38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13296.846287047707</v>
      </c>
      <c r="C2" s="49">
        <f>SUMSQ(AI27:AI227)</f>
        <v>621.47035957809317</v>
      </c>
      <c r="D2" s="50">
        <f t="shared" ref="D2:O2" si="0">SUMSQ(AJ27:AJ227)</f>
        <v>622.15980418255901</v>
      </c>
      <c r="E2" s="50">
        <f t="shared" si="0"/>
        <v>1088.7445223320169</v>
      </c>
      <c r="F2" s="50">
        <f t="shared" si="0"/>
        <v>1116.0925146106215</v>
      </c>
      <c r="G2" s="50">
        <f t="shared" si="0"/>
        <v>443.41315238062424</v>
      </c>
      <c r="H2" s="50">
        <f t="shared" si="0"/>
        <v>535.80040109188349</v>
      </c>
      <c r="I2" s="50">
        <f t="shared" si="0"/>
        <v>457.99552200881055</v>
      </c>
      <c r="J2" s="50">
        <f t="shared" si="0"/>
        <v>856.75508789394644</v>
      </c>
      <c r="K2" s="50">
        <f t="shared" si="0"/>
        <v>1315.6424590606518</v>
      </c>
      <c r="L2" s="50">
        <f t="shared" si="0"/>
        <v>1214.809327470409</v>
      </c>
      <c r="M2" s="50">
        <f t="shared" si="0"/>
        <v>2011.0998311070423</v>
      </c>
      <c r="N2" s="50">
        <f t="shared" si="0"/>
        <v>1413.2696489659315</v>
      </c>
      <c r="O2" s="51">
        <f t="shared" si="0"/>
        <v>1599.5936563651171</v>
      </c>
      <c r="P2" s="104">
        <f>SUMSQ(AV27:AV227)</f>
        <v>1183.3021406719577</v>
      </c>
      <c r="Q2" s="105">
        <f>SUMSQ(AW27:AW227)</f>
        <v>549.60690528322652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1195.7833517640888</v>
      </c>
      <c r="D3" s="55">
        <v>1243.3316364492873</v>
      </c>
      <c r="E3" s="55">
        <v>1607.4889468439317</v>
      </c>
      <c r="F3" s="55">
        <v>1487.973772482703</v>
      </c>
      <c r="G3" s="55">
        <v>1389.2774763290079</v>
      </c>
      <c r="H3" s="55">
        <v>1641.2013478319313</v>
      </c>
      <c r="I3" s="55">
        <v>1373.5355691825359</v>
      </c>
      <c r="J3" s="55">
        <v>1461.6019469016646</v>
      </c>
      <c r="K3" s="55">
        <v>1616.9314850354788</v>
      </c>
      <c r="L3" s="55">
        <v>1639.9764455219563</v>
      </c>
      <c r="M3" s="55">
        <v>1714.2303589953101</v>
      </c>
      <c r="N3" s="55">
        <v>1591.8374590838828</v>
      </c>
      <c r="O3" s="67">
        <v>1615.1918317634827</v>
      </c>
      <c r="P3" s="99">
        <v>1341.4789121469132</v>
      </c>
      <c r="Q3" s="92">
        <v>977.88213318813155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729.16653402281247</v>
      </c>
      <c r="D4" s="57">
        <v>750.1551390766856</v>
      </c>
      <c r="E4" s="57">
        <v>1000.2369705806469</v>
      </c>
      <c r="F4" s="57">
        <v>855.26494997709722</v>
      </c>
      <c r="G4" s="57">
        <v>802.46359510616094</v>
      </c>
      <c r="H4" s="57">
        <v>1038.4914210857944</v>
      </c>
      <c r="I4" s="57">
        <v>887.86284830869158</v>
      </c>
      <c r="J4" s="57">
        <v>970.80825636288421</v>
      </c>
      <c r="K4" s="57">
        <v>1087.2986126061255</v>
      </c>
      <c r="L4" s="57">
        <v>1088.4898894227274</v>
      </c>
      <c r="M4" s="57">
        <v>1022.8241007738801</v>
      </c>
      <c r="N4" s="57">
        <v>923.8149720527324</v>
      </c>
      <c r="O4" s="68">
        <v>1013.6783267920114</v>
      </c>
      <c r="P4" s="100">
        <v>805.82026637758293</v>
      </c>
      <c r="Q4" s="93">
        <v>576.07636055105479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14.767697839328246</v>
      </c>
      <c r="E5" s="57">
        <v>26.601293273348858</v>
      </c>
      <c r="F5" s="57">
        <v>28.057744242029631</v>
      </c>
      <c r="G5" s="57">
        <v>24.586989693570178</v>
      </c>
      <c r="H5" s="57">
        <v>63.742280444049207</v>
      </c>
      <c r="I5" s="57">
        <v>42.858906597079873</v>
      </c>
      <c r="J5" s="57">
        <v>67.005083388113903</v>
      </c>
      <c r="K5" s="57">
        <v>82.352957090354963</v>
      </c>
      <c r="L5" s="57">
        <v>102.98681914158344</v>
      </c>
      <c r="M5" s="57">
        <v>103.56078483280149</v>
      </c>
      <c r="N5" s="57">
        <v>105.22483215756228</v>
      </c>
      <c r="O5" s="68">
        <v>121.90491036224689</v>
      </c>
      <c r="P5" s="100">
        <v>380.93795542845089</v>
      </c>
      <c r="Q5" s="93">
        <v>914.34188950997293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1.1219831836774623</v>
      </c>
      <c r="D6" s="59">
        <v>0.42223469469224062</v>
      </c>
      <c r="E6" s="59">
        <v>20.603377962442167</v>
      </c>
      <c r="F6" s="59">
        <v>14.23879111451582</v>
      </c>
      <c r="G6" s="59">
        <v>16.597350992972714</v>
      </c>
      <c r="H6" s="59">
        <v>24.821170253257215</v>
      </c>
      <c r="I6" s="59">
        <v>33.631306846399539</v>
      </c>
      <c r="J6" s="59">
        <v>31.779894976413107</v>
      </c>
      <c r="K6" s="59">
        <v>44.004809108894904</v>
      </c>
      <c r="L6" s="59">
        <v>43.849448375055765</v>
      </c>
      <c r="M6" s="59">
        <v>49.095412031881885</v>
      </c>
      <c r="N6" s="59">
        <v>52.639829556824267</v>
      </c>
      <c r="O6" s="69">
        <v>65.75388812522354</v>
      </c>
      <c r="P6" s="101">
        <v>225.9054919967582</v>
      </c>
      <c r="Q6" s="94">
        <v>542.02413307987365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65.014639028641454</v>
      </c>
      <c r="D7" s="57">
        <v>64.761306011714083</v>
      </c>
      <c r="E7" s="57">
        <v>64.158935561907953</v>
      </c>
      <c r="F7" s="57">
        <v>63.698737720946774</v>
      </c>
      <c r="G7" s="57">
        <v>64.18481865868614</v>
      </c>
      <c r="H7" s="57">
        <v>62.798140388605461</v>
      </c>
      <c r="I7" s="57">
        <v>62.422258862876198</v>
      </c>
      <c r="J7" s="57">
        <v>61.192805589173837</v>
      </c>
      <c r="K7" s="57">
        <v>62.644289597300507</v>
      </c>
      <c r="L7" s="57">
        <v>62.115704445512669</v>
      </c>
      <c r="M7" s="57">
        <v>63.84555787223465</v>
      </c>
      <c r="N7" s="55">
        <v>64.362515710023303</v>
      </c>
      <c r="O7" s="67">
        <v>63.782926865750667</v>
      </c>
      <c r="P7" s="99">
        <v>63.883314229748677</v>
      </c>
      <c r="Q7" s="92">
        <v>62.605681039333639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88.662518767040567</v>
      </c>
      <c r="D8" s="57">
        <v>88.054625725724179</v>
      </c>
      <c r="E8" s="57">
        <v>87.439742093967794</v>
      </c>
      <c r="F8" s="57">
        <v>86.411043300393018</v>
      </c>
      <c r="G8" s="57">
        <v>86.157970831575923</v>
      </c>
      <c r="H8" s="57">
        <v>86.168171785589152</v>
      </c>
      <c r="I8" s="57">
        <v>84.670053655052655</v>
      </c>
      <c r="J8" s="57">
        <v>84.091165962468182</v>
      </c>
      <c r="K8" s="57">
        <v>85.016483445082187</v>
      </c>
      <c r="L8" s="57">
        <v>85.059562382829426</v>
      </c>
      <c r="M8" s="57">
        <v>86.694412475012157</v>
      </c>
      <c r="N8" s="57">
        <v>86.646191248593055</v>
      </c>
      <c r="O8" s="68">
        <v>87.334776268249783</v>
      </c>
      <c r="P8" s="100">
        <v>87.985674782588688</v>
      </c>
      <c r="Q8" s="93">
        <v>86.673604850742677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127.24957093929754</v>
      </c>
      <c r="D9" s="65">
        <f t="shared" ref="D9:N9" si="1">D$8+ ($O9 - $O$8)*D$19</f>
        <v>126.75835296770126</v>
      </c>
      <c r="E9" s="65">
        <f t="shared" si="1"/>
        <v>122.26219849113853</v>
      </c>
      <c r="F9" s="65">
        <f t="shared" si="1"/>
        <v>125.06225133787771</v>
      </c>
      <c r="G9" s="65">
        <f t="shared" si="1"/>
        <v>124.10427393866678</v>
      </c>
      <c r="H9" s="65">
        <f t="shared" si="1"/>
        <v>123.75985354749395</v>
      </c>
      <c r="I9" s="65">
        <f t="shared" si="1"/>
        <v>122.30043775139629</v>
      </c>
      <c r="J9" s="65">
        <f t="shared" si="1"/>
        <v>120.81897447165343</v>
      </c>
      <c r="K9" s="65">
        <f t="shared" si="1"/>
        <v>120.87908578482632</v>
      </c>
      <c r="L9" s="65">
        <f t="shared" si="1"/>
        <v>122.26538860051073</v>
      </c>
      <c r="M9" s="65">
        <f t="shared" si="1"/>
        <v>124.08276163518923</v>
      </c>
      <c r="N9" s="66">
        <f t="shared" si="1"/>
        <v>124.7431103266202</v>
      </c>
      <c r="O9" s="68">
        <v>125.92182844050676</v>
      </c>
      <c r="P9" s="100">
        <v>129.29015710347196</v>
      </c>
      <c r="Q9" s="93">
        <v>130.54105229293518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156.01007569327777</v>
      </c>
      <c r="D10" s="125">
        <f t="shared" ref="D10:N10" si="2">D$8 + ($O10 - $O$8)*D$20</f>
        <v>149.82462329344918</v>
      </c>
      <c r="E10" s="125">
        <f t="shared" si="2"/>
        <v>3390973097.2116466</v>
      </c>
      <c r="F10" s="125">
        <f t="shared" si="2"/>
        <v>155.55683366002063</v>
      </c>
      <c r="G10" s="125">
        <f t="shared" si="2"/>
        <v>152.40180949702062</v>
      </c>
      <c r="H10" s="125">
        <f t="shared" si="2"/>
        <v>153.31638991714669</v>
      </c>
      <c r="I10" s="125">
        <f t="shared" si="2"/>
        <v>150.07788192979703</v>
      </c>
      <c r="J10" s="125">
        <f t="shared" si="2"/>
        <v>147.56741884179434</v>
      </c>
      <c r="K10" s="125">
        <f t="shared" si="2"/>
        <v>147.39022679401339</v>
      </c>
      <c r="L10" s="125">
        <f t="shared" si="2"/>
        <v>149.28805369155597</v>
      </c>
      <c r="M10" s="125">
        <f t="shared" si="2"/>
        <v>152.11255571806072</v>
      </c>
      <c r="N10" s="126">
        <f t="shared" si="2"/>
        <v>153.22477601639656</v>
      </c>
      <c r="O10" s="69">
        <v>154.68233319448697</v>
      </c>
      <c r="P10" s="101">
        <v>159.9724579819237</v>
      </c>
      <c r="Q10" s="94">
        <v>161.62064834330766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9.5401147377185023</v>
      </c>
      <c r="D11" s="109">
        <v>8.0273230177878361</v>
      </c>
      <c r="E11" s="109">
        <v>8.4416443612350598</v>
      </c>
      <c r="F11" s="109">
        <v>7.5873272777505623</v>
      </c>
      <c r="G11" s="109">
        <v>7.5771637947995423</v>
      </c>
      <c r="H11" s="109">
        <v>5.8484279846192484</v>
      </c>
      <c r="I11" s="109">
        <v>5.3280515021565549</v>
      </c>
      <c r="J11" s="109">
        <v>5.0751921265520554</v>
      </c>
      <c r="K11" s="109">
        <v>5.6636627879421884</v>
      </c>
      <c r="L11" s="109">
        <v>5.4331179386267676</v>
      </c>
      <c r="M11" s="109">
        <v>6.2306903952942667</v>
      </c>
      <c r="N11" s="109">
        <v>7.8791441024431599</v>
      </c>
      <c r="O11" s="115">
        <v>7.0978640049096358</v>
      </c>
      <c r="P11" s="102">
        <v>6.4541024292743696</v>
      </c>
      <c r="Q11" s="95">
        <v>5.4924554751716306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7.5236632917367388</v>
      </c>
      <c r="D12" s="110">
        <v>6.8828895609909084</v>
      </c>
      <c r="E12" s="110">
        <v>6.9077642675471358</v>
      </c>
      <c r="F12" s="110">
        <v>6.0985846946504658</v>
      </c>
      <c r="G12" s="110">
        <v>6.7999225971973178</v>
      </c>
      <c r="H12" s="110">
        <v>5.8454447939832006</v>
      </c>
      <c r="I12" s="110">
        <v>4.9129397837124529</v>
      </c>
      <c r="J12" s="110">
        <v>5.0955124035509538</v>
      </c>
      <c r="K12" s="110">
        <v>5.7607733214389247</v>
      </c>
      <c r="L12" s="110">
        <v>5.4518940645868765</v>
      </c>
      <c r="M12" s="110">
        <v>5.5956778578762485</v>
      </c>
      <c r="N12" s="110">
        <v>5.9019364450490865</v>
      </c>
      <c r="O12" s="116">
        <v>6.3877435352291005</v>
      </c>
      <c r="P12" s="90">
        <v>5.944983228980421</v>
      </c>
      <c r="Q12" s="96">
        <v>5.0113311979980635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4.3422452094220532</v>
      </c>
      <c r="D13" s="61">
        <f t="shared" ref="D13:N13" si="3">D$12/$O12*$O13</f>
        <v>3.9724258069893983</v>
      </c>
      <c r="E13" s="61">
        <f t="shared" si="3"/>
        <v>3.9867821213526669</v>
      </c>
      <c r="F13" s="61">
        <f t="shared" si="3"/>
        <v>3.5197681166414503</v>
      </c>
      <c r="G13" s="61">
        <f t="shared" si="3"/>
        <v>3.9245418325073542</v>
      </c>
      <c r="H13" s="61">
        <f t="shared" si="3"/>
        <v>3.3736696698657616</v>
      </c>
      <c r="I13" s="61">
        <f t="shared" si="3"/>
        <v>2.8354789964397682</v>
      </c>
      <c r="J13" s="61">
        <f t="shared" si="3"/>
        <v>2.9408498846792877</v>
      </c>
      <c r="K13" s="61">
        <f t="shared" si="3"/>
        <v>3.3248019465541798</v>
      </c>
      <c r="L13" s="61">
        <f t="shared" si="3"/>
        <v>3.1465338049124973</v>
      </c>
      <c r="M13" s="61">
        <f t="shared" si="3"/>
        <v>3.2295179129718021</v>
      </c>
      <c r="N13" s="118">
        <f t="shared" si="3"/>
        <v>3.4062735480167943</v>
      </c>
      <c r="O13" s="116">
        <v>3.6866547171680368</v>
      </c>
      <c r="P13" s="90">
        <v>4.7845864572679515</v>
      </c>
      <c r="Q13" s="96">
        <v>5.9115209543986191</v>
      </c>
    </row>
    <row r="14" spans="1:156" ht="15.75" thickBot="1" x14ac:dyDescent="0.3">
      <c r="A14" s="141"/>
      <c r="B14" s="122" t="s">
        <v>51</v>
      </c>
      <c r="C14" s="62">
        <f>C12/$O12*$O14</f>
        <v>3.4020265079106506</v>
      </c>
      <c r="D14" s="63">
        <f>D12/$O12*$O14</f>
        <v>3.112283448839368</v>
      </c>
      <c r="E14" s="63">
        <f t="shared" ref="E14:N14" si="4">E12/$O12*$O14</f>
        <v>3.123531215758141</v>
      </c>
      <c r="F14" s="63">
        <f t="shared" si="4"/>
        <v>2.7576389303234974</v>
      </c>
      <c r="G14" s="63">
        <f t="shared" si="4"/>
        <v>3.0747677069511496</v>
      </c>
      <c r="H14" s="63">
        <f t="shared" si="4"/>
        <v>2.6431749227135675</v>
      </c>
      <c r="I14" s="63">
        <f t="shared" si="4"/>
        <v>2.221517727184251</v>
      </c>
      <c r="J14" s="63">
        <f t="shared" si="4"/>
        <v>2.3040728427210468</v>
      </c>
      <c r="K14" s="63">
        <f t="shared" si="4"/>
        <v>2.6048884413959059</v>
      </c>
      <c r="L14" s="63">
        <f t="shared" si="4"/>
        <v>2.465220386246691</v>
      </c>
      <c r="M14" s="63">
        <f t="shared" si="4"/>
        <v>2.5302360916565316</v>
      </c>
      <c r="N14" s="119">
        <f t="shared" si="4"/>
        <v>2.6687191405964783</v>
      </c>
      <c r="O14" s="117">
        <v>2.8883898693940502</v>
      </c>
      <c r="P14" s="103">
        <v>4.5034348164037139</v>
      </c>
      <c r="Q14" s="97">
        <v>5.4526540323480814</v>
      </c>
    </row>
    <row r="15" spans="1:156" x14ac:dyDescent="0.25">
      <c r="A15" s="139" t="s">
        <v>40</v>
      </c>
      <c r="B15" s="120" t="s">
        <v>38</v>
      </c>
      <c r="C15" s="112">
        <v>-4.1124118415364679</v>
      </c>
      <c r="D15" s="109">
        <v>-2.5010129453345948</v>
      </c>
      <c r="E15" s="109">
        <v>-2.5190313878177704</v>
      </c>
      <c r="F15" s="109">
        <v>-2.5730343694320474</v>
      </c>
      <c r="G15" s="109">
        <v>-2.502149168171619</v>
      </c>
      <c r="H15" s="109">
        <v>-0.87196077339154321</v>
      </c>
      <c r="I15" s="109">
        <v>-0.78015146807894953</v>
      </c>
      <c r="J15" s="109">
        <v>-0.34046645998013658</v>
      </c>
      <c r="K15" s="109">
        <v>-0.51122186007063597</v>
      </c>
      <c r="L15" s="109">
        <v>-0.39171635955311546</v>
      </c>
      <c r="M15" s="109">
        <v>-1</v>
      </c>
      <c r="N15" s="109">
        <v>-3.5934809303010509</v>
      </c>
      <c r="O15" s="109">
        <v>-2.3196090064471737</v>
      </c>
      <c r="P15" s="90">
        <v>-2.5812624776412871</v>
      </c>
      <c r="Q15" s="96">
        <v>-2.078827043022895</v>
      </c>
    </row>
    <row r="16" spans="1:156" ht="15.75" thickBot="1" x14ac:dyDescent="0.3">
      <c r="A16" s="140"/>
      <c r="B16" s="113" t="s">
        <v>39</v>
      </c>
      <c r="C16" s="114">
        <v>-2.3542254957987234</v>
      </c>
      <c r="D16" s="110">
        <v>-2.2506706079832428</v>
      </c>
      <c r="E16" s="110">
        <v>-2.1643491954115772</v>
      </c>
      <c r="F16" s="110">
        <v>-2.786171959616826</v>
      </c>
      <c r="G16" s="110">
        <v>-3.0176269594293323</v>
      </c>
      <c r="H16" s="110">
        <v>-1.3841018793966087</v>
      </c>
      <c r="I16" s="110">
        <v>-0.87403960871514852</v>
      </c>
      <c r="J16" s="110">
        <v>-0.71378828769901004</v>
      </c>
      <c r="K16" s="110">
        <v>-1</v>
      </c>
      <c r="L16" s="110">
        <v>-0.96109171593724463</v>
      </c>
      <c r="M16" s="110">
        <v>-1.6324835131225752</v>
      </c>
      <c r="N16" s="110">
        <v>-2.6449712498926905</v>
      </c>
      <c r="O16" s="116">
        <v>-2.502222328996321</v>
      </c>
      <c r="P16" s="90">
        <v>-3.0758420948077849</v>
      </c>
      <c r="Q16" s="96">
        <v>-2.2224255586961901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-1.0535558878879947</v>
      </c>
      <c r="D17" s="61">
        <f t="shared" si="5"/>
        <v>-1.0535558878879947</v>
      </c>
      <c r="E17" s="61">
        <f t="shared" si="5"/>
        <v>-1.0535558878879947</v>
      </c>
      <c r="F17" s="61">
        <f t="shared" si="5"/>
        <v>-1.0535558878879947</v>
      </c>
      <c r="G17" s="61">
        <f t="shared" si="5"/>
        <v>-1.0535558878879947</v>
      </c>
      <c r="H17" s="61">
        <f t="shared" si="5"/>
        <v>-1.0535558878879947</v>
      </c>
      <c r="I17" s="61">
        <f t="shared" si="5"/>
        <v>-1.0535558878879947</v>
      </c>
      <c r="J17" s="61">
        <f t="shared" si="5"/>
        <v>-1.0535558878879947</v>
      </c>
      <c r="K17" s="61">
        <f t="shared" si="5"/>
        <v>-1.0535558878879947</v>
      </c>
      <c r="L17" s="61">
        <f t="shared" si="5"/>
        <v>-1.0535558878879947</v>
      </c>
      <c r="M17" s="61">
        <f t="shared" si="5"/>
        <v>-1.0535558878879947</v>
      </c>
      <c r="N17" s="118">
        <f>$O17</f>
        <v>-1.0535558878879947</v>
      </c>
      <c r="O17" s="116">
        <v>-1.0535558878879947</v>
      </c>
      <c r="P17" s="90">
        <v>-1.5306312331543406</v>
      </c>
      <c r="Q17" s="96">
        <v>-1.7816870500557329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-0.385144653613962</v>
      </c>
      <c r="D18" s="63">
        <f t="shared" si="5"/>
        <v>-0.385144653613962</v>
      </c>
      <c r="E18" s="63">
        <f t="shared" si="5"/>
        <v>-0.385144653613962</v>
      </c>
      <c r="F18" s="63">
        <f t="shared" si="5"/>
        <v>-0.385144653613962</v>
      </c>
      <c r="G18" s="63">
        <f t="shared" si="5"/>
        <v>-0.385144653613962</v>
      </c>
      <c r="H18" s="63">
        <f t="shared" si="5"/>
        <v>-0.385144653613962</v>
      </c>
      <c r="I18" s="63">
        <f t="shared" si="5"/>
        <v>-0.385144653613962</v>
      </c>
      <c r="J18" s="63">
        <f t="shared" si="5"/>
        <v>-0.385144653613962</v>
      </c>
      <c r="K18" s="63">
        <f t="shared" si="5"/>
        <v>-0.385144653613962</v>
      </c>
      <c r="L18" s="63">
        <f t="shared" si="5"/>
        <v>-0.385144653613962</v>
      </c>
      <c r="M18" s="63">
        <f t="shared" si="5"/>
        <v>-0.385144653613962</v>
      </c>
      <c r="N18" s="119">
        <f>$O18</f>
        <v>-0.385144653613962</v>
      </c>
      <c r="O18" s="117">
        <v>-0.385144653613962</v>
      </c>
      <c r="P18" s="103">
        <v>-1.1409704543298849</v>
      </c>
      <c r="Q18" s="97">
        <v>-1.60106956489466</v>
      </c>
      <c r="R18" s="107"/>
    </row>
    <row r="19" spans="1:273" x14ac:dyDescent="0.25">
      <c r="A19" s="40"/>
      <c r="B19" s="40"/>
      <c r="C19" s="112">
        <v>1</v>
      </c>
      <c r="D19" s="109">
        <v>1.0030236844524754</v>
      </c>
      <c r="E19" s="110">
        <v>0.90243888653943682</v>
      </c>
      <c r="F19" s="110">
        <v>1.0016626267521374</v>
      </c>
      <c r="G19" s="110">
        <v>0.98339471327569294</v>
      </c>
      <c r="H19" s="110">
        <v>0.97420454908271492</v>
      </c>
      <c r="I19" s="110">
        <v>0.97520753667207649</v>
      </c>
      <c r="J19" s="110">
        <v>0.95181690338065073</v>
      </c>
      <c r="K19" s="110">
        <v>0.92939471457030198</v>
      </c>
      <c r="L19" s="110">
        <v>0.96420493723102441</v>
      </c>
      <c r="M19" s="110">
        <v>0.96893509753663587</v>
      </c>
      <c r="N19" s="110">
        <v>0.98729799073425395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0.91718245452287084</v>
      </c>
      <c r="E20" s="110">
        <v>50350349.21141813</v>
      </c>
      <c r="F20" s="110">
        <v>1.0267007968137571</v>
      </c>
      <c r="G20" s="110">
        <v>0.98361160655016266</v>
      </c>
      <c r="H20" s="110">
        <v>0.99704014809478547</v>
      </c>
      <c r="I20" s="110">
        <v>0.97119823286808593</v>
      </c>
      <c r="J20" s="110">
        <v>0.94251752812427747</v>
      </c>
      <c r="K20" s="110">
        <v>0.92614708232469989</v>
      </c>
      <c r="L20" s="110">
        <v>0.95368702652530046</v>
      </c>
      <c r="M20" s="110">
        <v>0.97135139311286622</v>
      </c>
      <c r="N20" s="110">
        <v>0.98858203335755857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1.0348507281055174E-2</v>
      </c>
      <c r="E21" s="15">
        <f t="shared" si="6"/>
        <v>1.4359617008458106E-2</v>
      </c>
      <c r="F21" s="15">
        <f t="shared" si="6"/>
        <v>1.632964232917327E-2</v>
      </c>
      <c r="G21" s="15">
        <f t="shared" si="6"/>
        <v>1.5341631705289977E-2</v>
      </c>
      <c r="H21" s="15">
        <f t="shared" si="6"/>
        <v>3.306235704835038E-2</v>
      </c>
      <c r="I21" s="15">
        <f t="shared" si="6"/>
        <v>2.6736300542690959E-2</v>
      </c>
      <c r="J21" s="15">
        <f t="shared" si="6"/>
        <v>3.8794013991499572E-2</v>
      </c>
      <c r="K21" s="15">
        <f t="shared" si="6"/>
        <v>4.2914866229414414E-2</v>
      </c>
      <c r="L21" s="15">
        <f t="shared" si="6"/>
        <v>5.2389415076924739E-2</v>
      </c>
      <c r="M21" s="15">
        <f t="shared" si="6"/>
        <v>5.0499928676916925E-2</v>
      </c>
      <c r="N21" s="15">
        <f t="shared" si="6"/>
        <v>5.4995004013019495E-2</v>
      </c>
      <c r="O21" s="16">
        <f>O5/(O3*$P21 + O5)</f>
        <v>6.2305726687764081E-2</v>
      </c>
      <c r="P21" s="128">
        <f>(1 - P$1) / P$1 * (P5/P3)</f>
        <v>1.1358745992325585</v>
      </c>
      <c r="Q21" s="129">
        <f>(1 - Q$1) / Q$1 * (Q5/Q3)</f>
        <v>0.93502259472621496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1.370299512791766E-3</v>
      </c>
      <c r="D22" s="52">
        <f t="shared" si="6"/>
        <v>5.0169098379179602E-4</v>
      </c>
      <c r="E22" s="52">
        <f t="shared" si="6"/>
        <v>1.8037723934630354E-2</v>
      </c>
      <c r="F22" s="52">
        <f t="shared" si="6"/>
        <v>1.4629298277177736E-2</v>
      </c>
      <c r="G22" s="52">
        <f t="shared" si="6"/>
        <v>1.811037796632553E-2</v>
      </c>
      <c r="H22" s="52">
        <f t="shared" si="6"/>
        <v>2.0869466140328974E-2</v>
      </c>
      <c r="I22" s="52">
        <f t="shared" si="6"/>
        <v>3.2675442543750023E-2</v>
      </c>
      <c r="J22" s="52">
        <f t="shared" si="6"/>
        <v>2.8364413899773087E-2</v>
      </c>
      <c r="K22" s="52">
        <f t="shared" si="6"/>
        <v>3.4834106812002462E-2</v>
      </c>
      <c r="L22" s="52">
        <f t="shared" si="6"/>
        <v>3.4678716993811476E-2</v>
      </c>
      <c r="M22" s="52">
        <f t="shared" si="6"/>
        <v>4.1047658230077243E-2</v>
      </c>
      <c r="N22" s="52">
        <f t="shared" si="6"/>
        <v>4.835653276328291E-2</v>
      </c>
      <c r="O22" s="53">
        <f t="shared" si="6"/>
        <v>5.4682740272182805E-2</v>
      </c>
      <c r="P22" s="21">
        <f>(1 - P$1) / P$1 * (P6/P4)</f>
        <v>1.1213691262061445</v>
      </c>
      <c r="Q22" s="22">
        <f>(1 - Q$1) / Q$1 * (Q6/Q4)</f>
        <v>0.94088938584702908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154.25399999999999</v>
      </c>
      <c r="D27" s="37">
        <v>142.714</v>
      </c>
      <c r="E27" s="37">
        <v>132.482</v>
      </c>
      <c r="F27" s="37">
        <v>119.19</v>
      </c>
      <c r="G27" s="37">
        <v>108.4</v>
      </c>
      <c r="H27" s="37">
        <v>108.649</v>
      </c>
      <c r="I27" s="37">
        <v>103.193</v>
      </c>
      <c r="J27" s="37">
        <v>100.93</v>
      </c>
      <c r="K27" s="37">
        <v>105.13800000000001</v>
      </c>
      <c r="L27" s="37">
        <v>98.328000000000003</v>
      </c>
      <c r="M27" s="37">
        <v>110.4</v>
      </c>
      <c r="N27" s="37">
        <v>96.35</v>
      </c>
      <c r="O27" s="37">
        <v>93.283000000000001</v>
      </c>
      <c r="P27" s="37">
        <v>95.667000000000002</v>
      </c>
      <c r="Q27" s="37">
        <v>88.066999999999993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152.68992129538267</v>
      </c>
      <c r="T27" s="4" t="e">
        <f t="shared" si="7"/>
        <v>#N/A</v>
      </c>
      <c r="U27" s="4">
        <f t="shared" si="7"/>
        <v>128.50075929587433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1.5640787046173159</v>
      </c>
      <c r="AJ27" s="4">
        <f t="shared" si="8"/>
        <v>0</v>
      </c>
      <c r="AK27" s="4">
        <f t="shared" si="8"/>
        <v>3.9812407041256677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152.68992128715666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128.50075929583085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154.25399999999999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132.482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152.51196933797908</v>
      </c>
      <c r="DL27" s="2">
        <f t="shared" si="41"/>
        <v>139.11353911205072</v>
      </c>
      <c r="DM27" s="2">
        <f t="shared" si="41"/>
        <v>128.39505813953488</v>
      </c>
      <c r="DN27" s="2">
        <f t="shared" si="41"/>
        <v>115.8722466898955</v>
      </c>
      <c r="DO27" s="2">
        <f t="shared" si="41"/>
        <v>104.73726132404185</v>
      </c>
      <c r="DP27" s="2">
        <f t="shared" si="41"/>
        <v>104.07503225806452</v>
      </c>
      <c r="DQ27" s="2">
        <f t="shared" si="41"/>
        <v>96.676231527093606</v>
      </c>
      <c r="DR27" s="2">
        <f t="shared" si="41"/>
        <v>95.263203612479501</v>
      </c>
      <c r="DS27" s="2">
        <f t="shared" si="41"/>
        <v>110.86161774193546</v>
      </c>
      <c r="DT27" s="2">
        <f t="shared" si="41"/>
        <v>98.737363885799013</v>
      </c>
      <c r="DU27" s="2">
        <f t="shared" si="41"/>
        <v>95.337461007130102</v>
      </c>
      <c r="DV27" s="2">
        <f t="shared" si="41"/>
        <v>92.416178495922694</v>
      </c>
      <c r="DW27" s="2">
        <f t="shared" si="41"/>
        <v>85.209209650946477</v>
      </c>
      <c r="DX27" s="2">
        <f t="shared" si="41"/>
        <v>88.364902521008375</v>
      </c>
      <c r="DY27" s="2">
        <f t="shared" si="41"/>
        <v>85.61087571375603</v>
      </c>
      <c r="EA27" s="2">
        <f t="shared" ref="EA27:EO43" si="42">CE$228*$B27+CE$229</f>
        <v>160.57635060275194</v>
      </c>
      <c r="EB27" s="2">
        <f t="shared" si="42"/>
        <v>144.24494767806425</v>
      </c>
      <c r="EC27" s="2">
        <f t="shared" si="42"/>
        <v>134.0761168517588</v>
      </c>
      <c r="ED27" s="2">
        <f t="shared" si="42"/>
        <v>121.89497132203093</v>
      </c>
      <c r="EE27" s="2">
        <f t="shared" si="42"/>
        <v>110.42777260341839</v>
      </c>
      <c r="EF27" s="2">
        <f t="shared" si="42"/>
        <v>106.90689573342374</v>
      </c>
      <c r="EG27" s="2">
        <f t="shared" si="42"/>
        <v>118.03632881006666</v>
      </c>
      <c r="EH27" s="2">
        <f t="shared" si="42"/>
        <v>117.05770366414721</v>
      </c>
      <c r="EI27" s="2">
        <f t="shared" si="42"/>
        <v>110.51512512978732</v>
      </c>
      <c r="EJ27" s="2">
        <f t="shared" si="42"/>
        <v>104.95204225796282</v>
      </c>
      <c r="EK27" s="2">
        <f t="shared" si="42"/>
        <v>100.11286548252873</v>
      </c>
      <c r="EL27" s="2">
        <f t="shared" si="42"/>
        <v>91.520476331509258</v>
      </c>
      <c r="EM27" s="2">
        <f t="shared" si="42"/>
        <v>86.606428262808734</v>
      </c>
      <c r="EN27" s="2">
        <f t="shared" si="42"/>
        <v>85.124592091509115</v>
      </c>
      <c r="EO27" s="2">
        <f t="shared" si="42"/>
        <v>87.353154662235056</v>
      </c>
      <c r="EQ27" s="2">
        <f t="shared" ref="EQ27:FE43" si="43">CU$228*$B27+CU$229</f>
        <v>158.08217497622564</v>
      </c>
      <c r="ER27" s="2">
        <f t="shared" si="43"/>
        <v>145.94724084418073</v>
      </c>
      <c r="ES27" s="2">
        <f t="shared" si="43"/>
        <v>134.0761168517588</v>
      </c>
      <c r="ET27" s="2">
        <f t="shared" si="43"/>
        <v>122.87330587902258</v>
      </c>
      <c r="EU27" s="2">
        <f t="shared" si="43"/>
        <v>110.7093237366629</v>
      </c>
      <c r="EV27" s="2">
        <f t="shared" si="43"/>
        <v>106.9643501764081</v>
      </c>
      <c r="EW27" s="2">
        <f t="shared" si="43"/>
        <v>113.44253444058495</v>
      </c>
      <c r="EX27" s="2">
        <f t="shared" si="43"/>
        <v>112.27805285558301</v>
      </c>
      <c r="EY27" s="2">
        <f t="shared" si="43"/>
        <v>105.81567439310636</v>
      </c>
      <c r="EZ27" s="2">
        <f t="shared" si="43"/>
        <v>100.93134234847302</v>
      </c>
      <c r="FA27" s="2">
        <f t="shared" si="43"/>
        <v>99.355254619455621</v>
      </c>
      <c r="FB27" s="2">
        <f t="shared" si="43"/>
        <v>90.380774161795429</v>
      </c>
      <c r="FC27" s="2">
        <f t="shared" si="43"/>
        <v>84.47693599756974</v>
      </c>
      <c r="FD27" s="2">
        <f t="shared" si="43"/>
        <v>84.052577176530463</v>
      </c>
      <c r="FE27" s="2">
        <f t="shared" si="43"/>
        <v>87.153224679821193</v>
      </c>
      <c r="FG27" s="2">
        <f t="shared" ref="FG27:FU43" si="44">POWER(10,($B27-C$231)/C$229)/(1+POWER(10,($B27-C$231)/C$229))</f>
        <v>2.206658852689479E-2</v>
      </c>
      <c r="FH27" s="2">
        <f t="shared" si="44"/>
        <v>1.6041931321026159E-2</v>
      </c>
      <c r="FI27" s="2">
        <f t="shared" si="44"/>
        <v>1.8605890495113343E-2</v>
      </c>
      <c r="FJ27" s="2">
        <f t="shared" si="44"/>
        <v>1.5987618699326443E-2</v>
      </c>
      <c r="FK27" s="2">
        <f t="shared" si="44"/>
        <v>1.5263137916539406E-2</v>
      </c>
      <c r="FL27" s="2">
        <f t="shared" si="44"/>
        <v>1.1689889904694066E-2</v>
      </c>
      <c r="FM27" s="2">
        <f t="shared" si="44"/>
        <v>1.0745407030998614E-2</v>
      </c>
      <c r="FN27" s="2">
        <f t="shared" si="44"/>
        <v>1.1346220519241937E-2</v>
      </c>
      <c r="FO27" s="2">
        <f t="shared" si="44"/>
        <v>1.1366584381817334E-2</v>
      </c>
      <c r="FP27" s="2">
        <f t="shared" si="44"/>
        <v>1.1317241325171637E-2</v>
      </c>
      <c r="FQ27" s="2">
        <f t="shared" si="44"/>
        <v>1.1592649125206749E-2</v>
      </c>
      <c r="FR27" s="2">
        <f t="shared" si="44"/>
        <v>1.6083188897969076E-2</v>
      </c>
      <c r="FS27" s="2">
        <f t="shared" si="44"/>
        <v>1.4199026462355876E-2</v>
      </c>
      <c r="FT27" s="2">
        <f t="shared" si="44"/>
        <v>1.2155318410765142E-2</v>
      </c>
      <c r="FU27" s="2">
        <f t="shared" si="44"/>
        <v>1.0970528225363691E-2</v>
      </c>
      <c r="FW27" s="2">
        <f>POWER(10,($B27-C$232)/C$229)/(1+POWER(10,($B27-C$232)/C$229))</f>
        <v>5.749058430158354E-7</v>
      </c>
      <c r="FX27" s="2">
        <f t="shared" ref="FX27:GK42" si="45">POWER(10,($B27-D$232)/D$229)/(1+POWER(10,($B27-D$232)/D$229))</f>
        <v>1.0162829203698218E-6</v>
      </c>
      <c r="FY27" s="2">
        <f t="shared" si="45"/>
        <v>0</v>
      </c>
      <c r="FZ27" s="2">
        <f t="shared" si="45"/>
        <v>5.9941332522587371E-7</v>
      </c>
      <c r="GA27" s="2">
        <f t="shared" si="45"/>
        <v>8.0154382371254033E-7</v>
      </c>
      <c r="GB27" s="2">
        <f t="shared" si="45"/>
        <v>7.3679061162088829E-7</v>
      </c>
      <c r="GC27" s="2">
        <f t="shared" si="45"/>
        <v>9.928514893501261E-7</v>
      </c>
      <c r="GD27" s="2">
        <f t="shared" si="45"/>
        <v>1.2511307637043179E-6</v>
      </c>
      <c r="GE27" s="2">
        <f t="shared" si="45"/>
        <v>1.2717167044562904E-6</v>
      </c>
      <c r="GF27" s="2">
        <f t="shared" si="45"/>
        <v>1.0677691980658185E-6</v>
      </c>
      <c r="GG27" s="2">
        <f t="shared" si="45"/>
        <v>8.2318493483366719E-7</v>
      </c>
      <c r="GH27" s="2">
        <f t="shared" si="45"/>
        <v>7.4303391418143405E-7</v>
      </c>
      <c r="GI27" s="2">
        <f t="shared" si="45"/>
        <v>6.4969031099404843E-7</v>
      </c>
      <c r="GJ27" s="2">
        <f t="shared" si="45"/>
        <v>3.9911817711281261E-7</v>
      </c>
      <c r="GK27" s="2">
        <f t="shared" si="45"/>
        <v>3.4290507864689614E-7</v>
      </c>
      <c r="GM27" s="86">
        <f xml:space="preserve"> _xlfn.NORM.DIST($B27, C$7, ABS(C$11), TRUE) * _xlfn.NORM.DIST(($B27 - C$7)*C$15, 0, ABS(C$11), TRUE) * 2</f>
        <v>9.4349229685236888E-12</v>
      </c>
      <c r="GN27" s="86">
        <f t="shared" ref="GN27:HA42" si="46" xml:space="preserve"> _xlfn.NORM.DIST($B27, D$7, ABS(D$11), TRUE) * _xlfn.NORM.DIST(($B27 - D$7)*D$15, 0, ABS(D$11), TRUE) * 2</f>
        <v>7.1688007045600638E-16</v>
      </c>
      <c r="GO27" s="86">
        <f t="shared" si="46"/>
        <v>2.9547048272504918E-14</v>
      </c>
      <c r="GP27" s="86">
        <f t="shared" si="46"/>
        <v>4.642637989893603E-17</v>
      </c>
      <c r="GQ27" s="86">
        <f t="shared" si="46"/>
        <v>2.4366378956983602E-17</v>
      </c>
      <c r="GR27" s="86">
        <f t="shared" si="46"/>
        <v>6.7776038491167754E-27</v>
      </c>
      <c r="GS27" s="86">
        <f t="shared" si="46"/>
        <v>1.0581765234586574E-31</v>
      </c>
      <c r="GT27" s="86">
        <f t="shared" si="46"/>
        <v>1.7763455252036318E-33</v>
      </c>
      <c r="GU27" s="86">
        <f t="shared" si="46"/>
        <v>1.9449084563454386E-28</v>
      </c>
      <c r="GV27" s="86">
        <f t="shared" si="46"/>
        <v>2.867389553564308E-30</v>
      </c>
      <c r="GW27" s="86">
        <f t="shared" si="46"/>
        <v>1.2213986181248668E-24</v>
      </c>
      <c r="GX27" s="86">
        <f t="shared" si="46"/>
        <v>3.1168066924126633E-16</v>
      </c>
      <c r="GY27" s="86">
        <f t="shared" si="46"/>
        <v>2.5589281301728857E-19</v>
      </c>
      <c r="GZ27" s="86">
        <f t="shared" si="46"/>
        <v>4.2428269108011501E-23</v>
      </c>
      <c r="HA27" s="86">
        <f t="shared" si="46"/>
        <v>4.2544973118491283E-30</v>
      </c>
      <c r="HC27" s="86">
        <f xml:space="preserve"> _xlfn.NORM.DIST($B27, C$8, ABS(C$12), TRUE) * _xlfn.NORM.DIST(($B27 - C$8)*C$16, 0, ABS(C$12), TRUE) * 2</f>
        <v>4.6926379976765196E-32</v>
      </c>
      <c r="HD27" s="86">
        <f t="shared" ref="HD27:HQ42" si="47" xml:space="preserve"> _xlfn.NORM.DIST($B27, D$8, ABS(D$12), TRUE) * _xlfn.NORM.DIST(($B27 - D$8)*D$16, 0, ABS(D$12), TRUE) * 2</f>
        <v>1.7880264177041476E-37</v>
      </c>
      <c r="HE27" s="86">
        <f t="shared" si="47"/>
        <v>1.0080593639043527E-36</v>
      </c>
      <c r="HF27" s="86">
        <f t="shared" si="47"/>
        <v>1.4245001099689232E-45</v>
      </c>
      <c r="HG27" s="86">
        <f t="shared" si="47"/>
        <v>8.6235898843016598E-37</v>
      </c>
      <c r="HH27" s="86">
        <f t="shared" si="47"/>
        <v>3.5112212685762617E-49</v>
      </c>
      <c r="HI27" s="86">
        <f t="shared" si="47"/>
        <v>1.4735018956004604E-66</v>
      </c>
      <c r="HJ27" s="86">
        <f t="shared" si="47"/>
        <v>3.4919437737702277E-61</v>
      </c>
      <c r="HK27" s="86">
        <f t="shared" si="47"/>
        <v>2.7397543235975785E-49</v>
      </c>
      <c r="HL27" s="86">
        <f t="shared" si="47"/>
        <v>7.0729301647308334E-55</v>
      </c>
      <c r="HM27" s="86">
        <f t="shared" si="47"/>
        <v>3.8619317216865838E-54</v>
      </c>
      <c r="HN27" s="86">
        <f t="shared" si="47"/>
        <v>8.5352154982264383E-49</v>
      </c>
      <c r="HO27" s="86">
        <f t="shared" si="47"/>
        <v>1.4874044537469781E-42</v>
      </c>
      <c r="HP27" s="86">
        <f t="shared" si="47"/>
        <v>1.4651083387050394E-49</v>
      </c>
      <c r="HQ27" s="86">
        <f t="shared" si="47"/>
        <v>5.0837602949884361E-67</v>
      </c>
      <c r="HS27" s="86">
        <f xml:space="preserve"> _xlfn.NORM.DIST($B27, C$9, ABS(C$13), TRUE) * _xlfn.NORM.DIST(($B27 - C$9)*C$17, 0, ABS(C$13), TRUE) * 2</f>
        <v>8.9517785629143283E-189</v>
      </c>
      <c r="HT27" s="86">
        <f t="shared" ref="HT27:IG42" si="48" xml:space="preserve"> _xlfn.NORM.DIST($B27, D$9, ABS(D$13), TRUE) * _xlfn.NORM.DIST(($B27 - D$9)*D$17, 0, ABS(D$13), TRUE) * 2</f>
        <v>1.967655887099538E-223</v>
      </c>
      <c r="HU27" s="86">
        <f t="shared" si="48"/>
        <v>1.5738136397456492E-206</v>
      </c>
      <c r="HV27" s="86">
        <f t="shared" si="48"/>
        <v>1.6107067641992279E-276</v>
      </c>
      <c r="HW27" s="86">
        <f t="shared" si="48"/>
        <v>1.8050642677895868E-219</v>
      </c>
      <c r="HX27" s="86">
        <f t="shared" si="48"/>
        <v>1.3119634002988651E-294</v>
      </c>
      <c r="HY27" s="86">
        <f t="shared" si="48"/>
        <v>0</v>
      </c>
      <c r="HZ27" s="86">
        <f t="shared" si="48"/>
        <v>0</v>
      </c>
      <c r="IA27" s="86">
        <f t="shared" si="48"/>
        <v>2.053440632464936E-289</v>
      </c>
      <c r="IB27" s="86">
        <f t="shared" si="48"/>
        <v>0</v>
      </c>
      <c r="IC27" s="86">
        <f t="shared" si="48"/>
        <v>0</v>
      </c>
      <c r="ID27" s="86">
        <f t="shared" si="48"/>
        <v>1.2973114662800885E-293</v>
      </c>
      <c r="IE27" s="86">
        <f t="shared" si="48"/>
        <v>1.084667803955574E-255</v>
      </c>
      <c r="IF27" s="86">
        <f t="shared" si="48"/>
        <v>8.102277082685398E-161</v>
      </c>
      <c r="IG27" s="86">
        <f t="shared" si="48"/>
        <v>4.6579643258005383E-108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2.2235187151048011E-276</v>
      </c>
      <c r="IW27" s="86">
        <f t="shared" si="49"/>
        <v>4.4655693496952314E-193</v>
      </c>
      <c r="IY27" s="86">
        <f>GM27+HC27+HS27+II27</f>
        <v>9.4349229685236888E-12</v>
      </c>
      <c r="IZ27" s="86">
        <f t="shared" ref="IZ27:JM42" si="50">GN27+HD27+HT27+IJ27</f>
        <v>7.1688007045600638E-16</v>
      </c>
      <c r="JA27" s="86">
        <f t="shared" si="50"/>
        <v>2.9547048272504918E-14</v>
      </c>
      <c r="JB27" s="86">
        <f t="shared" si="50"/>
        <v>4.642637989893603E-17</v>
      </c>
      <c r="JC27" s="86">
        <f t="shared" si="50"/>
        <v>2.4366378956983602E-17</v>
      </c>
      <c r="JD27" s="86">
        <f t="shared" si="50"/>
        <v>6.7776038491167754E-27</v>
      </c>
      <c r="JE27" s="86">
        <f t="shared" si="50"/>
        <v>1.0581765234586574E-31</v>
      </c>
      <c r="JF27" s="86">
        <f t="shared" si="50"/>
        <v>1.7763455252036318E-33</v>
      </c>
      <c r="JG27" s="86">
        <f t="shared" si="50"/>
        <v>1.9449084563454386E-28</v>
      </c>
      <c r="JH27" s="86">
        <f t="shared" si="50"/>
        <v>2.867389553564308E-30</v>
      </c>
      <c r="JI27" s="86">
        <f t="shared" si="50"/>
        <v>1.2213986181248668E-24</v>
      </c>
      <c r="JJ27" s="86">
        <f t="shared" si="50"/>
        <v>3.1168066924126633E-16</v>
      </c>
      <c r="JK27" s="86">
        <f t="shared" si="50"/>
        <v>2.5589281301728857E-19</v>
      </c>
      <c r="JL27" s="86">
        <f t="shared" si="50"/>
        <v>4.2428269108011501E-23</v>
      </c>
      <c r="JM27" s="86">
        <f t="shared" si="50"/>
        <v>4.2544973118491283E-30</v>
      </c>
    </row>
    <row r="28" spans="1:273" x14ac:dyDescent="0.25">
      <c r="B28" s="2">
        <v>1</v>
      </c>
      <c r="C28" s="37">
        <v>154.0318</v>
      </c>
      <c r="D28" s="37">
        <v>143.732</v>
      </c>
      <c r="E28" s="37">
        <v>131.125</v>
      </c>
      <c r="F28" s="37">
        <v>119.53400000000001</v>
      </c>
      <c r="G28" s="37">
        <v>108.182</v>
      </c>
      <c r="H28" s="37">
        <v>108.28100000000001</v>
      </c>
      <c r="I28" s="37">
        <v>103.211</v>
      </c>
      <c r="J28" s="37">
        <v>100.895</v>
      </c>
      <c r="K28" s="37">
        <v>105.44799999999999</v>
      </c>
      <c r="L28" s="37">
        <v>97.344999999999999</v>
      </c>
      <c r="M28" s="37">
        <v>110.65</v>
      </c>
      <c r="N28" s="37">
        <v>96.382999999999996</v>
      </c>
      <c r="O28" s="37">
        <v>93.5</v>
      </c>
      <c r="P28" s="37">
        <v>94.516999999999996</v>
      </c>
      <c r="Q28" s="37">
        <v>87.25</v>
      </c>
      <c r="S28" s="4">
        <f t="shared" si="7"/>
        <v>152.86888133173832</v>
      </c>
      <c r="T28" s="4">
        <f t="shared" si="7"/>
        <v>139.48746168811917</v>
      </c>
      <c r="U28" s="4">
        <f t="shared" si="7"/>
        <v>128.82082641072807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1.1629186682616819</v>
      </c>
      <c r="AJ28" s="4">
        <f t="shared" si="8"/>
        <v>4.2445383118808309</v>
      </c>
      <c r="AK28" s="4">
        <f t="shared" si="8"/>
        <v>2.3041735892719259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152.86888131502602</v>
      </c>
      <c r="AZ28" s="2">
        <f t="shared" si="9"/>
        <v>139.4874616881167</v>
      </c>
      <c r="BA28" s="2">
        <f t="shared" si="9"/>
        <v>128.82082641062183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154.0318</v>
      </c>
      <c r="BP28" s="2">
        <f t="shared" si="11"/>
        <v>143.732</v>
      </c>
      <c r="BQ28" s="2">
        <f t="shared" si="12"/>
        <v>131.125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152.68058331010451</v>
      </c>
      <c r="DL28" s="2">
        <f t="shared" si="41"/>
        <v>139.40349393939391</v>
      </c>
      <c r="DM28" s="2">
        <f t="shared" si="41"/>
        <v>128.7132392026578</v>
      </c>
      <c r="DN28" s="2">
        <f t="shared" si="41"/>
        <v>116.19144982578401</v>
      </c>
      <c r="DO28" s="2">
        <f t="shared" si="41"/>
        <v>104.99479006968646</v>
      </c>
      <c r="DP28" s="2">
        <f t="shared" si="41"/>
        <v>104.22348790322582</v>
      </c>
      <c r="DQ28" s="2">
        <f t="shared" si="41"/>
        <v>96.920032019704436</v>
      </c>
      <c r="DR28" s="2">
        <f t="shared" si="41"/>
        <v>95.518223590585691</v>
      </c>
      <c r="DS28" s="2">
        <f t="shared" si="41"/>
        <v>110.86850322580644</v>
      </c>
      <c r="DT28" s="2">
        <f t="shared" si="41"/>
        <v>98.862668446421921</v>
      </c>
      <c r="DU28" s="2">
        <f t="shared" si="41"/>
        <v>95.528920231729032</v>
      </c>
      <c r="DV28" s="2">
        <f t="shared" si="41"/>
        <v>92.410963455149513</v>
      </c>
      <c r="DW28" s="2">
        <f t="shared" si="41"/>
        <v>85.568626764416223</v>
      </c>
      <c r="DX28" s="2">
        <f t="shared" si="41"/>
        <v>88.526440056022381</v>
      </c>
      <c r="DY28" s="2">
        <f t="shared" si="41"/>
        <v>85.655922209862823</v>
      </c>
      <c r="EA28" s="2">
        <f t="shared" si="42"/>
        <v>160.47956179316472</v>
      </c>
      <c r="EB28" s="2">
        <f t="shared" si="42"/>
        <v>144.18448323558704</v>
      </c>
      <c r="EC28" s="2">
        <f t="shared" si="42"/>
        <v>133.99634202853991</v>
      </c>
      <c r="ED28" s="2">
        <f t="shared" si="42"/>
        <v>121.81076689936258</v>
      </c>
      <c r="EE28" s="2">
        <f t="shared" si="42"/>
        <v>110.3510848402279</v>
      </c>
      <c r="EF28" s="2">
        <f t="shared" si="42"/>
        <v>106.79999052363198</v>
      </c>
      <c r="EG28" s="2">
        <f t="shared" si="42"/>
        <v>117.80205829533499</v>
      </c>
      <c r="EH28" s="2">
        <f t="shared" si="42"/>
        <v>116.8131169795432</v>
      </c>
      <c r="EI28" s="2">
        <f t="shared" si="42"/>
        <v>110.2919964104542</v>
      </c>
      <c r="EJ28" s="2">
        <f t="shared" si="42"/>
        <v>104.73830069378748</v>
      </c>
      <c r="EK28" s="2">
        <f t="shared" si="42"/>
        <v>99.922545792134571</v>
      </c>
      <c r="EL28" s="2">
        <f t="shared" si="42"/>
        <v>91.373533155168886</v>
      </c>
      <c r="EM28" s="2">
        <f t="shared" si="42"/>
        <v>86.517801987511859</v>
      </c>
      <c r="EN28" s="2">
        <f t="shared" si="42"/>
        <v>85.055003335025731</v>
      </c>
      <c r="EO28" s="2">
        <f t="shared" si="42"/>
        <v>87.243609500106317</v>
      </c>
      <c r="EQ28" s="2">
        <f t="shared" si="43"/>
        <v>158.00735398425974</v>
      </c>
      <c r="ER28" s="2">
        <f t="shared" si="43"/>
        <v>145.87124711485228</v>
      </c>
      <c r="ES28" s="2">
        <f t="shared" si="43"/>
        <v>133.99634202853991</v>
      </c>
      <c r="ET28" s="2">
        <f t="shared" si="43"/>
        <v>122.78033643861701</v>
      </c>
      <c r="EU28" s="2">
        <f t="shared" si="43"/>
        <v>110.63005979684662</v>
      </c>
      <c r="EV28" s="2">
        <f t="shared" si="43"/>
        <v>106.85694439091979</v>
      </c>
      <c r="EW28" s="2">
        <f t="shared" si="43"/>
        <v>113.24772653724307</v>
      </c>
      <c r="EX28" s="2">
        <f t="shared" si="43"/>
        <v>112.07362563228378</v>
      </c>
      <c r="EY28" s="2">
        <f t="shared" si="43"/>
        <v>105.63337735718507</v>
      </c>
      <c r="EZ28" s="2">
        <f t="shared" si="43"/>
        <v>100.75195077844093</v>
      </c>
      <c r="FA28" s="2">
        <f t="shared" si="43"/>
        <v>99.171611826619184</v>
      </c>
      <c r="FB28" s="2">
        <f t="shared" si="43"/>
        <v>90.244269170860022</v>
      </c>
      <c r="FC28" s="2">
        <f t="shared" si="43"/>
        <v>84.407286817791402</v>
      </c>
      <c r="FD28" s="2">
        <f t="shared" si="43"/>
        <v>83.993042708415345</v>
      </c>
      <c r="FE28" s="2">
        <f t="shared" si="43"/>
        <v>87.045673595994515</v>
      </c>
      <c r="FG28" s="2">
        <f t="shared" si="44"/>
        <v>2.4144131662923337E-2</v>
      </c>
      <c r="FH28" s="2">
        <f t="shared" si="44"/>
        <v>1.7562446578735413E-2</v>
      </c>
      <c r="FI28" s="2">
        <f t="shared" si="44"/>
        <v>2.0364397875613754E-2</v>
      </c>
      <c r="FJ28" s="2">
        <f t="shared" si="44"/>
        <v>1.7503077574314772E-2</v>
      </c>
      <c r="FK28" s="2">
        <f t="shared" si="44"/>
        <v>1.6711089847517444E-2</v>
      </c>
      <c r="FL28" s="2">
        <f t="shared" si="44"/>
        <v>1.2803269618785289E-2</v>
      </c>
      <c r="FM28" s="2">
        <f t="shared" si="44"/>
        <v>1.1769902689631016E-2</v>
      </c>
      <c r="FN28" s="2">
        <f t="shared" si="44"/>
        <v>1.2427279726057098E-2</v>
      </c>
      <c r="FO28" s="2">
        <f t="shared" si="44"/>
        <v>1.2449559409357741E-2</v>
      </c>
      <c r="FP28" s="2">
        <f t="shared" si="44"/>
        <v>1.2395574034954828E-2</v>
      </c>
      <c r="FQ28" s="2">
        <f t="shared" si="44"/>
        <v>1.2696886322755393E-2</v>
      </c>
      <c r="FR28" s="2">
        <f t="shared" si="44"/>
        <v>1.760754472795931E-2</v>
      </c>
      <c r="FS28" s="2">
        <f t="shared" si="44"/>
        <v>1.5547624286960009E-2</v>
      </c>
      <c r="FT28" s="2">
        <f t="shared" si="44"/>
        <v>1.3312429809378305E-2</v>
      </c>
      <c r="FU28" s="2">
        <f t="shared" si="44"/>
        <v>1.201622682325571E-2</v>
      </c>
      <c r="FW28" s="2">
        <f t="shared" ref="FW28:GK58" si="53">POWER(10,($B28-C$232)/C$229)/(1+POWER(10,($B28-C$232)/C$229))</f>
        <v>6.303716867380606E-7</v>
      </c>
      <c r="FX28" s="2">
        <f t="shared" si="45"/>
        <v>1.1143319540389368E-6</v>
      </c>
      <c r="FY28" s="2">
        <f t="shared" si="45"/>
        <v>0</v>
      </c>
      <c r="FZ28" s="2">
        <f t="shared" si="45"/>
        <v>6.5724360357924964E-7</v>
      </c>
      <c r="GA28" s="2">
        <f t="shared" si="45"/>
        <v>8.7887525798929445E-7</v>
      </c>
      <c r="GB28" s="2">
        <f t="shared" si="45"/>
        <v>8.0787478333814893E-7</v>
      </c>
      <c r="GC28" s="2">
        <f t="shared" si="45"/>
        <v>1.0886399058014944E-6</v>
      </c>
      <c r="GD28" s="2">
        <f t="shared" si="45"/>
        <v>1.3718374373355969E-6</v>
      </c>
      <c r="GE28" s="2">
        <f t="shared" si="45"/>
        <v>1.3944094670232003E-6</v>
      </c>
      <c r="GF28" s="2">
        <f t="shared" si="45"/>
        <v>1.1707855235822996E-6</v>
      </c>
      <c r="GG28" s="2">
        <f t="shared" si="45"/>
        <v>9.0260426075437775E-7</v>
      </c>
      <c r="GH28" s="2">
        <f t="shared" si="45"/>
        <v>8.1472042749035425E-7</v>
      </c>
      <c r="GI28" s="2">
        <f t="shared" si="45"/>
        <v>7.1237121559835586E-7</v>
      </c>
      <c r="GJ28" s="2">
        <f t="shared" si="45"/>
        <v>4.3762436203736164E-7</v>
      </c>
      <c r="GK28" s="2">
        <f t="shared" si="45"/>
        <v>3.7598792964432819E-7</v>
      </c>
      <c r="GM28" s="86">
        <f t="shared" ref="GM28:HA58" si="54" xml:space="preserve"> _xlfn.NORM.DIST($B28, C$7, ABS(C$11), TRUE) * _xlfn.NORM.DIST(($B28 - C$7)*C$15, 0, ABS(C$11), TRUE) * 2</f>
        <v>1.9455883629634439E-11</v>
      </c>
      <c r="GN28" s="86">
        <f t="shared" si="46"/>
        <v>1.9729357686780542E-15</v>
      </c>
      <c r="GO28" s="86">
        <f t="shared" si="46"/>
        <v>7.3295544662333821E-14</v>
      </c>
      <c r="GP28" s="86">
        <f t="shared" si="46"/>
        <v>1.4132807126553055E-16</v>
      </c>
      <c r="GQ28" s="86">
        <f t="shared" si="46"/>
        <v>7.5017642042651976E-17</v>
      </c>
      <c r="GR28" s="86">
        <f t="shared" si="46"/>
        <v>4.2553782182245672E-26</v>
      </c>
      <c r="GS28" s="86">
        <f t="shared" si="46"/>
        <v>9.5232743533535824E-31</v>
      </c>
      <c r="GT28" s="86">
        <f t="shared" si="46"/>
        <v>1.9050901393731492E-32</v>
      </c>
      <c r="GU28" s="86">
        <f t="shared" si="46"/>
        <v>1.3713663417856807E-27</v>
      </c>
      <c r="GV28" s="86">
        <f t="shared" si="46"/>
        <v>2.3493580446269178E-29</v>
      </c>
      <c r="GW28" s="86">
        <f t="shared" si="46"/>
        <v>6.3420677556444223E-24</v>
      </c>
      <c r="GX28" s="86">
        <f t="shared" si="46"/>
        <v>8.8526954337664975E-16</v>
      </c>
      <c r="GY28" s="86">
        <f t="shared" si="46"/>
        <v>9.1260811907119063E-19</v>
      </c>
      <c r="GZ28" s="86">
        <f t="shared" si="46"/>
        <v>1.9733254912400345E-22</v>
      </c>
      <c r="HA28" s="86">
        <f t="shared" si="46"/>
        <v>3.3871044291989033E-29</v>
      </c>
      <c r="HC28" s="86">
        <f xml:space="preserve"> _xlfn.NORM.DIST($B28, C$8, ABS(C$12), TRUE) * _xlfn.NORM.DIST(($B28 - C$8)*C$16, 0, ABS(C$12), TRUE) * 2</f>
        <v>2.2525956610666026E-31</v>
      </c>
      <c r="HD28" s="86">
        <f t="shared" si="47"/>
        <v>1.1479331906756959E-36</v>
      </c>
      <c r="HE28" s="86">
        <f t="shared" si="47"/>
        <v>6.3051540296364132E-36</v>
      </c>
      <c r="HF28" s="86">
        <f t="shared" si="47"/>
        <v>1.4515750537760746E-44</v>
      </c>
      <c r="HG28" s="86">
        <f t="shared" si="47"/>
        <v>5.5619849843144131E-36</v>
      </c>
      <c r="HH28" s="86">
        <f t="shared" si="47"/>
        <v>4.3584611745181718E-48</v>
      </c>
      <c r="HI28" s="86">
        <f t="shared" si="47"/>
        <v>4.8746134763277917E-65</v>
      </c>
      <c r="HJ28" s="86">
        <f t="shared" si="47"/>
        <v>8.839420346513717E-60</v>
      </c>
      <c r="HK28" s="86">
        <f t="shared" si="47"/>
        <v>3.5385600966612219E-48</v>
      </c>
      <c r="HL28" s="86">
        <f t="shared" si="47"/>
        <v>1.2308935417716895E-53</v>
      </c>
      <c r="HM28" s="86">
        <f t="shared" si="47"/>
        <v>6.128085431830651E-53</v>
      </c>
      <c r="HN28" s="86">
        <f t="shared" si="47"/>
        <v>1.0239448456600404E-47</v>
      </c>
      <c r="HO28" s="86">
        <f t="shared" si="47"/>
        <v>1.2636132671994451E-41</v>
      </c>
      <c r="HP28" s="86">
        <f t="shared" si="47"/>
        <v>1.7612364950399856E-48</v>
      </c>
      <c r="HQ28" s="86">
        <f t="shared" si="47"/>
        <v>1.5900768830260391E-65</v>
      </c>
      <c r="HS28" s="86">
        <f t="shared" ref="HS28:IG58" si="55" xml:space="preserve"> _xlfn.NORM.DIST($B28, C$9, ABS(C$13), TRUE) * _xlfn.NORM.DIST(($B28 - C$9)*C$17, 0, ABS(C$13), TRUE) * 2</f>
        <v>7.4952305719919185E-186</v>
      </c>
      <c r="HT28" s="86">
        <f t="shared" si="48"/>
        <v>5.9184277927297824E-220</v>
      </c>
      <c r="HU28" s="86">
        <f t="shared" si="48"/>
        <v>3.3690286439899727E-203</v>
      </c>
      <c r="HV28" s="86">
        <f t="shared" si="48"/>
        <v>3.7765037463400452E-272</v>
      </c>
      <c r="HW28" s="86">
        <f t="shared" si="48"/>
        <v>5.5628439871693116E-216</v>
      </c>
      <c r="HX28" s="86">
        <f t="shared" si="48"/>
        <v>6.6791316377319085E-290</v>
      </c>
      <c r="HY28" s="86">
        <f t="shared" si="48"/>
        <v>0</v>
      </c>
      <c r="HZ28" s="86">
        <f t="shared" si="48"/>
        <v>0</v>
      </c>
      <c r="IA28" s="86">
        <f t="shared" si="48"/>
        <v>1.1103498879296475E-284</v>
      </c>
      <c r="IB28" s="86">
        <f t="shared" si="48"/>
        <v>0</v>
      </c>
      <c r="IC28" s="86">
        <f t="shared" si="48"/>
        <v>0</v>
      </c>
      <c r="ID28" s="86">
        <f t="shared" si="48"/>
        <v>5.8480682963494756E-289</v>
      </c>
      <c r="IE28" s="86">
        <f t="shared" si="48"/>
        <v>1.1128294587751466E-251</v>
      </c>
      <c r="IF28" s="86">
        <f t="shared" si="48"/>
        <v>2.2660929183595759E-158</v>
      </c>
      <c r="IG28" s="86">
        <f t="shared" si="48"/>
        <v>1.939166386014583E-106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5.8169212485231986E-273</v>
      </c>
      <c r="IW28" s="86">
        <f t="shared" si="49"/>
        <v>1.014134509831711E-190</v>
      </c>
      <c r="IY28" s="86">
        <f t="shared" ref="IY28:JM58" si="57">GM28+HC28+HS28+II28</f>
        <v>1.9455883629634439E-11</v>
      </c>
      <c r="IZ28" s="86">
        <f t="shared" si="50"/>
        <v>1.9729357686780542E-15</v>
      </c>
      <c r="JA28" s="86">
        <f t="shared" si="50"/>
        <v>7.3295544662333821E-14</v>
      </c>
      <c r="JB28" s="86">
        <f t="shared" si="50"/>
        <v>1.4132807126553055E-16</v>
      </c>
      <c r="JC28" s="86">
        <f t="shared" si="50"/>
        <v>7.5017642042651976E-17</v>
      </c>
      <c r="JD28" s="86">
        <f t="shared" si="50"/>
        <v>4.2553782182245672E-26</v>
      </c>
      <c r="JE28" s="86">
        <f t="shared" si="50"/>
        <v>9.5232743533535824E-31</v>
      </c>
      <c r="JF28" s="86">
        <f t="shared" si="50"/>
        <v>1.9050901393731492E-32</v>
      </c>
      <c r="JG28" s="86">
        <f t="shared" si="50"/>
        <v>1.3713663417856807E-27</v>
      </c>
      <c r="JH28" s="86">
        <f t="shared" si="50"/>
        <v>2.3493580446269178E-29</v>
      </c>
      <c r="JI28" s="86">
        <f t="shared" si="50"/>
        <v>6.3420677556444223E-24</v>
      </c>
      <c r="JJ28" s="86">
        <f t="shared" si="50"/>
        <v>8.8526954337664975E-16</v>
      </c>
      <c r="JK28" s="86">
        <f t="shared" si="50"/>
        <v>9.1260811907119063E-19</v>
      </c>
      <c r="JL28" s="86">
        <f t="shared" si="50"/>
        <v>1.9733254912400345E-22</v>
      </c>
      <c r="JM28" s="86">
        <f t="shared" si="50"/>
        <v>3.3871044291989033E-29</v>
      </c>
    </row>
    <row r="29" spans="1:273" x14ac:dyDescent="0.25">
      <c r="B29" s="2">
        <v>2</v>
      </c>
      <c r="C29" s="37">
        <v>153.90479999999999</v>
      </c>
      <c r="D29" s="37">
        <v>141.661</v>
      </c>
      <c r="E29" s="37">
        <v>130.804</v>
      </c>
      <c r="F29" s="37">
        <v>119.655</v>
      </c>
      <c r="G29" s="37">
        <v>108.8</v>
      </c>
      <c r="H29" s="37">
        <v>108.965</v>
      </c>
      <c r="I29" s="37">
        <v>102.404</v>
      </c>
      <c r="J29" s="37">
        <v>100.123</v>
      </c>
      <c r="K29" s="37">
        <v>105.586</v>
      </c>
      <c r="L29" s="37">
        <v>98.259</v>
      </c>
      <c r="M29" s="37">
        <v>110.383</v>
      </c>
      <c r="N29" s="37">
        <v>94.917000000000002</v>
      </c>
      <c r="O29" s="37">
        <v>92.15</v>
      </c>
      <c r="P29" s="37">
        <v>94.917000000000002</v>
      </c>
      <c r="Q29" s="37">
        <v>87.35</v>
      </c>
      <c r="R29" s="5"/>
      <c r="S29" s="4">
        <f t="shared" si="7"/>
        <v>153.04817235066713</v>
      </c>
      <c r="T29" s="4">
        <f t="shared" si="7"/>
        <v>139.7786252666811</v>
      </c>
      <c r="U29" s="4">
        <f t="shared" si="7"/>
        <v>129.14028739624084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92.383020848135729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0.85662764933286439</v>
      </c>
      <c r="AJ29" s="4">
        <f t="shared" si="8"/>
        <v>1.8823747333188976</v>
      </c>
      <c r="AK29" s="4">
        <f t="shared" si="8"/>
        <v>1.6637126037591656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2.5339791518642727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153.04817231708469</v>
      </c>
      <c r="AZ29" s="2">
        <f t="shared" si="9"/>
        <v>139.77862526667454</v>
      </c>
      <c r="BA29" s="2">
        <f t="shared" si="9"/>
        <v>129.1402873959849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92.383020848131707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153.90479999999999</v>
      </c>
      <c r="BP29" s="2">
        <f t="shared" si="11"/>
        <v>141.661</v>
      </c>
      <c r="BQ29" s="2">
        <f t="shared" si="12"/>
        <v>130.804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94.917000000000002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152.84919728222997</v>
      </c>
      <c r="DL29" s="2">
        <f t="shared" si="41"/>
        <v>139.69344876673711</v>
      </c>
      <c r="DM29" s="2">
        <f t="shared" si="41"/>
        <v>129.03142026578072</v>
      </c>
      <c r="DN29" s="2">
        <f t="shared" si="41"/>
        <v>116.51065296167251</v>
      </c>
      <c r="DO29" s="2">
        <f t="shared" si="41"/>
        <v>105.25231881533105</v>
      </c>
      <c r="DP29" s="2">
        <f t="shared" si="41"/>
        <v>104.37194354838711</v>
      </c>
      <c r="DQ29" s="2">
        <f t="shared" si="41"/>
        <v>97.163832512315281</v>
      </c>
      <c r="DR29" s="2">
        <f t="shared" si="41"/>
        <v>95.773243568691868</v>
      </c>
      <c r="DS29" s="2">
        <f t="shared" si="41"/>
        <v>110.8753887096774</v>
      </c>
      <c r="DT29" s="2">
        <f t="shared" si="41"/>
        <v>98.987973007044843</v>
      </c>
      <c r="DU29" s="2">
        <f t="shared" si="41"/>
        <v>95.720379456327962</v>
      </c>
      <c r="DV29" s="2">
        <f t="shared" si="41"/>
        <v>92.405748414376333</v>
      </c>
      <c r="DW29" s="2">
        <f t="shared" si="41"/>
        <v>85.928043877885969</v>
      </c>
      <c r="DX29" s="2">
        <f t="shared" si="41"/>
        <v>88.687977591036386</v>
      </c>
      <c r="DY29" s="2">
        <f t="shared" si="41"/>
        <v>85.700968705969601</v>
      </c>
      <c r="EA29" s="2">
        <f t="shared" si="42"/>
        <v>160.3827729835775</v>
      </c>
      <c r="EB29" s="2">
        <f t="shared" si="42"/>
        <v>144.1240187931098</v>
      </c>
      <c r="EC29" s="2">
        <f t="shared" si="42"/>
        <v>133.91656720532103</v>
      </c>
      <c r="ED29" s="2">
        <f t="shared" si="42"/>
        <v>121.72656247669424</v>
      </c>
      <c r="EE29" s="2">
        <f t="shared" si="42"/>
        <v>110.27439707703742</v>
      </c>
      <c r="EF29" s="2">
        <f t="shared" si="42"/>
        <v>106.69308531384023</v>
      </c>
      <c r="EG29" s="2">
        <f t="shared" si="42"/>
        <v>117.56778778060331</v>
      </c>
      <c r="EH29" s="2">
        <f t="shared" si="42"/>
        <v>116.56853029493919</v>
      </c>
      <c r="EI29" s="2">
        <f t="shared" si="42"/>
        <v>110.06886769112108</v>
      </c>
      <c r="EJ29" s="2">
        <f t="shared" si="42"/>
        <v>104.52455912961214</v>
      </c>
      <c r="EK29" s="2">
        <f t="shared" si="42"/>
        <v>99.732226101740395</v>
      </c>
      <c r="EL29" s="2">
        <f t="shared" si="42"/>
        <v>91.2265899788285</v>
      </c>
      <c r="EM29" s="2">
        <f t="shared" si="42"/>
        <v>86.429175712214985</v>
      </c>
      <c r="EN29" s="2">
        <f t="shared" si="42"/>
        <v>84.985414578542333</v>
      </c>
      <c r="EO29" s="2">
        <f t="shared" si="42"/>
        <v>87.134064337977577</v>
      </c>
      <c r="EQ29" s="2">
        <f t="shared" si="43"/>
        <v>157.93253299229386</v>
      </c>
      <c r="ER29" s="2">
        <f t="shared" si="43"/>
        <v>145.79525338552386</v>
      </c>
      <c r="ES29" s="2">
        <f t="shared" si="43"/>
        <v>133.91656720532103</v>
      </c>
      <c r="ET29" s="2">
        <f t="shared" si="43"/>
        <v>122.68736699821143</v>
      </c>
      <c r="EU29" s="2">
        <f t="shared" si="43"/>
        <v>110.55079585703035</v>
      </c>
      <c r="EV29" s="2">
        <f t="shared" si="43"/>
        <v>106.74953860543148</v>
      </c>
      <c r="EW29" s="2">
        <f t="shared" si="43"/>
        <v>113.05291863390117</v>
      </c>
      <c r="EX29" s="2">
        <f t="shared" si="43"/>
        <v>111.86919840898453</v>
      </c>
      <c r="EY29" s="2">
        <f t="shared" si="43"/>
        <v>105.45108032126377</v>
      </c>
      <c r="EZ29" s="2">
        <f t="shared" si="43"/>
        <v>100.57255920840883</v>
      </c>
      <c r="FA29" s="2">
        <f t="shared" si="43"/>
        <v>98.987969033782733</v>
      </c>
      <c r="FB29" s="2">
        <f t="shared" si="43"/>
        <v>90.107764179924615</v>
      </c>
      <c r="FC29" s="2">
        <f t="shared" si="43"/>
        <v>84.337637638013064</v>
      </c>
      <c r="FD29" s="2">
        <f t="shared" si="43"/>
        <v>83.933508240300227</v>
      </c>
      <c r="FE29" s="2">
        <f t="shared" si="43"/>
        <v>86.938122512167851</v>
      </c>
      <c r="FG29" s="2">
        <f t="shared" si="44"/>
        <v>2.6411990311251837E-2</v>
      </c>
      <c r="FH29" s="2">
        <f t="shared" si="44"/>
        <v>1.9224266279112438E-2</v>
      </c>
      <c r="FI29" s="2">
        <f t="shared" si="44"/>
        <v>2.2285333798870662E-2</v>
      </c>
      <c r="FJ29" s="2">
        <f t="shared" si="44"/>
        <v>1.9159389129064119E-2</v>
      </c>
      <c r="FK29" s="2">
        <f t="shared" si="44"/>
        <v>1.829385128368162E-2</v>
      </c>
      <c r="FL29" s="2">
        <f t="shared" si="44"/>
        <v>1.4021186497003384E-2</v>
      </c>
      <c r="FM29" s="2">
        <f t="shared" si="44"/>
        <v>1.2890803659864565E-2</v>
      </c>
      <c r="FN29" s="2">
        <f t="shared" si="44"/>
        <v>1.3609923482299589E-2</v>
      </c>
      <c r="FO29" s="2">
        <f t="shared" si="44"/>
        <v>1.3634294142806185E-2</v>
      </c>
      <c r="FP29" s="2">
        <f t="shared" si="44"/>
        <v>1.3575241990501561E-2</v>
      </c>
      <c r="FQ29" s="2">
        <f t="shared" si="44"/>
        <v>1.3904825979738683E-2</v>
      </c>
      <c r="FR29" s="2">
        <f t="shared" si="44"/>
        <v>1.9273548054741071E-2</v>
      </c>
      <c r="FS29" s="2">
        <f t="shared" si="44"/>
        <v>1.7022097770998515E-2</v>
      </c>
      <c r="FT29" s="2">
        <f t="shared" si="44"/>
        <v>1.4578065550853095E-2</v>
      </c>
      <c r="FU29" s="2">
        <f t="shared" si="44"/>
        <v>1.3160273954843101E-2</v>
      </c>
      <c r="FW29" s="2">
        <f t="shared" si="53"/>
        <v>6.9118876793817302E-7</v>
      </c>
      <c r="FX29" s="2">
        <f t="shared" si="45"/>
        <v>1.2218405595107881E-6</v>
      </c>
      <c r="FY29" s="2">
        <f t="shared" si="45"/>
        <v>0</v>
      </c>
      <c r="FZ29" s="2">
        <f t="shared" si="45"/>
        <v>7.2065323518283293E-7</v>
      </c>
      <c r="GA29" s="2">
        <f t="shared" si="45"/>
        <v>9.636674758033964E-7</v>
      </c>
      <c r="GB29" s="2">
        <f t="shared" si="45"/>
        <v>8.8581701610156269E-7</v>
      </c>
      <c r="GC29" s="2">
        <f t="shared" si="45"/>
        <v>1.1936697947915553E-6</v>
      </c>
      <c r="GD29" s="2">
        <f t="shared" si="45"/>
        <v>1.5041896396083136E-6</v>
      </c>
      <c r="GE29" s="2">
        <f t="shared" si="45"/>
        <v>1.5289393713981989E-6</v>
      </c>
      <c r="GF29" s="2">
        <f t="shared" si="45"/>
        <v>1.2837406539627968E-6</v>
      </c>
      <c r="GG29" s="2">
        <f t="shared" si="45"/>
        <v>9.8968580547966046E-7</v>
      </c>
      <c r="GH29" s="2">
        <f t="shared" si="45"/>
        <v>8.9332311447796955E-7</v>
      </c>
      <c r="GI29" s="2">
        <f t="shared" si="45"/>
        <v>7.8109945177998335E-7</v>
      </c>
      <c r="GJ29" s="2">
        <f t="shared" si="45"/>
        <v>4.7984555081537891E-7</v>
      </c>
      <c r="GK29" s="2">
        <f t="shared" si="45"/>
        <v>4.1226255191334981E-7</v>
      </c>
      <c r="GM29" s="86">
        <f t="shared" si="54"/>
        <v>3.9690431629027168E-11</v>
      </c>
      <c r="GN29" s="86">
        <f t="shared" si="46"/>
        <v>5.3473361081735162E-15</v>
      </c>
      <c r="GO29" s="86">
        <f t="shared" si="46"/>
        <v>1.7932686080902309E-13</v>
      </c>
      <c r="GP29" s="86">
        <f t="shared" si="46"/>
        <v>4.2291176587367768E-16</v>
      </c>
      <c r="GQ29" s="86">
        <f t="shared" si="46"/>
        <v>2.2702405374801799E-16</v>
      </c>
      <c r="GR29" s="86">
        <f t="shared" si="46"/>
        <v>2.5954403204872407E-25</v>
      </c>
      <c r="GS29" s="86">
        <f t="shared" si="46"/>
        <v>8.2761099529839985E-30</v>
      </c>
      <c r="GT29" s="86">
        <f t="shared" si="46"/>
        <v>1.9658795525852229E-31</v>
      </c>
      <c r="GU29" s="86">
        <f t="shared" si="46"/>
        <v>9.3751365283659601E-27</v>
      </c>
      <c r="GV29" s="86">
        <f t="shared" si="46"/>
        <v>1.8612730934193453E-28</v>
      </c>
      <c r="GW29" s="86">
        <f t="shared" si="46"/>
        <v>3.2101205607251958E-23</v>
      </c>
      <c r="GX29" s="86">
        <f t="shared" si="46"/>
        <v>2.4748268775486619E-15</v>
      </c>
      <c r="GY29" s="86">
        <f t="shared" si="46"/>
        <v>3.1914840265860485E-18</v>
      </c>
      <c r="GZ29" s="86">
        <f t="shared" si="46"/>
        <v>8.962304772095721E-22</v>
      </c>
      <c r="HA29" s="86">
        <f t="shared" si="46"/>
        <v>2.6092874748266604E-28</v>
      </c>
      <c r="HC29" s="86">
        <f t="shared" ref="HC29:HQ59" si="58" xml:space="preserve"> _xlfn.NORM.DIST($B29, C$8, ABS(C$12), TRUE) * _xlfn.NORM.DIST(($B29 - C$8)*C$16, 0, ABS(C$12), TRUE) * 2</f>
        <v>1.0625057649923017E-30</v>
      </c>
      <c r="HD29" s="86">
        <f t="shared" si="47"/>
        <v>7.2168426013060489E-36</v>
      </c>
      <c r="HE29" s="86">
        <f t="shared" si="47"/>
        <v>3.8624234190485968E-35</v>
      </c>
      <c r="HF29" s="86">
        <f t="shared" si="47"/>
        <v>1.440115850843075E-43</v>
      </c>
      <c r="HG29" s="86">
        <f t="shared" si="47"/>
        <v>3.5110486579995324E-35</v>
      </c>
      <c r="HH29" s="86">
        <f t="shared" si="47"/>
        <v>5.2548013893993525E-47</v>
      </c>
      <c r="HI29" s="86">
        <f t="shared" si="47"/>
        <v>1.5473820417515682E-63</v>
      </c>
      <c r="HJ29" s="86">
        <f t="shared" si="47"/>
        <v>2.1533529870042844E-58</v>
      </c>
      <c r="HK29" s="86">
        <f t="shared" si="47"/>
        <v>4.4352174027308302E-47</v>
      </c>
      <c r="HL29" s="86">
        <f t="shared" si="47"/>
        <v>2.0715253962453507E-52</v>
      </c>
      <c r="HM29" s="86">
        <f t="shared" si="47"/>
        <v>9.4196037753323005E-52</v>
      </c>
      <c r="HN29" s="86">
        <f t="shared" si="47"/>
        <v>1.1937909125740439E-46</v>
      </c>
      <c r="HO29" s="86">
        <f t="shared" si="47"/>
        <v>1.0476400545818082E-40</v>
      </c>
      <c r="HP29" s="86">
        <f t="shared" si="47"/>
        <v>2.0584172435561448E-47</v>
      </c>
      <c r="HQ29" s="86">
        <f t="shared" si="47"/>
        <v>4.7798675743238728E-64</v>
      </c>
      <c r="HS29" s="86">
        <f t="shared" si="55"/>
        <v>5.9518838786868584E-183</v>
      </c>
      <c r="HT29" s="86">
        <f t="shared" si="48"/>
        <v>1.6709725540023237E-216</v>
      </c>
      <c r="HU29" s="86">
        <f t="shared" si="48"/>
        <v>6.7726987802743408E-200</v>
      </c>
      <c r="HV29" s="86">
        <f t="shared" si="48"/>
        <v>8.168380054064515E-268</v>
      </c>
      <c r="HW29" s="86">
        <f t="shared" si="48"/>
        <v>1.6066909597052821E-212</v>
      </c>
      <c r="HX29" s="86">
        <f t="shared" si="48"/>
        <v>3.1145086308458355E-285</v>
      </c>
      <c r="HY29" s="86">
        <f t="shared" si="48"/>
        <v>0</v>
      </c>
      <c r="HZ29" s="86">
        <f t="shared" si="48"/>
        <v>0</v>
      </c>
      <c r="IA29" s="86">
        <f t="shared" si="48"/>
        <v>5.4850461508136412E-280</v>
      </c>
      <c r="IB29" s="86">
        <f t="shared" si="48"/>
        <v>0</v>
      </c>
      <c r="IC29" s="86">
        <f t="shared" si="48"/>
        <v>0</v>
      </c>
      <c r="ID29" s="86">
        <f t="shared" si="48"/>
        <v>2.4186798212995268E-284</v>
      </c>
      <c r="IE29" s="86">
        <f t="shared" si="48"/>
        <v>1.0608026469876942E-247</v>
      </c>
      <c r="IF29" s="86">
        <f t="shared" si="48"/>
        <v>6.0674090668092184E-156</v>
      </c>
      <c r="IG29" s="86">
        <f t="shared" si="48"/>
        <v>7.8457053617262445E-105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1.4486008763250369E-269</v>
      </c>
      <c r="IW29" s="86">
        <f t="shared" si="49"/>
        <v>2.2270181410314495E-188</v>
      </c>
      <c r="IY29" s="86">
        <f t="shared" si="57"/>
        <v>3.9690431629027168E-11</v>
      </c>
      <c r="IZ29" s="86">
        <f t="shared" si="50"/>
        <v>5.3473361081735162E-15</v>
      </c>
      <c r="JA29" s="86">
        <f t="shared" si="50"/>
        <v>1.7932686080902309E-13</v>
      </c>
      <c r="JB29" s="86">
        <f t="shared" si="50"/>
        <v>4.2291176587367768E-16</v>
      </c>
      <c r="JC29" s="86">
        <f t="shared" si="50"/>
        <v>2.2702405374801799E-16</v>
      </c>
      <c r="JD29" s="86">
        <f t="shared" si="50"/>
        <v>2.5954403204872407E-25</v>
      </c>
      <c r="JE29" s="86">
        <f t="shared" si="50"/>
        <v>8.2761099529839985E-30</v>
      </c>
      <c r="JF29" s="86">
        <f t="shared" si="50"/>
        <v>1.9658795525852229E-31</v>
      </c>
      <c r="JG29" s="86">
        <f t="shared" si="50"/>
        <v>9.3751365283659601E-27</v>
      </c>
      <c r="JH29" s="86">
        <f t="shared" si="50"/>
        <v>1.8612730934193453E-28</v>
      </c>
      <c r="JI29" s="86">
        <f t="shared" si="50"/>
        <v>3.2101205607251958E-23</v>
      </c>
      <c r="JJ29" s="86">
        <f t="shared" si="50"/>
        <v>2.4748268775486619E-15</v>
      </c>
      <c r="JK29" s="86">
        <f t="shared" si="50"/>
        <v>3.1914840265860485E-18</v>
      </c>
      <c r="JL29" s="86">
        <f t="shared" si="50"/>
        <v>8.962304772095721E-22</v>
      </c>
      <c r="JM29" s="86">
        <f t="shared" si="50"/>
        <v>2.6092874748266604E-28</v>
      </c>
    </row>
    <row r="30" spans="1:273" x14ac:dyDescent="0.25">
      <c r="B30" s="2">
        <v>3</v>
      </c>
      <c r="C30" s="37">
        <v>154.2698</v>
      </c>
      <c r="D30" s="37">
        <v>142.857</v>
      </c>
      <c r="E30" s="37">
        <v>131.982</v>
      </c>
      <c r="F30" s="37">
        <v>120.31</v>
      </c>
      <c r="G30" s="37">
        <v>107.782</v>
      </c>
      <c r="H30" s="37">
        <v>109.105</v>
      </c>
      <c r="I30" s="37">
        <v>103.526</v>
      </c>
      <c r="J30" s="37">
        <v>100.351</v>
      </c>
      <c r="K30" s="37">
        <v>104.931</v>
      </c>
      <c r="L30" s="37">
        <v>97.844999999999999</v>
      </c>
      <c r="M30" s="37">
        <v>109.75</v>
      </c>
      <c r="N30" s="37">
        <v>95.5</v>
      </c>
      <c r="O30" s="37">
        <v>93.033000000000001</v>
      </c>
      <c r="P30" s="37">
        <v>94.683000000000007</v>
      </c>
      <c r="Q30" s="37">
        <v>88.25</v>
      </c>
      <c r="S30" s="4">
        <f t="shared" si="7"/>
        <v>153.22776201786672</v>
      </c>
      <c r="T30" s="4">
        <f t="shared" si="7"/>
        <v>140.06925204349025</v>
      </c>
      <c r="U30" s="4">
        <f t="shared" si="7"/>
        <v>129.45901232074382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92.372669768456987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1.0420379821332801</v>
      </c>
      <c r="AJ30" s="4">
        <f t="shared" si="8"/>
        <v>2.7877479565097474</v>
      </c>
      <c r="AK30" s="4">
        <f t="shared" si="8"/>
        <v>2.5229876792561754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3.1273302315430129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153.22776195112215</v>
      </c>
      <c r="AZ30" s="2">
        <f t="shared" si="9"/>
        <v>140.06925204347297</v>
      </c>
      <c r="BA30" s="2">
        <f t="shared" si="9"/>
        <v>129.45901232013586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92.372669768446102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154.2698</v>
      </c>
      <c r="BP30" s="2">
        <f t="shared" si="11"/>
        <v>142.857</v>
      </c>
      <c r="BQ30" s="2">
        <f t="shared" si="12"/>
        <v>131.982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95.5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153.01781125435539</v>
      </c>
      <c r="DL30" s="2">
        <f t="shared" si="41"/>
        <v>139.98340359408033</v>
      </c>
      <c r="DM30" s="2">
        <f t="shared" si="41"/>
        <v>129.34960132890365</v>
      </c>
      <c r="DN30" s="2">
        <f t="shared" si="41"/>
        <v>116.82985609756101</v>
      </c>
      <c r="DO30" s="2">
        <f t="shared" si="41"/>
        <v>105.50984756097566</v>
      </c>
      <c r="DP30" s="2">
        <f t="shared" si="41"/>
        <v>104.5203991935484</v>
      </c>
      <c r="DQ30" s="2">
        <f t="shared" si="41"/>
        <v>97.407633004926112</v>
      </c>
      <c r="DR30" s="2">
        <f t="shared" si="41"/>
        <v>96.028263546798058</v>
      </c>
      <c r="DS30" s="2">
        <f t="shared" si="41"/>
        <v>110.88227419354837</v>
      </c>
      <c r="DT30" s="2">
        <f t="shared" si="41"/>
        <v>99.113277567667751</v>
      </c>
      <c r="DU30" s="2">
        <f t="shared" si="41"/>
        <v>95.911838680926891</v>
      </c>
      <c r="DV30" s="2">
        <f t="shared" si="41"/>
        <v>92.400533373603153</v>
      </c>
      <c r="DW30" s="2">
        <f t="shared" si="41"/>
        <v>86.287460991355715</v>
      </c>
      <c r="DX30" s="2">
        <f t="shared" si="41"/>
        <v>88.849515126050392</v>
      </c>
      <c r="DY30" s="2">
        <f t="shared" si="41"/>
        <v>85.746015202076393</v>
      </c>
      <c r="EA30" s="2">
        <f t="shared" si="42"/>
        <v>160.2859841739903</v>
      </c>
      <c r="EB30" s="2">
        <f t="shared" si="42"/>
        <v>144.06355435063259</v>
      </c>
      <c r="EC30" s="2">
        <f t="shared" si="42"/>
        <v>133.83679238210217</v>
      </c>
      <c r="ED30" s="2">
        <f t="shared" si="42"/>
        <v>121.64235805402589</v>
      </c>
      <c r="EE30" s="2">
        <f t="shared" si="42"/>
        <v>110.19770931384693</v>
      </c>
      <c r="EF30" s="2">
        <f t="shared" si="42"/>
        <v>106.58618010404847</v>
      </c>
      <c r="EG30" s="2">
        <f t="shared" si="42"/>
        <v>117.33351726587165</v>
      </c>
      <c r="EH30" s="2">
        <f t="shared" si="42"/>
        <v>116.32394361033518</v>
      </c>
      <c r="EI30" s="2">
        <f t="shared" si="42"/>
        <v>109.84573897178798</v>
      </c>
      <c r="EJ30" s="2">
        <f t="shared" si="42"/>
        <v>104.31081756543679</v>
      </c>
      <c r="EK30" s="2">
        <f t="shared" si="42"/>
        <v>99.541906411346233</v>
      </c>
      <c r="EL30" s="2">
        <f t="shared" si="42"/>
        <v>91.079646802488128</v>
      </c>
      <c r="EM30" s="2">
        <f t="shared" si="42"/>
        <v>86.34054943691811</v>
      </c>
      <c r="EN30" s="2">
        <f t="shared" si="42"/>
        <v>84.915825822058949</v>
      </c>
      <c r="EO30" s="2">
        <f t="shared" si="42"/>
        <v>87.024519175848823</v>
      </c>
      <c r="EQ30" s="2">
        <f t="shared" si="43"/>
        <v>157.85771200032795</v>
      </c>
      <c r="ER30" s="2">
        <f t="shared" si="43"/>
        <v>145.71925965619542</v>
      </c>
      <c r="ES30" s="2">
        <f t="shared" si="43"/>
        <v>133.83679238210217</v>
      </c>
      <c r="ET30" s="2">
        <f t="shared" si="43"/>
        <v>122.59439755780586</v>
      </c>
      <c r="EU30" s="2">
        <f t="shared" si="43"/>
        <v>110.47153191721408</v>
      </c>
      <c r="EV30" s="2">
        <f t="shared" si="43"/>
        <v>106.64213281994319</v>
      </c>
      <c r="EW30" s="2">
        <f t="shared" si="43"/>
        <v>112.85811073055929</v>
      </c>
      <c r="EX30" s="2">
        <f t="shared" si="43"/>
        <v>111.6647711856853</v>
      </c>
      <c r="EY30" s="2">
        <f t="shared" si="43"/>
        <v>105.26878328534249</v>
      </c>
      <c r="EZ30" s="2">
        <f t="shared" si="43"/>
        <v>100.39316763837674</v>
      </c>
      <c r="FA30" s="2">
        <f t="shared" si="43"/>
        <v>98.804326240946295</v>
      </c>
      <c r="FB30" s="2">
        <f t="shared" si="43"/>
        <v>89.971259188989208</v>
      </c>
      <c r="FC30" s="2">
        <f t="shared" si="43"/>
        <v>84.267988458234711</v>
      </c>
      <c r="FD30" s="2">
        <f t="shared" si="43"/>
        <v>83.873973772185124</v>
      </c>
      <c r="FE30" s="2">
        <f t="shared" si="43"/>
        <v>86.830571428341173</v>
      </c>
      <c r="FG30" s="2">
        <f t="shared" si="44"/>
        <v>2.8886563296035419E-2</v>
      </c>
      <c r="FH30" s="2">
        <f t="shared" si="44"/>
        <v>2.1039965513770062E-2</v>
      </c>
      <c r="FI30" s="2">
        <f t="shared" si="44"/>
        <v>2.4382958054398347E-2</v>
      </c>
      <c r="FJ30" s="2">
        <f t="shared" si="44"/>
        <v>2.0969091834700946E-2</v>
      </c>
      <c r="FK30" s="2">
        <f t="shared" si="44"/>
        <v>2.0023468479719999E-2</v>
      </c>
      <c r="FL30" s="2">
        <f t="shared" si="44"/>
        <v>1.5353156467856342E-2</v>
      </c>
      <c r="FM30" s="2">
        <f t="shared" si="44"/>
        <v>1.4116928181614693E-2</v>
      </c>
      <c r="FN30" s="2">
        <f t="shared" si="44"/>
        <v>1.4903415258155223E-2</v>
      </c>
      <c r="FO30" s="2">
        <f t="shared" si="44"/>
        <v>1.4930067056461415E-2</v>
      </c>
      <c r="FP30" s="2">
        <f t="shared" si="44"/>
        <v>1.4865487300342144E-2</v>
      </c>
      <c r="FQ30" s="2">
        <f t="shared" si="44"/>
        <v>1.5225912755234184E-2</v>
      </c>
      <c r="FR30" s="2">
        <f t="shared" si="44"/>
        <v>2.1093801761966909E-2</v>
      </c>
      <c r="FS30" s="2">
        <f t="shared" si="44"/>
        <v>1.8633757559835852E-2</v>
      </c>
      <c r="FT30" s="2">
        <f t="shared" si="44"/>
        <v>1.5962080902875528E-2</v>
      </c>
      <c r="FU30" s="2">
        <f t="shared" si="44"/>
        <v>1.4411655263623762E-2</v>
      </c>
      <c r="FW30" s="2">
        <f t="shared" si="53"/>
        <v>7.5787336292476147E-7</v>
      </c>
      <c r="FX30" s="2">
        <f t="shared" si="45"/>
        <v>1.3397213747393091E-6</v>
      </c>
      <c r="FY30" s="2">
        <f t="shared" si="45"/>
        <v>0</v>
      </c>
      <c r="FZ30" s="2">
        <f t="shared" si="45"/>
        <v>7.9018050441888678E-7</v>
      </c>
      <c r="GA30" s="2">
        <f t="shared" si="45"/>
        <v>1.0566402773118537E-6</v>
      </c>
      <c r="GB30" s="2">
        <f t="shared" si="45"/>
        <v>9.7127896092051013E-7</v>
      </c>
      <c r="GC30" s="2">
        <f t="shared" si="45"/>
        <v>1.3088327526544014E-6</v>
      </c>
      <c r="GD30" s="2">
        <f t="shared" si="45"/>
        <v>1.649310903344513E-6</v>
      </c>
      <c r="GE30" s="2">
        <f t="shared" si="45"/>
        <v>1.6764484366712356E-6</v>
      </c>
      <c r="GF30" s="2">
        <f t="shared" si="45"/>
        <v>1.407593462238151E-6</v>
      </c>
      <c r="GG30" s="2">
        <f t="shared" si="45"/>
        <v>1.0851688031255701E-6</v>
      </c>
      <c r="GH30" s="2">
        <f t="shared" si="45"/>
        <v>9.7950923271563456E-7</v>
      </c>
      <c r="GI30" s="2">
        <f t="shared" si="45"/>
        <v>8.5645845335423737E-7</v>
      </c>
      <c r="GJ30" s="2">
        <f t="shared" si="45"/>
        <v>5.261401596279137E-7</v>
      </c>
      <c r="GK30" s="2">
        <f t="shared" si="45"/>
        <v>4.5203688127986395E-7</v>
      </c>
      <c r="GM30" s="86">
        <f t="shared" si="54"/>
        <v>8.0102416084630838E-11</v>
      </c>
      <c r="GN30" s="86">
        <f t="shared" si="46"/>
        <v>1.4273253980101343E-14</v>
      </c>
      <c r="GO30" s="86">
        <f t="shared" si="46"/>
        <v>4.327332965205625E-13</v>
      </c>
      <c r="GP30" s="86">
        <f t="shared" si="46"/>
        <v>1.2440329802882865E-15</v>
      </c>
      <c r="GQ30" s="86">
        <f t="shared" si="46"/>
        <v>6.7533520856613281E-16</v>
      </c>
      <c r="GR30" s="86">
        <f t="shared" si="46"/>
        <v>1.5377942246997737E-24</v>
      </c>
      <c r="GS30" s="86">
        <f t="shared" si="46"/>
        <v>6.9451480877964558E-29</v>
      </c>
      <c r="GT30" s="86">
        <f t="shared" si="46"/>
        <v>1.9518888113415694E-30</v>
      </c>
      <c r="GU30" s="86">
        <f t="shared" si="46"/>
        <v>6.2140530350127391E-26</v>
      </c>
      <c r="GV30" s="86">
        <f t="shared" si="46"/>
        <v>1.42584673302475E-27</v>
      </c>
      <c r="GW30" s="86">
        <f t="shared" si="46"/>
        <v>1.5839155573185031E-22</v>
      </c>
      <c r="GX30" s="86">
        <f t="shared" si="46"/>
        <v>6.8095860977827559E-15</v>
      </c>
      <c r="GY30" s="86">
        <f t="shared" si="46"/>
        <v>1.0944255980152903E-17</v>
      </c>
      <c r="GZ30" s="86">
        <f t="shared" si="46"/>
        <v>3.9748563195718709E-21</v>
      </c>
      <c r="HA30" s="86">
        <f t="shared" si="46"/>
        <v>1.9450544100228666E-27</v>
      </c>
      <c r="HC30" s="86">
        <f t="shared" si="58"/>
        <v>4.9245030766461645E-30</v>
      </c>
      <c r="HD30" s="86">
        <f t="shared" si="47"/>
        <v>4.4429051117823074E-35</v>
      </c>
      <c r="HE30" s="86">
        <f t="shared" si="47"/>
        <v>2.3172875173972553E-34</v>
      </c>
      <c r="HF30" s="86">
        <f t="shared" si="47"/>
        <v>1.3910336222636355E-42</v>
      </c>
      <c r="HG30" s="86">
        <f t="shared" si="47"/>
        <v>2.1692546245804773E-34</v>
      </c>
      <c r="HH30" s="86">
        <f t="shared" si="47"/>
        <v>6.153595229928268E-46</v>
      </c>
      <c r="HI30" s="86">
        <f t="shared" si="47"/>
        <v>4.7132909658889013E-62</v>
      </c>
      <c r="HJ30" s="86">
        <f t="shared" si="47"/>
        <v>5.0482753913489139E-57</v>
      </c>
      <c r="HK30" s="86">
        <f t="shared" si="47"/>
        <v>5.3948334617134728E-46</v>
      </c>
      <c r="HL30" s="86">
        <f t="shared" si="47"/>
        <v>3.3713985343534554E-51</v>
      </c>
      <c r="HM30" s="86">
        <f t="shared" si="47"/>
        <v>1.4025856746458475E-50</v>
      </c>
      <c r="HN30" s="86">
        <f t="shared" si="47"/>
        <v>1.3526048326706702E-45</v>
      </c>
      <c r="HO30" s="86">
        <f t="shared" si="47"/>
        <v>8.4766473962504928E-40</v>
      </c>
      <c r="HP30" s="86">
        <f t="shared" si="47"/>
        <v>2.3389353470758253E-46</v>
      </c>
      <c r="HQ30" s="86">
        <f t="shared" si="47"/>
        <v>1.3809553528519175E-62</v>
      </c>
      <c r="HS30" s="86">
        <f t="shared" si="55"/>
        <v>4.4824774953746496E-180</v>
      </c>
      <c r="HT30" s="86">
        <f t="shared" si="48"/>
        <v>4.4283146894163939E-213</v>
      </c>
      <c r="HU30" s="86">
        <f t="shared" si="48"/>
        <v>1.2785713336850962E-196</v>
      </c>
      <c r="HV30" s="86">
        <f t="shared" si="48"/>
        <v>1.6298775863339008E-263</v>
      </c>
      <c r="HW30" s="86">
        <f t="shared" si="48"/>
        <v>4.3491015131981899E-209</v>
      </c>
      <c r="HX30" s="86">
        <f t="shared" si="48"/>
        <v>1.33024243562844E-280</v>
      </c>
      <c r="HY30" s="86">
        <f t="shared" si="48"/>
        <v>0</v>
      </c>
      <c r="HZ30" s="86">
        <f t="shared" si="48"/>
        <v>0</v>
      </c>
      <c r="IA30" s="86">
        <f t="shared" si="48"/>
        <v>2.4753918470032778E-275</v>
      </c>
      <c r="IB30" s="86">
        <f t="shared" si="48"/>
        <v>0</v>
      </c>
      <c r="IC30" s="86">
        <f t="shared" si="48"/>
        <v>1.2195611283900837E-307</v>
      </c>
      <c r="ID30" s="86">
        <f t="shared" si="48"/>
        <v>9.1778837600510006E-280</v>
      </c>
      <c r="IE30" s="86">
        <f t="shared" si="48"/>
        <v>9.395397057500711E-244</v>
      </c>
      <c r="IF30" s="86">
        <f t="shared" si="48"/>
        <v>1.5551926259933679E-153</v>
      </c>
      <c r="IG30" s="86">
        <f t="shared" si="48"/>
        <v>3.0849441997655408E-103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3.43405845505204E-266</v>
      </c>
      <c r="IW30" s="86">
        <f t="shared" si="49"/>
        <v>4.7289162944947065E-186</v>
      </c>
      <c r="IY30" s="86">
        <f t="shared" si="57"/>
        <v>8.0102416084630838E-11</v>
      </c>
      <c r="IZ30" s="86">
        <f t="shared" si="50"/>
        <v>1.4273253980101343E-14</v>
      </c>
      <c r="JA30" s="86">
        <f t="shared" si="50"/>
        <v>4.327332965205625E-13</v>
      </c>
      <c r="JB30" s="86">
        <f t="shared" si="50"/>
        <v>1.2440329802882865E-15</v>
      </c>
      <c r="JC30" s="86">
        <f t="shared" si="50"/>
        <v>6.7533520856613281E-16</v>
      </c>
      <c r="JD30" s="86">
        <f t="shared" si="50"/>
        <v>1.5377942246997737E-24</v>
      </c>
      <c r="JE30" s="86">
        <f t="shared" si="50"/>
        <v>6.9451480877964558E-29</v>
      </c>
      <c r="JF30" s="86">
        <f t="shared" si="50"/>
        <v>1.9518888113415694E-30</v>
      </c>
      <c r="JG30" s="86">
        <f t="shared" si="50"/>
        <v>6.2140530350127391E-26</v>
      </c>
      <c r="JH30" s="86">
        <f t="shared" si="50"/>
        <v>1.42584673302475E-27</v>
      </c>
      <c r="JI30" s="86">
        <f t="shared" si="50"/>
        <v>1.5839155573185031E-22</v>
      </c>
      <c r="JJ30" s="86">
        <f t="shared" si="50"/>
        <v>6.8095860977827559E-15</v>
      </c>
      <c r="JK30" s="86">
        <f t="shared" si="50"/>
        <v>1.0944255980152903E-17</v>
      </c>
      <c r="JL30" s="86">
        <f t="shared" si="50"/>
        <v>3.9748563195718709E-21</v>
      </c>
      <c r="JM30" s="86">
        <f t="shared" si="50"/>
        <v>1.9450544100228666E-27</v>
      </c>
    </row>
    <row r="31" spans="1:273" x14ac:dyDescent="0.25">
      <c r="B31" s="2">
        <v>4</v>
      </c>
      <c r="C31" s="37">
        <v>153.2698</v>
      </c>
      <c r="D31" s="37">
        <v>141.589</v>
      </c>
      <c r="E31" s="37">
        <v>131.661</v>
      </c>
      <c r="F31" s="37">
        <v>119.03400000000001</v>
      </c>
      <c r="G31" s="37">
        <v>108.782</v>
      </c>
      <c r="H31" s="37">
        <v>108.456</v>
      </c>
      <c r="I31" s="37">
        <v>102.684</v>
      </c>
      <c r="J31" s="37">
        <v>100.351</v>
      </c>
      <c r="K31" s="37">
        <v>106.259</v>
      </c>
      <c r="L31" s="37">
        <v>97.085999999999999</v>
      </c>
      <c r="M31" s="37">
        <v>109.95</v>
      </c>
      <c r="N31" s="37">
        <v>96.05</v>
      </c>
      <c r="O31" s="37">
        <v>91.15</v>
      </c>
      <c r="P31" s="37">
        <v>95.417000000000002</v>
      </c>
      <c r="Q31" s="37">
        <v>87.733000000000004</v>
      </c>
      <c r="S31" s="4">
        <f t="shared" si="7"/>
        <v>153.40760907801763</v>
      </c>
      <c r="T31" s="4">
        <f t="shared" si="7"/>
        <v>140.35923091937426</v>
      </c>
      <c r="U31" s="4">
        <f t="shared" si="7"/>
        <v>129.77685307669665</v>
      </c>
      <c r="V31" s="4">
        <f t="shared" si="7"/>
        <v>117.25022994647145</v>
      </c>
      <c r="W31" s="4">
        <f t="shared" si="7"/>
        <v>105.86277789464175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92.361557198179923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-0.1378090780176251</v>
      </c>
      <c r="AJ31" s="4">
        <f t="shared" si="8"/>
        <v>1.2297690806257435</v>
      </c>
      <c r="AK31" s="4">
        <f t="shared" si="8"/>
        <v>1.8841469233033479</v>
      </c>
      <c r="AL31" s="4">
        <f t="shared" si="8"/>
        <v>1.7837700535285563</v>
      </c>
      <c r="AM31" s="4">
        <f t="shared" si="8"/>
        <v>2.9192221053582443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3.6884428018200737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153.40760894681333</v>
      </c>
      <c r="AZ31" s="2">
        <f t="shared" si="9"/>
        <v>140.35923091932952</v>
      </c>
      <c r="BA31" s="2">
        <f t="shared" si="9"/>
        <v>129.77685307527247</v>
      </c>
      <c r="BB31" s="2">
        <f t="shared" si="9"/>
        <v>117.25022994646581</v>
      </c>
      <c r="BC31" s="2">
        <f t="shared" si="9"/>
        <v>105.86277789463884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92.361557198150905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153.2698</v>
      </c>
      <c r="BP31" s="2">
        <f t="shared" si="11"/>
        <v>141.589</v>
      </c>
      <c r="BQ31" s="2">
        <f t="shared" si="12"/>
        <v>131.661</v>
      </c>
      <c r="BR31" s="2">
        <f t="shared" si="13"/>
        <v>119.03400000000001</v>
      </c>
      <c r="BS31" s="2">
        <f t="shared" si="14"/>
        <v>108.782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96.05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153.18642522648082</v>
      </c>
      <c r="DL31" s="2">
        <f t="shared" si="41"/>
        <v>140.27335842142352</v>
      </c>
      <c r="DM31" s="2">
        <f t="shared" si="41"/>
        <v>129.66778239202657</v>
      </c>
      <c r="DN31" s="2">
        <f t="shared" si="41"/>
        <v>117.14905923344951</v>
      </c>
      <c r="DO31" s="2">
        <f t="shared" si="41"/>
        <v>105.76737630662025</v>
      </c>
      <c r="DP31" s="2">
        <f t="shared" si="41"/>
        <v>104.66885483870969</v>
      </c>
      <c r="DQ31" s="2">
        <f t="shared" si="41"/>
        <v>97.651433497536956</v>
      </c>
      <c r="DR31" s="2">
        <f t="shared" si="41"/>
        <v>96.283283524904235</v>
      </c>
      <c r="DS31" s="2">
        <f t="shared" si="41"/>
        <v>110.88915967741933</v>
      </c>
      <c r="DT31" s="2">
        <f t="shared" si="41"/>
        <v>99.238582128290673</v>
      </c>
      <c r="DU31" s="2">
        <f t="shared" si="41"/>
        <v>96.103297905525821</v>
      </c>
      <c r="DV31" s="2">
        <f t="shared" si="41"/>
        <v>92.395318332829973</v>
      </c>
      <c r="DW31" s="2">
        <f t="shared" si="41"/>
        <v>86.646878104825461</v>
      </c>
      <c r="DX31" s="2">
        <f t="shared" si="41"/>
        <v>89.011052661064397</v>
      </c>
      <c r="DY31" s="2">
        <f t="shared" si="41"/>
        <v>85.791061698183171</v>
      </c>
      <c r="EA31" s="2">
        <f t="shared" si="42"/>
        <v>160.18919536440308</v>
      </c>
      <c r="EB31" s="2">
        <f t="shared" si="42"/>
        <v>144.00308990815535</v>
      </c>
      <c r="EC31" s="2">
        <f t="shared" si="42"/>
        <v>133.75701755888329</v>
      </c>
      <c r="ED31" s="2">
        <f t="shared" si="42"/>
        <v>121.55815363135756</v>
      </c>
      <c r="EE31" s="2">
        <f t="shared" si="42"/>
        <v>110.12102155065644</v>
      </c>
      <c r="EF31" s="2">
        <f t="shared" si="42"/>
        <v>106.47927489425672</v>
      </c>
      <c r="EG31" s="2">
        <f t="shared" si="42"/>
        <v>117.09924675113997</v>
      </c>
      <c r="EH31" s="2">
        <f t="shared" si="42"/>
        <v>116.07935692573118</v>
      </c>
      <c r="EI31" s="2">
        <f t="shared" si="42"/>
        <v>109.62261025245486</v>
      </c>
      <c r="EJ31" s="2">
        <f t="shared" si="42"/>
        <v>104.09707600126146</v>
      </c>
      <c r="EK31" s="2">
        <f t="shared" si="42"/>
        <v>99.351586720952071</v>
      </c>
      <c r="EL31" s="2">
        <f t="shared" si="42"/>
        <v>90.932703626147742</v>
      </c>
      <c r="EM31" s="2">
        <f t="shared" si="42"/>
        <v>86.251923161621249</v>
      </c>
      <c r="EN31" s="2">
        <f t="shared" si="42"/>
        <v>84.846237065575551</v>
      </c>
      <c r="EO31" s="2">
        <f t="shared" si="42"/>
        <v>86.914974013720084</v>
      </c>
      <c r="EQ31" s="2">
        <f t="shared" si="43"/>
        <v>157.78289100836207</v>
      </c>
      <c r="ER31" s="2">
        <f t="shared" si="43"/>
        <v>145.643265926867</v>
      </c>
      <c r="ES31" s="2">
        <f t="shared" si="43"/>
        <v>133.75701755888329</v>
      </c>
      <c r="ET31" s="2">
        <f t="shared" si="43"/>
        <v>122.50142811740028</v>
      </c>
      <c r="EU31" s="2">
        <f t="shared" si="43"/>
        <v>110.39226797739781</v>
      </c>
      <c r="EV31" s="2">
        <f t="shared" si="43"/>
        <v>106.53472703445487</v>
      </c>
      <c r="EW31" s="2">
        <f t="shared" si="43"/>
        <v>112.66330282721739</v>
      </c>
      <c r="EX31" s="2">
        <f t="shared" si="43"/>
        <v>111.46034396238605</v>
      </c>
      <c r="EY31" s="2">
        <f t="shared" si="43"/>
        <v>105.0864862494212</v>
      </c>
      <c r="EZ31" s="2">
        <f t="shared" si="43"/>
        <v>100.21377606834464</v>
      </c>
      <c r="FA31" s="2">
        <f t="shared" si="43"/>
        <v>98.620683448109844</v>
      </c>
      <c r="FB31" s="2">
        <f t="shared" si="43"/>
        <v>89.834754198053801</v>
      </c>
      <c r="FC31" s="2">
        <f t="shared" si="43"/>
        <v>84.198339278456373</v>
      </c>
      <c r="FD31" s="2">
        <f t="shared" si="43"/>
        <v>83.814439304070007</v>
      </c>
      <c r="FE31" s="2">
        <f t="shared" si="43"/>
        <v>86.723020344514495</v>
      </c>
      <c r="FG31" s="2">
        <f t="shared" si="44"/>
        <v>3.1585460552721788E-2</v>
      </c>
      <c r="FH31" s="2">
        <f t="shared" si="44"/>
        <v>2.3023128832132464E-2</v>
      </c>
      <c r="FI31" s="2">
        <f t="shared" si="44"/>
        <v>2.667263651890648E-2</v>
      </c>
      <c r="FJ31" s="2">
        <f t="shared" si="44"/>
        <v>2.294573139476223E-2</v>
      </c>
      <c r="FK31" s="2">
        <f t="shared" si="44"/>
        <v>2.1912964518136582E-2</v>
      </c>
      <c r="FL31" s="2">
        <f t="shared" si="44"/>
        <v>1.6809502320385288E-2</v>
      </c>
      <c r="FM31" s="2">
        <f t="shared" si="44"/>
        <v>1.5457850729570947E-2</v>
      </c>
      <c r="FN31" s="2">
        <f t="shared" si="44"/>
        <v>1.631780724409285E-2</v>
      </c>
      <c r="FO31" s="2">
        <f t="shared" si="44"/>
        <v>1.6346946428724144E-2</v>
      </c>
      <c r="FP31" s="2">
        <f t="shared" si="44"/>
        <v>1.6276339248996533E-2</v>
      </c>
      <c r="FQ31" s="2">
        <f t="shared" si="44"/>
        <v>1.6670393068571009E-2</v>
      </c>
      <c r="FR31" s="2">
        <f t="shared" si="44"/>
        <v>2.3081919876575235E-2</v>
      </c>
      <c r="FS31" s="2">
        <f t="shared" si="44"/>
        <v>2.0394844018888535E-2</v>
      </c>
      <c r="FT31" s="2">
        <f t="shared" si="44"/>
        <v>1.7475162051823687E-2</v>
      </c>
      <c r="FU31" s="2">
        <f t="shared" si="44"/>
        <v>1.5780124915470203E-2</v>
      </c>
      <c r="FW31" s="2">
        <f t="shared" si="53"/>
        <v>8.3099155712405903E-7</v>
      </c>
      <c r="FX31" s="2">
        <f t="shared" si="45"/>
        <v>1.4689750864378666E-6</v>
      </c>
      <c r="FY31" s="2">
        <f t="shared" si="45"/>
        <v>0</v>
      </c>
      <c r="FZ31" s="2">
        <f t="shared" si="45"/>
        <v>8.6641562806137126E-7</v>
      </c>
      <c r="GA31" s="2">
        <f t="shared" si="45"/>
        <v>1.1585829071300102E-6</v>
      </c>
      <c r="GB31" s="2">
        <f t="shared" si="45"/>
        <v>1.0649861032250387E-6</v>
      </c>
      <c r="GC31" s="2">
        <f t="shared" si="45"/>
        <v>1.4351063944672462E-6</v>
      </c>
      <c r="GD31" s="2">
        <f t="shared" si="45"/>
        <v>1.8084331564160024E-6</v>
      </c>
      <c r="GE31" s="2">
        <f t="shared" si="45"/>
        <v>1.8381888604583465E-6</v>
      </c>
      <c r="GF31" s="2">
        <f t="shared" si="45"/>
        <v>1.5433953307815343E-6</v>
      </c>
      <c r="GG31" s="2">
        <f t="shared" si="45"/>
        <v>1.1898638071890393E-6</v>
      </c>
      <c r="GH31" s="2">
        <f t="shared" si="45"/>
        <v>1.0740104150982704E-6</v>
      </c>
      <c r="GI31" s="2">
        <f t="shared" si="45"/>
        <v>9.3908794240900799E-7</v>
      </c>
      <c r="GJ31" s="2">
        <f t="shared" si="45"/>
        <v>5.7690118386319115E-7</v>
      </c>
      <c r="GK31" s="2">
        <f t="shared" si="45"/>
        <v>4.9564856255985822E-7</v>
      </c>
      <c r="GM31" s="86">
        <f t="shared" si="54"/>
        <v>1.5993117356719039E-10</v>
      </c>
      <c r="GN31" s="86">
        <f t="shared" si="46"/>
        <v>3.7520834021121828E-14</v>
      </c>
      <c r="GO31" s="86">
        <f t="shared" si="46"/>
        <v>1.0299247773743614E-12</v>
      </c>
      <c r="GP31" s="86">
        <f t="shared" si="46"/>
        <v>3.5973112275520619E-15</v>
      </c>
      <c r="GQ31" s="86">
        <f t="shared" si="46"/>
        <v>1.9747362561828181E-15</v>
      </c>
      <c r="GR31" s="86">
        <f t="shared" si="46"/>
        <v>8.8512226183197593E-24</v>
      </c>
      <c r="GS31" s="86">
        <f t="shared" si="46"/>
        <v>5.6280216700662561E-28</v>
      </c>
      <c r="GT31" s="86">
        <f t="shared" si="46"/>
        <v>1.8647201027633096E-29</v>
      </c>
      <c r="GU31" s="86">
        <f t="shared" si="46"/>
        <v>3.9934583473615303E-25</v>
      </c>
      <c r="GV31" s="86">
        <f t="shared" si="46"/>
        <v>1.0561876006599574E-26</v>
      </c>
      <c r="GW31" s="86">
        <f t="shared" si="46"/>
        <v>7.6184438604501687E-22</v>
      </c>
      <c r="GX31" s="86">
        <f t="shared" si="46"/>
        <v>1.844192584618788E-14</v>
      </c>
      <c r="GY31" s="86">
        <f t="shared" si="46"/>
        <v>3.6801734145682582E-17</v>
      </c>
      <c r="GZ31" s="86">
        <f t="shared" si="46"/>
        <v>1.721500776886469E-20</v>
      </c>
      <c r="HA31" s="86">
        <f t="shared" si="46"/>
        <v>1.4030130155305141E-26</v>
      </c>
      <c r="HC31" s="86">
        <f t="shared" si="58"/>
        <v>2.2427343857629521E-29</v>
      </c>
      <c r="HD31" s="86">
        <f t="shared" si="47"/>
        <v>2.6784115809870481E-34</v>
      </c>
      <c r="HE31" s="86">
        <f t="shared" si="47"/>
        <v>1.3616238056996519E-33</v>
      </c>
      <c r="HF31" s="86">
        <f t="shared" si="47"/>
        <v>1.3081618188293593E-41</v>
      </c>
      <c r="HG31" s="86">
        <f t="shared" si="47"/>
        <v>1.3117535207395699E-33</v>
      </c>
      <c r="HH31" s="86">
        <f t="shared" si="47"/>
        <v>6.9992650931694417E-45</v>
      </c>
      <c r="HI31" s="86">
        <f t="shared" si="47"/>
        <v>1.37759571166046E-60</v>
      </c>
      <c r="HJ31" s="86">
        <f t="shared" si="47"/>
        <v>1.1389607248479462E-55</v>
      </c>
      <c r="HK31" s="86">
        <f t="shared" si="47"/>
        <v>6.3682107345604305E-45</v>
      </c>
      <c r="HL31" s="86">
        <f t="shared" si="47"/>
        <v>5.3061736100281552E-50</v>
      </c>
      <c r="HM31" s="86">
        <f t="shared" si="47"/>
        <v>2.0230959707084653E-49</v>
      </c>
      <c r="HN31" s="86">
        <f t="shared" si="47"/>
        <v>1.4893814471861348E-44</v>
      </c>
      <c r="HO31" s="86">
        <f t="shared" si="47"/>
        <v>6.693473995327494E-39</v>
      </c>
      <c r="HP31" s="86">
        <f t="shared" si="47"/>
        <v>2.5838863523544474E-45</v>
      </c>
      <c r="HQ31" s="86">
        <f t="shared" si="47"/>
        <v>3.8345185262740995E-61</v>
      </c>
      <c r="HS31" s="86">
        <f t="shared" si="55"/>
        <v>3.2016690908221767E-177</v>
      </c>
      <c r="HT31" s="86">
        <f t="shared" si="48"/>
        <v>1.1015755238134799E-209</v>
      </c>
      <c r="HU31" s="86">
        <f t="shared" si="48"/>
        <v>2.2667039953167308E-193</v>
      </c>
      <c r="HV31" s="86">
        <f t="shared" si="48"/>
        <v>3.0001815847440062E-259</v>
      </c>
      <c r="HW31" s="86">
        <f t="shared" si="48"/>
        <v>1.1033135229328314E-205</v>
      </c>
      <c r="HX31" s="86">
        <f t="shared" si="48"/>
        <v>5.2040835876722094E-276</v>
      </c>
      <c r="HY31" s="86">
        <f t="shared" si="48"/>
        <v>0</v>
      </c>
      <c r="HZ31" s="86">
        <f t="shared" si="48"/>
        <v>0</v>
      </c>
      <c r="IA31" s="86">
        <f t="shared" si="48"/>
        <v>1.0205901729203001E-270</v>
      </c>
      <c r="IB31" s="86">
        <f t="shared" si="48"/>
        <v>0</v>
      </c>
      <c r="IC31" s="86">
        <f t="shared" si="48"/>
        <v>1.2907597099535673E-302</v>
      </c>
      <c r="ID31" s="86">
        <f t="shared" si="48"/>
        <v>3.1952542545289874E-275</v>
      </c>
      <c r="IE31" s="86">
        <f t="shared" si="48"/>
        <v>7.7316235836827086E-240</v>
      </c>
      <c r="IF31" s="86">
        <f t="shared" si="48"/>
        <v>3.816109861649953E-151</v>
      </c>
      <c r="IG31" s="86">
        <f t="shared" si="48"/>
        <v>1.1788578316675081E-101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7.7494382900863448E-263</v>
      </c>
      <c r="IW31" s="86">
        <f t="shared" si="49"/>
        <v>9.7097800016321263E-184</v>
      </c>
      <c r="IY31" s="86">
        <f t="shared" si="57"/>
        <v>1.5993117356719039E-10</v>
      </c>
      <c r="IZ31" s="86">
        <f t="shared" si="50"/>
        <v>3.7520834021121828E-14</v>
      </c>
      <c r="JA31" s="86">
        <f t="shared" si="50"/>
        <v>1.0299247773743614E-12</v>
      </c>
      <c r="JB31" s="86">
        <f t="shared" si="50"/>
        <v>3.5973112275520619E-15</v>
      </c>
      <c r="JC31" s="86">
        <f t="shared" si="50"/>
        <v>1.9747362561828181E-15</v>
      </c>
      <c r="JD31" s="86">
        <f t="shared" si="50"/>
        <v>8.8512226183197593E-24</v>
      </c>
      <c r="JE31" s="86">
        <f t="shared" si="50"/>
        <v>5.6280216700662561E-28</v>
      </c>
      <c r="JF31" s="86">
        <f t="shared" si="50"/>
        <v>1.8647201027633096E-29</v>
      </c>
      <c r="JG31" s="86">
        <f t="shared" si="50"/>
        <v>3.9934583473615303E-25</v>
      </c>
      <c r="JH31" s="86">
        <f t="shared" si="50"/>
        <v>1.0561876006599574E-26</v>
      </c>
      <c r="JI31" s="86">
        <f t="shared" si="50"/>
        <v>7.6184438604501687E-22</v>
      </c>
      <c r="JJ31" s="86">
        <f t="shared" si="50"/>
        <v>1.844192584618788E-14</v>
      </c>
      <c r="JK31" s="86">
        <f t="shared" si="50"/>
        <v>3.6801734145682582E-17</v>
      </c>
      <c r="JL31" s="86">
        <f t="shared" si="50"/>
        <v>1.721500776886469E-20</v>
      </c>
      <c r="JM31" s="86">
        <f t="shared" si="50"/>
        <v>1.4030130155305141E-26</v>
      </c>
    </row>
    <row r="32" spans="1:273" x14ac:dyDescent="0.25">
      <c r="B32" s="2">
        <v>5</v>
      </c>
      <c r="C32" s="37">
        <v>154.12700000000001</v>
      </c>
      <c r="D32" s="37">
        <v>142.714</v>
      </c>
      <c r="E32" s="37">
        <v>132.107</v>
      </c>
      <c r="F32" s="37">
        <v>120.672</v>
      </c>
      <c r="G32" s="37">
        <v>108.527</v>
      </c>
      <c r="H32" s="37">
        <v>107.842</v>
      </c>
      <c r="I32" s="37">
        <v>104.123</v>
      </c>
      <c r="J32" s="37">
        <v>99.772000000000006</v>
      </c>
      <c r="K32" s="37">
        <v>105.328</v>
      </c>
      <c r="L32" s="37">
        <v>98.31</v>
      </c>
      <c r="M32" s="37">
        <v>109.883</v>
      </c>
      <c r="N32" s="37">
        <v>95.016999999999996</v>
      </c>
      <c r="O32" s="37">
        <v>90.867000000000004</v>
      </c>
      <c r="P32" s="37">
        <v>94.917000000000002</v>
      </c>
      <c r="Q32" s="37">
        <v>87.533000000000001</v>
      </c>
      <c r="S32" s="4">
        <f t="shared" si="7"/>
        <v>153.58766208773292</v>
      </c>
      <c r="T32" s="4">
        <f t="shared" si="7"/>
        <v>140.64843536571996</v>
      </c>
      <c r="U32" s="4">
        <f t="shared" si="7"/>
        <v>130.09364139015995</v>
      </c>
      <c r="V32" s="4">
        <f t="shared" si="7"/>
        <v>117.56882169928446</v>
      </c>
      <c r="W32" s="4">
        <f t="shared" si="7"/>
        <v>106.12127681965964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92.349588204513097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0.53933791226708649</v>
      </c>
      <c r="AJ32" s="4">
        <f t="shared" si="8"/>
        <v>2.0655646342800367</v>
      </c>
      <c r="AK32" s="4">
        <f t="shared" si="8"/>
        <v>2.0133586098400542</v>
      </c>
      <c r="AL32" s="4">
        <f t="shared" si="8"/>
        <v>3.1031783007155411</v>
      </c>
      <c r="AM32" s="4">
        <f t="shared" si="8"/>
        <v>2.4057231803403596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2.667411795486899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153.5876618326341</v>
      </c>
      <c r="AZ32" s="2">
        <f t="shared" si="9"/>
        <v>140.64843536560599</v>
      </c>
      <c r="BA32" s="2">
        <f t="shared" si="9"/>
        <v>130.09364138687027</v>
      </c>
      <c r="BB32" s="2">
        <f t="shared" si="9"/>
        <v>117.5688216992687</v>
      </c>
      <c r="BC32" s="2">
        <f t="shared" si="9"/>
        <v>106.12127681965138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92.349588204436998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154.12700000000001</v>
      </c>
      <c r="BP32" s="2">
        <f t="shared" si="11"/>
        <v>142.714</v>
      </c>
      <c r="BQ32" s="2">
        <f t="shared" si="12"/>
        <v>132.107</v>
      </c>
      <c r="BR32" s="2">
        <f t="shared" si="13"/>
        <v>120.672</v>
      </c>
      <c r="BS32" s="2">
        <f t="shared" si="14"/>
        <v>108.527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95.016999999999996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153.35503919860625</v>
      </c>
      <c r="DL32" s="2">
        <f t="shared" si="41"/>
        <v>140.56331324876672</v>
      </c>
      <c r="DM32" s="2">
        <f t="shared" si="41"/>
        <v>129.98596345514949</v>
      </c>
      <c r="DN32" s="2">
        <f t="shared" si="41"/>
        <v>117.46826236933801</v>
      </c>
      <c r="DO32" s="2">
        <f t="shared" si="41"/>
        <v>106.02490505226486</v>
      </c>
      <c r="DP32" s="2">
        <f t="shared" si="41"/>
        <v>104.81731048387098</v>
      </c>
      <c r="DQ32" s="2">
        <f t="shared" si="41"/>
        <v>97.895233990147787</v>
      </c>
      <c r="DR32" s="2">
        <f t="shared" si="41"/>
        <v>96.538303503010425</v>
      </c>
      <c r="DS32" s="2">
        <f t="shared" si="41"/>
        <v>110.8960451612903</v>
      </c>
      <c r="DT32" s="2">
        <f t="shared" si="41"/>
        <v>99.363886688913581</v>
      </c>
      <c r="DU32" s="2">
        <f t="shared" si="41"/>
        <v>96.294757130124751</v>
      </c>
      <c r="DV32" s="2">
        <f t="shared" si="41"/>
        <v>92.390103292056793</v>
      </c>
      <c r="DW32" s="2">
        <f t="shared" si="41"/>
        <v>87.006295218295207</v>
      </c>
      <c r="DX32" s="2">
        <f t="shared" si="41"/>
        <v>89.172590196078403</v>
      </c>
      <c r="DY32" s="2">
        <f t="shared" si="41"/>
        <v>85.836108194289963</v>
      </c>
      <c r="EA32" s="2">
        <f t="shared" si="42"/>
        <v>160.09240655481585</v>
      </c>
      <c r="EB32" s="2">
        <f t="shared" si="42"/>
        <v>143.94262546567813</v>
      </c>
      <c r="EC32" s="2">
        <f t="shared" si="42"/>
        <v>133.67724273566441</v>
      </c>
      <c r="ED32" s="2">
        <f t="shared" si="42"/>
        <v>121.47394920868921</v>
      </c>
      <c r="EE32" s="2">
        <f t="shared" si="42"/>
        <v>110.04433378746594</v>
      </c>
      <c r="EF32" s="2">
        <f t="shared" si="42"/>
        <v>106.37236968446496</v>
      </c>
      <c r="EG32" s="2">
        <f t="shared" si="42"/>
        <v>116.8649762364083</v>
      </c>
      <c r="EH32" s="2">
        <f t="shared" si="42"/>
        <v>115.83477024112716</v>
      </c>
      <c r="EI32" s="2">
        <f t="shared" si="42"/>
        <v>109.39948153312174</v>
      </c>
      <c r="EJ32" s="2">
        <f t="shared" si="42"/>
        <v>103.88333443708612</v>
      </c>
      <c r="EK32" s="2">
        <f t="shared" si="42"/>
        <v>99.161267030557909</v>
      </c>
      <c r="EL32" s="2">
        <f t="shared" si="42"/>
        <v>90.78576044980737</v>
      </c>
      <c r="EM32" s="2">
        <f t="shared" si="42"/>
        <v>86.163296886324375</v>
      </c>
      <c r="EN32" s="2">
        <f t="shared" si="42"/>
        <v>84.776648309092167</v>
      </c>
      <c r="EO32" s="2">
        <f t="shared" si="42"/>
        <v>86.805428851591344</v>
      </c>
      <c r="EQ32" s="2">
        <f t="shared" si="43"/>
        <v>157.70807001639616</v>
      </c>
      <c r="ER32" s="2">
        <f t="shared" si="43"/>
        <v>145.56727219753856</v>
      </c>
      <c r="ES32" s="2">
        <f t="shared" si="43"/>
        <v>133.67724273566441</v>
      </c>
      <c r="ET32" s="2">
        <f t="shared" si="43"/>
        <v>122.40845867699471</v>
      </c>
      <c r="EU32" s="2">
        <f t="shared" si="43"/>
        <v>110.31300403758154</v>
      </c>
      <c r="EV32" s="2">
        <f t="shared" si="43"/>
        <v>106.42732124896656</v>
      </c>
      <c r="EW32" s="2">
        <f t="shared" si="43"/>
        <v>112.46849492387551</v>
      </c>
      <c r="EX32" s="2">
        <f t="shared" si="43"/>
        <v>111.25591673908681</v>
      </c>
      <c r="EY32" s="2">
        <f t="shared" si="43"/>
        <v>104.9041892134999</v>
      </c>
      <c r="EZ32" s="2">
        <f t="shared" si="43"/>
        <v>100.03438449831255</v>
      </c>
      <c r="FA32" s="2">
        <f t="shared" si="43"/>
        <v>98.437040655273407</v>
      </c>
      <c r="FB32" s="2">
        <f t="shared" si="43"/>
        <v>89.698249207118408</v>
      </c>
      <c r="FC32" s="2">
        <f t="shared" si="43"/>
        <v>84.128690098678035</v>
      </c>
      <c r="FD32" s="2">
        <f t="shared" si="43"/>
        <v>83.754904835954889</v>
      </c>
      <c r="FE32" s="2">
        <f t="shared" si="43"/>
        <v>86.615469260687831</v>
      </c>
      <c r="FG32" s="2">
        <f t="shared" si="44"/>
        <v>3.4527552714667648E-2</v>
      </c>
      <c r="FH32" s="2">
        <f t="shared" si="44"/>
        <v>2.5188409522075066E-2</v>
      </c>
      <c r="FI32" s="2">
        <f t="shared" si="44"/>
        <v>2.9170898091938527E-2</v>
      </c>
      <c r="FJ32" s="2">
        <f t="shared" si="44"/>
        <v>2.5103920045233499E-2</v>
      </c>
      <c r="FK32" s="2">
        <f t="shared" si="44"/>
        <v>2.397639874402829E-2</v>
      </c>
      <c r="FL32" s="2">
        <f t="shared" si="44"/>
        <v>1.8401410286688031E-2</v>
      </c>
      <c r="FM32" s="2">
        <f t="shared" si="44"/>
        <v>1.6923956816445457E-2</v>
      </c>
      <c r="FN32" s="2">
        <f t="shared" si="44"/>
        <v>1.7863996337353343E-2</v>
      </c>
      <c r="FO32" s="2">
        <f t="shared" si="44"/>
        <v>1.7895846365533253E-2</v>
      </c>
      <c r="FP32" s="2">
        <f t="shared" si="44"/>
        <v>1.7818670230530052E-2</v>
      </c>
      <c r="FQ32" s="2">
        <f t="shared" si="44"/>
        <v>1.8249371519125257E-2</v>
      </c>
      <c r="FR32" s="2">
        <f t="shared" si="44"/>
        <v>2.5252586833834682E-2</v>
      </c>
      <c r="FS32" s="2">
        <f t="shared" si="44"/>
        <v>2.2318586440615521E-2</v>
      </c>
      <c r="FT32" s="2">
        <f t="shared" si="44"/>
        <v>1.9128883399946124E-2</v>
      </c>
      <c r="FU32" s="2">
        <f t="shared" si="44"/>
        <v>1.7276260866416707E-2</v>
      </c>
      <c r="FW32" s="2">
        <f t="shared" si="53"/>
        <v>9.111640505152441E-7</v>
      </c>
      <c r="FX32" s="2">
        <f t="shared" si="45"/>
        <v>1.6106989246818689E-6</v>
      </c>
      <c r="FY32" s="2">
        <f t="shared" si="45"/>
        <v>0</v>
      </c>
      <c r="FZ32" s="2">
        <f t="shared" si="45"/>
        <v>9.5000576555580868E-7</v>
      </c>
      <c r="GA32" s="2">
        <f t="shared" si="45"/>
        <v>1.2703607540938721E-6</v>
      </c>
      <c r="GB32" s="2">
        <f t="shared" si="45"/>
        <v>1.1677339213994973E-6</v>
      </c>
      <c r="GC32" s="2">
        <f t="shared" si="45"/>
        <v>1.5735626528090555E-6</v>
      </c>
      <c r="GD32" s="2">
        <f t="shared" si="45"/>
        <v>1.9829071792260659E-6</v>
      </c>
      <c r="GE32" s="2">
        <f t="shared" si="45"/>
        <v>2.0155336484407592E-6</v>
      </c>
      <c r="GF32" s="2">
        <f t="shared" si="45"/>
        <v>1.6922990762410528E-6</v>
      </c>
      <c r="GG32" s="2">
        <f t="shared" si="45"/>
        <v>1.3046595711931123E-6</v>
      </c>
      <c r="GH32" s="2">
        <f t="shared" si="45"/>
        <v>1.1776288805617034E-6</v>
      </c>
      <c r="GI32" s="2">
        <f t="shared" si="45"/>
        <v>1.0296893598210304E-6</v>
      </c>
      <c r="GJ32" s="2">
        <f t="shared" si="45"/>
        <v>6.3255953422793715E-7</v>
      </c>
      <c r="GK32" s="2">
        <f t="shared" si="45"/>
        <v>5.4346781580835647E-7</v>
      </c>
      <c r="GM32" s="86">
        <f t="shared" si="54"/>
        <v>3.1590117917172373E-10</v>
      </c>
      <c r="GN32" s="86">
        <f t="shared" si="46"/>
        <v>9.7137984396480431E-14</v>
      </c>
      <c r="GO32" s="86">
        <f t="shared" si="46"/>
        <v>2.4177093343241352E-12</v>
      </c>
      <c r="GP32" s="86">
        <f t="shared" si="46"/>
        <v>1.0225662933575461E-14</v>
      </c>
      <c r="GQ32" s="86">
        <f t="shared" si="46"/>
        <v>5.676024674252321E-15</v>
      </c>
      <c r="GR32" s="86">
        <f t="shared" si="46"/>
        <v>4.9491417779783581E-23</v>
      </c>
      <c r="GS32" s="86">
        <f t="shared" si="46"/>
        <v>4.404056406097179E-27</v>
      </c>
      <c r="GT32" s="86">
        <f t="shared" si="46"/>
        <v>1.7141008515340353E-28</v>
      </c>
      <c r="GU32" s="86">
        <f t="shared" si="46"/>
        <v>2.4883071872333684E-24</v>
      </c>
      <c r="GV32" s="86">
        <f t="shared" si="46"/>
        <v>7.565167096563779E-26</v>
      </c>
      <c r="GW32" s="86">
        <f t="shared" si="46"/>
        <v>3.5721327628222194E-21</v>
      </c>
      <c r="GX32" s="86">
        <f t="shared" si="46"/>
        <v>4.9159188315893061E-14</v>
      </c>
      <c r="GY32" s="86">
        <f t="shared" si="46"/>
        <v>1.2135067644263657E-16</v>
      </c>
      <c r="GZ32" s="86">
        <f t="shared" si="46"/>
        <v>7.2808242152961727E-20</v>
      </c>
      <c r="HA32" s="86">
        <f t="shared" si="46"/>
        <v>9.7929960600272462E-26</v>
      </c>
      <c r="HC32" s="86">
        <f t="shared" si="58"/>
        <v>1.0036420929361034E-28</v>
      </c>
      <c r="HD32" s="86">
        <f t="shared" si="47"/>
        <v>1.5811730130998917E-33</v>
      </c>
      <c r="HE32" s="86">
        <f t="shared" si="47"/>
        <v>7.8359720991814476E-33</v>
      </c>
      <c r="HF32" s="86">
        <f t="shared" si="47"/>
        <v>1.1977616065295315E-40</v>
      </c>
      <c r="HG32" s="86">
        <f t="shared" si="47"/>
        <v>7.7636042810240442E-33</v>
      </c>
      <c r="HH32" s="86">
        <f t="shared" si="47"/>
        <v>7.732649169568458E-44</v>
      </c>
      <c r="HI32" s="86">
        <f t="shared" si="47"/>
        <v>3.8635959516633406E-59</v>
      </c>
      <c r="HJ32" s="86">
        <f t="shared" si="47"/>
        <v>2.4729420608397166E-54</v>
      </c>
      <c r="HK32" s="86">
        <f t="shared" si="47"/>
        <v>7.2951559069328171E-44</v>
      </c>
      <c r="HL32" s="86">
        <f t="shared" si="47"/>
        <v>8.0761777149486165E-49</v>
      </c>
      <c r="HM32" s="86">
        <f t="shared" si="47"/>
        <v>2.8268015771884746E-48</v>
      </c>
      <c r="HN32" s="86">
        <f t="shared" si="47"/>
        <v>1.5938032521224526E-43</v>
      </c>
      <c r="HO32" s="86">
        <f t="shared" si="47"/>
        <v>5.1581724798718466E-38</v>
      </c>
      <c r="HP32" s="86">
        <f t="shared" si="47"/>
        <v>2.7752387061333863E-44</v>
      </c>
      <c r="HQ32" s="86">
        <f t="shared" si="47"/>
        <v>1.0233187211601917E-59</v>
      </c>
      <c r="HS32" s="86">
        <f t="shared" si="55"/>
        <v>2.1688518022542381E-174</v>
      </c>
      <c r="HT32" s="86">
        <f t="shared" si="48"/>
        <v>2.5721552667629417E-206</v>
      </c>
      <c r="HU32" s="86">
        <f t="shared" si="48"/>
        <v>3.7737385935836783E-190</v>
      </c>
      <c r="HV32" s="86">
        <f t="shared" si="48"/>
        <v>5.0946467382523386E-255</v>
      </c>
      <c r="HW32" s="86">
        <f t="shared" si="48"/>
        <v>2.6231977338031724E-202</v>
      </c>
      <c r="HX32" s="86">
        <f t="shared" si="48"/>
        <v>1.864792140725754E-271</v>
      </c>
      <c r="HY32" s="86">
        <f t="shared" si="48"/>
        <v>0</v>
      </c>
      <c r="HZ32" s="86">
        <f t="shared" si="48"/>
        <v>0</v>
      </c>
      <c r="IA32" s="86">
        <f t="shared" si="48"/>
        <v>3.8441745242338621E-266</v>
      </c>
      <c r="IB32" s="86">
        <f t="shared" si="48"/>
        <v>5.3922572947325932E-304</v>
      </c>
      <c r="IC32" s="86">
        <f t="shared" si="48"/>
        <v>1.2413018140431753E-297</v>
      </c>
      <c r="ID32" s="86">
        <f t="shared" si="48"/>
        <v>1.0206279813345036E-270</v>
      </c>
      <c r="IE32" s="86">
        <f t="shared" si="48"/>
        <v>5.9115552652888112E-236</v>
      </c>
      <c r="IF32" s="86">
        <f t="shared" si="48"/>
        <v>8.9642456131337562E-149</v>
      </c>
      <c r="IG32" s="86">
        <f t="shared" si="48"/>
        <v>4.3779900257058062E-100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1.6647023413655983E-259</v>
      </c>
      <c r="IW32" s="86">
        <f t="shared" si="49"/>
        <v>1.9278234614874897E-181</v>
      </c>
      <c r="IY32" s="86">
        <f t="shared" si="57"/>
        <v>3.1590117917172373E-10</v>
      </c>
      <c r="IZ32" s="86">
        <f t="shared" si="50"/>
        <v>9.7137984396480431E-14</v>
      </c>
      <c r="JA32" s="86">
        <f t="shared" si="50"/>
        <v>2.4177093343241352E-12</v>
      </c>
      <c r="JB32" s="86">
        <f t="shared" si="50"/>
        <v>1.0225662933575461E-14</v>
      </c>
      <c r="JC32" s="86">
        <f t="shared" si="50"/>
        <v>5.676024674252321E-15</v>
      </c>
      <c r="JD32" s="86">
        <f t="shared" si="50"/>
        <v>4.9491417779783581E-23</v>
      </c>
      <c r="JE32" s="86">
        <f t="shared" si="50"/>
        <v>4.404056406097179E-27</v>
      </c>
      <c r="JF32" s="86">
        <f t="shared" si="50"/>
        <v>1.7141008515340353E-28</v>
      </c>
      <c r="JG32" s="86">
        <f t="shared" si="50"/>
        <v>2.4883071872333684E-24</v>
      </c>
      <c r="JH32" s="86">
        <f t="shared" si="50"/>
        <v>7.565167096563779E-26</v>
      </c>
      <c r="JI32" s="86">
        <f t="shared" si="50"/>
        <v>3.5721327628222194E-21</v>
      </c>
      <c r="JJ32" s="86">
        <f t="shared" si="50"/>
        <v>4.9159188315893061E-14</v>
      </c>
      <c r="JK32" s="86">
        <f t="shared" si="50"/>
        <v>1.2135067644263657E-16</v>
      </c>
      <c r="JL32" s="86">
        <f t="shared" si="50"/>
        <v>7.2808242152961727E-20</v>
      </c>
      <c r="JM32" s="86">
        <f t="shared" si="50"/>
        <v>9.7929960600272462E-26</v>
      </c>
    </row>
    <row r="33" spans="2:273" x14ac:dyDescent="0.25">
      <c r="B33" s="2">
        <v>6</v>
      </c>
      <c r="C33" s="37">
        <v>153.3492</v>
      </c>
      <c r="D33" s="37">
        <v>142.875</v>
      </c>
      <c r="E33" s="37">
        <v>130.732</v>
      </c>
      <c r="F33" s="37">
        <v>119.086</v>
      </c>
      <c r="G33" s="37">
        <v>108.509</v>
      </c>
      <c r="H33" s="37">
        <v>108.544</v>
      </c>
      <c r="I33" s="37">
        <v>103.123</v>
      </c>
      <c r="J33" s="37">
        <v>100.43899999999999</v>
      </c>
      <c r="K33" s="37">
        <v>105.586</v>
      </c>
      <c r="L33" s="37">
        <v>97.361999999999995</v>
      </c>
      <c r="M33" s="37">
        <v>109.583</v>
      </c>
      <c r="N33" s="37">
        <v>95.617000000000004</v>
      </c>
      <c r="O33" s="37">
        <v>92.016999999999996</v>
      </c>
      <c r="P33" s="37">
        <v>94.4</v>
      </c>
      <c r="Q33" s="37">
        <v>88.117000000000004</v>
      </c>
      <c r="S33" s="4">
        <f t="shared" si="7"/>
        <v>153.76785803206229</v>
      </c>
      <c r="T33" s="4">
        <f t="shared" si="7"/>
        <v>140.93672172831887</v>
      </c>
      <c r="U33" s="4">
        <f t="shared" si="7"/>
        <v>130.40918668411942</v>
      </c>
      <c r="V33" s="4">
        <f t="shared" si="7"/>
        <v>117.88638287866537</v>
      </c>
      <c r="W33" s="4">
        <f t="shared" si="7"/>
        <v>106.3790933262615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92.336657559262378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-0.41865803206229657</v>
      </c>
      <c r="AJ33" s="4">
        <f t="shared" si="8"/>
        <v>1.9382782716811278</v>
      </c>
      <c r="AK33" s="4">
        <f t="shared" si="8"/>
        <v>0.32281331588058038</v>
      </c>
      <c r="AL33" s="4">
        <f t="shared" si="8"/>
        <v>1.1996171213346258</v>
      </c>
      <c r="AM33" s="4">
        <f t="shared" si="8"/>
        <v>2.1299066737385033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3.2803424407376269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153.76785754149674</v>
      </c>
      <c r="AZ33" s="2">
        <f t="shared" si="9"/>
        <v>140.93672172803301</v>
      </c>
      <c r="BA33" s="2">
        <f t="shared" si="9"/>
        <v>130.40918667662666</v>
      </c>
      <c r="BB33" s="2">
        <f t="shared" si="9"/>
        <v>117.88638287862204</v>
      </c>
      <c r="BC33" s="2">
        <f t="shared" si="9"/>
        <v>106.37909332623855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92.336657559065955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153.3492</v>
      </c>
      <c r="BP33" s="2">
        <f t="shared" si="11"/>
        <v>142.875</v>
      </c>
      <c r="BQ33" s="2">
        <f t="shared" si="12"/>
        <v>130.732</v>
      </c>
      <c r="BR33" s="2">
        <f t="shared" si="13"/>
        <v>119.086</v>
      </c>
      <c r="BS33" s="2">
        <f t="shared" si="14"/>
        <v>108.509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95.617000000000004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153.52365317073171</v>
      </c>
      <c r="DL33" s="2">
        <f t="shared" si="41"/>
        <v>140.85326807610991</v>
      </c>
      <c r="DM33" s="2">
        <f t="shared" si="41"/>
        <v>130.30414451827244</v>
      </c>
      <c r="DN33" s="2">
        <f t="shared" si="41"/>
        <v>117.78746550522652</v>
      </c>
      <c r="DO33" s="2">
        <f t="shared" si="41"/>
        <v>106.28243379790945</v>
      </c>
      <c r="DP33" s="2">
        <f t="shared" si="41"/>
        <v>104.96576612903226</v>
      </c>
      <c r="DQ33" s="2">
        <f t="shared" si="41"/>
        <v>98.139034482758632</v>
      </c>
      <c r="DR33" s="2">
        <f t="shared" si="41"/>
        <v>96.793323481116616</v>
      </c>
      <c r="DS33" s="2">
        <f t="shared" si="41"/>
        <v>110.90293064516126</v>
      </c>
      <c r="DT33" s="2">
        <f t="shared" si="41"/>
        <v>99.489191249536503</v>
      </c>
      <c r="DU33" s="2">
        <f t="shared" si="41"/>
        <v>96.48621635472368</v>
      </c>
      <c r="DV33" s="2">
        <f t="shared" si="41"/>
        <v>92.384888251283613</v>
      </c>
      <c r="DW33" s="2">
        <f t="shared" si="41"/>
        <v>87.365712331764954</v>
      </c>
      <c r="DX33" s="2">
        <f t="shared" si="41"/>
        <v>89.334127731092408</v>
      </c>
      <c r="DY33" s="2">
        <f t="shared" si="41"/>
        <v>85.881154690396741</v>
      </c>
      <c r="EA33" s="2">
        <f t="shared" si="42"/>
        <v>159.99561774522863</v>
      </c>
      <c r="EB33" s="2">
        <f t="shared" si="42"/>
        <v>143.88216102320092</v>
      </c>
      <c r="EC33" s="2">
        <f t="shared" si="42"/>
        <v>133.59746791244552</v>
      </c>
      <c r="ED33" s="2">
        <f t="shared" si="42"/>
        <v>121.38974478602087</v>
      </c>
      <c r="EE33" s="2">
        <f t="shared" si="42"/>
        <v>109.96764602427547</v>
      </c>
      <c r="EF33" s="2">
        <f t="shared" si="42"/>
        <v>106.26546447467321</v>
      </c>
      <c r="EG33" s="2">
        <f t="shared" si="42"/>
        <v>116.63070572167662</v>
      </c>
      <c r="EH33" s="2">
        <f t="shared" si="42"/>
        <v>115.59018355652316</v>
      </c>
      <c r="EI33" s="2">
        <f t="shared" si="42"/>
        <v>109.17635281378863</v>
      </c>
      <c r="EJ33" s="2">
        <f t="shared" si="42"/>
        <v>103.66959287291078</v>
      </c>
      <c r="EK33" s="2">
        <f t="shared" si="42"/>
        <v>98.970947340163733</v>
      </c>
      <c r="EL33" s="2">
        <f t="shared" si="42"/>
        <v>90.638817273466984</v>
      </c>
      <c r="EM33" s="2">
        <f t="shared" si="42"/>
        <v>86.0746706110275</v>
      </c>
      <c r="EN33" s="2">
        <f t="shared" si="42"/>
        <v>84.707059552608783</v>
      </c>
      <c r="EO33" s="2">
        <f t="shared" si="42"/>
        <v>86.695883689462605</v>
      </c>
      <c r="EQ33" s="2">
        <f t="shared" si="43"/>
        <v>157.63324902443026</v>
      </c>
      <c r="ER33" s="2">
        <f t="shared" si="43"/>
        <v>145.49127846821014</v>
      </c>
      <c r="ES33" s="2">
        <f t="shared" si="43"/>
        <v>133.59746791244552</v>
      </c>
      <c r="ET33" s="2">
        <f t="shared" si="43"/>
        <v>122.31548923658913</v>
      </c>
      <c r="EU33" s="2">
        <f t="shared" si="43"/>
        <v>110.23374009776526</v>
      </c>
      <c r="EV33" s="2">
        <f t="shared" si="43"/>
        <v>106.31991546347825</v>
      </c>
      <c r="EW33" s="2">
        <f t="shared" si="43"/>
        <v>112.27368702053363</v>
      </c>
      <c r="EX33" s="2">
        <f t="shared" si="43"/>
        <v>111.05148951578757</v>
      </c>
      <c r="EY33" s="2">
        <f t="shared" si="43"/>
        <v>104.72189217757861</v>
      </c>
      <c r="EZ33" s="2">
        <f t="shared" si="43"/>
        <v>99.854992928280453</v>
      </c>
      <c r="FA33" s="2">
        <f t="shared" si="43"/>
        <v>98.253397862436955</v>
      </c>
      <c r="FB33" s="2">
        <f t="shared" si="43"/>
        <v>89.561744216183001</v>
      </c>
      <c r="FC33" s="2">
        <f t="shared" si="43"/>
        <v>84.059040918899697</v>
      </c>
      <c r="FD33" s="2">
        <f t="shared" si="43"/>
        <v>83.695370367839772</v>
      </c>
      <c r="FE33" s="2">
        <f t="shared" si="43"/>
        <v>86.507918176861153</v>
      </c>
      <c r="FG33" s="2">
        <f t="shared" si="44"/>
        <v>3.7733014161177567E-2</v>
      </c>
      <c r="FH33" s="2">
        <f t="shared" si="44"/>
        <v>2.7551587832575573E-2</v>
      </c>
      <c r="FI33" s="2">
        <f t="shared" si="44"/>
        <v>3.1895488472242557E-2</v>
      </c>
      <c r="FJ33" s="2">
        <f t="shared" si="44"/>
        <v>2.7459394836893365E-2</v>
      </c>
      <c r="FK33" s="2">
        <f t="shared" si="44"/>
        <v>2.6228925701775336E-2</v>
      </c>
      <c r="FL33" s="2">
        <f t="shared" si="44"/>
        <v>2.014098815902423E-2</v>
      </c>
      <c r="FM33" s="2">
        <f t="shared" si="44"/>
        <v>1.8526499705904365E-2</v>
      </c>
      <c r="FN33" s="2">
        <f t="shared" si="44"/>
        <v>1.9553781807909551E-2</v>
      </c>
      <c r="FO33" s="2">
        <f t="shared" si="44"/>
        <v>1.9588584494952457E-2</v>
      </c>
      <c r="FP33" s="2">
        <f t="shared" si="44"/>
        <v>1.9504253373362264E-2</v>
      </c>
      <c r="FQ33" s="2">
        <f t="shared" si="44"/>
        <v>1.9974868882654064E-2</v>
      </c>
      <c r="FR33" s="2">
        <f t="shared" si="44"/>
        <v>2.762161565366713E-2</v>
      </c>
      <c r="FS33" s="2">
        <f t="shared" si="44"/>
        <v>2.4419262454028388E-2</v>
      </c>
      <c r="FT33" s="2">
        <f t="shared" si="44"/>
        <v>2.0935766185947471E-2</v>
      </c>
      <c r="FU33" s="2">
        <f t="shared" si="44"/>
        <v>1.891152195735411E-2</v>
      </c>
      <c r="FW33" s="2">
        <f t="shared" si="53"/>
        <v>9.9907142667363662E-7</v>
      </c>
      <c r="FX33" s="2">
        <f t="shared" si="45"/>
        <v>1.7660959770183491E-6</v>
      </c>
      <c r="FY33" s="2">
        <f t="shared" si="45"/>
        <v>0</v>
      </c>
      <c r="FZ33" s="2">
        <f t="shared" si="45"/>
        <v>1.0416605126690298E-6</v>
      </c>
      <c r="GA33" s="2">
        <f t="shared" si="45"/>
        <v>1.3929226973803943E-6</v>
      </c>
      <c r="GB33" s="2">
        <f t="shared" si="45"/>
        <v>1.2803946394609642E-6</v>
      </c>
      <c r="GC33" s="2">
        <f t="shared" si="45"/>
        <v>1.7253768771331562E-6</v>
      </c>
      <c r="GD33" s="2">
        <f t="shared" si="45"/>
        <v>2.174214071054126E-6</v>
      </c>
      <c r="GE33" s="2">
        <f t="shared" si="45"/>
        <v>2.2099882693648337E-6</v>
      </c>
      <c r="GF33" s="2">
        <f t="shared" si="45"/>
        <v>1.8555687354929336E-6</v>
      </c>
      <c r="GG33" s="2">
        <f t="shared" si="45"/>
        <v>1.4305305931401617E-6</v>
      </c>
      <c r="GH33" s="2">
        <f t="shared" si="45"/>
        <v>1.2912442439790431E-6</v>
      </c>
      <c r="GI33" s="2">
        <f t="shared" si="45"/>
        <v>1.1290318196834692E-6</v>
      </c>
      <c r="GJ33" s="2">
        <f t="shared" si="45"/>
        <v>6.9358769471501106E-7</v>
      </c>
      <c r="GK33" s="2">
        <f t="shared" si="45"/>
        <v>5.9590057909469168E-7</v>
      </c>
      <c r="GM33" s="86">
        <f t="shared" si="54"/>
        <v>6.1730956751544749E-10</v>
      </c>
      <c r="GN33" s="86">
        <f t="shared" si="46"/>
        <v>2.4767152754247509E-13</v>
      </c>
      <c r="GO33" s="86">
        <f t="shared" si="46"/>
        <v>5.5978255285296197E-12</v>
      </c>
      <c r="GP33" s="86">
        <f t="shared" si="46"/>
        <v>2.8574311503712886E-14</v>
      </c>
      <c r="GQ33" s="86">
        <f t="shared" si="46"/>
        <v>1.6037192551710893E-14</v>
      </c>
      <c r="GR33" s="86">
        <f t="shared" si="46"/>
        <v>2.6883266290296998E-22</v>
      </c>
      <c r="GS33" s="86">
        <f t="shared" si="46"/>
        <v>3.3279508680022058E-26</v>
      </c>
      <c r="GT33" s="86">
        <f t="shared" si="46"/>
        <v>1.516097277302541E-27</v>
      </c>
      <c r="GU33" s="86">
        <f t="shared" si="46"/>
        <v>1.5032922783895179E-23</v>
      </c>
      <c r="GV33" s="86">
        <f t="shared" si="46"/>
        <v>5.2397328124018657E-25</v>
      </c>
      <c r="GW33" s="86">
        <f t="shared" si="46"/>
        <v>1.632749869398366E-20</v>
      </c>
      <c r="GX33" s="86">
        <f t="shared" si="46"/>
        <v>1.2897910753124507E-13</v>
      </c>
      <c r="GY33" s="86">
        <f t="shared" si="46"/>
        <v>3.9238424078436312E-16</v>
      </c>
      <c r="GZ33" s="86">
        <f t="shared" si="46"/>
        <v>3.0070803926974783E-19</v>
      </c>
      <c r="HA33" s="86">
        <f t="shared" si="46"/>
        <v>6.6145057099905278E-25</v>
      </c>
      <c r="HC33" s="86">
        <f t="shared" si="58"/>
        <v>4.4133342465928991E-28</v>
      </c>
      <c r="HD33" s="86">
        <f t="shared" si="47"/>
        <v>9.1405989230483613E-33</v>
      </c>
      <c r="HE33" s="86">
        <f t="shared" si="47"/>
        <v>4.4166050425771097E-32</v>
      </c>
      <c r="HF33" s="86">
        <f t="shared" si="47"/>
        <v>1.0677408679548012E-39</v>
      </c>
      <c r="HG33" s="86">
        <f t="shared" si="47"/>
        <v>4.4972337605025127E-32</v>
      </c>
      <c r="HH33" s="86">
        <f t="shared" si="47"/>
        <v>8.2977055831856287E-43</v>
      </c>
      <c r="HI33" s="86">
        <f t="shared" si="47"/>
        <v>1.0397660305856424E-57</v>
      </c>
      <c r="HJ33" s="86">
        <f t="shared" si="47"/>
        <v>5.167259345754167E-53</v>
      </c>
      <c r="HK33" s="86">
        <f t="shared" si="47"/>
        <v>8.1101906717922304E-43</v>
      </c>
      <c r="HL33" s="86">
        <f t="shared" si="47"/>
        <v>1.1887346002840764E-47</v>
      </c>
      <c r="HM33" s="86">
        <f t="shared" si="47"/>
        <v>3.826197649918371E-47</v>
      </c>
      <c r="HN33" s="86">
        <f t="shared" si="47"/>
        <v>1.6575197725519899E-42</v>
      </c>
      <c r="HO33" s="86">
        <f t="shared" si="47"/>
        <v>3.8793448181044029E-37</v>
      </c>
      <c r="HP33" s="86">
        <f t="shared" si="47"/>
        <v>2.89801368797915E-43</v>
      </c>
      <c r="HQ33" s="86">
        <f t="shared" si="47"/>
        <v>2.6247102897327326E-58</v>
      </c>
      <c r="HS33" s="86">
        <f t="shared" si="55"/>
        <v>1.3934098737649129E-171</v>
      </c>
      <c r="HT33" s="86">
        <f t="shared" si="48"/>
        <v>5.6375142805534009E-203</v>
      </c>
      <c r="HU33" s="86">
        <f t="shared" si="48"/>
        <v>5.9000609412826083E-187</v>
      </c>
      <c r="HV33" s="86">
        <f t="shared" si="48"/>
        <v>7.980959034879819E-251</v>
      </c>
      <c r="HW33" s="86">
        <f t="shared" si="48"/>
        <v>5.8451587096526473E-199</v>
      </c>
      <c r="HX33" s="86">
        <f t="shared" si="48"/>
        <v>6.1205409090913475E-267</v>
      </c>
      <c r="HY33" s="86">
        <f t="shared" si="48"/>
        <v>0</v>
      </c>
      <c r="HZ33" s="86">
        <f t="shared" si="48"/>
        <v>0</v>
      </c>
      <c r="IA33" s="86">
        <f t="shared" si="48"/>
        <v>1.3228166235424632E-261</v>
      </c>
      <c r="IB33" s="86">
        <f t="shared" si="48"/>
        <v>7.2013612137522067E-299</v>
      </c>
      <c r="IC33" s="86">
        <f t="shared" si="48"/>
        <v>1.0846760350064434E-292</v>
      </c>
      <c r="ID33" s="86">
        <f t="shared" si="48"/>
        <v>2.9910880281126625E-266</v>
      </c>
      <c r="IE33" s="86">
        <f t="shared" si="48"/>
        <v>4.1996081913169797E-232</v>
      </c>
      <c r="IF33" s="86">
        <f t="shared" si="48"/>
        <v>2.0158734379441001E-146</v>
      </c>
      <c r="IG33" s="86">
        <f t="shared" si="48"/>
        <v>1.580111521798063E-98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3.404136848097016E-256</v>
      </c>
      <c r="IW33" s="86">
        <f t="shared" si="49"/>
        <v>3.70113955840103E-179</v>
      </c>
      <c r="IY33" s="86">
        <f t="shared" si="57"/>
        <v>6.1730956751544749E-10</v>
      </c>
      <c r="IZ33" s="86">
        <f t="shared" si="50"/>
        <v>2.4767152754247509E-13</v>
      </c>
      <c r="JA33" s="86">
        <f t="shared" si="50"/>
        <v>5.5978255285296197E-12</v>
      </c>
      <c r="JB33" s="86">
        <f t="shared" si="50"/>
        <v>2.8574311503712886E-14</v>
      </c>
      <c r="JC33" s="86">
        <f t="shared" si="50"/>
        <v>1.6037192551710893E-14</v>
      </c>
      <c r="JD33" s="86">
        <f t="shared" si="50"/>
        <v>2.6883266290296998E-22</v>
      </c>
      <c r="JE33" s="86">
        <f t="shared" si="50"/>
        <v>3.3279508680022058E-26</v>
      </c>
      <c r="JF33" s="86">
        <f t="shared" si="50"/>
        <v>1.516097277302541E-27</v>
      </c>
      <c r="JG33" s="86">
        <f t="shared" si="50"/>
        <v>1.5032922783895179E-23</v>
      </c>
      <c r="JH33" s="86">
        <f t="shared" si="50"/>
        <v>5.2397328124018657E-25</v>
      </c>
      <c r="JI33" s="86">
        <f t="shared" si="50"/>
        <v>1.632749869398366E-20</v>
      </c>
      <c r="JJ33" s="86">
        <f t="shared" si="50"/>
        <v>1.2897910753124507E-13</v>
      </c>
      <c r="JK33" s="86">
        <f t="shared" si="50"/>
        <v>3.9238424078436312E-16</v>
      </c>
      <c r="JL33" s="86">
        <f t="shared" si="50"/>
        <v>3.0070803926974783E-19</v>
      </c>
      <c r="JM33" s="86">
        <f t="shared" si="50"/>
        <v>6.6145057099905278E-25</v>
      </c>
    </row>
    <row r="34" spans="2:273" x14ac:dyDescent="0.25">
      <c r="B34" s="2">
        <v>7</v>
      </c>
      <c r="C34" s="37">
        <v>153.80950000000001</v>
      </c>
      <c r="D34" s="37">
        <v>141.768</v>
      </c>
      <c r="E34" s="37">
        <v>131.929</v>
      </c>
      <c r="F34" s="37">
        <v>119.44799999999999</v>
      </c>
      <c r="G34" s="37">
        <v>108.8</v>
      </c>
      <c r="H34" s="37">
        <v>108.544</v>
      </c>
      <c r="I34" s="37">
        <v>102.667</v>
      </c>
      <c r="J34" s="37">
        <v>100.158</v>
      </c>
      <c r="K34" s="37">
        <v>106.241</v>
      </c>
      <c r="L34" s="37">
        <v>99.275999999999996</v>
      </c>
      <c r="M34" s="37">
        <v>109.983</v>
      </c>
      <c r="N34" s="37">
        <v>94.316999999999993</v>
      </c>
      <c r="O34" s="37">
        <v>90.382999999999996</v>
      </c>
      <c r="P34" s="37">
        <v>93.05</v>
      </c>
      <c r="Q34" s="37">
        <v>88.233000000000004</v>
      </c>
      <c r="R34" s="19"/>
      <c r="S34" s="4">
        <f t="shared" si="7"/>
        <v>153.94812082619561</v>
      </c>
      <c r="T34" s="4">
        <f t="shared" si="7"/>
        <v>141.22392740277814</v>
      </c>
      <c r="U34" s="4">
        <f t="shared" si="7"/>
        <v>130.72327379991438</v>
      </c>
      <c r="V34" s="4">
        <f t="shared" si="7"/>
        <v>118.20272884329843</v>
      </c>
      <c r="W34" s="4">
        <f t="shared" si="7"/>
        <v>106.63609246597491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92.322648833613655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-0.13862082619559146</v>
      </c>
      <c r="AJ34" s="4">
        <f t="shared" si="8"/>
        <v>0.54407259722185586</v>
      </c>
      <c r="AK34" s="4">
        <f t="shared" si="8"/>
        <v>1.2057262000856213</v>
      </c>
      <c r="AL34" s="4">
        <f t="shared" si="8"/>
        <v>1.2452711567015626</v>
      </c>
      <c r="AM34" s="4">
        <f t="shared" si="8"/>
        <v>2.1639075340250855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1.9943511663863376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153.94811989312626</v>
      </c>
      <c r="AZ34" s="2">
        <f t="shared" si="9"/>
        <v>141.22392740207209</v>
      </c>
      <c r="BA34" s="2">
        <f t="shared" si="9"/>
        <v>130.7232737830862</v>
      </c>
      <c r="BB34" s="2">
        <f t="shared" si="9"/>
        <v>118.2027288431814</v>
      </c>
      <c r="BC34" s="2">
        <f t="shared" si="9"/>
        <v>106.63609246591223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92.322648833114812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153.80950000000001</v>
      </c>
      <c r="BP34" s="2">
        <f t="shared" si="11"/>
        <v>141.768</v>
      </c>
      <c r="BQ34" s="2">
        <f t="shared" si="12"/>
        <v>131.929</v>
      </c>
      <c r="BR34" s="2">
        <f t="shared" si="13"/>
        <v>119.44799999999999</v>
      </c>
      <c r="BS34" s="2">
        <f t="shared" si="14"/>
        <v>108.8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94.316999999999993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153.69226714285713</v>
      </c>
      <c r="DL34" s="2">
        <f t="shared" si="41"/>
        <v>141.14322290345311</v>
      </c>
      <c r="DM34" s="2">
        <f t="shared" si="41"/>
        <v>130.62232558139536</v>
      </c>
      <c r="DN34" s="2">
        <f t="shared" si="41"/>
        <v>118.10666864111502</v>
      </c>
      <c r="DO34" s="2">
        <f t="shared" si="41"/>
        <v>106.53996254355405</v>
      </c>
      <c r="DP34" s="2">
        <f t="shared" si="41"/>
        <v>105.11422177419355</v>
      </c>
      <c r="DQ34" s="2">
        <f t="shared" si="41"/>
        <v>98.382834975369462</v>
      </c>
      <c r="DR34" s="2">
        <f t="shared" si="41"/>
        <v>97.048343459222792</v>
      </c>
      <c r="DS34" s="2">
        <f t="shared" si="41"/>
        <v>110.90981612903224</v>
      </c>
      <c r="DT34" s="2">
        <f t="shared" si="41"/>
        <v>99.614495810159411</v>
      </c>
      <c r="DU34" s="2">
        <f t="shared" si="41"/>
        <v>96.67767557932261</v>
      </c>
      <c r="DV34" s="2">
        <f t="shared" si="41"/>
        <v>92.379673210510433</v>
      </c>
      <c r="DW34" s="2">
        <f t="shared" si="41"/>
        <v>87.7251294452347</v>
      </c>
      <c r="DX34" s="2">
        <f t="shared" si="41"/>
        <v>89.495665266106414</v>
      </c>
      <c r="DY34" s="2">
        <f t="shared" si="41"/>
        <v>85.926201186503533</v>
      </c>
      <c r="EA34" s="2">
        <f t="shared" si="42"/>
        <v>159.89882893564143</v>
      </c>
      <c r="EB34" s="2">
        <f t="shared" si="42"/>
        <v>143.82169658072368</v>
      </c>
      <c r="EC34" s="2">
        <f t="shared" si="42"/>
        <v>133.51769308922664</v>
      </c>
      <c r="ED34" s="2">
        <f t="shared" si="42"/>
        <v>121.30554036335252</v>
      </c>
      <c r="EE34" s="2">
        <f t="shared" si="42"/>
        <v>109.89095826108498</v>
      </c>
      <c r="EF34" s="2">
        <f t="shared" si="42"/>
        <v>106.15855926488145</v>
      </c>
      <c r="EG34" s="2">
        <f t="shared" si="42"/>
        <v>116.39643520694496</v>
      </c>
      <c r="EH34" s="2">
        <f t="shared" si="42"/>
        <v>115.34559687191914</v>
      </c>
      <c r="EI34" s="2">
        <f t="shared" si="42"/>
        <v>108.95322409445551</v>
      </c>
      <c r="EJ34" s="2">
        <f t="shared" si="42"/>
        <v>103.45585130873545</v>
      </c>
      <c r="EK34" s="2">
        <f t="shared" si="42"/>
        <v>98.780627649769571</v>
      </c>
      <c r="EL34" s="2">
        <f t="shared" si="42"/>
        <v>90.491874097126612</v>
      </c>
      <c r="EM34" s="2">
        <f t="shared" si="42"/>
        <v>85.986044335730625</v>
      </c>
      <c r="EN34" s="2">
        <f t="shared" si="42"/>
        <v>84.637470796125385</v>
      </c>
      <c r="EO34" s="2">
        <f t="shared" si="42"/>
        <v>86.586338527333865</v>
      </c>
      <c r="EQ34" s="2">
        <f t="shared" si="43"/>
        <v>157.55842803246438</v>
      </c>
      <c r="ER34" s="2">
        <f t="shared" si="43"/>
        <v>145.4152847388817</v>
      </c>
      <c r="ES34" s="2">
        <f t="shared" si="43"/>
        <v>133.51769308922664</v>
      </c>
      <c r="ET34" s="2">
        <f t="shared" si="43"/>
        <v>122.22251979618356</v>
      </c>
      <c r="EU34" s="2">
        <f t="shared" si="43"/>
        <v>110.15447615794899</v>
      </c>
      <c r="EV34" s="2">
        <f t="shared" si="43"/>
        <v>106.21250967798994</v>
      </c>
      <c r="EW34" s="2">
        <f t="shared" si="43"/>
        <v>112.07887911719173</v>
      </c>
      <c r="EX34" s="2">
        <f t="shared" si="43"/>
        <v>110.84706229248833</v>
      </c>
      <c r="EY34" s="2">
        <f t="shared" si="43"/>
        <v>104.53959514165732</v>
      </c>
      <c r="EZ34" s="2">
        <f t="shared" si="43"/>
        <v>99.675601358248372</v>
      </c>
      <c r="FA34" s="2">
        <f t="shared" si="43"/>
        <v>98.069755069600518</v>
      </c>
      <c r="FB34" s="2">
        <f t="shared" si="43"/>
        <v>89.425239225247594</v>
      </c>
      <c r="FC34" s="2">
        <f t="shared" si="43"/>
        <v>83.989391739121345</v>
      </c>
      <c r="FD34" s="2">
        <f t="shared" si="43"/>
        <v>83.635835899724668</v>
      </c>
      <c r="FE34" s="2">
        <f t="shared" si="43"/>
        <v>86.400367093034475</v>
      </c>
      <c r="FG34" s="2">
        <f t="shared" si="44"/>
        <v>4.1223357251027451E-2</v>
      </c>
      <c r="FH34" s="2">
        <f t="shared" si="44"/>
        <v>3.0129626937766604E-2</v>
      </c>
      <c r="FI34" s="2">
        <f t="shared" si="44"/>
        <v>3.4865419128240087E-2</v>
      </c>
      <c r="FJ34" s="2">
        <f t="shared" si="44"/>
        <v>3.0029073708484417E-2</v>
      </c>
      <c r="FK34" s="2">
        <f t="shared" si="44"/>
        <v>2.8686852502370162E-2</v>
      </c>
      <c r="FL34" s="2">
        <f t="shared" si="44"/>
        <v>2.2041324408419483E-2</v>
      </c>
      <c r="FM34" s="2">
        <f t="shared" si="44"/>
        <v>2.0277658624992874E-2</v>
      </c>
      <c r="FN34" s="2">
        <f t="shared" si="44"/>
        <v>2.139992415662631E-2</v>
      </c>
      <c r="FO34" s="2">
        <f t="shared" si="44"/>
        <v>2.1437940842956405E-2</v>
      </c>
      <c r="FP34" s="2">
        <f t="shared" si="44"/>
        <v>2.1345821372865469E-2</v>
      </c>
      <c r="FQ34" s="2">
        <f t="shared" si="44"/>
        <v>2.1859881164170997E-2</v>
      </c>
      <c r="FR34" s="2">
        <f t="shared" si="44"/>
        <v>3.0206003820694327E-2</v>
      </c>
      <c r="FS34" s="2">
        <f t="shared" si="44"/>
        <v>2.6712256736086622E-2</v>
      </c>
      <c r="FT34" s="2">
        <f t="shared" si="44"/>
        <v>2.2909337831966619E-2</v>
      </c>
      <c r="FU34" s="2">
        <f t="shared" si="44"/>
        <v>2.0698306397021696E-2</v>
      </c>
      <c r="FW34" s="2">
        <f t="shared" si="53"/>
        <v>1.0954599301474501E-6</v>
      </c>
      <c r="FX34" s="2">
        <f t="shared" si="45"/>
        <v>1.9364854011395439E-6</v>
      </c>
      <c r="FY34" s="2">
        <f t="shared" si="45"/>
        <v>0</v>
      </c>
      <c r="FZ34" s="2">
        <f t="shared" si="45"/>
        <v>1.1421579251408756E-6</v>
      </c>
      <c r="GA34" s="2">
        <f t="shared" si="45"/>
        <v>1.5273091613405628E-6</v>
      </c>
      <c r="GB34" s="2">
        <f t="shared" si="45"/>
        <v>1.4039246312005218E-6</v>
      </c>
      <c r="GC34" s="2">
        <f t="shared" si="45"/>
        <v>1.89183781098844E-6</v>
      </c>
      <c r="GD34" s="2">
        <f t="shared" si="45"/>
        <v>2.3839778225852347E-6</v>
      </c>
      <c r="GE34" s="2">
        <f t="shared" si="45"/>
        <v>2.4232034344257796E-6</v>
      </c>
      <c r="GF34" s="2">
        <f t="shared" si="45"/>
        <v>2.0345902956767116E-6</v>
      </c>
      <c r="GG34" s="2">
        <f t="shared" si="45"/>
        <v>1.5685453878111553E-6</v>
      </c>
      <c r="GH34" s="2">
        <f t="shared" si="45"/>
        <v>1.4158209830398004E-6</v>
      </c>
      <c r="GI34" s="2">
        <f t="shared" si="45"/>
        <v>1.2379586381877247E-6</v>
      </c>
      <c r="GJ34" s="2">
        <f t="shared" si="45"/>
        <v>7.6050373347828928E-7</v>
      </c>
      <c r="GK34" s="2">
        <f t="shared" si="45"/>
        <v>6.5339195448199997E-7</v>
      </c>
      <c r="GM34" s="86">
        <f t="shared" si="54"/>
        <v>1.1934151899991648E-9</v>
      </c>
      <c r="GN34" s="86">
        <f t="shared" si="46"/>
        <v>6.2192339365746874E-13</v>
      </c>
      <c r="GO34" s="86">
        <f t="shared" si="46"/>
        <v>1.2783647039647494E-11</v>
      </c>
      <c r="GP34" s="86">
        <f t="shared" si="46"/>
        <v>7.849366052516399E-14</v>
      </c>
      <c r="GQ34" s="86">
        <f t="shared" si="46"/>
        <v>4.4541505486695144E-14</v>
      </c>
      <c r="GR34" s="86">
        <f t="shared" si="46"/>
        <v>1.418612517212435E-21</v>
      </c>
      <c r="GS34" s="86">
        <f t="shared" si="46"/>
        <v>2.4284665472517252E-25</v>
      </c>
      <c r="GT34" s="86">
        <f t="shared" si="46"/>
        <v>1.2902969943871877E-26</v>
      </c>
      <c r="GU34" s="86">
        <f t="shared" si="46"/>
        <v>8.8058568011585807E-23</v>
      </c>
      <c r="GV34" s="86">
        <f t="shared" si="46"/>
        <v>3.5092715959562714E-24</v>
      </c>
      <c r="GW34" s="86">
        <f t="shared" si="46"/>
        <v>7.2752231661332305E-20</v>
      </c>
      <c r="GX34" s="86">
        <f t="shared" si="46"/>
        <v>3.3308400113322655E-13</v>
      </c>
      <c r="GY34" s="86">
        <f t="shared" si="46"/>
        <v>1.2441710080149371E-15</v>
      </c>
      <c r="GZ34" s="86">
        <f t="shared" si="46"/>
        <v>1.2128427937522512E-18</v>
      </c>
      <c r="HA34" s="86">
        <f t="shared" si="46"/>
        <v>4.3232599425353065E-24</v>
      </c>
      <c r="HC34" s="86">
        <f t="shared" si="58"/>
        <v>1.9069665537192497E-27</v>
      </c>
      <c r="HD34" s="86">
        <f t="shared" si="47"/>
        <v>5.1744538623178465E-32</v>
      </c>
      <c r="HE34" s="86">
        <f t="shared" si="47"/>
        <v>2.4380670215511662E-31</v>
      </c>
      <c r="HF34" s="86">
        <f t="shared" si="47"/>
        <v>9.2672192578790161E-39</v>
      </c>
      <c r="HG34" s="86">
        <f t="shared" si="47"/>
        <v>2.5497639617948513E-31</v>
      </c>
      <c r="HH34" s="86">
        <f t="shared" si="47"/>
        <v>8.6485468688376435E-42</v>
      </c>
      <c r="HI34" s="86">
        <f t="shared" si="47"/>
        <v>2.6850675945552063E-56</v>
      </c>
      <c r="HJ34" s="86">
        <f t="shared" si="47"/>
        <v>1.0390810074175975E-51</v>
      </c>
      <c r="HK34" s="86">
        <f t="shared" si="47"/>
        <v>8.7500092668578493E-42</v>
      </c>
      <c r="HL34" s="86">
        <f t="shared" si="47"/>
        <v>1.6920773000616577E-46</v>
      </c>
      <c r="HM34" s="86">
        <f t="shared" si="47"/>
        <v>5.0168861763306859E-46</v>
      </c>
      <c r="HN34" s="86">
        <f t="shared" si="47"/>
        <v>1.6752494968498348E-41</v>
      </c>
      <c r="HO34" s="86">
        <f t="shared" si="47"/>
        <v>2.8473485239341713E-36</v>
      </c>
      <c r="HP34" s="86">
        <f t="shared" si="47"/>
        <v>2.9422199149746762E-42</v>
      </c>
      <c r="HQ34" s="86">
        <f t="shared" si="47"/>
        <v>6.4702901590390687E-57</v>
      </c>
      <c r="HS34" s="86">
        <f t="shared" si="55"/>
        <v>8.4903175804443993E-169</v>
      </c>
      <c r="HT34" s="86">
        <f t="shared" si="48"/>
        <v>1.1598082154566946E-199</v>
      </c>
      <c r="HU34" s="86">
        <f t="shared" si="48"/>
        <v>8.6626227298551637E-184</v>
      </c>
      <c r="HV34" s="86">
        <f t="shared" si="48"/>
        <v>1.1533764044799395E-246</v>
      </c>
      <c r="HW34" s="86">
        <f t="shared" si="48"/>
        <v>1.2206616292293571E-195</v>
      </c>
      <c r="HX34" s="86">
        <f t="shared" si="48"/>
        <v>1.8400215457891223E-262</v>
      </c>
      <c r="HY34" s="86">
        <f t="shared" si="48"/>
        <v>0</v>
      </c>
      <c r="HZ34" s="86">
        <f t="shared" si="48"/>
        <v>0</v>
      </c>
      <c r="IA34" s="86">
        <f t="shared" si="48"/>
        <v>4.1585467230305464E-257</v>
      </c>
      <c r="IB34" s="86">
        <f t="shared" si="48"/>
        <v>8.6941160720446813E-294</v>
      </c>
      <c r="IC34" s="86">
        <f t="shared" si="48"/>
        <v>8.6121955338789713E-288</v>
      </c>
      <c r="ID34" s="86">
        <f t="shared" si="48"/>
        <v>8.0425005778942936E-262</v>
      </c>
      <c r="IE34" s="86">
        <f t="shared" si="48"/>
        <v>2.7719937987500906E-228</v>
      </c>
      <c r="IF34" s="86">
        <f t="shared" si="48"/>
        <v>4.3398014861642946E-144</v>
      </c>
      <c r="IG34" s="86">
        <f t="shared" si="48"/>
        <v>5.5424372135575034E-97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6.6264620999337178E-253</v>
      </c>
      <c r="IW34" s="86">
        <f t="shared" si="49"/>
        <v>6.8709092896239726E-177</v>
      </c>
      <c r="IY34" s="86">
        <f t="shared" si="57"/>
        <v>1.1934151899991648E-9</v>
      </c>
      <c r="IZ34" s="86">
        <f t="shared" si="50"/>
        <v>6.2192339365746874E-13</v>
      </c>
      <c r="JA34" s="86">
        <f t="shared" si="50"/>
        <v>1.2783647039647494E-11</v>
      </c>
      <c r="JB34" s="86">
        <f t="shared" si="50"/>
        <v>7.849366052516399E-14</v>
      </c>
      <c r="JC34" s="86">
        <f t="shared" si="50"/>
        <v>4.4541505486695144E-14</v>
      </c>
      <c r="JD34" s="86">
        <f t="shared" si="50"/>
        <v>1.418612517212435E-21</v>
      </c>
      <c r="JE34" s="86">
        <f t="shared" si="50"/>
        <v>2.4284665472517252E-25</v>
      </c>
      <c r="JF34" s="86">
        <f t="shared" si="50"/>
        <v>1.2902969943871877E-26</v>
      </c>
      <c r="JG34" s="86">
        <f t="shared" si="50"/>
        <v>8.8058568011585807E-23</v>
      </c>
      <c r="JH34" s="86">
        <f t="shared" si="50"/>
        <v>3.5092715959562714E-24</v>
      </c>
      <c r="JI34" s="86">
        <f t="shared" si="50"/>
        <v>7.2752231661332305E-20</v>
      </c>
      <c r="JJ34" s="86">
        <f t="shared" si="50"/>
        <v>3.3308400113322655E-13</v>
      </c>
      <c r="JK34" s="86">
        <f t="shared" si="50"/>
        <v>1.2441710080149371E-15</v>
      </c>
      <c r="JL34" s="86">
        <f t="shared" si="50"/>
        <v>1.2128427937522512E-18</v>
      </c>
      <c r="JM34" s="86">
        <f t="shared" si="50"/>
        <v>4.3232599425353065E-24</v>
      </c>
    </row>
    <row r="35" spans="2:273" x14ac:dyDescent="0.25">
      <c r="B35" s="2">
        <v>8</v>
      </c>
      <c r="C35" s="37">
        <v>153.92060000000001</v>
      </c>
      <c r="D35" s="37">
        <v>141.964</v>
      </c>
      <c r="E35" s="37">
        <v>131.982</v>
      </c>
      <c r="F35" s="37">
        <v>120.276</v>
      </c>
      <c r="G35" s="37">
        <v>109.09099999999999</v>
      </c>
      <c r="H35" s="37">
        <v>107.754</v>
      </c>
      <c r="I35" s="37">
        <v>103</v>
      </c>
      <c r="J35" s="37">
        <v>99.298000000000002</v>
      </c>
      <c r="K35" s="37">
        <v>105.672</v>
      </c>
      <c r="L35" s="37">
        <v>99.516999999999996</v>
      </c>
      <c r="M35" s="37">
        <v>109.3</v>
      </c>
      <c r="N35" s="37">
        <v>93.132999999999996</v>
      </c>
      <c r="O35" s="37">
        <v>91.6</v>
      </c>
      <c r="P35" s="37">
        <v>92.2</v>
      </c>
      <c r="Q35" s="37">
        <v>87.216999999999999</v>
      </c>
      <c r="S35" s="4">
        <f t="shared" si="7"/>
        <v>154.1283597091072</v>
      </c>
      <c r="T35" s="4">
        <f t="shared" si="7"/>
        <v>141.50986888366805</v>
      </c>
      <c r="U35" s="4">
        <f t="shared" si="7"/>
        <v>131.0356605856978</v>
      </c>
      <c r="V35" s="4">
        <f t="shared" si="7"/>
        <v>118.51765110030347</v>
      </c>
      <c r="W35" s="4">
        <f t="shared" si="7"/>
        <v>106.89212113134928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92.307433453092131</v>
      </c>
      <c r="AE35" s="4">
        <f t="shared" si="7"/>
        <v>88.020648844399702</v>
      </c>
      <c r="AF35" s="4" t="e">
        <f t="shared" si="7"/>
        <v>#N/A</v>
      </c>
      <c r="AG35" s="4" t="e">
        <f t="shared" si="7"/>
        <v>#N/A</v>
      </c>
      <c r="AI35" s="4">
        <f t="shared" si="8"/>
        <v>-0.20775970910719366</v>
      </c>
      <c r="AJ35" s="4">
        <f t="shared" si="8"/>
        <v>0.45413111633195058</v>
      </c>
      <c r="AK35" s="4">
        <f t="shared" si="8"/>
        <v>0.94633941430220148</v>
      </c>
      <c r="AL35" s="4">
        <f t="shared" si="8"/>
        <v>1.7583488996965286</v>
      </c>
      <c r="AM35" s="4">
        <f t="shared" si="8"/>
        <v>2.1988788686507093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0.82556654690786502</v>
      </c>
      <c r="AU35" s="4">
        <f t="shared" si="8"/>
        <v>3.5793511556002926</v>
      </c>
      <c r="AV35" s="4">
        <f t="shared" si="8"/>
        <v>0</v>
      </c>
      <c r="AW35" s="4">
        <f t="shared" si="8"/>
        <v>0</v>
      </c>
      <c r="AY35" s="2">
        <f t="shared" si="51"/>
        <v>154.12835795377615</v>
      </c>
      <c r="AZ35" s="2">
        <f t="shared" si="9"/>
        <v>141.50986888195109</v>
      </c>
      <c r="BA35" s="2">
        <f t="shared" si="9"/>
        <v>131.03566054842958</v>
      </c>
      <c r="BB35" s="2">
        <f t="shared" si="9"/>
        <v>118.51765109999283</v>
      </c>
      <c r="BC35" s="2">
        <f t="shared" si="9"/>
        <v>106.89212113118104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92.307433451845469</v>
      </c>
      <c r="BK35" s="2">
        <f t="shared" si="9"/>
        <v>88.020648844392667</v>
      </c>
      <c r="BL35" s="2" t="e">
        <f t="shared" si="9"/>
        <v>#N/A</v>
      </c>
      <c r="BM35" s="2" t="e">
        <f t="shared" si="9"/>
        <v>#N/A</v>
      </c>
      <c r="BO35" s="2">
        <f t="shared" si="10"/>
        <v>153.92060000000001</v>
      </c>
      <c r="BP35" s="2">
        <f t="shared" si="11"/>
        <v>141.964</v>
      </c>
      <c r="BQ35" s="2">
        <f t="shared" si="12"/>
        <v>131.982</v>
      </c>
      <c r="BR35" s="2">
        <f t="shared" si="13"/>
        <v>120.276</v>
      </c>
      <c r="BS35" s="2">
        <f t="shared" si="14"/>
        <v>109.09099999999999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93.132999999999996</v>
      </c>
      <c r="CA35" s="2">
        <f t="shared" si="22"/>
        <v>91.6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153.86088111498256</v>
      </c>
      <c r="DL35" s="2">
        <f t="shared" si="41"/>
        <v>141.4331777307963</v>
      </c>
      <c r="DM35" s="2">
        <f t="shared" si="41"/>
        <v>130.94050664451828</v>
      </c>
      <c r="DN35" s="2">
        <f t="shared" si="41"/>
        <v>118.42587177700352</v>
      </c>
      <c r="DO35" s="2">
        <f t="shared" si="41"/>
        <v>106.79749128919865</v>
      </c>
      <c r="DP35" s="2">
        <f t="shared" si="41"/>
        <v>105.26267741935484</v>
      </c>
      <c r="DQ35" s="2">
        <f t="shared" si="41"/>
        <v>98.626635467980307</v>
      </c>
      <c r="DR35" s="2">
        <f t="shared" si="41"/>
        <v>97.303363437328983</v>
      </c>
      <c r="DS35" s="2">
        <f t="shared" si="41"/>
        <v>110.91670161290321</v>
      </c>
      <c r="DT35" s="2">
        <f t="shared" si="41"/>
        <v>99.739800370782334</v>
      </c>
      <c r="DU35" s="2">
        <f t="shared" si="41"/>
        <v>96.86913480392154</v>
      </c>
      <c r="DV35" s="2">
        <f t="shared" si="41"/>
        <v>92.374458169737252</v>
      </c>
      <c r="DW35" s="2">
        <f t="shared" si="41"/>
        <v>88.084546558704432</v>
      </c>
      <c r="DX35" s="2">
        <f t="shared" si="41"/>
        <v>89.65720280112042</v>
      </c>
      <c r="DY35" s="2">
        <f t="shared" si="41"/>
        <v>85.971247682610311</v>
      </c>
      <c r="EA35" s="2">
        <f t="shared" si="42"/>
        <v>159.80204012605421</v>
      </c>
      <c r="EB35" s="2">
        <f t="shared" si="42"/>
        <v>143.76123213824647</v>
      </c>
      <c r="EC35" s="2">
        <f t="shared" si="42"/>
        <v>133.43791826600776</v>
      </c>
      <c r="ED35" s="2">
        <f t="shared" si="42"/>
        <v>121.22133594068418</v>
      </c>
      <c r="EE35" s="2">
        <f t="shared" si="42"/>
        <v>109.81427049789448</v>
      </c>
      <c r="EF35" s="2">
        <f t="shared" si="42"/>
        <v>106.0516540550897</v>
      </c>
      <c r="EG35" s="2">
        <f t="shared" si="42"/>
        <v>116.16216469221328</v>
      </c>
      <c r="EH35" s="2">
        <f t="shared" si="42"/>
        <v>115.10101018731514</v>
      </c>
      <c r="EI35" s="2">
        <f t="shared" si="42"/>
        <v>108.73009537512239</v>
      </c>
      <c r="EJ35" s="2">
        <f t="shared" si="42"/>
        <v>103.24210974456011</v>
      </c>
      <c r="EK35" s="2">
        <f t="shared" si="42"/>
        <v>98.590307959375409</v>
      </c>
      <c r="EL35" s="2">
        <f t="shared" si="42"/>
        <v>90.344930920786226</v>
      </c>
      <c r="EM35" s="2">
        <f t="shared" si="42"/>
        <v>85.89741806043375</v>
      </c>
      <c r="EN35" s="2">
        <f t="shared" si="42"/>
        <v>84.567882039642001</v>
      </c>
      <c r="EO35" s="2">
        <f t="shared" si="42"/>
        <v>86.476793365205125</v>
      </c>
      <c r="EQ35" s="2">
        <f t="shared" si="43"/>
        <v>157.48360704049847</v>
      </c>
      <c r="ER35" s="2">
        <f t="shared" si="43"/>
        <v>145.33929100955328</v>
      </c>
      <c r="ES35" s="2">
        <f t="shared" si="43"/>
        <v>133.43791826600776</v>
      </c>
      <c r="ET35" s="2">
        <f t="shared" si="43"/>
        <v>122.12955035577799</v>
      </c>
      <c r="EU35" s="2">
        <f t="shared" si="43"/>
        <v>110.07521221813273</v>
      </c>
      <c r="EV35" s="2">
        <f t="shared" si="43"/>
        <v>106.10510389250165</v>
      </c>
      <c r="EW35" s="2">
        <f t="shared" si="43"/>
        <v>111.88407121384985</v>
      </c>
      <c r="EX35" s="2">
        <f t="shared" si="43"/>
        <v>110.6426350691891</v>
      </c>
      <c r="EY35" s="2">
        <f t="shared" si="43"/>
        <v>104.35729810573604</v>
      </c>
      <c r="EZ35" s="2">
        <f t="shared" si="43"/>
        <v>99.496209788216277</v>
      </c>
      <c r="FA35" s="2">
        <f t="shared" si="43"/>
        <v>97.886112276764067</v>
      </c>
      <c r="FB35" s="2">
        <f t="shared" si="43"/>
        <v>89.288734234312187</v>
      </c>
      <c r="FC35" s="2">
        <f t="shared" si="43"/>
        <v>83.919742559343007</v>
      </c>
      <c r="FD35" s="2">
        <f t="shared" si="43"/>
        <v>83.576301431609551</v>
      </c>
      <c r="FE35" s="2">
        <f t="shared" si="43"/>
        <v>86.292816009207797</v>
      </c>
      <c r="FG35" s="2">
        <f t="shared" si="44"/>
        <v>4.5021455085773335E-2</v>
      </c>
      <c r="FH35" s="2">
        <f t="shared" si="44"/>
        <v>3.294072518042572E-2</v>
      </c>
      <c r="FI35" s="2">
        <f t="shared" si="44"/>
        <v>3.8101009498211671E-2</v>
      </c>
      <c r="FJ35" s="2">
        <f t="shared" si="44"/>
        <v>3.2831107899138456E-2</v>
      </c>
      <c r="FK35" s="2">
        <f t="shared" si="44"/>
        <v>3.1367693307060907E-2</v>
      </c>
      <c r="FL35" s="2">
        <f t="shared" si="44"/>
        <v>2.4116547615336374E-2</v>
      </c>
      <c r="FM35" s="2">
        <f t="shared" si="44"/>
        <v>2.2190597932132593E-2</v>
      </c>
      <c r="FN35" s="2">
        <f t="shared" si="44"/>
        <v>2.3416204530285319E-2</v>
      </c>
      <c r="FO35" s="2">
        <f t="shared" si="44"/>
        <v>2.3457717251910981E-2</v>
      </c>
      <c r="FP35" s="2">
        <f t="shared" si="44"/>
        <v>2.3357125900920473E-2</v>
      </c>
      <c r="FQ35" s="2">
        <f t="shared" si="44"/>
        <v>2.3918439033365449E-2</v>
      </c>
      <c r="FR35" s="2">
        <f t="shared" si="44"/>
        <v>3.302398539814045E-2</v>
      </c>
      <c r="FS35" s="2">
        <f t="shared" si="44"/>
        <v>2.9214117906860883E-2</v>
      </c>
      <c r="FT35" s="2">
        <f t="shared" si="44"/>
        <v>2.506419125229065E-2</v>
      </c>
      <c r="FU35" s="2">
        <f t="shared" si="44"/>
        <v>2.2650011055609216E-2</v>
      </c>
      <c r="FW35" s="2">
        <f t="shared" si="53"/>
        <v>1.2011478012083088E-6</v>
      </c>
      <c r="FX35" s="2">
        <f t="shared" si="45"/>
        <v>2.1233136228033512E-6</v>
      </c>
      <c r="FY35" s="2">
        <f t="shared" si="45"/>
        <v>0</v>
      </c>
      <c r="FZ35" s="2">
        <f t="shared" si="45"/>
        <v>1.2523511234683613E-6</v>
      </c>
      <c r="GA35" s="2">
        <f t="shared" si="45"/>
        <v>1.6746609474149654E-6</v>
      </c>
      <c r="GB35" s="2">
        <f t="shared" si="45"/>
        <v>1.539372538634621E-6</v>
      </c>
      <c r="GC35" s="2">
        <f t="shared" si="45"/>
        <v>2.0743585317738756E-6</v>
      </c>
      <c r="GD35" s="2">
        <f t="shared" si="45"/>
        <v>2.6139791013335122E-6</v>
      </c>
      <c r="GE35" s="2">
        <f t="shared" si="45"/>
        <v>2.6569891094995054E-6</v>
      </c>
      <c r="GF35" s="2">
        <f t="shared" si="45"/>
        <v>2.2308834593858806E-6</v>
      </c>
      <c r="GG35" s="2">
        <f t="shared" si="45"/>
        <v>1.7198755571263801E-6</v>
      </c>
      <c r="GH35" s="2">
        <f t="shared" si="45"/>
        <v>1.5524166254914752E-6</v>
      </c>
      <c r="GI35" s="2">
        <f t="shared" si="45"/>
        <v>1.357394492378159E-6</v>
      </c>
      <c r="GJ35" s="2">
        <f t="shared" si="45"/>
        <v>8.3387570066128161E-7</v>
      </c>
      <c r="GK35" s="2">
        <f t="shared" si="45"/>
        <v>7.1642998646252411E-7</v>
      </c>
      <c r="GM35" s="86">
        <f t="shared" si="54"/>
        <v>2.2825494703805995E-9</v>
      </c>
      <c r="GN35" s="86">
        <f t="shared" si="46"/>
        <v>1.5380664556695372E-12</v>
      </c>
      <c r="GO35" s="86">
        <f t="shared" si="46"/>
        <v>2.879479126472166E-11</v>
      </c>
      <c r="GP35" s="86">
        <f t="shared" si="46"/>
        <v>2.119686986072107E-13</v>
      </c>
      <c r="GQ35" s="86">
        <f t="shared" si="46"/>
        <v>1.2160674750128436E-13</v>
      </c>
      <c r="GR35" s="86">
        <f t="shared" si="46"/>
        <v>7.2724286542575063E-21</v>
      </c>
      <c r="GS35" s="86">
        <f t="shared" si="46"/>
        <v>1.7112876367240049E-24</v>
      </c>
      <c r="GT35" s="86">
        <f t="shared" si="46"/>
        <v>1.0566429447602231E-25</v>
      </c>
      <c r="GU35" s="86">
        <f t="shared" si="46"/>
        <v>5.0014155372460902E-22</v>
      </c>
      <c r="GV35" s="86">
        <f t="shared" si="46"/>
        <v>2.2727217029739274E-23</v>
      </c>
      <c r="GW35" s="86">
        <f t="shared" si="46"/>
        <v>3.1601785121250235E-19</v>
      </c>
      <c r="GX35" s="86">
        <f t="shared" si="46"/>
        <v>8.4666497033495711E-13</v>
      </c>
      <c r="GY35" s="86">
        <f t="shared" si="46"/>
        <v>3.8685807750807203E-15</v>
      </c>
      <c r="GZ35" s="86">
        <f t="shared" si="46"/>
        <v>4.7770849042026416E-18</v>
      </c>
      <c r="HA35" s="86">
        <f t="shared" si="46"/>
        <v>2.7343987929825273E-23</v>
      </c>
      <c r="HC35" s="86">
        <f t="shared" si="58"/>
        <v>8.0967188337407478E-27</v>
      </c>
      <c r="HD35" s="86">
        <f t="shared" si="47"/>
        <v>2.8684710204027642E-31</v>
      </c>
      <c r="HE35" s="86">
        <f t="shared" si="47"/>
        <v>1.3181523742952427E-30</v>
      </c>
      <c r="HF35" s="86">
        <f t="shared" si="47"/>
        <v>7.8310986930109302E-38</v>
      </c>
      <c r="HG35" s="86">
        <f t="shared" si="47"/>
        <v>1.414909037836916E-30</v>
      </c>
      <c r="HH35" s="86">
        <f t="shared" si="47"/>
        <v>8.7555873869570304E-41</v>
      </c>
      <c r="HI35" s="86">
        <f t="shared" si="47"/>
        <v>6.6535317580763607E-55</v>
      </c>
      <c r="HJ35" s="86">
        <f t="shared" si="47"/>
        <v>2.0108660959582827E-50</v>
      </c>
      <c r="HK35" s="86">
        <f t="shared" si="47"/>
        <v>9.1615426740949502E-41</v>
      </c>
      <c r="HL35" s="86">
        <f t="shared" si="47"/>
        <v>2.3292357513814864E-45</v>
      </c>
      <c r="HM35" s="86">
        <f t="shared" si="47"/>
        <v>6.3723182616328956E-45</v>
      </c>
      <c r="HN35" s="86">
        <f t="shared" si="47"/>
        <v>1.6455028105749915E-40</v>
      </c>
      <c r="HO35" s="86">
        <f t="shared" si="47"/>
        <v>2.0395958840238654E-35</v>
      </c>
      <c r="HP35" s="86">
        <f t="shared" si="47"/>
        <v>2.90419617097199E-41</v>
      </c>
      <c r="HQ35" s="86">
        <f t="shared" si="47"/>
        <v>1.5329912616045112E-55</v>
      </c>
      <c r="HS35" s="86">
        <f t="shared" si="55"/>
        <v>4.9064289999643136E-166</v>
      </c>
      <c r="HT35" s="86">
        <f t="shared" si="48"/>
        <v>2.2397175402765974E-196</v>
      </c>
      <c r="HU35" s="86">
        <f t="shared" si="48"/>
        <v>1.1944035210247691E-180</v>
      </c>
      <c r="HV35" s="86">
        <f t="shared" si="48"/>
        <v>1.5376678486732455E-242</v>
      </c>
      <c r="HW35" s="86">
        <f t="shared" si="48"/>
        <v>2.3890679997854712E-192</v>
      </c>
      <c r="HX35" s="86">
        <f t="shared" si="48"/>
        <v>5.0667593048173673E-258</v>
      </c>
      <c r="HY35" s="86">
        <f t="shared" si="48"/>
        <v>0</v>
      </c>
      <c r="HZ35" s="86">
        <f t="shared" si="48"/>
        <v>0</v>
      </c>
      <c r="IA35" s="86">
        <f t="shared" si="48"/>
        <v>1.1943441730993524E-252</v>
      </c>
      <c r="IB35" s="86">
        <f t="shared" si="48"/>
        <v>9.4886336209038608E-289</v>
      </c>
      <c r="IC35" s="86">
        <f t="shared" si="48"/>
        <v>6.2132586025128444E-283</v>
      </c>
      <c r="ID35" s="86">
        <f t="shared" si="48"/>
        <v>1.9840550116529715E-257</v>
      </c>
      <c r="IE35" s="86">
        <f t="shared" si="48"/>
        <v>1.7000147872372453E-224</v>
      </c>
      <c r="IF35" s="86">
        <f t="shared" si="48"/>
        <v>8.9440457800592961E-142</v>
      </c>
      <c r="IG35" s="86">
        <f t="shared" si="48"/>
        <v>1.889358349827835E-95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1.2278942097099831E-249</v>
      </c>
      <c r="IW35" s="86">
        <f t="shared" si="49"/>
        <v>1.2333994536115343E-174</v>
      </c>
      <c r="IY35" s="86">
        <f t="shared" si="57"/>
        <v>2.2825494703805995E-9</v>
      </c>
      <c r="IZ35" s="86">
        <f t="shared" si="50"/>
        <v>1.5380664556695372E-12</v>
      </c>
      <c r="JA35" s="86">
        <f t="shared" si="50"/>
        <v>2.879479126472166E-11</v>
      </c>
      <c r="JB35" s="86">
        <f t="shared" si="50"/>
        <v>2.119686986072107E-13</v>
      </c>
      <c r="JC35" s="86">
        <f t="shared" si="50"/>
        <v>1.2160674750128436E-13</v>
      </c>
      <c r="JD35" s="86">
        <f t="shared" si="50"/>
        <v>7.2724286542575063E-21</v>
      </c>
      <c r="JE35" s="86">
        <f t="shared" si="50"/>
        <v>1.7112876367240049E-24</v>
      </c>
      <c r="JF35" s="86">
        <f t="shared" si="50"/>
        <v>1.0566429447602231E-25</v>
      </c>
      <c r="JG35" s="86">
        <f t="shared" si="50"/>
        <v>5.0014155372460902E-22</v>
      </c>
      <c r="JH35" s="86">
        <f t="shared" si="50"/>
        <v>2.2727217029739274E-23</v>
      </c>
      <c r="JI35" s="86">
        <f t="shared" si="50"/>
        <v>3.1601785121250235E-19</v>
      </c>
      <c r="JJ35" s="86">
        <f t="shared" si="50"/>
        <v>8.4666497033495711E-13</v>
      </c>
      <c r="JK35" s="86">
        <f t="shared" si="50"/>
        <v>3.8685807750807203E-15</v>
      </c>
      <c r="JL35" s="86">
        <f t="shared" si="50"/>
        <v>4.7770849042026416E-18</v>
      </c>
      <c r="JM35" s="86">
        <f t="shared" si="50"/>
        <v>2.7343987929825273E-23</v>
      </c>
    </row>
    <row r="36" spans="2:273" x14ac:dyDescent="0.25">
      <c r="B36" s="2">
        <v>9</v>
      </c>
      <c r="C36" s="37">
        <v>154.1429</v>
      </c>
      <c r="D36" s="37">
        <v>141.839</v>
      </c>
      <c r="E36" s="37">
        <v>131.304</v>
      </c>
      <c r="F36" s="37">
        <v>120.259</v>
      </c>
      <c r="G36" s="37">
        <v>108.255</v>
      </c>
      <c r="H36" s="37">
        <v>108.877</v>
      </c>
      <c r="I36" s="37">
        <v>102</v>
      </c>
      <c r="J36" s="37">
        <v>101.018</v>
      </c>
      <c r="K36" s="37">
        <v>105.879</v>
      </c>
      <c r="L36" s="37">
        <v>99.671999999999997</v>
      </c>
      <c r="M36" s="37">
        <v>108.867</v>
      </c>
      <c r="N36" s="37">
        <v>92.75</v>
      </c>
      <c r="O36" s="37">
        <v>90.85</v>
      </c>
      <c r="P36" s="37">
        <v>93.582999999999998</v>
      </c>
      <c r="Q36" s="37">
        <v>87.183000000000007</v>
      </c>
      <c r="R36" s="108"/>
      <c r="S36" s="4">
        <f t="shared" si="7"/>
        <v>154.30846754333356</v>
      </c>
      <c r="T36" s="4">
        <f t="shared" si="7"/>
        <v>141.79433969313473</v>
      </c>
      <c r="U36" s="4">
        <f t="shared" si="7"/>
        <v>131.34607536680849</v>
      </c>
      <c r="V36" s="4">
        <f t="shared" si="7"/>
        <v>118.83091493013342</v>
      </c>
      <c r="W36" s="4">
        <f t="shared" si="7"/>
        <v>107.14700617306681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92.29086972033609</v>
      </c>
      <c r="AE36" s="4">
        <f t="shared" si="7"/>
        <v>88.359786483185204</v>
      </c>
      <c r="AF36" s="4" t="e">
        <f t="shared" si="7"/>
        <v>#N/A</v>
      </c>
      <c r="AG36" s="4" t="e">
        <f t="shared" si="7"/>
        <v>#N/A</v>
      </c>
      <c r="AI36" s="4">
        <f t="shared" si="8"/>
        <v>-0.16556754333356594</v>
      </c>
      <c r="AJ36" s="4">
        <f t="shared" si="8"/>
        <v>4.4660306865267785E-2</v>
      </c>
      <c r="AK36" s="4">
        <f t="shared" si="8"/>
        <v>-4.2075366808489889E-2</v>
      </c>
      <c r="AL36" s="4">
        <f t="shared" si="8"/>
        <v>1.428085069866583</v>
      </c>
      <c r="AM36" s="4">
        <f t="shared" si="8"/>
        <v>1.1079938269331819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0.45913027966390985</v>
      </c>
      <c r="AU36" s="4">
        <f t="shared" si="8"/>
        <v>2.4902135168147908</v>
      </c>
      <c r="AV36" s="4">
        <f t="shared" si="8"/>
        <v>0</v>
      </c>
      <c r="AW36" s="4">
        <f t="shared" si="8"/>
        <v>0</v>
      </c>
      <c r="AY36" s="2">
        <f t="shared" si="51"/>
        <v>154.3084642772115</v>
      </c>
      <c r="AZ36" s="2">
        <f t="shared" si="9"/>
        <v>141.79433968902373</v>
      </c>
      <c r="BA36" s="2">
        <f t="shared" si="9"/>
        <v>131.34607528542318</v>
      </c>
      <c r="BB36" s="2">
        <f t="shared" si="9"/>
        <v>118.83091492932306</v>
      </c>
      <c r="BC36" s="2">
        <f t="shared" si="9"/>
        <v>107.14700617262307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92.290869717270297</v>
      </c>
      <c r="BK36" s="2">
        <f t="shared" si="9"/>
        <v>88.359786483164143</v>
      </c>
      <c r="BL36" s="2" t="e">
        <f t="shared" si="9"/>
        <v>#N/A</v>
      </c>
      <c r="BM36" s="2" t="e">
        <f t="shared" si="9"/>
        <v>#N/A</v>
      </c>
      <c r="BO36" s="2">
        <f t="shared" si="10"/>
        <v>154.1429</v>
      </c>
      <c r="BP36" s="2">
        <f t="shared" si="11"/>
        <v>141.839</v>
      </c>
      <c r="BQ36" s="2">
        <f t="shared" si="12"/>
        <v>131.304</v>
      </c>
      <c r="BR36" s="2">
        <f t="shared" si="13"/>
        <v>120.259</v>
      </c>
      <c r="BS36" s="2">
        <f t="shared" si="14"/>
        <v>108.255</v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92.75</v>
      </c>
      <c r="CA36" s="2">
        <f t="shared" si="22"/>
        <v>90.85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154.02949508710799</v>
      </c>
      <c r="DL36" s="2">
        <f t="shared" si="41"/>
        <v>141.72313255813953</v>
      </c>
      <c r="DM36" s="2">
        <f t="shared" si="41"/>
        <v>131.2586877076412</v>
      </c>
      <c r="DN36" s="2">
        <f t="shared" si="41"/>
        <v>118.74507491289202</v>
      </c>
      <c r="DO36" s="2">
        <f t="shared" si="41"/>
        <v>107.05502003484325</v>
      </c>
      <c r="DP36" s="2">
        <f t="shared" si="41"/>
        <v>105.41113306451614</v>
      </c>
      <c r="DQ36" s="2">
        <f t="shared" si="41"/>
        <v>98.870435960591138</v>
      </c>
      <c r="DR36" s="2">
        <f t="shared" si="41"/>
        <v>97.558383415435159</v>
      </c>
      <c r="DS36" s="2">
        <f t="shared" si="41"/>
        <v>110.92358709677417</v>
      </c>
      <c r="DT36" s="2">
        <f t="shared" si="41"/>
        <v>99.865104931405241</v>
      </c>
      <c r="DU36" s="2">
        <f t="shared" si="41"/>
        <v>97.06059402852047</v>
      </c>
      <c r="DV36" s="2">
        <f t="shared" si="41"/>
        <v>92.369243128964072</v>
      </c>
      <c r="DW36" s="2">
        <f t="shared" si="41"/>
        <v>88.443963672174178</v>
      </c>
      <c r="DX36" s="2">
        <f t="shared" si="41"/>
        <v>89.818740336134425</v>
      </c>
      <c r="DY36" s="2">
        <f t="shared" si="41"/>
        <v>86.016294178717104</v>
      </c>
      <c r="EA36" s="2">
        <f t="shared" si="42"/>
        <v>159.70525131646698</v>
      </c>
      <c r="EB36" s="2">
        <f t="shared" si="42"/>
        <v>143.70076769576923</v>
      </c>
      <c r="EC36" s="2">
        <f t="shared" si="42"/>
        <v>133.3581434427889</v>
      </c>
      <c r="ED36" s="2">
        <f t="shared" si="42"/>
        <v>121.13713151801583</v>
      </c>
      <c r="EE36" s="2">
        <f t="shared" si="42"/>
        <v>109.73758273470399</v>
      </c>
      <c r="EF36" s="2">
        <f t="shared" si="42"/>
        <v>105.94474884529794</v>
      </c>
      <c r="EG36" s="2">
        <f t="shared" si="42"/>
        <v>115.9278941774816</v>
      </c>
      <c r="EH36" s="2">
        <f t="shared" si="42"/>
        <v>114.85642350271112</v>
      </c>
      <c r="EI36" s="2">
        <f t="shared" si="42"/>
        <v>108.50696665578928</v>
      </c>
      <c r="EJ36" s="2">
        <f t="shared" si="42"/>
        <v>103.02836818038476</v>
      </c>
      <c r="EK36" s="2">
        <f t="shared" si="42"/>
        <v>98.399988268981247</v>
      </c>
      <c r="EL36" s="2">
        <f t="shared" si="42"/>
        <v>90.197987744445854</v>
      </c>
      <c r="EM36" s="2">
        <f t="shared" si="42"/>
        <v>85.808791785136876</v>
      </c>
      <c r="EN36" s="2">
        <f t="shared" si="42"/>
        <v>84.498293283158603</v>
      </c>
      <c r="EO36" s="2">
        <f t="shared" si="42"/>
        <v>86.367248203076372</v>
      </c>
      <c r="EQ36" s="2">
        <f t="shared" si="43"/>
        <v>157.40878604853259</v>
      </c>
      <c r="ER36" s="2">
        <f t="shared" si="43"/>
        <v>145.26329728022483</v>
      </c>
      <c r="ES36" s="2">
        <f t="shared" si="43"/>
        <v>133.3581434427889</v>
      </c>
      <c r="ET36" s="2">
        <f t="shared" si="43"/>
        <v>122.03658091537241</v>
      </c>
      <c r="EU36" s="2">
        <f t="shared" si="43"/>
        <v>109.99594827831646</v>
      </c>
      <c r="EV36" s="2">
        <f t="shared" si="43"/>
        <v>105.99769810701333</v>
      </c>
      <c r="EW36" s="2">
        <f t="shared" si="43"/>
        <v>111.68926331050795</v>
      </c>
      <c r="EX36" s="2">
        <f t="shared" si="43"/>
        <v>110.43820784588985</v>
      </c>
      <c r="EY36" s="2">
        <f t="shared" si="43"/>
        <v>104.17500106981474</v>
      </c>
      <c r="EZ36" s="2">
        <f t="shared" si="43"/>
        <v>99.316818218184181</v>
      </c>
      <c r="FA36" s="2">
        <f t="shared" si="43"/>
        <v>97.702469483927629</v>
      </c>
      <c r="FB36" s="2">
        <f t="shared" si="43"/>
        <v>89.15222924337678</v>
      </c>
      <c r="FC36" s="2">
        <f t="shared" si="43"/>
        <v>83.850093379564669</v>
      </c>
      <c r="FD36" s="2">
        <f t="shared" si="43"/>
        <v>83.516766963494433</v>
      </c>
      <c r="FE36" s="2">
        <f t="shared" si="43"/>
        <v>86.185264925381134</v>
      </c>
      <c r="FG36" s="2">
        <f t="shared" si="44"/>
        <v>4.9151549740492177E-2</v>
      </c>
      <c r="FH36" s="2">
        <f t="shared" si="44"/>
        <v>3.6004362837293274E-2</v>
      </c>
      <c r="FI36" s="2">
        <f t="shared" si="44"/>
        <v>4.162392010415087E-2</v>
      </c>
      <c r="FJ36" s="2">
        <f t="shared" si="44"/>
        <v>3.5884928954134476E-2</v>
      </c>
      <c r="FK36" s="2">
        <f t="shared" si="44"/>
        <v>3.4290219336273332E-2</v>
      </c>
      <c r="FL36" s="2">
        <f t="shared" si="44"/>
        <v>2.6381885339532573E-2</v>
      </c>
      <c r="FM36" s="2">
        <f t="shared" si="44"/>
        <v>2.4279526538484711E-2</v>
      </c>
      <c r="FN36" s="2">
        <f t="shared" si="44"/>
        <v>2.5617483883871164E-2</v>
      </c>
      <c r="FO36" s="2">
        <f t="shared" si="44"/>
        <v>2.5662796528430894E-2</v>
      </c>
      <c r="FP36" s="2">
        <f t="shared" si="44"/>
        <v>2.5552996788102324E-2</v>
      </c>
      <c r="FQ36" s="2">
        <f t="shared" si="44"/>
        <v>2.6165666787720056E-2</v>
      </c>
      <c r="FR36" s="2">
        <f t="shared" si="44"/>
        <v>3.6095077609096471E-2</v>
      </c>
      <c r="FS36" s="2">
        <f t="shared" si="44"/>
        <v>3.1942612240564432E-2</v>
      </c>
      <c r="FT36" s="2">
        <f t="shared" si="44"/>
        <v>2.7416043163258193E-2</v>
      </c>
      <c r="FU36" s="2">
        <f t="shared" si="44"/>
        <v>2.4781090827021578E-2</v>
      </c>
      <c r="FW36" s="2">
        <f t="shared" si="53"/>
        <v>1.3170322217465218E-6</v>
      </c>
      <c r="FX36" s="2">
        <f t="shared" si="45"/>
        <v>2.328166614044663E-6</v>
      </c>
      <c r="FY36" s="2">
        <f t="shared" si="45"/>
        <v>0</v>
      </c>
      <c r="FZ36" s="2">
        <f t="shared" si="45"/>
        <v>1.3731755348851257E-6</v>
      </c>
      <c r="GA36" s="2">
        <f t="shared" si="45"/>
        <v>1.8362289180966765E-6</v>
      </c>
      <c r="GB36" s="2">
        <f t="shared" si="45"/>
        <v>1.6878881736762365E-6</v>
      </c>
      <c r="GC36" s="2">
        <f t="shared" si="45"/>
        <v>2.2744884458794314E-6</v>
      </c>
      <c r="GD36" s="2">
        <f t="shared" si="45"/>
        <v>2.8661703669609483E-6</v>
      </c>
      <c r="GE36" s="2">
        <f t="shared" si="45"/>
        <v>2.9133298791487091E-6</v>
      </c>
      <c r="GF36" s="2">
        <f t="shared" si="45"/>
        <v>2.4461145448719209E-6</v>
      </c>
      <c r="GG36" s="2">
        <f t="shared" si="45"/>
        <v>1.8858057355560159E-6</v>
      </c>
      <c r="GH36" s="2">
        <f t="shared" si="45"/>
        <v>1.7021907262370636E-6</v>
      </c>
      <c r="GI36" s="2">
        <f t="shared" si="45"/>
        <v>1.488353269544286E-6</v>
      </c>
      <c r="GJ36" s="2">
        <f t="shared" si="45"/>
        <v>9.1432645051040024E-7</v>
      </c>
      <c r="GK36" s="2">
        <f t="shared" si="45"/>
        <v>7.8554980492221355E-7</v>
      </c>
      <c r="GM36" s="86">
        <f t="shared" si="54"/>
        <v>4.3190910407416095E-9</v>
      </c>
      <c r="GN36" s="86">
        <f t="shared" si="46"/>
        <v>3.7462301377361152E-12</v>
      </c>
      <c r="GO36" s="86">
        <f t="shared" si="46"/>
        <v>6.3973575643629599E-11</v>
      </c>
      <c r="GP36" s="86">
        <f t="shared" si="46"/>
        <v>5.6271857012152587E-13</v>
      </c>
      <c r="GQ36" s="86">
        <f t="shared" si="46"/>
        <v>3.2637029074428573E-13</v>
      </c>
      <c r="GR36" s="86">
        <f t="shared" si="46"/>
        <v>3.6218762868806968E-20</v>
      </c>
      <c r="GS36" s="86">
        <f t="shared" si="46"/>
        <v>1.1645396579135665E-23</v>
      </c>
      <c r="GT36" s="86">
        <f t="shared" si="46"/>
        <v>8.326201113010887E-25</v>
      </c>
      <c r="GU36" s="86">
        <f t="shared" si="46"/>
        <v>2.7543046538934583E-21</v>
      </c>
      <c r="GV36" s="86">
        <f t="shared" si="46"/>
        <v>1.4233160206638966E-22</v>
      </c>
      <c r="GW36" s="86">
        <f t="shared" si="46"/>
        <v>1.3381961733306218E-18</v>
      </c>
      <c r="GX36" s="86">
        <f t="shared" si="46"/>
        <v>2.1183448857232965E-12</v>
      </c>
      <c r="GY36" s="86">
        <f t="shared" si="46"/>
        <v>1.1795882251176954E-14</v>
      </c>
      <c r="GZ36" s="86">
        <f t="shared" si="46"/>
        <v>1.8374882657469449E-17</v>
      </c>
      <c r="HA36" s="86">
        <f t="shared" si="46"/>
        <v>1.673607261161289E-22</v>
      </c>
      <c r="HC36" s="86">
        <f t="shared" si="58"/>
        <v>3.3780512985170483E-26</v>
      </c>
      <c r="HD36" s="86">
        <f t="shared" si="47"/>
        <v>1.5571628167446944E-30</v>
      </c>
      <c r="HE36" s="86">
        <f t="shared" si="47"/>
        <v>6.9799137118082969E-30</v>
      </c>
      <c r="HF36" s="86">
        <f t="shared" si="47"/>
        <v>6.4429875575427821E-37</v>
      </c>
      <c r="HG36" s="86">
        <f t="shared" si="47"/>
        <v>7.6848027960034169E-30</v>
      </c>
      <c r="HH36" s="86">
        <f t="shared" si="47"/>
        <v>8.6096624725545787E-40</v>
      </c>
      <c r="HI36" s="86">
        <f t="shared" si="47"/>
        <v>1.5820800735946185E-53</v>
      </c>
      <c r="HJ36" s="86">
        <f t="shared" si="47"/>
        <v>3.7450992438897772E-49</v>
      </c>
      <c r="HK36" s="86">
        <f t="shared" si="47"/>
        <v>9.3092158846154415E-40</v>
      </c>
      <c r="HL36" s="86">
        <f t="shared" si="47"/>
        <v>3.100747530725906E-44</v>
      </c>
      <c r="HM36" s="86">
        <f t="shared" si="47"/>
        <v>7.8407694201175782E-44</v>
      </c>
      <c r="HN36" s="86">
        <f t="shared" si="47"/>
        <v>1.5707886607746696E-39</v>
      </c>
      <c r="HO36" s="86">
        <f t="shared" si="47"/>
        <v>1.4258389108262391E-34</v>
      </c>
      <c r="HP36" s="86">
        <f t="shared" si="47"/>
        <v>2.7871121832363661E-40</v>
      </c>
      <c r="HQ36" s="86">
        <f t="shared" si="47"/>
        <v>3.4908469724887961E-54</v>
      </c>
      <c r="HS36" s="86">
        <f t="shared" si="55"/>
        <v>2.6890825316770574E-163</v>
      </c>
      <c r="HT36" s="86">
        <f t="shared" si="48"/>
        <v>4.0598442401136787E-193</v>
      </c>
      <c r="HU36" s="86">
        <f t="shared" si="48"/>
        <v>1.546543311392454E-177</v>
      </c>
      <c r="HV36" s="86">
        <f t="shared" si="48"/>
        <v>1.8911676242792701E-238</v>
      </c>
      <c r="HW36" s="86">
        <f t="shared" si="48"/>
        <v>4.3822434739559838E-189</v>
      </c>
      <c r="HX36" s="86">
        <f t="shared" si="48"/>
        <v>1.2779458389891823E-253</v>
      </c>
      <c r="HY36" s="86">
        <f t="shared" si="48"/>
        <v>0</v>
      </c>
      <c r="HZ36" s="86">
        <f t="shared" si="48"/>
        <v>0</v>
      </c>
      <c r="IA36" s="86">
        <f t="shared" si="48"/>
        <v>3.1337472305926906E-248</v>
      </c>
      <c r="IB36" s="86">
        <f t="shared" si="48"/>
        <v>9.3615960218894438E-284</v>
      </c>
      <c r="IC36" s="86">
        <f t="shared" si="48"/>
        <v>4.073026471320645E-278</v>
      </c>
      <c r="ID36" s="86">
        <f t="shared" si="48"/>
        <v>4.4907363105760423E-253</v>
      </c>
      <c r="IE36" s="86">
        <f t="shared" si="48"/>
        <v>9.687029563061142E-221</v>
      </c>
      <c r="IF36" s="86">
        <f t="shared" si="48"/>
        <v>1.7646402560306889E-139</v>
      </c>
      <c r="IG36" s="86">
        <f t="shared" si="48"/>
        <v>6.2593445677684358E-94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2.1659326709985625E-246</v>
      </c>
      <c r="IW36" s="86">
        <f t="shared" si="49"/>
        <v>2.1409390578485524E-172</v>
      </c>
      <c r="IY36" s="86">
        <f t="shared" si="57"/>
        <v>4.3190910407416095E-9</v>
      </c>
      <c r="IZ36" s="86">
        <f t="shared" si="50"/>
        <v>3.7462301377361152E-12</v>
      </c>
      <c r="JA36" s="86">
        <f t="shared" si="50"/>
        <v>6.3973575643629599E-11</v>
      </c>
      <c r="JB36" s="86">
        <f t="shared" si="50"/>
        <v>5.6271857012152587E-13</v>
      </c>
      <c r="JC36" s="86">
        <f t="shared" si="50"/>
        <v>3.2637029074428573E-13</v>
      </c>
      <c r="JD36" s="86">
        <f t="shared" si="50"/>
        <v>3.6218762868806968E-20</v>
      </c>
      <c r="JE36" s="86">
        <f t="shared" si="50"/>
        <v>1.1645396579135665E-23</v>
      </c>
      <c r="JF36" s="86">
        <f t="shared" si="50"/>
        <v>8.326201113010887E-25</v>
      </c>
      <c r="JG36" s="86">
        <f t="shared" si="50"/>
        <v>2.7543046538934583E-21</v>
      </c>
      <c r="JH36" s="86">
        <f t="shared" si="50"/>
        <v>1.4233160206638966E-22</v>
      </c>
      <c r="JI36" s="86">
        <f t="shared" si="50"/>
        <v>1.3381961733306218E-18</v>
      </c>
      <c r="JJ36" s="86">
        <f t="shared" si="50"/>
        <v>2.1183448857232965E-12</v>
      </c>
      <c r="JK36" s="86">
        <f t="shared" si="50"/>
        <v>1.1795882251176954E-14</v>
      </c>
      <c r="JL36" s="86">
        <f t="shared" si="50"/>
        <v>1.8374882657469449E-17</v>
      </c>
      <c r="JM36" s="86">
        <f t="shared" si="50"/>
        <v>1.673607261161289E-22</v>
      </c>
    </row>
    <row r="37" spans="2:273" x14ac:dyDescent="0.25">
      <c r="B37" s="2">
        <v>10</v>
      </c>
      <c r="C37" s="37">
        <v>155.46029999999999</v>
      </c>
      <c r="D37" s="37">
        <v>142.054</v>
      </c>
      <c r="E37" s="37">
        <v>130.804</v>
      </c>
      <c r="F37" s="37">
        <v>120.276</v>
      </c>
      <c r="G37" s="37">
        <v>107.709</v>
      </c>
      <c r="H37" s="37">
        <v>109.544</v>
      </c>
      <c r="I37" s="37">
        <v>103.14</v>
      </c>
      <c r="J37" s="37">
        <v>101.26300000000001</v>
      </c>
      <c r="K37" s="37">
        <v>105.845</v>
      </c>
      <c r="L37" s="37">
        <v>100.241</v>
      </c>
      <c r="M37" s="37">
        <v>108.81699999999999</v>
      </c>
      <c r="N37" s="37">
        <v>92.417000000000002</v>
      </c>
      <c r="O37" s="37">
        <v>90.75</v>
      </c>
      <c r="P37" s="37">
        <v>92.816999999999993</v>
      </c>
      <c r="Q37" s="37">
        <v>87.983000000000004</v>
      </c>
      <c r="S37" s="4">
        <f t="shared" si="7"/>
        <v>154.48831904591196</v>
      </c>
      <c r="T37" s="4">
        <f t="shared" si="7"/>
        <v>142.07710819918515</v>
      </c>
      <c r="U37" s="4">
        <f t="shared" si="7"/>
        <v>131.65421432049885</v>
      </c>
      <c r="V37" s="4">
        <f t="shared" si="7"/>
        <v>119.14225688291447</v>
      </c>
      <c r="W37" s="4">
        <f t="shared" si="7"/>
        <v>107.40055240185045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>
        <f t="shared" si="7"/>
        <v>92.272801816174066</v>
      </c>
      <c r="AE37" s="4">
        <f t="shared" si="7"/>
        <v>88.695721693704343</v>
      </c>
      <c r="AF37" s="4" t="e">
        <f t="shared" si="7"/>
        <v>#N/A</v>
      </c>
      <c r="AG37" s="4" t="e">
        <f t="shared" si="7"/>
        <v>#N/A</v>
      </c>
      <c r="AI37" s="4">
        <f t="shared" si="8"/>
        <v>0.97198095408802487</v>
      </c>
      <c r="AJ37" s="4">
        <f t="shared" si="8"/>
        <v>-2.3108199185145395E-2</v>
      </c>
      <c r="AK37" s="4">
        <f t="shared" si="8"/>
        <v>-0.85021432049884993</v>
      </c>
      <c r="AL37" s="4">
        <f t="shared" si="8"/>
        <v>1.1337431170855297</v>
      </c>
      <c r="AM37" s="4">
        <f t="shared" si="8"/>
        <v>0.3084475981495558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0.14419818382593519</v>
      </c>
      <c r="AU37" s="4">
        <f t="shared" si="8"/>
        <v>2.0542783062956573</v>
      </c>
      <c r="AV37" s="4">
        <f t="shared" si="8"/>
        <v>0</v>
      </c>
      <c r="AW37" s="4">
        <f t="shared" si="8"/>
        <v>0</v>
      </c>
      <c r="AY37" s="2">
        <f t="shared" si="51"/>
        <v>154.48831303508751</v>
      </c>
      <c r="AZ37" s="2">
        <f t="shared" si="9"/>
        <v>142.07710818949354</v>
      </c>
      <c r="BA37" s="2">
        <f t="shared" si="9"/>
        <v>131.65421414524849</v>
      </c>
      <c r="BB37" s="2">
        <f t="shared" si="9"/>
        <v>119.14225688083691</v>
      </c>
      <c r="BC37" s="2">
        <f t="shared" si="9"/>
        <v>107.40055240070019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>
        <f t="shared" si="9"/>
        <v>92.272801808755148</v>
      </c>
      <c r="BK37" s="2">
        <f t="shared" si="9"/>
        <v>88.695721693642497</v>
      </c>
      <c r="BL37" s="2" t="e">
        <f t="shared" si="9"/>
        <v>#N/A</v>
      </c>
      <c r="BM37" s="2" t="e">
        <f t="shared" si="9"/>
        <v>#N/A</v>
      </c>
      <c r="BO37" s="2">
        <f t="shared" si="10"/>
        <v>155.46029999999999</v>
      </c>
      <c r="BP37" s="2">
        <f t="shared" si="11"/>
        <v>142.054</v>
      </c>
      <c r="BQ37" s="2">
        <f t="shared" si="12"/>
        <v>130.804</v>
      </c>
      <c r="BR37" s="2">
        <f t="shared" si="13"/>
        <v>120.276</v>
      </c>
      <c r="BS37" s="2">
        <f t="shared" si="14"/>
        <v>107.709</v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>
        <f t="shared" si="21"/>
        <v>92.417000000000002</v>
      </c>
      <c r="CA37" s="2">
        <f t="shared" si="22"/>
        <v>90.75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154.19810905923345</v>
      </c>
      <c r="DL37" s="2">
        <f t="shared" si="41"/>
        <v>142.01308738548272</v>
      </c>
      <c r="DM37" s="2">
        <f t="shared" si="41"/>
        <v>131.57686877076412</v>
      </c>
      <c r="DN37" s="2">
        <f t="shared" si="41"/>
        <v>119.06427804878052</v>
      </c>
      <c r="DO37" s="2">
        <f t="shared" si="41"/>
        <v>107.31254878048784</v>
      </c>
      <c r="DP37" s="2">
        <f t="shared" si="41"/>
        <v>105.55958870967743</v>
      </c>
      <c r="DQ37" s="2">
        <f t="shared" si="41"/>
        <v>99.114236453201983</v>
      </c>
      <c r="DR37" s="2">
        <f t="shared" si="41"/>
        <v>97.81340339354135</v>
      </c>
      <c r="DS37" s="2">
        <f t="shared" si="41"/>
        <v>110.93047258064514</v>
      </c>
      <c r="DT37" s="2">
        <f t="shared" si="41"/>
        <v>99.990409492028149</v>
      </c>
      <c r="DU37" s="2">
        <f t="shared" si="41"/>
        <v>97.252053253119414</v>
      </c>
      <c r="DV37" s="2">
        <f t="shared" si="41"/>
        <v>92.364028088190892</v>
      </c>
      <c r="DW37" s="2">
        <f t="shared" si="41"/>
        <v>88.803380785643924</v>
      </c>
      <c r="DX37" s="2">
        <f t="shared" si="41"/>
        <v>89.980277871148431</v>
      </c>
      <c r="DY37" s="2">
        <f t="shared" si="41"/>
        <v>86.061340674823882</v>
      </c>
      <c r="EA37" s="2">
        <f t="shared" si="42"/>
        <v>159.60846250687976</v>
      </c>
      <c r="EB37" s="2">
        <f t="shared" si="42"/>
        <v>143.64030325329202</v>
      </c>
      <c r="EC37" s="2">
        <f t="shared" si="42"/>
        <v>133.27836861957002</v>
      </c>
      <c r="ED37" s="2">
        <f t="shared" si="42"/>
        <v>121.0529270953475</v>
      </c>
      <c r="EE37" s="2">
        <f t="shared" si="42"/>
        <v>109.66089497151351</v>
      </c>
      <c r="EF37" s="2">
        <f t="shared" si="42"/>
        <v>105.83784363550618</v>
      </c>
      <c r="EG37" s="2">
        <f t="shared" si="42"/>
        <v>115.69362366274993</v>
      </c>
      <c r="EH37" s="2">
        <f t="shared" si="42"/>
        <v>114.61183681810712</v>
      </c>
      <c r="EI37" s="2">
        <f t="shared" si="42"/>
        <v>108.28383793645617</v>
      </c>
      <c r="EJ37" s="2">
        <f t="shared" si="42"/>
        <v>102.81462661620942</v>
      </c>
      <c r="EK37" s="2">
        <f t="shared" si="42"/>
        <v>98.20966857858707</v>
      </c>
      <c r="EL37" s="2">
        <f t="shared" si="42"/>
        <v>90.051044568105468</v>
      </c>
      <c r="EM37" s="2">
        <f t="shared" si="42"/>
        <v>85.720165509840015</v>
      </c>
      <c r="EN37" s="2">
        <f t="shared" si="42"/>
        <v>84.428704526675219</v>
      </c>
      <c r="EO37" s="2">
        <f t="shared" si="42"/>
        <v>86.257703040947632</v>
      </c>
      <c r="EQ37" s="2">
        <f t="shared" si="43"/>
        <v>157.33396505656668</v>
      </c>
      <c r="ER37" s="2">
        <f t="shared" si="43"/>
        <v>145.18730355089642</v>
      </c>
      <c r="ES37" s="2">
        <f t="shared" si="43"/>
        <v>133.27836861957002</v>
      </c>
      <c r="ET37" s="2">
        <f t="shared" si="43"/>
        <v>121.94361147496684</v>
      </c>
      <c r="EU37" s="2">
        <f t="shared" si="43"/>
        <v>109.91668433850019</v>
      </c>
      <c r="EV37" s="2">
        <f t="shared" si="43"/>
        <v>105.89029232152502</v>
      </c>
      <c r="EW37" s="2">
        <f t="shared" si="43"/>
        <v>111.49445540716607</v>
      </c>
      <c r="EX37" s="2">
        <f t="shared" si="43"/>
        <v>110.23378062259061</v>
      </c>
      <c r="EY37" s="2">
        <f t="shared" si="43"/>
        <v>103.99270403389345</v>
      </c>
      <c r="EZ37" s="2">
        <f t="shared" si="43"/>
        <v>99.137426648152086</v>
      </c>
      <c r="FA37" s="2">
        <f t="shared" si="43"/>
        <v>97.518826691091178</v>
      </c>
      <c r="FB37" s="2">
        <f t="shared" si="43"/>
        <v>89.015724252441373</v>
      </c>
      <c r="FC37" s="2">
        <f t="shared" si="43"/>
        <v>83.780444199786331</v>
      </c>
      <c r="FD37" s="2">
        <f t="shared" si="43"/>
        <v>83.457232495379316</v>
      </c>
      <c r="FE37" s="2">
        <f t="shared" si="43"/>
        <v>86.077713841554456</v>
      </c>
      <c r="FG37" s="2">
        <f t="shared" si="44"/>
        <v>5.3639242474096495E-2</v>
      </c>
      <c r="FH37" s="2">
        <f t="shared" si="44"/>
        <v>3.9341341318421721E-2</v>
      </c>
      <c r="FI37" s="2">
        <f t="shared" si="44"/>
        <v>4.5457173880243729E-2</v>
      </c>
      <c r="FJ37" s="2">
        <f t="shared" si="44"/>
        <v>3.9211288249161654E-2</v>
      </c>
      <c r="FK37" s="2">
        <f t="shared" si="44"/>
        <v>3.7474502501498051E-2</v>
      </c>
      <c r="FL37" s="2">
        <f t="shared" si="44"/>
        <v>2.8853721343061436E-2</v>
      </c>
      <c r="FM37" s="2">
        <f t="shared" si="44"/>
        <v>2.655975669488516E-2</v>
      </c>
      <c r="FN37" s="2">
        <f t="shared" si="44"/>
        <v>2.8019760877364318E-2</v>
      </c>
      <c r="FO37" s="2">
        <f t="shared" si="44"/>
        <v>2.8069200303552519E-2</v>
      </c>
      <c r="FP37" s="2">
        <f t="shared" si="44"/>
        <v>2.79493999718637E-2</v>
      </c>
      <c r="FQ37" s="2">
        <f t="shared" si="44"/>
        <v>2.8617839778144329E-2</v>
      </c>
      <c r="FR37" s="2">
        <f t="shared" si="44"/>
        <v>3.9440119787496203E-2</v>
      </c>
      <c r="FS37" s="2">
        <f t="shared" si="44"/>
        <v>3.4916772540839192E-2</v>
      </c>
      <c r="FT37" s="2">
        <f t="shared" si="44"/>
        <v>2.9981790207159451E-2</v>
      </c>
      <c r="FU37" s="2">
        <f t="shared" si="44"/>
        <v>2.7107117125686947E-2</v>
      </c>
      <c r="FW37" s="2">
        <f t="shared" si="53"/>
        <v>1.4440969312690552E-6</v>
      </c>
      <c r="FX37" s="2">
        <f t="shared" si="45"/>
        <v>2.5527833558891345E-6</v>
      </c>
      <c r="FY37" s="2">
        <f t="shared" si="45"/>
        <v>0</v>
      </c>
      <c r="FZ37" s="2">
        <f t="shared" si="45"/>
        <v>1.5056568340071241E-6</v>
      </c>
      <c r="GA37" s="2">
        <f t="shared" si="45"/>
        <v>2.0133846151373217E-6</v>
      </c>
      <c r="GB37" s="2">
        <f t="shared" si="45"/>
        <v>1.8507322785825354E-6</v>
      </c>
      <c r="GC37" s="2">
        <f t="shared" si="45"/>
        <v>2.4939264410228157E-6</v>
      </c>
      <c r="GD37" s="2">
        <f t="shared" si="45"/>
        <v>3.1426924447778135E-6</v>
      </c>
      <c r="GE37" s="2">
        <f t="shared" si="45"/>
        <v>3.1944017927995258E-6</v>
      </c>
      <c r="GF37" s="2">
        <f t="shared" si="45"/>
        <v>2.6821106307514672E-6</v>
      </c>
      <c r="GG37" s="2">
        <f t="shared" si="45"/>
        <v>2.0677444949952891E-6</v>
      </c>
      <c r="GH37" s="2">
        <f t="shared" si="45"/>
        <v>1.8664147104854435E-6</v>
      </c>
      <c r="GI37" s="2">
        <f t="shared" si="45"/>
        <v>1.6319466738765684E-6</v>
      </c>
      <c r="GJ37" s="2">
        <f t="shared" si="45"/>
        <v>1.0025389287051125E-6</v>
      </c>
      <c r="GK37" s="2">
        <f t="shared" si="45"/>
        <v>8.6133816780227337E-7</v>
      </c>
      <c r="GM37" s="86">
        <f t="shared" si="54"/>
        <v>8.0855884414137221E-9</v>
      </c>
      <c r="GN37" s="86">
        <f t="shared" si="46"/>
        <v>8.9866717046347938E-12</v>
      </c>
      <c r="GO37" s="86">
        <f t="shared" si="46"/>
        <v>1.40190568319635E-10</v>
      </c>
      <c r="GP37" s="86">
        <f t="shared" si="46"/>
        <v>1.4685790891189391E-12</v>
      </c>
      <c r="GQ37" s="86">
        <f t="shared" si="46"/>
        <v>8.6104896535302445E-13</v>
      </c>
      <c r="GR37" s="86">
        <f t="shared" si="46"/>
        <v>1.7523908725304086E-19</v>
      </c>
      <c r="GS37" s="86">
        <f t="shared" si="46"/>
        <v>7.652985641860969E-23</v>
      </c>
      <c r="GT37" s="86">
        <f t="shared" si="46"/>
        <v>6.3132033774809262E-24</v>
      </c>
      <c r="GU37" s="86">
        <f t="shared" si="46"/>
        <v>1.4707320331810146E-20</v>
      </c>
      <c r="GV37" s="86">
        <f t="shared" si="46"/>
        <v>8.6195922051710871E-22</v>
      </c>
      <c r="GW37" s="86">
        <f t="shared" si="46"/>
        <v>5.5242748107563224E-18</v>
      </c>
      <c r="GX37" s="86">
        <f t="shared" si="46"/>
        <v>5.2169062351247174E-12</v>
      </c>
      <c r="GY37" s="86">
        <f t="shared" si="46"/>
        <v>3.527123384740013E-14</v>
      </c>
      <c r="GZ37" s="86">
        <f t="shared" si="46"/>
        <v>6.9022987947749058E-17</v>
      </c>
      <c r="HA37" s="86">
        <f t="shared" si="46"/>
        <v>9.9126854799201478E-22</v>
      </c>
      <c r="HC37" s="86">
        <f t="shared" si="58"/>
        <v>1.3848927708566096E-25</v>
      </c>
      <c r="HD37" s="86">
        <f t="shared" si="47"/>
        <v>8.2778352157621471E-30</v>
      </c>
      <c r="HE37" s="86">
        <f t="shared" si="47"/>
        <v>3.6199333170789331E-29</v>
      </c>
      <c r="HF37" s="86">
        <f t="shared" si="47"/>
        <v>5.1611316351828781E-36</v>
      </c>
      <c r="HG37" s="86">
        <f t="shared" si="47"/>
        <v>4.085209165103018E-29</v>
      </c>
      <c r="HH37" s="86">
        <f t="shared" si="47"/>
        <v>8.2233239081526942E-39</v>
      </c>
      <c r="HI37" s="86">
        <f t="shared" si="47"/>
        <v>3.6098218980718341E-52</v>
      </c>
      <c r="HJ37" s="86">
        <f t="shared" si="47"/>
        <v>6.7126167385516994E-48</v>
      </c>
      <c r="HK37" s="86">
        <f t="shared" si="47"/>
        <v>9.1800238206304794E-39</v>
      </c>
      <c r="HL37" s="86">
        <f t="shared" si="47"/>
        <v>3.9919114740603021E-43</v>
      </c>
      <c r="HM37" s="86">
        <f t="shared" si="47"/>
        <v>9.3458677758077602E-43</v>
      </c>
      <c r="HN37" s="86">
        <f t="shared" si="47"/>
        <v>1.4572651787492244E-38</v>
      </c>
      <c r="HO37" s="86">
        <f t="shared" si="47"/>
        <v>9.7279488800351346E-34</v>
      </c>
      <c r="HP37" s="86">
        <f t="shared" si="47"/>
        <v>2.6005323211824731E-39</v>
      </c>
      <c r="HQ37" s="86">
        <f t="shared" si="47"/>
        <v>7.6400972349670616E-53</v>
      </c>
      <c r="HS37" s="86">
        <f t="shared" si="55"/>
        <v>1.397784707015172E-160</v>
      </c>
      <c r="HT37" s="86">
        <f t="shared" si="48"/>
        <v>6.9077253336225389E-190</v>
      </c>
      <c r="HU37" s="86">
        <f t="shared" si="48"/>
        <v>1.8805419172368675E-174</v>
      </c>
      <c r="HV37" s="86">
        <f t="shared" si="48"/>
        <v>2.1457250780038191E-234</v>
      </c>
      <c r="HW37" s="86">
        <f t="shared" si="48"/>
        <v>7.5335525642106083E-186</v>
      </c>
      <c r="HX37" s="86">
        <f t="shared" si="48"/>
        <v>2.952364628604031E-249</v>
      </c>
      <c r="HY37" s="86">
        <f t="shared" si="48"/>
        <v>0</v>
      </c>
      <c r="HZ37" s="86">
        <f t="shared" si="48"/>
        <v>0</v>
      </c>
      <c r="IA37" s="86">
        <f t="shared" si="48"/>
        <v>7.5118273091152441E-244</v>
      </c>
      <c r="IB37" s="86">
        <f t="shared" si="48"/>
        <v>8.3495808399773309E-279</v>
      </c>
      <c r="IC37" s="86">
        <f t="shared" si="48"/>
        <v>2.4260952500874776E-273</v>
      </c>
      <c r="ID37" s="86">
        <f t="shared" si="48"/>
        <v>9.325737426282116E-249</v>
      </c>
      <c r="IE37" s="86">
        <f t="shared" si="48"/>
        <v>5.1286913432988687E-217</v>
      </c>
      <c r="IF37" s="86">
        <f t="shared" si="48"/>
        <v>3.3330118269748179E-137</v>
      </c>
      <c r="IG37" s="86">
        <f t="shared" si="48"/>
        <v>2.0153237059664716E-92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3.6369218433289553E-243</v>
      </c>
      <c r="IW37" s="86">
        <f t="shared" si="49"/>
        <v>3.5934872961043624E-170</v>
      </c>
      <c r="IY37" s="86">
        <f t="shared" si="57"/>
        <v>8.0855884414137221E-9</v>
      </c>
      <c r="IZ37" s="86">
        <f t="shared" si="50"/>
        <v>8.9866717046347938E-12</v>
      </c>
      <c r="JA37" s="86">
        <f t="shared" si="50"/>
        <v>1.40190568319635E-10</v>
      </c>
      <c r="JB37" s="86">
        <f t="shared" si="50"/>
        <v>1.4685790891189391E-12</v>
      </c>
      <c r="JC37" s="86">
        <f t="shared" si="50"/>
        <v>8.6104896535302445E-13</v>
      </c>
      <c r="JD37" s="86">
        <f t="shared" si="50"/>
        <v>1.7523908725304086E-19</v>
      </c>
      <c r="JE37" s="86">
        <f t="shared" si="50"/>
        <v>7.652985641860969E-23</v>
      </c>
      <c r="JF37" s="86">
        <f t="shared" si="50"/>
        <v>6.3132033774809262E-24</v>
      </c>
      <c r="JG37" s="86">
        <f t="shared" si="50"/>
        <v>1.4707320331810146E-20</v>
      </c>
      <c r="JH37" s="86">
        <f t="shared" si="50"/>
        <v>8.6195922051710871E-22</v>
      </c>
      <c r="JI37" s="86">
        <f t="shared" si="50"/>
        <v>5.5242748107563224E-18</v>
      </c>
      <c r="JJ37" s="86">
        <f t="shared" si="50"/>
        <v>5.2169062351247174E-12</v>
      </c>
      <c r="JK37" s="86">
        <f t="shared" si="50"/>
        <v>3.527123384740013E-14</v>
      </c>
      <c r="JL37" s="86">
        <f t="shared" si="50"/>
        <v>6.9022987947749058E-17</v>
      </c>
      <c r="JM37" s="86">
        <f t="shared" si="50"/>
        <v>9.9126854799201478E-22</v>
      </c>
    </row>
    <row r="38" spans="2:273" x14ac:dyDescent="0.25">
      <c r="B38" s="2">
        <v>11</v>
      </c>
      <c r="C38" s="37">
        <v>154.25399999999999</v>
      </c>
      <c r="D38" s="37">
        <v>142.768</v>
      </c>
      <c r="E38" s="37">
        <v>130.643</v>
      </c>
      <c r="F38" s="37">
        <v>120.069</v>
      </c>
      <c r="G38" s="37">
        <v>108.56399999999999</v>
      </c>
      <c r="H38" s="37">
        <v>109.193</v>
      </c>
      <c r="I38" s="37">
        <v>101.509</v>
      </c>
      <c r="J38" s="37">
        <v>100.035</v>
      </c>
      <c r="K38" s="37">
        <v>106.759</v>
      </c>
      <c r="L38" s="37">
        <v>99.483000000000004</v>
      </c>
      <c r="M38" s="37">
        <v>107.8</v>
      </c>
      <c r="N38" s="37">
        <v>91.516999999999996</v>
      </c>
      <c r="O38" s="37">
        <v>91.417000000000002</v>
      </c>
      <c r="P38" s="37">
        <v>93.233000000000004</v>
      </c>
      <c r="Q38" s="37">
        <v>87.55</v>
      </c>
      <c r="S38" s="4">
        <f t="shared" si="7"/>
        <v>154.66776899120836</v>
      </c>
      <c r="T38" s="4">
        <f t="shared" si="7"/>
        <v>142.35791533942748</v>
      </c>
      <c r="U38" s="4">
        <f t="shared" si="7"/>
        <v>131.95973878710583</v>
      </c>
      <c r="V38" s="4">
        <f t="shared" si="7"/>
        <v>119.4513821636201</v>
      </c>
      <c r="W38" s="4">
        <f t="shared" si="7"/>
        <v>107.65254048563641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>
        <f t="shared" si="7"/>
        <v>92.25305879293893</v>
      </c>
      <c r="AE38" s="4">
        <f t="shared" si="7"/>
        <v>89.028052436592873</v>
      </c>
      <c r="AF38" s="4" t="e">
        <f t="shared" si="7"/>
        <v>#N/A</v>
      </c>
      <c r="AG38" s="4" t="e">
        <f t="shared" si="7"/>
        <v>#N/A</v>
      </c>
      <c r="AI38" s="4">
        <f t="shared" si="8"/>
        <v>-0.41376899120837152</v>
      </c>
      <c r="AJ38" s="4">
        <f t="shared" si="8"/>
        <v>0.41008466057252235</v>
      </c>
      <c r="AK38" s="4">
        <f t="shared" si="8"/>
        <v>-1.3167387871058338</v>
      </c>
      <c r="AL38" s="4">
        <f t="shared" si="8"/>
        <v>0.61761783637990675</v>
      </c>
      <c r="AM38" s="4">
        <f t="shared" si="8"/>
        <v>0.9114595143635853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-0.73605879293893395</v>
      </c>
      <c r="AU38" s="4">
        <f t="shared" si="8"/>
        <v>2.3889475634071289</v>
      </c>
      <c r="AV38" s="4">
        <f t="shared" si="8"/>
        <v>0</v>
      </c>
      <c r="AW38" s="4">
        <f t="shared" si="8"/>
        <v>0</v>
      </c>
      <c r="AY38" s="2">
        <f t="shared" si="51"/>
        <v>154.66775805003411</v>
      </c>
      <c r="AZ38" s="2">
        <f t="shared" si="9"/>
        <v>142.35791531693164</v>
      </c>
      <c r="BA38" s="2">
        <f t="shared" si="9"/>
        <v>131.95973841499068</v>
      </c>
      <c r="BB38" s="2">
        <f t="shared" si="9"/>
        <v>119.45138215838541</v>
      </c>
      <c r="BC38" s="2">
        <f t="shared" si="9"/>
        <v>107.6525404827063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>
        <f t="shared" si="9"/>
        <v>92.253058775272763</v>
      </c>
      <c r="BK38" s="2">
        <f t="shared" si="9"/>
        <v>89.028052436414796</v>
      </c>
      <c r="BL38" s="2" t="e">
        <f t="shared" si="9"/>
        <v>#N/A</v>
      </c>
      <c r="BM38" s="2" t="e">
        <f t="shared" si="9"/>
        <v>#N/A</v>
      </c>
      <c r="BO38" s="2">
        <f t="shared" si="10"/>
        <v>154.25399999999999</v>
      </c>
      <c r="BP38" s="2">
        <f t="shared" si="11"/>
        <v>142.768</v>
      </c>
      <c r="BQ38" s="2">
        <f t="shared" si="12"/>
        <v>130.643</v>
      </c>
      <c r="BR38" s="2">
        <f t="shared" si="13"/>
        <v>120.069</v>
      </c>
      <c r="BS38" s="2">
        <f t="shared" si="14"/>
        <v>108.56399999999999</v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>
        <f t="shared" si="21"/>
        <v>91.516999999999996</v>
      </c>
      <c r="CA38" s="2">
        <f t="shared" si="22"/>
        <v>91.417000000000002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154.36672303135887</v>
      </c>
      <c r="DL38" s="2">
        <f t="shared" si="41"/>
        <v>142.30304221282591</v>
      </c>
      <c r="DM38" s="2">
        <f t="shared" si="41"/>
        <v>131.89504983388704</v>
      </c>
      <c r="DN38" s="2">
        <f t="shared" si="41"/>
        <v>119.38348118466902</v>
      </c>
      <c r="DO38" s="2">
        <f t="shared" si="41"/>
        <v>107.57007752613245</v>
      </c>
      <c r="DP38" s="2">
        <f t="shared" si="41"/>
        <v>105.70804435483872</v>
      </c>
      <c r="DQ38" s="2">
        <f t="shared" si="41"/>
        <v>99.358036945812813</v>
      </c>
      <c r="DR38" s="2">
        <f t="shared" si="41"/>
        <v>98.06842337164754</v>
      </c>
      <c r="DS38" s="2">
        <f t="shared" si="41"/>
        <v>110.9373580645161</v>
      </c>
      <c r="DT38" s="2">
        <f t="shared" si="41"/>
        <v>100.11571405265107</v>
      </c>
      <c r="DU38" s="2">
        <f t="shared" si="41"/>
        <v>97.443512477718343</v>
      </c>
      <c r="DV38" s="2">
        <f t="shared" si="41"/>
        <v>92.358813047417712</v>
      </c>
      <c r="DW38" s="2">
        <f t="shared" si="41"/>
        <v>89.16279789911367</v>
      </c>
      <c r="DX38" s="2">
        <f t="shared" si="41"/>
        <v>90.141815406162436</v>
      </c>
      <c r="DY38" s="2">
        <f t="shared" si="41"/>
        <v>86.106387170930674</v>
      </c>
      <c r="EA38" s="2">
        <f t="shared" si="42"/>
        <v>159.51167369729257</v>
      </c>
      <c r="EB38" s="2">
        <f t="shared" si="42"/>
        <v>143.57983881081481</v>
      </c>
      <c r="EC38" s="2">
        <f t="shared" si="42"/>
        <v>133.19859379635113</v>
      </c>
      <c r="ED38" s="2">
        <f t="shared" si="42"/>
        <v>120.96872267267915</v>
      </c>
      <c r="EE38" s="2">
        <f t="shared" si="42"/>
        <v>109.58420720832302</v>
      </c>
      <c r="EF38" s="2">
        <f t="shared" si="42"/>
        <v>105.73093842571443</v>
      </c>
      <c r="EG38" s="2">
        <f t="shared" si="42"/>
        <v>115.45935314801827</v>
      </c>
      <c r="EH38" s="2">
        <f t="shared" si="42"/>
        <v>114.36725013350311</v>
      </c>
      <c r="EI38" s="2">
        <f t="shared" si="42"/>
        <v>108.06070921712305</v>
      </c>
      <c r="EJ38" s="2">
        <f t="shared" si="42"/>
        <v>102.60088505203409</v>
      </c>
      <c r="EK38" s="2">
        <f t="shared" si="42"/>
        <v>98.019348888192908</v>
      </c>
      <c r="EL38" s="2">
        <f t="shared" si="42"/>
        <v>89.904101391765096</v>
      </c>
      <c r="EM38" s="2">
        <f t="shared" si="42"/>
        <v>85.631539234543141</v>
      </c>
      <c r="EN38" s="2">
        <f t="shared" si="42"/>
        <v>84.359115770191835</v>
      </c>
      <c r="EO38" s="2">
        <f t="shared" si="42"/>
        <v>86.148157878818893</v>
      </c>
      <c r="EQ38" s="2">
        <f t="shared" si="43"/>
        <v>157.25914406460078</v>
      </c>
      <c r="ER38" s="2">
        <f t="shared" si="43"/>
        <v>145.11130982156797</v>
      </c>
      <c r="ES38" s="2">
        <f t="shared" si="43"/>
        <v>133.19859379635113</v>
      </c>
      <c r="ET38" s="2">
        <f t="shared" si="43"/>
        <v>121.85064203456126</v>
      </c>
      <c r="EU38" s="2">
        <f t="shared" si="43"/>
        <v>109.83742039868392</v>
      </c>
      <c r="EV38" s="2">
        <f t="shared" si="43"/>
        <v>105.78288653603671</v>
      </c>
      <c r="EW38" s="2">
        <f t="shared" si="43"/>
        <v>111.29964750382418</v>
      </c>
      <c r="EX38" s="2">
        <f t="shared" si="43"/>
        <v>110.02935339929137</v>
      </c>
      <c r="EY38" s="2">
        <f t="shared" si="43"/>
        <v>103.81040699797215</v>
      </c>
      <c r="EZ38" s="2">
        <f t="shared" si="43"/>
        <v>98.958035078119991</v>
      </c>
      <c r="FA38" s="2">
        <f t="shared" si="43"/>
        <v>97.335183898254741</v>
      </c>
      <c r="FB38" s="2">
        <f t="shared" si="43"/>
        <v>88.879219261505966</v>
      </c>
      <c r="FC38" s="2">
        <f t="shared" si="43"/>
        <v>83.710795020007993</v>
      </c>
      <c r="FD38" s="2">
        <f t="shared" si="43"/>
        <v>83.397698027264212</v>
      </c>
      <c r="FE38" s="2">
        <f t="shared" si="43"/>
        <v>85.970162757727778</v>
      </c>
      <c r="FG38" s="2">
        <f t="shared" si="44"/>
        <v>5.8511461999091297E-2</v>
      </c>
      <c r="FH38" s="2">
        <f t="shared" si="44"/>
        <v>4.2973812349339613E-2</v>
      </c>
      <c r="FI38" s="2">
        <f t="shared" si="44"/>
        <v>4.962516260775493E-2</v>
      </c>
      <c r="FJ38" s="2">
        <f t="shared" si="44"/>
        <v>4.2832286596035489E-2</v>
      </c>
      <c r="FK38" s="2">
        <f t="shared" si="44"/>
        <v>4.0941950412376867E-2</v>
      </c>
      <c r="FL38" s="2">
        <f t="shared" si="44"/>
        <v>3.1549649835185128E-2</v>
      </c>
      <c r="FM38" s="2">
        <f t="shared" si="44"/>
        <v>2.9047761041069098E-2</v>
      </c>
      <c r="FN38" s="2">
        <f t="shared" si="44"/>
        <v>3.0640227259819991E-2</v>
      </c>
      <c r="FO38" s="2">
        <f t="shared" si="44"/>
        <v>3.0694144353055532E-2</v>
      </c>
      <c r="FP38" s="2">
        <f t="shared" si="44"/>
        <v>3.0563492970526671E-2</v>
      </c>
      <c r="FQ38" s="2">
        <f t="shared" si="44"/>
        <v>3.1292438989778716E-2</v>
      </c>
      <c r="FR38" s="2">
        <f t="shared" si="44"/>
        <v>4.3081302236830418E-2</v>
      </c>
      <c r="FS38" s="2">
        <f t="shared" si="44"/>
        <v>3.8156940210364414E-2</v>
      </c>
      <c r="FT38" s="2">
        <f t="shared" si="44"/>
        <v>3.2779561443442587E-2</v>
      </c>
      <c r="FU38" s="2">
        <f t="shared" si="44"/>
        <v>2.964483436115951E-2</v>
      </c>
      <c r="FW38" s="2">
        <f t="shared" si="53"/>
        <v>1.5834205776455267E-6</v>
      </c>
      <c r="FX38" s="2">
        <f t="shared" si="45"/>
        <v>2.7990705998323549E-6</v>
      </c>
      <c r="FY38" s="2">
        <f t="shared" si="45"/>
        <v>0</v>
      </c>
      <c r="FZ38" s="2">
        <f t="shared" si="45"/>
        <v>1.6509196495451576E-6</v>
      </c>
      <c r="GA38" s="2">
        <f t="shared" si="45"/>
        <v>2.2076319021207561E-6</v>
      </c>
      <c r="GB38" s="2">
        <f t="shared" si="45"/>
        <v>2.0292872280241303E-6</v>
      </c>
      <c r="GC38" s="2">
        <f t="shared" si="45"/>
        <v>2.7345353074112498E-6</v>
      </c>
      <c r="GD38" s="2">
        <f t="shared" si="45"/>
        <v>3.445892698083652E-6</v>
      </c>
      <c r="GE38" s="2">
        <f t="shared" si="45"/>
        <v>3.5025908360614801E-6</v>
      </c>
      <c r="GF38" s="2">
        <f t="shared" si="45"/>
        <v>2.9408750652667164E-6</v>
      </c>
      <c r="GG38" s="2">
        <f t="shared" si="45"/>
        <v>2.2672363016613429E-6</v>
      </c>
      <c r="GH38" s="2">
        <f t="shared" si="45"/>
        <v>2.0464826665014785E-6</v>
      </c>
      <c r="GI38" s="2">
        <f t="shared" si="45"/>
        <v>1.7893936634389002E-6</v>
      </c>
      <c r="GJ38" s="2">
        <f t="shared" si="45"/>
        <v>1.0992619697858249E-6</v>
      </c>
      <c r="GK38" s="2">
        <f t="shared" si="45"/>
        <v>9.4443844201794462E-7</v>
      </c>
      <c r="GM38" s="86">
        <f t="shared" si="54"/>
        <v>1.4975515248705598E-8</v>
      </c>
      <c r="GN38" s="86">
        <f t="shared" si="46"/>
        <v>2.1232077123864947E-11</v>
      </c>
      <c r="GO38" s="86">
        <f t="shared" si="46"/>
        <v>3.0302090413695656E-10</v>
      </c>
      <c r="GP38" s="86">
        <f t="shared" si="46"/>
        <v>3.7678571941069416E-12</v>
      </c>
      <c r="GQ38" s="86">
        <f t="shared" si="46"/>
        <v>2.2331283657373471E-12</v>
      </c>
      <c r="GR38" s="86">
        <f t="shared" si="46"/>
        <v>8.2371428601063064E-19</v>
      </c>
      <c r="GS38" s="86">
        <f t="shared" si="46"/>
        <v>4.8568880009021376E-22</v>
      </c>
      <c r="GT38" s="86">
        <f t="shared" si="46"/>
        <v>4.6061823872533126E-23</v>
      </c>
      <c r="GU38" s="86">
        <f t="shared" si="46"/>
        <v>7.614874229179657E-20</v>
      </c>
      <c r="GV38" s="86">
        <f t="shared" si="46"/>
        <v>5.0478569618641533E-21</v>
      </c>
      <c r="GW38" s="86">
        <f t="shared" si="46"/>
        <v>2.2232216770657782E-17</v>
      </c>
      <c r="GX38" s="86">
        <f t="shared" si="46"/>
        <v>1.2646341390564125E-11</v>
      </c>
      <c r="GY38" s="86">
        <f t="shared" si="46"/>
        <v>1.0342531477758179E-13</v>
      </c>
      <c r="GZ38" s="86">
        <f t="shared" si="46"/>
        <v>2.5320666216158758E-16</v>
      </c>
      <c r="HA38" s="86">
        <f t="shared" si="46"/>
        <v>5.6817264896174532E-21</v>
      </c>
      <c r="HC38" s="86">
        <f t="shared" si="58"/>
        <v>5.5790513959356802E-25</v>
      </c>
      <c r="HD38" s="86">
        <f t="shared" si="47"/>
        <v>4.3092368430435407E-29</v>
      </c>
      <c r="HE38" s="86">
        <f t="shared" si="47"/>
        <v>1.8387337333318322E-28</v>
      </c>
      <c r="HF38" s="86">
        <f t="shared" si="47"/>
        <v>4.0252921200773358E-35</v>
      </c>
      <c r="HG38" s="86">
        <f t="shared" si="47"/>
        <v>2.1255679554398765E-28</v>
      </c>
      <c r="HH38" s="86">
        <f t="shared" si="47"/>
        <v>7.6290577494668895E-38</v>
      </c>
      <c r="HI38" s="86">
        <f t="shared" si="47"/>
        <v>7.9036213128676231E-51</v>
      </c>
      <c r="HJ38" s="86">
        <f t="shared" si="47"/>
        <v>1.1578990471256517E-46</v>
      </c>
      <c r="HK38" s="86">
        <f t="shared" si="47"/>
        <v>8.7854217227519195E-38</v>
      </c>
      <c r="HL38" s="86">
        <f t="shared" si="47"/>
        <v>4.9700279223579941E-42</v>
      </c>
      <c r="HM38" s="86">
        <f t="shared" si="47"/>
        <v>1.079150671011841E-41</v>
      </c>
      <c r="HN38" s="86">
        <f t="shared" si="47"/>
        <v>1.3139017374976923E-37</v>
      </c>
      <c r="HO38" s="86">
        <f t="shared" si="47"/>
        <v>6.4773637141837518E-33</v>
      </c>
      <c r="HP38" s="86">
        <f t="shared" si="47"/>
        <v>2.3591255183666742E-38</v>
      </c>
      <c r="HQ38" s="86">
        <f t="shared" si="47"/>
        <v>1.6071103672600022E-51</v>
      </c>
      <c r="HS38" s="86">
        <f t="shared" si="55"/>
        <v>6.8908770545625728E-158</v>
      </c>
      <c r="HT38" s="86">
        <f t="shared" si="48"/>
        <v>1.1032421591761297E-186</v>
      </c>
      <c r="HU38" s="86">
        <f t="shared" si="48"/>
        <v>2.147407500021136E-171</v>
      </c>
      <c r="HV38" s="86">
        <f t="shared" si="48"/>
        <v>2.2459249942184668E-230</v>
      </c>
      <c r="HW38" s="86">
        <f t="shared" si="48"/>
        <v>1.2137773807803189E-182</v>
      </c>
      <c r="HX38" s="86">
        <f t="shared" si="48"/>
        <v>6.2474600247277311E-245</v>
      </c>
      <c r="HY38" s="86">
        <f t="shared" si="48"/>
        <v>0</v>
      </c>
      <c r="HZ38" s="86">
        <f t="shared" si="48"/>
        <v>3.3434585260178946E-305</v>
      </c>
      <c r="IA38" s="86">
        <f t="shared" si="48"/>
        <v>1.6450345115054979E-239</v>
      </c>
      <c r="IB38" s="86">
        <f t="shared" si="48"/>
        <v>6.7320698116663199E-274</v>
      </c>
      <c r="IC38" s="86">
        <f t="shared" si="48"/>
        <v>1.3130819954735229E-268</v>
      </c>
      <c r="ID38" s="86">
        <f t="shared" si="48"/>
        <v>1.7768515987677834E-244</v>
      </c>
      <c r="IE38" s="86">
        <f t="shared" si="48"/>
        <v>2.5229059242406973E-213</v>
      </c>
      <c r="IF38" s="86">
        <f t="shared" si="48"/>
        <v>6.0266577153455538E-135</v>
      </c>
      <c r="IG38" s="86">
        <f t="shared" si="48"/>
        <v>6.3061264572162654E-91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5.8133738356095296E-240</v>
      </c>
      <c r="IW38" s="86">
        <f t="shared" si="49"/>
        <v>5.832294167000252E-168</v>
      </c>
      <c r="IY38" s="86">
        <f t="shared" si="57"/>
        <v>1.4975515248705598E-8</v>
      </c>
      <c r="IZ38" s="86">
        <f t="shared" si="50"/>
        <v>2.1232077123864947E-11</v>
      </c>
      <c r="JA38" s="86">
        <f t="shared" si="50"/>
        <v>3.0302090413695656E-10</v>
      </c>
      <c r="JB38" s="86">
        <f t="shared" si="50"/>
        <v>3.7678571941069416E-12</v>
      </c>
      <c r="JC38" s="86">
        <f t="shared" si="50"/>
        <v>2.2331283657373475E-12</v>
      </c>
      <c r="JD38" s="86">
        <f t="shared" si="50"/>
        <v>8.2371428601063064E-19</v>
      </c>
      <c r="JE38" s="86">
        <f t="shared" si="50"/>
        <v>4.8568880009021376E-22</v>
      </c>
      <c r="JF38" s="86">
        <f t="shared" si="50"/>
        <v>4.6061823872533126E-23</v>
      </c>
      <c r="JG38" s="86">
        <f t="shared" si="50"/>
        <v>7.614874229179657E-20</v>
      </c>
      <c r="JH38" s="86">
        <f t="shared" si="50"/>
        <v>5.0478569618641533E-21</v>
      </c>
      <c r="JI38" s="86">
        <f t="shared" si="50"/>
        <v>2.2232216770657782E-17</v>
      </c>
      <c r="JJ38" s="86">
        <f t="shared" si="50"/>
        <v>1.2646341390564125E-11</v>
      </c>
      <c r="JK38" s="86">
        <f t="shared" si="50"/>
        <v>1.0342531477758179E-13</v>
      </c>
      <c r="JL38" s="86">
        <f t="shared" si="50"/>
        <v>2.5320666216158758E-16</v>
      </c>
      <c r="JM38" s="86">
        <f t="shared" si="50"/>
        <v>5.6817264896174532E-21</v>
      </c>
    </row>
    <row r="39" spans="2:273" x14ac:dyDescent="0.25">
      <c r="B39" s="2">
        <v>12</v>
      </c>
      <c r="C39" s="37">
        <v>154.39680000000001</v>
      </c>
      <c r="D39" s="37">
        <v>142.732</v>
      </c>
      <c r="E39" s="37">
        <v>131.661</v>
      </c>
      <c r="F39" s="37">
        <v>119.89700000000001</v>
      </c>
      <c r="G39" s="37">
        <v>108.2</v>
      </c>
      <c r="H39" s="37">
        <v>109.474</v>
      </c>
      <c r="I39" s="37">
        <v>102.491</v>
      </c>
      <c r="J39" s="37">
        <v>100.035</v>
      </c>
      <c r="K39" s="37">
        <v>106.569</v>
      </c>
      <c r="L39" s="37">
        <v>100.13800000000001</v>
      </c>
      <c r="M39" s="37">
        <v>108.31699999999999</v>
      </c>
      <c r="N39" s="37">
        <v>91.75</v>
      </c>
      <c r="O39" s="37">
        <v>91.75</v>
      </c>
      <c r="P39" s="37">
        <v>92.316999999999993</v>
      </c>
      <c r="Q39" s="37">
        <v>86.566999999999993</v>
      </c>
      <c r="S39" s="4">
        <f t="shared" si="7"/>
        <v>154.84665044901686</v>
      </c>
      <c r="T39" s="4">
        <f t="shared" si="7"/>
        <v>142.63647227293666</v>
      </c>
      <c r="U39" s="4">
        <f t="shared" si="7"/>
        <v>132.262272562188</v>
      </c>
      <c r="V39" s="4">
        <f t="shared" si="7"/>
        <v>119.75796193103172</v>
      </c>
      <c r="W39" s="4">
        <f t="shared" si="7"/>
        <v>107.90272475795179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>
        <f t="shared" si="7"/>
        <v>92.231453578129518</v>
      </c>
      <c r="AE39" s="4">
        <f t="shared" si="7"/>
        <v>89.356334878719551</v>
      </c>
      <c r="AF39" s="4" t="e">
        <f t="shared" si="7"/>
        <v>#N/A</v>
      </c>
      <c r="AG39" s="4" t="e">
        <f t="shared" si="7"/>
        <v>#N/A</v>
      </c>
      <c r="AI39" s="4">
        <f t="shared" si="8"/>
        <v>-0.44985044901685001</v>
      </c>
      <c r="AJ39" s="4">
        <f t="shared" si="8"/>
        <v>9.5527727063341672E-2</v>
      </c>
      <c r="AK39" s="4">
        <f t="shared" si="8"/>
        <v>-0.60127256218800085</v>
      </c>
      <c r="AL39" s="4">
        <f t="shared" si="8"/>
        <v>0.13903806896828996</v>
      </c>
      <c r="AM39" s="4">
        <f t="shared" si="8"/>
        <v>0.2972752420482152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-0.48145357812951772</v>
      </c>
      <c r="AU39" s="4">
        <f t="shared" si="8"/>
        <v>2.3936651212804492</v>
      </c>
      <c r="AV39" s="4">
        <f t="shared" si="8"/>
        <v>0</v>
      </c>
      <c r="AW39" s="4">
        <f t="shared" si="8"/>
        <v>0</v>
      </c>
      <c r="AY39" s="2">
        <f t="shared" si="51"/>
        <v>154.84663075101926</v>
      </c>
      <c r="AZ39" s="2">
        <f t="shared" si="9"/>
        <v>142.63647222152412</v>
      </c>
      <c r="BA39" s="2">
        <f t="shared" si="9"/>
        <v>132.26227178307326</v>
      </c>
      <c r="BB39" s="2">
        <f t="shared" si="9"/>
        <v>119.75796191806943</v>
      </c>
      <c r="BC39" s="2">
        <f t="shared" si="9"/>
        <v>107.90272475061663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>
        <f t="shared" si="9"/>
        <v>92.231453536734477</v>
      </c>
      <c r="BK39" s="2">
        <f t="shared" si="9"/>
        <v>89.356334878216842</v>
      </c>
      <c r="BL39" s="2" t="e">
        <f t="shared" si="9"/>
        <v>#N/A</v>
      </c>
      <c r="BM39" s="2" t="e">
        <f t="shared" si="9"/>
        <v>#N/A</v>
      </c>
      <c r="BO39" s="2">
        <f t="shared" si="10"/>
        <v>154.39680000000001</v>
      </c>
      <c r="BP39" s="2">
        <f t="shared" si="11"/>
        <v>142.732</v>
      </c>
      <c r="BQ39" s="2">
        <f t="shared" si="12"/>
        <v>131.661</v>
      </c>
      <c r="BR39" s="2">
        <f t="shared" si="13"/>
        <v>119.89700000000001</v>
      </c>
      <c r="BS39" s="2">
        <f t="shared" si="14"/>
        <v>108.2</v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>
        <f t="shared" si="21"/>
        <v>91.75</v>
      </c>
      <c r="CA39" s="2">
        <f t="shared" si="22"/>
        <v>91.75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154.5353370034843</v>
      </c>
      <c r="DL39" s="2">
        <f t="shared" si="41"/>
        <v>142.59299704016911</v>
      </c>
      <c r="DM39" s="2">
        <f t="shared" si="41"/>
        <v>132.21323089700996</v>
      </c>
      <c r="DN39" s="2">
        <f t="shared" si="41"/>
        <v>119.70268432055752</v>
      </c>
      <c r="DO39" s="2">
        <f t="shared" si="41"/>
        <v>107.82760627177704</v>
      </c>
      <c r="DP39" s="2">
        <f t="shared" si="41"/>
        <v>105.85650000000001</v>
      </c>
      <c r="DQ39" s="2">
        <f t="shared" si="41"/>
        <v>99.601837438423658</v>
      </c>
      <c r="DR39" s="2">
        <f t="shared" si="41"/>
        <v>98.323443349753717</v>
      </c>
      <c r="DS39" s="2">
        <f t="shared" si="41"/>
        <v>110.94424354838708</v>
      </c>
      <c r="DT39" s="2">
        <f t="shared" si="41"/>
        <v>100.24101861327398</v>
      </c>
      <c r="DU39" s="2">
        <f t="shared" si="41"/>
        <v>97.634971702317273</v>
      </c>
      <c r="DV39" s="2">
        <f t="shared" si="41"/>
        <v>92.353598006644532</v>
      </c>
      <c r="DW39" s="2">
        <f t="shared" si="41"/>
        <v>89.522215012583416</v>
      </c>
      <c r="DX39" s="2">
        <f t="shared" si="41"/>
        <v>90.303352941176442</v>
      </c>
      <c r="DY39" s="2">
        <f t="shared" si="41"/>
        <v>86.151433667037452</v>
      </c>
      <c r="EA39" s="2">
        <f t="shared" si="42"/>
        <v>159.41488488770534</v>
      </c>
      <c r="EB39" s="2">
        <f t="shared" si="42"/>
        <v>143.51937436833757</v>
      </c>
      <c r="EC39" s="2">
        <f t="shared" si="42"/>
        <v>133.11881897313225</v>
      </c>
      <c r="ED39" s="2">
        <f t="shared" si="42"/>
        <v>120.88451825001081</v>
      </c>
      <c r="EE39" s="2">
        <f t="shared" si="42"/>
        <v>109.50751944513253</v>
      </c>
      <c r="EF39" s="2">
        <f t="shared" si="42"/>
        <v>105.62403321592267</v>
      </c>
      <c r="EG39" s="2">
        <f t="shared" si="42"/>
        <v>115.22508263328659</v>
      </c>
      <c r="EH39" s="2">
        <f t="shared" si="42"/>
        <v>114.1226634488991</v>
      </c>
      <c r="EI39" s="2">
        <f t="shared" si="42"/>
        <v>107.83758049778993</v>
      </c>
      <c r="EJ39" s="2">
        <f t="shared" si="42"/>
        <v>102.38714348785875</v>
      </c>
      <c r="EK39" s="2">
        <f t="shared" si="42"/>
        <v>97.829029197798747</v>
      </c>
      <c r="EL39" s="2">
        <f t="shared" si="42"/>
        <v>89.75715821542471</v>
      </c>
      <c r="EM39" s="2">
        <f t="shared" si="42"/>
        <v>85.542912959246266</v>
      </c>
      <c r="EN39" s="2">
        <f t="shared" si="42"/>
        <v>84.289527013708437</v>
      </c>
      <c r="EO39" s="2">
        <f t="shared" si="42"/>
        <v>86.038612716690153</v>
      </c>
      <c r="EQ39" s="2">
        <f t="shared" si="43"/>
        <v>157.1843230726349</v>
      </c>
      <c r="ER39" s="2">
        <f t="shared" si="43"/>
        <v>145.03531609223955</v>
      </c>
      <c r="ES39" s="2">
        <f t="shared" si="43"/>
        <v>133.11881897313225</v>
      </c>
      <c r="ET39" s="2">
        <f t="shared" si="43"/>
        <v>121.75767259415569</v>
      </c>
      <c r="EU39" s="2">
        <f t="shared" si="43"/>
        <v>109.75815645886765</v>
      </c>
      <c r="EV39" s="2">
        <f t="shared" si="43"/>
        <v>105.6754807505484</v>
      </c>
      <c r="EW39" s="2">
        <f t="shared" si="43"/>
        <v>111.10483960048229</v>
      </c>
      <c r="EX39" s="2">
        <f t="shared" si="43"/>
        <v>109.82492617599213</v>
      </c>
      <c r="EY39" s="2">
        <f t="shared" si="43"/>
        <v>103.62810996205087</v>
      </c>
      <c r="EZ39" s="2">
        <f t="shared" si="43"/>
        <v>98.778643508087896</v>
      </c>
      <c r="FA39" s="2">
        <f t="shared" si="43"/>
        <v>97.151541105418289</v>
      </c>
      <c r="FB39" s="2">
        <f t="shared" si="43"/>
        <v>88.742714270570559</v>
      </c>
      <c r="FC39" s="2">
        <f t="shared" si="43"/>
        <v>83.64114584022964</v>
      </c>
      <c r="FD39" s="2">
        <f t="shared" si="43"/>
        <v>83.338163559149095</v>
      </c>
      <c r="FE39" s="2">
        <f t="shared" si="43"/>
        <v>85.862611673901114</v>
      </c>
      <c r="FG39" s="2">
        <f t="shared" si="44"/>
        <v>6.3796406468626943E-2</v>
      </c>
      <c r="FH39" s="2">
        <f t="shared" si="44"/>
        <v>4.6925294291595948E-2</v>
      </c>
      <c r="FI39" s="2">
        <f t="shared" si="44"/>
        <v>5.4153634921185363E-2</v>
      </c>
      <c r="FJ39" s="2">
        <f t="shared" si="44"/>
        <v>4.6771391100620792E-2</v>
      </c>
      <c r="FK39" s="2">
        <f t="shared" si="44"/>
        <v>4.4715330133783676E-2</v>
      </c>
      <c r="FL39" s="2">
        <f t="shared" si="44"/>
        <v>3.4488525129032672E-2</v>
      </c>
      <c r="FM39" s="2">
        <f t="shared" si="44"/>
        <v>3.1761226566237033E-2</v>
      </c>
      <c r="FN39" s="2">
        <f t="shared" si="44"/>
        <v>3.3497319225781086E-2</v>
      </c>
      <c r="FO39" s="2">
        <f t="shared" si="44"/>
        <v>3.355608985736485E-2</v>
      </c>
      <c r="FP39" s="2">
        <f t="shared" si="44"/>
        <v>3.3413676376116135E-2</v>
      </c>
      <c r="FQ39" s="2">
        <f t="shared" si="44"/>
        <v>3.4208201194834274E-2</v>
      </c>
      <c r="FR39" s="2">
        <f t="shared" si="44"/>
        <v>4.7042182140639391E-2</v>
      </c>
      <c r="FS39" s="2">
        <f t="shared" si="44"/>
        <v>4.1684798192642473E-2</v>
      </c>
      <c r="FT39" s="2">
        <f t="shared" si="44"/>
        <v>3.5828765466797384E-2</v>
      </c>
      <c r="FU39" s="2">
        <f t="shared" si="44"/>
        <v>3.2412212978520573E-2</v>
      </c>
      <c r="FW39" s="2">
        <f t="shared" si="53"/>
        <v>1.7361858734833575E-6</v>
      </c>
      <c r="FX39" s="2">
        <f t="shared" si="45"/>
        <v>3.0691190533682039E-6</v>
      </c>
      <c r="FY39" s="2">
        <f t="shared" si="45"/>
        <v>0</v>
      </c>
      <c r="FZ39" s="2">
        <f t="shared" si="45"/>
        <v>1.8101971109864901E-6</v>
      </c>
      <c r="GA39" s="2">
        <f t="shared" si="45"/>
        <v>2.4206197302217273E-6</v>
      </c>
      <c r="GB39" s="2">
        <f t="shared" si="45"/>
        <v>2.2250687636119567E-6</v>
      </c>
      <c r="GC39" s="2">
        <f t="shared" si="45"/>
        <v>2.9983575501243503E-6</v>
      </c>
      <c r="GD39" s="2">
        <f t="shared" si="45"/>
        <v>3.7783449535736944E-6</v>
      </c>
      <c r="GE39" s="2">
        <f t="shared" si="45"/>
        <v>3.8405131839521243E-6</v>
      </c>
      <c r="GF39" s="2">
        <f t="shared" si="45"/>
        <v>3.2246044717280568E-6</v>
      </c>
      <c r="GG39" s="2">
        <f t="shared" si="45"/>
        <v>2.4859746264966981E-6</v>
      </c>
      <c r="GH39" s="2">
        <f t="shared" si="45"/>
        <v>2.2439231795614974E-6</v>
      </c>
      <c r="GI39" s="2">
        <f t="shared" si="45"/>
        <v>1.9620307975574949E-6</v>
      </c>
      <c r="GJ39" s="2">
        <f t="shared" si="45"/>
        <v>1.2053166538899365E-6</v>
      </c>
      <c r="GK39" s="2">
        <f t="shared" si="45"/>
        <v>1.0355560649146109E-6</v>
      </c>
      <c r="GM39" s="86">
        <f t="shared" si="54"/>
        <v>2.7441428235730253E-8</v>
      </c>
      <c r="GN39" s="86">
        <f t="shared" si="46"/>
        <v>4.9405987581358235E-11</v>
      </c>
      <c r="GO39" s="86">
        <f t="shared" si="46"/>
        <v>6.4605032104360439E-10</v>
      </c>
      <c r="GP39" s="86">
        <f t="shared" si="46"/>
        <v>9.5035786560829382E-12</v>
      </c>
      <c r="GQ39" s="86">
        <f t="shared" si="46"/>
        <v>5.6934127808821444E-12</v>
      </c>
      <c r="GR39" s="86">
        <f t="shared" si="46"/>
        <v>3.7616271326105457E-18</v>
      </c>
      <c r="GS39" s="86">
        <f t="shared" si="46"/>
        <v>2.9767431824037911E-21</v>
      </c>
      <c r="GT39" s="86">
        <f t="shared" si="46"/>
        <v>3.2338896229946442E-22</v>
      </c>
      <c r="GU39" s="86">
        <f t="shared" si="46"/>
        <v>3.8230048972350169E-19</v>
      </c>
      <c r="GV39" s="86">
        <f t="shared" si="46"/>
        <v>2.8586899402684976E-20</v>
      </c>
      <c r="GW39" s="86">
        <f t="shared" si="46"/>
        <v>8.7226246761177688E-17</v>
      </c>
      <c r="GX39" s="86">
        <f t="shared" si="46"/>
        <v>3.0175655217004467E-11</v>
      </c>
      <c r="GY39" s="86">
        <f t="shared" si="46"/>
        <v>2.9740876642635609E-13</v>
      </c>
      <c r="GZ39" s="86">
        <f t="shared" si="46"/>
        <v>9.0713840776042672E-16</v>
      </c>
      <c r="HA39" s="86">
        <f t="shared" si="46"/>
        <v>3.1515627932721308E-20</v>
      </c>
      <c r="HC39" s="86">
        <f t="shared" si="58"/>
        <v>2.2085158495028859E-24</v>
      </c>
      <c r="HD39" s="86">
        <f t="shared" si="47"/>
        <v>2.1967796123918867E-28</v>
      </c>
      <c r="HE39" s="86">
        <f t="shared" si="47"/>
        <v>9.1475883598471398E-28</v>
      </c>
      <c r="HF39" s="86">
        <f t="shared" si="47"/>
        <v>3.0566558057287562E-34</v>
      </c>
      <c r="HG39" s="86">
        <f t="shared" si="47"/>
        <v>1.0824719374453797E-27</v>
      </c>
      <c r="HH39" s="86">
        <f t="shared" si="47"/>
        <v>6.8747753910972363E-37</v>
      </c>
      <c r="HI39" s="86">
        <f t="shared" si="47"/>
        <v>1.6605483643698255E-49</v>
      </c>
      <c r="HJ39" s="86">
        <f t="shared" si="47"/>
        <v>1.9222148470656399E-45</v>
      </c>
      <c r="HK39" s="86">
        <f t="shared" si="47"/>
        <v>8.1596490092089351E-37</v>
      </c>
      <c r="HL39" s="86">
        <f t="shared" si="47"/>
        <v>5.9841456790699766E-41</v>
      </c>
      <c r="HM39" s="86">
        <f t="shared" si="47"/>
        <v>1.207112884304191E-40</v>
      </c>
      <c r="HN39" s="86">
        <f t="shared" si="47"/>
        <v>1.1513105685726674E-36</v>
      </c>
      <c r="HO39" s="86">
        <f t="shared" si="47"/>
        <v>4.2092356918178218E-32</v>
      </c>
      <c r="HP39" s="86">
        <f t="shared" si="47"/>
        <v>2.0807627846225672E-37</v>
      </c>
      <c r="HQ39" s="86">
        <f t="shared" si="47"/>
        <v>3.2491752051800935E-50</v>
      </c>
      <c r="HS39" s="86">
        <f t="shared" si="55"/>
        <v>3.2218648508045955E-155</v>
      </c>
      <c r="HT39" s="86">
        <f t="shared" si="48"/>
        <v>1.6539306043349196E-183</v>
      </c>
      <c r="HU39" s="86">
        <f t="shared" si="48"/>
        <v>2.3028043538894515E-168</v>
      </c>
      <c r="HV39" s="86">
        <f t="shared" si="48"/>
        <v>2.1686731847076188E-226</v>
      </c>
      <c r="HW39" s="86">
        <f t="shared" si="48"/>
        <v>1.8327985749273128E-179</v>
      </c>
      <c r="HX39" s="86">
        <f t="shared" si="48"/>
        <v>1.2109146041174176E-240</v>
      </c>
      <c r="HY39" s="86">
        <f t="shared" si="48"/>
        <v>0</v>
      </c>
      <c r="HZ39" s="86">
        <f t="shared" si="48"/>
        <v>1.0415500079902752E-299</v>
      </c>
      <c r="IA39" s="86">
        <f t="shared" si="48"/>
        <v>3.2911892581464448E-235</v>
      </c>
      <c r="IB39" s="86">
        <f t="shared" si="48"/>
        <v>4.9068448236078582E-269</v>
      </c>
      <c r="IC39" s="86">
        <f t="shared" si="48"/>
        <v>6.4575803183500331E-264</v>
      </c>
      <c r="ID39" s="86">
        <f t="shared" si="48"/>
        <v>3.1061473439408131E-240</v>
      </c>
      <c r="IE39" s="86">
        <f t="shared" si="48"/>
        <v>1.1531204228102421E-209</v>
      </c>
      <c r="IF39" s="86">
        <f t="shared" si="48"/>
        <v>1.0432195223096396E-132</v>
      </c>
      <c r="IG39" s="86">
        <f t="shared" si="48"/>
        <v>1.9177100022095399E-89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8.8456155440203002E-237</v>
      </c>
      <c r="IW39" s="86">
        <f t="shared" si="49"/>
        <v>9.1532320666376729E-166</v>
      </c>
      <c r="IY39" s="86">
        <f t="shared" si="57"/>
        <v>2.7441428235730257E-8</v>
      </c>
      <c r="IZ39" s="86">
        <f t="shared" si="50"/>
        <v>4.9405987581358235E-11</v>
      </c>
      <c r="JA39" s="86">
        <f t="shared" si="50"/>
        <v>6.4605032104360439E-10</v>
      </c>
      <c r="JB39" s="86">
        <f t="shared" si="50"/>
        <v>9.5035786560829382E-12</v>
      </c>
      <c r="JC39" s="86">
        <f t="shared" si="50"/>
        <v>5.6934127808821452E-12</v>
      </c>
      <c r="JD39" s="86">
        <f t="shared" si="50"/>
        <v>3.7616271326105457E-18</v>
      </c>
      <c r="JE39" s="86">
        <f t="shared" si="50"/>
        <v>2.9767431824037911E-21</v>
      </c>
      <c r="JF39" s="86">
        <f t="shared" si="50"/>
        <v>3.2338896229946442E-22</v>
      </c>
      <c r="JG39" s="86">
        <f t="shared" si="50"/>
        <v>3.8230048972350169E-19</v>
      </c>
      <c r="JH39" s="86">
        <f t="shared" si="50"/>
        <v>2.8586899402684976E-20</v>
      </c>
      <c r="JI39" s="86">
        <f t="shared" si="50"/>
        <v>8.7226246761177688E-17</v>
      </c>
      <c r="JJ39" s="86">
        <f t="shared" si="50"/>
        <v>3.0175655217004467E-11</v>
      </c>
      <c r="JK39" s="86">
        <f t="shared" si="50"/>
        <v>2.9740876642635609E-13</v>
      </c>
      <c r="JL39" s="86">
        <f t="shared" si="50"/>
        <v>9.0713840776042672E-16</v>
      </c>
      <c r="JM39" s="86">
        <f t="shared" si="50"/>
        <v>3.1515627932721308E-20</v>
      </c>
    </row>
    <row r="40" spans="2:273" x14ac:dyDescent="0.25">
      <c r="B40" s="2">
        <v>13</v>
      </c>
      <c r="C40" s="37">
        <v>154.69839999999999</v>
      </c>
      <c r="D40" s="37">
        <v>142.429</v>
      </c>
      <c r="E40" s="37">
        <v>131.857</v>
      </c>
      <c r="F40" s="37">
        <v>120.60299999999999</v>
      </c>
      <c r="G40" s="37">
        <v>108.964</v>
      </c>
      <c r="H40" s="37">
        <v>109.825</v>
      </c>
      <c r="I40" s="37">
        <v>103.333</v>
      </c>
      <c r="J40" s="37">
        <v>100.22799999999999</v>
      </c>
      <c r="K40" s="37">
        <v>106.96599999999999</v>
      </c>
      <c r="L40" s="37">
        <v>100.879</v>
      </c>
      <c r="M40" s="37">
        <v>107.31699999999999</v>
      </c>
      <c r="N40" s="37">
        <v>91.4</v>
      </c>
      <c r="O40" s="37">
        <v>91.066999999999993</v>
      </c>
      <c r="P40" s="37">
        <v>92.917000000000002</v>
      </c>
      <c r="Q40" s="37">
        <v>87.1</v>
      </c>
      <c r="S40" s="4">
        <f t="shared" si="7"/>
        <v>155.02477315386386</v>
      </c>
      <c r="T40" s="4">
        <f t="shared" si="7"/>
        <v>142.91245799141063</v>
      </c>
      <c r="U40" s="4">
        <f t="shared" si="7"/>
        <v>132.56139923049932</v>
      </c>
      <c r="V40" s="4">
        <f t="shared" si="7"/>
        <v>120.06163054459542</v>
      </c>
      <c r="W40" s="4">
        <f t="shared" si="7"/>
        <v>108.15083096012634</v>
      </c>
      <c r="X40" s="4" t="e">
        <f t="shared" si="7"/>
        <v>#N/A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>
        <f t="shared" si="7"/>
        <v>92.207782011655354</v>
      </c>
      <c r="AE40" s="4">
        <f t="shared" si="7"/>
        <v>89.680080294517822</v>
      </c>
      <c r="AF40" s="4">
        <f t="shared" si="7"/>
        <v>90.220398540421442</v>
      </c>
      <c r="AG40" s="4" t="e">
        <f t="shared" si="7"/>
        <v>#N/A</v>
      </c>
      <c r="AI40" s="4">
        <f t="shared" si="8"/>
        <v>-0.32637315386386945</v>
      </c>
      <c r="AJ40" s="4">
        <f t="shared" si="8"/>
        <v>-0.48345799141063139</v>
      </c>
      <c r="AK40" s="4">
        <f t="shared" si="8"/>
        <v>-0.70439923049931963</v>
      </c>
      <c r="AL40" s="4">
        <f t="shared" si="8"/>
        <v>0.54136945540457759</v>
      </c>
      <c r="AM40" s="4">
        <f t="shared" si="8"/>
        <v>0.81316903987365663</v>
      </c>
      <c r="AN40" s="4">
        <f t="shared" si="8"/>
        <v>0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-0.80778201165534824</v>
      </c>
      <c r="AU40" s="4">
        <f t="shared" si="8"/>
        <v>1.3869197054821711</v>
      </c>
      <c r="AV40" s="4">
        <f t="shared" si="8"/>
        <v>2.6966014595785595</v>
      </c>
      <c r="AW40" s="4">
        <f t="shared" si="8"/>
        <v>0</v>
      </c>
      <c r="AY40" s="2">
        <f t="shared" si="51"/>
        <v>155.02473807799143</v>
      </c>
      <c r="AZ40" s="2">
        <f t="shared" si="9"/>
        <v>142.91245787572043</v>
      </c>
      <c r="BA40" s="2">
        <f t="shared" si="9"/>
        <v>132.56139762196216</v>
      </c>
      <c r="BB40" s="2">
        <f t="shared" si="9"/>
        <v>120.06163051305049</v>
      </c>
      <c r="BC40" s="2">
        <f t="shared" si="9"/>
        <v>108.15083094208074</v>
      </c>
      <c r="BD40" s="2" t="e">
        <f t="shared" si="9"/>
        <v>#N/A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>
        <f t="shared" si="9"/>
        <v>92.207781916209115</v>
      </c>
      <c r="BK40" s="2">
        <f t="shared" si="9"/>
        <v>89.680080293126593</v>
      </c>
      <c r="BL40" s="2">
        <f t="shared" si="9"/>
        <v>90.220398540416156</v>
      </c>
      <c r="BM40" s="2" t="e">
        <f t="shared" si="9"/>
        <v>#N/A</v>
      </c>
      <c r="BO40" s="2">
        <f t="shared" si="10"/>
        <v>154.69839999999999</v>
      </c>
      <c r="BP40" s="2">
        <f t="shared" si="11"/>
        <v>142.429</v>
      </c>
      <c r="BQ40" s="2">
        <f t="shared" si="12"/>
        <v>131.857</v>
      </c>
      <c r="BR40" s="2">
        <f t="shared" si="13"/>
        <v>120.60299999999999</v>
      </c>
      <c r="BS40" s="2">
        <f t="shared" si="14"/>
        <v>108.964</v>
      </c>
      <c r="BT40" s="2" t="str">
        <f t="shared" si="15"/>
        <v/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>
        <f t="shared" si="21"/>
        <v>91.4</v>
      </c>
      <c r="CA40" s="2">
        <f t="shared" si="22"/>
        <v>91.066999999999993</v>
      </c>
      <c r="CB40" s="2">
        <f t="shared" si="23"/>
        <v>92.917000000000002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154.70395097560973</v>
      </c>
      <c r="DL40" s="2">
        <f t="shared" si="41"/>
        <v>142.8829518675123</v>
      </c>
      <c r="DM40" s="2">
        <f t="shared" si="41"/>
        <v>132.53141196013289</v>
      </c>
      <c r="DN40" s="2">
        <f t="shared" si="41"/>
        <v>120.02188745644602</v>
      </c>
      <c r="DO40" s="2">
        <f t="shared" si="41"/>
        <v>108.08513501742165</v>
      </c>
      <c r="DP40" s="2">
        <f t="shared" si="41"/>
        <v>106.0049556451613</v>
      </c>
      <c r="DQ40" s="2">
        <f t="shared" si="41"/>
        <v>99.845637931034489</v>
      </c>
      <c r="DR40" s="2">
        <f t="shared" si="41"/>
        <v>98.578463327859907</v>
      </c>
      <c r="DS40" s="2">
        <f t="shared" si="41"/>
        <v>110.95112903225804</v>
      </c>
      <c r="DT40" s="2">
        <f t="shared" si="41"/>
        <v>100.3663231738969</v>
      </c>
      <c r="DU40" s="2">
        <f t="shared" si="41"/>
        <v>97.826430926916203</v>
      </c>
      <c r="DV40" s="2">
        <f t="shared" si="41"/>
        <v>92.348382965871352</v>
      </c>
      <c r="DW40" s="2">
        <f t="shared" si="41"/>
        <v>89.881632126053162</v>
      </c>
      <c r="DX40" s="2">
        <f t="shared" si="41"/>
        <v>90.464890476190448</v>
      </c>
      <c r="DY40" s="2">
        <f t="shared" si="41"/>
        <v>86.196480163144244</v>
      </c>
      <c r="EA40" s="2">
        <f t="shared" si="42"/>
        <v>159.31809607811812</v>
      </c>
      <c r="EB40" s="2">
        <f t="shared" si="42"/>
        <v>143.45890992586035</v>
      </c>
      <c r="EC40" s="2">
        <f t="shared" si="42"/>
        <v>133.03904414991337</v>
      </c>
      <c r="ED40" s="2">
        <f t="shared" si="42"/>
        <v>120.80031382734246</v>
      </c>
      <c r="EE40" s="2">
        <f t="shared" si="42"/>
        <v>109.43083168194205</v>
      </c>
      <c r="EF40" s="2">
        <f t="shared" si="42"/>
        <v>105.51712800613092</v>
      </c>
      <c r="EG40" s="2">
        <f t="shared" si="42"/>
        <v>114.99081211855491</v>
      </c>
      <c r="EH40" s="2">
        <f t="shared" si="42"/>
        <v>113.87807676429509</v>
      </c>
      <c r="EI40" s="2">
        <f t="shared" si="42"/>
        <v>107.61445177845681</v>
      </c>
      <c r="EJ40" s="2">
        <f t="shared" si="42"/>
        <v>102.17340192368341</v>
      </c>
      <c r="EK40" s="2">
        <f t="shared" si="42"/>
        <v>97.63870950740457</v>
      </c>
      <c r="EL40" s="2">
        <f t="shared" si="42"/>
        <v>89.610215039084338</v>
      </c>
      <c r="EM40" s="2">
        <f t="shared" si="42"/>
        <v>85.454286683949391</v>
      </c>
      <c r="EN40" s="2">
        <f t="shared" si="42"/>
        <v>84.219938257225053</v>
      </c>
      <c r="EO40" s="2">
        <f t="shared" si="42"/>
        <v>85.929067554561414</v>
      </c>
      <c r="EQ40" s="2">
        <f t="shared" si="43"/>
        <v>157.10950208066899</v>
      </c>
      <c r="ER40" s="2">
        <f t="shared" si="43"/>
        <v>144.95932236291111</v>
      </c>
      <c r="ES40" s="2">
        <f t="shared" si="43"/>
        <v>133.03904414991337</v>
      </c>
      <c r="ET40" s="2">
        <f t="shared" si="43"/>
        <v>121.66470315375011</v>
      </c>
      <c r="EU40" s="2">
        <f t="shared" si="43"/>
        <v>109.67889251905137</v>
      </c>
      <c r="EV40" s="2">
        <f t="shared" si="43"/>
        <v>105.56807496506011</v>
      </c>
      <c r="EW40" s="2">
        <f t="shared" si="43"/>
        <v>110.91003169714041</v>
      </c>
      <c r="EX40" s="2">
        <f t="shared" si="43"/>
        <v>109.62049895269288</v>
      </c>
      <c r="EY40" s="2">
        <f t="shared" si="43"/>
        <v>103.44581292612958</v>
      </c>
      <c r="EZ40" s="2">
        <f t="shared" si="43"/>
        <v>98.599251938055801</v>
      </c>
      <c r="FA40" s="2">
        <f t="shared" si="43"/>
        <v>96.967898312581852</v>
      </c>
      <c r="FB40" s="2">
        <f t="shared" si="43"/>
        <v>88.606209279635152</v>
      </c>
      <c r="FC40" s="2">
        <f t="shared" si="43"/>
        <v>83.571496660451302</v>
      </c>
      <c r="FD40" s="2">
        <f t="shared" si="43"/>
        <v>83.278629091033977</v>
      </c>
      <c r="FE40" s="2">
        <f t="shared" si="43"/>
        <v>85.755060590074436</v>
      </c>
      <c r="FG40" s="2">
        <f t="shared" si="44"/>
        <v>6.9523454449837443E-2</v>
      </c>
      <c r="FH40" s="2">
        <f t="shared" si="44"/>
        <v>5.1220672340483761E-2</v>
      </c>
      <c r="FI40" s="2">
        <f t="shared" si="44"/>
        <v>5.9069661918487233E-2</v>
      </c>
      <c r="FJ40" s="2">
        <f t="shared" si="44"/>
        <v>5.105343602767648E-2</v>
      </c>
      <c r="FK40" s="2">
        <f t="shared" si="44"/>
        <v>4.8818777662885886E-2</v>
      </c>
      <c r="FL40" s="2">
        <f t="shared" si="44"/>
        <v>3.7690504786314576E-2</v>
      </c>
      <c r="FM40" s="2">
        <f t="shared" si="44"/>
        <v>3.4719103848501826E-2</v>
      </c>
      <c r="FN40" s="2">
        <f t="shared" si="44"/>
        <v>3.6610762926906154E-2</v>
      </c>
      <c r="FO40" s="2">
        <f t="shared" si="44"/>
        <v>3.6674788777616013E-2</v>
      </c>
      <c r="FP40" s="2">
        <f t="shared" si="44"/>
        <v>3.6519639557875919E-2</v>
      </c>
      <c r="FQ40" s="2">
        <f t="shared" si="44"/>
        <v>3.7385162783987479E-2</v>
      </c>
      <c r="FR40" s="2">
        <f t="shared" si="44"/>
        <v>5.1347683251513995E-2</v>
      </c>
      <c r="FS40" s="2">
        <f t="shared" si="44"/>
        <v>4.552339208033887E-2</v>
      </c>
      <c r="FT40" s="2">
        <f t="shared" si="44"/>
        <v>3.9150130083384679E-2</v>
      </c>
      <c r="FU40" s="2">
        <f t="shared" si="44"/>
        <v>3.5428497363217265E-2</v>
      </c>
      <c r="FW40" s="2">
        <f t="shared" si="53"/>
        <v>1.9036896358505277E-6</v>
      </c>
      <c r="FX40" s="2">
        <f t="shared" si="45"/>
        <v>3.3652211269335402E-6</v>
      </c>
      <c r="FY40" s="2">
        <f t="shared" si="45"/>
        <v>0</v>
      </c>
      <c r="FZ40" s="2">
        <f t="shared" si="45"/>
        <v>1.9848413162763521E-6</v>
      </c>
      <c r="GA40" s="2">
        <f t="shared" si="45"/>
        <v>2.6541561354983982E-6</v>
      </c>
      <c r="GB40" s="2">
        <f t="shared" si="45"/>
        <v>2.4397388604795295E-6</v>
      </c>
      <c r="GC40" s="2">
        <f t="shared" si="45"/>
        <v>3.2876327269189757E-6</v>
      </c>
      <c r="GD40" s="2">
        <f t="shared" si="45"/>
        <v>4.1428713489089718E-6</v>
      </c>
      <c r="GE40" s="2">
        <f t="shared" si="45"/>
        <v>4.2110374079060126E-6</v>
      </c>
      <c r="GF40" s="2">
        <f t="shared" si="45"/>
        <v>3.5357073944628326E-6</v>
      </c>
      <c r="GG40" s="2">
        <f t="shared" si="45"/>
        <v>2.7258163203526454E-6</v>
      </c>
      <c r="GH40" s="2">
        <f t="shared" si="45"/>
        <v>2.460412307555649E-6</v>
      </c>
      <c r="GI40" s="2">
        <f t="shared" si="45"/>
        <v>2.1513235824523078E-6</v>
      </c>
      <c r="GJ40" s="2">
        <f t="shared" si="45"/>
        <v>1.3216032767535917E-6</v>
      </c>
      <c r="GK40" s="2">
        <f t="shared" si="45"/>
        <v>1.1354645326200589E-6</v>
      </c>
      <c r="GM40" s="86">
        <f t="shared" si="54"/>
        <v>4.9749710104085578E-8</v>
      </c>
      <c r="GN40" s="86">
        <f t="shared" si="46"/>
        <v>1.1323083402944885E-10</v>
      </c>
      <c r="GO40" s="86">
        <f t="shared" si="46"/>
        <v>1.358640701585192E-9</v>
      </c>
      <c r="GP40" s="86">
        <f t="shared" si="46"/>
        <v>2.356570500268017E-11</v>
      </c>
      <c r="GQ40" s="86">
        <f t="shared" si="46"/>
        <v>1.4269526618807724E-11</v>
      </c>
      <c r="GR40" s="86">
        <f t="shared" si="46"/>
        <v>1.6689141347757813E-17</v>
      </c>
      <c r="GS40" s="86">
        <f t="shared" si="46"/>
        <v>1.7619214975500279E-20</v>
      </c>
      <c r="GT40" s="86">
        <f t="shared" si="46"/>
        <v>2.1847724472266941E-21</v>
      </c>
      <c r="GU40" s="86">
        <f t="shared" si="46"/>
        <v>1.8610820222745288E-18</v>
      </c>
      <c r="GV40" s="86">
        <f t="shared" si="46"/>
        <v>1.5655668537710993E-19</v>
      </c>
      <c r="GW40" s="86">
        <f t="shared" si="46"/>
        <v>3.3363661676658157E-16</v>
      </c>
      <c r="GX40" s="86">
        <f t="shared" si="46"/>
        <v>7.0875004985584488E-11</v>
      </c>
      <c r="GY40" s="86">
        <f t="shared" si="46"/>
        <v>8.3869948934041311E-13</v>
      </c>
      <c r="GZ40" s="86">
        <f t="shared" si="46"/>
        <v>3.1739066811896355E-15</v>
      </c>
      <c r="HA40" s="86">
        <f t="shared" si="46"/>
        <v>1.6917413733883508E-19</v>
      </c>
      <c r="HC40" s="86">
        <f t="shared" si="58"/>
        <v>8.5908932068290574E-24</v>
      </c>
      <c r="HD40" s="86">
        <f t="shared" si="47"/>
        <v>1.0966724098563008E-27</v>
      </c>
      <c r="HE40" s="86">
        <f t="shared" si="47"/>
        <v>4.4572365597250567E-27</v>
      </c>
      <c r="HF40" s="86">
        <f t="shared" si="47"/>
        <v>2.2599261886843626E-33</v>
      </c>
      <c r="HG40" s="86">
        <f t="shared" si="47"/>
        <v>5.3956174852376332E-27</v>
      </c>
      <c r="HH40" s="86">
        <f t="shared" si="47"/>
        <v>6.0174456350249412E-36</v>
      </c>
      <c r="HI40" s="86">
        <f t="shared" si="47"/>
        <v>3.3478353891081184E-48</v>
      </c>
      <c r="HJ40" s="86">
        <f t="shared" si="47"/>
        <v>3.071055668394034E-44</v>
      </c>
      <c r="HK40" s="86">
        <f t="shared" si="47"/>
        <v>7.3548265923333035E-36</v>
      </c>
      <c r="HL40" s="86">
        <f t="shared" si="47"/>
        <v>6.9680769220553799E-40</v>
      </c>
      <c r="HM40" s="86">
        <f t="shared" si="47"/>
        <v>1.3080337499231847E-39</v>
      </c>
      <c r="HN40" s="86">
        <f t="shared" si="47"/>
        <v>9.8045870633291016E-36</v>
      </c>
      <c r="HO40" s="86">
        <f t="shared" si="47"/>
        <v>2.6695496137453594E-31</v>
      </c>
      <c r="HP40" s="86">
        <f t="shared" si="47"/>
        <v>1.7843442128959747E-36</v>
      </c>
      <c r="HQ40" s="86">
        <f t="shared" si="47"/>
        <v>6.3136879139555835E-49</v>
      </c>
      <c r="HS40" s="86">
        <f t="shared" si="55"/>
        <v>1.4286942206744165E-152</v>
      </c>
      <c r="HT40" s="86">
        <f t="shared" si="48"/>
        <v>2.3274208563871017E-180</v>
      </c>
      <c r="HU40" s="86">
        <f t="shared" si="48"/>
        <v>2.3190567513553152E-165</v>
      </c>
      <c r="HV40" s="86">
        <f t="shared" si="48"/>
        <v>1.9318404131893163E-222</v>
      </c>
      <c r="HW40" s="86">
        <f t="shared" si="48"/>
        <v>2.5937464406216885E-176</v>
      </c>
      <c r="HX40" s="86">
        <f t="shared" si="48"/>
        <v>2.1498130469109395E-236</v>
      </c>
      <c r="HY40" s="86">
        <f t="shared" si="48"/>
        <v>0</v>
      </c>
      <c r="HZ40" s="86">
        <f t="shared" si="48"/>
        <v>2.8905816191284426E-294</v>
      </c>
      <c r="IA40" s="86">
        <f t="shared" si="48"/>
        <v>6.0156115144478715E-231</v>
      </c>
      <c r="IB40" s="86">
        <f t="shared" si="48"/>
        <v>3.2331544053714794E-264</v>
      </c>
      <c r="IC40" s="86">
        <f t="shared" si="48"/>
        <v>2.8856414032643342E-259</v>
      </c>
      <c r="ID40" s="86">
        <f t="shared" si="48"/>
        <v>4.9819167096182191E-236</v>
      </c>
      <c r="IE40" s="86">
        <f t="shared" si="48"/>
        <v>4.8969758010994552E-206</v>
      </c>
      <c r="IF40" s="86">
        <f t="shared" si="48"/>
        <v>1.728760829875699E-130</v>
      </c>
      <c r="IG40" s="86">
        <f t="shared" si="48"/>
        <v>5.6676899933383685E-88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1.2812493411026172E-233</v>
      </c>
      <c r="IW40" s="86">
        <f t="shared" si="49"/>
        <v>1.3890616616585062E-163</v>
      </c>
      <c r="IY40" s="86">
        <f t="shared" si="57"/>
        <v>4.9749710104085585E-8</v>
      </c>
      <c r="IZ40" s="86">
        <f t="shared" si="50"/>
        <v>1.1323083402944885E-10</v>
      </c>
      <c r="JA40" s="86">
        <f t="shared" si="50"/>
        <v>1.358640701585192E-9</v>
      </c>
      <c r="JB40" s="86">
        <f t="shared" si="50"/>
        <v>2.356570500268017E-11</v>
      </c>
      <c r="JC40" s="86">
        <f t="shared" si="50"/>
        <v>1.4269526618807729E-11</v>
      </c>
      <c r="JD40" s="86">
        <f t="shared" si="50"/>
        <v>1.6689141347757813E-17</v>
      </c>
      <c r="JE40" s="86">
        <f t="shared" si="50"/>
        <v>1.7619214975500279E-20</v>
      </c>
      <c r="JF40" s="86">
        <f t="shared" si="50"/>
        <v>2.1847724472266941E-21</v>
      </c>
      <c r="JG40" s="86">
        <f t="shared" si="50"/>
        <v>1.8610820222745288E-18</v>
      </c>
      <c r="JH40" s="86">
        <f t="shared" si="50"/>
        <v>1.5655668537710993E-19</v>
      </c>
      <c r="JI40" s="86">
        <f t="shared" si="50"/>
        <v>3.3363661676658157E-16</v>
      </c>
      <c r="JJ40" s="86">
        <f t="shared" si="50"/>
        <v>7.0875004985584488E-11</v>
      </c>
      <c r="JK40" s="86">
        <f t="shared" si="50"/>
        <v>8.3869948934041311E-13</v>
      </c>
      <c r="JL40" s="86">
        <f t="shared" si="50"/>
        <v>3.1739066811896355E-15</v>
      </c>
      <c r="JM40" s="86">
        <f t="shared" si="50"/>
        <v>1.6917413733883508E-19</v>
      </c>
    </row>
    <row r="41" spans="2:273" x14ac:dyDescent="0.25">
      <c r="B41" s="2">
        <v>14</v>
      </c>
      <c r="C41" s="37">
        <v>155.39680000000001</v>
      </c>
      <c r="D41" s="37">
        <v>143.411</v>
      </c>
      <c r="E41" s="37">
        <v>131.839</v>
      </c>
      <c r="F41" s="37">
        <v>120.39700000000001</v>
      </c>
      <c r="G41" s="37">
        <v>108.61799999999999</v>
      </c>
      <c r="H41" s="37">
        <v>109.895</v>
      </c>
      <c r="I41" s="37">
        <v>102.509</v>
      </c>
      <c r="J41" s="37">
        <v>99.316000000000003</v>
      </c>
      <c r="K41" s="37">
        <v>106.94799999999999</v>
      </c>
      <c r="L41" s="37">
        <v>99.5</v>
      </c>
      <c r="M41" s="37">
        <v>106.267</v>
      </c>
      <c r="N41" s="37">
        <v>91.733000000000004</v>
      </c>
      <c r="O41" s="37">
        <v>90.367000000000004</v>
      </c>
      <c r="P41" s="37">
        <v>92.367000000000004</v>
      </c>
      <c r="Q41" s="37">
        <v>86.85</v>
      </c>
      <c r="S41" s="4">
        <f t="shared" si="7"/>
        <v>155.20192214790225</v>
      </c>
      <c r="T41" s="4">
        <f t="shared" si="7"/>
        <v>143.18551693131897</v>
      </c>
      <c r="U41" s="4">
        <f t="shared" si="7"/>
        <v>132.85665962470713</v>
      </c>
      <c r="V41" s="4">
        <f t="shared" si="7"/>
        <v>120.36198280433781</v>
      </c>
      <c r="W41" s="4">
        <f t="shared" si="7"/>
        <v>108.39655394810154</v>
      </c>
      <c r="X41" s="4" t="e">
        <f t="shared" si="7"/>
        <v>#N/A</v>
      </c>
      <c r="Y41" s="4" t="e">
        <f t="shared" si="7"/>
        <v>#N/A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 t="e">
        <f t="shared" si="7"/>
        <v>#N/A</v>
      </c>
      <c r="AD41" s="4">
        <f t="shared" si="7"/>
        <v>92.181821946346545</v>
      </c>
      <c r="AE41" s="4">
        <f t="shared" si="7"/>
        <v>89.998751983666978</v>
      </c>
      <c r="AF41" s="4">
        <f t="shared" si="7"/>
        <v>90.349472422999341</v>
      </c>
      <c r="AG41" s="4" t="e">
        <f t="shared" si="7"/>
        <v>#N/A</v>
      </c>
      <c r="AI41" s="4">
        <f t="shared" si="8"/>
        <v>0.19487785209776121</v>
      </c>
      <c r="AJ41" s="4">
        <f t="shared" si="8"/>
        <v>0.22548306868102941</v>
      </c>
      <c r="AK41" s="4">
        <f t="shared" si="8"/>
        <v>-1.0176596247071359</v>
      </c>
      <c r="AL41" s="4">
        <f t="shared" si="8"/>
        <v>3.501719566219208E-2</v>
      </c>
      <c r="AM41" s="4">
        <f t="shared" si="8"/>
        <v>0.22144605189845379</v>
      </c>
      <c r="AN41" s="4">
        <f t="shared" si="8"/>
        <v>0</v>
      </c>
      <c r="AO41" s="4">
        <f t="shared" si="8"/>
        <v>0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0</v>
      </c>
      <c r="AT41" s="4">
        <f t="shared" si="8"/>
        <v>-0.44882194634654127</v>
      </c>
      <c r="AU41" s="4">
        <f t="shared" si="8"/>
        <v>0.36824801633302684</v>
      </c>
      <c r="AV41" s="4">
        <f t="shared" si="8"/>
        <v>2.0175275770006635</v>
      </c>
      <c r="AW41" s="4">
        <f t="shared" si="8"/>
        <v>0</v>
      </c>
      <c r="AY41" s="2">
        <f t="shared" si="51"/>
        <v>155.20186037142494</v>
      </c>
      <c r="AZ41" s="2">
        <f t="shared" si="9"/>
        <v>143.18551667499798</v>
      </c>
      <c r="BA41" s="2">
        <f t="shared" si="9"/>
        <v>132.85665635004585</v>
      </c>
      <c r="BB41" s="2">
        <f t="shared" si="9"/>
        <v>120.36198272889236</v>
      </c>
      <c r="BC41" s="2">
        <f t="shared" si="9"/>
        <v>108.39655390447324</v>
      </c>
      <c r="BD41" s="2" t="e">
        <f t="shared" si="9"/>
        <v>#N/A</v>
      </c>
      <c r="BE41" s="2" t="e">
        <f t="shared" si="9"/>
        <v>#N/A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 t="e">
        <f t="shared" si="9"/>
        <v>#N/A</v>
      </c>
      <c r="BJ41" s="2">
        <f t="shared" si="9"/>
        <v>92.181821729788822</v>
      </c>
      <c r="BK41" s="2">
        <f t="shared" si="9"/>
        <v>89.998751979892489</v>
      </c>
      <c r="BL41" s="2">
        <f t="shared" si="9"/>
        <v>90.349472422981634</v>
      </c>
      <c r="BM41" s="2" t="e">
        <f t="shared" si="9"/>
        <v>#N/A</v>
      </c>
      <c r="BO41" s="2">
        <f t="shared" si="10"/>
        <v>155.39680000000001</v>
      </c>
      <c r="BP41" s="2">
        <f t="shared" si="11"/>
        <v>143.411</v>
      </c>
      <c r="BQ41" s="2">
        <f t="shared" si="12"/>
        <v>131.839</v>
      </c>
      <c r="BR41" s="2">
        <f t="shared" si="13"/>
        <v>120.39700000000001</v>
      </c>
      <c r="BS41" s="2">
        <f t="shared" si="14"/>
        <v>108.61799999999999</v>
      </c>
      <c r="BT41" s="2" t="str">
        <f t="shared" si="15"/>
        <v/>
      </c>
      <c r="BU41" s="2" t="str">
        <f t="shared" si="16"/>
        <v/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 t="str">
        <f t="shared" si="20"/>
        <v/>
      </c>
      <c r="BZ41" s="2">
        <f t="shared" si="21"/>
        <v>91.733000000000004</v>
      </c>
      <c r="CA41" s="2">
        <f t="shared" si="22"/>
        <v>90.367000000000004</v>
      </c>
      <c r="CB41" s="2">
        <f t="shared" si="23"/>
        <v>92.367000000000004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154.87256494773519</v>
      </c>
      <c r="DL41" s="2">
        <f t="shared" si="41"/>
        <v>143.1729066948555</v>
      </c>
      <c r="DM41" s="2">
        <f t="shared" si="41"/>
        <v>132.84959302325581</v>
      </c>
      <c r="DN41" s="2">
        <f t="shared" si="41"/>
        <v>120.34109059233452</v>
      </c>
      <c r="DO41" s="2">
        <f t="shared" si="41"/>
        <v>108.34266376306624</v>
      </c>
      <c r="DP41" s="2">
        <f t="shared" si="41"/>
        <v>106.15341129032259</v>
      </c>
      <c r="DQ41" s="2">
        <f t="shared" si="41"/>
        <v>100.08943842364533</v>
      </c>
      <c r="DR41" s="2">
        <f t="shared" si="41"/>
        <v>98.833483305966084</v>
      </c>
      <c r="DS41" s="2">
        <f t="shared" si="41"/>
        <v>110.95801451612901</v>
      </c>
      <c r="DT41" s="2">
        <f t="shared" si="41"/>
        <v>100.49162773451981</v>
      </c>
      <c r="DU41" s="2">
        <f t="shared" si="41"/>
        <v>98.017890151515132</v>
      </c>
      <c r="DV41" s="2">
        <f t="shared" si="41"/>
        <v>92.343167925098172</v>
      </c>
      <c r="DW41" s="2">
        <f t="shared" si="41"/>
        <v>90.241049239522908</v>
      </c>
      <c r="DX41" s="2">
        <f t="shared" si="41"/>
        <v>90.626428011204453</v>
      </c>
      <c r="DY41" s="2">
        <f t="shared" si="41"/>
        <v>86.241526659251022</v>
      </c>
      <c r="EA41" s="2">
        <f t="shared" si="42"/>
        <v>159.22130726853089</v>
      </c>
      <c r="EB41" s="2">
        <f t="shared" si="42"/>
        <v>143.39844548338311</v>
      </c>
      <c r="EC41" s="2">
        <f t="shared" si="42"/>
        <v>132.95926932669451</v>
      </c>
      <c r="ED41" s="2">
        <f t="shared" si="42"/>
        <v>120.71610940467411</v>
      </c>
      <c r="EE41" s="2">
        <f t="shared" si="42"/>
        <v>109.35414391875156</v>
      </c>
      <c r="EF41" s="2">
        <f t="shared" si="42"/>
        <v>105.41022279633916</v>
      </c>
      <c r="EG41" s="2">
        <f t="shared" si="42"/>
        <v>114.75654160382324</v>
      </c>
      <c r="EH41" s="2">
        <f t="shared" si="42"/>
        <v>113.63349007969109</v>
      </c>
      <c r="EI41" s="2">
        <f t="shared" si="42"/>
        <v>107.39132305912369</v>
      </c>
      <c r="EJ41" s="2">
        <f t="shared" si="42"/>
        <v>101.95966035950806</v>
      </c>
      <c r="EK41" s="2">
        <f t="shared" si="42"/>
        <v>97.448389817010408</v>
      </c>
      <c r="EL41" s="2">
        <f t="shared" si="42"/>
        <v>89.463271862743952</v>
      </c>
      <c r="EM41" s="2">
        <f t="shared" si="42"/>
        <v>85.365660408652516</v>
      </c>
      <c r="EN41" s="2">
        <f t="shared" si="42"/>
        <v>84.150349500741655</v>
      </c>
      <c r="EO41" s="2">
        <f t="shared" si="42"/>
        <v>85.81952239243266</v>
      </c>
      <c r="EQ41" s="2">
        <f t="shared" si="43"/>
        <v>157.03468108870311</v>
      </c>
      <c r="ER41" s="2">
        <f t="shared" si="43"/>
        <v>144.88332863358269</v>
      </c>
      <c r="ES41" s="2">
        <f t="shared" si="43"/>
        <v>132.95926932669451</v>
      </c>
      <c r="ET41" s="2">
        <f t="shared" si="43"/>
        <v>121.57173371334454</v>
      </c>
      <c r="EU41" s="2">
        <f t="shared" si="43"/>
        <v>109.5996285792351</v>
      </c>
      <c r="EV41" s="2">
        <f t="shared" si="43"/>
        <v>105.46066917957179</v>
      </c>
      <c r="EW41" s="2">
        <f t="shared" si="43"/>
        <v>110.71522379379851</v>
      </c>
      <c r="EX41" s="2">
        <f t="shared" si="43"/>
        <v>109.41607172939365</v>
      </c>
      <c r="EY41" s="2">
        <f t="shared" si="43"/>
        <v>103.26351589020828</v>
      </c>
      <c r="EZ41" s="2">
        <f t="shared" si="43"/>
        <v>98.419860368023706</v>
      </c>
      <c r="FA41" s="2">
        <f t="shared" si="43"/>
        <v>96.7842555197454</v>
      </c>
      <c r="FB41" s="2">
        <f t="shared" si="43"/>
        <v>88.469704288699745</v>
      </c>
      <c r="FC41" s="2">
        <f t="shared" si="43"/>
        <v>83.501847480672964</v>
      </c>
      <c r="FD41" s="2">
        <f t="shared" si="43"/>
        <v>83.21909462291886</v>
      </c>
      <c r="FE41" s="2">
        <f t="shared" si="43"/>
        <v>85.647509506247758</v>
      </c>
      <c r="FG41" s="2">
        <f t="shared" si="44"/>
        <v>7.5723039826368757E-2</v>
      </c>
      <c r="FH41" s="2">
        <f t="shared" si="44"/>
        <v>5.5886178908259566E-2</v>
      </c>
      <c r="FI41" s="2">
        <f t="shared" si="44"/>
        <v>6.4401575988508292E-2</v>
      </c>
      <c r="FJ41" s="2">
        <f t="shared" si="44"/>
        <v>5.5704603997142589E-2</v>
      </c>
      <c r="FK41" s="2">
        <f t="shared" si="44"/>
        <v>5.3277789671754637E-2</v>
      </c>
      <c r="FL41" s="2">
        <f t="shared" si="44"/>
        <v>4.117708397878863E-2</v>
      </c>
      <c r="FM41" s="2">
        <f t="shared" si="44"/>
        <v>3.7941649624642478E-2</v>
      </c>
      <c r="FN41" s="2">
        <f t="shared" si="44"/>
        <v>4.000161198509767E-2</v>
      </c>
      <c r="FO41" s="2">
        <f t="shared" si="44"/>
        <v>4.0071321187202531E-2</v>
      </c>
      <c r="FP41" s="2">
        <f t="shared" si="44"/>
        <v>3.9902398432664986E-2</v>
      </c>
      <c r="FQ41" s="2">
        <f t="shared" si="44"/>
        <v>4.0844695038298844E-2</v>
      </c>
      <c r="FR41" s="2">
        <f t="shared" si="44"/>
        <v>5.6024075654649848E-2</v>
      </c>
      <c r="FS41" s="2">
        <f t="shared" si="44"/>
        <v>4.9697136275004918E-2</v>
      </c>
      <c r="FT41" s="2">
        <f t="shared" si="44"/>
        <v>4.2765732114822021E-2</v>
      </c>
      <c r="FU41" s="2">
        <f t="shared" si="44"/>
        <v>3.8714246585018389E-2</v>
      </c>
      <c r="FW41" s="2">
        <f t="shared" si="53"/>
        <v>2.0873537945609874E-6</v>
      </c>
      <c r="FX41" s="2">
        <f t="shared" si="45"/>
        <v>3.6898903928845975E-6</v>
      </c>
      <c r="FY41" s="2">
        <f t="shared" si="45"/>
        <v>0</v>
      </c>
      <c r="FZ41" s="2">
        <f t="shared" si="45"/>
        <v>2.1763348093462973E-6</v>
      </c>
      <c r="GA41" s="2">
        <f t="shared" si="45"/>
        <v>2.9102235865179453E-6</v>
      </c>
      <c r="GB41" s="2">
        <f t="shared" si="45"/>
        <v>2.6751198351250243E-6</v>
      </c>
      <c r="GC41" s="2">
        <f t="shared" si="45"/>
        <v>3.6048164586001647E-6</v>
      </c>
      <c r="GD41" s="2">
        <f t="shared" si="45"/>
        <v>4.5425662878559892E-6</v>
      </c>
      <c r="GE41" s="2">
        <f t="shared" si="45"/>
        <v>4.6173088250229952E-6</v>
      </c>
      <c r="GF41" s="2">
        <f t="shared" si="45"/>
        <v>3.876824743513426E-6</v>
      </c>
      <c r="GG41" s="2">
        <f t="shared" si="45"/>
        <v>2.9887973759584838E-6</v>
      </c>
      <c r="GH41" s="2">
        <f t="shared" si="45"/>
        <v>2.6977878083666484E-6</v>
      </c>
      <c r="GI41" s="2">
        <f t="shared" si="45"/>
        <v>2.3588789114085568E-6</v>
      </c>
      <c r="GJ41" s="2">
        <f t="shared" si="45"/>
        <v>1.4491089921417537E-6</v>
      </c>
      <c r="GK41" s="2">
        <f t="shared" si="45"/>
        <v>1.2450119661237709E-6</v>
      </c>
      <c r="GM41" s="86">
        <f t="shared" si="54"/>
        <v>8.9235488814579358E-8</v>
      </c>
      <c r="GN41" s="86">
        <f t="shared" si="46"/>
        <v>2.5559514309191199E-10</v>
      </c>
      <c r="GO41" s="86">
        <f t="shared" si="46"/>
        <v>2.8183322600230563E-9</v>
      </c>
      <c r="GP41" s="86">
        <f t="shared" si="46"/>
        <v>5.7448587360743906E-11</v>
      </c>
      <c r="GQ41" s="86">
        <f t="shared" si="46"/>
        <v>3.5158422328748935E-11</v>
      </c>
      <c r="GR41" s="86">
        <f t="shared" si="46"/>
        <v>7.193781178066491E-17</v>
      </c>
      <c r="GS41" s="86">
        <f t="shared" si="46"/>
        <v>1.0071630795896009E-19</v>
      </c>
      <c r="GT41" s="86">
        <f t="shared" si="46"/>
        <v>1.4203271648821434E-20</v>
      </c>
      <c r="GU41" s="86">
        <f t="shared" si="46"/>
        <v>8.7851787869108996E-18</v>
      </c>
      <c r="GV41" s="86">
        <f t="shared" si="46"/>
        <v>8.2913581313755439E-19</v>
      </c>
      <c r="GW41" s="86">
        <f t="shared" si="46"/>
        <v>1.2441358258054811E-15</v>
      </c>
      <c r="GX41" s="86">
        <f t="shared" si="46"/>
        <v>1.6386226956143026E-10</v>
      </c>
      <c r="GY41" s="86">
        <f t="shared" si="46"/>
        <v>2.3194762700991265E-12</v>
      </c>
      <c r="GZ41" s="86">
        <f t="shared" si="46"/>
        <v>1.084531856152199E-14</v>
      </c>
      <c r="HA41" s="86">
        <f t="shared" si="46"/>
        <v>8.7884114675746501E-19</v>
      </c>
      <c r="HC41" s="86">
        <f t="shared" si="58"/>
        <v>3.2837911142193412E-23</v>
      </c>
      <c r="HD41" s="86">
        <f t="shared" si="47"/>
        <v>5.3613416259411848E-27</v>
      </c>
      <c r="HE41" s="86">
        <f t="shared" si="47"/>
        <v>2.1271490899548355E-26</v>
      </c>
      <c r="HF41" s="86">
        <f t="shared" si="47"/>
        <v>1.6268313916229144E-32</v>
      </c>
      <c r="HG41" s="86">
        <f t="shared" si="47"/>
        <v>2.6323915514647526E-26</v>
      </c>
      <c r="HH41" s="86">
        <f t="shared" si="47"/>
        <v>5.1160397247523629E-35</v>
      </c>
      <c r="HI41" s="86">
        <f t="shared" si="47"/>
        <v>6.4768824273006771E-47</v>
      </c>
      <c r="HJ41" s="86">
        <f t="shared" si="47"/>
        <v>4.722045999628699E-43</v>
      </c>
      <c r="HK41" s="86">
        <f t="shared" si="47"/>
        <v>6.4338008161974793E-35</v>
      </c>
      <c r="HL41" s="86">
        <f t="shared" si="47"/>
        <v>7.8468128618318486E-39</v>
      </c>
      <c r="HM41" s="86">
        <f t="shared" si="47"/>
        <v>1.3730845161046411E-38</v>
      </c>
      <c r="HN41" s="86">
        <f t="shared" si="47"/>
        <v>8.1147532047915992E-35</v>
      </c>
      <c r="HO41" s="86">
        <f t="shared" si="47"/>
        <v>1.6523591432251524E-30</v>
      </c>
      <c r="HP41" s="86">
        <f t="shared" si="47"/>
        <v>1.487719732996933E-35</v>
      </c>
      <c r="HQ41" s="86">
        <f t="shared" si="47"/>
        <v>1.1791733700007352E-47</v>
      </c>
      <c r="HS41" s="86">
        <f t="shared" si="55"/>
        <v>6.0085679061388827E-150</v>
      </c>
      <c r="HT41" s="86">
        <f t="shared" si="48"/>
        <v>3.0742865043267051E-177</v>
      </c>
      <c r="HU41" s="86">
        <f t="shared" si="48"/>
        <v>2.1931993914268181E-162</v>
      </c>
      <c r="HV41" s="86">
        <f t="shared" si="48"/>
        <v>1.5875494540601148E-218</v>
      </c>
      <c r="HW41" s="86">
        <f t="shared" si="48"/>
        <v>3.4401548722003202E-173</v>
      </c>
      <c r="HX41" s="86">
        <f t="shared" si="48"/>
        <v>3.4959534522865267E-232</v>
      </c>
      <c r="HY41" s="86">
        <f t="shared" si="48"/>
        <v>0</v>
      </c>
      <c r="HZ41" s="86">
        <f t="shared" si="48"/>
        <v>7.146805258875953E-289</v>
      </c>
      <c r="IA41" s="86">
        <f t="shared" si="48"/>
        <v>1.0045150859983583E-226</v>
      </c>
      <c r="IB41" s="86">
        <f t="shared" si="48"/>
        <v>1.925846314464199E-259</v>
      </c>
      <c r="IC41" s="86">
        <f t="shared" si="48"/>
        <v>1.1716829162247929E-254</v>
      </c>
      <c r="ID41" s="86">
        <f t="shared" si="48"/>
        <v>7.3311987410094492E-232</v>
      </c>
      <c r="IE41" s="86">
        <f t="shared" si="48"/>
        <v>1.9322420376376986E-202</v>
      </c>
      <c r="IF41" s="86">
        <f t="shared" si="48"/>
        <v>2.7425508290942326E-128</v>
      </c>
      <c r="IG41" s="86">
        <f t="shared" si="48"/>
        <v>1.6279184699113001E-86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1.7666287971013825E-230</v>
      </c>
      <c r="IW41" s="86">
        <f t="shared" si="49"/>
        <v>2.0383597399690484E-161</v>
      </c>
      <c r="IY41" s="86">
        <f t="shared" si="57"/>
        <v>8.9235488814579384E-8</v>
      </c>
      <c r="IZ41" s="86">
        <f t="shared" si="50"/>
        <v>2.5559514309191199E-10</v>
      </c>
      <c r="JA41" s="86">
        <f t="shared" si="50"/>
        <v>2.8183322600230563E-9</v>
      </c>
      <c r="JB41" s="86">
        <f t="shared" si="50"/>
        <v>5.7448587360743906E-11</v>
      </c>
      <c r="JC41" s="86">
        <f t="shared" si="50"/>
        <v>3.5158422328748961E-11</v>
      </c>
      <c r="JD41" s="86">
        <f t="shared" si="50"/>
        <v>7.193781178066491E-17</v>
      </c>
      <c r="JE41" s="86">
        <f t="shared" si="50"/>
        <v>1.0071630795896009E-19</v>
      </c>
      <c r="JF41" s="86">
        <f t="shared" si="50"/>
        <v>1.4203271648821434E-20</v>
      </c>
      <c r="JG41" s="86">
        <f t="shared" si="50"/>
        <v>8.7851787869108996E-18</v>
      </c>
      <c r="JH41" s="86">
        <f t="shared" si="50"/>
        <v>8.2913581313755439E-19</v>
      </c>
      <c r="JI41" s="86">
        <f t="shared" si="50"/>
        <v>1.2441358258054811E-15</v>
      </c>
      <c r="JJ41" s="86">
        <f t="shared" si="50"/>
        <v>1.6386226956143026E-10</v>
      </c>
      <c r="JK41" s="86">
        <f t="shared" si="50"/>
        <v>2.3194762700991265E-12</v>
      </c>
      <c r="JL41" s="86">
        <f t="shared" si="50"/>
        <v>1.084531856152199E-14</v>
      </c>
      <c r="JM41" s="86">
        <f t="shared" si="50"/>
        <v>8.7884114675746501E-19</v>
      </c>
    </row>
    <row r="42" spans="2:273" x14ac:dyDescent="0.25">
      <c r="B42" s="2">
        <v>15</v>
      </c>
      <c r="C42" s="37">
        <v>154.47620000000001</v>
      </c>
      <c r="D42" s="37">
        <v>143.036</v>
      </c>
      <c r="E42" s="37">
        <v>130.446</v>
      </c>
      <c r="F42" s="37">
        <v>120.741</v>
      </c>
      <c r="G42" s="37">
        <v>108.6</v>
      </c>
      <c r="H42" s="37">
        <v>109.26300000000001</v>
      </c>
      <c r="I42" s="37">
        <v>103.123</v>
      </c>
      <c r="J42" s="37">
        <v>100.404</v>
      </c>
      <c r="K42" s="37">
        <v>107.724</v>
      </c>
      <c r="L42" s="37">
        <v>99.930999999999997</v>
      </c>
      <c r="M42" s="37">
        <v>106.68300000000001</v>
      </c>
      <c r="N42" s="37">
        <v>91.867000000000004</v>
      </c>
      <c r="O42" s="37">
        <v>90.882999999999996</v>
      </c>
      <c r="P42" s="37">
        <v>91.35</v>
      </c>
      <c r="Q42" s="37">
        <v>87.632999999999996</v>
      </c>
      <c r="S42" s="4">
        <f t="shared" si="7"/>
        <v>155.37785690553591</v>
      </c>
      <c r="T42" s="4">
        <f t="shared" si="7"/>
        <v>143.45525664201583</v>
      </c>
      <c r="U42" s="4">
        <f t="shared" si="7"/>
        <v>133.14754952233631</v>
      </c>
      <c r="V42" s="4">
        <f t="shared" si="7"/>
        <v>120.65857124242569</v>
      </c>
      <c r="W42" s="4">
        <f t="shared" si="7"/>
        <v>108.63955540451745</v>
      </c>
      <c r="X42" s="4" t="e">
        <f t="shared" si="7"/>
        <v>#N/A</v>
      </c>
      <c r="Y42" s="4" t="e">
        <f t="shared" si="7"/>
        <v>#N/A</v>
      </c>
      <c r="Z42" s="4" t="e">
        <f t="shared" si="7"/>
        <v>#N/A</v>
      </c>
      <c r="AA42" s="4" t="e">
        <f t="shared" si="7"/>
        <v>#N/A</v>
      </c>
      <c r="AB42" s="4" t="e">
        <f t="shared" si="7"/>
        <v>#N/A</v>
      </c>
      <c r="AC42" s="4">
        <f t="shared" si="7"/>
        <v>98.166911103005077</v>
      </c>
      <c r="AD42" s="4">
        <f t="shared" si="7"/>
        <v>92.153332449856535</v>
      </c>
      <c r="AE42" s="4">
        <f t="shared" si="7"/>
        <v>90.311762271176192</v>
      </c>
      <c r="AF42" s="4">
        <f t="shared" si="7"/>
        <v>90.47474422821216</v>
      </c>
      <c r="AG42" s="4" t="e">
        <f t="shared" si="7"/>
        <v>#N/A</v>
      </c>
      <c r="AI42" s="4">
        <f t="shared" si="8"/>
        <v>-0.90165690553590139</v>
      </c>
      <c r="AJ42" s="4">
        <f t="shared" si="8"/>
        <v>-0.41925664201582435</v>
      </c>
      <c r="AK42" s="4">
        <f t="shared" si="8"/>
        <v>-2.7015495223363075</v>
      </c>
      <c r="AL42" s="4">
        <f t="shared" si="8"/>
        <v>8.2428757574305678E-2</v>
      </c>
      <c r="AM42" s="4">
        <f t="shared" si="8"/>
        <v>-3.955540451745776E-2</v>
      </c>
      <c r="AN42" s="4">
        <f t="shared" si="8"/>
        <v>0</v>
      </c>
      <c r="AO42" s="4">
        <f t="shared" si="8"/>
        <v>0</v>
      </c>
      <c r="AP42" s="4">
        <f t="shared" si="8"/>
        <v>0</v>
      </c>
      <c r="AQ42" s="4">
        <f t="shared" si="8"/>
        <v>0</v>
      </c>
      <c r="AR42" s="4">
        <f t="shared" si="8"/>
        <v>0</v>
      </c>
      <c r="AS42" s="4">
        <f t="shared" si="8"/>
        <v>8.5160888969949298</v>
      </c>
      <c r="AT42" s="4">
        <f t="shared" si="8"/>
        <v>-0.2863324498565305</v>
      </c>
      <c r="AU42" s="4">
        <f t="shared" si="8"/>
        <v>0.57123772882380308</v>
      </c>
      <c r="AV42" s="4">
        <f t="shared" si="8"/>
        <v>0.87525577178783465</v>
      </c>
      <c r="AW42" s="4">
        <f t="shared" si="8"/>
        <v>0</v>
      </c>
      <c r="AY42" s="2">
        <f t="shared" si="51"/>
        <v>155.37774929220996</v>
      </c>
      <c r="AZ42" s="2">
        <f t="shared" si="9"/>
        <v>143.45525608286104</v>
      </c>
      <c r="BA42" s="2">
        <f t="shared" si="9"/>
        <v>133.14754294867569</v>
      </c>
      <c r="BB42" s="2">
        <f t="shared" si="9"/>
        <v>120.65857106509142</v>
      </c>
      <c r="BC42" s="2">
        <f t="shared" si="9"/>
        <v>108.63955530085984</v>
      </c>
      <c r="BD42" s="2" t="e">
        <f t="shared" si="9"/>
        <v>#N/A</v>
      </c>
      <c r="BE42" s="2" t="e">
        <f t="shared" si="9"/>
        <v>#N/A</v>
      </c>
      <c r="BF42" s="2" t="e">
        <f t="shared" si="9"/>
        <v>#N/A</v>
      </c>
      <c r="BG42" s="2" t="e">
        <f t="shared" si="9"/>
        <v>#N/A</v>
      </c>
      <c r="BH42" s="2" t="e">
        <f t="shared" si="9"/>
        <v>#N/A</v>
      </c>
      <c r="BI42" s="2">
        <f t="shared" si="9"/>
        <v>98.166911102995172</v>
      </c>
      <c r="BJ42" s="2">
        <f t="shared" si="9"/>
        <v>92.153331966360525</v>
      </c>
      <c r="BK42" s="2">
        <f t="shared" si="9"/>
        <v>90.311762261137005</v>
      </c>
      <c r="BL42" s="2">
        <f t="shared" si="9"/>
        <v>90.474744228154222</v>
      </c>
      <c r="BM42" s="2" t="e">
        <f t="shared" si="9"/>
        <v>#N/A</v>
      </c>
      <c r="BO42" s="2">
        <f t="shared" si="10"/>
        <v>154.47620000000001</v>
      </c>
      <c r="BP42" s="2">
        <f t="shared" si="11"/>
        <v>143.036</v>
      </c>
      <c r="BQ42" s="2">
        <f t="shared" si="12"/>
        <v>130.446</v>
      </c>
      <c r="BR42" s="2">
        <f t="shared" si="13"/>
        <v>120.741</v>
      </c>
      <c r="BS42" s="2">
        <f t="shared" si="14"/>
        <v>108.6</v>
      </c>
      <c r="BT42" s="2" t="str">
        <f t="shared" si="15"/>
        <v/>
      </c>
      <c r="BU42" s="2" t="str">
        <f t="shared" si="16"/>
        <v/>
      </c>
      <c r="BV42" s="2" t="str">
        <f t="shared" si="17"/>
        <v/>
      </c>
      <c r="BW42" s="2" t="str">
        <f t="shared" si="18"/>
        <v/>
      </c>
      <c r="BX42" s="2" t="str">
        <f t="shared" si="19"/>
        <v/>
      </c>
      <c r="BY42" s="2">
        <f t="shared" si="20"/>
        <v>106.68300000000001</v>
      </c>
      <c r="BZ42" s="2">
        <f t="shared" si="21"/>
        <v>91.867000000000004</v>
      </c>
      <c r="CA42" s="2">
        <f t="shared" si="22"/>
        <v>90.882999999999996</v>
      </c>
      <c r="CB42" s="2">
        <f t="shared" si="23"/>
        <v>91.35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155.04117891986061</v>
      </c>
      <c r="DL42" s="2">
        <f t="shared" si="41"/>
        <v>143.46286152219872</v>
      </c>
      <c r="DM42" s="2">
        <f t="shared" si="41"/>
        <v>133.16777408637873</v>
      </c>
      <c r="DN42" s="2">
        <f t="shared" si="41"/>
        <v>120.66029372822302</v>
      </c>
      <c r="DO42" s="2">
        <f t="shared" si="41"/>
        <v>108.60019250871085</v>
      </c>
      <c r="DP42" s="2">
        <f t="shared" si="41"/>
        <v>106.30186693548387</v>
      </c>
      <c r="DQ42" s="2">
        <f t="shared" si="41"/>
        <v>100.33323891625616</v>
      </c>
      <c r="DR42" s="2">
        <f t="shared" si="41"/>
        <v>99.088503284072274</v>
      </c>
      <c r="DS42" s="2">
        <f t="shared" si="41"/>
        <v>110.96489999999997</v>
      </c>
      <c r="DT42" s="2">
        <f t="shared" si="41"/>
        <v>100.61693229514273</v>
      </c>
      <c r="DU42" s="2">
        <f t="shared" si="41"/>
        <v>98.209349376114062</v>
      </c>
      <c r="DV42" s="2">
        <f t="shared" si="41"/>
        <v>92.337952884324991</v>
      </c>
      <c r="DW42" s="2">
        <f t="shared" si="41"/>
        <v>90.600466352992655</v>
      </c>
      <c r="DX42" s="2">
        <f t="shared" si="41"/>
        <v>90.787965546218459</v>
      </c>
      <c r="DY42" s="2">
        <f t="shared" si="41"/>
        <v>86.286573155357814</v>
      </c>
      <c r="EA42" s="2">
        <f t="shared" si="42"/>
        <v>159.1245184589437</v>
      </c>
      <c r="EB42" s="2">
        <f t="shared" si="42"/>
        <v>143.3379810409059</v>
      </c>
      <c r="EC42" s="2">
        <f t="shared" si="42"/>
        <v>132.87949450347563</v>
      </c>
      <c r="ED42" s="2">
        <f t="shared" si="42"/>
        <v>120.63190498200578</v>
      </c>
      <c r="EE42" s="2">
        <f t="shared" si="42"/>
        <v>109.27745615556107</v>
      </c>
      <c r="EF42" s="2">
        <f t="shared" si="42"/>
        <v>105.30331758654741</v>
      </c>
      <c r="EG42" s="2">
        <f t="shared" si="42"/>
        <v>114.52227108909156</v>
      </c>
      <c r="EH42" s="2">
        <f t="shared" si="42"/>
        <v>113.38890339508707</v>
      </c>
      <c r="EI42" s="2">
        <f t="shared" si="42"/>
        <v>107.16819433979059</v>
      </c>
      <c r="EJ42" s="2">
        <f t="shared" si="42"/>
        <v>101.74591879533273</v>
      </c>
      <c r="EK42" s="2">
        <f t="shared" si="42"/>
        <v>97.258070126616246</v>
      </c>
      <c r="EL42" s="2">
        <f t="shared" si="42"/>
        <v>89.31632868640358</v>
      </c>
      <c r="EM42" s="2">
        <f t="shared" si="42"/>
        <v>85.277034133355642</v>
      </c>
      <c r="EN42" s="2">
        <f t="shared" si="42"/>
        <v>84.080760744258271</v>
      </c>
      <c r="EO42" s="2">
        <f t="shared" si="42"/>
        <v>85.70997723030392</v>
      </c>
      <c r="EQ42" s="2">
        <f t="shared" si="43"/>
        <v>156.9598600967372</v>
      </c>
      <c r="ER42" s="2">
        <f t="shared" si="43"/>
        <v>144.80733490425425</v>
      </c>
      <c r="ES42" s="2">
        <f t="shared" si="43"/>
        <v>132.87949450347563</v>
      </c>
      <c r="ET42" s="2">
        <f t="shared" si="43"/>
        <v>121.47876427293897</v>
      </c>
      <c r="EU42" s="2">
        <f t="shared" si="43"/>
        <v>109.52036463941883</v>
      </c>
      <c r="EV42" s="2">
        <f t="shared" si="43"/>
        <v>105.35326339408348</v>
      </c>
      <c r="EW42" s="2">
        <f t="shared" si="43"/>
        <v>110.52041589045663</v>
      </c>
      <c r="EX42" s="2">
        <f t="shared" si="43"/>
        <v>109.21164450609442</v>
      </c>
      <c r="EY42" s="2">
        <f t="shared" si="43"/>
        <v>103.08121885428699</v>
      </c>
      <c r="EZ42" s="2">
        <f t="shared" si="43"/>
        <v>98.24046879799161</v>
      </c>
      <c r="FA42" s="2">
        <f t="shared" si="43"/>
        <v>96.600612726908963</v>
      </c>
      <c r="FB42" s="2">
        <f t="shared" si="43"/>
        <v>88.333199297764352</v>
      </c>
      <c r="FC42" s="2">
        <f t="shared" si="43"/>
        <v>83.432198300894626</v>
      </c>
      <c r="FD42" s="2">
        <f t="shared" si="43"/>
        <v>83.159560154803756</v>
      </c>
      <c r="FE42" s="2">
        <f t="shared" si="43"/>
        <v>85.539958422421094</v>
      </c>
      <c r="FG42" s="2">
        <f t="shared" si="44"/>
        <v>8.2426485346748291E-2</v>
      </c>
      <c r="FH42" s="2">
        <f t="shared" si="44"/>
        <v>6.0949350071279829E-2</v>
      </c>
      <c r="FI42" s="2">
        <f t="shared" si="44"/>
        <v>7.0178878085275398E-2</v>
      </c>
      <c r="FJ42" s="2">
        <f t="shared" si="44"/>
        <v>6.0752383406152285E-2</v>
      </c>
      <c r="FK42" s="2">
        <f t="shared" si="44"/>
        <v>5.8119193628803856E-2</v>
      </c>
      <c r="FL42" s="2">
        <f t="shared" si="44"/>
        <v>4.4971118415790115E-2</v>
      </c>
      <c r="FM42" s="2">
        <f t="shared" si="44"/>
        <v>4.1450460391487115E-2</v>
      </c>
      <c r="FN42" s="2">
        <f t="shared" si="44"/>
        <v>4.3692274484050594E-2</v>
      </c>
      <c r="FO42" s="2">
        <f t="shared" si="44"/>
        <v>4.376812202814484E-2</v>
      </c>
      <c r="FP42" s="2">
        <f t="shared" si="44"/>
        <v>4.3584322789945722E-2</v>
      </c>
      <c r="FQ42" s="2">
        <f t="shared" si="44"/>
        <v>4.4609528226997354E-2</v>
      </c>
      <c r="FR42" s="2">
        <f t="shared" si="44"/>
        <v>6.1098931472379596E-2</v>
      </c>
      <c r="FS42" s="2">
        <f t="shared" si="44"/>
        <v>5.4231801655893808E-2</v>
      </c>
      <c r="FT42" s="2">
        <f t="shared" si="44"/>
        <v>4.6699014507826563E-2</v>
      </c>
      <c r="FU42" s="2">
        <f t="shared" si="44"/>
        <v>4.2291365598194346E-2</v>
      </c>
      <c r="FW42" s="2">
        <f t="shared" si="53"/>
        <v>2.2887374624574634E-6</v>
      </c>
      <c r="FX42" s="2">
        <f t="shared" si="45"/>
        <v>4.0458829216462572E-6</v>
      </c>
      <c r="FY42" s="2">
        <f t="shared" si="45"/>
        <v>0</v>
      </c>
      <c r="FZ42" s="2">
        <f t="shared" si="45"/>
        <v>2.3863031649063019E-6</v>
      </c>
      <c r="GA42" s="2">
        <f t="shared" si="45"/>
        <v>3.1909958125726837E-6</v>
      </c>
      <c r="GB42" s="2">
        <f t="shared" si="45"/>
        <v>2.93320981425046E-6</v>
      </c>
      <c r="GC42" s="2">
        <f t="shared" si="45"/>
        <v>3.9526012732930377E-6</v>
      </c>
      <c r="GD42" s="2">
        <f t="shared" si="45"/>
        <v>4.9808227062807845E-6</v>
      </c>
      <c r="GE42" s="2">
        <f t="shared" si="45"/>
        <v>5.0627761961842005E-6</v>
      </c>
      <c r="GF42" s="2">
        <f t="shared" si="45"/>
        <v>4.2508522115886182E-6</v>
      </c>
      <c r="GG42" s="2">
        <f t="shared" si="45"/>
        <v>3.2771502104497924E-6</v>
      </c>
      <c r="GH42" s="2">
        <f t="shared" si="45"/>
        <v>2.9580647397766477E-6</v>
      </c>
      <c r="GI42" s="2">
        <f t="shared" si="45"/>
        <v>2.5864587050741926E-6</v>
      </c>
      <c r="GJ42" s="2">
        <f t="shared" si="45"/>
        <v>1.5889161915761828E-6</v>
      </c>
      <c r="GK42" s="2">
        <f t="shared" si="45"/>
        <v>1.3651283108176253E-6</v>
      </c>
      <c r="GM42" s="86">
        <f t="shared" si="54"/>
        <v>1.5836251052188709E-7</v>
      </c>
      <c r="GN42" s="86">
        <f t="shared" si="46"/>
        <v>5.6826151804695793E-10</v>
      </c>
      <c r="GO42" s="86">
        <f t="shared" si="46"/>
        <v>5.7667892377499451E-9</v>
      </c>
      <c r="GP42" s="86">
        <f t="shared" si="46"/>
        <v>1.3768585394101733E-10</v>
      </c>
      <c r="GQ42" s="86">
        <f t="shared" si="46"/>
        <v>8.5160338332254316E-11</v>
      </c>
      <c r="GR42" s="86">
        <f t="shared" si="46"/>
        <v>3.0126705671781774E-16</v>
      </c>
      <c r="GS42" s="86">
        <f t="shared" si="46"/>
        <v>5.5601639275274765E-19</v>
      </c>
      <c r="GT42" s="86">
        <f t="shared" si="46"/>
        <v>8.8853775972360845E-20</v>
      </c>
      <c r="GU42" s="86">
        <f t="shared" si="46"/>
        <v>4.0212985318629735E-17</v>
      </c>
      <c r="GV42" s="86">
        <f t="shared" si="46"/>
        <v>4.2465302268858208E-18</v>
      </c>
      <c r="GW42" s="86">
        <f t="shared" si="46"/>
        <v>4.5230897440449205E-15</v>
      </c>
      <c r="GX42" s="86">
        <f t="shared" si="46"/>
        <v>3.7292322566781789E-10</v>
      </c>
      <c r="GY42" s="86">
        <f t="shared" si="46"/>
        <v>6.29085901946358E-12</v>
      </c>
      <c r="GZ42" s="86">
        <f t="shared" si="46"/>
        <v>3.6192927678392697E-14</v>
      </c>
      <c r="HA42" s="86">
        <f t="shared" si="46"/>
        <v>4.418364936398043E-18</v>
      </c>
      <c r="HC42" s="86">
        <f t="shared" si="58"/>
        <v>1.2334284353655338E-22</v>
      </c>
      <c r="HD42" s="86">
        <f t="shared" si="47"/>
        <v>2.5667175696587253E-26</v>
      </c>
      <c r="HE42" s="86">
        <f t="shared" si="47"/>
        <v>9.9427220270116089E-26</v>
      </c>
      <c r="HF42" s="86">
        <f t="shared" si="47"/>
        <v>1.140232652315576E-31</v>
      </c>
      <c r="HG42" s="86">
        <f t="shared" si="47"/>
        <v>1.2570330640976443E-25</v>
      </c>
      <c r="HH42" s="86">
        <f t="shared" si="47"/>
        <v>4.2249912431029238E-34</v>
      </c>
      <c r="HI42" s="86">
        <f t="shared" si="47"/>
        <v>1.2024293328107877E-45</v>
      </c>
      <c r="HJ42" s="86">
        <f t="shared" si="47"/>
        <v>6.987660975536063E-42</v>
      </c>
      <c r="HK42" s="86">
        <f t="shared" si="47"/>
        <v>5.4620944208408631E-34</v>
      </c>
      <c r="HL42" s="86">
        <f t="shared" si="47"/>
        <v>8.5456568814798355E-38</v>
      </c>
      <c r="HM42" s="86">
        <f t="shared" si="47"/>
        <v>1.3963198629826039E-37</v>
      </c>
      <c r="HN42" s="86">
        <f t="shared" si="47"/>
        <v>6.5272850215949543E-34</v>
      </c>
      <c r="HO42" s="86">
        <f t="shared" si="47"/>
        <v>9.9817015197612379E-30</v>
      </c>
      <c r="HP42" s="86">
        <f t="shared" si="47"/>
        <v>1.2060129898959997E-34</v>
      </c>
      <c r="HQ42" s="86">
        <f t="shared" si="47"/>
        <v>2.1166979315581384E-46</v>
      </c>
      <c r="HS42" s="86">
        <f t="shared" si="55"/>
        <v>2.3966408440877062E-147</v>
      </c>
      <c r="HT42" s="86">
        <f t="shared" si="48"/>
        <v>3.8117650448388976E-174</v>
      </c>
      <c r="HU42" s="86">
        <f t="shared" si="48"/>
        <v>1.9478608390819974E-159</v>
      </c>
      <c r="HV42" s="86">
        <f t="shared" si="48"/>
        <v>1.2035462262502714E-214</v>
      </c>
      <c r="HW42" s="86">
        <f t="shared" si="48"/>
        <v>4.2762865603683282E-170</v>
      </c>
      <c r="HX42" s="86">
        <f t="shared" si="48"/>
        <v>5.2072568459688551E-228</v>
      </c>
      <c r="HY42" s="86">
        <f t="shared" si="48"/>
        <v>0</v>
      </c>
      <c r="HZ42" s="86">
        <f t="shared" si="48"/>
        <v>1.5742038052755522E-283</v>
      </c>
      <c r="IA42" s="86">
        <f t="shared" si="48"/>
        <v>1.5324404078713207E-222</v>
      </c>
      <c r="IB42" s="86">
        <f t="shared" si="48"/>
        <v>1.0370233511411453E-254</v>
      </c>
      <c r="IC42" s="86">
        <f t="shared" si="48"/>
        <v>4.3228848150135789E-250</v>
      </c>
      <c r="ID42" s="86">
        <f t="shared" si="48"/>
        <v>9.8982465792234709E-228</v>
      </c>
      <c r="IE42" s="86">
        <f t="shared" si="48"/>
        <v>7.0839579214454795E-199</v>
      </c>
      <c r="IF42" s="86">
        <f t="shared" si="48"/>
        <v>4.165197208082046E-126</v>
      </c>
      <c r="IG42" s="86">
        <f t="shared" si="48"/>
        <v>4.5442597558896032E-85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2.3187999597107777E-227</v>
      </c>
      <c r="IW42" s="86">
        <f t="shared" si="49"/>
        <v>2.8923620892082475E-159</v>
      </c>
      <c r="IY42" s="86">
        <f t="shared" si="57"/>
        <v>1.5836251052188722E-7</v>
      </c>
      <c r="IZ42" s="86">
        <f t="shared" si="50"/>
        <v>5.6826151804695793E-10</v>
      </c>
      <c r="JA42" s="86">
        <f t="shared" si="50"/>
        <v>5.7667892377499451E-9</v>
      </c>
      <c r="JB42" s="86">
        <f t="shared" si="50"/>
        <v>1.3768585394101733E-10</v>
      </c>
      <c r="JC42" s="86">
        <f t="shared" si="50"/>
        <v>8.5160338332254446E-11</v>
      </c>
      <c r="JD42" s="86">
        <f t="shared" si="50"/>
        <v>3.0126705671781774E-16</v>
      </c>
      <c r="JE42" s="86">
        <f t="shared" si="50"/>
        <v>5.5601639275274765E-19</v>
      </c>
      <c r="JF42" s="86">
        <f t="shared" si="50"/>
        <v>8.8853775972360845E-20</v>
      </c>
      <c r="JG42" s="86">
        <f t="shared" si="50"/>
        <v>4.0212985318629735E-17</v>
      </c>
      <c r="JH42" s="86">
        <f t="shared" si="50"/>
        <v>4.2465302268858208E-18</v>
      </c>
      <c r="JI42" s="86">
        <f t="shared" si="50"/>
        <v>4.5230897440449205E-15</v>
      </c>
      <c r="JJ42" s="86">
        <f t="shared" si="50"/>
        <v>3.7292322566781789E-10</v>
      </c>
      <c r="JK42" s="86">
        <f t="shared" si="50"/>
        <v>6.29085901946358E-12</v>
      </c>
      <c r="JL42" s="86">
        <f t="shared" si="50"/>
        <v>3.6192927678392697E-14</v>
      </c>
      <c r="JM42" s="86">
        <f t="shared" si="50"/>
        <v>4.418364936398043E-18</v>
      </c>
    </row>
    <row r="43" spans="2:273" x14ac:dyDescent="0.25">
      <c r="B43" s="2">
        <v>16</v>
      </c>
      <c r="C43" s="37">
        <v>153.88890000000001</v>
      </c>
      <c r="D43" s="37">
        <v>141.196</v>
      </c>
      <c r="E43" s="37">
        <v>131.964</v>
      </c>
      <c r="F43" s="37">
        <v>120.759</v>
      </c>
      <c r="G43" s="37">
        <v>107.709</v>
      </c>
      <c r="H43" s="37">
        <v>108.93</v>
      </c>
      <c r="I43" s="37">
        <v>103.73699999999999</v>
      </c>
      <c r="J43" s="37">
        <v>100.491</v>
      </c>
      <c r="K43" s="37">
        <v>108.121</v>
      </c>
      <c r="L43" s="37">
        <v>100.39700000000001</v>
      </c>
      <c r="M43" s="37">
        <v>104.783</v>
      </c>
      <c r="N43" s="37">
        <v>90.882999999999996</v>
      </c>
      <c r="O43" s="37">
        <v>90.816999999999993</v>
      </c>
      <c r="P43" s="37">
        <v>92.033000000000001</v>
      </c>
      <c r="Q43" s="37">
        <v>87.766999999999996</v>
      </c>
      <c r="S43" s="4">
        <f t="shared" si="7"/>
        <v>155.55231123996833</v>
      </c>
      <c r="T43" s="4">
        <f t="shared" si="7"/>
        <v>143.72124558193431</v>
      </c>
      <c r="U43" s="4">
        <f t="shared" si="7"/>
        <v>133.43351773804628</v>
      </c>
      <c r="V43" s="4">
        <f t="shared" si="7"/>
        <v>120.95090354152643</v>
      </c>
      <c r="W43" s="4">
        <f t="shared" si="7"/>
        <v>108.87946160901355</v>
      </c>
      <c r="X43" s="4" t="e">
        <f t="shared" si="7"/>
        <v>#N/A</v>
      </c>
      <c r="Y43" s="4" t="e">
        <f t="shared" si="7"/>
        <v>#N/A</v>
      </c>
      <c r="Z43" s="4" t="e">
        <f t="shared" si="7"/>
        <v>#N/A</v>
      </c>
      <c r="AA43" s="4" t="e">
        <f t="shared" si="7"/>
        <v>#N/A</v>
      </c>
      <c r="AB43" s="4" t="e">
        <f t="shared" si="7"/>
        <v>#N/A</v>
      </c>
      <c r="AC43" s="4">
        <f t="shared" si="7"/>
        <v>98.335881315357724</v>
      </c>
      <c r="AD43" s="4">
        <f t="shared" si="7"/>
        <v>92.122053157745128</v>
      </c>
      <c r="AE43" s="4">
        <f t="shared" si="7"/>
        <v>90.618469671543224</v>
      </c>
      <c r="AF43" s="4">
        <f t="shared" si="7"/>
        <v>90.595821540832816</v>
      </c>
      <c r="AG43" s="4" t="e">
        <f t="shared" si="7"/>
        <v>#N/A</v>
      </c>
      <c r="AI43" s="4">
        <f t="shared" si="8"/>
        <v>-1.6634112399683261</v>
      </c>
      <c r="AJ43" s="4">
        <f t="shared" si="8"/>
        <v>-2.525245581934314</v>
      </c>
      <c r="AK43" s="4">
        <f t="shared" si="8"/>
        <v>-1.4695177380462781</v>
      </c>
      <c r="AL43" s="4">
        <f t="shared" si="8"/>
        <v>-0.19190354152642897</v>
      </c>
      <c r="AM43" s="4">
        <f t="shared" si="8"/>
        <v>-1.1704616090135431</v>
      </c>
      <c r="AN43" s="4">
        <f t="shared" si="8"/>
        <v>0</v>
      </c>
      <c r="AO43" s="4">
        <f t="shared" si="8"/>
        <v>0</v>
      </c>
      <c r="AP43" s="4">
        <f t="shared" si="8"/>
        <v>0</v>
      </c>
      <c r="AQ43" s="4">
        <f t="shared" si="8"/>
        <v>0</v>
      </c>
      <c r="AR43" s="4">
        <f t="shared" si="8"/>
        <v>0</v>
      </c>
      <c r="AS43" s="4">
        <f t="shared" si="8"/>
        <v>6.4471186846422768</v>
      </c>
      <c r="AT43" s="4">
        <f t="shared" si="8"/>
        <v>-1.2390531577451327</v>
      </c>
      <c r="AU43" s="4">
        <f t="shared" si="8"/>
        <v>0.19853032845676921</v>
      </c>
      <c r="AV43" s="4">
        <f t="shared" si="8"/>
        <v>1.4371784591671855</v>
      </c>
      <c r="AW43" s="4">
        <f t="shared" si="8"/>
        <v>0</v>
      </c>
      <c r="AY43" s="2">
        <f t="shared" si="51"/>
        <v>155.55212582823046</v>
      </c>
      <c r="AZ43" s="2">
        <f t="shared" si="51"/>
        <v>143.7212443809421</v>
      </c>
      <c r="BA43" s="2">
        <f t="shared" si="51"/>
        <v>133.43350472575472</v>
      </c>
      <c r="BB43" s="2">
        <f t="shared" si="51"/>
        <v>120.95090313188098</v>
      </c>
      <c r="BC43" s="2">
        <f t="shared" si="51"/>
        <v>108.87946136698329</v>
      </c>
      <c r="BD43" s="2" t="e">
        <f t="shared" si="51"/>
        <v>#N/A</v>
      </c>
      <c r="BE43" s="2" t="e">
        <f t="shared" si="51"/>
        <v>#N/A</v>
      </c>
      <c r="BF43" s="2" t="e">
        <f t="shared" si="51"/>
        <v>#N/A</v>
      </c>
      <c r="BG43" s="2" t="e">
        <f t="shared" si="51"/>
        <v>#N/A</v>
      </c>
      <c r="BH43" s="2" t="e">
        <f t="shared" si="51"/>
        <v>#N/A</v>
      </c>
      <c r="BI43" s="2">
        <f t="shared" si="51"/>
        <v>98.335881315323292</v>
      </c>
      <c r="BJ43" s="2">
        <f t="shared" si="51"/>
        <v>92.122052095520175</v>
      </c>
      <c r="BK43" s="2">
        <f t="shared" si="51"/>
        <v>90.618469645366346</v>
      </c>
      <c r="BL43" s="2">
        <f t="shared" si="51"/>
        <v>90.595821540647719</v>
      </c>
      <c r="BM43" s="2" t="e">
        <f t="shared" si="51"/>
        <v>#N/A</v>
      </c>
      <c r="BO43" s="2">
        <f t="shared" si="10"/>
        <v>153.88890000000001</v>
      </c>
      <c r="BP43" s="2">
        <f t="shared" si="11"/>
        <v>141.196</v>
      </c>
      <c r="BQ43" s="2">
        <f t="shared" si="12"/>
        <v>131.964</v>
      </c>
      <c r="BR43" s="2">
        <f t="shared" si="13"/>
        <v>120.759</v>
      </c>
      <c r="BS43" s="2">
        <f t="shared" si="14"/>
        <v>107.709</v>
      </c>
      <c r="BT43" s="2" t="str">
        <f t="shared" si="15"/>
        <v/>
      </c>
      <c r="BU43" s="2" t="str">
        <f t="shared" si="16"/>
        <v/>
      </c>
      <c r="BV43" s="2" t="str">
        <f t="shared" si="17"/>
        <v/>
      </c>
      <c r="BW43" s="2" t="str">
        <f t="shared" si="18"/>
        <v/>
      </c>
      <c r="BX43" s="2" t="str">
        <f t="shared" si="19"/>
        <v/>
      </c>
      <c r="BY43" s="2">
        <f t="shared" si="20"/>
        <v>104.783</v>
      </c>
      <c r="BZ43" s="2">
        <f t="shared" si="21"/>
        <v>90.882999999999996</v>
      </c>
      <c r="CA43" s="2">
        <f t="shared" si="22"/>
        <v>90.816999999999993</v>
      </c>
      <c r="CB43" s="2">
        <f t="shared" si="23"/>
        <v>92.033000000000001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155.20979289198604</v>
      </c>
      <c r="DL43" s="2">
        <f t="shared" si="41"/>
        <v>143.75281634954192</v>
      </c>
      <c r="DM43" s="2">
        <f t="shared" si="41"/>
        <v>133.48595514950165</v>
      </c>
      <c r="DN43" s="2">
        <f t="shared" si="41"/>
        <v>120.97949686411154</v>
      </c>
      <c r="DO43" s="2">
        <f t="shared" si="41"/>
        <v>108.85772125435544</v>
      </c>
      <c r="DP43" s="2">
        <f t="shared" si="41"/>
        <v>106.45032258064516</v>
      </c>
      <c r="DQ43" s="2">
        <f t="shared" si="41"/>
        <v>100.57703940886701</v>
      </c>
      <c r="DR43" s="2">
        <f t="shared" si="41"/>
        <v>99.343523262178451</v>
      </c>
      <c r="DS43" s="2">
        <f t="shared" si="41"/>
        <v>110.97178548387095</v>
      </c>
      <c r="DT43" s="2">
        <f t="shared" si="41"/>
        <v>100.74223685576564</v>
      </c>
      <c r="DU43" s="2">
        <f t="shared" si="41"/>
        <v>98.400808600712992</v>
      </c>
      <c r="DV43" s="2">
        <f t="shared" si="41"/>
        <v>92.332737843551811</v>
      </c>
      <c r="DW43" s="2">
        <f t="shared" si="41"/>
        <v>90.959883466462401</v>
      </c>
      <c r="DX43" s="2">
        <f t="shared" si="41"/>
        <v>90.949503081232464</v>
      </c>
      <c r="DY43" s="2">
        <f t="shared" si="41"/>
        <v>86.331619651464592</v>
      </c>
      <c r="EA43" s="2">
        <f t="shared" si="42"/>
        <v>159.02772964935647</v>
      </c>
      <c r="EB43" s="2">
        <f t="shared" si="42"/>
        <v>143.27751659842869</v>
      </c>
      <c r="EC43" s="2">
        <f t="shared" si="42"/>
        <v>132.79971968025674</v>
      </c>
      <c r="ED43" s="2">
        <f t="shared" si="42"/>
        <v>120.54770055933743</v>
      </c>
      <c r="EE43" s="2">
        <f t="shared" si="42"/>
        <v>109.20076839237058</v>
      </c>
      <c r="EF43" s="2">
        <f t="shared" si="42"/>
        <v>105.19641237675565</v>
      </c>
      <c r="EG43" s="2">
        <f t="shared" si="42"/>
        <v>114.2880005743599</v>
      </c>
      <c r="EH43" s="2">
        <f t="shared" si="42"/>
        <v>113.14431671048307</v>
      </c>
      <c r="EI43" s="2">
        <f t="shared" si="42"/>
        <v>106.94506562045747</v>
      </c>
      <c r="EJ43" s="2">
        <f t="shared" si="42"/>
        <v>101.53217723115739</v>
      </c>
      <c r="EK43" s="2">
        <f t="shared" si="42"/>
        <v>97.067750436222084</v>
      </c>
      <c r="EL43" s="2">
        <f t="shared" si="42"/>
        <v>89.169385510063194</v>
      </c>
      <c r="EM43" s="2">
        <f t="shared" si="42"/>
        <v>85.188407858058781</v>
      </c>
      <c r="EN43" s="2">
        <f t="shared" si="42"/>
        <v>84.011171987774887</v>
      </c>
      <c r="EO43" s="2">
        <f t="shared" si="42"/>
        <v>85.600432068175181</v>
      </c>
      <c r="EQ43" s="2">
        <f t="shared" si="43"/>
        <v>156.88503910477129</v>
      </c>
      <c r="ER43" s="2">
        <f t="shared" si="43"/>
        <v>144.73134117492583</v>
      </c>
      <c r="ES43" s="2">
        <f t="shared" si="43"/>
        <v>132.79971968025674</v>
      </c>
      <c r="ET43" s="2">
        <f t="shared" si="43"/>
        <v>121.38579483253339</v>
      </c>
      <c r="EU43" s="2">
        <f t="shared" si="43"/>
        <v>109.44110069960256</v>
      </c>
      <c r="EV43" s="2">
        <f t="shared" si="43"/>
        <v>105.24585760859517</v>
      </c>
      <c r="EW43" s="2">
        <f t="shared" si="43"/>
        <v>110.32560798711474</v>
      </c>
      <c r="EX43" s="2">
        <f t="shared" si="43"/>
        <v>109.00721728279517</v>
      </c>
      <c r="EY43" s="2">
        <f t="shared" si="43"/>
        <v>102.89892181836569</v>
      </c>
      <c r="EZ43" s="2">
        <f t="shared" si="43"/>
        <v>98.061077227959515</v>
      </c>
      <c r="FA43" s="2">
        <f t="shared" si="43"/>
        <v>96.416969934072512</v>
      </c>
      <c r="FB43" s="2">
        <f t="shared" si="43"/>
        <v>88.196694306828945</v>
      </c>
      <c r="FC43" s="2">
        <f t="shared" si="43"/>
        <v>83.362549121116274</v>
      </c>
      <c r="FD43" s="2">
        <f t="shared" si="43"/>
        <v>83.100025686688639</v>
      </c>
      <c r="FE43" s="2">
        <f t="shared" si="43"/>
        <v>85.432407338594416</v>
      </c>
      <c r="FG43" s="2">
        <f t="shared" si="44"/>
        <v>8.9665789453683434E-2</v>
      </c>
      <c r="FH43" s="2">
        <f t="shared" si="44"/>
        <v>6.6438953549840959E-2</v>
      </c>
      <c r="FI43" s="2">
        <f t="shared" si="44"/>
        <v>7.6432108361630141E-2</v>
      </c>
      <c r="FJ43" s="2">
        <f t="shared" si="44"/>
        <v>6.6225497560235408E-2</v>
      </c>
      <c r="FK43" s="2">
        <f t="shared" si="44"/>
        <v>6.337109198878943E-2</v>
      </c>
      <c r="FL43" s="2">
        <f t="shared" si="44"/>
        <v>4.9096832780783806E-2</v>
      </c>
      <c r="FM43" s="2">
        <f t="shared" si="44"/>
        <v>4.526849435864165E-2</v>
      </c>
      <c r="FN43" s="2">
        <f t="shared" si="44"/>
        <v>4.7706526517918284E-2</v>
      </c>
      <c r="FO43" s="2">
        <f t="shared" si="44"/>
        <v>4.7788994362886389E-2</v>
      </c>
      <c r="FP43" s="2">
        <f t="shared" si="44"/>
        <v>4.7589150261584924E-2</v>
      </c>
      <c r="FQ43" s="2">
        <f t="shared" si="44"/>
        <v>4.8703761512315175E-2</v>
      </c>
      <c r="FR43" s="2">
        <f t="shared" si="44"/>
        <v>6.6601051967394118E-2</v>
      </c>
      <c r="FS43" s="2">
        <f t="shared" si="44"/>
        <v>5.9154480783551101E-2</v>
      </c>
      <c r="FT43" s="2">
        <f t="shared" si="44"/>
        <v>5.0974787511725239E-2</v>
      </c>
      <c r="FU43" s="2">
        <f t="shared" si="44"/>
        <v>4.6183124126848732E-2</v>
      </c>
      <c r="FW43" s="2">
        <f t="shared" si="53"/>
        <v>2.50955017013873E-6</v>
      </c>
      <c r="FX43" s="2">
        <f t="shared" si="53"/>
        <v>4.436220676101107E-6</v>
      </c>
      <c r="FY43" s="2">
        <f t="shared" si="53"/>
        <v>0</v>
      </c>
      <c r="FZ43" s="2">
        <f t="shared" si="53"/>
        <v>2.61652878731369E-6</v>
      </c>
      <c r="GA43" s="2">
        <f t="shared" si="53"/>
        <v>3.4988562553069468E-6</v>
      </c>
      <c r="GB43" s="2">
        <f t="shared" si="53"/>
        <v>3.2161996958839374E-6</v>
      </c>
      <c r="GC43" s="2">
        <f t="shared" si="53"/>
        <v>4.333939461509819E-6</v>
      </c>
      <c r="GD43" s="2">
        <f t="shared" si="53"/>
        <v>5.4613608718851113E-6</v>
      </c>
      <c r="GE43" s="2">
        <f t="shared" si="53"/>
        <v>5.5512209995886031E-6</v>
      </c>
      <c r="GF43" s="2">
        <f t="shared" si="53"/>
        <v>4.6609648535044346E-6</v>
      </c>
      <c r="GG43" s="2">
        <f t="shared" si="53"/>
        <v>3.5933226151307124E-6</v>
      </c>
      <c r="GH43" s="2">
        <f t="shared" si="53"/>
        <v>3.2434525643001832E-6</v>
      </c>
      <c r="GI43" s="2">
        <f t="shared" si="53"/>
        <v>2.835994867653309E-6</v>
      </c>
      <c r="GJ43" s="2">
        <f t="shared" si="53"/>
        <v>1.7422116924884721E-6</v>
      </c>
      <c r="GK43" s="2">
        <f t="shared" si="53"/>
        <v>1.4968332306087067E-6</v>
      </c>
      <c r="GM43" s="86">
        <f t="shared" si="54"/>
        <v>2.7806068912464132E-7</v>
      </c>
      <c r="GN43" s="86">
        <f t="shared" si="54"/>
        <v>1.2443911195272519E-9</v>
      </c>
      <c r="GO43" s="86">
        <f t="shared" si="54"/>
        <v>1.1639533081793461E-8</v>
      </c>
      <c r="GP43" s="86">
        <f t="shared" si="54"/>
        <v>3.2442627909575594E-10</v>
      </c>
      <c r="GQ43" s="86">
        <f t="shared" si="54"/>
        <v>2.027865327879238E-10</v>
      </c>
      <c r="GR43" s="86">
        <f t="shared" si="54"/>
        <v>1.2258118646083873E-15</v>
      </c>
      <c r="GS43" s="86">
        <f t="shared" si="54"/>
        <v>2.9645366983400197E-18</v>
      </c>
      <c r="GT43" s="86">
        <f t="shared" si="54"/>
        <v>5.3490017677060109E-19</v>
      </c>
      <c r="GU43" s="86">
        <f t="shared" si="54"/>
        <v>1.7849216060791236E-16</v>
      </c>
      <c r="GV43" s="86">
        <f t="shared" si="54"/>
        <v>2.1033051116903307E-17</v>
      </c>
      <c r="GW43" s="86">
        <f t="shared" si="54"/>
        <v>1.6031789805431868E-14</v>
      </c>
      <c r="GX43" s="86">
        <f t="shared" si="54"/>
        <v>8.354489187740781E-10</v>
      </c>
      <c r="GY43" s="86">
        <f t="shared" si="54"/>
        <v>1.6732940005580507E-11</v>
      </c>
      <c r="GZ43" s="86">
        <f t="shared" si="54"/>
        <v>1.1796260435537095E-13</v>
      </c>
      <c r="HA43" s="86">
        <f t="shared" si="54"/>
        <v>2.1497815422101111E-17</v>
      </c>
      <c r="HC43" s="86">
        <f t="shared" si="58"/>
        <v>4.5525582998187773E-22</v>
      </c>
      <c r="HD43" s="86">
        <f t="shared" si="58"/>
        <v>1.2033520433856724E-25</v>
      </c>
      <c r="HE43" s="86">
        <f t="shared" si="58"/>
        <v>4.5518695645087387E-25</v>
      </c>
      <c r="HF43" s="86">
        <f t="shared" si="58"/>
        <v>7.7812468798649917E-31</v>
      </c>
      <c r="HG43" s="86">
        <f t="shared" si="58"/>
        <v>5.8753253882390545E-25</v>
      </c>
      <c r="HH43" s="86">
        <f t="shared" si="58"/>
        <v>3.3891444298620654E-33</v>
      </c>
      <c r="HI43" s="86">
        <f t="shared" si="58"/>
        <v>2.1421363804928708E-44</v>
      </c>
      <c r="HJ43" s="86">
        <f t="shared" si="58"/>
        <v>9.9516466842414302E-41</v>
      </c>
      <c r="HK43" s="86">
        <f t="shared" si="58"/>
        <v>4.5003833340566672E-33</v>
      </c>
      <c r="HL43" s="86">
        <f t="shared" si="58"/>
        <v>9.0006052112558368E-37</v>
      </c>
      <c r="HM43" s="86">
        <f t="shared" si="58"/>
        <v>1.3755742663065004E-36</v>
      </c>
      <c r="HN43" s="86">
        <f t="shared" si="58"/>
        <v>5.1027375569144547E-33</v>
      </c>
      <c r="HO43" s="86">
        <f t="shared" si="58"/>
        <v>5.8849184545259843E-29</v>
      </c>
      <c r="HP43" s="86">
        <f t="shared" si="58"/>
        <v>9.5054625089071212E-34</v>
      </c>
      <c r="HQ43" s="86">
        <f t="shared" si="58"/>
        <v>3.6519848218317771E-45</v>
      </c>
      <c r="HS43" s="86">
        <f t="shared" si="55"/>
        <v>9.0664199492662058E-145</v>
      </c>
      <c r="HT43" s="86">
        <f t="shared" si="55"/>
        <v>4.436299725864864E-171</v>
      </c>
      <c r="HU43" s="86">
        <f t="shared" si="55"/>
        <v>1.6246188528539778E-156</v>
      </c>
      <c r="HV43" s="86">
        <f t="shared" si="55"/>
        <v>8.4174087997095091E-211</v>
      </c>
      <c r="HW43" s="86">
        <f t="shared" si="55"/>
        <v>4.9818951730887199E-167</v>
      </c>
      <c r="HX43" s="86">
        <f t="shared" si="55"/>
        <v>7.1044657861746303E-224</v>
      </c>
      <c r="HY43" s="86">
        <f t="shared" si="55"/>
        <v>1.3703843704110597E-307</v>
      </c>
      <c r="HZ43" s="86">
        <f t="shared" si="55"/>
        <v>3.0891072140405958E-278</v>
      </c>
      <c r="IA43" s="86">
        <f t="shared" si="55"/>
        <v>2.1358064320586238E-218</v>
      </c>
      <c r="IB43" s="86">
        <f t="shared" si="55"/>
        <v>5.0480989544112914E-250</v>
      </c>
      <c r="IC43" s="86">
        <f t="shared" si="55"/>
        <v>1.4492179749032513E-245</v>
      </c>
      <c r="ID43" s="86">
        <f t="shared" si="55"/>
        <v>1.226159395281749E-223</v>
      </c>
      <c r="IE43" s="86">
        <f t="shared" si="55"/>
        <v>2.4130810949964192E-195</v>
      </c>
      <c r="IF43" s="86">
        <f t="shared" si="55"/>
        <v>6.0558920673832692E-124</v>
      </c>
      <c r="IG43" s="86">
        <f t="shared" si="55"/>
        <v>1.2328155955977584E-83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2.8972626664802543E-224</v>
      </c>
      <c r="IW43" s="86">
        <f t="shared" si="56"/>
        <v>3.9685995248918867E-157</v>
      </c>
      <c r="IY43" s="86">
        <f t="shared" si="57"/>
        <v>2.780606891246418E-7</v>
      </c>
      <c r="IZ43" s="86">
        <f t="shared" si="57"/>
        <v>1.2443911195272521E-9</v>
      </c>
      <c r="JA43" s="86">
        <f t="shared" si="57"/>
        <v>1.1639533081793461E-8</v>
      </c>
      <c r="JB43" s="86">
        <f t="shared" si="57"/>
        <v>3.2442627909575594E-10</v>
      </c>
      <c r="JC43" s="86">
        <f t="shared" si="57"/>
        <v>2.027865327879244E-10</v>
      </c>
      <c r="JD43" s="86">
        <f t="shared" si="57"/>
        <v>1.2258118646083873E-15</v>
      </c>
      <c r="JE43" s="86">
        <f t="shared" si="57"/>
        <v>2.9645366983400197E-18</v>
      </c>
      <c r="JF43" s="86">
        <f t="shared" si="57"/>
        <v>5.3490017677060109E-19</v>
      </c>
      <c r="JG43" s="86">
        <f t="shared" si="57"/>
        <v>1.7849216060791236E-16</v>
      </c>
      <c r="JH43" s="86">
        <f t="shared" si="57"/>
        <v>2.1033051116903307E-17</v>
      </c>
      <c r="JI43" s="86">
        <f t="shared" si="57"/>
        <v>1.6031789805431868E-14</v>
      </c>
      <c r="JJ43" s="86">
        <f t="shared" si="57"/>
        <v>8.354489187740781E-10</v>
      </c>
      <c r="JK43" s="86">
        <f t="shared" si="57"/>
        <v>1.6732940005580507E-11</v>
      </c>
      <c r="JL43" s="86">
        <f t="shared" si="57"/>
        <v>1.1796260435537095E-13</v>
      </c>
      <c r="JM43" s="86">
        <f t="shared" si="57"/>
        <v>2.1497815422101111E-17</v>
      </c>
    </row>
    <row r="44" spans="2:273" x14ac:dyDescent="0.25">
      <c r="B44" s="2">
        <v>17</v>
      </c>
      <c r="C44" s="37">
        <v>154.8254</v>
      </c>
      <c r="D44" s="37">
        <v>143.089</v>
      </c>
      <c r="E44" s="37">
        <v>131.25</v>
      </c>
      <c r="F44" s="37">
        <v>120.79300000000001</v>
      </c>
      <c r="G44" s="37">
        <v>108.764</v>
      </c>
      <c r="H44" s="37">
        <v>108.614</v>
      </c>
      <c r="I44" s="37">
        <v>103.63200000000001</v>
      </c>
      <c r="J44" s="37">
        <v>99.421000000000006</v>
      </c>
      <c r="K44" s="37">
        <v>108.94799999999999</v>
      </c>
      <c r="L44" s="37">
        <v>100.621</v>
      </c>
      <c r="M44" s="37">
        <v>104.65</v>
      </c>
      <c r="N44" s="37">
        <v>90.9</v>
      </c>
      <c r="O44" s="37">
        <v>91.233000000000004</v>
      </c>
      <c r="P44" s="37">
        <v>91.95</v>
      </c>
      <c r="Q44" s="37">
        <v>86.867000000000004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155.7249944190867</v>
      </c>
      <c r="T44" s="4">
        <f t="shared" si="59"/>
        <v>143.98301113792854</v>
      </c>
      <c r="U44" s="4">
        <f t="shared" si="59"/>
        <v>133.71396483206439</v>
      </c>
      <c r="V44" s="4">
        <f t="shared" si="59"/>
        <v>121.2384401762687</v>
      </c>
      <c r="W44" s="4">
        <f t="shared" si="59"/>
        <v>109.11586133525375</v>
      </c>
      <c r="X44" s="4">
        <f t="shared" si="59"/>
        <v>106.51791194004599</v>
      </c>
      <c r="Y44" s="4" t="e">
        <f t="shared" si="59"/>
        <v>#N/A</v>
      </c>
      <c r="Z44" s="4" t="e">
        <f t="shared" si="59"/>
        <v>#N/A</v>
      </c>
      <c r="AA44" s="4" t="e">
        <f t="shared" si="59"/>
        <v>#N/A</v>
      </c>
      <c r="AB44" s="4" t="e">
        <f t="shared" si="59"/>
        <v>#N/A</v>
      </c>
      <c r="AC44" s="4">
        <f t="shared" si="59"/>
        <v>98.501116800652042</v>
      </c>
      <c r="AD44" s="4">
        <f t="shared" si="59"/>
        <v>92.087703844597144</v>
      </c>
      <c r="AE44" s="4">
        <f t="shared" si="59"/>
        <v>90.918176316483766</v>
      </c>
      <c r="AF44" s="4">
        <f t="shared" si="59"/>
        <v>90.712279337755433</v>
      </c>
      <c r="AG44" s="4" t="e">
        <f t="shared" si="59"/>
        <v>#N/A</v>
      </c>
      <c r="AI44" s="4">
        <f t="shared" ref="AI44:AW60" si="60">IF(OR($B44 &lt; C$230, $B44 &gt; C$233), 0, C44-S44)</f>
        <v>-0.89959441908669646</v>
      </c>
      <c r="AJ44" s="4">
        <f t="shared" si="60"/>
        <v>-0.89401113792854403</v>
      </c>
      <c r="AK44" s="4">
        <f t="shared" si="60"/>
        <v>-2.4639648320643914</v>
      </c>
      <c r="AL44" s="4">
        <f t="shared" si="60"/>
        <v>-0.44544017626868992</v>
      </c>
      <c r="AM44" s="4">
        <f t="shared" si="60"/>
        <v>-0.35186133525375851</v>
      </c>
      <c r="AN44" s="4">
        <f t="shared" si="60"/>
        <v>2.0960880599540133</v>
      </c>
      <c r="AO44" s="4">
        <f t="shared" si="60"/>
        <v>0</v>
      </c>
      <c r="AP44" s="4">
        <f t="shared" si="60"/>
        <v>0</v>
      </c>
      <c r="AQ44" s="4">
        <f t="shared" si="60"/>
        <v>0</v>
      </c>
      <c r="AR44" s="4">
        <f t="shared" si="60"/>
        <v>0</v>
      </c>
      <c r="AS44" s="4">
        <f t="shared" si="60"/>
        <v>6.1488831993479636</v>
      </c>
      <c r="AT44" s="4">
        <f t="shared" si="60"/>
        <v>-1.187703844597138</v>
      </c>
      <c r="AU44" s="4">
        <f t="shared" si="60"/>
        <v>0.31482368351623791</v>
      </c>
      <c r="AV44" s="4">
        <f t="shared" si="60"/>
        <v>1.2377206622445698</v>
      </c>
      <c r="AW44" s="4">
        <f t="shared" si="60"/>
        <v>0</v>
      </c>
      <c r="AY44" s="2">
        <f t="shared" si="51"/>
        <v>155.72467845577927</v>
      </c>
      <c r="AZ44" s="2">
        <f t="shared" si="51"/>
        <v>143.98300859807532</v>
      </c>
      <c r="BA44" s="2">
        <f t="shared" si="51"/>
        <v>133.71393943369105</v>
      </c>
      <c r="BB44" s="2">
        <f t="shared" si="51"/>
        <v>121.23843924627606</v>
      </c>
      <c r="BC44" s="2">
        <f t="shared" si="51"/>
        <v>109.11586077989482</v>
      </c>
      <c r="BD44" s="2">
        <f t="shared" si="51"/>
        <v>106.51791194003518</v>
      </c>
      <c r="BE44" s="2" t="e">
        <f t="shared" si="51"/>
        <v>#N/A</v>
      </c>
      <c r="BF44" s="2" t="e">
        <f t="shared" si="51"/>
        <v>#N/A</v>
      </c>
      <c r="BG44" s="2" t="e">
        <f t="shared" si="51"/>
        <v>#N/A</v>
      </c>
      <c r="BH44" s="2" t="e">
        <f t="shared" si="51"/>
        <v>#N/A</v>
      </c>
      <c r="BI44" s="2">
        <f t="shared" si="51"/>
        <v>98.501116800535485</v>
      </c>
      <c r="BJ44" s="2">
        <f t="shared" si="51"/>
        <v>92.087701548213289</v>
      </c>
      <c r="BK44" s="2">
        <f t="shared" si="51"/>
        <v>90.91817624956974</v>
      </c>
      <c r="BL44" s="2">
        <f t="shared" si="51"/>
        <v>90.712279337178117</v>
      </c>
      <c r="BM44" s="2" t="e">
        <f t="shared" si="51"/>
        <v>#N/A</v>
      </c>
      <c r="BO44" s="2">
        <f t="shared" si="10"/>
        <v>154.8254</v>
      </c>
      <c r="BP44" s="2">
        <f t="shared" si="11"/>
        <v>143.089</v>
      </c>
      <c r="BQ44" s="2">
        <f t="shared" si="12"/>
        <v>131.25</v>
      </c>
      <c r="BR44" s="2">
        <f t="shared" si="13"/>
        <v>120.79300000000001</v>
      </c>
      <c r="BS44" s="2">
        <f t="shared" si="14"/>
        <v>108.764</v>
      </c>
      <c r="BT44" s="2">
        <f t="shared" si="15"/>
        <v>108.614</v>
      </c>
      <c r="BU44" s="2" t="str">
        <f t="shared" si="16"/>
        <v/>
      </c>
      <c r="BV44" s="2" t="str">
        <f t="shared" si="17"/>
        <v/>
      </c>
      <c r="BW44" s="2" t="str">
        <f t="shared" si="18"/>
        <v/>
      </c>
      <c r="BX44" s="2" t="str">
        <f t="shared" si="19"/>
        <v/>
      </c>
      <c r="BY44" s="2">
        <f t="shared" si="20"/>
        <v>104.65</v>
      </c>
      <c r="BZ44" s="2">
        <f t="shared" si="21"/>
        <v>90.9</v>
      </c>
      <c r="CA44" s="2">
        <f t="shared" si="22"/>
        <v>91.233000000000004</v>
      </c>
      <c r="CB44" s="2">
        <f t="shared" si="23"/>
        <v>91.95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155.3784068641115</v>
      </c>
      <c r="DL44" s="2">
        <f t="shared" si="61"/>
        <v>144.04277117688511</v>
      </c>
      <c r="DM44" s="2">
        <f t="shared" si="61"/>
        <v>133.80413621262457</v>
      </c>
      <c r="DN44" s="2">
        <f t="shared" si="61"/>
        <v>121.29870000000004</v>
      </c>
      <c r="DO44" s="2">
        <f t="shared" si="61"/>
        <v>109.11525000000005</v>
      </c>
      <c r="DP44" s="2">
        <f t="shared" si="61"/>
        <v>106.59877822580646</v>
      </c>
      <c r="DQ44" s="2">
        <f t="shared" si="61"/>
        <v>100.82083990147784</v>
      </c>
      <c r="DR44" s="2">
        <f t="shared" si="61"/>
        <v>99.598543240284641</v>
      </c>
      <c r="DS44" s="2">
        <f t="shared" si="61"/>
        <v>110.97867096774192</v>
      </c>
      <c r="DT44" s="2">
        <f t="shared" si="61"/>
        <v>100.86754141638856</v>
      </c>
      <c r="DU44" s="2">
        <f t="shared" si="61"/>
        <v>98.592267825311922</v>
      </c>
      <c r="DV44" s="2">
        <f t="shared" si="61"/>
        <v>92.327522802778631</v>
      </c>
      <c r="DW44" s="2">
        <f t="shared" si="61"/>
        <v>91.319300579932147</v>
      </c>
      <c r="DX44" s="2">
        <f t="shared" si="61"/>
        <v>91.11104061624647</v>
      </c>
      <c r="DY44" s="2">
        <f t="shared" si="61"/>
        <v>86.376666147571385</v>
      </c>
      <c r="EA44" s="2">
        <f t="shared" ref="EA44:EO60" si="62">CE$228*$B44+CE$229</f>
        <v>158.93094083976925</v>
      </c>
      <c r="EB44" s="2">
        <f t="shared" si="62"/>
        <v>143.21705215595145</v>
      </c>
      <c r="EC44" s="2">
        <f t="shared" si="62"/>
        <v>132.71994485703786</v>
      </c>
      <c r="ED44" s="2">
        <f t="shared" si="62"/>
        <v>120.46349613666909</v>
      </c>
      <c r="EE44" s="2">
        <f t="shared" si="62"/>
        <v>109.1240806291801</v>
      </c>
      <c r="EF44" s="2">
        <f t="shared" si="62"/>
        <v>105.08950716696388</v>
      </c>
      <c r="EG44" s="2">
        <f t="shared" si="62"/>
        <v>114.05373005962822</v>
      </c>
      <c r="EH44" s="2">
        <f t="shared" si="62"/>
        <v>112.89973002587905</v>
      </c>
      <c r="EI44" s="2">
        <f t="shared" si="62"/>
        <v>106.72193690112435</v>
      </c>
      <c r="EJ44" s="2">
        <f t="shared" si="62"/>
        <v>101.31843566698205</v>
      </c>
      <c r="EK44" s="2">
        <f t="shared" si="62"/>
        <v>96.877430745827908</v>
      </c>
      <c r="EL44" s="2">
        <f t="shared" si="62"/>
        <v>89.022442333722822</v>
      </c>
      <c r="EM44" s="2">
        <f t="shared" si="62"/>
        <v>85.099781582761906</v>
      </c>
      <c r="EN44" s="2">
        <f t="shared" si="62"/>
        <v>83.941583231291489</v>
      </c>
      <c r="EO44" s="2">
        <f t="shared" si="62"/>
        <v>85.490886906046441</v>
      </c>
      <c r="EQ44" s="2">
        <f t="shared" ref="EQ44:FE60" si="63">CU$228*$B44+CU$229</f>
        <v>156.81021811280542</v>
      </c>
      <c r="ER44" s="2">
        <f t="shared" si="63"/>
        <v>144.65534744559739</v>
      </c>
      <c r="ES44" s="2">
        <f t="shared" si="63"/>
        <v>132.71994485703786</v>
      </c>
      <c r="ET44" s="2">
        <f t="shared" si="63"/>
        <v>121.29282539212782</v>
      </c>
      <c r="EU44" s="2">
        <f t="shared" si="63"/>
        <v>109.36183675978629</v>
      </c>
      <c r="EV44" s="2">
        <f t="shared" si="63"/>
        <v>105.13845182310686</v>
      </c>
      <c r="EW44" s="2">
        <f t="shared" si="63"/>
        <v>110.13080008377285</v>
      </c>
      <c r="EX44" s="2">
        <f t="shared" si="63"/>
        <v>108.80279005949593</v>
      </c>
      <c r="EY44" s="2">
        <f t="shared" si="63"/>
        <v>102.71662478244441</v>
      </c>
      <c r="EZ44" s="2">
        <f t="shared" si="63"/>
        <v>97.88168565792742</v>
      </c>
      <c r="FA44" s="2">
        <f t="shared" si="63"/>
        <v>96.233327141236074</v>
      </c>
      <c r="FB44" s="2">
        <f t="shared" si="63"/>
        <v>88.060189315893538</v>
      </c>
      <c r="FC44" s="2">
        <f t="shared" si="63"/>
        <v>83.292899941337936</v>
      </c>
      <c r="FD44" s="2">
        <f t="shared" si="63"/>
        <v>83.040491218573521</v>
      </c>
      <c r="FE44" s="2">
        <f t="shared" si="63"/>
        <v>85.324856254767738</v>
      </c>
      <c r="FG44" s="2">
        <f t="shared" ref="FG44:FU60" si="64">POWER(10,($B44-C$231)/C$229)/(1+POWER(10,($B44-C$231)/C$229))</f>
        <v>9.7473361144997425E-2</v>
      </c>
      <c r="FH44" s="2">
        <f t="shared" si="64"/>
        <v>7.2384883326105376E-2</v>
      </c>
      <c r="FI44" s="2">
        <f t="shared" si="64"/>
        <v>8.3192674861995372E-2</v>
      </c>
      <c r="FJ44" s="2">
        <f t="shared" si="64"/>
        <v>7.2153800631495305E-2</v>
      </c>
      <c r="FK44" s="2">
        <f t="shared" si="64"/>
        <v>6.9062775748697167E-2</v>
      </c>
      <c r="FL44" s="2">
        <f t="shared" si="64"/>
        <v>5.3579811194564744E-2</v>
      </c>
      <c r="FM44" s="2">
        <f t="shared" si="64"/>
        <v>4.9420078664182777E-2</v>
      </c>
      <c r="FN44" s="2">
        <f t="shared" si="64"/>
        <v>5.2069508955570325E-2</v>
      </c>
      <c r="FO44" s="2">
        <f t="shared" si="64"/>
        <v>5.2159105771560424E-2</v>
      </c>
      <c r="FP44" s="2">
        <f t="shared" si="64"/>
        <v>5.1941983606959195E-2</v>
      </c>
      <c r="FQ44" s="2">
        <f t="shared" si="64"/>
        <v>5.3152855218533114E-2</v>
      </c>
      <c r="FR44" s="2">
        <f t="shared" si="64"/>
        <v>7.2560361140716692E-2</v>
      </c>
      <c r="FS44" s="2">
        <f t="shared" si="64"/>
        <v>6.4493526244631949E-2</v>
      </c>
      <c r="FT44" s="2">
        <f t="shared" si="64"/>
        <v>5.5619210255989641E-2</v>
      </c>
      <c r="FU44" s="2">
        <f t="shared" si="64"/>
        <v>5.0414160051222255E-2</v>
      </c>
      <c r="FW44" s="2">
        <f t="shared" si="53"/>
        <v>2.7516663774596765E-6</v>
      </c>
      <c r="FX44" s="2">
        <f t="shared" si="53"/>
        <v>4.8642171627464581E-6</v>
      </c>
      <c r="FY44" s="2">
        <f t="shared" si="53"/>
        <v>0</v>
      </c>
      <c r="FZ44" s="2">
        <f t="shared" si="53"/>
        <v>2.8689660406344485E-6</v>
      </c>
      <c r="GA44" s="2">
        <f t="shared" si="53"/>
        <v>3.8364183003490904E-6</v>
      </c>
      <c r="GB44" s="2">
        <f t="shared" si="53"/>
        <v>3.526491746732863E-6</v>
      </c>
      <c r="GC44" s="2">
        <f t="shared" si="53"/>
        <v>4.7520681359646586E-6</v>
      </c>
      <c r="GD44" s="2">
        <f t="shared" si="53"/>
        <v>5.9882599620639367E-6</v>
      </c>
      <c r="GE44" s="2">
        <f t="shared" si="53"/>
        <v>6.0867895281083245E-6</v>
      </c>
      <c r="GF44" s="2">
        <f t="shared" si="53"/>
        <v>5.1106440366953538E-6</v>
      </c>
      <c r="GG44" s="2">
        <f t="shared" si="53"/>
        <v>3.939998533291049E-6</v>
      </c>
      <c r="GH44" s="2">
        <f t="shared" si="53"/>
        <v>3.5563739041106138E-6</v>
      </c>
      <c r="GI44" s="2">
        <f t="shared" si="53"/>
        <v>3.1096056859314275E-6</v>
      </c>
      <c r="GJ44" s="2">
        <f t="shared" si="53"/>
        <v>1.9102968127862414E-6</v>
      </c>
      <c r="GK44" s="2">
        <f t="shared" si="53"/>
        <v>1.6412447636099521E-6</v>
      </c>
      <c r="GM44" s="86">
        <f t="shared" si="54"/>
        <v>4.8306349147342164E-7</v>
      </c>
      <c r="GN44" s="86">
        <f t="shared" si="54"/>
        <v>2.6840097208523767E-9</v>
      </c>
      <c r="GO44" s="86">
        <f t="shared" si="54"/>
        <v>2.3174062804357025E-8</v>
      </c>
      <c r="GP44" s="86">
        <f t="shared" si="54"/>
        <v>7.5156310586186679E-10</v>
      </c>
      <c r="GQ44" s="86">
        <f t="shared" si="54"/>
        <v>4.7472315462248468E-10</v>
      </c>
      <c r="GR44" s="86">
        <f t="shared" si="54"/>
        <v>4.8459697192352918E-15</v>
      </c>
      <c r="GS44" s="86">
        <f t="shared" si="54"/>
        <v>1.5265632091080428E-17</v>
      </c>
      <c r="GT44" s="86">
        <f t="shared" si="54"/>
        <v>3.0987237377818214E-18</v>
      </c>
      <c r="GU44" s="86">
        <f t="shared" si="54"/>
        <v>7.6827360749532462E-16</v>
      </c>
      <c r="GV44" s="86">
        <f t="shared" si="54"/>
        <v>1.0074763449528823E-16</v>
      </c>
      <c r="GW44" s="86">
        <f t="shared" si="54"/>
        <v>5.540062058811738E-14</v>
      </c>
      <c r="GX44" s="86">
        <f t="shared" si="54"/>
        <v>1.8424090475784482E-9</v>
      </c>
      <c r="GY44" s="86">
        <f t="shared" si="54"/>
        <v>4.3649872028776389E-11</v>
      </c>
      <c r="GZ44" s="86">
        <f t="shared" si="54"/>
        <v>3.755005287033165E-13</v>
      </c>
      <c r="HA44" s="86">
        <f t="shared" si="54"/>
        <v>1.012315234719819E-16</v>
      </c>
      <c r="HC44" s="86">
        <f t="shared" si="58"/>
        <v>1.6512094740380927E-21</v>
      </c>
      <c r="HD44" s="86">
        <f t="shared" si="58"/>
        <v>5.524835913703572E-25</v>
      </c>
      <c r="HE44" s="86">
        <f t="shared" si="58"/>
        <v>2.0410496279579916E-24</v>
      </c>
      <c r="HF44" s="86">
        <f t="shared" si="58"/>
        <v>5.1702547922001296E-30</v>
      </c>
      <c r="HG44" s="86">
        <f t="shared" si="58"/>
        <v>2.6878707008227011E-24</v>
      </c>
      <c r="HH44" s="86">
        <f t="shared" si="58"/>
        <v>2.6407602533445028E-32</v>
      </c>
      <c r="HI44" s="86">
        <f t="shared" si="58"/>
        <v>3.6621080492506337E-43</v>
      </c>
      <c r="HJ44" s="86">
        <f t="shared" si="58"/>
        <v>1.3640243005874107E-39</v>
      </c>
      <c r="HK44" s="86">
        <f t="shared" si="58"/>
        <v>3.598660811159579E-32</v>
      </c>
      <c r="HL44" s="86">
        <f t="shared" si="58"/>
        <v>9.1679974630841215E-36</v>
      </c>
      <c r="HM44" s="86">
        <f t="shared" si="58"/>
        <v>1.3127949319823127E-35</v>
      </c>
      <c r="HN44" s="86">
        <f t="shared" si="58"/>
        <v>3.8769438474451438E-32</v>
      </c>
      <c r="HO44" s="86">
        <f t="shared" si="58"/>
        <v>3.3862124317646166E-28</v>
      </c>
      <c r="HP44" s="86">
        <f t="shared" si="58"/>
        <v>7.2842868180356737E-33</v>
      </c>
      <c r="HQ44" s="86">
        <f t="shared" si="58"/>
        <v>6.0560600496759653E-44</v>
      </c>
      <c r="HS44" s="86">
        <f t="shared" si="55"/>
        <v>3.2528962367761175E-142</v>
      </c>
      <c r="HT44" s="86">
        <f t="shared" si="55"/>
        <v>4.8465113205662165E-168</v>
      </c>
      <c r="HU44" s="86">
        <f t="shared" si="55"/>
        <v>1.2725050243388845E-153</v>
      </c>
      <c r="HV44" s="86">
        <f t="shared" si="55"/>
        <v>5.4309380372222459E-207</v>
      </c>
      <c r="HW44" s="86">
        <f t="shared" si="55"/>
        <v>5.4395380203657031E-164</v>
      </c>
      <c r="HX44" s="86">
        <f t="shared" si="55"/>
        <v>8.8783773749238922E-220</v>
      </c>
      <c r="HY44" s="86">
        <f t="shared" si="55"/>
        <v>7.1775554723100456E-302</v>
      </c>
      <c r="HZ44" s="86">
        <f t="shared" si="55"/>
        <v>5.40043516432721E-273</v>
      </c>
      <c r="IA44" s="86">
        <f t="shared" si="55"/>
        <v>2.7195189039025408E-214</v>
      </c>
      <c r="IB44" s="86">
        <f t="shared" si="55"/>
        <v>2.2214692426298549E-245</v>
      </c>
      <c r="IC44" s="86">
        <f t="shared" si="55"/>
        <v>4.4145954771946898E-241</v>
      </c>
      <c r="ID44" s="86">
        <f t="shared" si="55"/>
        <v>1.3936112280753123E-219</v>
      </c>
      <c r="IE44" s="86">
        <f t="shared" si="55"/>
        <v>7.6374784221466421E-192</v>
      </c>
      <c r="IF44" s="86">
        <f t="shared" si="55"/>
        <v>8.4291335648674432E-122</v>
      </c>
      <c r="IG44" s="86">
        <f t="shared" si="55"/>
        <v>3.2504097952283567E-82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3.4460323361722517E-221</v>
      </c>
      <c r="IW44" s="86">
        <f t="shared" si="56"/>
        <v>5.2654434561984605E-155</v>
      </c>
      <c r="IY44" s="86">
        <f t="shared" si="57"/>
        <v>4.8306349147342333E-7</v>
      </c>
      <c r="IZ44" s="86">
        <f t="shared" si="57"/>
        <v>2.6840097208523771E-9</v>
      </c>
      <c r="JA44" s="86">
        <f t="shared" si="57"/>
        <v>2.3174062804357028E-8</v>
      </c>
      <c r="JB44" s="86">
        <f t="shared" si="57"/>
        <v>7.5156310586186679E-10</v>
      </c>
      <c r="JC44" s="86">
        <f t="shared" si="57"/>
        <v>4.7472315462248737E-10</v>
      </c>
      <c r="JD44" s="86">
        <f t="shared" si="57"/>
        <v>4.8459697192352918E-15</v>
      </c>
      <c r="JE44" s="86">
        <f t="shared" si="57"/>
        <v>1.5265632091080428E-17</v>
      </c>
      <c r="JF44" s="86">
        <f t="shared" si="57"/>
        <v>3.0987237377818214E-18</v>
      </c>
      <c r="JG44" s="86">
        <f t="shared" si="57"/>
        <v>7.6827360749532462E-16</v>
      </c>
      <c r="JH44" s="86">
        <f t="shared" si="57"/>
        <v>1.0074763449528823E-16</v>
      </c>
      <c r="JI44" s="86">
        <f t="shared" si="57"/>
        <v>5.540062058811738E-14</v>
      </c>
      <c r="JJ44" s="86">
        <f t="shared" si="57"/>
        <v>1.8424090475784482E-9</v>
      </c>
      <c r="JK44" s="86">
        <f t="shared" si="57"/>
        <v>4.3649872028776389E-11</v>
      </c>
      <c r="JL44" s="86">
        <f t="shared" si="57"/>
        <v>3.755005287033165E-13</v>
      </c>
      <c r="JM44" s="86">
        <f t="shared" si="57"/>
        <v>1.012315234719819E-16</v>
      </c>
    </row>
    <row r="45" spans="2:273" x14ac:dyDescent="0.25">
      <c r="B45" s="2">
        <v>18</v>
      </c>
      <c r="C45" s="37">
        <v>155.87299999999999</v>
      </c>
      <c r="D45" s="37">
        <v>142.768</v>
      </c>
      <c r="E45" s="37">
        <v>131.839</v>
      </c>
      <c r="F45" s="37">
        <v>121.483</v>
      </c>
      <c r="G45" s="37">
        <v>108.236</v>
      </c>
      <c r="H45" s="37">
        <v>109.36799999999999</v>
      </c>
      <c r="I45" s="37">
        <v>103.667</v>
      </c>
      <c r="J45" s="37">
        <v>99.649000000000001</v>
      </c>
      <c r="K45" s="37">
        <v>109.155</v>
      </c>
      <c r="L45" s="37">
        <v>100.017</v>
      </c>
      <c r="M45" s="37">
        <v>102.81699999999999</v>
      </c>
      <c r="N45" s="37">
        <v>90.75</v>
      </c>
      <c r="O45" s="37">
        <v>91.3</v>
      </c>
      <c r="P45" s="37">
        <v>92.05</v>
      </c>
      <c r="Q45" s="37">
        <v>87.117000000000004</v>
      </c>
      <c r="S45" s="4">
        <f t="shared" si="59"/>
        <v>155.89559409116166</v>
      </c>
      <c r="T45" s="4">
        <f t="shared" si="59"/>
        <v>144.24003799482597</v>
      </c>
      <c r="U45" s="4">
        <f t="shared" si="59"/>
        <v>133.9882427501492</v>
      </c>
      <c r="V45" s="4">
        <f t="shared" si="59"/>
        <v>121.52059240238439</v>
      </c>
      <c r="W45" s="4">
        <f t="shared" si="59"/>
        <v>109.34830396385279</v>
      </c>
      <c r="X45" s="4">
        <f t="shared" si="59"/>
        <v>106.64409667722978</v>
      </c>
      <c r="Y45" s="4" t="e">
        <f t="shared" si="59"/>
        <v>#N/A</v>
      </c>
      <c r="Z45" s="4" t="e">
        <f t="shared" si="59"/>
        <v>#N/A</v>
      </c>
      <c r="AA45" s="4">
        <f t="shared" si="59"/>
        <v>110.73021174328787</v>
      </c>
      <c r="AB45" s="4" t="e">
        <f t="shared" si="59"/>
        <v>#N/A</v>
      </c>
      <c r="AC45" s="4">
        <f t="shared" si="59"/>
        <v>98.66215495002379</v>
      </c>
      <c r="AD45" s="4">
        <f t="shared" si="59"/>
        <v>92.049984306352684</v>
      </c>
      <c r="AE45" s="4">
        <f t="shared" si="59"/>
        <v>91.210125766177157</v>
      </c>
      <c r="AF45" s="4">
        <f t="shared" si="59"/>
        <v>90.823658741126536</v>
      </c>
      <c r="AG45" s="4" t="e">
        <f t="shared" si="59"/>
        <v>#N/A</v>
      </c>
      <c r="AI45" s="4">
        <f t="shared" si="60"/>
        <v>-2.2594091161664664E-2</v>
      </c>
      <c r="AJ45" s="4">
        <f t="shared" si="60"/>
        <v>-1.4720379948259676</v>
      </c>
      <c r="AK45" s="4">
        <f t="shared" si="60"/>
        <v>-2.1492427501491989</v>
      </c>
      <c r="AL45" s="4">
        <f t="shared" si="60"/>
        <v>-3.7592402384390766E-2</v>
      </c>
      <c r="AM45" s="4">
        <f t="shared" si="60"/>
        <v>-1.1123039638527814</v>
      </c>
      <c r="AN45" s="4">
        <f t="shared" si="60"/>
        <v>2.7239033227702123</v>
      </c>
      <c r="AO45" s="4">
        <f t="shared" si="60"/>
        <v>0</v>
      </c>
      <c r="AP45" s="4">
        <f t="shared" si="60"/>
        <v>0</v>
      </c>
      <c r="AQ45" s="4">
        <f t="shared" si="60"/>
        <v>-1.5752117432878663</v>
      </c>
      <c r="AR45" s="4">
        <f t="shared" si="60"/>
        <v>0</v>
      </c>
      <c r="AS45" s="4">
        <f t="shared" si="60"/>
        <v>4.1548450499762026</v>
      </c>
      <c r="AT45" s="4">
        <f t="shared" si="60"/>
        <v>-1.2999843063526839</v>
      </c>
      <c r="AU45" s="4">
        <f t="shared" si="60"/>
        <v>8.987423382284021E-2</v>
      </c>
      <c r="AV45" s="4">
        <f t="shared" si="60"/>
        <v>1.226341258873461</v>
      </c>
      <c r="AW45" s="4">
        <f t="shared" si="60"/>
        <v>0</v>
      </c>
      <c r="AY45" s="2">
        <f t="shared" si="51"/>
        <v>155.89506153632391</v>
      </c>
      <c r="AZ45" s="2">
        <f t="shared" si="51"/>
        <v>144.24003270626753</v>
      </c>
      <c r="BA45" s="2">
        <f t="shared" si="51"/>
        <v>133.98819386649873</v>
      </c>
      <c r="BB45" s="2">
        <f t="shared" si="51"/>
        <v>121.52059032743841</v>
      </c>
      <c r="BC45" s="2">
        <f t="shared" si="51"/>
        <v>109.34830271153793</v>
      </c>
      <c r="BD45" s="2">
        <f t="shared" si="51"/>
        <v>106.64409667718911</v>
      </c>
      <c r="BE45" s="2" t="e">
        <f t="shared" si="51"/>
        <v>#N/A</v>
      </c>
      <c r="BF45" s="2" t="e">
        <f t="shared" si="51"/>
        <v>#N/A</v>
      </c>
      <c r="BG45" s="2">
        <f t="shared" si="51"/>
        <v>110.73021174328053</v>
      </c>
      <c r="BH45" s="2" t="e">
        <f t="shared" si="51"/>
        <v>#N/A</v>
      </c>
      <c r="BI45" s="2">
        <f t="shared" si="51"/>
        <v>98.662154949639188</v>
      </c>
      <c r="BJ45" s="2">
        <f t="shared" si="51"/>
        <v>92.049979421214573</v>
      </c>
      <c r="BK45" s="2">
        <f t="shared" si="51"/>
        <v>91.210125598491516</v>
      </c>
      <c r="BL45" s="2">
        <f t="shared" si="51"/>
        <v>90.823658739368611</v>
      </c>
      <c r="BM45" s="2" t="e">
        <f t="shared" si="51"/>
        <v>#N/A</v>
      </c>
      <c r="BO45" s="2">
        <f t="shared" si="10"/>
        <v>155.87299999999999</v>
      </c>
      <c r="BP45" s="2">
        <f t="shared" si="11"/>
        <v>142.768</v>
      </c>
      <c r="BQ45" s="2">
        <f t="shared" si="12"/>
        <v>131.839</v>
      </c>
      <c r="BR45" s="2">
        <f t="shared" si="13"/>
        <v>121.483</v>
      </c>
      <c r="BS45" s="2">
        <f t="shared" si="14"/>
        <v>108.236</v>
      </c>
      <c r="BT45" s="2">
        <f t="shared" si="15"/>
        <v>109.36799999999999</v>
      </c>
      <c r="BU45" s="2" t="str">
        <f t="shared" si="16"/>
        <v/>
      </c>
      <c r="BV45" s="2" t="str">
        <f t="shared" si="17"/>
        <v/>
      </c>
      <c r="BW45" s="2">
        <f t="shared" si="18"/>
        <v>109.155</v>
      </c>
      <c r="BX45" s="2" t="str">
        <f t="shared" si="19"/>
        <v/>
      </c>
      <c r="BY45" s="2">
        <f t="shared" si="20"/>
        <v>102.81699999999999</v>
      </c>
      <c r="BZ45" s="2">
        <f t="shared" si="21"/>
        <v>90.75</v>
      </c>
      <c r="CA45" s="2">
        <f t="shared" si="22"/>
        <v>91.3</v>
      </c>
      <c r="CB45" s="2">
        <f t="shared" si="23"/>
        <v>92.05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155.54702083623692</v>
      </c>
      <c r="DL45" s="2">
        <f t="shared" si="61"/>
        <v>144.33272600422831</v>
      </c>
      <c r="DM45" s="2">
        <f t="shared" si="61"/>
        <v>134.12231727574749</v>
      </c>
      <c r="DN45" s="2">
        <f t="shared" si="61"/>
        <v>121.61790313588854</v>
      </c>
      <c r="DO45" s="2">
        <f t="shared" si="61"/>
        <v>109.37277874564464</v>
      </c>
      <c r="DP45" s="2">
        <f t="shared" si="61"/>
        <v>106.74723387096775</v>
      </c>
      <c r="DQ45" s="2">
        <f t="shared" si="61"/>
        <v>101.06464039408868</v>
      </c>
      <c r="DR45" s="2">
        <f t="shared" si="61"/>
        <v>99.853563218390832</v>
      </c>
      <c r="DS45" s="2">
        <f t="shared" si="61"/>
        <v>110.98555645161288</v>
      </c>
      <c r="DT45" s="2">
        <f t="shared" si="61"/>
        <v>100.99284597701147</v>
      </c>
      <c r="DU45" s="2">
        <f t="shared" si="61"/>
        <v>98.783727049910851</v>
      </c>
      <c r="DV45" s="2">
        <f t="shared" si="61"/>
        <v>92.322307762005451</v>
      </c>
      <c r="DW45" s="2">
        <f t="shared" si="61"/>
        <v>91.678717693401893</v>
      </c>
      <c r="DX45" s="2">
        <f t="shared" si="61"/>
        <v>91.272578151260475</v>
      </c>
      <c r="DY45" s="2">
        <f t="shared" si="61"/>
        <v>86.421712643678163</v>
      </c>
      <c r="EA45" s="2">
        <f t="shared" si="62"/>
        <v>158.83415203018203</v>
      </c>
      <c r="EB45" s="2">
        <f t="shared" si="62"/>
        <v>143.15658771347424</v>
      </c>
      <c r="EC45" s="2">
        <f t="shared" si="62"/>
        <v>132.64017003381898</v>
      </c>
      <c r="ED45" s="2">
        <f t="shared" si="62"/>
        <v>120.37929171400074</v>
      </c>
      <c r="EE45" s="2">
        <f t="shared" si="62"/>
        <v>109.04739286598961</v>
      </c>
      <c r="EF45" s="2">
        <f t="shared" si="62"/>
        <v>104.98260195717214</v>
      </c>
      <c r="EG45" s="2">
        <f t="shared" si="62"/>
        <v>113.81945954489655</v>
      </c>
      <c r="EH45" s="2">
        <f t="shared" si="62"/>
        <v>112.65514334127505</v>
      </c>
      <c r="EI45" s="2">
        <f t="shared" si="62"/>
        <v>106.49880818179123</v>
      </c>
      <c r="EJ45" s="2">
        <f t="shared" si="62"/>
        <v>101.10469410280672</v>
      </c>
      <c r="EK45" s="2">
        <f t="shared" si="62"/>
        <v>96.687111055433746</v>
      </c>
      <c r="EL45" s="2">
        <f t="shared" si="62"/>
        <v>88.875499157382436</v>
      </c>
      <c r="EM45" s="2">
        <f t="shared" si="62"/>
        <v>85.011155307465032</v>
      </c>
      <c r="EN45" s="2">
        <f t="shared" si="62"/>
        <v>83.871994474808105</v>
      </c>
      <c r="EO45" s="2">
        <f t="shared" si="62"/>
        <v>85.381341743917702</v>
      </c>
      <c r="EQ45" s="2">
        <f t="shared" si="63"/>
        <v>156.73539712083951</v>
      </c>
      <c r="ER45" s="2">
        <f t="shared" si="63"/>
        <v>144.57935371626897</v>
      </c>
      <c r="ES45" s="2">
        <f t="shared" si="63"/>
        <v>132.64017003381898</v>
      </c>
      <c r="ET45" s="2">
        <f t="shared" si="63"/>
        <v>121.19985595172224</v>
      </c>
      <c r="EU45" s="2">
        <f t="shared" si="63"/>
        <v>109.28257281997001</v>
      </c>
      <c r="EV45" s="2">
        <f t="shared" si="63"/>
        <v>105.03104603761855</v>
      </c>
      <c r="EW45" s="2">
        <f t="shared" si="63"/>
        <v>109.93599218043096</v>
      </c>
      <c r="EX45" s="2">
        <f t="shared" si="63"/>
        <v>108.59836283619669</v>
      </c>
      <c r="EY45" s="2">
        <f t="shared" si="63"/>
        <v>102.53432774652312</v>
      </c>
      <c r="EZ45" s="2">
        <f t="shared" si="63"/>
        <v>97.702294087895325</v>
      </c>
      <c r="FA45" s="2">
        <f t="shared" si="63"/>
        <v>96.049684348399623</v>
      </c>
      <c r="FB45" s="2">
        <f t="shared" si="63"/>
        <v>87.923684324958131</v>
      </c>
      <c r="FC45" s="2">
        <f t="shared" si="63"/>
        <v>83.223250761559598</v>
      </c>
      <c r="FD45" s="2">
        <f t="shared" si="63"/>
        <v>82.980956750458404</v>
      </c>
      <c r="FE45" s="2">
        <f t="shared" si="63"/>
        <v>85.21730517094106</v>
      </c>
      <c r="FG45" s="2">
        <f t="shared" si="64"/>
        <v>0.10588169798892703</v>
      </c>
      <c r="FH45" s="2">
        <f t="shared" si="64"/>
        <v>7.8818015721376825E-2</v>
      </c>
      <c r="FI45" s="2">
        <f t="shared" si="64"/>
        <v>9.0492634911392131E-2</v>
      </c>
      <c r="FJ45" s="2">
        <f t="shared" si="64"/>
        <v>7.856813527377049E-2</v>
      </c>
      <c r="FK45" s="2">
        <f t="shared" si="64"/>
        <v>7.5224602334666338E-2</v>
      </c>
      <c r="FL45" s="2">
        <f t="shared" si="64"/>
        <v>5.8446965790450875E-2</v>
      </c>
      <c r="FM45" s="2">
        <f t="shared" si="64"/>
        <v>5.3930898338608008E-2</v>
      </c>
      <c r="FN45" s="2">
        <f t="shared" si="64"/>
        <v>5.6807703647304197E-2</v>
      </c>
      <c r="FO45" s="2">
        <f t="shared" si="64"/>
        <v>5.6904964113069445E-2</v>
      </c>
      <c r="FP45" s="2">
        <f t="shared" si="64"/>
        <v>5.6669267552378298E-2</v>
      </c>
      <c r="FQ45" s="2">
        <f t="shared" si="64"/>
        <v>5.798360159012686E-2</v>
      </c>
      <c r="FR45" s="2">
        <f t="shared" si="64"/>
        <v>7.9007760639178734E-2</v>
      </c>
      <c r="FS45" s="2">
        <f t="shared" si="64"/>
        <v>7.0278457361670196E-2</v>
      </c>
      <c r="FT45" s="2">
        <f t="shared" si="64"/>
        <v>6.0659748629565302E-2</v>
      </c>
      <c r="FU45" s="2">
        <f t="shared" si="64"/>
        <v>5.5010463681878834E-2</v>
      </c>
      <c r="FW45" s="2">
        <f t="shared" si="53"/>
        <v>3.0171413849667942E-6</v>
      </c>
      <c r="FX45" s="2">
        <f t="shared" si="53"/>
        <v>5.333505557291345E-6</v>
      </c>
      <c r="FY45" s="2">
        <f t="shared" si="53"/>
        <v>0</v>
      </c>
      <c r="FZ45" s="2">
        <f t="shared" si="53"/>
        <v>3.1457578383082092E-6</v>
      </c>
      <c r="GA45" s="2">
        <f t="shared" si="53"/>
        <v>4.2065474606450436E-6</v>
      </c>
      <c r="GB45" s="2">
        <f t="shared" si="53"/>
        <v>3.8667199935990265E-6</v>
      </c>
      <c r="GC45" s="2">
        <f t="shared" si="53"/>
        <v>5.2105367087922681E-6</v>
      </c>
      <c r="GD45" s="2">
        <f t="shared" si="53"/>
        <v>6.5659926878265489E-6</v>
      </c>
      <c r="GE45" s="2">
        <f t="shared" si="53"/>
        <v>6.67402808281068E-6</v>
      </c>
      <c r="GF45" s="2">
        <f t="shared" si="53"/>
        <v>5.6037069914898246E-6</v>
      </c>
      <c r="GG45" s="2">
        <f t="shared" si="53"/>
        <v>4.3201208424083592E-6</v>
      </c>
      <c r="GH45" s="2">
        <f t="shared" si="53"/>
        <v>3.899485105227664E-6</v>
      </c>
      <c r="GI45" s="2">
        <f t="shared" si="53"/>
        <v>3.4096138103113505E-6</v>
      </c>
      <c r="GJ45" s="2">
        <f t="shared" si="53"/>
        <v>2.0945984173432748E-6</v>
      </c>
      <c r="GK45" s="2">
        <f t="shared" si="53"/>
        <v>1.7995888128777952E-6</v>
      </c>
      <c r="GM45" s="86">
        <f t="shared" si="54"/>
        <v>8.3033137167665226E-7</v>
      </c>
      <c r="GN45" s="86">
        <f t="shared" si="54"/>
        <v>5.7021101462261811E-9</v>
      </c>
      <c r="GO45" s="86">
        <f t="shared" si="54"/>
        <v>4.5513452502607888E-8</v>
      </c>
      <c r="GP45" s="86">
        <f t="shared" si="54"/>
        <v>1.7117641219582939E-9</v>
      </c>
      <c r="GQ45" s="86">
        <f t="shared" si="54"/>
        <v>1.0925654227598695E-9</v>
      </c>
      <c r="GR45" s="86">
        <f t="shared" si="54"/>
        <v>1.8613567831966825E-14</v>
      </c>
      <c r="GS45" s="86">
        <f t="shared" si="54"/>
        <v>7.5922274144852524E-17</v>
      </c>
      <c r="GT45" s="86">
        <f t="shared" si="54"/>
        <v>1.727467834423504E-17</v>
      </c>
      <c r="GU45" s="86">
        <f t="shared" si="54"/>
        <v>3.2067400318701251E-15</v>
      </c>
      <c r="GV45" s="86">
        <f t="shared" si="54"/>
        <v>4.6669905141282912E-16</v>
      </c>
      <c r="GW45" s="86">
        <f t="shared" si="54"/>
        <v>1.8665509471728082E-13</v>
      </c>
      <c r="GX45" s="86">
        <f t="shared" si="54"/>
        <v>3.9996675026539843E-9</v>
      </c>
      <c r="GY45" s="86">
        <f t="shared" si="54"/>
        <v>1.1167310542055195E-10</v>
      </c>
      <c r="GZ45" s="86">
        <f t="shared" si="54"/>
        <v>1.1674250393741113E-12</v>
      </c>
      <c r="HA45" s="86">
        <f t="shared" si="54"/>
        <v>4.6135315469791727E-16</v>
      </c>
      <c r="HC45" s="86">
        <f t="shared" si="58"/>
        <v>5.885128766805478E-21</v>
      </c>
      <c r="HD45" s="86">
        <f t="shared" si="58"/>
        <v>2.4840496474556233E-24</v>
      </c>
      <c r="HE45" s="86">
        <f t="shared" si="58"/>
        <v>8.9639360914876631E-24</v>
      </c>
      <c r="HF45" s="86">
        <f t="shared" si="58"/>
        <v>3.3449070789114557E-29</v>
      </c>
      <c r="HG45" s="86">
        <f t="shared" si="58"/>
        <v>1.2035894083229454E-23</v>
      </c>
      <c r="HH45" s="86">
        <f t="shared" si="58"/>
        <v>1.9986874081700985E-31</v>
      </c>
      <c r="HI45" s="86">
        <f t="shared" si="58"/>
        <v>6.0077832363537542E-42</v>
      </c>
      <c r="HJ45" s="86">
        <f t="shared" si="58"/>
        <v>1.7993511946992145E-38</v>
      </c>
      <c r="HK45" s="86">
        <f t="shared" si="58"/>
        <v>2.792774781425944E-31</v>
      </c>
      <c r="HL45" s="86">
        <f t="shared" si="58"/>
        <v>9.0314248479162958E-35</v>
      </c>
      <c r="HM45" s="86">
        <f t="shared" si="58"/>
        <v>1.2137403695543573E-34</v>
      </c>
      <c r="HN45" s="86">
        <f t="shared" si="58"/>
        <v>2.8628179607560112E-31</v>
      </c>
      <c r="HO45" s="86">
        <f t="shared" si="58"/>
        <v>1.9016389241951822E-27</v>
      </c>
      <c r="HP45" s="86">
        <f t="shared" si="58"/>
        <v>5.4274463056948251E-32</v>
      </c>
      <c r="HQ45" s="86">
        <f t="shared" si="58"/>
        <v>9.6526127187413238E-43</v>
      </c>
      <c r="HS45" s="86">
        <f t="shared" si="55"/>
        <v>1.1068957512312362E-139</v>
      </c>
      <c r="HT45" s="86">
        <f t="shared" si="55"/>
        <v>4.9699476568408216E-165</v>
      </c>
      <c r="HU45" s="86">
        <f t="shared" si="55"/>
        <v>9.3601476530779549E-151</v>
      </c>
      <c r="HV45" s="86">
        <f t="shared" si="55"/>
        <v>3.2326056723309505E-203</v>
      </c>
      <c r="HW45" s="86">
        <f t="shared" si="55"/>
        <v>5.5663406562036279E-161</v>
      </c>
      <c r="HX45" s="86">
        <f t="shared" si="55"/>
        <v>1.0162866395339503E-215</v>
      </c>
      <c r="HY45" s="86">
        <f t="shared" si="55"/>
        <v>3.3199580506388991E-296</v>
      </c>
      <c r="HZ45" s="86">
        <f t="shared" si="55"/>
        <v>8.4110272540490758E-268</v>
      </c>
      <c r="IA45" s="86">
        <f t="shared" si="55"/>
        <v>3.1635516227019529E-210</v>
      </c>
      <c r="IB45" s="86">
        <f t="shared" si="55"/>
        <v>8.8374424269897458E-241</v>
      </c>
      <c r="IC45" s="86">
        <f t="shared" si="55"/>
        <v>1.2219289658747815E-236</v>
      </c>
      <c r="ID45" s="86">
        <f t="shared" si="55"/>
        <v>1.4532591462748151E-215</v>
      </c>
      <c r="IE45" s="86">
        <f t="shared" si="55"/>
        <v>2.2460057515237482E-188</v>
      </c>
      <c r="IF45" s="86">
        <f t="shared" si="55"/>
        <v>1.1231831749316909E-119</v>
      </c>
      <c r="IG45" s="86">
        <f t="shared" si="55"/>
        <v>8.3288244948186399E-81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3.9017371550355711E-218</v>
      </c>
      <c r="IW45" s="86">
        <f t="shared" si="56"/>
        <v>6.7553207092621791E-153</v>
      </c>
      <c r="IY45" s="86">
        <f t="shared" si="57"/>
        <v>8.3033137167665819E-7</v>
      </c>
      <c r="IZ45" s="86">
        <f t="shared" si="57"/>
        <v>5.7021101462261836E-9</v>
      </c>
      <c r="JA45" s="86">
        <f t="shared" si="57"/>
        <v>4.5513452502607894E-8</v>
      </c>
      <c r="JB45" s="86">
        <f t="shared" si="57"/>
        <v>1.7117641219582939E-9</v>
      </c>
      <c r="JC45" s="86">
        <f t="shared" si="57"/>
        <v>1.0925654227598814E-9</v>
      </c>
      <c r="JD45" s="86">
        <f t="shared" si="57"/>
        <v>1.8613567831966825E-14</v>
      </c>
      <c r="JE45" s="86">
        <f t="shared" si="57"/>
        <v>7.5922274144852524E-17</v>
      </c>
      <c r="JF45" s="86">
        <f t="shared" si="57"/>
        <v>1.727467834423504E-17</v>
      </c>
      <c r="JG45" s="86">
        <f t="shared" si="57"/>
        <v>3.2067400318701254E-15</v>
      </c>
      <c r="JH45" s="86">
        <f t="shared" si="57"/>
        <v>4.6669905141282912E-16</v>
      </c>
      <c r="JI45" s="86">
        <f t="shared" si="57"/>
        <v>1.8665509471728082E-13</v>
      </c>
      <c r="JJ45" s="86">
        <f t="shared" si="57"/>
        <v>3.9996675026539843E-9</v>
      </c>
      <c r="JK45" s="86">
        <f t="shared" si="57"/>
        <v>1.1167310542055195E-10</v>
      </c>
      <c r="JL45" s="86">
        <f t="shared" si="57"/>
        <v>1.1674250393741113E-12</v>
      </c>
      <c r="JM45" s="86">
        <f t="shared" si="57"/>
        <v>4.6135315469791727E-16</v>
      </c>
    </row>
    <row r="46" spans="2:273" x14ac:dyDescent="0.25">
      <c r="B46" s="2">
        <v>19</v>
      </c>
      <c r="C46" s="37">
        <v>154.09520000000001</v>
      </c>
      <c r="D46" s="37">
        <v>142.643</v>
      </c>
      <c r="E46" s="37">
        <v>133.036</v>
      </c>
      <c r="F46" s="37">
        <v>120.94799999999999</v>
      </c>
      <c r="G46" s="37">
        <v>107.92700000000001</v>
      </c>
      <c r="H46" s="37">
        <v>108.56100000000001</v>
      </c>
      <c r="I46" s="37">
        <v>102.36799999999999</v>
      </c>
      <c r="J46" s="37">
        <v>101.158</v>
      </c>
      <c r="K46" s="37">
        <v>109.69</v>
      </c>
      <c r="L46" s="37">
        <v>100.55200000000001</v>
      </c>
      <c r="M46" s="37">
        <v>101.85</v>
      </c>
      <c r="N46" s="37">
        <v>90.417000000000002</v>
      </c>
      <c r="O46" s="37">
        <v>91.6</v>
      </c>
      <c r="P46" s="37">
        <v>91.6</v>
      </c>
      <c r="Q46" s="37">
        <v>87.15</v>
      </c>
      <c r="S46" s="4">
        <f t="shared" si="59"/>
        <v>156.06378185208098</v>
      </c>
      <c r="T46" s="4">
        <f t="shared" si="59"/>
        <v>144.49176702868183</v>
      </c>
      <c r="U46" s="4">
        <f t="shared" si="59"/>
        <v>134.25565585178447</v>
      </c>
      <c r="V46" s="4">
        <f t="shared" si="59"/>
        <v>121.7967207581797</v>
      </c>
      <c r="W46" s="4">
        <f t="shared" si="59"/>
        <v>109.57629792937561</v>
      </c>
      <c r="X46" s="4">
        <f t="shared" si="59"/>
        <v>106.76696269265892</v>
      </c>
      <c r="Y46" s="4" t="e">
        <f t="shared" si="59"/>
        <v>#N/A</v>
      </c>
      <c r="Z46" s="4" t="e">
        <f t="shared" si="59"/>
        <v>#N/A</v>
      </c>
      <c r="AA46" s="4">
        <f t="shared" si="59"/>
        <v>110.69971750621011</v>
      </c>
      <c r="AB46" s="4">
        <f t="shared" si="59"/>
        <v>101.10408929290253</v>
      </c>
      <c r="AC46" s="4">
        <f t="shared" si="59"/>
        <v>98.818489075338235</v>
      </c>
      <c r="AD46" s="4">
        <f t="shared" si="59"/>
        <v>92.008574689196962</v>
      </c>
      <c r="AE46" s="4">
        <f t="shared" si="59"/>
        <v>91.493501347984974</v>
      </c>
      <c r="AF46" s="4">
        <f t="shared" si="59"/>
        <v>90.929466045565476</v>
      </c>
      <c r="AG46" s="4">
        <f t="shared" si="59"/>
        <v>86.39506185658108</v>
      </c>
      <c r="AI46" s="4">
        <f t="shared" si="60"/>
        <v>-1.9685818520809732</v>
      </c>
      <c r="AJ46" s="4">
        <f t="shared" si="60"/>
        <v>-1.8487670286818343</v>
      </c>
      <c r="AK46" s="4">
        <f t="shared" si="60"/>
        <v>-1.2196558517844664</v>
      </c>
      <c r="AL46" s="4">
        <f t="shared" si="60"/>
        <v>-0.84872075817970938</v>
      </c>
      <c r="AM46" s="4">
        <f t="shared" si="60"/>
        <v>-1.6492979293756065</v>
      </c>
      <c r="AN46" s="4">
        <f t="shared" si="60"/>
        <v>1.7940373073410854</v>
      </c>
      <c r="AO46" s="4">
        <f t="shared" si="60"/>
        <v>0</v>
      </c>
      <c r="AP46" s="4">
        <f t="shared" si="60"/>
        <v>0</v>
      </c>
      <c r="AQ46" s="4">
        <f t="shared" si="60"/>
        <v>-1.0097175062101087</v>
      </c>
      <c r="AR46" s="4">
        <f t="shared" si="60"/>
        <v>-0.55208929290252229</v>
      </c>
      <c r="AS46" s="4">
        <f t="shared" si="60"/>
        <v>3.0315109246617595</v>
      </c>
      <c r="AT46" s="4">
        <f t="shared" si="60"/>
        <v>-1.5915746891969604</v>
      </c>
      <c r="AU46" s="4">
        <f t="shared" si="60"/>
        <v>0.10649865201501996</v>
      </c>
      <c r="AV46" s="4">
        <f t="shared" si="60"/>
        <v>0.67053395443451791</v>
      </c>
      <c r="AW46" s="4">
        <f t="shared" si="60"/>
        <v>0.75493814341892573</v>
      </c>
      <c r="AY46" s="2">
        <f t="shared" si="51"/>
        <v>156.06289404158863</v>
      </c>
      <c r="AZ46" s="2">
        <f t="shared" si="51"/>
        <v>144.49175618626103</v>
      </c>
      <c r="BA46" s="2">
        <f t="shared" si="51"/>
        <v>134.25556307763787</v>
      </c>
      <c r="BB46" s="2">
        <f t="shared" si="51"/>
        <v>121.79671620840392</v>
      </c>
      <c r="BC46" s="2">
        <f t="shared" si="51"/>
        <v>109.57629515420957</v>
      </c>
      <c r="BD46" s="2">
        <f t="shared" si="51"/>
        <v>106.76696269251042</v>
      </c>
      <c r="BE46" s="2" t="e">
        <f t="shared" si="51"/>
        <v>#N/A</v>
      </c>
      <c r="BF46" s="2" t="e">
        <f t="shared" si="51"/>
        <v>#N/A</v>
      </c>
      <c r="BG46" s="2">
        <f t="shared" si="51"/>
        <v>110.69971750618109</v>
      </c>
      <c r="BH46" s="2">
        <f t="shared" si="51"/>
        <v>101.10408929289744</v>
      </c>
      <c r="BI46" s="2">
        <f t="shared" si="51"/>
        <v>98.81848907410145</v>
      </c>
      <c r="BJ46" s="2">
        <f t="shared" si="51"/>
        <v>92.008564463013286</v>
      </c>
      <c r="BK46" s="2">
        <f t="shared" si="51"/>
        <v>91.493500936025754</v>
      </c>
      <c r="BL46" s="2">
        <f t="shared" si="51"/>
        <v>90.929466040339577</v>
      </c>
      <c r="BM46" s="2">
        <f t="shared" si="51"/>
        <v>86.395061856578153</v>
      </c>
      <c r="BO46" s="2">
        <f t="shared" si="10"/>
        <v>154.09520000000001</v>
      </c>
      <c r="BP46" s="2">
        <f t="shared" si="11"/>
        <v>142.643</v>
      </c>
      <c r="BQ46" s="2">
        <f t="shared" si="12"/>
        <v>133.036</v>
      </c>
      <c r="BR46" s="2">
        <f t="shared" si="13"/>
        <v>120.94799999999999</v>
      </c>
      <c r="BS46" s="2">
        <f t="shared" si="14"/>
        <v>107.92700000000001</v>
      </c>
      <c r="BT46" s="2">
        <f t="shared" si="15"/>
        <v>108.56100000000001</v>
      </c>
      <c r="BU46" s="2" t="str">
        <f t="shared" si="16"/>
        <v/>
      </c>
      <c r="BV46" s="2" t="str">
        <f t="shared" si="17"/>
        <v/>
      </c>
      <c r="BW46" s="2">
        <f t="shared" si="18"/>
        <v>109.69</v>
      </c>
      <c r="BX46" s="2">
        <f t="shared" si="19"/>
        <v>100.55200000000001</v>
      </c>
      <c r="BY46" s="2">
        <f t="shared" si="20"/>
        <v>101.85</v>
      </c>
      <c r="BZ46" s="2">
        <f t="shared" si="21"/>
        <v>90.417000000000002</v>
      </c>
      <c r="CA46" s="2">
        <f t="shared" si="22"/>
        <v>91.6</v>
      </c>
      <c r="CB46" s="2">
        <f t="shared" si="23"/>
        <v>91.6</v>
      </c>
      <c r="CC46" s="2">
        <f t="shared" si="24"/>
        <v>87.15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155.71563480836235</v>
      </c>
      <c r="DL46" s="2">
        <f t="shared" si="61"/>
        <v>144.6226808315715</v>
      </c>
      <c r="DM46" s="2">
        <f t="shared" si="61"/>
        <v>134.44049833887044</v>
      </c>
      <c r="DN46" s="2">
        <f t="shared" si="61"/>
        <v>121.93710627177704</v>
      </c>
      <c r="DO46" s="2">
        <f t="shared" si="61"/>
        <v>109.63030749128924</v>
      </c>
      <c r="DP46" s="2">
        <f t="shared" si="61"/>
        <v>106.89568951612904</v>
      </c>
      <c r="DQ46" s="2">
        <f t="shared" si="61"/>
        <v>101.30844088669951</v>
      </c>
      <c r="DR46" s="2">
        <f t="shared" si="61"/>
        <v>100.10858319649701</v>
      </c>
      <c r="DS46" s="2">
        <f t="shared" si="61"/>
        <v>110.99244193548385</v>
      </c>
      <c r="DT46" s="2">
        <f t="shared" si="61"/>
        <v>101.11815053763438</v>
      </c>
      <c r="DU46" s="2">
        <f t="shared" si="61"/>
        <v>98.975186274509781</v>
      </c>
      <c r="DV46" s="2">
        <f t="shared" si="61"/>
        <v>92.317092721232271</v>
      </c>
      <c r="DW46" s="2">
        <f t="shared" si="61"/>
        <v>92.038134806871639</v>
      </c>
      <c r="DX46" s="2">
        <f t="shared" si="61"/>
        <v>91.434115686274481</v>
      </c>
      <c r="DY46" s="2">
        <f t="shared" si="61"/>
        <v>86.466759139784955</v>
      </c>
      <c r="EA46" s="2">
        <f t="shared" si="62"/>
        <v>158.73736322059483</v>
      </c>
      <c r="EB46" s="2">
        <f t="shared" si="62"/>
        <v>143.096123270997</v>
      </c>
      <c r="EC46" s="2">
        <f t="shared" si="62"/>
        <v>132.56039521060009</v>
      </c>
      <c r="ED46" s="2">
        <f t="shared" si="62"/>
        <v>120.29508729133241</v>
      </c>
      <c r="EE46" s="2">
        <f t="shared" si="62"/>
        <v>108.97070510279912</v>
      </c>
      <c r="EF46" s="2">
        <f t="shared" si="62"/>
        <v>104.87569674738037</v>
      </c>
      <c r="EG46" s="2">
        <f t="shared" si="62"/>
        <v>113.58518903016487</v>
      </c>
      <c r="EH46" s="2">
        <f t="shared" si="62"/>
        <v>112.41055665667103</v>
      </c>
      <c r="EI46" s="2">
        <f t="shared" si="62"/>
        <v>106.27567946245811</v>
      </c>
      <c r="EJ46" s="2">
        <f t="shared" si="62"/>
        <v>100.89095253863137</v>
      </c>
      <c r="EK46" s="2">
        <f t="shared" si="62"/>
        <v>96.496791365039584</v>
      </c>
      <c r="EL46" s="2">
        <f t="shared" si="62"/>
        <v>88.728555981042064</v>
      </c>
      <c r="EM46" s="2">
        <f t="shared" si="62"/>
        <v>84.922529032168157</v>
      </c>
      <c r="EN46" s="2">
        <f t="shared" si="62"/>
        <v>83.802405718324707</v>
      </c>
      <c r="EO46" s="2">
        <f t="shared" si="62"/>
        <v>85.271796581788948</v>
      </c>
      <c r="EQ46" s="2">
        <f t="shared" si="63"/>
        <v>156.66057612887363</v>
      </c>
      <c r="ER46" s="2">
        <f t="shared" si="63"/>
        <v>144.50335998694052</v>
      </c>
      <c r="ES46" s="2">
        <f t="shared" si="63"/>
        <v>132.56039521060009</v>
      </c>
      <c r="ET46" s="2">
        <f t="shared" si="63"/>
        <v>121.10688651131667</v>
      </c>
      <c r="EU46" s="2">
        <f t="shared" si="63"/>
        <v>109.20330888015374</v>
      </c>
      <c r="EV46" s="2">
        <f t="shared" si="63"/>
        <v>104.92364025213026</v>
      </c>
      <c r="EW46" s="2">
        <f t="shared" si="63"/>
        <v>109.74118427708908</v>
      </c>
      <c r="EX46" s="2">
        <f t="shared" si="63"/>
        <v>108.39393561289745</v>
      </c>
      <c r="EY46" s="2">
        <f t="shared" si="63"/>
        <v>102.35203071060182</v>
      </c>
      <c r="EZ46" s="2">
        <f t="shared" si="63"/>
        <v>97.52290251786323</v>
      </c>
      <c r="FA46" s="2">
        <f t="shared" si="63"/>
        <v>95.866041555563186</v>
      </c>
      <c r="FB46" s="2">
        <f t="shared" si="63"/>
        <v>87.787179334022724</v>
      </c>
      <c r="FC46" s="2">
        <f t="shared" si="63"/>
        <v>83.15360158178126</v>
      </c>
      <c r="FD46" s="2">
        <f t="shared" si="63"/>
        <v>82.9214222823433</v>
      </c>
      <c r="FE46" s="2">
        <f t="shared" si="63"/>
        <v>85.109754087114396</v>
      </c>
      <c r="FG46" s="2">
        <f t="shared" si="64"/>
        <v>0.11492300310885761</v>
      </c>
      <c r="FH46" s="2">
        <f t="shared" si="64"/>
        <v>8.5770021589868836E-2</v>
      </c>
      <c r="FI46" s="2">
        <f t="shared" si="64"/>
        <v>9.8364423978536189E-2</v>
      </c>
      <c r="FJ46" s="2">
        <f t="shared" si="64"/>
        <v>8.5500146555357287E-2</v>
      </c>
      <c r="FK46" s="2">
        <f t="shared" si="64"/>
        <v>8.1887832549596848E-2</v>
      </c>
      <c r="FL46" s="2">
        <f t="shared" si="64"/>
        <v>6.3726479064536157E-2</v>
      </c>
      <c r="FM46" s="2">
        <f t="shared" si="64"/>
        <v>5.8827963070148391E-2</v>
      </c>
      <c r="FN46" s="2">
        <f t="shared" si="64"/>
        <v>6.1948884873107207E-2</v>
      </c>
      <c r="FO46" s="2">
        <f t="shared" si="64"/>
        <v>6.2054368440819088E-2</v>
      </c>
      <c r="FP46" s="2">
        <f t="shared" si="64"/>
        <v>6.1798740995711844E-2</v>
      </c>
      <c r="FQ46" s="2">
        <f t="shared" si="64"/>
        <v>6.3224069739855684E-2</v>
      </c>
      <c r="FR46" s="2">
        <f t="shared" si="64"/>
        <v>8.5974940627097304E-2</v>
      </c>
      <c r="FS46" s="2">
        <f t="shared" si="64"/>
        <v>7.6539830175824122E-2</v>
      </c>
      <c r="FT46" s="2">
        <f t="shared" si="64"/>
        <v>6.6125104952402119E-2</v>
      </c>
      <c r="FU46" s="2">
        <f t="shared" si="64"/>
        <v>5.999933887738787E-2</v>
      </c>
      <c r="FW46" s="2">
        <f t="shared" si="53"/>
        <v>3.3082287803104547E-6</v>
      </c>
      <c r="FX46" s="2">
        <f t="shared" si="53"/>
        <v>5.848069543354901E-6</v>
      </c>
      <c r="FY46" s="2">
        <f t="shared" si="53"/>
        <v>0</v>
      </c>
      <c r="FZ46" s="2">
        <f t="shared" si="53"/>
        <v>3.4492538332131341E-6</v>
      </c>
      <c r="GA46" s="2">
        <f t="shared" si="53"/>
        <v>4.6123856997476472E-6</v>
      </c>
      <c r="GB46" s="2">
        <f t="shared" si="53"/>
        <v>4.2397725819074128E-6</v>
      </c>
      <c r="GC46" s="2">
        <f t="shared" si="53"/>
        <v>5.7132370193319585E-6</v>
      </c>
      <c r="GD46" s="2">
        <f t="shared" si="53"/>
        <v>7.1994632575564696E-6</v>
      </c>
      <c r="GE46" s="2">
        <f t="shared" si="53"/>
        <v>7.3179215612527576E-6</v>
      </c>
      <c r="GF46" s="2">
        <f t="shared" si="53"/>
        <v>6.1443392118955525E-6</v>
      </c>
      <c r="GG46" s="2">
        <f t="shared" si="53"/>
        <v>4.7369163340697672E-6</v>
      </c>
      <c r="GH46" s="2">
        <f t="shared" si="53"/>
        <v>4.2756987854839926E-6</v>
      </c>
      <c r="GI46" s="2">
        <f t="shared" si="53"/>
        <v>3.7385659704611303E-6</v>
      </c>
      <c r="GJ46" s="2">
        <f t="shared" si="53"/>
        <v>2.2966810301725537E-6</v>
      </c>
      <c r="GK46" s="2">
        <f t="shared" si="53"/>
        <v>1.9732095527529212E-6</v>
      </c>
      <c r="GM46" s="86">
        <f t="shared" si="54"/>
        <v>1.4121692609724587E-6</v>
      </c>
      <c r="GN46" s="86">
        <f t="shared" si="54"/>
        <v>1.1932119098568215E-8</v>
      </c>
      <c r="GO46" s="86">
        <f t="shared" si="54"/>
        <v>8.8176836481977652E-8</v>
      </c>
      <c r="GP46" s="86">
        <f t="shared" si="54"/>
        <v>3.8331701114187494E-9</v>
      </c>
      <c r="GQ46" s="86">
        <f t="shared" si="54"/>
        <v>2.4721038915785463E-9</v>
      </c>
      <c r="GR46" s="86">
        <f t="shared" si="54"/>
        <v>6.9466978430453244E-14</v>
      </c>
      <c r="GS46" s="86">
        <f t="shared" si="54"/>
        <v>3.6469372349452408E-16</v>
      </c>
      <c r="GT46" s="86">
        <f t="shared" si="54"/>
        <v>9.2673930061860579E-17</v>
      </c>
      <c r="GU46" s="86">
        <f t="shared" si="54"/>
        <v>1.2979863250929795E-14</v>
      </c>
      <c r="GV46" s="86">
        <f t="shared" si="54"/>
        <v>2.0908039486497108E-15</v>
      </c>
      <c r="GW46" s="86">
        <f t="shared" si="54"/>
        <v>6.1314733762509637E-13</v>
      </c>
      <c r="GX46" s="86">
        <f t="shared" si="54"/>
        <v>8.5475118142005683E-9</v>
      </c>
      <c r="GY46" s="86">
        <f t="shared" si="54"/>
        <v>2.8020504677449774E-10</v>
      </c>
      <c r="GZ46" s="86">
        <f t="shared" si="54"/>
        <v>3.5449227796072375E-12</v>
      </c>
      <c r="HA46" s="86">
        <f t="shared" si="54"/>
        <v>2.0349584248014462E-15</v>
      </c>
      <c r="HC46" s="86">
        <f t="shared" si="58"/>
        <v>2.0611947915987673E-20</v>
      </c>
      <c r="HD46" s="86">
        <f t="shared" si="58"/>
        <v>1.0937487841624954E-23</v>
      </c>
      <c r="HE46" s="86">
        <f t="shared" si="58"/>
        <v>3.8559167036722637E-23</v>
      </c>
      <c r="HF46" s="86">
        <f t="shared" si="58"/>
        <v>2.1070166019784815E-28</v>
      </c>
      <c r="HG46" s="86">
        <f t="shared" si="58"/>
        <v>5.2752649673093239E-23</v>
      </c>
      <c r="HH46" s="86">
        <f t="shared" si="58"/>
        <v>1.469400729583366E-30</v>
      </c>
      <c r="HI46" s="86">
        <f t="shared" si="58"/>
        <v>9.4579957378032781E-41</v>
      </c>
      <c r="HJ46" s="86">
        <f t="shared" si="58"/>
        <v>2.2844369999014492E-37</v>
      </c>
      <c r="HK46" s="86">
        <f t="shared" si="58"/>
        <v>2.1034737831022002E-30</v>
      </c>
      <c r="HL46" s="86">
        <f t="shared" si="58"/>
        <v>8.6043821519986175E-34</v>
      </c>
      <c r="HM46" s="86">
        <f t="shared" si="58"/>
        <v>1.0871092508905047E-33</v>
      </c>
      <c r="HN46" s="86">
        <f t="shared" si="58"/>
        <v>2.0545575785104326E-30</v>
      </c>
      <c r="HO46" s="86">
        <f t="shared" si="58"/>
        <v>1.0422798546282911E-26</v>
      </c>
      <c r="HP46" s="86">
        <f t="shared" si="58"/>
        <v>3.9318870475214104E-31</v>
      </c>
      <c r="HQ46" s="86">
        <f t="shared" si="58"/>
        <v>1.4787527340329395E-41</v>
      </c>
      <c r="HS46" s="86">
        <f t="shared" si="55"/>
        <v>3.5722842391137025E-137</v>
      </c>
      <c r="HT46" s="86">
        <f t="shared" si="55"/>
        <v>4.7839792342543735E-162</v>
      </c>
      <c r="HU46" s="86">
        <f t="shared" si="55"/>
        <v>6.4657932412278746E-148</v>
      </c>
      <c r="HV46" s="86">
        <f t="shared" si="55"/>
        <v>1.7750588544420437E-199</v>
      </c>
      <c r="HW46" s="86">
        <f t="shared" si="55"/>
        <v>5.3384918574964761E-158</v>
      </c>
      <c r="HX46" s="86">
        <f t="shared" si="55"/>
        <v>1.0655651028367351E-211</v>
      </c>
      <c r="HY46" s="86">
        <f t="shared" si="55"/>
        <v>1.3561610299625406E-290</v>
      </c>
      <c r="HZ46" s="86">
        <f t="shared" si="55"/>
        <v>1.1670638394498355E-262</v>
      </c>
      <c r="IA46" s="86">
        <f t="shared" si="55"/>
        <v>3.3621044199188715E-206</v>
      </c>
      <c r="IB46" s="86">
        <f t="shared" si="55"/>
        <v>3.1782458288971735E-236</v>
      </c>
      <c r="IC46" s="86">
        <f t="shared" si="55"/>
        <v>3.0732618108871405E-232</v>
      </c>
      <c r="ID46" s="86">
        <f t="shared" si="55"/>
        <v>1.3904389041814547E-211</v>
      </c>
      <c r="IE46" s="86">
        <f t="shared" si="55"/>
        <v>6.1369868527428136E-185</v>
      </c>
      <c r="IF46" s="86">
        <f t="shared" si="55"/>
        <v>1.4327872083811979E-117</v>
      </c>
      <c r="IG46" s="86">
        <f t="shared" si="55"/>
        <v>2.0741276446292345E-79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4.2053693955696098E-215</v>
      </c>
      <c r="IW46" s="86">
        <f t="shared" si="56"/>
        <v>8.3805132524520046E-151</v>
      </c>
      <c r="IY46" s="86">
        <f t="shared" si="57"/>
        <v>1.4121692609724793E-6</v>
      </c>
      <c r="IZ46" s="86">
        <f t="shared" si="57"/>
        <v>1.1932119098568227E-8</v>
      </c>
      <c r="JA46" s="86">
        <f t="shared" si="57"/>
        <v>8.8176836481977692E-8</v>
      </c>
      <c r="JB46" s="86">
        <f t="shared" si="57"/>
        <v>3.8331701114187494E-9</v>
      </c>
      <c r="JC46" s="86">
        <f t="shared" si="57"/>
        <v>2.4721038915785993E-9</v>
      </c>
      <c r="JD46" s="86">
        <f t="shared" si="57"/>
        <v>6.9466978430453244E-14</v>
      </c>
      <c r="JE46" s="86">
        <f t="shared" si="57"/>
        <v>3.6469372349452408E-16</v>
      </c>
      <c r="JF46" s="86">
        <f t="shared" si="57"/>
        <v>9.2673930061860579E-17</v>
      </c>
      <c r="JG46" s="86">
        <f t="shared" si="57"/>
        <v>1.2979863250929797E-14</v>
      </c>
      <c r="JH46" s="86">
        <f t="shared" si="57"/>
        <v>2.0908039486497108E-15</v>
      </c>
      <c r="JI46" s="86">
        <f t="shared" si="57"/>
        <v>6.1314733762509637E-13</v>
      </c>
      <c r="JJ46" s="86">
        <f t="shared" si="57"/>
        <v>8.5475118142005683E-9</v>
      </c>
      <c r="JK46" s="86">
        <f t="shared" si="57"/>
        <v>2.8020504677449774E-10</v>
      </c>
      <c r="JL46" s="86">
        <f t="shared" si="57"/>
        <v>3.5449227796072375E-12</v>
      </c>
      <c r="JM46" s="86">
        <f t="shared" si="57"/>
        <v>2.0349584248014462E-15</v>
      </c>
    </row>
    <row r="47" spans="2:273" x14ac:dyDescent="0.25">
      <c r="B47" s="2">
        <v>20</v>
      </c>
      <c r="C47" s="37">
        <v>154.619</v>
      </c>
      <c r="D47" s="37">
        <v>143.196</v>
      </c>
      <c r="E47" s="37">
        <v>132.786</v>
      </c>
      <c r="F47" s="37">
        <v>121.20699999999999</v>
      </c>
      <c r="G47" s="37">
        <v>107.61799999999999</v>
      </c>
      <c r="H47" s="37">
        <v>109.456</v>
      </c>
      <c r="I47" s="37">
        <v>103.035</v>
      </c>
      <c r="J47" s="37">
        <v>100.684</v>
      </c>
      <c r="K47" s="37">
        <v>110.36199999999999</v>
      </c>
      <c r="L47" s="37">
        <v>100.224</v>
      </c>
      <c r="M47" s="37">
        <v>99.55</v>
      </c>
      <c r="N47" s="37">
        <v>90.05</v>
      </c>
      <c r="O47" s="37">
        <v>92.016999999999996</v>
      </c>
      <c r="P47" s="37">
        <v>92.783000000000001</v>
      </c>
      <c r="Q47" s="37">
        <v>87.867000000000004</v>
      </c>
      <c r="S47" s="4">
        <f t="shared" si="59"/>
        <v>156.22922258837036</v>
      </c>
      <c r="T47" s="4">
        <f t="shared" si="59"/>
        <v>144.7375949668093</v>
      </c>
      <c r="U47" s="4">
        <f t="shared" si="59"/>
        <v>134.5154639943581</v>
      </c>
      <c r="V47" s="4">
        <f t="shared" si="59"/>
        <v>122.06613430303543</v>
      </c>
      <c r="W47" s="4">
        <f t="shared" si="59"/>
        <v>109.79930966266879</v>
      </c>
      <c r="X47" s="4">
        <f t="shared" si="59"/>
        <v>106.88612727176252</v>
      </c>
      <c r="Y47" s="4">
        <f t="shared" si="59"/>
        <v>102.30897935747694</v>
      </c>
      <c r="Z47" s="4" t="e">
        <f t="shared" si="59"/>
        <v>#N/A</v>
      </c>
      <c r="AA47" s="4">
        <f t="shared" si="59"/>
        <v>110.66471444199841</v>
      </c>
      <c r="AB47" s="4">
        <f t="shared" si="59"/>
        <v>101.2052907969351</v>
      </c>
      <c r="AC47" s="4">
        <f t="shared" si="59"/>
        <v>98.969566217011646</v>
      </c>
      <c r="AD47" s="4">
        <f t="shared" si="59"/>
        <v>91.963136469366646</v>
      </c>
      <c r="AE47" s="4">
        <f t="shared" si="59"/>
        <v>91.767425196211065</v>
      </c>
      <c r="AF47" s="4">
        <f t="shared" si="59"/>
        <v>91.029172104128435</v>
      </c>
      <c r="AG47" s="4">
        <f t="shared" si="59"/>
        <v>86.423531843709583</v>
      </c>
      <c r="AI47" s="4">
        <f t="shared" si="60"/>
        <v>-1.6102225883703625</v>
      </c>
      <c r="AJ47" s="4">
        <f t="shared" si="60"/>
        <v>-1.5415949668092992</v>
      </c>
      <c r="AK47" s="4">
        <f t="shared" si="60"/>
        <v>-1.7294639943580989</v>
      </c>
      <c r="AL47" s="4">
        <f t="shared" si="60"/>
        <v>-0.85913430303543237</v>
      </c>
      <c r="AM47" s="4">
        <f t="shared" si="60"/>
        <v>-2.1813096626687951</v>
      </c>
      <c r="AN47" s="4">
        <f t="shared" si="60"/>
        <v>2.5698727282374847</v>
      </c>
      <c r="AO47" s="4">
        <f t="shared" si="60"/>
        <v>0.72602064252305354</v>
      </c>
      <c r="AP47" s="4">
        <f t="shared" si="60"/>
        <v>0</v>
      </c>
      <c r="AQ47" s="4">
        <f t="shared" si="60"/>
        <v>-0.30271444199841824</v>
      </c>
      <c r="AR47" s="4">
        <f t="shared" si="60"/>
        <v>-0.9812907969350988</v>
      </c>
      <c r="AS47" s="4">
        <f t="shared" si="60"/>
        <v>0.5804337829883508</v>
      </c>
      <c r="AT47" s="4">
        <f t="shared" si="60"/>
        <v>-1.9131364693666484</v>
      </c>
      <c r="AU47" s="4">
        <f t="shared" si="60"/>
        <v>0.24957480378893138</v>
      </c>
      <c r="AV47" s="4">
        <f t="shared" si="60"/>
        <v>1.7538278958715665</v>
      </c>
      <c r="AW47" s="4">
        <f t="shared" si="60"/>
        <v>1.4434681562904217</v>
      </c>
      <c r="AY47" s="2">
        <f t="shared" si="51"/>
        <v>156.22775871177032</v>
      </c>
      <c r="AZ47" s="2">
        <f t="shared" si="51"/>
        <v>144.73757308035169</v>
      </c>
      <c r="BA47" s="2">
        <f t="shared" si="51"/>
        <v>134.51529037589142</v>
      </c>
      <c r="BB47" s="2">
        <f t="shared" si="51"/>
        <v>122.06612449845285</v>
      </c>
      <c r="BC47" s="2">
        <f t="shared" si="51"/>
        <v>109.79930361900813</v>
      </c>
      <c r="BD47" s="2">
        <f t="shared" si="51"/>
        <v>106.88612727123589</v>
      </c>
      <c r="BE47" s="2">
        <f t="shared" si="51"/>
        <v>102.30897935747342</v>
      </c>
      <c r="BF47" s="2" t="e">
        <f t="shared" si="51"/>
        <v>#N/A</v>
      </c>
      <c r="BG47" s="2">
        <f t="shared" si="51"/>
        <v>110.66471444188703</v>
      </c>
      <c r="BH47" s="2">
        <f t="shared" si="51"/>
        <v>101.20529079691356</v>
      </c>
      <c r="BI47" s="2">
        <f t="shared" si="51"/>
        <v>98.969566213135636</v>
      </c>
      <c r="BJ47" s="2">
        <f t="shared" si="51"/>
        <v>91.96311540469415</v>
      </c>
      <c r="BK47" s="2">
        <f t="shared" si="51"/>
        <v>91.767424204027293</v>
      </c>
      <c r="BL47" s="2">
        <f t="shared" si="51"/>
        <v>91.029172088961559</v>
      </c>
      <c r="BM47" s="2">
        <f t="shared" si="51"/>
        <v>86.42353184369739</v>
      </c>
      <c r="BO47" s="2">
        <f t="shared" si="10"/>
        <v>154.619</v>
      </c>
      <c r="BP47" s="2">
        <f t="shared" si="11"/>
        <v>143.196</v>
      </c>
      <c r="BQ47" s="2">
        <f t="shared" si="12"/>
        <v>132.786</v>
      </c>
      <c r="BR47" s="2">
        <f t="shared" si="13"/>
        <v>121.20699999999999</v>
      </c>
      <c r="BS47" s="2">
        <f t="shared" si="14"/>
        <v>107.61799999999999</v>
      </c>
      <c r="BT47" s="2">
        <f t="shared" si="15"/>
        <v>109.456</v>
      </c>
      <c r="BU47" s="2">
        <f t="shared" si="16"/>
        <v>103.035</v>
      </c>
      <c r="BV47" s="2" t="str">
        <f t="shared" si="17"/>
        <v/>
      </c>
      <c r="BW47" s="2">
        <f t="shared" si="18"/>
        <v>110.36199999999999</v>
      </c>
      <c r="BX47" s="2">
        <f t="shared" si="19"/>
        <v>100.224</v>
      </c>
      <c r="BY47" s="2">
        <f t="shared" si="20"/>
        <v>99.55</v>
      </c>
      <c r="BZ47" s="2">
        <f t="shared" si="21"/>
        <v>90.05</v>
      </c>
      <c r="CA47" s="2">
        <f t="shared" si="22"/>
        <v>92.016999999999996</v>
      </c>
      <c r="CB47" s="2">
        <f t="shared" si="23"/>
        <v>92.783000000000001</v>
      </c>
      <c r="CC47" s="2">
        <f t="shared" si="24"/>
        <v>87.867000000000004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155.88424878048778</v>
      </c>
      <c r="DL47" s="2">
        <f t="shared" si="61"/>
        <v>144.9126356589147</v>
      </c>
      <c r="DM47" s="2">
        <f t="shared" si="61"/>
        <v>134.75867940199336</v>
      </c>
      <c r="DN47" s="2">
        <f t="shared" si="61"/>
        <v>122.25630940766554</v>
      </c>
      <c r="DO47" s="2">
        <f t="shared" si="61"/>
        <v>109.88783623693384</v>
      </c>
      <c r="DP47" s="2">
        <f t="shared" si="61"/>
        <v>107.04414516129033</v>
      </c>
      <c r="DQ47" s="2">
        <f t="shared" si="61"/>
        <v>101.55224137931035</v>
      </c>
      <c r="DR47" s="2">
        <f t="shared" si="61"/>
        <v>100.3636031746032</v>
      </c>
      <c r="DS47" s="2">
        <f t="shared" si="61"/>
        <v>110.99932741935481</v>
      </c>
      <c r="DT47" s="2">
        <f t="shared" si="61"/>
        <v>101.2434550982573</v>
      </c>
      <c r="DU47" s="2">
        <f t="shared" si="61"/>
        <v>99.166645499108711</v>
      </c>
      <c r="DV47" s="2">
        <f t="shared" si="61"/>
        <v>92.311877680459091</v>
      </c>
      <c r="DW47" s="2">
        <f t="shared" si="61"/>
        <v>92.397551920341385</v>
      </c>
      <c r="DX47" s="2">
        <f t="shared" si="61"/>
        <v>91.595653221288487</v>
      </c>
      <c r="DY47" s="2">
        <f t="shared" si="61"/>
        <v>86.511805635891733</v>
      </c>
      <c r="EA47" s="2">
        <f t="shared" si="62"/>
        <v>158.64057441100761</v>
      </c>
      <c r="EB47" s="2">
        <f t="shared" si="62"/>
        <v>143.03565882851979</v>
      </c>
      <c r="EC47" s="2">
        <f t="shared" si="62"/>
        <v>132.48062038738124</v>
      </c>
      <c r="ED47" s="2">
        <f t="shared" si="62"/>
        <v>120.21088286866406</v>
      </c>
      <c r="EE47" s="2">
        <f t="shared" si="62"/>
        <v>108.89401733960862</v>
      </c>
      <c r="EF47" s="2">
        <f t="shared" si="62"/>
        <v>104.76879153758863</v>
      </c>
      <c r="EG47" s="2">
        <f t="shared" si="62"/>
        <v>113.35091851543321</v>
      </c>
      <c r="EH47" s="2">
        <f t="shared" si="62"/>
        <v>112.16596997206703</v>
      </c>
      <c r="EI47" s="2">
        <f t="shared" si="62"/>
        <v>106.05255074312501</v>
      </c>
      <c r="EJ47" s="2">
        <f t="shared" si="62"/>
        <v>100.67721097445603</v>
      </c>
      <c r="EK47" s="2">
        <f t="shared" si="62"/>
        <v>96.306471674645422</v>
      </c>
      <c r="EL47" s="2">
        <f t="shared" si="62"/>
        <v>88.581612804701678</v>
      </c>
      <c r="EM47" s="2">
        <f t="shared" si="62"/>
        <v>84.833902756871282</v>
      </c>
      <c r="EN47" s="2">
        <f t="shared" si="62"/>
        <v>83.732816961841323</v>
      </c>
      <c r="EO47" s="2">
        <f t="shared" si="62"/>
        <v>85.162251419660208</v>
      </c>
      <c r="EQ47" s="2">
        <f t="shared" si="63"/>
        <v>156.58575513690772</v>
      </c>
      <c r="ER47" s="2">
        <f t="shared" si="63"/>
        <v>144.42736625761211</v>
      </c>
      <c r="ES47" s="2">
        <f t="shared" si="63"/>
        <v>132.48062038738124</v>
      </c>
      <c r="ET47" s="2">
        <f t="shared" si="63"/>
        <v>121.01391707091111</v>
      </c>
      <c r="EU47" s="2">
        <f t="shared" si="63"/>
        <v>109.12404494033747</v>
      </c>
      <c r="EV47" s="2">
        <f t="shared" si="63"/>
        <v>104.81623446664194</v>
      </c>
      <c r="EW47" s="2">
        <f t="shared" si="63"/>
        <v>109.54637637374719</v>
      </c>
      <c r="EX47" s="2">
        <f t="shared" si="63"/>
        <v>108.18950838959822</v>
      </c>
      <c r="EY47" s="2">
        <f t="shared" si="63"/>
        <v>102.16973367468053</v>
      </c>
      <c r="EZ47" s="2">
        <f t="shared" si="63"/>
        <v>97.343510947831149</v>
      </c>
      <c r="FA47" s="2">
        <f t="shared" si="63"/>
        <v>95.682398762726734</v>
      </c>
      <c r="FB47" s="2">
        <f t="shared" si="63"/>
        <v>87.650674343087317</v>
      </c>
      <c r="FC47" s="2">
        <f t="shared" si="63"/>
        <v>83.083952402002922</v>
      </c>
      <c r="FD47" s="2">
        <f t="shared" si="63"/>
        <v>82.861887814228183</v>
      </c>
      <c r="FE47" s="2">
        <f t="shared" si="63"/>
        <v>85.002203003287718</v>
      </c>
      <c r="FG47" s="2">
        <f t="shared" si="64"/>
        <v>0.12462873803060488</v>
      </c>
      <c r="FH47" s="2">
        <f t="shared" si="64"/>
        <v>9.3273129290506698E-2</v>
      </c>
      <c r="FI47" s="2">
        <f t="shared" si="64"/>
        <v>0.10684052719476715</v>
      </c>
      <c r="FJ47" s="2">
        <f t="shared" si="64"/>
        <v>9.2982046866996904E-2</v>
      </c>
      <c r="FK47" s="2">
        <f t="shared" si="64"/>
        <v>8.9084421216520118E-2</v>
      </c>
      <c r="FL47" s="2">
        <f t="shared" si="64"/>
        <v>6.9447715274615143E-2</v>
      </c>
      <c r="FM47" s="2">
        <f t="shared" si="64"/>
        <v>6.4139547403863295E-2</v>
      </c>
      <c r="FN47" s="2">
        <f t="shared" si="64"/>
        <v>6.7522041428443064E-2</v>
      </c>
      <c r="FO47" s="2">
        <f t="shared" si="64"/>
        <v>6.7636330461562311E-2</v>
      </c>
      <c r="FP47" s="2">
        <f t="shared" si="64"/>
        <v>6.7359359982950201E-2</v>
      </c>
      <c r="FQ47" s="2">
        <f t="shared" si="64"/>
        <v>6.8903520094042894E-2</v>
      </c>
      <c r="FR47" s="2">
        <f t="shared" si="64"/>
        <v>9.3494141286809454E-2</v>
      </c>
      <c r="FS47" s="2">
        <f t="shared" si="64"/>
        <v>8.3309065399981896E-2</v>
      </c>
      <c r="FT47" s="2">
        <f t="shared" si="64"/>
        <v>7.2045114562849691E-2</v>
      </c>
      <c r="FU47" s="2">
        <f t="shared" si="64"/>
        <v>6.5409336546072408E-2</v>
      </c>
      <c r="FW47" s="2">
        <f t="shared" si="53"/>
        <v>3.6273995676995997E-6</v>
      </c>
      <c r="FX47" s="2">
        <f t="shared" si="53"/>
        <v>6.4122771259391058E-6</v>
      </c>
      <c r="FY47" s="2">
        <f t="shared" si="53"/>
        <v>0</v>
      </c>
      <c r="FZ47" s="2">
        <f t="shared" si="53"/>
        <v>3.7820303625058038E-6</v>
      </c>
      <c r="GA47" s="2">
        <f t="shared" si="53"/>
        <v>5.0573781014697104E-6</v>
      </c>
      <c r="GB47" s="2">
        <f t="shared" si="53"/>
        <v>4.6488162910892732E-6</v>
      </c>
      <c r="GC47" s="2">
        <f t="shared" si="53"/>
        <v>6.2644363681206932E-6</v>
      </c>
      <c r="GD47" s="2">
        <f t="shared" si="53"/>
        <v>7.8940490027074714E-6</v>
      </c>
      <c r="GE47" s="2">
        <f t="shared" si="53"/>
        <v>8.0239357679416391E-6</v>
      </c>
      <c r="GF47" s="2">
        <f t="shared" si="53"/>
        <v>6.7371299818156966E-6</v>
      </c>
      <c r="GG47" s="2">
        <f t="shared" si="53"/>
        <v>5.1939231035916593E-6</v>
      </c>
      <c r="GH47" s="2">
        <f t="shared" si="53"/>
        <v>4.6882085576181823E-6</v>
      </c>
      <c r="GI47" s="2">
        <f t="shared" si="53"/>
        <v>4.0992545928929687E-6</v>
      </c>
      <c r="GJ47" s="2">
        <f t="shared" si="53"/>
        <v>2.5182601150847003E-6</v>
      </c>
      <c r="GK47" s="2">
        <f t="shared" si="53"/>
        <v>2.1635808391304646E-6</v>
      </c>
      <c r="GM47" s="86">
        <f t="shared" si="54"/>
        <v>2.376379967254459E-6</v>
      </c>
      <c r="GN47" s="86">
        <f t="shared" si="54"/>
        <v>2.4594413637423277E-8</v>
      </c>
      <c r="GO47" s="86">
        <f t="shared" si="54"/>
        <v>1.6852054716327929E-7</v>
      </c>
      <c r="GP47" s="86">
        <f t="shared" si="54"/>
        <v>8.439466932472082E-9</v>
      </c>
      <c r="GQ47" s="86">
        <f t="shared" si="54"/>
        <v>5.4992704046582456E-9</v>
      </c>
      <c r="GR47" s="86">
        <f t="shared" si="54"/>
        <v>2.5190414840054848E-13</v>
      </c>
      <c r="GS47" s="86">
        <f t="shared" si="54"/>
        <v>1.6920015527903312E-15</v>
      </c>
      <c r="GT47" s="86">
        <f t="shared" si="54"/>
        <v>4.7844160609795371E-16</v>
      </c>
      <c r="GU47" s="86">
        <f t="shared" si="54"/>
        <v>5.0949832931124673E-14</v>
      </c>
      <c r="GV47" s="86">
        <f t="shared" si="54"/>
        <v>9.058759607860329E-15</v>
      </c>
      <c r="GW47" s="86">
        <f t="shared" si="54"/>
        <v>1.9637998880078409E-12</v>
      </c>
      <c r="GX47" s="86">
        <f t="shared" si="54"/>
        <v>1.7982090538226775E-8</v>
      </c>
      <c r="GY47" s="86">
        <f t="shared" si="54"/>
        <v>6.8956036535000123E-10</v>
      </c>
      <c r="GZ47" s="86">
        <f t="shared" si="54"/>
        <v>1.0513598007558727E-11</v>
      </c>
      <c r="HA47" s="86">
        <f t="shared" si="54"/>
        <v>8.6874127880882674E-15</v>
      </c>
      <c r="HC47" s="86">
        <f t="shared" si="58"/>
        <v>7.0940391908016437E-20</v>
      </c>
      <c r="HD47" s="86">
        <f t="shared" si="58"/>
        <v>4.7162153814260268E-23</v>
      </c>
      <c r="HE47" s="86">
        <f t="shared" si="58"/>
        <v>1.6245856331938518E-22</v>
      </c>
      <c r="HF47" s="86">
        <f t="shared" si="58"/>
        <v>1.2923084251627599E-27</v>
      </c>
      <c r="HG47" s="86">
        <f t="shared" si="58"/>
        <v>2.2631255077312912E-22</v>
      </c>
      <c r="HH47" s="86">
        <f t="shared" si="58"/>
        <v>1.0493434914681611E-29</v>
      </c>
      <c r="HI47" s="86">
        <f t="shared" si="58"/>
        <v>1.4288562697684946E-39</v>
      </c>
      <c r="HJ47" s="86">
        <f t="shared" si="58"/>
        <v>2.7913527717440101E-36</v>
      </c>
      <c r="HK47" s="86">
        <f t="shared" si="58"/>
        <v>1.5376135292720046E-29</v>
      </c>
      <c r="HL47" s="86">
        <f t="shared" si="58"/>
        <v>7.9280698333709486E-33</v>
      </c>
      <c r="HM47" s="86">
        <f t="shared" si="58"/>
        <v>9.4328213665608695E-33</v>
      </c>
      <c r="HN47" s="86">
        <f t="shared" si="58"/>
        <v>1.4330646421497514E-29</v>
      </c>
      <c r="HO47" s="86">
        <f t="shared" si="58"/>
        <v>5.5755211965613518E-26</v>
      </c>
      <c r="HP47" s="86">
        <f t="shared" si="58"/>
        <v>2.7695289660030024E-30</v>
      </c>
      <c r="HQ47" s="86">
        <f t="shared" si="58"/>
        <v>2.1774329204080564E-40</v>
      </c>
      <c r="HS47" s="86">
        <f t="shared" si="55"/>
        <v>1.0934243319297782E-134</v>
      </c>
      <c r="HT47" s="86">
        <f t="shared" si="55"/>
        <v>4.3225728213128436E-159</v>
      </c>
      <c r="HU47" s="86">
        <f t="shared" si="55"/>
        <v>4.1944749947129103E-145</v>
      </c>
      <c r="HV47" s="86">
        <f t="shared" si="55"/>
        <v>8.9919862932611335E-196</v>
      </c>
      <c r="HW47" s="86">
        <f t="shared" si="55"/>
        <v>4.7985403628526382E-155</v>
      </c>
      <c r="HX47" s="86">
        <f t="shared" si="55"/>
        <v>1.0233534422430184E-207</v>
      </c>
      <c r="HY47" s="86">
        <f t="shared" si="55"/>
        <v>4.8923027034426454E-285</v>
      </c>
      <c r="HZ47" s="86">
        <f t="shared" si="55"/>
        <v>1.4426675983026822E-257</v>
      </c>
      <c r="IA47" s="86">
        <f t="shared" si="55"/>
        <v>3.2643874330096277E-202</v>
      </c>
      <c r="IB47" s="86">
        <f t="shared" si="55"/>
        <v>1.0332935968446466E-231</v>
      </c>
      <c r="IC47" s="86">
        <f t="shared" si="55"/>
        <v>7.0234814902196945E-228</v>
      </c>
      <c r="ID47" s="86">
        <f t="shared" si="55"/>
        <v>1.2205874203803506E-207</v>
      </c>
      <c r="IE47" s="86">
        <f t="shared" si="55"/>
        <v>1.5580581908457406E-181</v>
      </c>
      <c r="IF47" s="86">
        <f t="shared" si="55"/>
        <v>1.7497535347863119E-115</v>
      </c>
      <c r="IG47" s="86">
        <f t="shared" si="55"/>
        <v>5.019887952216039E-78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4.3147741979210153E-212</v>
      </c>
      <c r="IW47" s="86">
        <f t="shared" si="56"/>
        <v>1.0053312445976494E-148</v>
      </c>
      <c r="IY47" s="86">
        <f t="shared" si="57"/>
        <v>2.3763799672545301E-6</v>
      </c>
      <c r="IZ47" s="86">
        <f t="shared" si="57"/>
        <v>2.4594413637423323E-8</v>
      </c>
      <c r="JA47" s="86">
        <f t="shared" si="57"/>
        <v>1.6852054716327945E-7</v>
      </c>
      <c r="JB47" s="86">
        <f t="shared" si="57"/>
        <v>8.439466932472082E-9</v>
      </c>
      <c r="JC47" s="86">
        <f t="shared" si="57"/>
        <v>5.4992704046584722E-9</v>
      </c>
      <c r="JD47" s="86">
        <f t="shared" si="57"/>
        <v>2.5190414840054848E-13</v>
      </c>
      <c r="JE47" s="86">
        <f t="shared" si="57"/>
        <v>1.6920015527903312E-15</v>
      </c>
      <c r="JF47" s="86">
        <f t="shared" si="57"/>
        <v>4.7844160609795371E-16</v>
      </c>
      <c r="JG47" s="86">
        <f t="shared" si="57"/>
        <v>5.0949832931124685E-14</v>
      </c>
      <c r="JH47" s="86">
        <f t="shared" si="57"/>
        <v>9.058759607860329E-15</v>
      </c>
      <c r="JI47" s="86">
        <f t="shared" si="57"/>
        <v>1.9637998880078409E-12</v>
      </c>
      <c r="JJ47" s="86">
        <f t="shared" si="57"/>
        <v>1.7982090538226775E-8</v>
      </c>
      <c r="JK47" s="86">
        <f t="shared" si="57"/>
        <v>6.8956036535000133E-10</v>
      </c>
      <c r="JL47" s="86">
        <f t="shared" si="57"/>
        <v>1.0513598007558727E-11</v>
      </c>
      <c r="JM47" s="86">
        <f t="shared" si="57"/>
        <v>8.6874127880882674E-15</v>
      </c>
    </row>
    <row r="48" spans="2:273" x14ac:dyDescent="0.25">
      <c r="B48" s="2">
        <v>21</v>
      </c>
      <c r="C48" s="37">
        <v>155.1429</v>
      </c>
      <c r="D48" s="37">
        <v>144.161</v>
      </c>
      <c r="E48" s="37">
        <v>133.054</v>
      </c>
      <c r="F48" s="37">
        <v>121.741</v>
      </c>
      <c r="G48" s="37">
        <v>107.727</v>
      </c>
      <c r="H48" s="37">
        <v>109.509</v>
      </c>
      <c r="I48" s="37">
        <v>103.56100000000001</v>
      </c>
      <c r="J48" s="37">
        <v>100.316</v>
      </c>
      <c r="K48" s="37">
        <v>110.79300000000001</v>
      </c>
      <c r="L48" s="37">
        <v>101.328</v>
      </c>
      <c r="M48" s="37">
        <v>98.033000000000001</v>
      </c>
      <c r="N48" s="37">
        <v>90.45</v>
      </c>
      <c r="O48" s="37">
        <v>91.516999999999996</v>
      </c>
      <c r="P48" s="37">
        <v>91.766999999999996</v>
      </c>
      <c r="Q48" s="37">
        <v>86.683000000000007</v>
      </c>
      <c r="S48" s="4">
        <f t="shared" si="59"/>
        <v>156.3915891166495</v>
      </c>
      <c r="T48" s="4">
        <f t="shared" si="59"/>
        <v>144.97687516415132</v>
      </c>
      <c r="U48" s="4">
        <f t="shared" si="59"/>
        <v>134.76688865370414</v>
      </c>
      <c r="V48" s="4">
        <f t="shared" si="59"/>
        <v>122.32809091173357</v>
      </c>
      <c r="W48" s="4">
        <f t="shared" si="59"/>
        <v>110.01676325700826</v>
      </c>
      <c r="X48" s="4">
        <f t="shared" si="59"/>
        <v>107.00117503113655</v>
      </c>
      <c r="Y48" s="4">
        <f t="shared" si="59"/>
        <v>102.58727090344831</v>
      </c>
      <c r="Z48" s="4">
        <f t="shared" si="59"/>
        <v>101.44998919707193</v>
      </c>
      <c r="AA48" s="4">
        <f t="shared" si="59"/>
        <v>110.62474817173353</v>
      </c>
      <c r="AB48" s="4">
        <f t="shared" si="59"/>
        <v>101.30230401372394</v>
      </c>
      <c r="AC48" s="4">
        <f t="shared" si="59"/>
        <v>99.114785263989972</v>
      </c>
      <c r="AD48" s="4">
        <f t="shared" si="59"/>
        <v>91.913314401820031</v>
      </c>
      <c r="AE48" s="4">
        <f t="shared" si="59"/>
        <v>92.030958205980696</v>
      </c>
      <c r="AF48" s="4">
        <f t="shared" si="59"/>
        <v>91.122212170084012</v>
      </c>
      <c r="AG48" s="4">
        <f t="shared" si="59"/>
        <v>86.449651046426183</v>
      </c>
      <c r="AI48" s="4">
        <f t="shared" si="60"/>
        <v>-1.2486891166495013</v>
      </c>
      <c r="AJ48" s="4">
        <f t="shared" si="60"/>
        <v>-0.815875164151322</v>
      </c>
      <c r="AK48" s="4">
        <f t="shared" si="60"/>
        <v>-1.712888653704141</v>
      </c>
      <c r="AL48" s="4">
        <f t="shared" si="60"/>
        <v>-0.58709091173356853</v>
      </c>
      <c r="AM48" s="4">
        <f t="shared" si="60"/>
        <v>-2.2897632570082607</v>
      </c>
      <c r="AN48" s="4">
        <f t="shared" si="60"/>
        <v>2.5078249688634457</v>
      </c>
      <c r="AO48" s="4">
        <f t="shared" si="60"/>
        <v>0.97372909655169337</v>
      </c>
      <c r="AP48" s="4">
        <f t="shared" si="60"/>
        <v>-1.1339891970719265</v>
      </c>
      <c r="AQ48" s="4">
        <f t="shared" si="60"/>
        <v>0.16825182826647733</v>
      </c>
      <c r="AR48" s="4">
        <f t="shared" si="60"/>
        <v>2.5695986276062399E-2</v>
      </c>
      <c r="AS48" s="4">
        <f t="shared" si="60"/>
        <v>-1.0817852639899712</v>
      </c>
      <c r="AT48" s="4">
        <f t="shared" si="60"/>
        <v>-1.4633144018200284</v>
      </c>
      <c r="AU48" s="4">
        <f t="shared" si="60"/>
        <v>-0.51395820598069974</v>
      </c>
      <c r="AV48" s="4">
        <f t="shared" si="60"/>
        <v>0.64478782991598393</v>
      </c>
      <c r="AW48" s="4">
        <f t="shared" si="60"/>
        <v>0.23334895357382379</v>
      </c>
      <c r="AY48" s="2">
        <f t="shared" si="51"/>
        <v>156.38920176210681</v>
      </c>
      <c r="AZ48" s="2">
        <f t="shared" si="51"/>
        <v>144.97683166458202</v>
      </c>
      <c r="BA48" s="2">
        <f t="shared" si="51"/>
        <v>134.76656826995787</v>
      </c>
      <c r="BB48" s="2">
        <f t="shared" si="51"/>
        <v>122.32807014710654</v>
      </c>
      <c r="BC48" s="2">
        <f t="shared" si="51"/>
        <v>110.01675032259207</v>
      </c>
      <c r="BD48" s="2">
        <f t="shared" si="51"/>
        <v>107.00117502932282</v>
      </c>
      <c r="BE48" s="2">
        <f t="shared" si="51"/>
        <v>102.58727090343288</v>
      </c>
      <c r="BF48" s="2">
        <f t="shared" si="51"/>
        <v>101.44998919706643</v>
      </c>
      <c r="BG48" s="2">
        <f t="shared" si="51"/>
        <v>110.62474817131911</v>
      </c>
      <c r="BH48" s="2">
        <f t="shared" si="51"/>
        <v>101.30230401363576</v>
      </c>
      <c r="BI48" s="2">
        <f t="shared" si="51"/>
        <v>99.114785252151634</v>
      </c>
      <c r="BJ48" s="2">
        <f t="shared" si="51"/>
        <v>91.913271704539667</v>
      </c>
      <c r="BK48" s="2">
        <f t="shared" si="51"/>
        <v>92.030955863318923</v>
      </c>
      <c r="BL48" s="2">
        <f t="shared" si="51"/>
        <v>91.12221212711006</v>
      </c>
      <c r="BM48" s="2">
        <f t="shared" si="51"/>
        <v>86.449651046376957</v>
      </c>
      <c r="BO48" s="2">
        <f t="shared" si="10"/>
        <v>155.1429</v>
      </c>
      <c r="BP48" s="2">
        <f t="shared" si="11"/>
        <v>144.161</v>
      </c>
      <c r="BQ48" s="2">
        <f t="shared" si="12"/>
        <v>133.054</v>
      </c>
      <c r="BR48" s="2">
        <f t="shared" si="13"/>
        <v>121.741</v>
      </c>
      <c r="BS48" s="2">
        <f t="shared" si="14"/>
        <v>107.727</v>
      </c>
      <c r="BT48" s="2">
        <f t="shared" si="15"/>
        <v>109.509</v>
      </c>
      <c r="BU48" s="2">
        <f t="shared" si="16"/>
        <v>103.56100000000001</v>
      </c>
      <c r="BV48" s="2">
        <f t="shared" si="17"/>
        <v>100.316</v>
      </c>
      <c r="BW48" s="2">
        <f t="shared" si="18"/>
        <v>110.79300000000001</v>
      </c>
      <c r="BX48" s="2">
        <f t="shared" si="19"/>
        <v>101.328</v>
      </c>
      <c r="BY48" s="2">
        <f t="shared" si="20"/>
        <v>98.033000000000001</v>
      </c>
      <c r="BZ48" s="2">
        <f t="shared" si="21"/>
        <v>90.45</v>
      </c>
      <c r="CA48" s="2">
        <f t="shared" si="22"/>
        <v>91.516999999999996</v>
      </c>
      <c r="CB48" s="2">
        <f t="shared" si="23"/>
        <v>91.766999999999996</v>
      </c>
      <c r="CC48" s="2">
        <f t="shared" si="24"/>
        <v>86.683000000000007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156.05286275261324</v>
      </c>
      <c r="DL48" s="2">
        <f t="shared" si="61"/>
        <v>145.20259048625792</v>
      </c>
      <c r="DM48" s="2">
        <f t="shared" si="61"/>
        <v>135.07686046511628</v>
      </c>
      <c r="DN48" s="2">
        <f t="shared" si="61"/>
        <v>122.57551254355404</v>
      </c>
      <c r="DO48" s="2">
        <f t="shared" si="61"/>
        <v>110.14536498257844</v>
      </c>
      <c r="DP48" s="2">
        <f t="shared" si="61"/>
        <v>107.19260080645162</v>
      </c>
      <c r="DQ48" s="2">
        <f t="shared" si="61"/>
        <v>101.79604187192119</v>
      </c>
      <c r="DR48" s="2">
        <f t="shared" si="61"/>
        <v>100.61862315270938</v>
      </c>
      <c r="DS48" s="2">
        <f t="shared" si="61"/>
        <v>111.00621290322579</v>
      </c>
      <c r="DT48" s="2">
        <f t="shared" si="61"/>
        <v>101.36875965888021</v>
      </c>
      <c r="DU48" s="2">
        <f t="shared" si="61"/>
        <v>99.35810472370764</v>
      </c>
      <c r="DV48" s="2">
        <f t="shared" si="61"/>
        <v>92.306662639685911</v>
      </c>
      <c r="DW48" s="2">
        <f t="shared" si="61"/>
        <v>92.756969033811117</v>
      </c>
      <c r="DX48" s="2">
        <f t="shared" si="61"/>
        <v>91.757190756302492</v>
      </c>
      <c r="DY48" s="2">
        <f t="shared" si="61"/>
        <v>86.556852131998525</v>
      </c>
      <c r="EA48" s="2">
        <f t="shared" si="62"/>
        <v>158.54378560142038</v>
      </c>
      <c r="EB48" s="2">
        <f t="shared" si="62"/>
        <v>142.97519438604257</v>
      </c>
      <c r="EC48" s="2">
        <f t="shared" si="62"/>
        <v>132.40084556416235</v>
      </c>
      <c r="ED48" s="2">
        <f t="shared" si="62"/>
        <v>120.12667844599572</v>
      </c>
      <c r="EE48" s="2">
        <f t="shared" si="62"/>
        <v>108.81732957641815</v>
      </c>
      <c r="EF48" s="2">
        <f t="shared" si="62"/>
        <v>104.66188632779686</v>
      </c>
      <c r="EG48" s="2">
        <f t="shared" si="62"/>
        <v>113.11664800070153</v>
      </c>
      <c r="EH48" s="2">
        <f t="shared" si="62"/>
        <v>111.92138328746302</v>
      </c>
      <c r="EI48" s="2">
        <f t="shared" si="62"/>
        <v>105.82942202379189</v>
      </c>
      <c r="EJ48" s="2">
        <f t="shared" si="62"/>
        <v>100.46346941028069</v>
      </c>
      <c r="EK48" s="2">
        <f t="shared" si="62"/>
        <v>96.116151984251246</v>
      </c>
      <c r="EL48" s="2">
        <f t="shared" si="62"/>
        <v>88.434669628361306</v>
      </c>
      <c r="EM48" s="2">
        <f t="shared" si="62"/>
        <v>84.745276481574408</v>
      </c>
      <c r="EN48" s="2">
        <f t="shared" si="62"/>
        <v>83.663228205357939</v>
      </c>
      <c r="EO48" s="2">
        <f t="shared" si="62"/>
        <v>85.052706257531469</v>
      </c>
      <c r="EQ48" s="2">
        <f t="shared" si="63"/>
        <v>156.51093414494184</v>
      </c>
      <c r="ER48" s="2">
        <f t="shared" si="63"/>
        <v>144.35137252828366</v>
      </c>
      <c r="ES48" s="2">
        <f t="shared" si="63"/>
        <v>132.40084556416235</v>
      </c>
      <c r="ET48" s="2">
        <f t="shared" si="63"/>
        <v>120.92094763050552</v>
      </c>
      <c r="EU48" s="2">
        <f t="shared" si="63"/>
        <v>109.0447810005212</v>
      </c>
      <c r="EV48" s="2">
        <f t="shared" si="63"/>
        <v>104.70882868115363</v>
      </c>
      <c r="EW48" s="2">
        <f t="shared" si="63"/>
        <v>109.3515684704053</v>
      </c>
      <c r="EX48" s="2">
        <f t="shared" si="63"/>
        <v>107.98508116629897</v>
      </c>
      <c r="EY48" s="2">
        <f t="shared" si="63"/>
        <v>101.98743663875923</v>
      </c>
      <c r="EZ48" s="2">
        <f t="shared" si="63"/>
        <v>97.164119377799054</v>
      </c>
      <c r="FA48" s="2">
        <f t="shared" si="63"/>
        <v>95.498755969890297</v>
      </c>
      <c r="FB48" s="2">
        <f t="shared" si="63"/>
        <v>87.51416935215191</v>
      </c>
      <c r="FC48" s="2">
        <f t="shared" si="63"/>
        <v>83.014303222224569</v>
      </c>
      <c r="FD48" s="2">
        <f t="shared" si="63"/>
        <v>82.802353346113065</v>
      </c>
      <c r="FE48" s="2">
        <f t="shared" si="63"/>
        <v>84.89465191946104</v>
      </c>
      <c r="FG48" s="2">
        <f t="shared" si="64"/>
        <v>0.13502910981089153</v>
      </c>
      <c r="FH48" s="2">
        <f t="shared" si="64"/>
        <v>0.10135983332705037</v>
      </c>
      <c r="FI48" s="2">
        <f t="shared" si="64"/>
        <v>0.11595308944198608</v>
      </c>
      <c r="FJ48" s="2">
        <f t="shared" si="64"/>
        <v>0.10104632668210017</v>
      </c>
      <c r="FK48" s="2">
        <f t="shared" si="64"/>
        <v>9.6846756251099092E-2</v>
      </c>
      <c r="FL48" s="2">
        <f t="shared" si="64"/>
        <v>7.5641095834290809E-2</v>
      </c>
      <c r="FM48" s="2">
        <f t="shared" si="64"/>
        <v>6.9895099621041692E-2</v>
      </c>
      <c r="FN48" s="2">
        <f t="shared" si="64"/>
        <v>7.35572643923013E-2</v>
      </c>
      <c r="FO48" s="2">
        <f t="shared" si="64"/>
        <v>7.3680961575916873E-2</v>
      </c>
      <c r="FP48" s="2">
        <f t="shared" si="64"/>
        <v>7.3381186510302385E-2</v>
      </c>
      <c r="FQ48" s="2">
        <f t="shared" si="64"/>
        <v>7.5052283308053344E-2</v>
      </c>
      <c r="FR48" s="2">
        <f t="shared" si="64"/>
        <v>0.10159785984870147</v>
      </c>
      <c r="FS48" s="2">
        <f t="shared" si="64"/>
        <v>9.0618228979862742E-2</v>
      </c>
      <c r="FT48" s="2">
        <f t="shared" si="64"/>
        <v>7.8450604155111028E-2</v>
      </c>
      <c r="FU48" s="2">
        <f t="shared" si="64"/>
        <v>7.1270155698354612E-2</v>
      </c>
      <c r="FW48" s="2">
        <f t="shared" si="53"/>
        <v>3.9773631427440648E-6</v>
      </c>
      <c r="FX48" s="2">
        <f t="shared" si="53"/>
        <v>7.0309177065783197E-6</v>
      </c>
      <c r="FY48" s="2">
        <f t="shared" si="53"/>
        <v>0</v>
      </c>
      <c r="FZ48" s="2">
        <f t="shared" si="53"/>
        <v>4.1469123164993812E-6</v>
      </c>
      <c r="GA48" s="2">
        <f t="shared" si="53"/>
        <v>5.5453021122125114E-6</v>
      </c>
      <c r="GB48" s="2">
        <f t="shared" si="53"/>
        <v>5.097323414857099E-6</v>
      </c>
      <c r="GC48" s="2">
        <f t="shared" si="53"/>
        <v>6.8688137373866489E-6</v>
      </c>
      <c r="GD48" s="2">
        <f t="shared" si="53"/>
        <v>8.6556460185833588E-6</v>
      </c>
      <c r="GE48" s="2">
        <f t="shared" si="53"/>
        <v>8.79806380591365E-6</v>
      </c>
      <c r="GF48" s="2">
        <f t="shared" si="53"/>
        <v>7.3871113281234055E-6</v>
      </c>
      <c r="GG48" s="2">
        <f t="shared" si="53"/>
        <v>5.6950205817558987E-6</v>
      </c>
      <c r="GH48" s="2">
        <f t="shared" si="53"/>
        <v>5.140516137293871E-6</v>
      </c>
      <c r="GI48" s="2">
        <f t="shared" si="53"/>
        <v>4.4947415039275229E-6</v>
      </c>
      <c r="GJ48" s="2">
        <f t="shared" si="53"/>
        <v>2.7612166375499561E-6</v>
      </c>
      <c r="GK48" s="2">
        <f t="shared" si="53"/>
        <v>2.3723187205057704E-6</v>
      </c>
      <c r="GM48" s="86">
        <f t="shared" si="54"/>
        <v>3.9568070723319295E-6</v>
      </c>
      <c r="GN48" s="86">
        <f t="shared" si="54"/>
        <v>4.9934314881264119E-8</v>
      </c>
      <c r="GO48" s="86">
        <f t="shared" si="54"/>
        <v>3.1771788294639357E-7</v>
      </c>
      <c r="GP48" s="86">
        <f t="shared" si="54"/>
        <v>1.8269309495411967E-8</v>
      </c>
      <c r="GQ48" s="86">
        <f t="shared" si="54"/>
        <v>1.202734511157881E-8</v>
      </c>
      <c r="GR48" s="86">
        <f t="shared" si="54"/>
        <v>8.8758335594608146E-13</v>
      </c>
      <c r="GS48" s="86">
        <f t="shared" si="54"/>
        <v>7.5822115179228933E-15</v>
      </c>
      <c r="GT48" s="86">
        <f t="shared" si="54"/>
        <v>2.3769880214910256E-15</v>
      </c>
      <c r="GU48" s="86">
        <f t="shared" si="54"/>
        <v>1.9394998122065014E-13</v>
      </c>
      <c r="GV48" s="86">
        <f t="shared" si="54"/>
        <v>3.7958380000800471E-14</v>
      </c>
      <c r="GW48" s="86">
        <f t="shared" si="54"/>
        <v>6.1326060277422057E-12</v>
      </c>
      <c r="GX48" s="86">
        <f t="shared" si="54"/>
        <v>3.7241943260983611E-8</v>
      </c>
      <c r="GY48" s="86">
        <f t="shared" si="54"/>
        <v>1.6643523214088174E-9</v>
      </c>
      <c r="GZ48" s="86">
        <f t="shared" si="54"/>
        <v>3.0455848647039175E-11</v>
      </c>
      <c r="HA48" s="86">
        <f t="shared" si="54"/>
        <v>3.5896105628065984E-14</v>
      </c>
      <c r="HC48" s="86">
        <f t="shared" si="58"/>
        <v>2.3992854007189011E-19</v>
      </c>
      <c r="HD48" s="86">
        <f t="shared" si="58"/>
        <v>1.9915481894449864E-22</v>
      </c>
      <c r="HE48" s="86">
        <f t="shared" si="58"/>
        <v>6.7041868732008705E-22</v>
      </c>
      <c r="HF48" s="86">
        <f t="shared" si="58"/>
        <v>7.7175837331533394E-27</v>
      </c>
      <c r="HG48" s="86">
        <f t="shared" si="58"/>
        <v>9.5032914777406702E-22</v>
      </c>
      <c r="HH48" s="86">
        <f t="shared" si="58"/>
        <v>7.2791358997691406E-29</v>
      </c>
      <c r="HI48" s="86">
        <f t="shared" si="58"/>
        <v>2.0715026178191209E-38</v>
      </c>
      <c r="HJ48" s="86">
        <f t="shared" si="58"/>
        <v>3.2826573988785501E-35</v>
      </c>
      <c r="HK48" s="86">
        <f t="shared" si="58"/>
        <v>1.0908599732781214E-28</v>
      </c>
      <c r="HL48" s="86">
        <f t="shared" si="58"/>
        <v>7.0648419210293348E-32</v>
      </c>
      <c r="HM48" s="86">
        <f t="shared" si="58"/>
        <v>7.9292789651494298E-32</v>
      </c>
      <c r="HN48" s="86">
        <f t="shared" si="58"/>
        <v>9.714909350022518E-29</v>
      </c>
      <c r="HO48" s="86">
        <f t="shared" si="58"/>
        <v>2.9109447146481895E-25</v>
      </c>
      <c r="HP48" s="86">
        <f t="shared" si="58"/>
        <v>1.8967611782508963E-29</v>
      </c>
      <c r="HQ48" s="86">
        <f t="shared" si="58"/>
        <v>3.0817346505019886E-39</v>
      </c>
      <c r="HS48" s="86">
        <f t="shared" si="55"/>
        <v>3.1742094563906815E-132</v>
      </c>
      <c r="HT48" s="86">
        <f t="shared" si="55"/>
        <v>3.6661616085475985E-156</v>
      </c>
      <c r="HU48" s="86">
        <f t="shared" si="55"/>
        <v>2.5553528449697822E-142</v>
      </c>
      <c r="HV48" s="86">
        <f t="shared" si="55"/>
        <v>4.2022520368628214E-192</v>
      </c>
      <c r="HW48" s="86">
        <f t="shared" si="55"/>
        <v>4.0424274135531807E-152</v>
      </c>
      <c r="HX48" s="86">
        <f t="shared" si="55"/>
        <v>9.0023101352679187E-204</v>
      </c>
      <c r="HY48" s="86">
        <f t="shared" si="55"/>
        <v>1.5586175728682285E-279</v>
      </c>
      <c r="HZ48" s="86">
        <f t="shared" si="55"/>
        <v>1.5887840147288889E-252</v>
      </c>
      <c r="IA48" s="86">
        <f t="shared" si="55"/>
        <v>2.8956578724406494E-198</v>
      </c>
      <c r="IB48" s="86">
        <f t="shared" si="55"/>
        <v>3.0369395430262491E-227</v>
      </c>
      <c r="IC48" s="86">
        <f t="shared" si="55"/>
        <v>1.458496392874499E-223</v>
      </c>
      <c r="ID48" s="86">
        <f t="shared" si="55"/>
        <v>9.830933034876612E-204</v>
      </c>
      <c r="IE48" s="86">
        <f t="shared" si="55"/>
        <v>3.6753357357194949E-178</v>
      </c>
      <c r="IF48" s="86">
        <f t="shared" si="55"/>
        <v>2.045675683685064E-113</v>
      </c>
      <c r="IG48" s="86">
        <f t="shared" si="55"/>
        <v>1.1807554393393185E-76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4.2142479911224771E-209</v>
      </c>
      <c r="IW48" s="86">
        <f t="shared" si="56"/>
        <v>1.1661702507875108E-146</v>
      </c>
      <c r="IY48" s="86">
        <f t="shared" si="57"/>
        <v>3.9568070723321693E-6</v>
      </c>
      <c r="IZ48" s="86">
        <f t="shared" si="57"/>
        <v>4.9934314881264318E-8</v>
      </c>
      <c r="JA48" s="86">
        <f t="shared" si="57"/>
        <v>3.1771788294639426E-7</v>
      </c>
      <c r="JB48" s="86">
        <f t="shared" si="57"/>
        <v>1.8269309495411967E-8</v>
      </c>
      <c r="JC48" s="86">
        <f t="shared" si="57"/>
        <v>1.2027345111579759E-8</v>
      </c>
      <c r="JD48" s="86">
        <f t="shared" si="57"/>
        <v>8.8758335594608156E-13</v>
      </c>
      <c r="JE48" s="86">
        <f t="shared" si="57"/>
        <v>7.5822115179228933E-15</v>
      </c>
      <c r="JF48" s="86">
        <f t="shared" si="57"/>
        <v>2.3769880214910256E-15</v>
      </c>
      <c r="JG48" s="86">
        <f t="shared" si="57"/>
        <v>1.9394998122065025E-13</v>
      </c>
      <c r="JH48" s="86">
        <f t="shared" si="57"/>
        <v>3.7958380000800471E-14</v>
      </c>
      <c r="JI48" s="86">
        <f t="shared" si="57"/>
        <v>6.1326060277422057E-12</v>
      </c>
      <c r="JJ48" s="86">
        <f t="shared" si="57"/>
        <v>3.7241943260983611E-8</v>
      </c>
      <c r="JK48" s="86">
        <f t="shared" si="57"/>
        <v>1.6643523214088176E-9</v>
      </c>
      <c r="JL48" s="86">
        <f t="shared" si="57"/>
        <v>3.0455848647039175E-11</v>
      </c>
      <c r="JM48" s="86">
        <f t="shared" si="57"/>
        <v>3.5896105628065984E-14</v>
      </c>
    </row>
    <row r="49" spans="2:273" x14ac:dyDescent="0.25">
      <c r="B49" s="2">
        <v>22</v>
      </c>
      <c r="C49" s="37">
        <v>154.2063</v>
      </c>
      <c r="D49" s="37">
        <v>143.536</v>
      </c>
      <c r="E49" s="37">
        <v>134.071</v>
      </c>
      <c r="F49" s="37">
        <v>121.276</v>
      </c>
      <c r="G49" s="37">
        <v>108.818</v>
      </c>
      <c r="H49" s="37">
        <v>109.596</v>
      </c>
      <c r="I49" s="37">
        <v>102.825</v>
      </c>
      <c r="J49" s="37">
        <v>101.246</v>
      </c>
      <c r="K49" s="37">
        <v>110.655</v>
      </c>
      <c r="L49" s="37">
        <v>101.241</v>
      </c>
      <c r="M49" s="37">
        <v>97.933000000000007</v>
      </c>
      <c r="N49" s="37">
        <v>89.433000000000007</v>
      </c>
      <c r="O49" s="37">
        <v>92.25</v>
      </c>
      <c r="P49" s="37">
        <v>91.75</v>
      </c>
      <c r="Q49" s="37">
        <v>86.882999999999996</v>
      </c>
      <c r="S49" s="4">
        <f t="shared" si="59"/>
        <v>156.55058411997379</v>
      </c>
      <c r="T49" s="4">
        <f t="shared" si="59"/>
        <v>145.2089200099513</v>
      </c>
      <c r="U49" s="4">
        <f t="shared" si="59"/>
        <v>135.00912351795321</v>
      </c>
      <c r="V49" s="4">
        <f t="shared" si="59"/>
        <v>122.58179909486987</v>
      </c>
      <c r="W49" s="4">
        <f t="shared" si="59"/>
        <v>110.22804119485322</v>
      </c>
      <c r="X49" s="4">
        <f t="shared" si="59"/>
        <v>107.11165703192277</v>
      </c>
      <c r="Y49" s="4">
        <f t="shared" si="59"/>
        <v>102.86520352971684</v>
      </c>
      <c r="Z49" s="4">
        <f t="shared" si="59"/>
        <v>101.73878313119083</v>
      </c>
      <c r="AA49" s="4">
        <f t="shared" si="59"/>
        <v>110.57933149073334</v>
      </c>
      <c r="AB49" s="4">
        <f t="shared" si="59"/>
        <v>101.39462122337537</v>
      </c>
      <c r="AC49" s="4">
        <f t="shared" si="59"/>
        <v>99.253495501640103</v>
      </c>
      <c r="AD49" s="4">
        <f t="shared" si="59"/>
        <v>91.858739941590187</v>
      </c>
      <c r="AE49" s="4">
        <f t="shared" si="59"/>
        <v>92.283101172259222</v>
      </c>
      <c r="AF49" s="4">
        <f t="shared" si="59"/>
        <v>91.207986305117203</v>
      </c>
      <c r="AG49" s="4">
        <f t="shared" si="59"/>
        <v>86.473159444127489</v>
      </c>
      <c r="AI49" s="4">
        <f t="shared" si="60"/>
        <v>-2.3442841199737927</v>
      </c>
      <c r="AJ49" s="4">
        <f t="shared" si="60"/>
        <v>-1.672920009951298</v>
      </c>
      <c r="AK49" s="4">
        <f t="shared" si="60"/>
        <v>-0.93812351795321547</v>
      </c>
      <c r="AL49" s="4">
        <f t="shared" si="60"/>
        <v>-1.3057990948698688</v>
      </c>
      <c r="AM49" s="4">
        <f t="shared" si="60"/>
        <v>-1.4100411948532212</v>
      </c>
      <c r="AN49" s="4">
        <f t="shared" si="60"/>
        <v>2.4843429680772289</v>
      </c>
      <c r="AO49" s="4">
        <f t="shared" si="60"/>
        <v>-4.0203529716833941E-2</v>
      </c>
      <c r="AP49" s="4">
        <f t="shared" si="60"/>
        <v>-0.4927831311908335</v>
      </c>
      <c r="AQ49" s="4">
        <f t="shared" si="60"/>
        <v>7.5668509266662909E-2</v>
      </c>
      <c r="AR49" s="4">
        <f t="shared" si="60"/>
        <v>-0.15362122337536732</v>
      </c>
      <c r="AS49" s="4">
        <f t="shared" si="60"/>
        <v>-1.3204955016400959</v>
      </c>
      <c r="AT49" s="4">
        <f t="shared" si="60"/>
        <v>-2.4257399415901801</v>
      </c>
      <c r="AU49" s="4">
        <f t="shared" si="60"/>
        <v>-3.3101172259222267E-2</v>
      </c>
      <c r="AV49" s="4">
        <f t="shared" si="60"/>
        <v>0.54201369488279738</v>
      </c>
      <c r="AW49" s="4">
        <f t="shared" si="60"/>
        <v>0.40984055587250623</v>
      </c>
      <c r="AY49" s="2">
        <f t="shared" si="51"/>
        <v>156.54673326087675</v>
      </c>
      <c r="AZ49" s="2">
        <f t="shared" si="51"/>
        <v>145.20883488542597</v>
      </c>
      <c r="BA49" s="2">
        <f t="shared" si="51"/>
        <v>135.00854054199533</v>
      </c>
      <c r="BB49" s="2">
        <f t="shared" si="51"/>
        <v>122.58175587583399</v>
      </c>
      <c r="BC49" s="2">
        <f t="shared" si="51"/>
        <v>110.22801399107333</v>
      </c>
      <c r="BD49" s="2">
        <f t="shared" si="51"/>
        <v>107.11165702585625</v>
      </c>
      <c r="BE49" s="2">
        <f t="shared" si="51"/>
        <v>102.86520352965157</v>
      </c>
      <c r="BF49" s="2">
        <f t="shared" si="51"/>
        <v>101.73878313116515</v>
      </c>
      <c r="BG49" s="2">
        <f t="shared" si="51"/>
        <v>110.57933148923891</v>
      </c>
      <c r="BH49" s="2">
        <f t="shared" si="51"/>
        <v>101.39462122302645</v>
      </c>
      <c r="BI49" s="2">
        <f t="shared" si="51"/>
        <v>99.253495466402327</v>
      </c>
      <c r="BJ49" s="2">
        <f t="shared" si="51"/>
        <v>91.858654778758222</v>
      </c>
      <c r="BK49" s="2">
        <f t="shared" si="51"/>
        <v>92.283095749670935</v>
      </c>
      <c r="BL49" s="2">
        <f t="shared" si="51"/>
        <v>91.207986186242735</v>
      </c>
      <c r="BM49" s="2">
        <f t="shared" si="51"/>
        <v>86.473159443935188</v>
      </c>
      <c r="BO49" s="2">
        <f t="shared" si="10"/>
        <v>154.2063</v>
      </c>
      <c r="BP49" s="2">
        <f t="shared" si="11"/>
        <v>143.536</v>
      </c>
      <c r="BQ49" s="2">
        <f t="shared" si="12"/>
        <v>134.071</v>
      </c>
      <c r="BR49" s="2">
        <f t="shared" si="13"/>
        <v>121.276</v>
      </c>
      <c r="BS49" s="2">
        <f t="shared" si="14"/>
        <v>108.818</v>
      </c>
      <c r="BT49" s="2">
        <f t="shared" si="15"/>
        <v>109.596</v>
      </c>
      <c r="BU49" s="2">
        <f t="shared" si="16"/>
        <v>102.825</v>
      </c>
      <c r="BV49" s="2">
        <f t="shared" si="17"/>
        <v>101.246</v>
      </c>
      <c r="BW49" s="2">
        <f t="shared" si="18"/>
        <v>110.655</v>
      </c>
      <c r="BX49" s="2">
        <f t="shared" si="19"/>
        <v>101.241</v>
      </c>
      <c r="BY49" s="2">
        <f t="shared" si="20"/>
        <v>97.933000000000007</v>
      </c>
      <c r="BZ49" s="2">
        <f t="shared" si="21"/>
        <v>89.433000000000007</v>
      </c>
      <c r="CA49" s="2">
        <f t="shared" si="22"/>
        <v>92.25</v>
      </c>
      <c r="CB49" s="2">
        <f t="shared" si="23"/>
        <v>91.75</v>
      </c>
      <c r="CC49" s="2">
        <f t="shared" si="24"/>
        <v>86.882999999999996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156.22147672473866</v>
      </c>
      <c r="DL49" s="2">
        <f t="shared" si="61"/>
        <v>145.49254531360111</v>
      </c>
      <c r="DM49" s="2">
        <f t="shared" si="61"/>
        <v>135.3950415282392</v>
      </c>
      <c r="DN49" s="2">
        <f t="shared" si="61"/>
        <v>122.89471567944254</v>
      </c>
      <c r="DO49" s="2">
        <f t="shared" si="61"/>
        <v>110.40289372822303</v>
      </c>
      <c r="DP49" s="2">
        <f t="shared" si="61"/>
        <v>107.34105645161291</v>
      </c>
      <c r="DQ49" s="2">
        <f t="shared" si="61"/>
        <v>102.03984236453202</v>
      </c>
      <c r="DR49" s="2">
        <f t="shared" si="61"/>
        <v>100.87364313081557</v>
      </c>
      <c r="DS49" s="2">
        <f t="shared" si="61"/>
        <v>111.01309838709675</v>
      </c>
      <c r="DT49" s="2">
        <f t="shared" si="61"/>
        <v>101.49406421950313</v>
      </c>
      <c r="DU49" s="2">
        <f t="shared" si="61"/>
        <v>99.54956394830657</v>
      </c>
      <c r="DV49" s="2">
        <f t="shared" si="61"/>
        <v>92.301447598912731</v>
      </c>
      <c r="DW49" s="2">
        <f t="shared" si="61"/>
        <v>93.116386147280863</v>
      </c>
      <c r="DX49" s="2">
        <f t="shared" si="61"/>
        <v>91.918728291316498</v>
      </c>
      <c r="DY49" s="2">
        <f t="shared" si="61"/>
        <v>86.601898628105303</v>
      </c>
      <c r="EA49" s="2">
        <f t="shared" si="62"/>
        <v>158.44699679183316</v>
      </c>
      <c r="EB49" s="2">
        <f t="shared" si="62"/>
        <v>142.91472994356533</v>
      </c>
      <c r="EC49" s="2">
        <f t="shared" si="62"/>
        <v>132.32107074094347</v>
      </c>
      <c r="ED49" s="2">
        <f t="shared" si="62"/>
        <v>120.04247402332737</v>
      </c>
      <c r="EE49" s="2">
        <f t="shared" si="62"/>
        <v>108.74064181322765</v>
      </c>
      <c r="EF49" s="2">
        <f t="shared" si="62"/>
        <v>104.55498111800512</v>
      </c>
      <c r="EG49" s="2">
        <f t="shared" si="62"/>
        <v>112.88237748596985</v>
      </c>
      <c r="EH49" s="2">
        <f t="shared" si="62"/>
        <v>111.67679660285901</v>
      </c>
      <c r="EI49" s="2">
        <f t="shared" si="62"/>
        <v>105.60629330445877</v>
      </c>
      <c r="EJ49" s="2">
        <f t="shared" si="62"/>
        <v>100.24972784610536</v>
      </c>
      <c r="EK49" s="2">
        <f t="shared" si="62"/>
        <v>95.925832293857084</v>
      </c>
      <c r="EL49" s="2">
        <f t="shared" si="62"/>
        <v>88.28772645202092</v>
      </c>
      <c r="EM49" s="2">
        <f t="shared" si="62"/>
        <v>84.656650206277547</v>
      </c>
      <c r="EN49" s="2">
        <f t="shared" si="62"/>
        <v>83.593639448874541</v>
      </c>
      <c r="EO49" s="2">
        <f t="shared" si="62"/>
        <v>84.943161095402729</v>
      </c>
      <c r="EQ49" s="2">
        <f t="shared" si="63"/>
        <v>156.43611315297593</v>
      </c>
      <c r="ER49" s="2">
        <f t="shared" si="63"/>
        <v>144.27537879895524</v>
      </c>
      <c r="ES49" s="2">
        <f t="shared" si="63"/>
        <v>132.32107074094347</v>
      </c>
      <c r="ET49" s="2">
        <f t="shared" si="63"/>
        <v>120.82797819009996</v>
      </c>
      <c r="EU49" s="2">
        <f t="shared" si="63"/>
        <v>108.96551706070493</v>
      </c>
      <c r="EV49" s="2">
        <f t="shared" si="63"/>
        <v>104.60142289566532</v>
      </c>
      <c r="EW49" s="2">
        <f t="shared" si="63"/>
        <v>109.15676056706342</v>
      </c>
      <c r="EX49" s="2">
        <f t="shared" si="63"/>
        <v>107.78065394299973</v>
      </c>
      <c r="EY49" s="2">
        <f t="shared" si="63"/>
        <v>101.80513960283795</v>
      </c>
      <c r="EZ49" s="2">
        <f t="shared" si="63"/>
        <v>96.984727807766959</v>
      </c>
      <c r="FA49" s="2">
        <f t="shared" si="63"/>
        <v>95.315113177053846</v>
      </c>
      <c r="FB49" s="2">
        <f t="shared" si="63"/>
        <v>87.377664361216503</v>
      </c>
      <c r="FC49" s="2">
        <f t="shared" si="63"/>
        <v>82.944654042446231</v>
      </c>
      <c r="FD49" s="2">
        <f t="shared" si="63"/>
        <v>82.742818877997948</v>
      </c>
      <c r="FE49" s="2">
        <f t="shared" si="63"/>
        <v>84.787100835634376</v>
      </c>
      <c r="FG49" s="2">
        <f t="shared" si="64"/>
        <v>0.14615249289029281</v>
      </c>
      <c r="FH49" s="2">
        <f t="shared" si="64"/>
        <v>0.11006254406168624</v>
      </c>
      <c r="FI49" s="2">
        <f t="shared" si="64"/>
        <v>0.12573346104693112</v>
      </c>
      <c r="FJ49" s="2">
        <f t="shared" si="64"/>
        <v>0.10972540654917506</v>
      </c>
      <c r="FK49" s="2">
        <f t="shared" si="64"/>
        <v>0.10520734124651165</v>
      </c>
      <c r="FL49" s="2">
        <f t="shared" si="64"/>
        <v>8.2337933420989662E-2</v>
      </c>
      <c r="FM49" s="2">
        <f t="shared" si="64"/>
        <v>7.6125114224399063E-2</v>
      </c>
      <c r="FN49" s="2">
        <f t="shared" si="64"/>
        <v>8.0085595357362635E-2</v>
      </c>
      <c r="FO49" s="2">
        <f t="shared" si="64"/>
        <v>8.0219320276331565E-2</v>
      </c>
      <c r="FP49" s="2">
        <f t="shared" si="64"/>
        <v>7.9895237937584185E-2</v>
      </c>
      <c r="FQ49" s="2">
        <f t="shared" si="64"/>
        <v>8.1701598386325791E-2</v>
      </c>
      <c r="FR49" s="2">
        <f t="shared" si="64"/>
        <v>0.1103184985752815</v>
      </c>
      <c r="FS49" s="2">
        <f t="shared" si="64"/>
        <v>9.8499760045315563E-2</v>
      </c>
      <c r="FT49" s="2">
        <f t="shared" si="64"/>
        <v>8.5373206529028384E-2</v>
      </c>
      <c r="FU49" s="2">
        <f t="shared" si="64"/>
        <v>7.7612506914923704E-2</v>
      </c>
      <c r="FW49" s="2">
        <f t="shared" si="53"/>
        <v>4.3610902906863692E-6</v>
      </c>
      <c r="FX49" s="2">
        <f t="shared" si="53"/>
        <v>7.7092427347275632E-6</v>
      </c>
      <c r="FY49" s="2">
        <f t="shared" si="53"/>
        <v>0</v>
      </c>
      <c r="FZ49" s="2">
        <f t="shared" si="53"/>
        <v>4.5469971171664905E-6</v>
      </c>
      <c r="GA49" s="2">
        <f t="shared" si="53"/>
        <v>6.0802996041029474E-6</v>
      </c>
      <c r="GB49" s="2">
        <f t="shared" si="53"/>
        <v>5.5891012344695489E-6</v>
      </c>
      <c r="GC49" s="2">
        <f t="shared" si="53"/>
        <v>7.5314995053581272E-6</v>
      </c>
      <c r="GD49" s="2">
        <f t="shared" si="53"/>
        <v>9.4907192073898447E-6</v>
      </c>
      <c r="GE49" s="2">
        <f t="shared" si="53"/>
        <v>9.6468769429859645E-6</v>
      </c>
      <c r="GF49" s="2">
        <f t="shared" si="53"/>
        <v>8.099800731080747E-6</v>
      </c>
      <c r="GG49" s="2">
        <f t="shared" si="53"/>
        <v>6.2444624634913757E-6</v>
      </c>
      <c r="GH49" s="2">
        <f t="shared" si="53"/>
        <v>5.6364610660748652E-6</v>
      </c>
      <c r="GI49" s="2">
        <f t="shared" si="53"/>
        <v>4.9283839191895176E-6</v>
      </c>
      <c r="GJ49" s="2">
        <f t="shared" si="53"/>
        <v>3.02761303135369E-6</v>
      </c>
      <c r="GK49" s="2">
        <f t="shared" si="53"/>
        <v>2.6011951559830508E-6</v>
      </c>
      <c r="GM49" s="86">
        <f t="shared" si="54"/>
        <v>6.5189866273261564E-6</v>
      </c>
      <c r="GN49" s="86">
        <f t="shared" si="54"/>
        <v>9.9864847562969413E-8</v>
      </c>
      <c r="GO49" s="86">
        <f t="shared" si="54"/>
        <v>5.9091924019847342E-7</v>
      </c>
      <c r="GP49" s="86">
        <f t="shared" si="54"/>
        <v>3.8885467396690974E-8</v>
      </c>
      <c r="GQ49" s="86">
        <f t="shared" si="54"/>
        <v>2.5862379574622531E-8</v>
      </c>
      <c r="GR49" s="86">
        <f t="shared" si="54"/>
        <v>3.0388499031568957E-12</v>
      </c>
      <c r="GS49" s="86">
        <f t="shared" si="54"/>
        <v>3.2818867682526243E-14</v>
      </c>
      <c r="GT49" s="86">
        <f t="shared" si="54"/>
        <v>1.1364605192911243E-14</v>
      </c>
      <c r="GU49" s="86">
        <f t="shared" si="54"/>
        <v>7.1601043604419387E-13</v>
      </c>
      <c r="GV49" s="86">
        <f t="shared" si="54"/>
        <v>1.5382761887109775E-13</v>
      </c>
      <c r="GW49" s="86">
        <f t="shared" si="54"/>
        <v>1.8673120971874102E-11</v>
      </c>
      <c r="GX49" s="86">
        <f t="shared" si="54"/>
        <v>7.5931784414344105E-8</v>
      </c>
      <c r="GY49" s="86">
        <f t="shared" si="54"/>
        <v>3.9400614145271839E-9</v>
      </c>
      <c r="GZ49" s="86">
        <f t="shared" si="54"/>
        <v>8.6173396823802491E-11</v>
      </c>
      <c r="HA49" s="86">
        <f t="shared" si="54"/>
        <v>1.4356079269590035E-13</v>
      </c>
      <c r="HC49" s="86">
        <f t="shared" si="58"/>
        <v>7.9741869855925973E-19</v>
      </c>
      <c r="HD49" s="86">
        <f t="shared" si="58"/>
        <v>8.2359112434637163E-22</v>
      </c>
      <c r="HE49" s="86">
        <f t="shared" si="58"/>
        <v>2.7098217376493458E-21</v>
      </c>
      <c r="HF49" s="86">
        <f t="shared" si="58"/>
        <v>4.4876216377309085E-26</v>
      </c>
      <c r="HG49" s="86">
        <f t="shared" si="58"/>
        <v>3.9060988513614957E-21</v>
      </c>
      <c r="HH49" s="86">
        <f t="shared" si="58"/>
        <v>4.9048927670557859E-28</v>
      </c>
      <c r="HI49" s="86">
        <f t="shared" si="58"/>
        <v>2.8819935963372202E-37</v>
      </c>
      <c r="HJ49" s="86">
        <f t="shared" si="58"/>
        <v>3.7154790941551723E-34</v>
      </c>
      <c r="HK49" s="86">
        <f t="shared" si="58"/>
        <v>7.5111338625577842E-28</v>
      </c>
      <c r="HL49" s="86">
        <f t="shared" si="58"/>
        <v>6.0887425530328512E-31</v>
      </c>
      <c r="HM49" s="86">
        <f t="shared" si="58"/>
        <v>6.4573185699802902E-31</v>
      </c>
      <c r="HN49" s="86">
        <f t="shared" si="58"/>
        <v>6.4008842388963796E-28</v>
      </c>
      <c r="HO49" s="86">
        <f t="shared" si="58"/>
        <v>1.4833117110661613E-24</v>
      </c>
      <c r="HP49" s="86">
        <f t="shared" si="58"/>
        <v>1.2630595920374401E-28</v>
      </c>
      <c r="HQ49" s="86">
        <f t="shared" si="58"/>
        <v>4.1922747455077467E-38</v>
      </c>
      <c r="HS49" s="86">
        <f t="shared" si="55"/>
        <v>8.7395133298139985E-130</v>
      </c>
      <c r="HT49" s="86">
        <f t="shared" si="55"/>
        <v>2.9187564546510198E-153</v>
      </c>
      <c r="HU49" s="86">
        <f t="shared" si="55"/>
        <v>1.4619833350974474E-139</v>
      </c>
      <c r="HV49" s="86">
        <f t="shared" si="55"/>
        <v>1.8117275454568463E-188</v>
      </c>
      <c r="HW49" s="86">
        <f t="shared" si="55"/>
        <v>3.1916744508284259E-149</v>
      </c>
      <c r="HX49" s="86">
        <f t="shared" si="55"/>
        <v>7.2538023111568758E-200</v>
      </c>
      <c r="HY49" s="86">
        <f t="shared" si="55"/>
        <v>4.3852142862042122E-274</v>
      </c>
      <c r="HZ49" s="86">
        <f t="shared" si="55"/>
        <v>1.5588029390276402E-247</v>
      </c>
      <c r="IA49" s="86">
        <f t="shared" si="55"/>
        <v>2.3466520374469191E-194</v>
      </c>
      <c r="IB49" s="86">
        <f t="shared" si="55"/>
        <v>8.0691079476673852E-223</v>
      </c>
      <c r="IC49" s="86">
        <f t="shared" si="55"/>
        <v>2.7520675114551006E-219</v>
      </c>
      <c r="ID49" s="86">
        <f t="shared" si="55"/>
        <v>7.2649095618255651E-200</v>
      </c>
      <c r="IE49" s="86">
        <f t="shared" si="55"/>
        <v>8.0555640318760195E-175</v>
      </c>
      <c r="IF49" s="86">
        <f t="shared" si="55"/>
        <v>2.2896129088472452E-111</v>
      </c>
      <c r="IG49" s="86">
        <f t="shared" si="55"/>
        <v>2.6991927851505528E-75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3.9182352950392827E-206</v>
      </c>
      <c r="IW49" s="86">
        <f t="shared" si="56"/>
        <v>1.3080647887597446E-144</v>
      </c>
      <c r="IY49" s="86">
        <f t="shared" si="57"/>
        <v>6.5189866273269535E-6</v>
      </c>
      <c r="IZ49" s="86">
        <f t="shared" si="57"/>
        <v>9.9864847562970233E-8</v>
      </c>
      <c r="JA49" s="86">
        <f t="shared" si="57"/>
        <v>5.9091924019847617E-7</v>
      </c>
      <c r="JB49" s="86">
        <f t="shared" si="57"/>
        <v>3.8885467396690974E-8</v>
      </c>
      <c r="JC49" s="86">
        <f t="shared" si="57"/>
        <v>2.5862379574626439E-8</v>
      </c>
      <c r="JD49" s="86">
        <f t="shared" si="57"/>
        <v>3.0388499031568961E-12</v>
      </c>
      <c r="JE49" s="86">
        <f t="shared" si="57"/>
        <v>3.2818867682526243E-14</v>
      </c>
      <c r="JF49" s="86">
        <f t="shared" si="57"/>
        <v>1.1364605192911243E-14</v>
      </c>
      <c r="JG49" s="86">
        <f t="shared" si="57"/>
        <v>7.1601043604419458E-13</v>
      </c>
      <c r="JH49" s="86">
        <f t="shared" si="57"/>
        <v>1.5382761887109775E-13</v>
      </c>
      <c r="JI49" s="86">
        <f t="shared" si="57"/>
        <v>1.8673120971874102E-11</v>
      </c>
      <c r="JJ49" s="86">
        <f t="shared" si="57"/>
        <v>7.5931784414344105E-8</v>
      </c>
      <c r="JK49" s="86">
        <f t="shared" si="57"/>
        <v>3.9400614145271856E-9</v>
      </c>
      <c r="JL49" s="86">
        <f t="shared" si="57"/>
        <v>8.6173396823802491E-11</v>
      </c>
      <c r="JM49" s="86">
        <f t="shared" si="57"/>
        <v>1.4356079269590035E-13</v>
      </c>
    </row>
    <row r="50" spans="2:273" x14ac:dyDescent="0.25">
      <c r="B50" s="2">
        <v>23</v>
      </c>
      <c r="C50" s="37">
        <v>155.01589999999999</v>
      </c>
      <c r="D50" s="37">
        <v>144.196</v>
      </c>
      <c r="E50" s="37">
        <v>134.232</v>
      </c>
      <c r="F50" s="37">
        <v>120.655</v>
      </c>
      <c r="G50" s="37">
        <v>108.491</v>
      </c>
      <c r="H50" s="37">
        <v>109.596</v>
      </c>
      <c r="I50" s="37">
        <v>103.596</v>
      </c>
      <c r="J50" s="37">
        <v>101.789</v>
      </c>
      <c r="K50" s="37">
        <v>110.60299999999999</v>
      </c>
      <c r="L50" s="37">
        <v>100.828</v>
      </c>
      <c r="M50" s="37">
        <v>97.132999999999996</v>
      </c>
      <c r="N50" s="37">
        <v>89.9</v>
      </c>
      <c r="O50" s="37">
        <v>92.117000000000004</v>
      </c>
      <c r="P50" s="37">
        <v>91.85</v>
      </c>
      <c r="Q50" s="37">
        <v>86.5</v>
      </c>
      <c r="S50" s="4">
        <f t="shared" si="59"/>
        <v>156.7059719577625</v>
      </c>
      <c r="T50" s="4">
        <f t="shared" si="59"/>
        <v>145.43300573186025</v>
      </c>
      <c r="U50" s="4">
        <f t="shared" si="59"/>
        <v>135.24135164572118</v>
      </c>
      <c r="V50" s="4">
        <f t="shared" si="59"/>
        <v>122.8264220617253</v>
      </c>
      <c r="W50" s="4">
        <f t="shared" si="59"/>
        <v>110.43248664900057</v>
      </c>
      <c r="X50" s="4">
        <f t="shared" si="59"/>
        <v>107.21709029122285</v>
      </c>
      <c r="Y50" s="4">
        <f t="shared" si="59"/>
        <v>103.14242189144416</v>
      </c>
      <c r="Z50" s="4">
        <f t="shared" si="59"/>
        <v>102.02646199370099</v>
      </c>
      <c r="AA50" s="4">
        <f t="shared" si="59"/>
        <v>110.52794439400569</v>
      </c>
      <c r="AB50" s="4">
        <f t="shared" si="59"/>
        <v>101.48169143673462</v>
      </c>
      <c r="AC50" s="4">
        <f t="shared" si="59"/>
        <v>99.38499572255914</v>
      </c>
      <c r="AD50" s="4">
        <f t="shared" si="59"/>
        <v>91.799036941506728</v>
      </c>
      <c r="AE50" s="4">
        <f t="shared" si="59"/>
        <v>92.522797477637269</v>
      </c>
      <c r="AF50" s="4">
        <f t="shared" si="59"/>
        <v>91.285860480573504</v>
      </c>
      <c r="AG50" s="4">
        <f t="shared" si="59"/>
        <v>86.493776517080619</v>
      </c>
      <c r="AI50" s="4">
        <f t="shared" si="60"/>
        <v>-1.6900719577625125</v>
      </c>
      <c r="AJ50" s="4">
        <f t="shared" si="60"/>
        <v>-1.2370057318602505</v>
      </c>
      <c r="AK50" s="4">
        <f t="shared" si="60"/>
        <v>-1.009351645721182</v>
      </c>
      <c r="AL50" s="4">
        <f t="shared" si="60"/>
        <v>-2.1714220617252948</v>
      </c>
      <c r="AM50" s="4">
        <f t="shared" si="60"/>
        <v>-1.9414866490005664</v>
      </c>
      <c r="AN50" s="4">
        <f t="shared" si="60"/>
        <v>2.378909708777158</v>
      </c>
      <c r="AO50" s="4">
        <f t="shared" si="60"/>
        <v>0.45357810855584546</v>
      </c>
      <c r="AP50" s="4">
        <f t="shared" si="60"/>
        <v>-0.23746199370098964</v>
      </c>
      <c r="AQ50" s="4">
        <f t="shared" si="60"/>
        <v>7.5055605994307939E-2</v>
      </c>
      <c r="AR50" s="4">
        <f t="shared" si="60"/>
        <v>-0.65369143673461849</v>
      </c>
      <c r="AS50" s="4">
        <f t="shared" si="60"/>
        <v>-2.251995722559144</v>
      </c>
      <c r="AT50" s="4">
        <f t="shared" si="60"/>
        <v>-1.8990369415067221</v>
      </c>
      <c r="AU50" s="4">
        <f t="shared" si="60"/>
        <v>-0.40579747763726459</v>
      </c>
      <c r="AV50" s="4">
        <f t="shared" si="60"/>
        <v>0.56413951942649021</v>
      </c>
      <c r="AW50" s="4">
        <f t="shared" si="60"/>
        <v>6.2234829193812402E-3</v>
      </c>
      <c r="AY50" s="2">
        <f t="shared" si="51"/>
        <v>156.69982830598175</v>
      </c>
      <c r="AZ50" s="2">
        <f t="shared" si="51"/>
        <v>145.43284171642742</v>
      </c>
      <c r="BA50" s="2">
        <f t="shared" si="51"/>
        <v>135.24030563430475</v>
      </c>
      <c r="BB50" s="2">
        <f t="shared" si="51"/>
        <v>122.82633365568734</v>
      </c>
      <c r="BC50" s="2">
        <f t="shared" si="51"/>
        <v>110.43243042168693</v>
      </c>
      <c r="BD50" s="2">
        <f t="shared" si="51"/>
        <v>107.21709027151627</v>
      </c>
      <c r="BE50" s="2">
        <f t="shared" si="51"/>
        <v>103.14242189117782</v>
      </c>
      <c r="BF50" s="2">
        <f t="shared" si="51"/>
        <v>102.02646199358573</v>
      </c>
      <c r="BG50" s="2">
        <f t="shared" si="51"/>
        <v>110.5279443887821</v>
      </c>
      <c r="BH50" s="2">
        <f t="shared" si="51"/>
        <v>101.48169143540002</v>
      </c>
      <c r="BI50" s="2">
        <f t="shared" si="51"/>
        <v>99.384995620338273</v>
      </c>
      <c r="BJ50" s="2">
        <f t="shared" si="51"/>
        <v>91.798869792285984</v>
      </c>
      <c r="BK50" s="2">
        <f t="shared" si="51"/>
        <v>92.522785172591313</v>
      </c>
      <c r="BL50" s="2">
        <f t="shared" si="51"/>
        <v>91.285860159543276</v>
      </c>
      <c r="BM50" s="2">
        <f t="shared" si="51"/>
        <v>86.493776516353904</v>
      </c>
      <c r="BO50" s="2">
        <f t="shared" si="10"/>
        <v>155.01589999999999</v>
      </c>
      <c r="BP50" s="2">
        <f t="shared" si="11"/>
        <v>144.196</v>
      </c>
      <c r="BQ50" s="2">
        <f t="shared" si="12"/>
        <v>134.232</v>
      </c>
      <c r="BR50" s="2">
        <f t="shared" si="13"/>
        <v>120.655</v>
      </c>
      <c r="BS50" s="2">
        <f t="shared" si="14"/>
        <v>108.491</v>
      </c>
      <c r="BT50" s="2">
        <f t="shared" si="15"/>
        <v>109.596</v>
      </c>
      <c r="BU50" s="2">
        <f t="shared" si="16"/>
        <v>103.596</v>
      </c>
      <c r="BV50" s="2">
        <f t="shared" si="17"/>
        <v>101.789</v>
      </c>
      <c r="BW50" s="2">
        <f t="shared" si="18"/>
        <v>110.60299999999999</v>
      </c>
      <c r="BX50" s="2">
        <f t="shared" si="19"/>
        <v>100.828</v>
      </c>
      <c r="BY50" s="2">
        <f t="shared" si="20"/>
        <v>97.132999999999996</v>
      </c>
      <c r="BZ50" s="2">
        <f t="shared" si="21"/>
        <v>89.9</v>
      </c>
      <c r="CA50" s="2">
        <f t="shared" si="22"/>
        <v>92.117000000000004</v>
      </c>
      <c r="CB50" s="2">
        <f t="shared" si="23"/>
        <v>91.85</v>
      </c>
      <c r="CC50" s="2">
        <f t="shared" si="24"/>
        <v>86.5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156.39009069686409</v>
      </c>
      <c r="DL50" s="2">
        <f t="shared" si="61"/>
        <v>145.78250014094431</v>
      </c>
      <c r="DM50" s="2">
        <f t="shared" si="61"/>
        <v>135.71322259136213</v>
      </c>
      <c r="DN50" s="2">
        <f t="shared" si="61"/>
        <v>123.21391881533104</v>
      </c>
      <c r="DO50" s="2">
        <f t="shared" si="61"/>
        <v>110.66042247386764</v>
      </c>
      <c r="DP50" s="2">
        <f t="shared" si="61"/>
        <v>107.48951209677421</v>
      </c>
      <c r="DQ50" s="2">
        <f t="shared" si="61"/>
        <v>102.28364285714287</v>
      </c>
      <c r="DR50" s="2">
        <f t="shared" si="61"/>
        <v>101.12866310892176</v>
      </c>
      <c r="DS50" s="2">
        <f t="shared" si="61"/>
        <v>111.01998387096772</v>
      </c>
      <c r="DT50" s="2">
        <f t="shared" si="61"/>
        <v>101.61936878012604</v>
      </c>
      <c r="DU50" s="2">
        <f t="shared" si="61"/>
        <v>99.7410231729055</v>
      </c>
      <c r="DV50" s="2">
        <f t="shared" si="61"/>
        <v>92.29623255813955</v>
      </c>
      <c r="DW50" s="2">
        <f t="shared" si="61"/>
        <v>93.47580326075061</v>
      </c>
      <c r="DX50" s="2">
        <f t="shared" si="61"/>
        <v>92.080265826330503</v>
      </c>
      <c r="DY50" s="2">
        <f t="shared" si="61"/>
        <v>86.646945124212095</v>
      </c>
      <c r="EA50" s="2">
        <f t="shared" si="62"/>
        <v>158.35020798224596</v>
      </c>
      <c r="EB50" s="2">
        <f t="shared" si="62"/>
        <v>142.85426550108812</v>
      </c>
      <c r="EC50" s="2">
        <f t="shared" si="62"/>
        <v>132.24129591772459</v>
      </c>
      <c r="ED50" s="2">
        <f t="shared" si="62"/>
        <v>119.95826960065904</v>
      </c>
      <c r="EE50" s="2">
        <f t="shared" si="62"/>
        <v>108.66395405003716</v>
      </c>
      <c r="EF50" s="2">
        <f t="shared" si="62"/>
        <v>104.44807590821335</v>
      </c>
      <c r="EG50" s="2">
        <f t="shared" si="62"/>
        <v>112.64810697123818</v>
      </c>
      <c r="EH50" s="2">
        <f t="shared" si="62"/>
        <v>111.432209918255</v>
      </c>
      <c r="EI50" s="2">
        <f t="shared" si="62"/>
        <v>105.38316458512566</v>
      </c>
      <c r="EJ50" s="2">
        <f t="shared" si="62"/>
        <v>100.03598628193002</v>
      </c>
      <c r="EK50" s="2">
        <f t="shared" si="62"/>
        <v>95.735512603462922</v>
      </c>
      <c r="EL50" s="2">
        <f t="shared" si="62"/>
        <v>88.140783275680548</v>
      </c>
      <c r="EM50" s="2">
        <f t="shared" si="62"/>
        <v>84.568023930980672</v>
      </c>
      <c r="EN50" s="2">
        <f t="shared" si="62"/>
        <v>83.524050692391157</v>
      </c>
      <c r="EO50" s="2">
        <f t="shared" si="62"/>
        <v>84.83361593327399</v>
      </c>
      <c r="EQ50" s="2">
        <f t="shared" si="63"/>
        <v>156.36129216101003</v>
      </c>
      <c r="ER50" s="2">
        <f t="shared" si="63"/>
        <v>144.1993850696268</v>
      </c>
      <c r="ES50" s="2">
        <f t="shared" si="63"/>
        <v>132.24129591772459</v>
      </c>
      <c r="ET50" s="2">
        <f t="shared" si="63"/>
        <v>120.73500874969437</v>
      </c>
      <c r="EU50" s="2">
        <f t="shared" si="63"/>
        <v>108.88625312088867</v>
      </c>
      <c r="EV50" s="2">
        <f t="shared" si="63"/>
        <v>104.49401711017701</v>
      </c>
      <c r="EW50" s="2">
        <f t="shared" si="63"/>
        <v>108.96195266372152</v>
      </c>
      <c r="EX50" s="2">
        <f t="shared" si="63"/>
        <v>107.57622671970049</v>
      </c>
      <c r="EY50" s="2">
        <f t="shared" si="63"/>
        <v>101.62284256691666</v>
      </c>
      <c r="EZ50" s="2">
        <f t="shared" si="63"/>
        <v>96.805336237734863</v>
      </c>
      <c r="FA50" s="2">
        <f t="shared" si="63"/>
        <v>95.131470384217408</v>
      </c>
      <c r="FB50" s="2">
        <f t="shared" si="63"/>
        <v>87.241159370281096</v>
      </c>
      <c r="FC50" s="2">
        <f t="shared" si="63"/>
        <v>82.875004862667893</v>
      </c>
      <c r="FD50" s="2">
        <f t="shared" si="63"/>
        <v>82.683284409882845</v>
      </c>
      <c r="FE50" s="2">
        <f t="shared" si="63"/>
        <v>84.679549751807698</v>
      </c>
      <c r="FG50" s="2">
        <f t="shared" si="64"/>
        <v>0.15802478867042496</v>
      </c>
      <c r="FH50" s="2">
        <f t="shared" si="64"/>
        <v>0.11941317477331732</v>
      </c>
      <c r="FI50" s="2">
        <f t="shared" si="64"/>
        <v>0.13621167769706868</v>
      </c>
      <c r="FJ50" s="2">
        <f t="shared" si="64"/>
        <v>0.11905122654818112</v>
      </c>
      <c r="FK50" s="2">
        <f t="shared" si="64"/>
        <v>0.11419841731913384</v>
      </c>
      <c r="FL50" s="2">
        <f t="shared" si="64"/>
        <v>8.9570219432889717E-2</v>
      </c>
      <c r="FM50" s="2">
        <f t="shared" si="64"/>
        <v>8.2860962735920529E-2</v>
      </c>
      <c r="FN50" s="2">
        <f t="shared" si="64"/>
        <v>8.7138829765785589E-2</v>
      </c>
      <c r="FO50" s="2">
        <f t="shared" si="64"/>
        <v>8.7283214544937537E-2</v>
      </c>
      <c r="FP50" s="2">
        <f t="shared" si="64"/>
        <v>8.6933291658046155E-2</v>
      </c>
      <c r="FQ50" s="2">
        <f t="shared" si="64"/>
        <v>8.888340464230815E-2</v>
      </c>
      <c r="FR50" s="2">
        <f t="shared" si="64"/>
        <v>0.11968795000083471</v>
      </c>
      <c r="FS50" s="2">
        <f t="shared" si="64"/>
        <v>0.10698614144283133</v>
      </c>
      <c r="FT50" s="2">
        <f t="shared" si="64"/>
        <v>9.2845126408203818E-2</v>
      </c>
      <c r="FU50" s="2">
        <f t="shared" si="64"/>
        <v>8.4467932906666432E-2</v>
      </c>
      <c r="FW50" s="2">
        <f t="shared" si="53"/>
        <v>4.7818384031902438E-6</v>
      </c>
      <c r="FX50" s="2">
        <f t="shared" si="53"/>
        <v>8.4530102802761897E-6</v>
      </c>
      <c r="FY50" s="2">
        <f t="shared" si="53"/>
        <v>0</v>
      </c>
      <c r="FZ50" s="2">
        <f t="shared" si="53"/>
        <v>4.9856810097501167E-6</v>
      </c>
      <c r="GA50" s="2">
        <f t="shared" si="53"/>
        <v>6.6669120309973985E-6</v>
      </c>
      <c r="GB50" s="2">
        <f t="shared" si="53"/>
        <v>6.1283243350785269E-6</v>
      </c>
      <c r="GC50" s="2">
        <f t="shared" si="53"/>
        <v>8.2581189913286375E-6</v>
      </c>
      <c r="GD50" s="2">
        <f t="shared" si="53"/>
        <v>1.0406357148065708E-5</v>
      </c>
      <c r="GE50" s="2">
        <f t="shared" si="53"/>
        <v>1.0577580384165936E-5</v>
      </c>
      <c r="GF50" s="2">
        <f t="shared" si="53"/>
        <v>8.8812479544464718E-6</v>
      </c>
      <c r="GG50" s="2">
        <f t="shared" si="53"/>
        <v>6.8469128128995896E-6</v>
      </c>
      <c r="GH50" s="2">
        <f t="shared" si="53"/>
        <v>6.1802533015665319E-6</v>
      </c>
      <c r="GI50" s="2">
        <f t="shared" si="53"/>
        <v>5.4038629401766554E-6</v>
      </c>
      <c r="GJ50" s="2">
        <f t="shared" si="53"/>
        <v>3.3197107055552978E-6</v>
      </c>
      <c r="GK50" s="2">
        <f t="shared" si="53"/>
        <v>2.8521530566763011E-6</v>
      </c>
      <c r="GM50" s="86">
        <f t="shared" si="54"/>
        <v>1.0627429264231203E-5</v>
      </c>
      <c r="GN50" s="86">
        <f t="shared" si="54"/>
        <v>1.967364010378742E-7</v>
      </c>
      <c r="GO50" s="86">
        <f t="shared" si="54"/>
        <v>1.0842262029709883E-6</v>
      </c>
      <c r="GP50" s="86">
        <f t="shared" si="54"/>
        <v>8.1380233415340822E-8</v>
      </c>
      <c r="GQ50" s="86">
        <f t="shared" si="54"/>
        <v>5.4677584514711569E-8</v>
      </c>
      <c r="GR50" s="86">
        <f t="shared" si="54"/>
        <v>1.0109870093967015E-11</v>
      </c>
      <c r="GS50" s="86">
        <f t="shared" si="54"/>
        <v>1.3721272737395521E-13</v>
      </c>
      <c r="GT50" s="86">
        <f t="shared" si="54"/>
        <v>5.2289352647740089E-14</v>
      </c>
      <c r="GU50" s="86">
        <f t="shared" si="54"/>
        <v>2.5635400558997924E-12</v>
      </c>
      <c r="GV50" s="86">
        <f t="shared" si="54"/>
        <v>6.0291007422052409E-13</v>
      </c>
      <c r="GW50" s="86">
        <f t="shared" si="54"/>
        <v>5.543982641193362E-11</v>
      </c>
      <c r="GX50" s="86">
        <f t="shared" si="54"/>
        <v>1.5241294636143162E-7</v>
      </c>
      <c r="GY50" s="86">
        <f t="shared" si="54"/>
        <v>9.1485879887090896E-9</v>
      </c>
      <c r="GZ50" s="86">
        <f t="shared" si="54"/>
        <v>2.381594555674175E-10</v>
      </c>
      <c r="HA50" s="86">
        <f t="shared" si="54"/>
        <v>5.5573316126605221E-13</v>
      </c>
      <c r="HC50" s="86">
        <f t="shared" si="58"/>
        <v>2.6044114048241578E-18</v>
      </c>
      <c r="HD50" s="86">
        <f t="shared" si="58"/>
        <v>3.3354832032469391E-21</v>
      </c>
      <c r="HE50" s="86">
        <f t="shared" si="58"/>
        <v>1.0728255796730731E-20</v>
      </c>
      <c r="HF50" s="86">
        <f t="shared" si="58"/>
        <v>2.5408188274502585E-25</v>
      </c>
      <c r="HG50" s="86">
        <f t="shared" si="58"/>
        <v>1.571516764393947E-20</v>
      </c>
      <c r="HH50" s="86">
        <f t="shared" si="58"/>
        <v>3.2104777780340435E-27</v>
      </c>
      <c r="HI50" s="86">
        <f t="shared" si="58"/>
        <v>3.8478163357973042E-36</v>
      </c>
      <c r="HJ50" s="86">
        <f t="shared" si="58"/>
        <v>4.0474901264190577E-33</v>
      </c>
      <c r="HK50" s="86">
        <f t="shared" si="58"/>
        <v>5.0194919830911848E-27</v>
      </c>
      <c r="HL50" s="86">
        <f t="shared" si="58"/>
        <v>5.0751170719191634E-30</v>
      </c>
      <c r="HM50" s="86">
        <f t="shared" si="58"/>
        <v>5.0944820679346133E-30</v>
      </c>
      <c r="HN50" s="86">
        <f t="shared" si="58"/>
        <v>4.0989470080039263E-27</v>
      </c>
      <c r="HO50" s="86">
        <f t="shared" si="58"/>
        <v>7.3770650480505624E-24</v>
      </c>
      <c r="HP50" s="86">
        <f t="shared" si="58"/>
        <v>8.1779071900998496E-28</v>
      </c>
      <c r="HQ50" s="86">
        <f t="shared" si="58"/>
        <v>5.4816487289362165E-37</v>
      </c>
      <c r="HS50" s="86">
        <f t="shared" si="55"/>
        <v>2.2821514284063239E-127</v>
      </c>
      <c r="HT50" s="86">
        <f t="shared" si="55"/>
        <v>2.1812317473307159E-150</v>
      </c>
      <c r="HU50" s="86">
        <f t="shared" si="55"/>
        <v>7.8551246463143234E-137</v>
      </c>
      <c r="HV50" s="86">
        <f t="shared" si="55"/>
        <v>7.205909122208311E-185</v>
      </c>
      <c r="HW50" s="86">
        <f t="shared" si="55"/>
        <v>2.3617776734069977E-146</v>
      </c>
      <c r="HX50" s="86">
        <f t="shared" si="55"/>
        <v>5.3537944291702618E-196</v>
      </c>
      <c r="HY50" s="86">
        <f t="shared" si="55"/>
        <v>1.0896020613977516E-268</v>
      </c>
      <c r="HZ50" s="86">
        <f t="shared" si="55"/>
        <v>1.36253045526582E-242</v>
      </c>
      <c r="IA50" s="86">
        <f t="shared" si="55"/>
        <v>1.7374284078964904E-190</v>
      </c>
      <c r="IB50" s="86">
        <f t="shared" si="55"/>
        <v>1.9381737820133997E-218</v>
      </c>
      <c r="IC50" s="86">
        <f t="shared" si="55"/>
        <v>4.7186135417228153E-215</v>
      </c>
      <c r="ID50" s="86">
        <f t="shared" si="55"/>
        <v>4.9257922636125863E-196</v>
      </c>
      <c r="IE50" s="86">
        <f t="shared" si="55"/>
        <v>1.6405188917118804E-171</v>
      </c>
      <c r="IF50" s="86">
        <f t="shared" si="55"/>
        <v>2.4533155043394505E-109</v>
      </c>
      <c r="IG50" s="86">
        <f t="shared" si="55"/>
        <v>5.9967579447442595E-74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3.467924770851178E-203</v>
      </c>
      <c r="IW50" s="86">
        <f t="shared" si="56"/>
        <v>1.418767988849486E-142</v>
      </c>
      <c r="IY50" s="86">
        <f t="shared" si="57"/>
        <v>1.0627429264233807E-5</v>
      </c>
      <c r="IZ50" s="86">
        <f t="shared" si="57"/>
        <v>1.9673640103787753E-7</v>
      </c>
      <c r="JA50" s="86">
        <f t="shared" si="57"/>
        <v>1.0842262029709991E-6</v>
      </c>
      <c r="JB50" s="86">
        <f t="shared" si="57"/>
        <v>8.1380233415340822E-8</v>
      </c>
      <c r="JC50" s="86">
        <f t="shared" si="57"/>
        <v>5.4677584514727286E-8</v>
      </c>
      <c r="JD50" s="86">
        <f t="shared" si="57"/>
        <v>1.0109870093967018E-11</v>
      </c>
      <c r="JE50" s="86">
        <f t="shared" si="57"/>
        <v>1.3721272737395521E-13</v>
      </c>
      <c r="JF50" s="86">
        <f t="shared" si="57"/>
        <v>5.2289352647740089E-14</v>
      </c>
      <c r="JG50" s="86">
        <f t="shared" si="57"/>
        <v>2.5635400558997973E-12</v>
      </c>
      <c r="JH50" s="86">
        <f t="shared" si="57"/>
        <v>6.0291007422052409E-13</v>
      </c>
      <c r="JI50" s="86">
        <f t="shared" si="57"/>
        <v>5.543982641193362E-11</v>
      </c>
      <c r="JJ50" s="86">
        <f t="shared" si="57"/>
        <v>1.5241294636143162E-7</v>
      </c>
      <c r="JK50" s="86">
        <f t="shared" si="57"/>
        <v>9.1485879887090962E-9</v>
      </c>
      <c r="JL50" s="86">
        <f t="shared" si="57"/>
        <v>2.381594555674175E-10</v>
      </c>
      <c r="JM50" s="86">
        <f t="shared" si="57"/>
        <v>5.5573316126605221E-13</v>
      </c>
    </row>
    <row r="51" spans="2:273" x14ac:dyDescent="0.25">
      <c r="B51" s="2">
        <v>24</v>
      </c>
      <c r="C51" s="37">
        <v>154.90479999999999</v>
      </c>
      <c r="D51" s="37">
        <v>143.911</v>
      </c>
      <c r="E51" s="37">
        <v>133.964</v>
      </c>
      <c r="F51" s="37">
        <v>121.29300000000001</v>
      </c>
      <c r="G51" s="37">
        <v>108.4</v>
      </c>
      <c r="H51" s="37">
        <v>109.474</v>
      </c>
      <c r="I51" s="37">
        <v>102.842</v>
      </c>
      <c r="J51" s="37">
        <v>101.42100000000001</v>
      </c>
      <c r="K51" s="37">
        <v>111.13800000000001</v>
      </c>
      <c r="L51" s="37">
        <v>101.31</v>
      </c>
      <c r="M51" s="37">
        <v>96.5</v>
      </c>
      <c r="N51" s="37">
        <v>89.667000000000002</v>
      </c>
      <c r="O51" s="37">
        <v>92.25</v>
      </c>
      <c r="P51" s="37">
        <v>91.816999999999993</v>
      </c>
      <c r="Q51" s="37">
        <v>86.466999999999999</v>
      </c>
      <c r="S51" s="4">
        <f t="shared" si="59"/>
        <v>156.85762359035732</v>
      </c>
      <c r="T51" s="4">
        <f t="shared" si="59"/>
        <v>145.64838075021959</v>
      </c>
      <c r="U51" s="4">
        <f t="shared" si="59"/>
        <v>135.46277219470798</v>
      </c>
      <c r="V51" s="4">
        <f t="shared" si="59"/>
        <v>123.06108514005228</v>
      </c>
      <c r="W51" s="4">
        <f t="shared" si="59"/>
        <v>110.6294081610059</v>
      </c>
      <c r="X51" s="4">
        <f t="shared" si="59"/>
        <v>107.31695779598192</v>
      </c>
      <c r="Y51" s="4">
        <f t="shared" si="59"/>
        <v>103.41851718434722</v>
      </c>
      <c r="Z51" s="4">
        <f t="shared" si="59"/>
        <v>102.31255572008043</v>
      </c>
      <c r="AA51" s="4">
        <f t="shared" si="59"/>
        <v>110.47003467155947</v>
      </c>
      <c r="AB51" s="4">
        <f t="shared" si="59"/>
        <v>101.56291957960198</v>
      </c>
      <c r="AC51" s="4">
        <f t="shared" si="59"/>
        <v>99.50853405815306</v>
      </c>
      <c r="AD51" s="4">
        <f t="shared" si="59"/>
        <v>91.733830904148206</v>
      </c>
      <c r="AE51" s="4">
        <f t="shared" si="59"/>
        <v>92.748937849174538</v>
      </c>
      <c r="AF51" s="4">
        <f t="shared" si="59"/>
        <v>91.355168520272912</v>
      </c>
      <c r="AG51" s="4">
        <f t="shared" si="59"/>
        <v>86.511201051832757</v>
      </c>
      <c r="AI51" s="4">
        <f t="shared" si="60"/>
        <v>-1.9528235903573261</v>
      </c>
      <c r="AJ51" s="4">
        <f t="shared" si="60"/>
        <v>-1.7373807502195859</v>
      </c>
      <c r="AK51" s="4">
        <f t="shared" si="60"/>
        <v>-1.498772194707982</v>
      </c>
      <c r="AL51" s="4">
        <f t="shared" si="60"/>
        <v>-1.7680851400522783</v>
      </c>
      <c r="AM51" s="4">
        <f t="shared" si="60"/>
        <v>-2.2294081610058925</v>
      </c>
      <c r="AN51" s="4">
        <f t="shared" si="60"/>
        <v>2.157042204018083</v>
      </c>
      <c r="AO51" s="4">
        <f t="shared" si="60"/>
        <v>-0.57651718434722454</v>
      </c>
      <c r="AP51" s="4">
        <f t="shared" si="60"/>
        <v>-0.89155572008041872</v>
      </c>
      <c r="AQ51" s="4">
        <f t="shared" si="60"/>
        <v>0.66796532844053047</v>
      </c>
      <c r="AR51" s="4">
        <f t="shared" si="60"/>
        <v>-0.25291957960197919</v>
      </c>
      <c r="AS51" s="4">
        <f t="shared" si="60"/>
        <v>-3.0085340581530602</v>
      </c>
      <c r="AT51" s="4">
        <f t="shared" si="60"/>
        <v>-2.0668309041482047</v>
      </c>
      <c r="AU51" s="4">
        <f t="shared" si="60"/>
        <v>-0.49893784917453843</v>
      </c>
      <c r="AV51" s="4">
        <f t="shared" si="60"/>
        <v>0.46183147972708127</v>
      </c>
      <c r="AW51" s="4">
        <f t="shared" si="60"/>
        <v>-4.4201051832757798E-2</v>
      </c>
      <c r="AY51" s="2">
        <f t="shared" si="51"/>
        <v>156.84792912613099</v>
      </c>
      <c r="AZ51" s="2">
        <f t="shared" si="51"/>
        <v>145.64806959650477</v>
      </c>
      <c r="BA51" s="2">
        <f t="shared" si="51"/>
        <v>135.46092152969391</v>
      </c>
      <c r="BB51" s="2">
        <f t="shared" si="51"/>
        <v>123.06090741661932</v>
      </c>
      <c r="BC51" s="2">
        <f t="shared" si="51"/>
        <v>110.62929395180873</v>
      </c>
      <c r="BD51" s="2">
        <f t="shared" si="51"/>
        <v>107.31695773381129</v>
      </c>
      <c r="BE51" s="2">
        <f t="shared" si="51"/>
        <v>103.41851718329795</v>
      </c>
      <c r="BF51" s="2">
        <f t="shared" si="51"/>
        <v>102.312555719583</v>
      </c>
      <c r="BG51" s="2">
        <f t="shared" si="51"/>
        <v>110.47003465386179</v>
      </c>
      <c r="BH51" s="2">
        <f t="shared" si="51"/>
        <v>101.56291957466769</v>
      </c>
      <c r="BI51" s="2">
        <f t="shared" si="51"/>
        <v>99.508533769162568</v>
      </c>
      <c r="BJ51" s="2">
        <f t="shared" si="51"/>
        <v>91.733508082242096</v>
      </c>
      <c r="BK51" s="2">
        <f t="shared" si="51"/>
        <v>92.748910475101724</v>
      </c>
      <c r="BL51" s="2">
        <f t="shared" si="51"/>
        <v>91.355167673869502</v>
      </c>
      <c r="BM51" s="2">
        <f t="shared" si="51"/>
        <v>86.51120104917608</v>
      </c>
      <c r="BO51" s="2">
        <f t="shared" si="10"/>
        <v>154.90479999999999</v>
      </c>
      <c r="BP51" s="2">
        <f t="shared" si="11"/>
        <v>143.911</v>
      </c>
      <c r="BQ51" s="2">
        <f t="shared" si="12"/>
        <v>133.964</v>
      </c>
      <c r="BR51" s="2">
        <f t="shared" si="13"/>
        <v>121.29300000000001</v>
      </c>
      <c r="BS51" s="2">
        <f t="shared" si="14"/>
        <v>108.4</v>
      </c>
      <c r="BT51" s="2">
        <f t="shared" si="15"/>
        <v>109.474</v>
      </c>
      <c r="BU51" s="2">
        <f t="shared" si="16"/>
        <v>102.842</v>
      </c>
      <c r="BV51" s="2">
        <f t="shared" si="17"/>
        <v>101.42100000000001</v>
      </c>
      <c r="BW51" s="2">
        <f t="shared" si="18"/>
        <v>111.13800000000001</v>
      </c>
      <c r="BX51" s="2">
        <f t="shared" si="19"/>
        <v>101.31</v>
      </c>
      <c r="BY51" s="2">
        <f t="shared" si="20"/>
        <v>96.5</v>
      </c>
      <c r="BZ51" s="2">
        <f t="shared" si="21"/>
        <v>89.667000000000002</v>
      </c>
      <c r="CA51" s="2">
        <f t="shared" si="22"/>
        <v>92.25</v>
      </c>
      <c r="CB51" s="2">
        <f t="shared" si="23"/>
        <v>91.816999999999993</v>
      </c>
      <c r="CC51" s="2">
        <f t="shared" si="24"/>
        <v>86.466999999999999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156.55870466898952</v>
      </c>
      <c r="DL51" s="2">
        <f t="shared" si="61"/>
        <v>146.0724549682875</v>
      </c>
      <c r="DM51" s="2">
        <f t="shared" si="61"/>
        <v>136.03140365448505</v>
      </c>
      <c r="DN51" s="2">
        <f t="shared" si="61"/>
        <v>123.53312195121954</v>
      </c>
      <c r="DO51" s="2">
        <f t="shared" si="61"/>
        <v>110.91795121951223</v>
      </c>
      <c r="DP51" s="2">
        <f t="shared" si="61"/>
        <v>107.6379677419355</v>
      </c>
      <c r="DQ51" s="2">
        <f t="shared" si="61"/>
        <v>102.5274433497537</v>
      </c>
      <c r="DR51" s="2">
        <f t="shared" si="61"/>
        <v>101.38368308702793</v>
      </c>
      <c r="DS51" s="2">
        <f t="shared" si="61"/>
        <v>111.02686935483869</v>
      </c>
      <c r="DT51" s="2">
        <f t="shared" si="61"/>
        <v>101.74467334074896</v>
      </c>
      <c r="DU51" s="2">
        <f t="shared" si="61"/>
        <v>99.93248239750443</v>
      </c>
      <c r="DV51" s="2">
        <f t="shared" si="61"/>
        <v>92.29101751736637</v>
      </c>
      <c r="DW51" s="2">
        <f t="shared" si="61"/>
        <v>93.835220374220356</v>
      </c>
      <c r="DX51" s="2">
        <f t="shared" si="61"/>
        <v>92.241803361344509</v>
      </c>
      <c r="DY51" s="2">
        <f t="shared" si="61"/>
        <v>86.691991620318873</v>
      </c>
      <c r="EA51" s="2">
        <f t="shared" si="62"/>
        <v>158.25341917265874</v>
      </c>
      <c r="EB51" s="2">
        <f t="shared" si="62"/>
        <v>142.79380105861088</v>
      </c>
      <c r="EC51" s="2">
        <f t="shared" si="62"/>
        <v>132.1615210945057</v>
      </c>
      <c r="ED51" s="2">
        <f t="shared" si="62"/>
        <v>119.87406517799069</v>
      </c>
      <c r="EE51" s="2">
        <f t="shared" si="62"/>
        <v>108.58726628684668</v>
      </c>
      <c r="EF51" s="2">
        <f t="shared" si="62"/>
        <v>104.34117069842161</v>
      </c>
      <c r="EG51" s="2">
        <f t="shared" si="62"/>
        <v>112.41383645650652</v>
      </c>
      <c r="EH51" s="2">
        <f t="shared" si="62"/>
        <v>111.187623233651</v>
      </c>
      <c r="EI51" s="2">
        <f t="shared" si="62"/>
        <v>105.16003586579254</v>
      </c>
      <c r="EJ51" s="2">
        <f t="shared" si="62"/>
        <v>99.822244717754671</v>
      </c>
      <c r="EK51" s="2">
        <f t="shared" si="62"/>
        <v>95.545192913068746</v>
      </c>
      <c r="EL51" s="2">
        <f t="shared" si="62"/>
        <v>87.993840099340161</v>
      </c>
      <c r="EM51" s="2">
        <f t="shared" si="62"/>
        <v>84.479397655683798</v>
      </c>
      <c r="EN51" s="2">
        <f t="shared" si="62"/>
        <v>83.454461935907759</v>
      </c>
      <c r="EO51" s="2">
        <f t="shared" si="62"/>
        <v>84.72407077114525</v>
      </c>
      <c r="EQ51" s="2">
        <f t="shared" si="63"/>
        <v>156.28647116904415</v>
      </c>
      <c r="ER51" s="2">
        <f t="shared" si="63"/>
        <v>144.12339134029838</v>
      </c>
      <c r="ES51" s="2">
        <f t="shared" si="63"/>
        <v>132.1615210945057</v>
      </c>
      <c r="ET51" s="2">
        <f t="shared" si="63"/>
        <v>120.6420393092888</v>
      </c>
      <c r="EU51" s="2">
        <f t="shared" si="63"/>
        <v>108.8069891810724</v>
      </c>
      <c r="EV51" s="2">
        <f t="shared" si="63"/>
        <v>104.38661132468872</v>
      </c>
      <c r="EW51" s="2">
        <f t="shared" si="63"/>
        <v>108.76714476037964</v>
      </c>
      <c r="EX51" s="2">
        <f t="shared" si="63"/>
        <v>107.37179949640125</v>
      </c>
      <c r="EY51" s="2">
        <f t="shared" si="63"/>
        <v>101.44054553099537</v>
      </c>
      <c r="EZ51" s="2">
        <f t="shared" si="63"/>
        <v>96.625944667702768</v>
      </c>
      <c r="FA51" s="2">
        <f t="shared" si="63"/>
        <v>94.947827591380957</v>
      </c>
      <c r="FB51" s="2">
        <f t="shared" si="63"/>
        <v>87.104654379345689</v>
      </c>
      <c r="FC51" s="2">
        <f t="shared" si="63"/>
        <v>82.805355682889555</v>
      </c>
      <c r="FD51" s="2">
        <f t="shared" si="63"/>
        <v>82.623749941767727</v>
      </c>
      <c r="FE51" s="2">
        <f t="shared" si="63"/>
        <v>84.571998667981021</v>
      </c>
      <c r="FG51" s="2">
        <f t="shared" si="64"/>
        <v>0.17066872890741103</v>
      </c>
      <c r="FH51" s="2">
        <f t="shared" si="64"/>
        <v>0.12944266361349446</v>
      </c>
      <c r="FI51" s="2">
        <f t="shared" si="64"/>
        <v>0.1474158752750874</v>
      </c>
      <c r="FJ51" s="2">
        <f t="shared" si="64"/>
        <v>0.12905477070758947</v>
      </c>
      <c r="FK51" s="2">
        <f t="shared" si="64"/>
        <v>0.1238515210092633</v>
      </c>
      <c r="FL51" s="2">
        <f t="shared" si="64"/>
        <v>9.7370359542521143E-2</v>
      </c>
      <c r="FM51" s="2">
        <f t="shared" si="64"/>
        <v>9.0134677443297673E-2</v>
      </c>
      <c r="FN51" s="2">
        <f t="shared" si="64"/>
        <v>9.4749270036263197E-2</v>
      </c>
      <c r="FO51" s="2">
        <f t="shared" si="64"/>
        <v>9.4904953939930994E-2</v>
      </c>
      <c r="FP51" s="2">
        <f t="shared" si="64"/>
        <v>9.4527639706173797E-2</v>
      </c>
      <c r="FQ51" s="2">
        <f t="shared" si="64"/>
        <v>9.663008222599713E-2</v>
      </c>
      <c r="FR51" s="2">
        <f t="shared" si="64"/>
        <v>0.12973711702258514</v>
      </c>
      <c r="FS51" s="2">
        <f t="shared" si="64"/>
        <v>0.11610950877768327</v>
      </c>
      <c r="FT51" s="2">
        <f t="shared" si="64"/>
        <v>0.10089885219729103</v>
      </c>
      <c r="FU51" s="2">
        <f t="shared" si="64"/>
        <v>9.1868580812158401E-2</v>
      </c>
      <c r="FW51" s="2">
        <f t="shared" si="53"/>
        <v>5.2431791276735049E-6</v>
      </c>
      <c r="FX51" s="2">
        <f t="shared" si="53"/>
        <v>9.2685339053185868E-6</v>
      </c>
      <c r="FY51" s="2">
        <f t="shared" si="53"/>
        <v>0</v>
      </c>
      <c r="FZ51" s="2">
        <f t="shared" si="53"/>
        <v>5.4666878905872738E-6</v>
      </c>
      <c r="GA51" s="2">
        <f t="shared" si="53"/>
        <v>7.3101189756396602E-6</v>
      </c>
      <c r="GB51" s="2">
        <f t="shared" si="53"/>
        <v>6.7195700393636679E-6</v>
      </c>
      <c r="GC51" s="2">
        <f t="shared" si="53"/>
        <v>9.0548402008992384E-6</v>
      </c>
      <c r="GD51" s="2">
        <f t="shared" si="53"/>
        <v>1.1410332258312537E-5</v>
      </c>
      <c r="GE51" s="2">
        <f t="shared" si="53"/>
        <v>1.1598074423286711E-5</v>
      </c>
      <c r="GF51" s="2">
        <f t="shared" si="53"/>
        <v>9.7380863925438254E-6</v>
      </c>
      <c r="GG51" s="2">
        <f t="shared" si="53"/>
        <v>7.5074856509594672E-6</v>
      </c>
      <c r="GH51" s="2">
        <f t="shared" si="53"/>
        <v>6.7765089512505034E-6</v>
      </c>
      <c r="GI51" s="2">
        <f t="shared" si="53"/>
        <v>5.9252147997098564E-6</v>
      </c>
      <c r="GJ51" s="2">
        <f t="shared" si="53"/>
        <v>3.6399892403298344E-6</v>
      </c>
      <c r="GK51" s="2">
        <f t="shared" si="53"/>
        <v>3.1273227781614719E-6</v>
      </c>
      <c r="GM51" s="86">
        <f t="shared" si="54"/>
        <v>1.7143375171722148E-5</v>
      </c>
      <c r="GN51" s="86">
        <f t="shared" si="54"/>
        <v>3.817889713424099E-7</v>
      </c>
      <c r="GO51" s="86">
        <f t="shared" si="54"/>
        <v>1.9625694205339277E-6</v>
      </c>
      <c r="GP51" s="86">
        <f t="shared" si="54"/>
        <v>1.6746567401823649E-7</v>
      </c>
      <c r="GQ51" s="86">
        <f t="shared" si="54"/>
        <v>1.1365823140629685E-7</v>
      </c>
      <c r="GR51" s="86">
        <f t="shared" si="54"/>
        <v>3.2683513622462448E-11</v>
      </c>
      <c r="GS51" s="86">
        <f t="shared" si="54"/>
        <v>5.5414009083809074E-13</v>
      </c>
      <c r="GT51" s="86">
        <f t="shared" si="54"/>
        <v>2.3152910327886358E-13</v>
      </c>
      <c r="GU51" s="86">
        <f t="shared" si="54"/>
        <v>8.9014481662061762E-12</v>
      </c>
      <c r="GV51" s="86">
        <f t="shared" si="54"/>
        <v>2.285418779738916E-12</v>
      </c>
      <c r="GW51" s="86">
        <f t="shared" si="54"/>
        <v>1.604979881668188E-10</v>
      </c>
      <c r="GX51" s="86">
        <f t="shared" si="54"/>
        <v>3.0118644076698067E-7</v>
      </c>
      <c r="GY51" s="86">
        <f t="shared" si="54"/>
        <v>2.0835677688741996E-8</v>
      </c>
      <c r="GZ51" s="86">
        <f t="shared" si="54"/>
        <v>6.4293054378441623E-10</v>
      </c>
      <c r="HA51" s="86">
        <f t="shared" si="54"/>
        <v>2.0823308698448321E-12</v>
      </c>
      <c r="HC51" s="86">
        <f t="shared" si="58"/>
        <v>8.3589943118083999E-18</v>
      </c>
      <c r="HD51" s="86">
        <f t="shared" si="58"/>
        <v>1.3229238479169775E-20</v>
      </c>
      <c r="HE51" s="86">
        <f t="shared" si="58"/>
        <v>4.160198940190898E-20</v>
      </c>
      <c r="HF51" s="86">
        <f t="shared" si="58"/>
        <v>1.4007374759242201E-24</v>
      </c>
      <c r="HG51" s="86">
        <f t="shared" si="58"/>
        <v>6.1887705196188208E-20</v>
      </c>
      <c r="HH51" s="86">
        <f t="shared" si="58"/>
        <v>2.0412835662755448E-26</v>
      </c>
      <c r="HI51" s="86">
        <f t="shared" si="58"/>
        <v>4.9300669693042545E-35</v>
      </c>
      <c r="HJ51" s="86">
        <f t="shared" si="58"/>
        <v>4.2436731250321095E-32</v>
      </c>
      <c r="HK51" s="86">
        <f t="shared" si="58"/>
        <v>3.2556298637876594E-26</v>
      </c>
      <c r="HL51" s="86">
        <f t="shared" si="58"/>
        <v>4.0912975188716001E-29</v>
      </c>
      <c r="HM51" s="86">
        <f t="shared" si="58"/>
        <v>3.8938586619652472E-29</v>
      </c>
      <c r="HN51" s="86">
        <f t="shared" si="58"/>
        <v>2.5511660914983226E-26</v>
      </c>
      <c r="HO51" s="86">
        <f t="shared" si="58"/>
        <v>3.5808850153061915E-23</v>
      </c>
      <c r="HP51" s="86">
        <f t="shared" si="58"/>
        <v>5.1483786052799475E-27</v>
      </c>
      <c r="HQ51" s="86">
        <f t="shared" si="58"/>
        <v>6.8894206223555241E-36</v>
      </c>
      <c r="HS51" s="86">
        <f t="shared" si="55"/>
        <v>5.6520754179156879E-125</v>
      </c>
      <c r="HT51" s="86">
        <f t="shared" si="55"/>
        <v>1.5301154982038531E-147</v>
      </c>
      <c r="HU51" s="86">
        <f t="shared" si="55"/>
        <v>3.9635442475030296E-134</v>
      </c>
      <c r="HV51" s="86">
        <f t="shared" si="55"/>
        <v>2.6440555202749902E-181</v>
      </c>
      <c r="HW51" s="86">
        <f t="shared" si="55"/>
        <v>1.6379638815903719E-143</v>
      </c>
      <c r="HX51" s="86">
        <f t="shared" si="55"/>
        <v>3.6194511882227466E-192</v>
      </c>
      <c r="HY51" s="86">
        <f t="shared" si="55"/>
        <v>2.3909567583353492E-263</v>
      </c>
      <c r="HZ51" s="86">
        <f t="shared" si="55"/>
        <v>1.0610375975639779E-237</v>
      </c>
      <c r="IA51" s="86">
        <f t="shared" si="55"/>
        <v>1.1752298438331767E-186</v>
      </c>
      <c r="IB51" s="86">
        <f t="shared" si="55"/>
        <v>4.208608985859193E-214</v>
      </c>
      <c r="IC51" s="86">
        <f t="shared" si="55"/>
        <v>7.3514355989671837E-211</v>
      </c>
      <c r="ID51" s="86">
        <f t="shared" si="55"/>
        <v>3.0643133974749564E-192</v>
      </c>
      <c r="IE51" s="86">
        <f t="shared" si="55"/>
        <v>3.1042281746319143E-168</v>
      </c>
      <c r="IF51" s="86">
        <f t="shared" si="55"/>
        <v>2.5165843697611645E-107</v>
      </c>
      <c r="IG51" s="86">
        <f t="shared" si="55"/>
        <v>1.2948172130807137E-72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2.9218497863738016E-200</v>
      </c>
      <c r="IW51" s="86">
        <f t="shared" si="56"/>
        <v>1.4880196030898562E-140</v>
      </c>
      <c r="IY51" s="86">
        <f t="shared" si="57"/>
        <v>1.7143375171730507E-5</v>
      </c>
      <c r="IZ51" s="86">
        <f t="shared" si="57"/>
        <v>3.8178897134242313E-7</v>
      </c>
      <c r="JA51" s="86">
        <f t="shared" si="57"/>
        <v>1.9625694205339692E-6</v>
      </c>
      <c r="JB51" s="86">
        <f t="shared" si="57"/>
        <v>1.6746567401823649E-7</v>
      </c>
      <c r="JC51" s="86">
        <f t="shared" si="57"/>
        <v>1.1365823140635874E-7</v>
      </c>
      <c r="JD51" s="86">
        <f t="shared" si="57"/>
        <v>3.2683513622462467E-11</v>
      </c>
      <c r="JE51" s="86">
        <f t="shared" si="57"/>
        <v>5.5414009083809074E-13</v>
      </c>
      <c r="JF51" s="86">
        <f t="shared" si="57"/>
        <v>2.3152910327886358E-13</v>
      </c>
      <c r="JG51" s="86">
        <f t="shared" si="57"/>
        <v>8.9014481662062085E-12</v>
      </c>
      <c r="JH51" s="86">
        <f t="shared" si="57"/>
        <v>2.285418779738916E-12</v>
      </c>
      <c r="JI51" s="86">
        <f t="shared" si="57"/>
        <v>1.604979881668188E-10</v>
      </c>
      <c r="JJ51" s="86">
        <f t="shared" si="57"/>
        <v>3.0118644076698067E-7</v>
      </c>
      <c r="JK51" s="86">
        <f t="shared" si="57"/>
        <v>2.0835677688742032E-8</v>
      </c>
      <c r="JL51" s="86">
        <f t="shared" si="57"/>
        <v>6.4293054378441623E-10</v>
      </c>
      <c r="JM51" s="86">
        <f t="shared" si="57"/>
        <v>2.0823308698448321E-12</v>
      </c>
    </row>
    <row r="52" spans="2:273" x14ac:dyDescent="0.25">
      <c r="B52" s="2">
        <v>25</v>
      </c>
      <c r="C52" s="37">
        <v>155.19049999999999</v>
      </c>
      <c r="D52" s="37">
        <v>143.161</v>
      </c>
      <c r="E52" s="37">
        <v>134.554</v>
      </c>
      <c r="F52" s="37">
        <v>121.345</v>
      </c>
      <c r="G52" s="37">
        <v>109.236</v>
      </c>
      <c r="H52" s="37">
        <v>108.43899999999999</v>
      </c>
      <c r="I52" s="37">
        <v>103.42100000000001</v>
      </c>
      <c r="J52" s="37">
        <v>102.035</v>
      </c>
      <c r="K52" s="37">
        <v>111.431</v>
      </c>
      <c r="L52" s="37">
        <v>101.44799999999999</v>
      </c>
      <c r="M52" s="37">
        <v>97.1</v>
      </c>
      <c r="N52" s="37">
        <v>88.867000000000004</v>
      </c>
      <c r="O52" s="37">
        <v>92.016999999999996</v>
      </c>
      <c r="P52" s="37">
        <v>91.05</v>
      </c>
      <c r="Q52" s="37">
        <v>86.233000000000004</v>
      </c>
      <c r="S52" s="4">
        <f t="shared" si="59"/>
        <v>157.00557858580709</v>
      </c>
      <c r="T52" s="4">
        <f t="shared" si="59"/>
        <v>145.85427931202406</v>
      </c>
      <c r="U52" s="4">
        <f t="shared" si="59"/>
        <v>135.67264097128546</v>
      </c>
      <c r="V52" s="4">
        <f t="shared" si="59"/>
        <v>123.28488830156789</v>
      </c>
      <c r="W52" s="4">
        <f t="shared" si="59"/>
        <v>110.81808796620847</v>
      </c>
      <c r="X52" s="4">
        <f t="shared" si="59"/>
        <v>107.41070913968971</v>
      </c>
      <c r="Y52" s="4">
        <f t="shared" si="59"/>
        <v>103.69302303947686</v>
      </c>
      <c r="Z52" s="4">
        <f t="shared" si="59"/>
        <v>102.59653159694891</v>
      </c>
      <c r="AA52" s="4">
        <f t="shared" si="59"/>
        <v>110.40501918922438</v>
      </c>
      <c r="AB52" s="4">
        <f t="shared" si="59"/>
        <v>101.63766630303549</v>
      </c>
      <c r="AC52" s="4">
        <f t="shared" si="59"/>
        <v>99.623308719781519</v>
      </c>
      <c r="AD52" s="4">
        <f t="shared" si="59"/>
        <v>91.662763797664596</v>
      </c>
      <c r="AE52" s="4">
        <f t="shared" si="59"/>
        <v>92.960367976294052</v>
      </c>
      <c r="AF52" s="4">
        <f t="shared" si="59"/>
        <v>91.415215069368443</v>
      </c>
      <c r="AG52" s="4">
        <f t="shared" si="59"/>
        <v>86.525111272417007</v>
      </c>
      <c r="AI52" s="4">
        <f t="shared" si="60"/>
        <v>-1.8150785858071004</v>
      </c>
      <c r="AJ52" s="4">
        <f t="shared" si="60"/>
        <v>-2.6932793120240603</v>
      </c>
      <c r="AK52" s="4">
        <f t="shared" si="60"/>
        <v>-1.1186409712854584</v>
      </c>
      <c r="AL52" s="4">
        <f t="shared" si="60"/>
        <v>-1.9398883015678905</v>
      </c>
      <c r="AM52" s="4">
        <f t="shared" si="60"/>
        <v>-1.5820879662084621</v>
      </c>
      <c r="AN52" s="4">
        <f t="shared" si="60"/>
        <v>1.0282908603102783</v>
      </c>
      <c r="AO52" s="4">
        <f t="shared" si="60"/>
        <v>-0.27202303947684925</v>
      </c>
      <c r="AP52" s="4">
        <f t="shared" si="60"/>
        <v>-0.56153159694891031</v>
      </c>
      <c r="AQ52" s="4">
        <f t="shared" si="60"/>
        <v>1.0259808107756214</v>
      </c>
      <c r="AR52" s="4">
        <f t="shared" si="60"/>
        <v>-0.18966630303549437</v>
      </c>
      <c r="AS52" s="4">
        <f t="shared" si="60"/>
        <v>-2.5233087197815252</v>
      </c>
      <c r="AT52" s="4">
        <f t="shared" si="60"/>
        <v>-2.7957637976645913</v>
      </c>
      <c r="AU52" s="4">
        <f t="shared" si="60"/>
        <v>-0.94336797629405567</v>
      </c>
      <c r="AV52" s="4">
        <f t="shared" si="60"/>
        <v>-0.36521506936844617</v>
      </c>
      <c r="AW52" s="4">
        <f t="shared" si="60"/>
        <v>-0.29211127241700297</v>
      </c>
      <c r="AY52" s="2">
        <f t="shared" si="51"/>
        <v>156.99044822485004</v>
      </c>
      <c r="AZ52" s="2">
        <f t="shared" si="51"/>
        <v>145.85369811212379</v>
      </c>
      <c r="BA52" s="2">
        <f t="shared" si="51"/>
        <v>135.66941229268099</v>
      </c>
      <c r="BB52" s="2">
        <f t="shared" si="51"/>
        <v>123.28453717525748</v>
      </c>
      <c r="BC52" s="2">
        <f t="shared" si="51"/>
        <v>110.81785998949738</v>
      </c>
      <c r="BD52" s="2">
        <f t="shared" si="51"/>
        <v>107.41070894920408</v>
      </c>
      <c r="BE52" s="2">
        <f t="shared" si="51"/>
        <v>103.69302303548623</v>
      </c>
      <c r="BF52" s="2">
        <f t="shared" si="51"/>
        <v>102.59653159488431</v>
      </c>
      <c r="BG52" s="2">
        <f t="shared" si="51"/>
        <v>110.40501913110596</v>
      </c>
      <c r="BH52" s="2">
        <f t="shared" si="51"/>
        <v>101.63766628540243</v>
      </c>
      <c r="BI52" s="2">
        <f t="shared" si="51"/>
        <v>99.623307923547685</v>
      </c>
      <c r="BJ52" s="2">
        <f t="shared" si="51"/>
        <v>91.662150281487698</v>
      </c>
      <c r="BK52" s="2">
        <f t="shared" si="51"/>
        <v>92.960308276179319</v>
      </c>
      <c r="BL52" s="2">
        <f t="shared" si="51"/>
        <v>91.415212890740847</v>
      </c>
      <c r="BM52" s="2">
        <f t="shared" si="51"/>
        <v>86.5251112630215</v>
      </c>
      <c r="BO52" s="2">
        <f t="shared" si="10"/>
        <v>155.19049999999999</v>
      </c>
      <c r="BP52" s="2">
        <f t="shared" si="11"/>
        <v>143.161</v>
      </c>
      <c r="BQ52" s="2">
        <f t="shared" si="12"/>
        <v>134.554</v>
      </c>
      <c r="BR52" s="2">
        <f t="shared" si="13"/>
        <v>121.345</v>
      </c>
      <c r="BS52" s="2">
        <f t="shared" si="14"/>
        <v>109.236</v>
      </c>
      <c r="BT52" s="2">
        <f t="shared" si="15"/>
        <v>108.43899999999999</v>
      </c>
      <c r="BU52" s="2">
        <f t="shared" si="16"/>
        <v>103.42100000000001</v>
      </c>
      <c r="BV52" s="2">
        <f t="shared" si="17"/>
        <v>102.035</v>
      </c>
      <c r="BW52" s="2">
        <f t="shared" si="18"/>
        <v>111.431</v>
      </c>
      <c r="BX52" s="2">
        <f t="shared" si="19"/>
        <v>101.44799999999999</v>
      </c>
      <c r="BY52" s="2">
        <f t="shared" si="20"/>
        <v>97.1</v>
      </c>
      <c r="BZ52" s="2">
        <f t="shared" si="21"/>
        <v>88.867000000000004</v>
      </c>
      <c r="CA52" s="2">
        <f t="shared" si="22"/>
        <v>92.016999999999996</v>
      </c>
      <c r="CB52" s="2">
        <f t="shared" si="23"/>
        <v>91.05</v>
      </c>
      <c r="CC52" s="2">
        <f t="shared" si="24"/>
        <v>86.233000000000004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156.72731864111498</v>
      </c>
      <c r="DL52" s="2">
        <f t="shared" si="61"/>
        <v>146.3624097956307</v>
      </c>
      <c r="DM52" s="2">
        <f t="shared" si="61"/>
        <v>136.34958471760797</v>
      </c>
      <c r="DN52" s="2">
        <f t="shared" si="61"/>
        <v>123.85232508710804</v>
      </c>
      <c r="DO52" s="2">
        <f t="shared" si="61"/>
        <v>111.17547996515684</v>
      </c>
      <c r="DP52" s="2">
        <f t="shared" si="61"/>
        <v>107.78642338709679</v>
      </c>
      <c r="DQ52" s="2">
        <f t="shared" si="61"/>
        <v>102.77124384236454</v>
      </c>
      <c r="DR52" s="2">
        <f t="shared" si="61"/>
        <v>101.63870306513412</v>
      </c>
      <c r="DS52" s="2">
        <f t="shared" si="61"/>
        <v>111.03375483870965</v>
      </c>
      <c r="DT52" s="2">
        <f t="shared" si="61"/>
        <v>101.86997790137187</v>
      </c>
      <c r="DU52" s="2">
        <f t="shared" si="61"/>
        <v>100.12394162210336</v>
      </c>
      <c r="DV52" s="2">
        <f t="shared" si="61"/>
        <v>92.28580247659319</v>
      </c>
      <c r="DW52" s="2">
        <f t="shared" si="61"/>
        <v>94.194637487690102</v>
      </c>
      <c r="DX52" s="2">
        <f t="shared" si="61"/>
        <v>92.403340896358515</v>
      </c>
      <c r="DY52" s="2">
        <f t="shared" si="61"/>
        <v>86.737038116425666</v>
      </c>
      <c r="EA52" s="2">
        <f t="shared" si="62"/>
        <v>158.15663036307151</v>
      </c>
      <c r="EB52" s="2">
        <f t="shared" si="62"/>
        <v>142.73333661613367</v>
      </c>
      <c r="EC52" s="2">
        <f t="shared" si="62"/>
        <v>132.08174627128685</v>
      </c>
      <c r="ED52" s="2">
        <f t="shared" si="62"/>
        <v>119.78986075532235</v>
      </c>
      <c r="EE52" s="2">
        <f t="shared" si="62"/>
        <v>108.51057852365619</v>
      </c>
      <c r="EF52" s="2">
        <f t="shared" si="62"/>
        <v>104.23426548862984</v>
      </c>
      <c r="EG52" s="2">
        <f t="shared" si="62"/>
        <v>112.17956594177484</v>
      </c>
      <c r="EH52" s="2">
        <f t="shared" si="62"/>
        <v>110.94303654904698</v>
      </c>
      <c r="EI52" s="2">
        <f t="shared" si="62"/>
        <v>104.93690714645942</v>
      </c>
      <c r="EJ52" s="2">
        <f t="shared" si="62"/>
        <v>99.608503153579335</v>
      </c>
      <c r="EK52" s="2">
        <f t="shared" si="62"/>
        <v>95.354873222674584</v>
      </c>
      <c r="EL52" s="2">
        <f t="shared" si="62"/>
        <v>87.84689692299979</v>
      </c>
      <c r="EM52" s="2">
        <f t="shared" si="62"/>
        <v>84.390771380386923</v>
      </c>
      <c r="EN52" s="2">
        <f t="shared" si="62"/>
        <v>83.384873179424375</v>
      </c>
      <c r="EO52" s="2">
        <f t="shared" si="62"/>
        <v>84.614525609016496</v>
      </c>
      <c r="EQ52" s="2">
        <f t="shared" si="63"/>
        <v>156.21165017707824</v>
      </c>
      <c r="ER52" s="2">
        <f t="shared" si="63"/>
        <v>144.04739761096994</v>
      </c>
      <c r="ES52" s="2">
        <f t="shared" si="63"/>
        <v>132.08174627128685</v>
      </c>
      <c r="ET52" s="2">
        <f t="shared" si="63"/>
        <v>120.54906986888322</v>
      </c>
      <c r="EU52" s="2">
        <f t="shared" si="63"/>
        <v>108.72772524125612</v>
      </c>
      <c r="EV52" s="2">
        <f t="shared" si="63"/>
        <v>104.2792055392004</v>
      </c>
      <c r="EW52" s="2">
        <f t="shared" si="63"/>
        <v>108.57233685703775</v>
      </c>
      <c r="EX52" s="2">
        <f t="shared" si="63"/>
        <v>107.167372273102</v>
      </c>
      <c r="EY52" s="2">
        <f t="shared" si="63"/>
        <v>101.25824849507407</v>
      </c>
      <c r="EZ52" s="2">
        <f t="shared" si="63"/>
        <v>96.446553097670673</v>
      </c>
      <c r="FA52" s="2">
        <f t="shared" si="63"/>
        <v>94.76418479854452</v>
      </c>
      <c r="FB52" s="2">
        <f t="shared" si="63"/>
        <v>86.968149388410296</v>
      </c>
      <c r="FC52" s="2">
        <f t="shared" si="63"/>
        <v>82.735706503111217</v>
      </c>
      <c r="FD52" s="2">
        <f t="shared" si="63"/>
        <v>82.564215473652609</v>
      </c>
      <c r="FE52" s="2">
        <f t="shared" si="63"/>
        <v>84.464447584154357</v>
      </c>
      <c r="FG52" s="2">
        <f t="shared" si="64"/>
        <v>0.18410313260548886</v>
      </c>
      <c r="FH52" s="2">
        <f t="shared" si="64"/>
        <v>0.1401804297682184</v>
      </c>
      <c r="FI52" s="2">
        <f t="shared" si="64"/>
        <v>0.15937164292460068</v>
      </c>
      <c r="FJ52" s="2">
        <f t="shared" si="64"/>
        <v>0.13976552561558783</v>
      </c>
      <c r="FK52" s="2">
        <f t="shared" si="64"/>
        <v>0.13419697651993659</v>
      </c>
      <c r="FL52" s="2">
        <f t="shared" si="64"/>
        <v>0.10577085246316084</v>
      </c>
      <c r="FM52" s="2">
        <f t="shared" si="64"/>
        <v>9.7978682860692654E-2</v>
      </c>
      <c r="FN52" s="2">
        <f t="shared" si="64"/>
        <v>0.10294942344572343</v>
      </c>
      <c r="FO52" s="2">
        <f t="shared" si="64"/>
        <v>0.10311704634211095</v>
      </c>
      <c r="FP52" s="2">
        <f t="shared" si="64"/>
        <v>0.10271078825526539</v>
      </c>
      <c r="FQ52" s="2">
        <f t="shared" si="64"/>
        <v>0.10497413628907915</v>
      </c>
      <c r="FR52" s="2">
        <f t="shared" si="64"/>
        <v>0.14049536720872385</v>
      </c>
      <c r="FS52" s="2">
        <f t="shared" si="64"/>
        <v>0.12590119502530059</v>
      </c>
      <c r="FT52" s="2">
        <f t="shared" si="64"/>
        <v>0.10956680904672184</v>
      </c>
      <c r="FU52" s="2">
        <f t="shared" si="64"/>
        <v>9.9846921062091004E-2</v>
      </c>
      <c r="FW52" s="2">
        <f t="shared" si="53"/>
        <v>5.7490286838067128E-6</v>
      </c>
      <c r="FX52" s="2">
        <f t="shared" si="53"/>
        <v>1.0162736249760736E-5</v>
      </c>
      <c r="FY52" s="2">
        <f t="shared" si="53"/>
        <v>0</v>
      </c>
      <c r="FZ52" s="2">
        <f t="shared" si="53"/>
        <v>5.9941009157630886E-6</v>
      </c>
      <c r="GA52" s="2">
        <f t="shared" si="53"/>
        <v>8.015380415017416E-6</v>
      </c>
      <c r="GB52" s="2">
        <f t="shared" si="53"/>
        <v>7.3678572590963706E-6</v>
      </c>
      <c r="GC52" s="2">
        <f t="shared" si="53"/>
        <v>9.9284261764268264E-6</v>
      </c>
      <c r="GD52" s="2">
        <f t="shared" si="53"/>
        <v>1.2511166759092596E-5</v>
      </c>
      <c r="GE52" s="2">
        <f t="shared" si="53"/>
        <v>1.2717021492524952E-5</v>
      </c>
      <c r="GF52" s="2">
        <f t="shared" si="53"/>
        <v>1.0677589369848848E-5</v>
      </c>
      <c r="GG52" s="2">
        <f t="shared" si="53"/>
        <v>8.2317883617791849E-6</v>
      </c>
      <c r="GH52" s="2">
        <f t="shared" si="53"/>
        <v>7.4302894532008446E-6</v>
      </c>
      <c r="GI52" s="2">
        <f t="shared" si="53"/>
        <v>6.4968651213875985E-6</v>
      </c>
      <c r="GJ52" s="2">
        <f t="shared" si="53"/>
        <v>3.9911674346008913E-6</v>
      </c>
      <c r="GK52" s="2">
        <f t="shared" si="53"/>
        <v>3.4290402039512578E-6</v>
      </c>
      <c r="GM52" s="86">
        <f t="shared" si="54"/>
        <v>2.7364772996427746E-5</v>
      </c>
      <c r="GN52" s="86">
        <f t="shared" si="54"/>
        <v>7.2985591498408346E-7</v>
      </c>
      <c r="GO52" s="86">
        <f t="shared" si="54"/>
        <v>3.5047096917387222E-6</v>
      </c>
      <c r="GP52" s="86">
        <f t="shared" si="54"/>
        <v>3.3885767047019373E-7</v>
      </c>
      <c r="GQ52" s="86">
        <f t="shared" si="54"/>
        <v>2.3230166717739148E-7</v>
      </c>
      <c r="GR52" s="86">
        <f t="shared" si="54"/>
        <v>1.0267626619598062E-10</v>
      </c>
      <c r="GS52" s="86">
        <f t="shared" si="54"/>
        <v>2.1617783422660951E-12</v>
      </c>
      <c r="GT52" s="86">
        <f t="shared" si="54"/>
        <v>9.8658109360878723E-13</v>
      </c>
      <c r="GU52" s="86">
        <f t="shared" si="54"/>
        <v>2.9977109451232137E-11</v>
      </c>
      <c r="GV52" s="86">
        <f t="shared" si="54"/>
        <v>8.3787079595971514E-12</v>
      </c>
      <c r="GW52" s="86">
        <f t="shared" si="54"/>
        <v>4.5307531992612237E-10</v>
      </c>
      <c r="GX52" s="86">
        <f t="shared" si="54"/>
        <v>5.8596691958468201E-7</v>
      </c>
      <c r="GY52" s="86">
        <f t="shared" si="54"/>
        <v>4.6545036506936E-8</v>
      </c>
      <c r="GZ52" s="86">
        <f t="shared" si="54"/>
        <v>1.6953993587413682E-9</v>
      </c>
      <c r="HA52" s="86">
        <f t="shared" si="54"/>
        <v>7.5526243910021946E-12</v>
      </c>
      <c r="HC52" s="86">
        <f t="shared" si="58"/>
        <v>2.6364676540563452E-17</v>
      </c>
      <c r="HD52" s="86">
        <f t="shared" si="58"/>
        <v>5.1385757530171958E-20</v>
      </c>
      <c r="HE52" s="86">
        <f t="shared" si="58"/>
        <v>1.5801509490616424E-19</v>
      </c>
      <c r="HF52" s="86">
        <f t="shared" si="58"/>
        <v>7.5191460078200797E-24</v>
      </c>
      <c r="HG52" s="86">
        <f t="shared" si="58"/>
        <v>2.3856262726310108E-19</v>
      </c>
      <c r="HH52" s="86">
        <f t="shared" si="58"/>
        <v>1.2607637917550026E-25</v>
      </c>
      <c r="HI52" s="86">
        <f t="shared" si="58"/>
        <v>6.0619449694393643E-34</v>
      </c>
      <c r="HJ52" s="86">
        <f t="shared" si="58"/>
        <v>4.2823957804066616E-31</v>
      </c>
      <c r="HK52" s="86">
        <f t="shared" si="58"/>
        <v>2.049437393954602E-25</v>
      </c>
      <c r="HL52" s="86">
        <f t="shared" si="58"/>
        <v>3.1898922188722516E-28</v>
      </c>
      <c r="HM52" s="86">
        <f t="shared" si="58"/>
        <v>2.8833396049815386E-28</v>
      </c>
      <c r="HN52" s="86">
        <f t="shared" si="58"/>
        <v>1.5432716842168791E-25</v>
      </c>
      <c r="HO52" s="86">
        <f t="shared" si="58"/>
        <v>1.6965071609771502E-22</v>
      </c>
      <c r="HP52" s="86">
        <f t="shared" si="58"/>
        <v>3.151459139356895E-26</v>
      </c>
      <c r="HQ52" s="86">
        <f t="shared" si="58"/>
        <v>8.3227612807209895E-35</v>
      </c>
      <c r="HS52" s="86">
        <f t="shared" si="55"/>
        <v>1.3276343539814273E-122</v>
      </c>
      <c r="HT52" s="86">
        <f t="shared" si="55"/>
        <v>1.0075482322679299E-144</v>
      </c>
      <c r="HU52" s="86">
        <f t="shared" si="55"/>
        <v>1.8781712859263401E-131</v>
      </c>
      <c r="HV52" s="86">
        <f t="shared" si="55"/>
        <v>8.9503305262674462E-178</v>
      </c>
      <c r="HW52" s="86">
        <f t="shared" si="55"/>
        <v>1.0646708159677385E-140</v>
      </c>
      <c r="HX52" s="86">
        <f t="shared" si="55"/>
        <v>2.2413499197303347E-188</v>
      </c>
      <c r="HY52" s="86">
        <f t="shared" si="55"/>
        <v>4.6334355756481038E-258</v>
      </c>
      <c r="HZ52" s="86">
        <f t="shared" si="55"/>
        <v>7.3611524632932465E-233</v>
      </c>
      <c r="IA52" s="86">
        <f t="shared" si="55"/>
        <v>7.26268661056246E-183</v>
      </c>
      <c r="IB52" s="86">
        <f t="shared" si="55"/>
        <v>8.2615970161730632E-210</v>
      </c>
      <c r="IC52" s="86">
        <f t="shared" si="55"/>
        <v>1.0407182456781884E-206</v>
      </c>
      <c r="ID52" s="86">
        <f t="shared" si="55"/>
        <v>1.7490503075514631E-188</v>
      </c>
      <c r="IE52" s="86">
        <f t="shared" si="55"/>
        <v>5.4577539350855842E-165</v>
      </c>
      <c r="IF52" s="86">
        <f t="shared" si="55"/>
        <v>2.4713659312604894E-105</v>
      </c>
      <c r="IG52" s="86">
        <f t="shared" si="55"/>
        <v>2.7171300328306848E-71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2.3434489700264054E-197</v>
      </c>
      <c r="IW52" s="86">
        <f t="shared" si="56"/>
        <v>1.5091117253668636E-138</v>
      </c>
      <c r="IY52" s="86">
        <f t="shared" si="57"/>
        <v>2.7364772996454109E-5</v>
      </c>
      <c r="IZ52" s="86">
        <f t="shared" si="57"/>
        <v>7.2985591498413481E-7</v>
      </c>
      <c r="JA52" s="86">
        <f t="shared" si="57"/>
        <v>3.5047096917388802E-6</v>
      </c>
      <c r="JB52" s="86">
        <f t="shared" si="57"/>
        <v>3.3885767047019373E-7</v>
      </c>
      <c r="JC52" s="86">
        <f t="shared" si="57"/>
        <v>2.3230166717763006E-7</v>
      </c>
      <c r="JD52" s="86">
        <f t="shared" si="57"/>
        <v>1.0267626619598075E-10</v>
      </c>
      <c r="JE52" s="86">
        <f t="shared" si="57"/>
        <v>2.1617783422660951E-12</v>
      </c>
      <c r="JF52" s="86">
        <f t="shared" si="57"/>
        <v>9.8658109360878723E-13</v>
      </c>
      <c r="JG52" s="86">
        <f t="shared" si="57"/>
        <v>2.9977109451232344E-11</v>
      </c>
      <c r="JH52" s="86">
        <f t="shared" si="57"/>
        <v>8.3787079595971514E-12</v>
      </c>
      <c r="JI52" s="86">
        <f t="shared" si="57"/>
        <v>4.5307531992612237E-10</v>
      </c>
      <c r="JJ52" s="86">
        <f t="shared" si="57"/>
        <v>5.8596691958468201E-7</v>
      </c>
      <c r="JK52" s="86">
        <f t="shared" si="57"/>
        <v>4.6545036506936172E-8</v>
      </c>
      <c r="JL52" s="86">
        <f t="shared" si="57"/>
        <v>1.6953993587413682E-9</v>
      </c>
      <c r="JM52" s="86">
        <f t="shared" si="57"/>
        <v>7.5526243910021946E-12</v>
      </c>
    </row>
    <row r="53" spans="2:273" x14ac:dyDescent="0.25">
      <c r="B53" s="2">
        <v>26</v>
      </c>
      <c r="C53" s="37">
        <v>155.66669999999999</v>
      </c>
      <c r="D53" s="37">
        <v>144.75</v>
      </c>
      <c r="E53" s="37">
        <v>134.964</v>
      </c>
      <c r="F53" s="37">
        <v>121.672</v>
      </c>
      <c r="G53" s="37">
        <v>108.964</v>
      </c>
      <c r="H53" s="37">
        <v>107.684</v>
      </c>
      <c r="I53" s="37">
        <v>103.035</v>
      </c>
      <c r="J53" s="37">
        <v>102.193</v>
      </c>
      <c r="K53" s="37">
        <v>111.05200000000001</v>
      </c>
      <c r="L53" s="37">
        <v>102.19</v>
      </c>
      <c r="M53" s="37">
        <v>97.4</v>
      </c>
      <c r="N53" s="37">
        <v>90.95</v>
      </c>
      <c r="O53" s="37">
        <v>91.65</v>
      </c>
      <c r="P53" s="37">
        <v>91.316999999999993</v>
      </c>
      <c r="Q53" s="37">
        <v>86.85</v>
      </c>
      <c r="S53" s="4">
        <f t="shared" si="59"/>
        <v>157.15012891459921</v>
      </c>
      <c r="T53" s="4">
        <f t="shared" si="59"/>
        <v>146.04994297661412</v>
      </c>
      <c r="U53" s="4">
        <f t="shared" si="59"/>
        <v>135.87033068907721</v>
      </c>
      <c r="V53" s="4">
        <f t="shared" si="59"/>
        <v>123.49692653044738</v>
      </c>
      <c r="W53" s="4">
        <f t="shared" si="59"/>
        <v>110.99779597253968</v>
      </c>
      <c r="X53" s="4">
        <f t="shared" si="59"/>
        <v>107.49776192643118</v>
      </c>
      <c r="Y53" s="4">
        <f t="shared" si="59"/>
        <v>103.96541168010191</v>
      </c>
      <c r="Z53" s="4">
        <f t="shared" si="59"/>
        <v>102.87779056630352</v>
      </c>
      <c r="AA53" s="4">
        <f t="shared" si="59"/>
        <v>110.33228598355318</v>
      </c>
      <c r="AB53" s="4">
        <f t="shared" si="59"/>
        <v>101.70524856707827</v>
      </c>
      <c r="AC53" s="4">
        <f t="shared" si="59"/>
        <v>99.728469888171006</v>
      </c>
      <c r="AD53" s="4">
        <f t="shared" si="59"/>
        <v>91.585517543372532</v>
      </c>
      <c r="AE53" s="4">
        <f t="shared" si="59"/>
        <v>93.155900252908168</v>
      </c>
      <c r="AF53" s="4">
        <f t="shared" si="59"/>
        <v>91.465279841078683</v>
      </c>
      <c r="AG53" s="4">
        <f t="shared" si="59"/>
        <v>86.535165368417296</v>
      </c>
      <c r="AI53" s="4">
        <f t="shared" si="60"/>
        <v>-1.4834289145992159</v>
      </c>
      <c r="AJ53" s="4">
        <f t="shared" si="60"/>
        <v>-1.2999429766141191</v>
      </c>
      <c r="AK53" s="4">
        <f t="shared" si="60"/>
        <v>-0.90633068907720826</v>
      </c>
      <c r="AL53" s="4">
        <f t="shared" si="60"/>
        <v>-1.8249265304473852</v>
      </c>
      <c r="AM53" s="4">
        <f t="shared" si="60"/>
        <v>-2.0337959725396786</v>
      </c>
      <c r="AN53" s="4">
        <f t="shared" si="60"/>
        <v>0.18623807356881628</v>
      </c>
      <c r="AO53" s="4">
        <f t="shared" si="60"/>
        <v>-0.930411680101912</v>
      </c>
      <c r="AP53" s="4">
        <f t="shared" si="60"/>
        <v>-0.6847905663035192</v>
      </c>
      <c r="AQ53" s="4">
        <f t="shared" si="60"/>
        <v>0.71971401644682942</v>
      </c>
      <c r="AR53" s="4">
        <f t="shared" si="60"/>
        <v>0.48475143292172618</v>
      </c>
      <c r="AS53" s="4">
        <f t="shared" si="60"/>
        <v>-2.328469888171</v>
      </c>
      <c r="AT53" s="4">
        <f t="shared" si="60"/>
        <v>-0.6355175433725293</v>
      </c>
      <c r="AU53" s="4">
        <f t="shared" si="60"/>
        <v>-1.5059002529081624</v>
      </c>
      <c r="AV53" s="4">
        <f t="shared" si="60"/>
        <v>-0.14827984107868986</v>
      </c>
      <c r="AW53" s="4">
        <f t="shared" si="60"/>
        <v>0.31483463158269842</v>
      </c>
      <c r="AY53" s="2">
        <f t="shared" si="51"/>
        <v>157.12677266963243</v>
      </c>
      <c r="AZ53" s="2">
        <f t="shared" si="51"/>
        <v>146.04887407843643</v>
      </c>
      <c r="BA53" s="2">
        <f t="shared" si="51"/>
        <v>135.86477641345536</v>
      </c>
      <c r="BB53" s="2">
        <f t="shared" si="51"/>
        <v>123.49624476032403</v>
      </c>
      <c r="BC53" s="2">
        <f t="shared" si="51"/>
        <v>110.99734875837481</v>
      </c>
      <c r="BD53" s="2">
        <f t="shared" si="51"/>
        <v>107.49776135961525</v>
      </c>
      <c r="BE53" s="2">
        <f t="shared" si="51"/>
        <v>103.96541166545001</v>
      </c>
      <c r="BF53" s="2">
        <f t="shared" si="51"/>
        <v>102.87779055806254</v>
      </c>
      <c r="BG53" s="2">
        <f t="shared" si="51"/>
        <v>110.33228579855952</v>
      </c>
      <c r="BH53" s="2">
        <f t="shared" si="51"/>
        <v>101.70524850617363</v>
      </c>
      <c r="BI53" s="2">
        <f t="shared" si="51"/>
        <v>99.728467750156071</v>
      </c>
      <c r="BJ53" s="2">
        <f t="shared" si="51"/>
        <v>91.584370199979077</v>
      </c>
      <c r="BK53" s="2">
        <f t="shared" si="51"/>
        <v>93.155772611824531</v>
      </c>
      <c r="BL53" s="2">
        <f t="shared" si="51"/>
        <v>91.46527436634851</v>
      </c>
      <c r="BM53" s="2">
        <f t="shared" si="51"/>
        <v>86.535165336272897</v>
      </c>
      <c r="BO53" s="2">
        <f t="shared" si="10"/>
        <v>155.66669999999999</v>
      </c>
      <c r="BP53" s="2">
        <f t="shared" si="11"/>
        <v>144.75</v>
      </c>
      <c r="BQ53" s="2">
        <f t="shared" si="12"/>
        <v>134.964</v>
      </c>
      <c r="BR53" s="2">
        <f t="shared" si="13"/>
        <v>121.672</v>
      </c>
      <c r="BS53" s="2">
        <f t="shared" si="14"/>
        <v>108.964</v>
      </c>
      <c r="BT53" s="2">
        <f t="shared" si="15"/>
        <v>107.684</v>
      </c>
      <c r="BU53" s="2">
        <f t="shared" si="16"/>
        <v>103.035</v>
      </c>
      <c r="BV53" s="2">
        <f t="shared" si="17"/>
        <v>102.193</v>
      </c>
      <c r="BW53" s="2">
        <f t="shared" si="18"/>
        <v>111.05200000000001</v>
      </c>
      <c r="BX53" s="2">
        <f t="shared" si="19"/>
        <v>102.19</v>
      </c>
      <c r="BY53" s="2">
        <f t="shared" si="20"/>
        <v>97.4</v>
      </c>
      <c r="BZ53" s="2">
        <f t="shared" si="21"/>
        <v>90.95</v>
      </c>
      <c r="CA53" s="2">
        <f t="shared" si="22"/>
        <v>91.65</v>
      </c>
      <c r="CB53" s="2">
        <f t="shared" si="23"/>
        <v>91.316999999999993</v>
      </c>
      <c r="CC53" s="2">
        <f t="shared" si="24"/>
        <v>86.85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156.8959326132404</v>
      </c>
      <c r="DL53" s="2">
        <f t="shared" si="61"/>
        <v>146.65236462297389</v>
      </c>
      <c r="DM53" s="2">
        <f t="shared" si="61"/>
        <v>136.66776578073089</v>
      </c>
      <c r="DN53" s="2">
        <f t="shared" si="61"/>
        <v>124.17152822299656</v>
      </c>
      <c r="DO53" s="2">
        <f t="shared" si="61"/>
        <v>111.43300871080143</v>
      </c>
      <c r="DP53" s="2">
        <f t="shared" si="61"/>
        <v>107.93487903225807</v>
      </c>
      <c r="DQ53" s="2">
        <f t="shared" si="61"/>
        <v>103.01504433497537</v>
      </c>
      <c r="DR53" s="2">
        <f t="shared" si="61"/>
        <v>101.8937230432403</v>
      </c>
      <c r="DS53" s="2">
        <f t="shared" si="61"/>
        <v>111.04064032258063</v>
      </c>
      <c r="DT53" s="2">
        <f t="shared" si="61"/>
        <v>101.99528246199479</v>
      </c>
      <c r="DU53" s="2">
        <f t="shared" si="61"/>
        <v>100.31540084670229</v>
      </c>
      <c r="DV53" s="2">
        <f t="shared" si="61"/>
        <v>92.28058743582001</v>
      </c>
      <c r="DW53" s="2">
        <f t="shared" si="61"/>
        <v>94.554054601159848</v>
      </c>
      <c r="DX53" s="2">
        <f t="shared" si="61"/>
        <v>92.56487843137252</v>
      </c>
      <c r="DY53" s="2">
        <f t="shared" si="61"/>
        <v>86.782084612532444</v>
      </c>
      <c r="EA53" s="2">
        <f t="shared" si="62"/>
        <v>158.05984155348429</v>
      </c>
      <c r="EB53" s="2">
        <f t="shared" si="62"/>
        <v>142.67287217365646</v>
      </c>
      <c r="EC53" s="2">
        <f t="shared" si="62"/>
        <v>132.00197144806796</v>
      </c>
      <c r="ED53" s="2">
        <f t="shared" si="62"/>
        <v>119.705656332654</v>
      </c>
      <c r="EE53" s="2">
        <f t="shared" si="62"/>
        <v>108.4338907604657</v>
      </c>
      <c r="EF53" s="2">
        <f t="shared" si="62"/>
        <v>104.12736027883808</v>
      </c>
      <c r="EG53" s="2">
        <f t="shared" si="62"/>
        <v>111.94529542704316</v>
      </c>
      <c r="EH53" s="2">
        <f t="shared" si="62"/>
        <v>110.69844986444298</v>
      </c>
      <c r="EI53" s="2">
        <f t="shared" si="62"/>
        <v>104.71377842712631</v>
      </c>
      <c r="EJ53" s="2">
        <f t="shared" si="62"/>
        <v>99.394761589403998</v>
      </c>
      <c r="EK53" s="2">
        <f t="shared" si="62"/>
        <v>95.164553532280422</v>
      </c>
      <c r="EL53" s="2">
        <f t="shared" si="62"/>
        <v>87.699953746659403</v>
      </c>
      <c r="EM53" s="2">
        <f t="shared" si="62"/>
        <v>84.302145105090048</v>
      </c>
      <c r="EN53" s="2">
        <f t="shared" si="62"/>
        <v>83.315284422940991</v>
      </c>
      <c r="EO53" s="2">
        <f t="shared" si="62"/>
        <v>84.504980446887757</v>
      </c>
      <c r="EQ53" s="2">
        <f t="shared" si="63"/>
        <v>156.13682918511236</v>
      </c>
      <c r="ER53" s="2">
        <f t="shared" si="63"/>
        <v>143.97140388164152</v>
      </c>
      <c r="ES53" s="2">
        <f t="shared" si="63"/>
        <v>132.00197144806796</v>
      </c>
      <c r="ET53" s="2">
        <f t="shared" si="63"/>
        <v>120.45610042847765</v>
      </c>
      <c r="EU53" s="2">
        <f t="shared" si="63"/>
        <v>108.64846130143985</v>
      </c>
      <c r="EV53" s="2">
        <f t="shared" si="63"/>
        <v>104.17179975371209</v>
      </c>
      <c r="EW53" s="2">
        <f t="shared" si="63"/>
        <v>108.37752895369586</v>
      </c>
      <c r="EX53" s="2">
        <f t="shared" si="63"/>
        <v>106.96294504980277</v>
      </c>
      <c r="EY53" s="2">
        <f t="shared" si="63"/>
        <v>101.07595145915279</v>
      </c>
      <c r="EZ53" s="2">
        <f t="shared" si="63"/>
        <v>96.267161527638578</v>
      </c>
      <c r="FA53" s="2">
        <f t="shared" si="63"/>
        <v>94.580542005708068</v>
      </c>
      <c r="FB53" s="2">
        <f t="shared" si="63"/>
        <v>86.831644397474889</v>
      </c>
      <c r="FC53" s="2">
        <f t="shared" si="63"/>
        <v>82.666057323332865</v>
      </c>
      <c r="FD53" s="2">
        <f t="shared" si="63"/>
        <v>82.504681005537492</v>
      </c>
      <c r="FE53" s="2">
        <f t="shared" si="63"/>
        <v>84.356896500327679</v>
      </c>
      <c r="FG53" s="2">
        <f t="shared" si="64"/>
        <v>0.1983421300985885</v>
      </c>
      <c r="FH53" s="2">
        <f t="shared" si="64"/>
        <v>0.15165376540659722</v>
      </c>
      <c r="FI53" s="2">
        <f t="shared" si="64"/>
        <v>0.17210132080923615</v>
      </c>
      <c r="FJ53" s="2">
        <f t="shared" si="64"/>
        <v>0.15121087471171551</v>
      </c>
      <c r="FK53" s="2">
        <f t="shared" si="64"/>
        <v>0.14526332256133245</v>
      </c>
      <c r="FL53" s="2">
        <f t="shared" si="64"/>
        <v>0.11480390773200576</v>
      </c>
      <c r="FM53" s="2">
        <f t="shared" si="64"/>
        <v>0.10642547005961138</v>
      </c>
      <c r="FN53" s="2">
        <f t="shared" si="64"/>
        <v>0.11177164030497905</v>
      </c>
      <c r="FO53" s="2">
        <f t="shared" si="64"/>
        <v>0.11195183491565583</v>
      </c>
      <c r="FP53" s="2">
        <f t="shared" si="64"/>
        <v>0.11151509752326474</v>
      </c>
      <c r="FQ53" s="2">
        <f t="shared" si="64"/>
        <v>0.11394782051348488</v>
      </c>
      <c r="FR53" s="2">
        <f t="shared" si="64"/>
        <v>0.1519899229765197</v>
      </c>
      <c r="FS53" s="2">
        <f t="shared" si="64"/>
        <v>0.13639120935740304</v>
      </c>
      <c r="FT53" s="2">
        <f t="shared" si="64"/>
        <v>0.11888094943817178</v>
      </c>
      <c r="FU53" s="2">
        <f t="shared" si="64"/>
        <v>0.10843540809814108</v>
      </c>
      <c r="FW53" s="2">
        <f t="shared" si="53"/>
        <v>6.3036811044217991E-6</v>
      </c>
      <c r="FX53" s="2">
        <f t="shared" si="53"/>
        <v>1.1143207785296806E-5</v>
      </c>
      <c r="FY53" s="2">
        <f t="shared" si="53"/>
        <v>0</v>
      </c>
      <c r="FZ53" s="2">
        <f t="shared" si="53"/>
        <v>6.5723971587985564E-6</v>
      </c>
      <c r="GA53" s="2">
        <f t="shared" si="53"/>
        <v>8.7886830624880934E-6</v>
      </c>
      <c r="GB53" s="2">
        <f t="shared" si="53"/>
        <v>8.078689094258671E-6</v>
      </c>
      <c r="GC53" s="2">
        <f t="shared" si="53"/>
        <v>1.0886292396743991E-5</v>
      </c>
      <c r="GD53" s="2">
        <f t="shared" si="53"/>
        <v>1.3718205001031221E-5</v>
      </c>
      <c r="GE53" s="2">
        <f t="shared" si="53"/>
        <v>1.3943919678429556E-5</v>
      </c>
      <c r="GF53" s="2">
        <f t="shared" si="53"/>
        <v>1.1707731870636114E-5</v>
      </c>
      <c r="GG53" s="2">
        <f t="shared" si="53"/>
        <v>9.0259692856387746E-6</v>
      </c>
      <c r="GH53" s="2">
        <f t="shared" si="53"/>
        <v>8.1471445360978375E-6</v>
      </c>
      <c r="GI53" s="2">
        <f t="shared" si="53"/>
        <v>7.1236664837289809E-6</v>
      </c>
      <c r="GJ53" s="2">
        <f t="shared" si="53"/>
        <v>4.3762263840840974E-6</v>
      </c>
      <c r="GK53" s="2">
        <f t="shared" si="53"/>
        <v>3.7598665734632478E-6</v>
      </c>
      <c r="GM53" s="86">
        <f t="shared" si="54"/>
        <v>4.3223769152289951E-5</v>
      </c>
      <c r="GN53" s="86">
        <f t="shared" si="54"/>
        <v>1.374469192791508E-6</v>
      </c>
      <c r="GO53" s="86">
        <f t="shared" si="54"/>
        <v>6.1746166659986907E-6</v>
      </c>
      <c r="GP53" s="86">
        <f t="shared" si="54"/>
        <v>6.7422283423590341E-7</v>
      </c>
      <c r="GQ53" s="86">
        <f t="shared" si="54"/>
        <v>4.6684563912554684E-7</v>
      </c>
      <c r="GR53" s="86">
        <f t="shared" si="54"/>
        <v>3.1345966322413972E-10</v>
      </c>
      <c r="GS53" s="86">
        <f t="shared" si="54"/>
        <v>8.1467063516505606E-12</v>
      </c>
      <c r="GT53" s="86">
        <f t="shared" si="54"/>
        <v>4.0457209957241524E-12</v>
      </c>
      <c r="GU53" s="86">
        <f t="shared" si="54"/>
        <v>9.7912028590670633E-11</v>
      </c>
      <c r="GV53" s="86">
        <f t="shared" si="54"/>
        <v>2.9709051001646227E-11</v>
      </c>
      <c r="GW53" s="86">
        <f t="shared" si="54"/>
        <v>1.2471976463276627E-9</v>
      </c>
      <c r="GX53" s="86">
        <f t="shared" si="54"/>
        <v>1.1223912192878862E-6</v>
      </c>
      <c r="GY53" s="86">
        <f t="shared" si="54"/>
        <v>1.0199094584232138E-7</v>
      </c>
      <c r="GZ53" s="86">
        <f t="shared" si="54"/>
        <v>4.3671938723668522E-9</v>
      </c>
      <c r="HA53" s="86">
        <f t="shared" si="54"/>
        <v>2.6516936474618979E-11</v>
      </c>
      <c r="HC53" s="86">
        <f t="shared" si="58"/>
        <v>8.1717988329820109E-17</v>
      </c>
      <c r="HD53" s="86">
        <f t="shared" si="58"/>
        <v>1.9547241568095827E-19</v>
      </c>
      <c r="HE53" s="86">
        <f t="shared" si="58"/>
        <v>5.8787582076191449E-19</v>
      </c>
      <c r="HF53" s="86">
        <f t="shared" si="58"/>
        <v>3.9301786278837821E-23</v>
      </c>
      <c r="HG53" s="86">
        <f t="shared" si="58"/>
        <v>9.0015302144324763E-19</v>
      </c>
      <c r="HH53" s="86">
        <f t="shared" si="58"/>
        <v>7.5642204799547937E-25</v>
      </c>
      <c r="HI53" s="86">
        <f t="shared" si="58"/>
        <v>7.1531204889314548E-33</v>
      </c>
      <c r="HJ53" s="86">
        <f t="shared" si="58"/>
        <v>4.1593379442873601E-30</v>
      </c>
      <c r="HK53" s="86">
        <f t="shared" si="58"/>
        <v>1.2521668427405704E-24</v>
      </c>
      <c r="HL53" s="86">
        <f t="shared" si="58"/>
        <v>2.4054396838218017E-27</v>
      </c>
      <c r="HM53" s="86">
        <f t="shared" si="58"/>
        <v>2.068474503867578E-27</v>
      </c>
      <c r="HN53" s="86">
        <f t="shared" si="58"/>
        <v>9.0737442292787953E-25</v>
      </c>
      <c r="HO53" s="86">
        <f t="shared" si="58"/>
        <v>7.8448147825829837E-22</v>
      </c>
      <c r="HP53" s="86">
        <f t="shared" si="58"/>
        <v>1.8757236835575503E-25</v>
      </c>
      <c r="HQ53" s="86">
        <f t="shared" si="58"/>
        <v>9.6642636311538319E-34</v>
      </c>
      <c r="HS53" s="86">
        <f t="shared" si="55"/>
        <v>2.9577185327940123E-120</v>
      </c>
      <c r="HT53" s="86">
        <f t="shared" si="55"/>
        <v>6.2276973974307332E-142</v>
      </c>
      <c r="HU53" s="86">
        <f t="shared" si="55"/>
        <v>8.3581170677580486E-129</v>
      </c>
      <c r="HV53" s="86">
        <f t="shared" si="55"/>
        <v>2.795085727746711E-174</v>
      </c>
      <c r="HW53" s="86">
        <f t="shared" si="55"/>
        <v>6.4859405225361309E-138</v>
      </c>
      <c r="HX53" s="86">
        <f t="shared" si="55"/>
        <v>1.2713449052552688E-184</v>
      </c>
      <c r="HY53" s="86">
        <f t="shared" si="55"/>
        <v>7.9298150267415644E-253</v>
      </c>
      <c r="HZ53" s="86">
        <f t="shared" si="55"/>
        <v>4.5497999190992462E-228</v>
      </c>
      <c r="IA53" s="86">
        <f t="shared" si="55"/>
        <v>4.1004484284371143E-179</v>
      </c>
      <c r="IB53" s="86">
        <f t="shared" si="55"/>
        <v>1.4661213560419437E-205</v>
      </c>
      <c r="IC53" s="86">
        <f t="shared" si="55"/>
        <v>1.3387463913710632E-202</v>
      </c>
      <c r="ID53" s="86">
        <f t="shared" si="55"/>
        <v>9.1597644700344398E-185</v>
      </c>
      <c r="IE53" s="86">
        <f t="shared" si="55"/>
        <v>8.9158550839174884E-162</v>
      </c>
      <c r="IF53" s="86">
        <f t="shared" si="55"/>
        <v>2.3234365750075619E-103</v>
      </c>
      <c r="IG53" s="86">
        <f t="shared" si="55"/>
        <v>5.5414458960636823E-70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1.7892163608689497E-194</v>
      </c>
      <c r="IW53" s="86">
        <f t="shared" si="56"/>
        <v>1.4799598525241006E-136</v>
      </c>
      <c r="IY53" s="86">
        <f t="shared" si="57"/>
        <v>4.3223769152371666E-5</v>
      </c>
      <c r="IZ53" s="86">
        <f t="shared" si="57"/>
        <v>1.3744691927917035E-6</v>
      </c>
      <c r="JA53" s="86">
        <f t="shared" si="57"/>
        <v>6.1746166659992786E-6</v>
      </c>
      <c r="JB53" s="86">
        <f t="shared" si="57"/>
        <v>6.7422283423590341E-7</v>
      </c>
      <c r="JC53" s="86">
        <f t="shared" si="57"/>
        <v>4.6684563912644697E-7</v>
      </c>
      <c r="JD53" s="86">
        <f t="shared" si="57"/>
        <v>3.134596632241405E-10</v>
      </c>
      <c r="JE53" s="86">
        <f t="shared" si="57"/>
        <v>8.1467063516505606E-12</v>
      </c>
      <c r="JF53" s="86">
        <f t="shared" si="57"/>
        <v>4.0457209957241524E-12</v>
      </c>
      <c r="JG53" s="86">
        <f t="shared" si="57"/>
        <v>9.7912028590671887E-11</v>
      </c>
      <c r="JH53" s="86">
        <f t="shared" si="57"/>
        <v>2.9709051001646227E-11</v>
      </c>
      <c r="JI53" s="86">
        <f t="shared" si="57"/>
        <v>1.2471976463276627E-9</v>
      </c>
      <c r="JJ53" s="86">
        <f t="shared" si="57"/>
        <v>1.1223912192878862E-6</v>
      </c>
      <c r="JK53" s="86">
        <f t="shared" si="57"/>
        <v>1.0199094584232216E-7</v>
      </c>
      <c r="JL53" s="86">
        <f t="shared" si="57"/>
        <v>4.3671938723668522E-9</v>
      </c>
      <c r="JM53" s="86">
        <f t="shared" si="57"/>
        <v>2.6516936474618979E-11</v>
      </c>
    </row>
    <row r="54" spans="2:273" x14ac:dyDescent="0.25">
      <c r="B54" s="2">
        <v>27</v>
      </c>
      <c r="C54" s="37">
        <v>155.47620000000001</v>
      </c>
      <c r="D54" s="37">
        <v>144.446</v>
      </c>
      <c r="E54" s="37">
        <v>135.661</v>
      </c>
      <c r="F54" s="37">
        <v>122.60299999999999</v>
      </c>
      <c r="G54" s="37">
        <v>109.636</v>
      </c>
      <c r="H54" s="37">
        <v>106.684</v>
      </c>
      <c r="I54" s="37">
        <v>103.56100000000001</v>
      </c>
      <c r="J54" s="37">
        <v>102.42100000000001</v>
      </c>
      <c r="K54" s="37">
        <v>111.224</v>
      </c>
      <c r="L54" s="37">
        <v>103.328</v>
      </c>
      <c r="M54" s="37">
        <v>98.367000000000004</v>
      </c>
      <c r="N54" s="37">
        <v>91.417000000000002</v>
      </c>
      <c r="O54" s="37">
        <v>92.367000000000004</v>
      </c>
      <c r="P54" s="37">
        <v>90.816999999999993</v>
      </c>
      <c r="Q54" s="37">
        <v>87.216999999999999</v>
      </c>
      <c r="S54" s="4">
        <f t="shared" si="59"/>
        <v>157.29192990481303</v>
      </c>
      <c r="T54" s="4">
        <f t="shared" si="59"/>
        <v>146.23465372130562</v>
      </c>
      <c r="U54" s="4">
        <f t="shared" si="59"/>
        <v>136.0554188958489</v>
      </c>
      <c r="V54" s="4">
        <f t="shared" si="59"/>
        <v>123.69632227006801</v>
      </c>
      <c r="W54" s="4">
        <f t="shared" si="59"/>
        <v>111.16781253755316</v>
      </c>
      <c r="X54" s="4">
        <f t="shared" si="59"/>
        <v>107.57750413304449</v>
      </c>
      <c r="Y54" s="4">
        <f t="shared" si="59"/>
        <v>104.23509050148247</v>
      </c>
      <c r="Z54" s="4">
        <f t="shared" si="59"/>
        <v>103.15566409404346</v>
      </c>
      <c r="AA54" s="4">
        <f t="shared" si="59"/>
        <v>110.25119732109552</v>
      </c>
      <c r="AB54" s="4">
        <f t="shared" si="59"/>
        <v>101.76494116434618</v>
      </c>
      <c r="AC54" s="4">
        <f t="shared" si="59"/>
        <v>99.823123082855446</v>
      </c>
      <c r="AD54" s="4">
        <f t="shared" si="59"/>
        <v>91.501850880534604</v>
      </c>
      <c r="AE54" s="4">
        <f t="shared" si="59"/>
        <v>93.334331711136969</v>
      </c>
      <c r="AF54" s="4">
        <f t="shared" si="59"/>
        <v>91.504623526907352</v>
      </c>
      <c r="AG54" s="4">
        <f t="shared" si="59"/>
        <v>86.541002499763309</v>
      </c>
      <c r="AI54" s="4">
        <f t="shared" si="60"/>
        <v>-1.8157299048130255</v>
      </c>
      <c r="AJ54" s="4">
        <f t="shared" si="60"/>
        <v>-1.7886537213056215</v>
      </c>
      <c r="AK54" s="4">
        <f t="shared" si="60"/>
        <v>-0.39441889584890077</v>
      </c>
      <c r="AL54" s="4">
        <f t="shared" si="60"/>
        <v>-1.0933222700680147</v>
      </c>
      <c r="AM54" s="4">
        <f t="shared" si="60"/>
        <v>-1.531812537553165</v>
      </c>
      <c r="AN54" s="4">
        <f t="shared" si="60"/>
        <v>-0.8935041330444875</v>
      </c>
      <c r="AO54" s="4">
        <f t="shared" si="60"/>
        <v>-0.67409050148246763</v>
      </c>
      <c r="AP54" s="4">
        <f t="shared" si="60"/>
        <v>-0.73466409404345256</v>
      </c>
      <c r="AQ54" s="4">
        <f t="shared" si="60"/>
        <v>0.97280267890448613</v>
      </c>
      <c r="AR54" s="4">
        <f t="shared" si="60"/>
        <v>1.5630588356538198</v>
      </c>
      <c r="AS54" s="4">
        <f t="shared" si="60"/>
        <v>-1.4561230828554415</v>
      </c>
      <c r="AT54" s="4">
        <f t="shared" si="60"/>
        <v>-8.4850880534602879E-2</v>
      </c>
      <c r="AU54" s="4">
        <f t="shared" si="60"/>
        <v>-0.96733171113696415</v>
      </c>
      <c r="AV54" s="4">
        <f t="shared" si="60"/>
        <v>-0.68762352690735895</v>
      </c>
      <c r="AW54" s="4">
        <f t="shared" si="60"/>
        <v>0.67599750023669003</v>
      </c>
      <c r="AY54" s="2">
        <f t="shared" si="51"/>
        <v>157.2562696033265</v>
      </c>
      <c r="AZ54" s="2">
        <f t="shared" si="51"/>
        <v>146.23271815788016</v>
      </c>
      <c r="BA54" s="2">
        <f t="shared" si="51"/>
        <v>136.04599705749601</v>
      </c>
      <c r="BB54" s="2">
        <f t="shared" si="51"/>
        <v>123.69502129650503</v>
      </c>
      <c r="BC54" s="2">
        <f t="shared" si="51"/>
        <v>111.16695040056315</v>
      </c>
      <c r="BD54" s="2">
        <f t="shared" si="51"/>
        <v>107.57750249500366</v>
      </c>
      <c r="BE54" s="2">
        <f t="shared" si="51"/>
        <v>104.23509044954879</v>
      </c>
      <c r="BF54" s="2">
        <f t="shared" si="51"/>
        <v>103.1556640624101</v>
      </c>
      <c r="BG54" s="2">
        <f t="shared" si="51"/>
        <v>110.25119675035194</v>
      </c>
      <c r="BH54" s="2">
        <f t="shared" si="51"/>
        <v>101.76494096102584</v>
      </c>
      <c r="BI54" s="2">
        <f t="shared" si="51"/>
        <v>99.82311748793542</v>
      </c>
      <c r="BJ54" s="2">
        <f t="shared" si="51"/>
        <v>91.499739506385907</v>
      </c>
      <c r="BK54" s="2">
        <f t="shared" si="51"/>
        <v>93.33406417320316</v>
      </c>
      <c r="BL54" s="2">
        <f t="shared" si="51"/>
        <v>91.504610095653362</v>
      </c>
      <c r="BM54" s="2">
        <f t="shared" si="51"/>
        <v>86.541002393375024</v>
      </c>
      <c r="BO54" s="2">
        <f t="shared" si="10"/>
        <v>155.47620000000001</v>
      </c>
      <c r="BP54" s="2">
        <f t="shared" si="11"/>
        <v>144.446</v>
      </c>
      <c r="BQ54" s="2">
        <f t="shared" si="12"/>
        <v>135.661</v>
      </c>
      <c r="BR54" s="2">
        <f t="shared" si="13"/>
        <v>122.60299999999999</v>
      </c>
      <c r="BS54" s="2">
        <f t="shared" si="14"/>
        <v>109.636</v>
      </c>
      <c r="BT54" s="2">
        <f t="shared" si="15"/>
        <v>106.684</v>
      </c>
      <c r="BU54" s="2">
        <f t="shared" si="16"/>
        <v>103.56100000000001</v>
      </c>
      <c r="BV54" s="2">
        <f t="shared" si="17"/>
        <v>102.42100000000001</v>
      </c>
      <c r="BW54" s="2">
        <f t="shared" si="18"/>
        <v>111.224</v>
      </c>
      <c r="BX54" s="2">
        <f t="shared" si="19"/>
        <v>103.328</v>
      </c>
      <c r="BY54" s="2">
        <f t="shared" si="20"/>
        <v>98.367000000000004</v>
      </c>
      <c r="BZ54" s="2">
        <f t="shared" si="21"/>
        <v>91.417000000000002</v>
      </c>
      <c r="CA54" s="2">
        <f t="shared" si="22"/>
        <v>92.367000000000004</v>
      </c>
      <c r="CB54" s="2">
        <f t="shared" si="23"/>
        <v>90.816999999999993</v>
      </c>
      <c r="CC54" s="2">
        <f t="shared" si="24"/>
        <v>87.216999999999999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157.06454658536583</v>
      </c>
      <c r="DL54" s="2">
        <f t="shared" si="61"/>
        <v>146.94231945031711</v>
      </c>
      <c r="DM54" s="2">
        <f t="shared" si="61"/>
        <v>136.98594684385381</v>
      </c>
      <c r="DN54" s="2">
        <f t="shared" si="61"/>
        <v>124.49073135888506</v>
      </c>
      <c r="DO54" s="2">
        <f t="shared" si="61"/>
        <v>111.69053745644604</v>
      </c>
      <c r="DP54" s="2">
        <f t="shared" si="61"/>
        <v>108.08333467741936</v>
      </c>
      <c r="DQ54" s="2">
        <f t="shared" si="61"/>
        <v>103.25884482758622</v>
      </c>
      <c r="DR54" s="2">
        <f t="shared" si="61"/>
        <v>102.14874302134649</v>
      </c>
      <c r="DS54" s="2">
        <f t="shared" si="61"/>
        <v>111.04752580645159</v>
      </c>
      <c r="DT54" s="2">
        <f t="shared" si="61"/>
        <v>102.1205870226177</v>
      </c>
      <c r="DU54" s="2">
        <f t="shared" si="61"/>
        <v>100.50686007130122</v>
      </c>
      <c r="DV54" s="2">
        <f t="shared" si="61"/>
        <v>92.27537239504683</v>
      </c>
      <c r="DW54" s="2">
        <f t="shared" si="61"/>
        <v>94.913471714629594</v>
      </c>
      <c r="DX54" s="2">
        <f t="shared" si="61"/>
        <v>92.726415966386526</v>
      </c>
      <c r="DY54" s="2">
        <f t="shared" si="61"/>
        <v>86.827131108639236</v>
      </c>
      <c r="EA54" s="2">
        <f t="shared" si="62"/>
        <v>157.96305274389709</v>
      </c>
      <c r="EB54" s="2">
        <f t="shared" si="62"/>
        <v>142.61240773117922</v>
      </c>
      <c r="EC54" s="2">
        <f t="shared" si="62"/>
        <v>131.92219662484908</v>
      </c>
      <c r="ED54" s="2">
        <f t="shared" si="62"/>
        <v>119.62145190998565</v>
      </c>
      <c r="EE54" s="2">
        <f t="shared" si="62"/>
        <v>108.35720299727521</v>
      </c>
      <c r="EF54" s="2">
        <f t="shared" si="62"/>
        <v>104.02045506904633</v>
      </c>
      <c r="EG54" s="2">
        <f t="shared" si="62"/>
        <v>111.71102491231149</v>
      </c>
      <c r="EH54" s="2">
        <f t="shared" si="62"/>
        <v>110.45386317983896</v>
      </c>
      <c r="EI54" s="2">
        <f t="shared" si="62"/>
        <v>104.4906497077932</v>
      </c>
      <c r="EJ54" s="2">
        <f t="shared" si="62"/>
        <v>99.181020025228662</v>
      </c>
      <c r="EK54" s="2">
        <f t="shared" si="62"/>
        <v>94.97423384188626</v>
      </c>
      <c r="EL54" s="2">
        <f t="shared" si="62"/>
        <v>87.553010570319032</v>
      </c>
      <c r="EM54" s="2">
        <f t="shared" si="62"/>
        <v>84.213518829793173</v>
      </c>
      <c r="EN54" s="2">
        <f t="shared" si="62"/>
        <v>83.245695666457593</v>
      </c>
      <c r="EO54" s="2">
        <f t="shared" si="62"/>
        <v>84.395435284759017</v>
      </c>
      <c r="EQ54" s="2">
        <f t="shared" si="63"/>
        <v>156.06200819314645</v>
      </c>
      <c r="ER54" s="2">
        <f t="shared" si="63"/>
        <v>143.89541015231308</v>
      </c>
      <c r="ES54" s="2">
        <f t="shared" si="63"/>
        <v>131.92219662484908</v>
      </c>
      <c r="ET54" s="2">
        <f t="shared" si="63"/>
        <v>120.36313098807209</v>
      </c>
      <c r="EU54" s="2">
        <f t="shared" si="63"/>
        <v>108.56919736162358</v>
      </c>
      <c r="EV54" s="2">
        <f t="shared" si="63"/>
        <v>104.06439396822378</v>
      </c>
      <c r="EW54" s="2">
        <f t="shared" si="63"/>
        <v>108.18272105035398</v>
      </c>
      <c r="EX54" s="2">
        <f t="shared" si="63"/>
        <v>106.75851782650354</v>
      </c>
      <c r="EY54" s="2">
        <f t="shared" si="63"/>
        <v>100.8936544232315</v>
      </c>
      <c r="EZ54" s="2">
        <f t="shared" si="63"/>
        <v>96.087769957606483</v>
      </c>
      <c r="FA54" s="2">
        <f t="shared" si="63"/>
        <v>94.396899212871631</v>
      </c>
      <c r="FB54" s="2">
        <f t="shared" si="63"/>
        <v>86.695139406539482</v>
      </c>
      <c r="FC54" s="2">
        <f t="shared" si="63"/>
        <v>82.596408143554527</v>
      </c>
      <c r="FD54" s="2">
        <f t="shared" si="63"/>
        <v>82.445146537422389</v>
      </c>
      <c r="FE54" s="2">
        <f t="shared" si="63"/>
        <v>84.249345416501001</v>
      </c>
      <c r="FG54" s="2">
        <f t="shared" si="64"/>
        <v>0.21339437227539726</v>
      </c>
      <c r="FH54" s="2">
        <f t="shared" si="64"/>
        <v>0.16388716780807611</v>
      </c>
      <c r="FI54" s="2">
        <f t="shared" si="64"/>
        <v>0.18562325266954943</v>
      </c>
      <c r="FJ54" s="2">
        <f t="shared" si="64"/>
        <v>0.16341543253581001</v>
      </c>
      <c r="FK54" s="2">
        <f t="shared" si="64"/>
        <v>0.15707667658292876</v>
      </c>
      <c r="FL54" s="2">
        <f t="shared" si="64"/>
        <v>0.12450099938683833</v>
      </c>
      <c r="FM54" s="2">
        <f t="shared" si="64"/>
        <v>0.11550720974011784</v>
      </c>
      <c r="FN54" s="2">
        <f t="shared" si="64"/>
        <v>0.12124768890711266</v>
      </c>
      <c r="FO54" s="2">
        <f t="shared" si="64"/>
        <v>0.12144107178451274</v>
      </c>
      <c r="FP54" s="2">
        <f t="shared" si="64"/>
        <v>0.12097235853370485</v>
      </c>
      <c r="FQ54" s="2">
        <f t="shared" si="64"/>
        <v>0.12358269676390642</v>
      </c>
      <c r="FR54" s="2">
        <f t="shared" si="64"/>
        <v>0.16424519211969807</v>
      </c>
      <c r="FS54" s="2">
        <f t="shared" si="64"/>
        <v>0.14760765091880007</v>
      </c>
      <c r="FT54" s="2">
        <f t="shared" si="64"/>
        <v>0.12887227876130053</v>
      </c>
      <c r="FU54" s="2">
        <f t="shared" si="64"/>
        <v>0.11766607903124095</v>
      </c>
      <c r="FW54" s="2">
        <f t="shared" si="53"/>
        <v>6.9118446828770413E-6</v>
      </c>
      <c r="FX54" s="2">
        <f t="shared" si="53"/>
        <v>1.2218271236093626E-5</v>
      </c>
      <c r="FY54" s="2">
        <f t="shared" si="53"/>
        <v>0</v>
      </c>
      <c r="FZ54" s="2">
        <f t="shared" si="53"/>
        <v>7.2064856114337935E-6</v>
      </c>
      <c r="GA54" s="2">
        <f t="shared" si="53"/>
        <v>9.6365911798084799E-6</v>
      </c>
      <c r="GB54" s="2">
        <f t="shared" si="53"/>
        <v>8.8580995411178992E-6</v>
      </c>
      <c r="GC54" s="2">
        <f t="shared" si="53"/>
        <v>1.1936569713011066E-5</v>
      </c>
      <c r="GD54" s="2">
        <f t="shared" si="53"/>
        <v>1.504169276605734E-5</v>
      </c>
      <c r="GE54" s="2">
        <f t="shared" si="53"/>
        <v>1.528918332787286E-5</v>
      </c>
      <c r="GF54" s="2">
        <f t="shared" si="53"/>
        <v>1.2837258222235572E-5</v>
      </c>
      <c r="GG54" s="2">
        <f t="shared" si="53"/>
        <v>9.8967699025623639E-6</v>
      </c>
      <c r="GH54" s="2">
        <f t="shared" si="53"/>
        <v>8.9331593230003111E-6</v>
      </c>
      <c r="GI54" s="2">
        <f t="shared" si="53"/>
        <v>7.8109396077140338E-6</v>
      </c>
      <c r="GJ54" s="2">
        <f t="shared" si="53"/>
        <v>4.7984347855855487E-6</v>
      </c>
      <c r="GK54" s="2">
        <f t="shared" si="53"/>
        <v>4.1226102227531971E-6</v>
      </c>
      <c r="GM54" s="86">
        <f t="shared" si="54"/>
        <v>6.7561141065108663E-5</v>
      </c>
      <c r="GN54" s="86">
        <f t="shared" si="54"/>
        <v>2.5499201966840459E-6</v>
      </c>
      <c r="GO54" s="86">
        <f t="shared" si="54"/>
        <v>1.0732686887515504E-5</v>
      </c>
      <c r="GP54" s="86">
        <f t="shared" si="54"/>
        <v>1.3191518996930086E-6</v>
      </c>
      <c r="GQ54" s="86">
        <f t="shared" si="54"/>
        <v>9.2251646735843732E-7</v>
      </c>
      <c r="GR54" s="86">
        <f t="shared" si="54"/>
        <v>9.2998613317913007E-10</v>
      </c>
      <c r="GS54" s="86">
        <f t="shared" si="54"/>
        <v>2.9658289384521492E-11</v>
      </c>
      <c r="GT54" s="86">
        <f t="shared" si="54"/>
        <v>1.5965984551304019E-11</v>
      </c>
      <c r="GU54" s="86">
        <f t="shared" si="54"/>
        <v>3.1017590918926403E-10</v>
      </c>
      <c r="GV54" s="86">
        <f t="shared" si="54"/>
        <v>1.0188326284545392E-10</v>
      </c>
      <c r="GW54" s="86">
        <f t="shared" si="54"/>
        <v>3.3479267303071125E-9</v>
      </c>
      <c r="GX54" s="86">
        <f t="shared" si="54"/>
        <v>2.1166976636679021E-6</v>
      </c>
      <c r="GY54" s="86">
        <f t="shared" si="54"/>
        <v>2.1922160113352753E-7</v>
      </c>
      <c r="GZ54" s="86">
        <f t="shared" si="54"/>
        <v>1.0989221371524527E-8</v>
      </c>
      <c r="HA54" s="86">
        <f t="shared" si="54"/>
        <v>9.0123823610216707E-11</v>
      </c>
      <c r="HC54" s="86">
        <f t="shared" si="58"/>
        <v>2.4891016710433272E-16</v>
      </c>
      <c r="HD54" s="86">
        <f t="shared" si="58"/>
        <v>7.2822585927378311E-19</v>
      </c>
      <c r="HE54" s="86">
        <f t="shared" si="58"/>
        <v>2.1422904289186471E-18</v>
      </c>
      <c r="HF54" s="86">
        <f t="shared" si="58"/>
        <v>2.0002832397608052E-22</v>
      </c>
      <c r="HG54" s="86">
        <f t="shared" si="58"/>
        <v>3.3246778335584549E-18</v>
      </c>
      <c r="HH54" s="86">
        <f t="shared" si="58"/>
        <v>4.4085746156408986E-24</v>
      </c>
      <c r="HI54" s="86">
        <f t="shared" si="58"/>
        <v>8.1004164391415434E-32</v>
      </c>
      <c r="HJ54" s="86">
        <f t="shared" si="58"/>
        <v>3.8882851134191048E-29</v>
      </c>
      <c r="HK54" s="86">
        <f t="shared" si="58"/>
        <v>7.4254257589013952E-24</v>
      </c>
      <c r="HL54" s="86">
        <f t="shared" si="58"/>
        <v>1.7543659403770167E-26</v>
      </c>
      <c r="HM54" s="86">
        <f t="shared" si="58"/>
        <v>1.4376287678521275E-26</v>
      </c>
      <c r="HN54" s="86">
        <f t="shared" si="58"/>
        <v>5.1853083769630376E-24</v>
      </c>
      <c r="HO54" s="86">
        <f t="shared" si="58"/>
        <v>3.5405817490557624E-21</v>
      </c>
      <c r="HP54" s="86">
        <f t="shared" si="58"/>
        <v>1.0855385092571142E-24</v>
      </c>
      <c r="HQ54" s="86">
        <f t="shared" si="58"/>
        <v>1.0786739869606165E-32</v>
      </c>
      <c r="HS54" s="86">
        <f t="shared" si="55"/>
        <v>6.2494793565954188E-118</v>
      </c>
      <c r="HT54" s="86">
        <f t="shared" si="55"/>
        <v>3.6133497931541832E-139</v>
      </c>
      <c r="HU54" s="86">
        <f t="shared" si="55"/>
        <v>3.4930468458092621E-126</v>
      </c>
      <c r="HV54" s="86">
        <f t="shared" si="55"/>
        <v>8.0526646683035306E-171</v>
      </c>
      <c r="HW54" s="86">
        <f t="shared" si="55"/>
        <v>3.7032074940476637E-135</v>
      </c>
      <c r="HX54" s="86">
        <f t="shared" si="55"/>
        <v>6.6054863024516349E-181</v>
      </c>
      <c r="HY54" s="86">
        <f t="shared" si="55"/>
        <v>1.1985397827001852E-247</v>
      </c>
      <c r="HZ54" s="86">
        <f t="shared" si="55"/>
        <v>2.5053662480043594E-223</v>
      </c>
      <c r="IA54" s="86">
        <f t="shared" si="55"/>
        <v>2.115075853183604E-175</v>
      </c>
      <c r="IB54" s="86">
        <f t="shared" si="55"/>
        <v>2.3521080217925411E-201</v>
      </c>
      <c r="IC54" s="86">
        <f t="shared" si="55"/>
        <v>1.5648347649417181E-198</v>
      </c>
      <c r="ID54" s="86">
        <f t="shared" si="55"/>
        <v>4.4012908859782806E-181</v>
      </c>
      <c r="IE54" s="86">
        <f t="shared" si="55"/>
        <v>1.3533235180104479E-158</v>
      </c>
      <c r="IF54" s="86">
        <f t="shared" si="55"/>
        <v>2.0911902776187934E-101</v>
      </c>
      <c r="IG54" s="86">
        <f t="shared" si="55"/>
        <v>1.0983663266476667E-68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1.3004100490156611E-191</v>
      </c>
      <c r="IW54" s="86">
        <f t="shared" si="56"/>
        <v>1.4034424643222525E-134</v>
      </c>
      <c r="IY54" s="86">
        <f t="shared" si="57"/>
        <v>6.7561141065357569E-5</v>
      </c>
      <c r="IZ54" s="86">
        <f t="shared" si="57"/>
        <v>2.549920196684774E-6</v>
      </c>
      <c r="JA54" s="86">
        <f t="shared" si="57"/>
        <v>1.0732686887517647E-5</v>
      </c>
      <c r="JB54" s="86">
        <f t="shared" si="57"/>
        <v>1.3191518996930088E-6</v>
      </c>
      <c r="JC54" s="86">
        <f t="shared" si="57"/>
        <v>9.2251646736176203E-7</v>
      </c>
      <c r="JD54" s="86">
        <f t="shared" si="57"/>
        <v>9.2998613317913451E-10</v>
      </c>
      <c r="JE54" s="86">
        <f t="shared" si="57"/>
        <v>2.9658289384521492E-11</v>
      </c>
      <c r="JF54" s="86">
        <f t="shared" si="57"/>
        <v>1.5965984551304019E-11</v>
      </c>
      <c r="JG54" s="86">
        <f t="shared" si="57"/>
        <v>3.1017590918927148E-10</v>
      </c>
      <c r="JH54" s="86">
        <f t="shared" si="57"/>
        <v>1.0188326284545393E-10</v>
      </c>
      <c r="JI54" s="86">
        <f t="shared" si="57"/>
        <v>3.3479267303071125E-9</v>
      </c>
      <c r="JJ54" s="86">
        <f t="shared" si="57"/>
        <v>2.1166976636679021E-6</v>
      </c>
      <c r="JK54" s="86">
        <f t="shared" si="57"/>
        <v>2.1922160113353108E-7</v>
      </c>
      <c r="JL54" s="86">
        <f t="shared" si="57"/>
        <v>1.0989221371524529E-8</v>
      </c>
      <c r="JM54" s="86">
        <f t="shared" si="57"/>
        <v>9.0123823610216707E-11</v>
      </c>
    </row>
    <row r="55" spans="2:273" x14ac:dyDescent="0.25">
      <c r="B55" s="2">
        <v>28</v>
      </c>
      <c r="C55" s="37">
        <v>156.3175</v>
      </c>
      <c r="D55" s="37">
        <v>144.946</v>
      </c>
      <c r="E55" s="37">
        <v>134.661</v>
      </c>
      <c r="F55" s="37">
        <v>123.03400000000001</v>
      </c>
      <c r="G55" s="37">
        <v>110.2</v>
      </c>
      <c r="H55" s="37">
        <v>106.91200000000001</v>
      </c>
      <c r="I55" s="37">
        <v>102.754</v>
      </c>
      <c r="J55" s="37">
        <v>101.73699999999999</v>
      </c>
      <c r="K55" s="37">
        <v>111.172</v>
      </c>
      <c r="L55" s="37">
        <v>102.879</v>
      </c>
      <c r="M55" s="37">
        <v>96.466999999999999</v>
      </c>
      <c r="N55" s="37">
        <v>91.3</v>
      </c>
      <c r="O55" s="37">
        <v>93.033000000000001</v>
      </c>
      <c r="P55" s="37">
        <v>91.716999999999999</v>
      </c>
      <c r="Q55" s="37">
        <v>86.332999999999998</v>
      </c>
      <c r="S55" s="4">
        <f t="shared" si="59"/>
        <v>157.43214420337998</v>
      </c>
      <c r="T55" s="4">
        <f t="shared" si="59"/>
        <v>146.40778407741081</v>
      </c>
      <c r="U55" s="4">
        <f t="shared" si="59"/>
        <v>136.22781402521761</v>
      </c>
      <c r="V55" s="4">
        <f t="shared" si="59"/>
        <v>123.88227638001129</v>
      </c>
      <c r="W55" s="4">
        <f t="shared" si="59"/>
        <v>111.32746488798669</v>
      </c>
      <c r="X55" s="4">
        <f t="shared" si="59"/>
        <v>107.6492977209184</v>
      </c>
      <c r="Y55" s="4">
        <f t="shared" si="59"/>
        <v>104.50139926817349</v>
      </c>
      <c r="Z55" s="4">
        <f t="shared" si="59"/>
        <v>103.42941181838412</v>
      </c>
      <c r="AA55" s="4">
        <f t="shared" si="59"/>
        <v>110.1610939203441</v>
      </c>
      <c r="AB55" s="4">
        <f t="shared" si="59"/>
        <v>101.81597938217668</v>
      </c>
      <c r="AC55" s="4">
        <f t="shared" si="59"/>
        <v>99.906334530209264</v>
      </c>
      <c r="AD55" s="4">
        <f t="shared" si="59"/>
        <v>91.411656557338944</v>
      </c>
      <c r="AE55" s="4">
        <f t="shared" si="59"/>
        <v>93.494471551561404</v>
      </c>
      <c r="AF55" s="4">
        <f t="shared" si="59"/>
        <v>91.532496023049461</v>
      </c>
      <c r="AG55" s="4">
        <f t="shared" si="59"/>
        <v>86.542244373554496</v>
      </c>
      <c r="AI55" s="4">
        <f t="shared" si="60"/>
        <v>-1.1146442033799815</v>
      </c>
      <c r="AJ55" s="4">
        <f t="shared" si="60"/>
        <v>-1.4617840774108117</v>
      </c>
      <c r="AK55" s="4">
        <f t="shared" si="60"/>
        <v>-1.5668140252176102</v>
      </c>
      <c r="AL55" s="4">
        <f t="shared" si="60"/>
        <v>-0.84827638001128491</v>
      </c>
      <c r="AM55" s="4">
        <f t="shared" si="60"/>
        <v>-1.1274648879866902</v>
      </c>
      <c r="AN55" s="4">
        <f t="shared" si="60"/>
        <v>-0.73729772091839152</v>
      </c>
      <c r="AO55" s="4">
        <f t="shared" si="60"/>
        <v>-1.7473992681734813</v>
      </c>
      <c r="AP55" s="4">
        <f t="shared" si="60"/>
        <v>-1.6924118183841301</v>
      </c>
      <c r="AQ55" s="4">
        <f t="shared" si="60"/>
        <v>1.0109060796558964</v>
      </c>
      <c r="AR55" s="4">
        <f t="shared" si="60"/>
        <v>1.0630206178233266</v>
      </c>
      <c r="AS55" s="4">
        <f t="shared" si="60"/>
        <v>-3.4393345302092655</v>
      </c>
      <c r="AT55" s="4">
        <f t="shared" si="60"/>
        <v>-0.11165655733894653</v>
      </c>
      <c r="AU55" s="4">
        <f t="shared" si="60"/>
        <v>-0.46147155156140229</v>
      </c>
      <c r="AV55" s="4">
        <f t="shared" si="60"/>
        <v>0.18450397695053766</v>
      </c>
      <c r="AW55" s="4">
        <f t="shared" si="60"/>
        <v>-0.20924437355449754</v>
      </c>
      <c r="AY55" s="2">
        <f t="shared" si="51"/>
        <v>157.37829301945783</v>
      </c>
      <c r="AZ55" s="2">
        <f t="shared" si="51"/>
        <v>146.40433312681239</v>
      </c>
      <c r="BA55" s="2">
        <f t="shared" si="51"/>
        <v>136.212054269508</v>
      </c>
      <c r="BB55" s="2">
        <f t="shared" si="51"/>
        <v>123.87983657628436</v>
      </c>
      <c r="BC55" s="2">
        <f t="shared" si="51"/>
        <v>111.32583156276495</v>
      </c>
      <c r="BD55" s="2">
        <f t="shared" si="51"/>
        <v>107.64929312354012</v>
      </c>
      <c r="BE55" s="2">
        <f t="shared" si="51"/>
        <v>104.50139909046605</v>
      </c>
      <c r="BF55" s="2">
        <f t="shared" si="51"/>
        <v>103.42941170161735</v>
      </c>
      <c r="BG55" s="2">
        <f t="shared" si="51"/>
        <v>110.16109221363183</v>
      </c>
      <c r="BH55" s="2">
        <f t="shared" si="51"/>
        <v>101.81597872617496</v>
      </c>
      <c r="BI55" s="2">
        <f t="shared" si="51"/>
        <v>99.90632026132306</v>
      </c>
      <c r="BJ55" s="2">
        <f t="shared" si="51"/>
        <v>91.407833231075017</v>
      </c>
      <c r="BK55" s="2">
        <f t="shared" si="51"/>
        <v>93.493921808414456</v>
      </c>
      <c r="BL55" s="2">
        <f t="shared" si="51"/>
        <v>91.532463853533429</v>
      </c>
      <c r="BM55" s="2">
        <f t="shared" si="51"/>
        <v>86.542244032921957</v>
      </c>
      <c r="BO55" s="2">
        <f t="shared" si="10"/>
        <v>156.3175</v>
      </c>
      <c r="BP55" s="2">
        <f t="shared" si="11"/>
        <v>144.946</v>
      </c>
      <c r="BQ55" s="2">
        <f t="shared" si="12"/>
        <v>134.661</v>
      </c>
      <c r="BR55" s="2">
        <f t="shared" si="13"/>
        <v>123.03400000000001</v>
      </c>
      <c r="BS55" s="2">
        <f t="shared" si="14"/>
        <v>110.2</v>
      </c>
      <c r="BT55" s="2">
        <f t="shared" si="15"/>
        <v>106.91200000000001</v>
      </c>
      <c r="BU55" s="2">
        <f t="shared" si="16"/>
        <v>102.754</v>
      </c>
      <c r="BV55" s="2">
        <f t="shared" si="17"/>
        <v>101.73699999999999</v>
      </c>
      <c r="BW55" s="2">
        <f t="shared" si="18"/>
        <v>111.172</v>
      </c>
      <c r="BX55" s="2">
        <f t="shared" si="19"/>
        <v>102.879</v>
      </c>
      <c r="BY55" s="2">
        <f t="shared" si="20"/>
        <v>96.466999999999999</v>
      </c>
      <c r="BZ55" s="2">
        <f t="shared" si="21"/>
        <v>91.3</v>
      </c>
      <c r="CA55" s="2">
        <f t="shared" si="22"/>
        <v>93.033000000000001</v>
      </c>
      <c r="CB55" s="2">
        <f t="shared" si="23"/>
        <v>91.716999999999999</v>
      </c>
      <c r="CC55" s="2">
        <f t="shared" si="24"/>
        <v>86.332999999999998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157.23316055749126</v>
      </c>
      <c r="DL55" s="2">
        <f t="shared" si="61"/>
        <v>147.23227427766031</v>
      </c>
      <c r="DM55" s="2">
        <f t="shared" si="61"/>
        <v>137.30412790697673</v>
      </c>
      <c r="DN55" s="2">
        <f t="shared" si="61"/>
        <v>124.80993449477356</v>
      </c>
      <c r="DO55" s="2">
        <f t="shared" si="61"/>
        <v>111.94806620209063</v>
      </c>
      <c r="DP55" s="2">
        <f t="shared" si="61"/>
        <v>108.23179032258065</v>
      </c>
      <c r="DQ55" s="2">
        <f t="shared" si="61"/>
        <v>103.50264532019705</v>
      </c>
      <c r="DR55" s="2">
        <f t="shared" si="61"/>
        <v>102.40376299945268</v>
      </c>
      <c r="DS55" s="2">
        <f t="shared" si="61"/>
        <v>111.05441129032256</v>
      </c>
      <c r="DT55" s="2">
        <f t="shared" si="61"/>
        <v>102.24589158324061</v>
      </c>
      <c r="DU55" s="2">
        <f t="shared" si="61"/>
        <v>100.69831929590015</v>
      </c>
      <c r="DV55" s="2">
        <f t="shared" si="61"/>
        <v>92.27015735427365</v>
      </c>
      <c r="DW55" s="2">
        <f t="shared" si="61"/>
        <v>95.27288882809934</v>
      </c>
      <c r="DX55" s="2">
        <f t="shared" si="61"/>
        <v>92.887953501400531</v>
      </c>
      <c r="DY55" s="2">
        <f t="shared" si="61"/>
        <v>86.872177604746014</v>
      </c>
      <c r="EA55" s="2">
        <f t="shared" si="62"/>
        <v>157.86626393430987</v>
      </c>
      <c r="EB55" s="2">
        <f t="shared" si="62"/>
        <v>142.55194328870201</v>
      </c>
      <c r="EC55" s="2">
        <f t="shared" si="62"/>
        <v>131.84242180163019</v>
      </c>
      <c r="ED55" s="2">
        <f t="shared" si="62"/>
        <v>119.53724748731732</v>
      </c>
      <c r="EE55" s="2">
        <f t="shared" si="62"/>
        <v>108.28051523408473</v>
      </c>
      <c r="EF55" s="2">
        <f t="shared" si="62"/>
        <v>103.91354985925457</v>
      </c>
      <c r="EG55" s="2">
        <f t="shared" si="62"/>
        <v>111.47675439757981</v>
      </c>
      <c r="EH55" s="2">
        <f t="shared" si="62"/>
        <v>110.20927649523496</v>
      </c>
      <c r="EI55" s="2">
        <f t="shared" si="62"/>
        <v>104.26752098846008</v>
      </c>
      <c r="EJ55" s="2">
        <f t="shared" si="62"/>
        <v>98.967278461053326</v>
      </c>
      <c r="EK55" s="2">
        <f t="shared" si="62"/>
        <v>94.783914151492084</v>
      </c>
      <c r="EL55" s="2">
        <f t="shared" si="62"/>
        <v>87.406067393978645</v>
      </c>
      <c r="EM55" s="2">
        <f t="shared" si="62"/>
        <v>84.124892554496313</v>
      </c>
      <c r="EN55" s="2">
        <f t="shared" si="62"/>
        <v>83.176106909974209</v>
      </c>
      <c r="EO55" s="2">
        <f t="shared" si="62"/>
        <v>84.285890122630278</v>
      </c>
      <c r="EQ55" s="2">
        <f t="shared" si="63"/>
        <v>155.98718720118055</v>
      </c>
      <c r="ER55" s="2">
        <f t="shared" si="63"/>
        <v>143.81941642298466</v>
      </c>
      <c r="ES55" s="2">
        <f t="shared" si="63"/>
        <v>131.84242180163019</v>
      </c>
      <c r="ET55" s="2">
        <f t="shared" si="63"/>
        <v>120.2701615476665</v>
      </c>
      <c r="EU55" s="2">
        <f t="shared" si="63"/>
        <v>108.48993342180731</v>
      </c>
      <c r="EV55" s="2">
        <f t="shared" si="63"/>
        <v>103.95698818273547</v>
      </c>
      <c r="EW55" s="2">
        <f t="shared" si="63"/>
        <v>107.98791314701208</v>
      </c>
      <c r="EX55" s="2">
        <f t="shared" si="63"/>
        <v>106.55409060320429</v>
      </c>
      <c r="EY55" s="2">
        <f t="shared" si="63"/>
        <v>100.7113573873102</v>
      </c>
      <c r="EZ55" s="2">
        <f t="shared" si="63"/>
        <v>95.908378387574388</v>
      </c>
      <c r="FA55" s="2">
        <f t="shared" si="63"/>
        <v>94.213256420035179</v>
      </c>
      <c r="FB55" s="2">
        <f t="shared" si="63"/>
        <v>86.558634415604075</v>
      </c>
      <c r="FC55" s="2">
        <f t="shared" si="63"/>
        <v>82.526758963776189</v>
      </c>
      <c r="FD55" s="2">
        <f t="shared" si="63"/>
        <v>82.385612069307271</v>
      </c>
      <c r="FE55" s="2">
        <f t="shared" si="63"/>
        <v>84.141794332674323</v>
      </c>
      <c r="FG55" s="2">
        <f t="shared" si="64"/>
        <v>0.22926224721916472</v>
      </c>
      <c r="FH55" s="2">
        <f t="shared" si="64"/>
        <v>0.17690161939507792</v>
      </c>
      <c r="FI55" s="2">
        <f t="shared" si="64"/>
        <v>0.19995100732345994</v>
      </c>
      <c r="FJ55" s="2">
        <f t="shared" si="64"/>
        <v>0.1764003265273924</v>
      </c>
      <c r="FK55" s="2">
        <f t="shared" si="64"/>
        <v>0.16966004222699771</v>
      </c>
      <c r="FL55" s="2">
        <f t="shared" si="64"/>
        <v>0.13489235393239041</v>
      </c>
      <c r="FM55" s="2">
        <f t="shared" si="64"/>
        <v>0.12525530101676507</v>
      </c>
      <c r="FN55" s="2">
        <f t="shared" si="64"/>
        <v>0.13140826509409317</v>
      </c>
      <c r="FO55" s="2">
        <f t="shared" si="64"/>
        <v>0.13161542630149894</v>
      </c>
      <c r="FP55" s="2">
        <f t="shared" si="64"/>
        <v>0.13111330453251541</v>
      </c>
      <c r="FQ55" s="2">
        <f t="shared" si="64"/>
        <v>0.13390912910095679</v>
      </c>
      <c r="FR55" s="2">
        <f t="shared" si="64"/>
        <v>0.17728204651363866</v>
      </c>
      <c r="FS55" s="2">
        <f t="shared" si="64"/>
        <v>0.15957606091531273</v>
      </c>
      <c r="FT55" s="2">
        <f t="shared" si="64"/>
        <v>0.13957031508020479</v>
      </c>
      <c r="FU55" s="2">
        <f t="shared" si="64"/>
        <v>0.1275700875258782</v>
      </c>
      <c r="FW55" s="2">
        <f t="shared" si="53"/>
        <v>7.5786819361171206E-6</v>
      </c>
      <c r="FX55" s="2">
        <f t="shared" si="53"/>
        <v>1.3397052212538235E-5</v>
      </c>
      <c r="FY55" s="2">
        <f t="shared" si="53"/>
        <v>0</v>
      </c>
      <c r="FZ55" s="2">
        <f t="shared" si="53"/>
        <v>7.9017488499178489E-6</v>
      </c>
      <c r="GA55" s="2">
        <f t="shared" si="53"/>
        <v>1.056630229009331E-5</v>
      </c>
      <c r="GB55" s="2">
        <f t="shared" si="53"/>
        <v>9.7127047054935032E-6</v>
      </c>
      <c r="GC55" s="2">
        <f t="shared" si="53"/>
        <v>1.3088173354474377E-5</v>
      </c>
      <c r="GD55" s="2">
        <f t="shared" si="53"/>
        <v>1.6492864216698127E-5</v>
      </c>
      <c r="GE55" s="2">
        <f t="shared" si="53"/>
        <v>1.6764231427386255E-5</v>
      </c>
      <c r="GF55" s="2">
        <f t="shared" si="53"/>
        <v>1.407575630589853E-5</v>
      </c>
      <c r="GG55" s="2">
        <f t="shared" si="53"/>
        <v>1.0851582049070955E-5</v>
      </c>
      <c r="GH55" s="2">
        <f t="shared" si="53"/>
        <v>9.7950059784672231E-6</v>
      </c>
      <c r="GI55" s="2">
        <f t="shared" si="53"/>
        <v>8.5645185171538365E-6</v>
      </c>
      <c r="GJ55" s="2">
        <f t="shared" si="53"/>
        <v>5.2613766822850368E-6</v>
      </c>
      <c r="GK55" s="2">
        <f t="shared" si="53"/>
        <v>4.5203504225126708E-6</v>
      </c>
      <c r="GM55" s="86">
        <f t="shared" si="54"/>
        <v>1.0450176689285081E-4</v>
      </c>
      <c r="GN55" s="86">
        <f t="shared" si="54"/>
        <v>4.6603875602569899E-6</v>
      </c>
      <c r="GO55" s="86">
        <f t="shared" si="54"/>
        <v>1.8405922418052206E-5</v>
      </c>
      <c r="GP55" s="86">
        <f t="shared" si="54"/>
        <v>2.5380644693595037E-6</v>
      </c>
      <c r="GQ55" s="86">
        <f t="shared" si="54"/>
        <v>1.7925271376163847E-6</v>
      </c>
      <c r="GR55" s="86">
        <f t="shared" si="54"/>
        <v>2.6814417465690471E-9</v>
      </c>
      <c r="GS55" s="86">
        <f t="shared" si="54"/>
        <v>1.0430811742477635E-10</v>
      </c>
      <c r="GT55" s="86">
        <f t="shared" si="54"/>
        <v>6.0636269300352765E-11</v>
      </c>
      <c r="GU55" s="86">
        <f t="shared" si="54"/>
        <v>9.530462721061661E-10</v>
      </c>
      <c r="GV55" s="86">
        <f t="shared" si="54"/>
        <v>3.3792514490463649E-10</v>
      </c>
      <c r="GW55" s="86">
        <f t="shared" si="54"/>
        <v>8.7640514444772019E-9</v>
      </c>
      <c r="GX55" s="86">
        <f t="shared" si="54"/>
        <v>3.9303150012418262E-6</v>
      </c>
      <c r="GY55" s="86">
        <f t="shared" si="54"/>
        <v>4.622216227688216E-7</v>
      </c>
      <c r="GZ55" s="86">
        <f t="shared" si="54"/>
        <v>2.7013299638610734E-8</v>
      </c>
      <c r="HA55" s="86">
        <f t="shared" si="54"/>
        <v>2.9652488093968426E-10</v>
      </c>
      <c r="HC55" s="86">
        <f t="shared" si="58"/>
        <v>7.4507575938272989E-16</v>
      </c>
      <c r="HD55" s="86">
        <f t="shared" si="58"/>
        <v>2.6569773618278231E-18</v>
      </c>
      <c r="HE55" s="86">
        <f t="shared" si="58"/>
        <v>7.6468074192978132E-18</v>
      </c>
      <c r="HF55" s="86">
        <f t="shared" si="58"/>
        <v>9.9131055984434322E-22</v>
      </c>
      <c r="HG55" s="86">
        <f t="shared" si="58"/>
        <v>1.2020032007853707E-17</v>
      </c>
      <c r="HH55" s="86">
        <f t="shared" si="58"/>
        <v>2.4959704915749806E-23</v>
      </c>
      <c r="HI55" s="86">
        <f t="shared" si="58"/>
        <v>8.8034210652434763E-31</v>
      </c>
      <c r="HJ55" s="86">
        <f t="shared" si="58"/>
        <v>3.4985867392235822E-28</v>
      </c>
      <c r="HK55" s="86">
        <f t="shared" si="58"/>
        <v>4.2738180059061856E-23</v>
      </c>
      <c r="HL55" s="86">
        <f t="shared" si="58"/>
        <v>1.2375338220156186E-25</v>
      </c>
      <c r="HM55" s="86">
        <f t="shared" si="58"/>
        <v>9.6803075580960119E-26</v>
      </c>
      <c r="HN55" s="86">
        <f t="shared" si="58"/>
        <v>2.8801170486749949E-23</v>
      </c>
      <c r="HO55" s="86">
        <f t="shared" si="58"/>
        <v>1.5596778452405545E-20</v>
      </c>
      <c r="HP55" s="86">
        <f t="shared" si="58"/>
        <v>6.1086347784937202E-24</v>
      </c>
      <c r="HQ55" s="86">
        <f t="shared" si="58"/>
        <v>1.157271962161318E-31</v>
      </c>
      <c r="HS55" s="86">
        <f t="shared" si="55"/>
        <v>1.2523920392633766E-115</v>
      </c>
      <c r="HT55" s="86">
        <f t="shared" si="55"/>
        <v>1.967950645762568E-136</v>
      </c>
      <c r="HU55" s="86">
        <f t="shared" si="55"/>
        <v>1.3709576730340342E-123</v>
      </c>
      <c r="HV55" s="86">
        <f t="shared" si="55"/>
        <v>2.1402938950860845E-167</v>
      </c>
      <c r="HW55" s="86">
        <f t="shared" si="55"/>
        <v>1.9816708486059373E-132</v>
      </c>
      <c r="HX55" s="86">
        <f t="shared" si="55"/>
        <v>3.1436545966004452E-177</v>
      </c>
      <c r="HY55" s="86">
        <f t="shared" si="55"/>
        <v>1.599824332012405E-242</v>
      </c>
      <c r="HZ55" s="86">
        <f t="shared" si="55"/>
        <v>1.2290897798824672E-218</v>
      </c>
      <c r="IA55" s="86">
        <f t="shared" si="55"/>
        <v>9.9674049241975337E-172</v>
      </c>
      <c r="IB55" s="86">
        <f t="shared" si="55"/>
        <v>3.4113557613719009E-197</v>
      </c>
      <c r="IC55" s="86">
        <f t="shared" si="55"/>
        <v>1.6620520096522497E-194</v>
      </c>
      <c r="ID55" s="86">
        <f t="shared" si="55"/>
        <v>1.9403965872100453E-177</v>
      </c>
      <c r="IE55" s="86">
        <f t="shared" si="55"/>
        <v>1.9086693754828512E-155</v>
      </c>
      <c r="IF55" s="86">
        <f t="shared" si="55"/>
        <v>1.801880658284566E-99</v>
      </c>
      <c r="IG55" s="86">
        <f t="shared" si="55"/>
        <v>2.1158433132994186E-67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8.9972177146049905E-189</v>
      </c>
      <c r="IW55" s="86">
        <f t="shared" si="56"/>
        <v>1.2869325185306387E-132</v>
      </c>
      <c r="IY55" s="86">
        <f t="shared" si="57"/>
        <v>1.0450176689359589E-4</v>
      </c>
      <c r="IZ55" s="86">
        <f t="shared" si="57"/>
        <v>4.660387560259647E-6</v>
      </c>
      <c r="JA55" s="86">
        <f t="shared" si="57"/>
        <v>1.8405922418059853E-5</v>
      </c>
      <c r="JB55" s="86">
        <f t="shared" si="57"/>
        <v>2.5380644693595046E-6</v>
      </c>
      <c r="JC55" s="86">
        <f t="shared" si="57"/>
        <v>1.7925271376284047E-6</v>
      </c>
      <c r="JD55" s="86">
        <f t="shared" si="57"/>
        <v>2.6814417465690719E-9</v>
      </c>
      <c r="JE55" s="86">
        <f t="shared" si="57"/>
        <v>1.0430811742477635E-10</v>
      </c>
      <c r="JF55" s="86">
        <f t="shared" si="57"/>
        <v>6.0636269300352765E-11</v>
      </c>
      <c r="JG55" s="86">
        <f t="shared" si="57"/>
        <v>9.5304627210620891E-10</v>
      </c>
      <c r="JH55" s="86">
        <f t="shared" si="57"/>
        <v>3.3792514490463659E-10</v>
      </c>
      <c r="JI55" s="86">
        <f t="shared" si="57"/>
        <v>8.7640514444772019E-9</v>
      </c>
      <c r="JJ55" s="86">
        <f t="shared" si="57"/>
        <v>3.9303150012418262E-6</v>
      </c>
      <c r="JK55" s="86">
        <f t="shared" si="57"/>
        <v>4.6222162276883722E-7</v>
      </c>
      <c r="JL55" s="86">
        <f t="shared" si="57"/>
        <v>2.7013299638610741E-8</v>
      </c>
      <c r="JM55" s="86">
        <f t="shared" si="57"/>
        <v>2.9652488093968426E-10</v>
      </c>
    </row>
    <row r="56" spans="2:273" x14ac:dyDescent="0.25">
      <c r="B56" s="2">
        <v>29</v>
      </c>
      <c r="C56" s="37">
        <v>156.22219999999999</v>
      </c>
      <c r="D56" s="37">
        <v>145.214</v>
      </c>
      <c r="E56" s="37">
        <v>136.375</v>
      </c>
      <c r="F56" s="37">
        <v>123.13800000000001</v>
      </c>
      <c r="G56" s="37">
        <v>110.236</v>
      </c>
      <c r="H56" s="37">
        <v>106.018</v>
      </c>
      <c r="I56" s="37">
        <v>104.26300000000001</v>
      </c>
      <c r="J56" s="37">
        <v>101.93</v>
      </c>
      <c r="K56" s="37">
        <v>111.31</v>
      </c>
      <c r="L56" s="37">
        <v>103.672</v>
      </c>
      <c r="M56" s="37">
        <v>96.882999999999996</v>
      </c>
      <c r="N56" s="37">
        <v>90.183000000000007</v>
      </c>
      <c r="O56" s="37">
        <v>93.382999999999996</v>
      </c>
      <c r="P56" s="37">
        <v>91.382999999999996</v>
      </c>
      <c r="Q56" s="37">
        <v>85.466999999999999</v>
      </c>
      <c r="S56" s="4">
        <f t="shared" si="59"/>
        <v>157.5726247029047</v>
      </c>
      <c r="T56" s="4">
        <f t="shared" si="59"/>
        <v>146.56887187494374</v>
      </c>
      <c r="U56" s="4">
        <f t="shared" si="59"/>
        <v>136.38793285937706</v>
      </c>
      <c r="V56" s="4">
        <f t="shared" si="59"/>
        <v>124.05414713752451</v>
      </c>
      <c r="W56" s="4">
        <f t="shared" si="59"/>
        <v>111.47618447881979</v>
      </c>
      <c r="X56" s="4">
        <f t="shared" si="59"/>
        <v>107.71248401631094</v>
      </c>
      <c r="Y56" s="4">
        <f t="shared" si="59"/>
        <v>104.76360817327574</v>
      </c>
      <c r="Z56" s="4">
        <f t="shared" si="59"/>
        <v>103.69822024014572</v>
      </c>
      <c r="AA56" s="4">
        <f t="shared" si="59"/>
        <v>110.06130065152935</v>
      </c>
      <c r="AB56" s="4">
        <f t="shared" si="59"/>
        <v>101.85756307385644</v>
      </c>
      <c r="AC56" s="4">
        <f t="shared" si="59"/>
        <v>99.977139429419452</v>
      </c>
      <c r="AD56" s="4">
        <f t="shared" si="59"/>
        <v>91.31504882493897</v>
      </c>
      <c r="AE56" s="4">
        <f t="shared" si="59"/>
        <v>93.635183829560674</v>
      </c>
      <c r="AF56" s="4">
        <f t="shared" si="59"/>
        <v>91.548148147417606</v>
      </c>
      <c r="AG56" s="4">
        <f t="shared" si="59"/>
        <v>86.538497523572047</v>
      </c>
      <c r="AI56" s="4">
        <f t="shared" si="60"/>
        <v>-1.3504247029047178</v>
      </c>
      <c r="AJ56" s="4">
        <f t="shared" si="60"/>
        <v>-1.3548718749437398</v>
      </c>
      <c r="AK56" s="4">
        <f t="shared" si="60"/>
        <v>-1.2932859377059458E-2</v>
      </c>
      <c r="AL56" s="4">
        <f t="shared" si="60"/>
        <v>-0.91614713752450427</v>
      </c>
      <c r="AM56" s="4">
        <f t="shared" si="60"/>
        <v>-1.2401844788197849</v>
      </c>
      <c r="AN56" s="4">
        <f t="shared" si="60"/>
        <v>-1.6944840163109376</v>
      </c>
      <c r="AO56" s="4">
        <f t="shared" si="60"/>
        <v>-0.50060817327573659</v>
      </c>
      <c r="AP56" s="4">
        <f t="shared" si="60"/>
        <v>-1.768220240145709</v>
      </c>
      <c r="AQ56" s="4">
        <f t="shared" si="60"/>
        <v>1.2486993484706517</v>
      </c>
      <c r="AR56" s="4">
        <f t="shared" si="60"/>
        <v>1.8144369261435571</v>
      </c>
      <c r="AS56" s="4">
        <f t="shared" si="60"/>
        <v>-3.0941394294194566</v>
      </c>
      <c r="AT56" s="4">
        <f t="shared" si="60"/>
        <v>-1.1320488249389626</v>
      </c>
      <c r="AU56" s="4">
        <f t="shared" si="60"/>
        <v>-0.25218382956067842</v>
      </c>
      <c r="AV56" s="4">
        <f t="shared" si="60"/>
        <v>-0.16514814741761086</v>
      </c>
      <c r="AW56" s="4">
        <f t="shared" si="60"/>
        <v>-1.0714975235720487</v>
      </c>
      <c r="AY56" s="2">
        <f t="shared" si="51"/>
        <v>157.49219179740149</v>
      </c>
      <c r="AZ56" s="2">
        <f t="shared" si="51"/>
        <v>146.56281385997252</v>
      </c>
      <c r="BA56" s="2">
        <f t="shared" si="51"/>
        <v>136.36193911019396</v>
      </c>
      <c r="BB56" s="2">
        <f t="shared" si="51"/>
        <v>124.04965040327039</v>
      </c>
      <c r="BC56" s="2">
        <f t="shared" si="51"/>
        <v>111.47314356074884</v>
      </c>
      <c r="BD56" s="2">
        <f t="shared" si="51"/>
        <v>107.71247148494001</v>
      </c>
      <c r="BE56" s="2">
        <f t="shared" si="51"/>
        <v>104.76360758624138</v>
      </c>
      <c r="BF56" s="2">
        <f t="shared" si="51"/>
        <v>103.69821982568573</v>
      </c>
      <c r="BG56" s="2">
        <f t="shared" si="51"/>
        <v>110.06129570492637</v>
      </c>
      <c r="BH56" s="2">
        <f t="shared" si="51"/>
        <v>101.85756102831962</v>
      </c>
      <c r="BI56" s="2">
        <f t="shared" si="51"/>
        <v>99.977103964473102</v>
      </c>
      <c r="BJ56" s="2">
        <f t="shared" si="51"/>
        <v>91.308236083600121</v>
      </c>
      <c r="BK56" s="2">
        <f t="shared" si="51"/>
        <v>93.634076405770472</v>
      </c>
      <c r="BL56" s="2">
        <f t="shared" si="51"/>
        <v>91.548072925116372</v>
      </c>
      <c r="BM56" s="2">
        <f t="shared" si="51"/>
        <v>86.538496468499972</v>
      </c>
      <c r="BO56" s="2">
        <f t="shared" si="10"/>
        <v>156.22219999999999</v>
      </c>
      <c r="BP56" s="2">
        <f t="shared" si="11"/>
        <v>145.214</v>
      </c>
      <c r="BQ56" s="2">
        <f t="shared" si="12"/>
        <v>136.375</v>
      </c>
      <c r="BR56" s="2">
        <f t="shared" si="13"/>
        <v>123.13800000000001</v>
      </c>
      <c r="BS56" s="2">
        <f t="shared" si="14"/>
        <v>110.236</v>
      </c>
      <c r="BT56" s="2">
        <f t="shared" si="15"/>
        <v>106.018</v>
      </c>
      <c r="BU56" s="2">
        <f t="shared" si="16"/>
        <v>104.26300000000001</v>
      </c>
      <c r="BV56" s="2">
        <f t="shared" si="17"/>
        <v>101.93</v>
      </c>
      <c r="BW56" s="2">
        <f t="shared" si="18"/>
        <v>111.31</v>
      </c>
      <c r="BX56" s="2">
        <f t="shared" si="19"/>
        <v>103.672</v>
      </c>
      <c r="BY56" s="2">
        <f t="shared" si="20"/>
        <v>96.882999999999996</v>
      </c>
      <c r="BZ56" s="2">
        <f t="shared" si="21"/>
        <v>90.183000000000007</v>
      </c>
      <c r="CA56" s="2">
        <f t="shared" si="22"/>
        <v>93.382999999999996</v>
      </c>
      <c r="CB56" s="2">
        <f t="shared" si="23"/>
        <v>91.382999999999996</v>
      </c>
      <c r="CC56" s="2">
        <f t="shared" si="24"/>
        <v>85.466999999999999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157.40177452961672</v>
      </c>
      <c r="DL56" s="2">
        <f t="shared" si="61"/>
        <v>147.5222291050035</v>
      </c>
      <c r="DM56" s="2">
        <f t="shared" si="61"/>
        <v>137.62230897009965</v>
      </c>
      <c r="DN56" s="2">
        <f t="shared" si="61"/>
        <v>125.12913763066206</v>
      </c>
      <c r="DO56" s="2">
        <f t="shared" si="61"/>
        <v>112.20559494773524</v>
      </c>
      <c r="DP56" s="2">
        <f t="shared" si="61"/>
        <v>108.38024596774194</v>
      </c>
      <c r="DQ56" s="2">
        <f t="shared" si="61"/>
        <v>103.74644581280789</v>
      </c>
      <c r="DR56" s="2">
        <f t="shared" si="61"/>
        <v>102.65878297755886</v>
      </c>
      <c r="DS56" s="2">
        <f t="shared" si="61"/>
        <v>111.06129677419352</v>
      </c>
      <c r="DT56" s="2">
        <f t="shared" si="61"/>
        <v>102.37119614386353</v>
      </c>
      <c r="DU56" s="2">
        <f t="shared" si="61"/>
        <v>100.88977852049908</v>
      </c>
      <c r="DV56" s="2">
        <f t="shared" si="61"/>
        <v>92.26494231350047</v>
      </c>
      <c r="DW56" s="2">
        <f t="shared" si="61"/>
        <v>95.632305941569086</v>
      </c>
      <c r="DX56" s="2">
        <f t="shared" si="61"/>
        <v>93.049491036414537</v>
      </c>
      <c r="DY56" s="2">
        <f t="shared" si="61"/>
        <v>86.917224100852806</v>
      </c>
      <c r="EA56" s="2">
        <f t="shared" si="62"/>
        <v>157.76947512472265</v>
      </c>
      <c r="EB56" s="2">
        <f t="shared" si="62"/>
        <v>142.49147884622477</v>
      </c>
      <c r="EC56" s="2">
        <f t="shared" si="62"/>
        <v>131.76264697841131</v>
      </c>
      <c r="ED56" s="2">
        <f t="shared" si="62"/>
        <v>119.45304306464897</v>
      </c>
      <c r="EE56" s="2">
        <f t="shared" si="62"/>
        <v>108.20382747089424</v>
      </c>
      <c r="EF56" s="2">
        <f t="shared" si="62"/>
        <v>103.80664464946283</v>
      </c>
      <c r="EG56" s="2">
        <f t="shared" si="62"/>
        <v>111.24248388284815</v>
      </c>
      <c r="EH56" s="2">
        <f t="shared" si="62"/>
        <v>109.96468981063094</v>
      </c>
      <c r="EI56" s="2">
        <f t="shared" si="62"/>
        <v>104.04439226912696</v>
      </c>
      <c r="EJ56" s="2">
        <f t="shared" si="62"/>
        <v>98.753536896877989</v>
      </c>
      <c r="EK56" s="2">
        <f t="shared" si="62"/>
        <v>94.593594461097922</v>
      </c>
      <c r="EL56" s="2">
        <f t="shared" si="62"/>
        <v>87.259124217638274</v>
      </c>
      <c r="EM56" s="2">
        <f t="shared" si="62"/>
        <v>84.036266279199438</v>
      </c>
      <c r="EN56" s="2">
        <f t="shared" si="62"/>
        <v>83.106518153490811</v>
      </c>
      <c r="EO56" s="2">
        <f t="shared" si="62"/>
        <v>84.176344960501538</v>
      </c>
      <c r="EQ56" s="2">
        <f t="shared" si="63"/>
        <v>155.91236620921467</v>
      </c>
      <c r="ER56" s="2">
        <f t="shared" si="63"/>
        <v>143.74342269365621</v>
      </c>
      <c r="ES56" s="2">
        <f t="shared" si="63"/>
        <v>131.76264697841131</v>
      </c>
      <c r="ET56" s="2">
        <f t="shared" si="63"/>
        <v>120.17719210726094</v>
      </c>
      <c r="EU56" s="2">
        <f t="shared" si="63"/>
        <v>108.41066948199104</v>
      </c>
      <c r="EV56" s="2">
        <f t="shared" si="63"/>
        <v>103.84958239724718</v>
      </c>
      <c r="EW56" s="2">
        <f t="shared" si="63"/>
        <v>107.7931052436702</v>
      </c>
      <c r="EX56" s="2">
        <f t="shared" si="63"/>
        <v>106.34966337990505</v>
      </c>
      <c r="EY56" s="2">
        <f t="shared" si="63"/>
        <v>100.52906035138891</v>
      </c>
      <c r="EZ56" s="2">
        <f t="shared" si="63"/>
        <v>95.728986817542292</v>
      </c>
      <c r="FA56" s="2">
        <f t="shared" si="63"/>
        <v>94.029613627198742</v>
      </c>
      <c r="FB56" s="2">
        <f t="shared" si="63"/>
        <v>86.422129424668668</v>
      </c>
      <c r="FC56" s="2">
        <f t="shared" si="63"/>
        <v>82.457109783997851</v>
      </c>
      <c r="FD56" s="2">
        <f t="shared" si="63"/>
        <v>82.326077601192154</v>
      </c>
      <c r="FE56" s="2">
        <f t="shared" si="63"/>
        <v>84.034243248847659</v>
      </c>
      <c r="FG56" s="2">
        <f t="shared" si="64"/>
        <v>0.24594113061362255</v>
      </c>
      <c r="FH56" s="2">
        <f t="shared" si="64"/>
        <v>0.19071382719840363</v>
      </c>
      <c r="FI56" s="2">
        <f t="shared" si="64"/>
        <v>0.2150925875406253</v>
      </c>
      <c r="FJ56" s="2">
        <f t="shared" si="64"/>
        <v>0.19018243775340574</v>
      </c>
      <c r="FK56" s="2">
        <f t="shared" si="64"/>
        <v>0.18303256939251242</v>
      </c>
      <c r="FL56" s="2">
        <f t="shared" si="64"/>
        <v>0.14600637301063329</v>
      </c>
      <c r="FM56" s="2">
        <f t="shared" si="64"/>
        <v>0.13569985444885535</v>
      </c>
      <c r="FN56" s="2">
        <f t="shared" si="64"/>
        <v>0.14228243613699726</v>
      </c>
      <c r="FO56" s="2">
        <f t="shared" si="64"/>
        <v>0.14250392764707567</v>
      </c>
      <c r="FP56" s="2">
        <f t="shared" si="64"/>
        <v>0.14196705669711188</v>
      </c>
      <c r="FQ56" s="2">
        <f t="shared" si="64"/>
        <v>0.14495571236219712</v>
      </c>
      <c r="FR56" s="2">
        <f t="shared" si="64"/>
        <v>0.19111706063925554</v>
      </c>
      <c r="FS56" s="2">
        <f t="shared" si="64"/>
        <v>0.17231871953147426</v>
      </c>
      <c r="FT56" s="2">
        <f t="shared" si="64"/>
        <v>0.15100248453149415</v>
      </c>
      <c r="FU56" s="2">
        <f t="shared" si="64"/>
        <v>0.13817717186258083</v>
      </c>
      <c r="FW56" s="2">
        <f t="shared" si="53"/>
        <v>8.3098534224782683E-6</v>
      </c>
      <c r="FX56" s="2">
        <f t="shared" si="53"/>
        <v>1.4689556657043813E-5</v>
      </c>
      <c r="FY56" s="2">
        <f t="shared" si="53"/>
        <v>0</v>
      </c>
      <c r="FZ56" s="2">
        <f t="shared" si="53"/>
        <v>8.6640887202968922E-6</v>
      </c>
      <c r="GA56" s="2">
        <f t="shared" si="53"/>
        <v>1.1585708264268057E-5</v>
      </c>
      <c r="GB56" s="2">
        <f t="shared" si="53"/>
        <v>1.0649758955642767E-5</v>
      </c>
      <c r="GC56" s="2">
        <f t="shared" si="53"/>
        <v>1.435087858933381E-5</v>
      </c>
      <c r="GD56" s="2">
        <f t="shared" si="53"/>
        <v>1.8084037230207251E-5</v>
      </c>
      <c r="GE56" s="2">
        <f t="shared" si="53"/>
        <v>1.8381584505168606E-5</v>
      </c>
      <c r="GF56" s="2">
        <f t="shared" si="53"/>
        <v>1.5433738924570023E-5</v>
      </c>
      <c r="GG56" s="2">
        <f t="shared" si="53"/>
        <v>1.1898510653425731E-5</v>
      </c>
      <c r="GH56" s="2">
        <f t="shared" si="53"/>
        <v>1.0740000337132736E-5</v>
      </c>
      <c r="GI56" s="2">
        <f t="shared" si="53"/>
        <v>9.3908000550061603E-6</v>
      </c>
      <c r="GJ56" s="2">
        <f t="shared" si="53"/>
        <v>5.7689818854395944E-6</v>
      </c>
      <c r="GK56" s="2">
        <f t="shared" si="53"/>
        <v>4.9564635156224352E-6</v>
      </c>
      <c r="GM56" s="86">
        <f t="shared" si="54"/>
        <v>1.5996017578979242E-4</v>
      </c>
      <c r="GN56" s="86">
        <f t="shared" si="54"/>
        <v>8.3913560629400506E-6</v>
      </c>
      <c r="GO56" s="86">
        <f t="shared" si="54"/>
        <v>3.1143554116375285E-5</v>
      </c>
      <c r="GP56" s="86">
        <f t="shared" si="54"/>
        <v>4.8021862179897485E-6</v>
      </c>
      <c r="GQ56" s="86">
        <f t="shared" si="54"/>
        <v>3.4249938941448891E-6</v>
      </c>
      <c r="GR56" s="86">
        <f t="shared" si="54"/>
        <v>7.5140177153898667E-9</v>
      </c>
      <c r="GS56" s="86">
        <f t="shared" si="54"/>
        <v>3.5441658123544472E-10</v>
      </c>
      <c r="GT56" s="86">
        <f t="shared" si="54"/>
        <v>2.2161865876582671E-10</v>
      </c>
      <c r="GU56" s="86">
        <f t="shared" si="54"/>
        <v>2.8402822609981383E-9</v>
      </c>
      <c r="GV56" s="86">
        <f t="shared" si="54"/>
        <v>1.0840327195901981E-9</v>
      </c>
      <c r="GW56" s="86">
        <f t="shared" si="54"/>
        <v>2.2373586323286965E-8</v>
      </c>
      <c r="GX56" s="86">
        <f t="shared" si="54"/>
        <v>7.1855673854457164E-6</v>
      </c>
      <c r="GY56" s="86">
        <f t="shared" si="54"/>
        <v>9.5603731801638446E-7</v>
      </c>
      <c r="GZ56" s="86">
        <f t="shared" si="54"/>
        <v>6.487057275061411E-8</v>
      </c>
      <c r="HA56" s="86">
        <f t="shared" si="54"/>
        <v>9.4450332636318126E-10</v>
      </c>
      <c r="HC56" s="86">
        <f t="shared" si="58"/>
        <v>2.1917664577231383E-15</v>
      </c>
      <c r="HD56" s="86">
        <f t="shared" si="58"/>
        <v>9.494107442538017E-18</v>
      </c>
      <c r="HE56" s="86">
        <f t="shared" si="58"/>
        <v>2.6735880799488476E-17</v>
      </c>
      <c r="HF56" s="86">
        <f t="shared" si="58"/>
        <v>4.7837752355622475E-21</v>
      </c>
      <c r="HG56" s="86">
        <f t="shared" si="58"/>
        <v>4.2539092612733518E-17</v>
      </c>
      <c r="HH56" s="86">
        <f t="shared" si="58"/>
        <v>1.3727510301888811E-22</v>
      </c>
      <c r="HI56" s="86">
        <f t="shared" si="58"/>
        <v>9.1818923728876966E-30</v>
      </c>
      <c r="HJ56" s="86">
        <f t="shared" si="58"/>
        <v>3.0299272980215191E-27</v>
      </c>
      <c r="HK56" s="86">
        <f t="shared" si="58"/>
        <v>2.3875378742921863E-22</v>
      </c>
      <c r="HL56" s="86">
        <f t="shared" si="58"/>
        <v>8.4432423653200971E-25</v>
      </c>
      <c r="HM56" s="86">
        <f t="shared" si="58"/>
        <v>6.3151134928240431E-25</v>
      </c>
      <c r="HN56" s="86">
        <f t="shared" si="58"/>
        <v>1.5548801923002677E-22</v>
      </c>
      <c r="HO56" s="86">
        <f t="shared" si="58"/>
        <v>6.7060547461185441E-20</v>
      </c>
      <c r="HP56" s="86">
        <f t="shared" si="58"/>
        <v>3.3424826333242998E-23</v>
      </c>
      <c r="HQ56" s="86">
        <f t="shared" si="58"/>
        <v>1.1934612106013201E-30</v>
      </c>
      <c r="HS56" s="86">
        <f t="shared" si="55"/>
        <v>2.3803843160996835E-113</v>
      </c>
      <c r="HT56" s="86">
        <f t="shared" si="55"/>
        <v>1.0060995712896788E-133</v>
      </c>
      <c r="HU56" s="86">
        <f t="shared" si="55"/>
        <v>5.0532217761173089E-121</v>
      </c>
      <c r="HV56" s="86">
        <f t="shared" si="55"/>
        <v>5.2480437708105397E-164</v>
      </c>
      <c r="HW56" s="86">
        <f t="shared" si="55"/>
        <v>9.9388086420499831E-130</v>
      </c>
      <c r="HX56" s="86">
        <f t="shared" si="55"/>
        <v>1.3704223279721885E-173</v>
      </c>
      <c r="HY56" s="86">
        <f t="shared" si="55"/>
        <v>1.8859214370270438E-237</v>
      </c>
      <c r="HZ56" s="86">
        <f t="shared" si="55"/>
        <v>5.3719320463709778E-214</v>
      </c>
      <c r="IA56" s="86">
        <f t="shared" si="55"/>
        <v>4.2914184986768882E-168</v>
      </c>
      <c r="IB56" s="86">
        <f t="shared" si="55"/>
        <v>4.4728071940954873E-193</v>
      </c>
      <c r="IC56" s="86">
        <f t="shared" si="55"/>
        <v>1.6040859542572406E-190</v>
      </c>
      <c r="ID56" s="86">
        <f t="shared" si="55"/>
        <v>7.8490397129901599E-174</v>
      </c>
      <c r="IE56" s="86">
        <f t="shared" si="55"/>
        <v>2.5012155839858978E-152</v>
      </c>
      <c r="IF56" s="86">
        <f t="shared" si="55"/>
        <v>1.4863772216549404E-97</v>
      </c>
      <c r="IG56" s="86">
        <f t="shared" si="55"/>
        <v>3.9612544606514638E-66</v>
      </c>
      <c r="II56" s="86">
        <f t="shared" si="56"/>
        <v>4.6703940422427401E-305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5.9257997001586707E-186</v>
      </c>
      <c r="IW56" s="86">
        <f t="shared" si="56"/>
        <v>1.1411264530676477E-130</v>
      </c>
      <c r="IY56" s="86">
        <f t="shared" si="57"/>
        <v>1.5996017579198419E-4</v>
      </c>
      <c r="IZ56" s="86">
        <f t="shared" si="57"/>
        <v>8.3913560629495442E-6</v>
      </c>
      <c r="JA56" s="86">
        <f t="shared" si="57"/>
        <v>3.1143554116402024E-5</v>
      </c>
      <c r="JB56" s="86">
        <f t="shared" si="57"/>
        <v>4.8021862179897536E-6</v>
      </c>
      <c r="JC56" s="86">
        <f t="shared" si="57"/>
        <v>3.4249938941874284E-6</v>
      </c>
      <c r="JD56" s="86">
        <f t="shared" si="57"/>
        <v>7.514017715390004E-9</v>
      </c>
      <c r="JE56" s="86">
        <f t="shared" si="57"/>
        <v>3.5441658123544472E-10</v>
      </c>
      <c r="JF56" s="86">
        <f t="shared" si="57"/>
        <v>2.2161865876582671E-10</v>
      </c>
      <c r="JG56" s="86">
        <f t="shared" si="57"/>
        <v>2.840282260998377E-9</v>
      </c>
      <c r="JH56" s="86">
        <f t="shared" si="57"/>
        <v>1.084032719590199E-9</v>
      </c>
      <c r="JI56" s="86">
        <f t="shared" si="57"/>
        <v>2.2373586323286965E-8</v>
      </c>
      <c r="JJ56" s="86">
        <f t="shared" si="57"/>
        <v>7.1855673854457164E-6</v>
      </c>
      <c r="JK56" s="86">
        <f t="shared" si="57"/>
        <v>9.5603731801645159E-7</v>
      </c>
      <c r="JL56" s="86">
        <f t="shared" si="57"/>
        <v>6.4870572750614149E-8</v>
      </c>
      <c r="JM56" s="86">
        <f t="shared" si="57"/>
        <v>9.4450332636318126E-10</v>
      </c>
    </row>
    <row r="57" spans="2:273" x14ac:dyDescent="0.25">
      <c r="B57" s="2">
        <v>30</v>
      </c>
      <c r="C57" s="37">
        <v>157.42859999999999</v>
      </c>
      <c r="D57" s="37">
        <v>145.625</v>
      </c>
      <c r="E57" s="37">
        <v>136.107</v>
      </c>
      <c r="F57" s="37">
        <v>123.03400000000001</v>
      </c>
      <c r="G57" s="37">
        <v>111.43600000000001</v>
      </c>
      <c r="H57" s="37">
        <v>105.474</v>
      </c>
      <c r="I57" s="37">
        <v>103.316</v>
      </c>
      <c r="J57" s="37">
        <v>103.684</v>
      </c>
      <c r="K57" s="37">
        <v>111.379</v>
      </c>
      <c r="L57" s="37">
        <v>103.724</v>
      </c>
      <c r="M57" s="37">
        <v>97.483000000000004</v>
      </c>
      <c r="N57" s="37">
        <v>90.417000000000002</v>
      </c>
      <c r="O57" s="37">
        <v>93.382999999999996</v>
      </c>
      <c r="P57" s="37">
        <v>91.566999999999993</v>
      </c>
      <c r="Q57" s="37">
        <v>85.332999999999998</v>
      </c>
      <c r="S57" s="4">
        <f t="shared" si="59"/>
        <v>157.71614193818962</v>
      </c>
      <c r="T57" s="4">
        <f t="shared" si="59"/>
        <v>146.71772990439953</v>
      </c>
      <c r="U57" s="4">
        <f t="shared" si="59"/>
        <v>136.53694562734333</v>
      </c>
      <c r="V57" s="4">
        <f t="shared" si="59"/>
        <v>124.21157101078492</v>
      </c>
      <c r="W57" s="4">
        <f t="shared" si="59"/>
        <v>111.61359598696357</v>
      </c>
      <c r="X57" s="4">
        <f t="shared" si="59"/>
        <v>107.76639188274021</v>
      </c>
      <c r="Y57" s="4">
        <f t="shared" si="59"/>
        <v>105.02091709690445</v>
      </c>
      <c r="Z57" s="4">
        <f t="shared" si="59"/>
        <v>103.96120280541872</v>
      </c>
      <c r="AA57" s="4">
        <f t="shared" si="59"/>
        <v>109.95113431171542</v>
      </c>
      <c r="AB57" s="4">
        <f t="shared" si="59"/>
        <v>101.8888625867301</v>
      </c>
      <c r="AC57" s="4">
        <f t="shared" si="59"/>
        <v>100.03455477891089</v>
      </c>
      <c r="AD57" s="4">
        <f t="shared" si="59"/>
        <v>91.212495111655272</v>
      </c>
      <c r="AE57" s="4">
        <f t="shared" si="59"/>
        <v>93.755454202398994</v>
      </c>
      <c r="AF57" s="4">
        <f t="shared" si="59"/>
        <v>91.550849007243201</v>
      </c>
      <c r="AG57" s="4">
        <f t="shared" si="59"/>
        <v>86.529356511663067</v>
      </c>
      <c r="AI57" s="4">
        <f t="shared" si="60"/>
        <v>-0.28754193818963358</v>
      </c>
      <c r="AJ57" s="4">
        <f t="shared" si="60"/>
        <v>-1.0927299043995333</v>
      </c>
      <c r="AK57" s="4">
        <f t="shared" si="60"/>
        <v>-0.42994562734332931</v>
      </c>
      <c r="AL57" s="4">
        <f t="shared" si="60"/>
        <v>-1.1775710107849164</v>
      </c>
      <c r="AM57" s="4">
        <f t="shared" si="60"/>
        <v>-0.17759598696356704</v>
      </c>
      <c r="AN57" s="4">
        <f t="shared" si="60"/>
        <v>-2.2923918827402048</v>
      </c>
      <c r="AO57" s="4">
        <f t="shared" si="60"/>
        <v>-1.7049170969044525</v>
      </c>
      <c r="AP57" s="4">
        <f t="shared" si="60"/>
        <v>-0.27720280541872455</v>
      </c>
      <c r="AQ57" s="4">
        <f t="shared" si="60"/>
        <v>1.4278656882845837</v>
      </c>
      <c r="AR57" s="4">
        <f t="shared" si="60"/>
        <v>1.835137413269905</v>
      </c>
      <c r="AS57" s="4">
        <f t="shared" si="60"/>
        <v>-2.5515547789108837</v>
      </c>
      <c r="AT57" s="4">
        <f t="shared" si="60"/>
        <v>-0.79549511165527065</v>
      </c>
      <c r="AU57" s="4">
        <f t="shared" si="60"/>
        <v>-0.37245420239899829</v>
      </c>
      <c r="AV57" s="4">
        <f t="shared" si="60"/>
        <v>1.6150992756791993E-2</v>
      </c>
      <c r="AW57" s="4">
        <f t="shared" si="60"/>
        <v>-1.196356511663069</v>
      </c>
      <c r="AY57" s="2">
        <f t="shared" si="51"/>
        <v>157.59731893772633</v>
      </c>
      <c r="AZ57" s="2">
        <f t="shared" si="51"/>
        <v>146.70725904791519</v>
      </c>
      <c r="BA57" s="2">
        <f t="shared" si="51"/>
        <v>136.49466961876419</v>
      </c>
      <c r="BB57" s="2">
        <f t="shared" si="51"/>
        <v>124.20342592865123</v>
      </c>
      <c r="BC57" s="2">
        <f t="shared" si="51"/>
        <v>111.60803217515601</v>
      </c>
      <c r="BD57" s="2">
        <f t="shared" si="51"/>
        <v>107.76635870936009</v>
      </c>
      <c r="BE57" s="2">
        <f t="shared" si="51"/>
        <v>105.020915224831</v>
      </c>
      <c r="BF57" s="2">
        <f t="shared" si="51"/>
        <v>103.96120139087662</v>
      </c>
      <c r="BG57" s="2">
        <f t="shared" si="51"/>
        <v>109.9511204162912</v>
      </c>
      <c r="BH57" s="2">
        <f t="shared" si="51"/>
        <v>101.88885642262069</v>
      </c>
      <c r="BI57" s="2">
        <f t="shared" si="51"/>
        <v>100.03446887329052</v>
      </c>
      <c r="BJ57" s="2">
        <f t="shared" si="51"/>
        <v>91.200549543233876</v>
      </c>
      <c r="BK57" s="2">
        <f t="shared" si="51"/>
        <v>93.753267209146358</v>
      </c>
      <c r="BL57" s="2">
        <f t="shared" si="51"/>
        <v>91.55067728647353</v>
      </c>
      <c r="BM57" s="2">
        <f t="shared" si="51"/>
        <v>86.529353350245884</v>
      </c>
      <c r="BO57" s="2">
        <f t="shared" si="10"/>
        <v>157.42859999999999</v>
      </c>
      <c r="BP57" s="2">
        <f t="shared" si="11"/>
        <v>145.625</v>
      </c>
      <c r="BQ57" s="2">
        <f t="shared" si="12"/>
        <v>136.107</v>
      </c>
      <c r="BR57" s="2">
        <f t="shared" si="13"/>
        <v>123.03400000000001</v>
      </c>
      <c r="BS57" s="2">
        <f t="shared" si="14"/>
        <v>111.43600000000001</v>
      </c>
      <c r="BT57" s="2">
        <f t="shared" si="15"/>
        <v>105.474</v>
      </c>
      <c r="BU57" s="2">
        <f t="shared" si="16"/>
        <v>103.316</v>
      </c>
      <c r="BV57" s="2">
        <f t="shared" si="17"/>
        <v>103.684</v>
      </c>
      <c r="BW57" s="2">
        <f t="shared" si="18"/>
        <v>111.379</v>
      </c>
      <c r="BX57" s="2">
        <f t="shared" si="19"/>
        <v>103.724</v>
      </c>
      <c r="BY57" s="2">
        <f t="shared" si="20"/>
        <v>97.483000000000004</v>
      </c>
      <c r="BZ57" s="2">
        <f t="shared" si="21"/>
        <v>90.417000000000002</v>
      </c>
      <c r="CA57" s="2">
        <f t="shared" si="22"/>
        <v>93.382999999999996</v>
      </c>
      <c r="CB57" s="2">
        <f t="shared" si="23"/>
        <v>91.566999999999993</v>
      </c>
      <c r="CC57" s="2">
        <f t="shared" si="24"/>
        <v>85.332999999999998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157.57038850174214</v>
      </c>
      <c r="DL57" s="2">
        <f t="shared" si="61"/>
        <v>147.8121839323467</v>
      </c>
      <c r="DM57" s="2">
        <f t="shared" si="61"/>
        <v>137.9404900332226</v>
      </c>
      <c r="DN57" s="2">
        <f t="shared" si="61"/>
        <v>125.44834076655056</v>
      </c>
      <c r="DO57" s="2">
        <f t="shared" si="61"/>
        <v>112.46312369337983</v>
      </c>
      <c r="DP57" s="2">
        <f t="shared" si="61"/>
        <v>108.52870161290323</v>
      </c>
      <c r="DQ57" s="2">
        <f t="shared" si="61"/>
        <v>103.99024630541872</v>
      </c>
      <c r="DR57" s="2">
        <f t="shared" si="61"/>
        <v>102.91380295566505</v>
      </c>
      <c r="DS57" s="2">
        <f t="shared" si="61"/>
        <v>111.0681822580645</v>
      </c>
      <c r="DT57" s="2">
        <f t="shared" si="61"/>
        <v>102.49650070448644</v>
      </c>
      <c r="DU57" s="2">
        <f t="shared" si="61"/>
        <v>101.08123774509802</v>
      </c>
      <c r="DV57" s="2">
        <f t="shared" si="61"/>
        <v>92.259727272727289</v>
      </c>
      <c r="DW57" s="2">
        <f t="shared" si="61"/>
        <v>95.991723055038833</v>
      </c>
      <c r="DX57" s="2">
        <f t="shared" si="61"/>
        <v>93.211028571428542</v>
      </c>
      <c r="DY57" s="2">
        <f t="shared" si="61"/>
        <v>86.962270596959584</v>
      </c>
      <c r="EA57" s="2">
        <f t="shared" si="62"/>
        <v>157.67268631513542</v>
      </c>
      <c r="EB57" s="2">
        <f t="shared" si="62"/>
        <v>142.43101440374755</v>
      </c>
      <c r="EC57" s="2">
        <f t="shared" si="62"/>
        <v>131.68287215519243</v>
      </c>
      <c r="ED57" s="2">
        <f t="shared" si="62"/>
        <v>119.36883864198063</v>
      </c>
      <c r="EE57" s="2">
        <f t="shared" si="62"/>
        <v>108.12713970770375</v>
      </c>
      <c r="EF57" s="2">
        <f t="shared" si="62"/>
        <v>103.69973943967106</v>
      </c>
      <c r="EG57" s="2">
        <f t="shared" si="62"/>
        <v>111.00821336811647</v>
      </c>
      <c r="EH57" s="2">
        <f t="shared" si="62"/>
        <v>109.72010312602694</v>
      </c>
      <c r="EI57" s="2">
        <f t="shared" si="62"/>
        <v>103.82126354979384</v>
      </c>
      <c r="EJ57" s="2">
        <f t="shared" si="62"/>
        <v>98.539795332702639</v>
      </c>
      <c r="EK57" s="2">
        <f t="shared" si="62"/>
        <v>94.40327477070376</v>
      </c>
      <c r="EL57" s="2">
        <f t="shared" si="62"/>
        <v>87.112181041297887</v>
      </c>
      <c r="EM57" s="2">
        <f t="shared" si="62"/>
        <v>83.947640003902563</v>
      </c>
      <c r="EN57" s="2">
        <f t="shared" si="62"/>
        <v>83.036929397007427</v>
      </c>
      <c r="EO57" s="2">
        <f t="shared" si="62"/>
        <v>84.066799798372784</v>
      </c>
      <c r="EQ57" s="2">
        <f t="shared" si="63"/>
        <v>155.83754521724876</v>
      </c>
      <c r="ER57" s="2">
        <f t="shared" si="63"/>
        <v>143.6674289643278</v>
      </c>
      <c r="ES57" s="2">
        <f t="shared" si="63"/>
        <v>131.68287215519243</v>
      </c>
      <c r="ET57" s="2">
        <f t="shared" si="63"/>
        <v>120.08422266685535</v>
      </c>
      <c r="EU57" s="2">
        <f t="shared" si="63"/>
        <v>108.33140554217476</v>
      </c>
      <c r="EV57" s="2">
        <f t="shared" si="63"/>
        <v>103.74217661175886</v>
      </c>
      <c r="EW57" s="2">
        <f t="shared" si="63"/>
        <v>107.59829734032832</v>
      </c>
      <c r="EX57" s="2">
        <f t="shared" si="63"/>
        <v>106.1452361566058</v>
      </c>
      <c r="EY57" s="2">
        <f t="shared" si="63"/>
        <v>100.34676331546761</v>
      </c>
      <c r="EZ57" s="2">
        <f t="shared" si="63"/>
        <v>95.549595247510197</v>
      </c>
      <c r="FA57" s="2">
        <f t="shared" si="63"/>
        <v>93.845970834362291</v>
      </c>
      <c r="FB57" s="2">
        <f t="shared" si="63"/>
        <v>86.285624433733261</v>
      </c>
      <c r="FC57" s="2">
        <f t="shared" si="63"/>
        <v>82.387460604219498</v>
      </c>
      <c r="FD57" s="2">
        <f t="shared" si="63"/>
        <v>82.266543133077036</v>
      </c>
      <c r="FE57" s="2">
        <f t="shared" si="63"/>
        <v>83.926692165020981</v>
      </c>
      <c r="FG57" s="2">
        <f t="shared" si="64"/>
        <v>0.26341869976667032</v>
      </c>
      <c r="FH57" s="2">
        <f t="shared" si="64"/>
        <v>0.20533543743352117</v>
      </c>
      <c r="FI57" s="2">
        <f t="shared" si="64"/>
        <v>0.23104964902611463</v>
      </c>
      <c r="FJ57" s="2">
        <f t="shared" si="64"/>
        <v>0.20477361608271144</v>
      </c>
      <c r="FK57" s="2">
        <f t="shared" si="64"/>
        <v>0.19720878027500924</v>
      </c>
      <c r="FL57" s="2">
        <f t="shared" si="64"/>
        <v>0.15786899373886193</v>
      </c>
      <c r="FM57" s="2">
        <f t="shared" si="64"/>
        <v>0.14686910990164725</v>
      </c>
      <c r="FN57" s="2">
        <f t="shared" si="64"/>
        <v>0.15389702099851063</v>
      </c>
      <c r="FO57" s="2">
        <f t="shared" si="64"/>
        <v>0.1541333438786143</v>
      </c>
      <c r="FP57" s="2">
        <f t="shared" si="64"/>
        <v>0.15356050613243613</v>
      </c>
      <c r="FQ57" s="2">
        <f t="shared" si="64"/>
        <v>0.15674863801841776</v>
      </c>
      <c r="FR57" s="2">
        <f t="shared" si="64"/>
        <v>0.20576172572483267</v>
      </c>
      <c r="FS57" s="2">
        <f t="shared" si="64"/>
        <v>0.18585389784645276</v>
      </c>
      <c r="FT57" s="2">
        <f t="shared" si="64"/>
        <v>0.16319345657700079</v>
      </c>
      <c r="FU57" s="2">
        <f t="shared" si="64"/>
        <v>0.14951505830721123</v>
      </c>
      <c r="FW57" s="2">
        <f t="shared" si="53"/>
        <v>9.1115657859717552E-6</v>
      </c>
      <c r="FX57" s="2">
        <f t="shared" si="53"/>
        <v>1.6106755758611056E-5</v>
      </c>
      <c r="FY57" s="2">
        <f t="shared" si="53"/>
        <v>0</v>
      </c>
      <c r="FZ57" s="2">
        <f t="shared" si="53"/>
        <v>9.4999764302666654E-6</v>
      </c>
      <c r="GA57" s="2">
        <f t="shared" si="53"/>
        <v>1.27034622991192E-5</v>
      </c>
      <c r="GB57" s="2">
        <f t="shared" si="53"/>
        <v>1.1677216491058728E-5</v>
      </c>
      <c r="GC57" s="2">
        <f t="shared" si="53"/>
        <v>1.573540368229852E-5</v>
      </c>
      <c r="GD57" s="2">
        <f t="shared" si="53"/>
        <v>1.9828717925696479E-5</v>
      </c>
      <c r="GE57" s="2">
        <f t="shared" si="53"/>
        <v>2.0154970877209699E-5</v>
      </c>
      <c r="GF57" s="2">
        <f t="shared" si="53"/>
        <v>1.6922733017481473E-5</v>
      </c>
      <c r="GG57" s="2">
        <f t="shared" si="53"/>
        <v>1.3046442521436187E-5</v>
      </c>
      <c r="GH57" s="2">
        <f t="shared" si="53"/>
        <v>1.1776163994059654E-5</v>
      </c>
      <c r="GI57" s="2">
        <f t="shared" si="53"/>
        <v>1.0296798175678603E-5</v>
      </c>
      <c r="GJ57" s="2">
        <f t="shared" si="53"/>
        <v>6.3255593306435914E-6</v>
      </c>
      <c r="GK57" s="2">
        <f t="shared" si="53"/>
        <v>5.4346515760595747E-6</v>
      </c>
      <c r="GM57" s="86">
        <f t="shared" si="54"/>
        <v>2.4231008999533503E-4</v>
      </c>
      <c r="GN57" s="86">
        <f t="shared" si="54"/>
        <v>1.4885671290951101E-5</v>
      </c>
      <c r="GO57" s="86">
        <f t="shared" si="54"/>
        <v>5.1993814901878895E-5</v>
      </c>
      <c r="GP57" s="86">
        <f t="shared" si="54"/>
        <v>8.9354547726068594E-6</v>
      </c>
      <c r="GQ57" s="86">
        <f t="shared" si="54"/>
        <v>6.4352991644097555E-6</v>
      </c>
      <c r="GR57" s="86">
        <f t="shared" si="54"/>
        <v>2.0464633889869452E-8</v>
      </c>
      <c r="GS57" s="86">
        <f t="shared" si="54"/>
        <v>1.1634588249097125E-9</v>
      </c>
      <c r="GT57" s="86">
        <f t="shared" si="54"/>
        <v>7.7950186890668602E-10</v>
      </c>
      <c r="GU57" s="86">
        <f t="shared" si="54"/>
        <v>8.2102727462058289E-9</v>
      </c>
      <c r="GV57" s="86">
        <f t="shared" si="54"/>
        <v>3.3633221887968294E-9</v>
      </c>
      <c r="GW57" s="86">
        <f t="shared" si="54"/>
        <v>5.5703483862516535E-8</v>
      </c>
      <c r="GX57" s="86">
        <f t="shared" si="54"/>
        <v>1.2935162770400042E-5</v>
      </c>
      <c r="GY57" s="86">
        <f t="shared" si="54"/>
        <v>1.9398602534806484E-6</v>
      </c>
      <c r="GZ57" s="86">
        <f t="shared" si="54"/>
        <v>1.5219180033129185E-7</v>
      </c>
      <c r="HA57" s="86">
        <f t="shared" si="54"/>
        <v>2.9126171138577582E-9</v>
      </c>
      <c r="HC57" s="86">
        <f t="shared" si="58"/>
        <v>6.3361802725253168E-15</v>
      </c>
      <c r="HD57" s="86">
        <f t="shared" si="58"/>
        <v>3.3225269194662139E-17</v>
      </c>
      <c r="HE57" s="86">
        <f t="shared" si="58"/>
        <v>9.1564056177703289E-17</v>
      </c>
      <c r="HF57" s="86">
        <f t="shared" si="58"/>
        <v>2.2479080759786084E-20</v>
      </c>
      <c r="HG57" s="86">
        <f t="shared" si="58"/>
        <v>1.4736734124833694E-16</v>
      </c>
      <c r="HH57" s="86">
        <f t="shared" si="58"/>
        <v>7.334309381744551E-22</v>
      </c>
      <c r="HI57" s="86">
        <f t="shared" si="58"/>
        <v>9.1908146579591136E-29</v>
      </c>
      <c r="HJ57" s="86">
        <f t="shared" si="58"/>
        <v>2.5256977963912019E-26</v>
      </c>
      <c r="HK57" s="86">
        <f t="shared" si="58"/>
        <v>1.2945784626219611E-21</v>
      </c>
      <c r="HL57" s="86">
        <f t="shared" si="58"/>
        <v>5.5716143226878794E-24</v>
      </c>
      <c r="HM57" s="86">
        <f t="shared" si="58"/>
        <v>3.9914136417991137E-24</v>
      </c>
      <c r="HN57" s="86">
        <f t="shared" si="58"/>
        <v>8.1590370290841987E-22</v>
      </c>
      <c r="HO57" s="86">
        <f t="shared" si="58"/>
        <v>2.8143294808420161E-19</v>
      </c>
      <c r="HP57" s="86">
        <f t="shared" si="58"/>
        <v>1.7783773533864148E-22</v>
      </c>
      <c r="HQ57" s="86">
        <f t="shared" si="58"/>
        <v>1.1830766696359438E-29</v>
      </c>
      <c r="HS57" s="86">
        <f t="shared" si="55"/>
        <v>4.2910647187383031E-111</v>
      </c>
      <c r="HT57" s="86">
        <f t="shared" si="55"/>
        <v>4.8282659973634595E-131</v>
      </c>
      <c r="HU57" s="86">
        <f t="shared" si="55"/>
        <v>1.7491956106230102E-118</v>
      </c>
      <c r="HV57" s="86">
        <f t="shared" si="55"/>
        <v>1.1871693394330535E-160</v>
      </c>
      <c r="HW57" s="86">
        <f t="shared" si="55"/>
        <v>4.6718344598972786E-127</v>
      </c>
      <c r="HX57" s="86">
        <f t="shared" si="55"/>
        <v>5.4722331925016665E-170</v>
      </c>
      <c r="HY57" s="86">
        <f t="shared" si="55"/>
        <v>1.9633937004854202E-232</v>
      </c>
      <c r="HZ57" s="86">
        <f t="shared" si="55"/>
        <v>2.0917656252806286E-209</v>
      </c>
      <c r="IA57" s="86">
        <f t="shared" si="55"/>
        <v>1.6880423333000584E-164</v>
      </c>
      <c r="IB57" s="86">
        <f t="shared" si="55"/>
        <v>5.3017323168337419E-189</v>
      </c>
      <c r="IC57" s="86">
        <f t="shared" si="55"/>
        <v>1.4067552550448341E-186</v>
      </c>
      <c r="ID57" s="86">
        <f t="shared" si="55"/>
        <v>2.9131249012105827E-170</v>
      </c>
      <c r="IE57" s="86">
        <f t="shared" si="55"/>
        <v>3.0455365400194522E-149</v>
      </c>
      <c r="IF57" s="86">
        <f t="shared" si="55"/>
        <v>1.1738252044029859E-95</v>
      </c>
      <c r="IG57" s="86">
        <f t="shared" si="55"/>
        <v>7.207683532038384E-65</v>
      </c>
      <c r="II57" s="86">
        <f t="shared" si="56"/>
        <v>2.6299248958224001E-300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3.7153258379074428E-183</v>
      </c>
      <c r="IW57" s="86">
        <f t="shared" si="56"/>
        <v>9.7842821634338162E-129</v>
      </c>
      <c r="IY57" s="86">
        <f t="shared" si="57"/>
        <v>2.4231009000167121E-4</v>
      </c>
      <c r="IZ57" s="86">
        <f t="shared" si="57"/>
        <v>1.4885671290984326E-5</v>
      </c>
      <c r="JA57" s="86">
        <f t="shared" si="57"/>
        <v>5.1993814901970456E-5</v>
      </c>
      <c r="JB57" s="86">
        <f t="shared" si="57"/>
        <v>8.9354547726068814E-6</v>
      </c>
      <c r="JC57" s="86">
        <f t="shared" si="57"/>
        <v>6.4352991645571232E-6</v>
      </c>
      <c r="JD57" s="86">
        <f t="shared" si="57"/>
        <v>2.0464633889870186E-8</v>
      </c>
      <c r="JE57" s="86">
        <f t="shared" si="57"/>
        <v>1.1634588249097125E-9</v>
      </c>
      <c r="JF57" s="86">
        <f t="shared" si="57"/>
        <v>7.7950186890668602E-10</v>
      </c>
      <c r="JG57" s="86">
        <f t="shared" si="57"/>
        <v>8.2102727462071243E-9</v>
      </c>
      <c r="JH57" s="86">
        <f t="shared" si="57"/>
        <v>3.3633221887968347E-9</v>
      </c>
      <c r="JI57" s="86">
        <f t="shared" si="57"/>
        <v>5.5703483862516542E-8</v>
      </c>
      <c r="JJ57" s="86">
        <f t="shared" si="57"/>
        <v>1.2935162770400042E-5</v>
      </c>
      <c r="JK57" s="86">
        <f t="shared" si="57"/>
        <v>1.93986025348093E-6</v>
      </c>
      <c r="JL57" s="86">
        <f t="shared" si="57"/>
        <v>1.5219180033129204E-7</v>
      </c>
      <c r="JM57" s="86">
        <f t="shared" si="57"/>
        <v>2.9126171138577582E-9</v>
      </c>
    </row>
    <row r="58" spans="2:273" x14ac:dyDescent="0.25">
      <c r="B58" s="2">
        <v>31</v>
      </c>
      <c r="C58" s="37">
        <v>157.19049999999999</v>
      </c>
      <c r="D58" s="37">
        <v>146.679</v>
      </c>
      <c r="E58" s="37">
        <v>137.857</v>
      </c>
      <c r="F58" s="37">
        <v>123.53400000000001</v>
      </c>
      <c r="G58" s="37">
        <v>111.05500000000001</v>
      </c>
      <c r="H58" s="37">
        <v>104.877</v>
      </c>
      <c r="I58" s="37">
        <v>103.596</v>
      </c>
      <c r="J58" s="37">
        <v>103.211</v>
      </c>
      <c r="K58" s="37">
        <v>112.86199999999999</v>
      </c>
      <c r="L58" s="37">
        <v>103.70699999999999</v>
      </c>
      <c r="M58" s="37">
        <v>96.867000000000004</v>
      </c>
      <c r="N58" s="37">
        <v>90.65</v>
      </c>
      <c r="O58" s="37">
        <v>93.882999999999996</v>
      </c>
      <c r="P58" s="37">
        <v>92.233000000000004</v>
      </c>
      <c r="Q58" s="37">
        <v>86.033000000000001</v>
      </c>
      <c r="S58" s="4">
        <f t="shared" si="59"/>
        <v>157.86666018590677</v>
      </c>
      <c r="T58" s="4">
        <f t="shared" si="59"/>
        <v>146.85460404553439</v>
      </c>
      <c r="U58" s="4">
        <f t="shared" si="59"/>
        <v>136.67710760605459</v>
      </c>
      <c r="V58" s="4">
        <f t="shared" si="59"/>
        <v>124.35464431083182</v>
      </c>
      <c r="W58" s="4">
        <f t="shared" si="59"/>
        <v>111.73965312483436</v>
      </c>
      <c r="X58" s="4">
        <f t="shared" si="59"/>
        <v>107.81035078967145</v>
      </c>
      <c r="Y58" s="4">
        <f t="shared" si="59"/>
        <v>105.27245660652319</v>
      </c>
      <c r="Z58" s="4">
        <f t="shared" si="59"/>
        <v>104.21740193951544</v>
      </c>
      <c r="AA58" s="4">
        <f t="shared" si="59"/>
        <v>109.82991472643796</v>
      </c>
      <c r="AB58" s="4">
        <f t="shared" si="59"/>
        <v>101.90902743096947</v>
      </c>
      <c r="AC58" s="4">
        <f t="shared" si="59"/>
        <v>100.07759990717729</v>
      </c>
      <c r="AD58" s="4">
        <f t="shared" si="59"/>
        <v>91.105010500607762</v>
      </c>
      <c r="AE58" s="4">
        <f t="shared" si="59"/>
        <v>93.854494624047973</v>
      </c>
      <c r="AF58" s="4">
        <f t="shared" si="59"/>
        <v>91.53991296757988</v>
      </c>
      <c r="AG58" s="4">
        <f t="shared" si="59"/>
        <v>86.514408489413796</v>
      </c>
      <c r="AI58" s="4">
        <f t="shared" si="60"/>
        <v>-0.67616018590678095</v>
      </c>
      <c r="AJ58" s="4">
        <f t="shared" si="60"/>
        <v>-0.17560404553438502</v>
      </c>
      <c r="AK58" s="4">
        <f t="shared" si="60"/>
        <v>1.1798923939454085</v>
      </c>
      <c r="AL58" s="4">
        <f t="shared" si="60"/>
        <v>-0.82064431083180978</v>
      </c>
      <c r="AM58" s="4">
        <f t="shared" si="60"/>
        <v>-0.68465312483435525</v>
      </c>
      <c r="AN58" s="4">
        <f t="shared" si="60"/>
        <v>-2.9333507896714508</v>
      </c>
      <c r="AO58" s="4">
        <f t="shared" si="60"/>
        <v>-1.676456606523189</v>
      </c>
      <c r="AP58" s="4">
        <f t="shared" si="60"/>
        <v>-1.0064019395154418</v>
      </c>
      <c r="AQ58" s="4">
        <f t="shared" si="60"/>
        <v>3.0320852735620321</v>
      </c>
      <c r="AR58" s="4">
        <f t="shared" si="60"/>
        <v>1.7979725690305202</v>
      </c>
      <c r="AS58" s="4">
        <f t="shared" si="60"/>
        <v>-3.2105999071772828</v>
      </c>
      <c r="AT58" s="4">
        <f t="shared" si="60"/>
        <v>-0.45501050060775583</v>
      </c>
      <c r="AU58" s="4">
        <f t="shared" si="60"/>
        <v>2.8505375952022405E-2</v>
      </c>
      <c r="AV58" s="4">
        <f t="shared" si="60"/>
        <v>0.69308703242012371</v>
      </c>
      <c r="AW58" s="4">
        <f t="shared" si="60"/>
        <v>-0.48140848941379488</v>
      </c>
      <c r="AY58" s="2">
        <f t="shared" si="51"/>
        <v>157.69304187423913</v>
      </c>
      <c r="AZ58" s="2">
        <f t="shared" si="51"/>
        <v>146.8367845938354</v>
      </c>
      <c r="BA58" s="2">
        <f t="shared" si="51"/>
        <v>136.60930839485587</v>
      </c>
      <c r="BB58" s="2">
        <f t="shared" si="51"/>
        <v>124.340144924333</v>
      </c>
      <c r="BC58" s="2">
        <f t="shared" si="51"/>
        <v>111.72964907594081</v>
      </c>
      <c r="BD58" s="2">
        <f t="shared" si="51"/>
        <v>107.8102655025226</v>
      </c>
      <c r="BE58" s="2">
        <f t="shared" si="51"/>
        <v>105.27245084305954</v>
      </c>
      <c r="BF58" s="2">
        <f t="shared" si="51"/>
        <v>104.2173972975917</v>
      </c>
      <c r="BG58" s="2">
        <f t="shared" si="51"/>
        <v>109.82987689586527</v>
      </c>
      <c r="BH58" s="2">
        <f t="shared" si="51"/>
        <v>101.90900948054863</v>
      </c>
      <c r="BI58" s="2">
        <f t="shared" si="51"/>
        <v>100.07739711234558</v>
      </c>
      <c r="BJ58" s="2">
        <f t="shared" si="51"/>
        <v>91.084399640299296</v>
      </c>
      <c r="BK58" s="2">
        <f t="shared" si="51"/>
        <v>93.8502605289641</v>
      </c>
      <c r="BL58" s="2">
        <f t="shared" si="51"/>
        <v>91.539530254627863</v>
      </c>
      <c r="BM58" s="2">
        <f t="shared" si="51"/>
        <v>86.514399325411702</v>
      </c>
      <c r="BO58" s="2">
        <f t="shared" si="10"/>
        <v>157.19049999999999</v>
      </c>
      <c r="BP58" s="2">
        <f t="shared" si="11"/>
        <v>146.679</v>
      </c>
      <c r="BQ58" s="2">
        <f t="shared" si="12"/>
        <v>137.857</v>
      </c>
      <c r="BR58" s="2">
        <f t="shared" si="13"/>
        <v>123.53400000000001</v>
      </c>
      <c r="BS58" s="2">
        <f t="shared" si="14"/>
        <v>111.05500000000001</v>
      </c>
      <c r="BT58" s="2">
        <f t="shared" si="15"/>
        <v>104.877</v>
      </c>
      <c r="BU58" s="2">
        <f t="shared" si="16"/>
        <v>103.596</v>
      </c>
      <c r="BV58" s="2">
        <f t="shared" si="17"/>
        <v>103.211</v>
      </c>
      <c r="BW58" s="2">
        <f t="shared" si="18"/>
        <v>112.86199999999999</v>
      </c>
      <c r="BX58" s="2">
        <f t="shared" si="19"/>
        <v>103.70699999999999</v>
      </c>
      <c r="BY58" s="2">
        <f t="shared" si="20"/>
        <v>96.867000000000004</v>
      </c>
      <c r="BZ58" s="2">
        <f t="shared" si="21"/>
        <v>90.65</v>
      </c>
      <c r="CA58" s="2">
        <f t="shared" si="22"/>
        <v>93.882999999999996</v>
      </c>
      <c r="CB58" s="2">
        <f t="shared" si="23"/>
        <v>92.233000000000004</v>
      </c>
      <c r="CC58" s="2">
        <f t="shared" si="24"/>
        <v>86.033000000000001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157.73900247386757</v>
      </c>
      <c r="DL58" s="2">
        <f t="shared" si="61"/>
        <v>148.10213875968989</v>
      </c>
      <c r="DM58" s="2">
        <f t="shared" si="61"/>
        <v>138.25867109634552</v>
      </c>
      <c r="DN58" s="2">
        <f t="shared" si="61"/>
        <v>125.76754390243906</v>
      </c>
      <c r="DO58" s="2">
        <f t="shared" si="61"/>
        <v>112.72065243902443</v>
      </c>
      <c r="DP58" s="2">
        <f t="shared" si="61"/>
        <v>108.67715725806453</v>
      </c>
      <c r="DQ58" s="2">
        <f t="shared" si="61"/>
        <v>104.23404679802957</v>
      </c>
      <c r="DR58" s="2">
        <f t="shared" si="61"/>
        <v>103.16882293377122</v>
      </c>
      <c r="DS58" s="2">
        <f t="shared" si="61"/>
        <v>111.07506774193546</v>
      </c>
      <c r="DT58" s="2">
        <f t="shared" si="61"/>
        <v>102.62180526510936</v>
      </c>
      <c r="DU58" s="2">
        <f t="shared" si="61"/>
        <v>101.27269696969695</v>
      </c>
      <c r="DV58" s="2">
        <f t="shared" si="61"/>
        <v>92.254512231954109</v>
      </c>
      <c r="DW58" s="2">
        <f t="shared" si="61"/>
        <v>96.351140168508579</v>
      </c>
      <c r="DX58" s="2">
        <f t="shared" si="61"/>
        <v>93.372566106442548</v>
      </c>
      <c r="DY58" s="2">
        <f t="shared" si="61"/>
        <v>87.007317093066376</v>
      </c>
      <c r="EA58" s="2">
        <f t="shared" si="62"/>
        <v>157.57589750554823</v>
      </c>
      <c r="EB58" s="2">
        <f t="shared" si="62"/>
        <v>142.37054996127034</v>
      </c>
      <c r="EC58" s="2">
        <f t="shared" si="62"/>
        <v>131.60309733197357</v>
      </c>
      <c r="ED58" s="2">
        <f t="shared" si="62"/>
        <v>119.28463421931228</v>
      </c>
      <c r="EE58" s="2">
        <f t="shared" si="62"/>
        <v>108.05045194451327</v>
      </c>
      <c r="EF58" s="2">
        <f t="shared" si="62"/>
        <v>103.59283422987932</v>
      </c>
      <c r="EG58" s="2">
        <f t="shared" si="62"/>
        <v>110.7739428533848</v>
      </c>
      <c r="EH58" s="2">
        <f t="shared" si="62"/>
        <v>109.47551644142293</v>
      </c>
      <c r="EI58" s="2">
        <f t="shared" si="62"/>
        <v>103.59813483046072</v>
      </c>
      <c r="EJ58" s="2">
        <f t="shared" si="62"/>
        <v>98.326053768527302</v>
      </c>
      <c r="EK58" s="2">
        <f t="shared" si="62"/>
        <v>94.212955080309598</v>
      </c>
      <c r="EL58" s="2">
        <f t="shared" si="62"/>
        <v>86.965237864957516</v>
      </c>
      <c r="EM58" s="2">
        <f t="shared" si="62"/>
        <v>83.859013728605689</v>
      </c>
      <c r="EN58" s="2">
        <f t="shared" si="62"/>
        <v>82.967340640524043</v>
      </c>
      <c r="EO58" s="2">
        <f t="shared" si="62"/>
        <v>83.957254636244045</v>
      </c>
      <c r="EQ58" s="2">
        <f t="shared" si="63"/>
        <v>155.76272422528288</v>
      </c>
      <c r="ER58" s="2">
        <f t="shared" si="63"/>
        <v>143.59143523499935</v>
      </c>
      <c r="ES58" s="2">
        <f t="shared" si="63"/>
        <v>131.60309733197357</v>
      </c>
      <c r="ET58" s="2">
        <f t="shared" si="63"/>
        <v>119.99125322644979</v>
      </c>
      <c r="EU58" s="2">
        <f t="shared" si="63"/>
        <v>108.25214160235849</v>
      </c>
      <c r="EV58" s="2">
        <f t="shared" si="63"/>
        <v>103.63477082627055</v>
      </c>
      <c r="EW58" s="2">
        <f t="shared" si="63"/>
        <v>107.40348943698642</v>
      </c>
      <c r="EX58" s="2">
        <f t="shared" si="63"/>
        <v>105.94080893330657</v>
      </c>
      <c r="EY58" s="2">
        <f t="shared" si="63"/>
        <v>100.16446627954633</v>
      </c>
      <c r="EZ58" s="2">
        <f t="shared" si="63"/>
        <v>95.370203677478102</v>
      </c>
      <c r="FA58" s="2">
        <f t="shared" si="63"/>
        <v>93.662328041525853</v>
      </c>
      <c r="FB58" s="2">
        <f t="shared" si="63"/>
        <v>86.149119442797854</v>
      </c>
      <c r="FC58" s="2">
        <f t="shared" si="63"/>
        <v>82.31781142444116</v>
      </c>
      <c r="FD58" s="2">
        <f t="shared" si="63"/>
        <v>82.207008664961933</v>
      </c>
      <c r="FE58" s="2">
        <f t="shared" si="63"/>
        <v>83.819141081194303</v>
      </c>
      <c r="FG58" s="2">
        <f t="shared" si="64"/>
        <v>0.28167434363634158</v>
      </c>
      <c r="FH58" s="2">
        <f t="shared" si="64"/>
        <v>0.22077224518730038</v>
      </c>
      <c r="FI58" s="2">
        <f t="shared" si="64"/>
        <v>0.24781675628311567</v>
      </c>
      <c r="FJ58" s="2">
        <f t="shared" si="64"/>
        <v>0.22017988964482574</v>
      </c>
      <c r="FK58" s="2">
        <f t="shared" si="64"/>
        <v>0.2121977790020215</v>
      </c>
      <c r="FL58" s="2">
        <f t="shared" si="64"/>
        <v>0.17050299276501676</v>
      </c>
      <c r="FM58" s="2">
        <f t="shared" si="64"/>
        <v>0.15878879241521171</v>
      </c>
      <c r="FN58" s="2">
        <f t="shared" si="64"/>
        <v>0.16627591195804622</v>
      </c>
      <c r="FO58" s="2">
        <f t="shared" si="64"/>
        <v>0.16652750247316381</v>
      </c>
      <c r="FP58" s="2">
        <f t="shared" si="64"/>
        <v>0.16591763704525989</v>
      </c>
      <c r="FQ58" s="2">
        <f t="shared" si="64"/>
        <v>0.16931100304975522</v>
      </c>
      <c r="FR58" s="2">
        <f t="shared" si="64"/>
        <v>0.22122165962805806</v>
      </c>
      <c r="FS58" s="2">
        <f t="shared" si="64"/>
        <v>0.20019507896337874</v>
      </c>
      <c r="FT58" s="2">
        <f t="shared" si="64"/>
        <v>0.17616442664145235</v>
      </c>
      <c r="FU58" s="2">
        <f t="shared" si="64"/>
        <v>0.16160880362862154</v>
      </c>
      <c r="FW58" s="2">
        <f t="shared" si="53"/>
        <v>9.990624434609713E-6</v>
      </c>
      <c r="FX58" s="2">
        <f t="shared" si="53"/>
        <v>1.7660679056095415E-5</v>
      </c>
      <c r="FY58" s="2">
        <f t="shared" si="53"/>
        <v>0</v>
      </c>
      <c r="FZ58" s="2">
        <f t="shared" si="53"/>
        <v>1.0416507472509664E-5</v>
      </c>
      <c r="GA58" s="2">
        <f t="shared" si="53"/>
        <v>1.392905235496533E-5</v>
      </c>
      <c r="GB58" s="2">
        <f t="shared" si="53"/>
        <v>1.280379884937095E-5</v>
      </c>
      <c r="GC58" s="2">
        <f t="shared" si="53"/>
        <v>1.7253500852208773E-5</v>
      </c>
      <c r="GD58" s="2">
        <f t="shared" si="53"/>
        <v>2.1741715270251866E-5</v>
      </c>
      <c r="GE58" s="2">
        <f t="shared" si="53"/>
        <v>2.2099443138057471E-5</v>
      </c>
      <c r="GF58" s="2">
        <f t="shared" si="53"/>
        <v>1.8555377477924411E-5</v>
      </c>
      <c r="GG58" s="2">
        <f t="shared" si="53"/>
        <v>1.4305121756172806E-5</v>
      </c>
      <c r="GH58" s="2">
        <f t="shared" si="53"/>
        <v>1.2912292383481473E-5</v>
      </c>
      <c r="GI58" s="2">
        <f t="shared" si="53"/>
        <v>1.1290203473843931E-5</v>
      </c>
      <c r="GJ58" s="2">
        <f t="shared" si="53"/>
        <v>6.935833651670258E-6</v>
      </c>
      <c r="GK58" s="2">
        <f t="shared" si="53"/>
        <v>5.958973832343294E-6</v>
      </c>
      <c r="GM58" s="86">
        <f t="shared" si="54"/>
        <v>3.6325608374832322E-4</v>
      </c>
      <c r="GN58" s="86">
        <f t="shared" si="54"/>
        <v>2.6016153889143666E-5</v>
      </c>
      <c r="GO58" s="86">
        <f t="shared" si="54"/>
        <v>8.564860961593647E-5</v>
      </c>
      <c r="GP58" s="86">
        <f t="shared" si="54"/>
        <v>1.6351188190606009E-5</v>
      </c>
      <c r="GQ58" s="86">
        <f t="shared" si="54"/>
        <v>1.1890656073710085E-5</v>
      </c>
      <c r="GR58" s="86">
        <f t="shared" si="54"/>
        <v>5.4172740517820848E-8</v>
      </c>
      <c r="GS58" s="86">
        <f t="shared" si="54"/>
        <v>3.6901796768420945E-9</v>
      </c>
      <c r="GT58" s="86">
        <f t="shared" si="54"/>
        <v>2.6385470415857815E-9</v>
      </c>
      <c r="GU58" s="86">
        <f t="shared" si="54"/>
        <v>2.3020157169622577E-8</v>
      </c>
      <c r="GV58" s="86">
        <f t="shared" si="54"/>
        <v>1.0092485196273796E-8</v>
      </c>
      <c r="GW58" s="86">
        <f t="shared" si="54"/>
        <v>1.3525725775954105E-7</v>
      </c>
      <c r="GX58" s="86">
        <f t="shared" si="54"/>
        <v>2.2928338396061882E-5</v>
      </c>
      <c r="GY58" s="86">
        <f t="shared" si="54"/>
        <v>3.861458049196875E-6</v>
      </c>
      <c r="GZ58" s="86">
        <f t="shared" si="54"/>
        <v>3.4883757085495892E-7</v>
      </c>
      <c r="HA58" s="86">
        <f t="shared" si="54"/>
        <v>8.6959871844891259E-9</v>
      </c>
      <c r="HC58" s="86">
        <f t="shared" si="58"/>
        <v>1.8001292832805844E-14</v>
      </c>
      <c r="HD58" s="86">
        <f t="shared" si="58"/>
        <v>1.1387664593419248E-16</v>
      </c>
      <c r="HE58" s="86">
        <f t="shared" si="58"/>
        <v>3.0716770453061843E-16</v>
      </c>
      <c r="HF58" s="86">
        <f t="shared" si="58"/>
        <v>1.0285779775795045E-19</v>
      </c>
      <c r="HG58" s="86">
        <f t="shared" si="58"/>
        <v>4.9974536991100311E-16</v>
      </c>
      <c r="HH58" s="86">
        <f t="shared" si="58"/>
        <v>3.8066769737949371E-21</v>
      </c>
      <c r="HI58" s="86">
        <f t="shared" si="58"/>
        <v>8.8292056418268063E-28</v>
      </c>
      <c r="HJ58" s="86">
        <f t="shared" si="58"/>
        <v>2.0264925669172765E-25</v>
      </c>
      <c r="HK58" s="86">
        <f t="shared" si="58"/>
        <v>6.8132581964832072E-21</v>
      </c>
      <c r="HL58" s="86">
        <f t="shared" si="58"/>
        <v>3.5561247769164721E-23</v>
      </c>
      <c r="HM58" s="86">
        <f t="shared" si="58"/>
        <v>2.4441623796550314E-23</v>
      </c>
      <c r="HN58" s="86">
        <f t="shared" si="58"/>
        <v>4.1614069349971964E-21</v>
      </c>
      <c r="HO58" s="86">
        <f t="shared" si="58"/>
        <v>1.1528222761608377E-18</v>
      </c>
      <c r="HP58" s="86">
        <f t="shared" si="58"/>
        <v>9.2005185557260284E-22</v>
      </c>
      <c r="HQ58" s="86">
        <f t="shared" si="58"/>
        <v>1.1273361532490574E-28</v>
      </c>
      <c r="HS58" s="86">
        <f t="shared" si="55"/>
        <v>7.3366053937238371E-109</v>
      </c>
      <c r="HT58" s="86">
        <f t="shared" si="55"/>
        <v>2.1750327509428238E-128</v>
      </c>
      <c r="HU58" s="86">
        <f t="shared" si="55"/>
        <v>5.6863707342883855E-116</v>
      </c>
      <c r="HV58" s="86">
        <f t="shared" si="55"/>
        <v>2.4775365016874609E-157</v>
      </c>
      <c r="HW58" s="86">
        <f t="shared" si="55"/>
        <v>2.058220390558398E-124</v>
      </c>
      <c r="HX58" s="86">
        <f t="shared" si="55"/>
        <v>2.0015495908207182E-166</v>
      </c>
      <c r="HY58" s="86">
        <f t="shared" si="55"/>
        <v>1.8051976568134905E-227</v>
      </c>
      <c r="HZ58" s="86">
        <f t="shared" si="55"/>
        <v>7.2565846987776042E-205</v>
      </c>
      <c r="IA58" s="86">
        <f t="shared" si="55"/>
        <v>6.0663940511186452E-161</v>
      </c>
      <c r="IB58" s="86">
        <f t="shared" si="55"/>
        <v>5.6812113094121165E-185</v>
      </c>
      <c r="IC58" s="86">
        <f t="shared" si="55"/>
        <v>1.1210328851986458E-182</v>
      </c>
      <c r="ID58" s="86">
        <f t="shared" si="55"/>
        <v>9.9201726291715027E-167</v>
      </c>
      <c r="IE58" s="86">
        <f t="shared" si="55"/>
        <v>3.4456385953762442E-146</v>
      </c>
      <c r="IF58" s="86">
        <f t="shared" si="55"/>
        <v>8.874625634099366E-94</v>
      </c>
      <c r="IG58" s="86">
        <f t="shared" si="55"/>
        <v>1.2745979567673961E-63</v>
      </c>
      <c r="II58" s="86">
        <f t="shared" si="56"/>
        <v>1.3584273578953981E-295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2.2174734862130643E-180</v>
      </c>
      <c r="IW58" s="86">
        <f t="shared" si="56"/>
        <v>8.1122575526528882E-127</v>
      </c>
      <c r="IY58" s="86">
        <f t="shared" si="57"/>
        <v>3.632560837663245E-4</v>
      </c>
      <c r="IZ58" s="86">
        <f t="shared" si="57"/>
        <v>2.6016153889257541E-5</v>
      </c>
      <c r="JA58" s="86">
        <f t="shared" si="57"/>
        <v>8.5648609616243638E-5</v>
      </c>
      <c r="JB58" s="86">
        <f t="shared" si="57"/>
        <v>1.635118819060611E-5</v>
      </c>
      <c r="JC58" s="86">
        <f t="shared" si="57"/>
        <v>1.1890656074209831E-5</v>
      </c>
      <c r="JD58" s="86">
        <f t="shared" si="57"/>
        <v>5.4172740517824653E-8</v>
      </c>
      <c r="JE58" s="86">
        <f t="shared" si="57"/>
        <v>3.6901796768420945E-9</v>
      </c>
      <c r="JF58" s="86">
        <f t="shared" si="57"/>
        <v>2.6385470415857815E-9</v>
      </c>
      <c r="JG58" s="86">
        <f t="shared" si="57"/>
        <v>2.302015716962939E-8</v>
      </c>
      <c r="JH58" s="86">
        <f t="shared" si="57"/>
        <v>1.009248519627383E-8</v>
      </c>
      <c r="JI58" s="86">
        <f t="shared" si="57"/>
        <v>1.3525725775954107E-7</v>
      </c>
      <c r="JJ58" s="86">
        <f t="shared" si="57"/>
        <v>2.2928338396061885E-5</v>
      </c>
      <c r="JK58" s="86">
        <f t="shared" si="57"/>
        <v>3.8614580491980278E-6</v>
      </c>
      <c r="JL58" s="86">
        <f t="shared" si="57"/>
        <v>3.4883757085495982E-7</v>
      </c>
      <c r="JM58" s="86">
        <f t="shared" si="57"/>
        <v>8.6959871844891259E-9</v>
      </c>
    </row>
    <row r="59" spans="2:273" x14ac:dyDescent="0.25">
      <c r="B59" s="2">
        <v>32</v>
      </c>
      <c r="C59" s="37">
        <v>157.619</v>
      </c>
      <c r="D59" s="37">
        <v>146.732</v>
      </c>
      <c r="E59" s="37">
        <v>138.25</v>
      </c>
      <c r="F59" s="37">
        <v>124.672</v>
      </c>
      <c r="G59" s="37">
        <v>111.38200000000001</v>
      </c>
      <c r="H59" s="37">
        <v>105.842</v>
      </c>
      <c r="I59" s="37">
        <v>103.56100000000001</v>
      </c>
      <c r="J59" s="37">
        <v>103.71899999999999</v>
      </c>
      <c r="K59" s="37">
        <v>112.224</v>
      </c>
      <c r="L59" s="37">
        <v>102.983</v>
      </c>
      <c r="M59" s="37">
        <v>97.983000000000004</v>
      </c>
      <c r="N59" s="37">
        <v>91.066999999999993</v>
      </c>
      <c r="O59" s="37">
        <v>94.582999999999998</v>
      </c>
      <c r="P59" s="37">
        <v>93.066999999999993</v>
      </c>
      <c r="Q59" s="37">
        <v>86.25</v>
      </c>
      <c r="S59" s="4">
        <f t="shared" si="59"/>
        <v>158.02966414856286</v>
      </c>
      <c r="T59" s="4">
        <f t="shared" si="59"/>
        <v>146.98039696804122</v>
      </c>
      <c r="U59" s="4">
        <f t="shared" si="59"/>
        <v>136.81219780882896</v>
      </c>
      <c r="V59" s="4">
        <f t="shared" si="59"/>
        <v>124.48419129336015</v>
      </c>
      <c r="W59" s="4">
        <f t="shared" si="59"/>
        <v>111.85484205959293</v>
      </c>
      <c r="X59" s="4">
        <f t="shared" si="59"/>
        <v>107.84371309741613</v>
      </c>
      <c r="Y59" s="4">
        <f t="shared" si="59"/>
        <v>105.51729172514422</v>
      </c>
      <c r="Z59" s="4">
        <f t="shared" si="59"/>
        <v>104.46579411565567</v>
      </c>
      <c r="AA59" s="4">
        <f t="shared" si="59"/>
        <v>109.69698186904307</v>
      </c>
      <c r="AB59" s="4">
        <f t="shared" si="59"/>
        <v>101.91719960117895</v>
      </c>
      <c r="AC59" s="4">
        <f t="shared" si="59"/>
        <v>100.10533061736815</v>
      </c>
      <c r="AD59" s="4">
        <f t="shared" si="59"/>
        <v>90.994438994990773</v>
      </c>
      <c r="AE59" s="4">
        <f t="shared" si="59"/>
        <v>93.931906954104406</v>
      </c>
      <c r="AF59" s="4">
        <f t="shared" si="59"/>
        <v>91.514743289085601</v>
      </c>
      <c r="AG59" s="4">
        <f t="shared" si="59"/>
        <v>86.49324007866295</v>
      </c>
      <c r="AI59" s="4">
        <f t="shared" si="60"/>
        <v>-0.4106641485628586</v>
      </c>
      <c r="AJ59" s="4">
        <f t="shared" si="60"/>
        <v>-0.24839696804122013</v>
      </c>
      <c r="AK59" s="4">
        <f t="shared" si="60"/>
        <v>1.4378021911710448</v>
      </c>
      <c r="AL59" s="4">
        <f t="shared" si="60"/>
        <v>0.18780870663984217</v>
      </c>
      <c r="AM59" s="4">
        <f t="shared" si="60"/>
        <v>-0.4728420595929208</v>
      </c>
      <c r="AN59" s="4">
        <f t="shared" si="60"/>
        <v>-2.001713097416129</v>
      </c>
      <c r="AO59" s="4">
        <f t="shared" si="60"/>
        <v>-1.9562917251442116</v>
      </c>
      <c r="AP59" s="4">
        <f t="shared" si="60"/>
        <v>-0.74679411565567477</v>
      </c>
      <c r="AQ59" s="4">
        <f t="shared" si="60"/>
        <v>2.5270181309569324</v>
      </c>
      <c r="AR59" s="4">
        <f t="shared" si="60"/>
        <v>1.0658003988210538</v>
      </c>
      <c r="AS59" s="4">
        <f t="shared" si="60"/>
        <v>-2.1223306173681493</v>
      </c>
      <c r="AT59" s="4">
        <f t="shared" si="60"/>
        <v>7.2561005009220025E-2</v>
      </c>
      <c r="AU59" s="4">
        <f t="shared" si="60"/>
        <v>0.65109304589559258</v>
      </c>
      <c r="AV59" s="4">
        <f t="shared" si="60"/>
        <v>1.5522567109143921</v>
      </c>
      <c r="AW59" s="4">
        <f t="shared" si="60"/>
        <v>-0.24324007866295005</v>
      </c>
      <c r="AY59" s="2">
        <f t="shared" ref="AY59:BM75" si="65">IF(OR($B59 &lt; C$230, $B59 &gt; C$233), #N/A, ((1-FG59)*DK59) + (FG59 - FW59)*EA59 + (FW59*EQ59))</f>
        <v>157.77875366999757</v>
      </c>
      <c r="AZ59" s="2">
        <f t="shared" si="65"/>
        <v>146.95053855433105</v>
      </c>
      <c r="BA59" s="2">
        <f t="shared" si="65"/>
        <v>136.70498148422763</v>
      </c>
      <c r="BB59" s="2">
        <f t="shared" si="65"/>
        <v>124.45882484301225</v>
      </c>
      <c r="BC59" s="2">
        <f t="shared" si="65"/>
        <v>111.83716480402184</v>
      </c>
      <c r="BD59" s="2">
        <f t="shared" si="65"/>
        <v>107.84350014622436</v>
      </c>
      <c r="BE59" s="2">
        <f t="shared" si="65"/>
        <v>105.51727459561872</v>
      </c>
      <c r="BF59" s="2">
        <f t="shared" si="65"/>
        <v>104.46577947008574</v>
      </c>
      <c r="BG59" s="2">
        <f t="shared" si="65"/>
        <v>109.69688205166548</v>
      </c>
      <c r="BH59" s="2">
        <f t="shared" si="65"/>
        <v>101.91714908870303</v>
      </c>
      <c r="BI59" s="2">
        <f t="shared" si="65"/>
        <v>100.10486405983394</v>
      </c>
      <c r="BJ59" s="2">
        <f t="shared" si="65"/>
        <v>90.959445300229262</v>
      </c>
      <c r="BK59" s="2">
        <f t="shared" si="65"/>
        <v>93.923870705942605</v>
      </c>
      <c r="BL59" s="2">
        <f t="shared" si="65"/>
        <v>91.513910571729284</v>
      </c>
      <c r="BM59" s="2">
        <f t="shared" si="65"/>
        <v>86.493214381082197</v>
      </c>
      <c r="BO59" s="2">
        <f t="shared" si="10"/>
        <v>157.619</v>
      </c>
      <c r="BP59" s="2">
        <f t="shared" si="11"/>
        <v>146.732</v>
      </c>
      <c r="BQ59" s="2">
        <f t="shared" si="12"/>
        <v>138.25</v>
      </c>
      <c r="BR59" s="2">
        <f t="shared" si="13"/>
        <v>124.672</v>
      </c>
      <c r="BS59" s="2">
        <f t="shared" si="14"/>
        <v>111.38200000000001</v>
      </c>
      <c r="BT59" s="2">
        <f t="shared" si="15"/>
        <v>105.842</v>
      </c>
      <c r="BU59" s="2">
        <f t="shared" si="16"/>
        <v>103.56100000000001</v>
      </c>
      <c r="BV59" s="2">
        <f t="shared" si="17"/>
        <v>103.71899999999999</v>
      </c>
      <c r="BW59" s="2">
        <f t="shared" si="18"/>
        <v>112.224</v>
      </c>
      <c r="BX59" s="2">
        <f t="shared" si="19"/>
        <v>102.983</v>
      </c>
      <c r="BY59" s="2">
        <f t="shared" si="20"/>
        <v>97.983000000000004</v>
      </c>
      <c r="BZ59" s="2">
        <f t="shared" si="21"/>
        <v>91.066999999999993</v>
      </c>
      <c r="CA59" s="2">
        <f t="shared" si="22"/>
        <v>94.582999999999998</v>
      </c>
      <c r="CB59" s="2">
        <f t="shared" si="23"/>
        <v>93.066999999999993</v>
      </c>
      <c r="CC59" s="2">
        <f t="shared" si="24"/>
        <v>86.25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157.90761644599303</v>
      </c>
      <c r="DL59" s="2">
        <f t="shared" si="61"/>
        <v>148.39209358703309</v>
      </c>
      <c r="DM59" s="2">
        <f t="shared" si="61"/>
        <v>138.57685215946844</v>
      </c>
      <c r="DN59" s="2">
        <f t="shared" si="61"/>
        <v>126.08674703832756</v>
      </c>
      <c r="DO59" s="2">
        <f t="shared" si="61"/>
        <v>112.97818118466904</v>
      </c>
      <c r="DP59" s="2">
        <f t="shared" si="61"/>
        <v>108.82561290322582</v>
      </c>
      <c r="DQ59" s="2">
        <f t="shared" si="61"/>
        <v>104.4778472906404</v>
      </c>
      <c r="DR59" s="2">
        <f t="shared" si="61"/>
        <v>103.42384291187741</v>
      </c>
      <c r="DS59" s="2">
        <f t="shared" si="61"/>
        <v>111.08195322580643</v>
      </c>
      <c r="DT59" s="2">
        <f t="shared" si="61"/>
        <v>102.74710982573227</v>
      </c>
      <c r="DU59" s="2">
        <f t="shared" si="61"/>
        <v>101.46415619429588</v>
      </c>
      <c r="DV59" s="2">
        <f t="shared" si="61"/>
        <v>92.249297191180929</v>
      </c>
      <c r="DW59" s="2">
        <f t="shared" si="61"/>
        <v>96.710557281978325</v>
      </c>
      <c r="DX59" s="2">
        <f t="shared" si="61"/>
        <v>93.534103641456554</v>
      </c>
      <c r="DY59" s="2">
        <f t="shared" si="61"/>
        <v>87.052363589173154</v>
      </c>
      <c r="EA59" s="2">
        <f t="shared" si="62"/>
        <v>157.479108695961</v>
      </c>
      <c r="EB59" s="2">
        <f t="shared" si="62"/>
        <v>142.3100855187931</v>
      </c>
      <c r="EC59" s="2">
        <f t="shared" si="62"/>
        <v>131.52332250875469</v>
      </c>
      <c r="ED59" s="2">
        <f t="shared" si="62"/>
        <v>119.20042979664395</v>
      </c>
      <c r="EE59" s="2">
        <f t="shared" si="62"/>
        <v>107.97376418132278</v>
      </c>
      <c r="EF59" s="2">
        <f t="shared" si="62"/>
        <v>103.48592902008755</v>
      </c>
      <c r="EG59" s="2">
        <f t="shared" si="62"/>
        <v>110.53967233865312</v>
      </c>
      <c r="EH59" s="2">
        <f t="shared" si="62"/>
        <v>109.23092975681891</v>
      </c>
      <c r="EI59" s="2">
        <f t="shared" si="62"/>
        <v>103.37500611112762</v>
      </c>
      <c r="EJ59" s="2">
        <f t="shared" si="62"/>
        <v>98.112312204351966</v>
      </c>
      <c r="EK59" s="2">
        <f t="shared" si="62"/>
        <v>94.022635389915422</v>
      </c>
      <c r="EL59" s="2">
        <f t="shared" si="62"/>
        <v>86.818294688617129</v>
      </c>
      <c r="EM59" s="2">
        <f t="shared" si="62"/>
        <v>83.770387453308814</v>
      </c>
      <c r="EN59" s="2">
        <f t="shared" si="62"/>
        <v>82.897751884040645</v>
      </c>
      <c r="EO59" s="2">
        <f t="shared" si="62"/>
        <v>83.847709474115305</v>
      </c>
      <c r="EQ59" s="2">
        <f t="shared" si="63"/>
        <v>155.68790323331697</v>
      </c>
      <c r="ER59" s="2">
        <f t="shared" si="63"/>
        <v>143.51544150567094</v>
      </c>
      <c r="ES59" s="2">
        <f t="shared" si="63"/>
        <v>131.52332250875469</v>
      </c>
      <c r="ET59" s="2">
        <f t="shared" si="63"/>
        <v>119.8982837860442</v>
      </c>
      <c r="EU59" s="2">
        <f t="shared" si="63"/>
        <v>108.17287766254222</v>
      </c>
      <c r="EV59" s="2">
        <f t="shared" si="63"/>
        <v>103.52736504078224</v>
      </c>
      <c r="EW59" s="2">
        <f t="shared" si="63"/>
        <v>107.20868153364454</v>
      </c>
      <c r="EX59" s="2">
        <f t="shared" si="63"/>
        <v>105.73638171000732</v>
      </c>
      <c r="EY59" s="2">
        <f t="shared" si="63"/>
        <v>99.982169243625037</v>
      </c>
      <c r="EZ59" s="2">
        <f t="shared" si="63"/>
        <v>95.190812107446007</v>
      </c>
      <c r="FA59" s="2">
        <f t="shared" si="63"/>
        <v>93.478685248689402</v>
      </c>
      <c r="FB59" s="2">
        <f t="shared" si="63"/>
        <v>86.012614451862447</v>
      </c>
      <c r="FC59" s="2">
        <f t="shared" si="63"/>
        <v>82.248162244662822</v>
      </c>
      <c r="FD59" s="2">
        <f t="shared" si="63"/>
        <v>82.147474196846815</v>
      </c>
      <c r="FE59" s="2">
        <f t="shared" si="63"/>
        <v>83.711589997367639</v>
      </c>
      <c r="FG59" s="2">
        <f t="shared" si="64"/>
        <v>0.30067870240654959</v>
      </c>
      <c r="FH59" s="2">
        <f t="shared" si="64"/>
        <v>0.23702342345874711</v>
      </c>
      <c r="FI59" s="2">
        <f t="shared" si="64"/>
        <v>0.26538070553817272</v>
      </c>
      <c r="FJ59" s="2">
        <f t="shared" si="64"/>
        <v>0.23640069266254207</v>
      </c>
      <c r="FK59" s="2">
        <f t="shared" si="64"/>
        <v>0.22800246680499789</v>
      </c>
      <c r="FL59" s="2">
        <f t="shared" si="64"/>
        <v>0.18392724367559329</v>
      </c>
      <c r="FM59" s="2">
        <f t="shared" si="64"/>
        <v>0.17148141238251102</v>
      </c>
      <c r="FN59" s="2">
        <f t="shared" si="64"/>
        <v>0.17943934600857919</v>
      </c>
      <c r="FO59" s="2">
        <f t="shared" si="64"/>
        <v>0.17970656084515746</v>
      </c>
      <c r="FP59" s="2">
        <f t="shared" si="64"/>
        <v>0.17905879940299071</v>
      </c>
      <c r="FQ59" s="2">
        <f t="shared" si="64"/>
        <v>0.18266207112898197</v>
      </c>
      <c r="FR59" s="2">
        <f t="shared" si="64"/>
        <v>0.23749583681802497</v>
      </c>
      <c r="FS59" s="2">
        <f t="shared" si="64"/>
        <v>0.21535016685432087</v>
      </c>
      <c r="FT59" s="2">
        <f t="shared" si="64"/>
        <v>0.18993235744276332</v>
      </c>
      <c r="FU59" s="2">
        <f t="shared" si="64"/>
        <v>0.17448008384904656</v>
      </c>
      <c r="FW59" s="2">
        <f t="shared" ref="FW59:GK75" si="67">POWER(10,($B59-C$232)/C$229)/(1+POWER(10,($B59-C$232)/C$229))</f>
        <v>1.0954491299618029E-5</v>
      </c>
      <c r="FX59" s="2">
        <f t="shared" si="67"/>
        <v>1.9364516519463593E-5</v>
      </c>
      <c r="FY59" s="2">
        <f t="shared" si="67"/>
        <v>0</v>
      </c>
      <c r="FZ59" s="2">
        <f t="shared" si="67"/>
        <v>1.1421461845390278E-5</v>
      </c>
      <c r="GA59" s="2">
        <f t="shared" si="67"/>
        <v>1.5272881675696714E-5</v>
      </c>
      <c r="GB59" s="2">
        <f t="shared" si="67"/>
        <v>1.4039068923853255E-5</v>
      </c>
      <c r="GC59" s="2">
        <f t="shared" si="67"/>
        <v>1.8918056000841508E-5</v>
      </c>
      <c r="GD59" s="2">
        <f t="shared" si="67"/>
        <v>2.3839266735303543E-5</v>
      </c>
      <c r="GE59" s="2">
        <f t="shared" si="67"/>
        <v>2.423150588344332E-5</v>
      </c>
      <c r="GF59" s="2">
        <f t="shared" si="67"/>
        <v>2.034553040339863E-5</v>
      </c>
      <c r="GG59" s="2">
        <f t="shared" si="67"/>
        <v>1.5685232451120381E-5</v>
      </c>
      <c r="GH59" s="2">
        <f t="shared" si="67"/>
        <v>1.4158029423281771E-5</v>
      </c>
      <c r="GI59" s="2">
        <f t="shared" si="67"/>
        <v>1.2379448454670906E-5</v>
      </c>
      <c r="GJ59" s="2">
        <f t="shared" si="67"/>
        <v>7.6049852822055993E-6</v>
      </c>
      <c r="GK59" s="2">
        <f t="shared" si="67"/>
        <v>6.5338811221517952E-6</v>
      </c>
      <c r="GM59" s="86">
        <f t="shared" ref="GM59:HA75" si="68" xml:space="preserve"> _xlfn.NORM.DIST($B59, C$7, ABS(C$11), TRUE) * _xlfn.NORM.DIST(($B59 - C$7)*C$15, 0, ABS(C$11), TRUE) * 2</f>
        <v>5.3894825740394227E-4</v>
      </c>
      <c r="GN59" s="86">
        <f t="shared" si="68"/>
        <v>4.4799089928367347E-5</v>
      </c>
      <c r="GO59" s="86">
        <f t="shared" si="68"/>
        <v>1.3921532975568309E-4</v>
      </c>
      <c r="GP59" s="86">
        <f t="shared" si="68"/>
        <v>2.9427378818662512E-5</v>
      </c>
      <c r="GQ59" s="86">
        <f t="shared" si="68"/>
        <v>2.1606538423351317E-5</v>
      </c>
      <c r="GR59" s="86">
        <f t="shared" si="68"/>
        <v>1.3938662909163727E-7</v>
      </c>
      <c r="GS59" s="86">
        <f t="shared" si="68"/>
        <v>1.1308978010398688E-8</v>
      </c>
      <c r="GT59" s="86">
        <f t="shared" si="68"/>
        <v>8.5950680367381718E-9</v>
      </c>
      <c r="GU59" s="86">
        <f t="shared" si="68"/>
        <v>6.2606363936958973E-8</v>
      </c>
      <c r="GV59" s="86">
        <f t="shared" si="68"/>
        <v>2.9290726688037266E-8</v>
      </c>
      <c r="GW59" s="86">
        <f t="shared" si="68"/>
        <v>3.2032202241566398E-7</v>
      </c>
      <c r="GX59" s="86">
        <f t="shared" si="68"/>
        <v>4.0019964518370463E-5</v>
      </c>
      <c r="GY59" s="86">
        <f t="shared" si="68"/>
        <v>7.5410660504813917E-6</v>
      </c>
      <c r="GZ59" s="86">
        <f t="shared" si="68"/>
        <v>7.8119577005372713E-7</v>
      </c>
      <c r="HA59" s="86">
        <f t="shared" si="68"/>
        <v>2.5137925985493187E-8</v>
      </c>
      <c r="HC59" s="86">
        <f t="shared" si="58"/>
        <v>5.026046151266515E-14</v>
      </c>
      <c r="HD59" s="86">
        <f t="shared" ref="HD59:HQ77" si="69" xml:space="preserve"> _xlfn.NORM.DIST($B59, D$8, ABS(D$12), TRUE) * _xlfn.NORM.DIST(($B59 - D$8)*D$16, 0, ABS(D$12), TRUE) * 2</f>
        <v>3.8225793663157877E-16</v>
      </c>
      <c r="HE59" s="86">
        <f t="shared" si="69"/>
        <v>1.0093692884297189E-15</v>
      </c>
      <c r="HF59" s="86">
        <f t="shared" si="69"/>
        <v>4.5830135459331807E-19</v>
      </c>
      <c r="HG59" s="86">
        <f t="shared" si="69"/>
        <v>1.6589568561420032E-15</v>
      </c>
      <c r="HH59" s="86">
        <f t="shared" si="69"/>
        <v>1.9193608261687016E-20</v>
      </c>
      <c r="HI59" s="86">
        <f t="shared" si="69"/>
        <v>8.1402931786101027E-27</v>
      </c>
      <c r="HJ59" s="86">
        <f t="shared" si="69"/>
        <v>1.5650499110852842E-24</v>
      </c>
      <c r="HK59" s="86">
        <f t="shared" si="69"/>
        <v>3.4804420779432063E-20</v>
      </c>
      <c r="HL59" s="86">
        <f t="shared" si="69"/>
        <v>2.1953404041634064E-22</v>
      </c>
      <c r="HM59" s="86">
        <f t="shared" si="69"/>
        <v>1.450091781958515E-22</v>
      </c>
      <c r="HN59" s="86">
        <f t="shared" si="69"/>
        <v>2.063027964921014E-20</v>
      </c>
      <c r="HO59" s="86">
        <f t="shared" si="69"/>
        <v>4.6092839808352629E-18</v>
      </c>
      <c r="HP59" s="86">
        <f t="shared" si="69"/>
        <v>4.6284798133172464E-21</v>
      </c>
      <c r="HQ59" s="86">
        <f t="shared" si="69"/>
        <v>1.0326054638159248E-27</v>
      </c>
      <c r="HS59" s="86">
        <f t="shared" ref="HS59:IG75" si="70" xml:space="preserve"> _xlfn.NORM.DIST($B59, C$9, ABS(C$13), TRUE) * _xlfn.NORM.DIST(($B59 - C$9)*C$17, 0, ABS(C$13), TRUE) * 2</f>
        <v>1.1897023102606536E-106</v>
      </c>
      <c r="HT59" s="86">
        <f t="shared" si="70"/>
        <v>9.1974144427093701E-126</v>
      </c>
      <c r="HU59" s="86">
        <f t="shared" si="70"/>
        <v>1.736040428754217E-113</v>
      </c>
      <c r="HV59" s="86">
        <f t="shared" si="70"/>
        <v>4.7700247128599166E-154</v>
      </c>
      <c r="HW59" s="86">
        <f t="shared" si="70"/>
        <v>8.4986248389725261E-122</v>
      </c>
      <c r="HX59" s="86">
        <f t="shared" si="70"/>
        <v>6.7059568793877312E-163</v>
      </c>
      <c r="HY59" s="86">
        <f t="shared" si="70"/>
        <v>1.4658070663798584E-222</v>
      </c>
      <c r="HZ59" s="86">
        <f t="shared" si="70"/>
        <v>2.2427941535669336E-200</v>
      </c>
      <c r="IA59" s="86">
        <f t="shared" si="70"/>
        <v>1.9917915096103749E-157</v>
      </c>
      <c r="IB59" s="86">
        <f t="shared" si="70"/>
        <v>5.5036489609398211E-181</v>
      </c>
      <c r="IC59" s="86">
        <f t="shared" si="70"/>
        <v>8.1176084731720165E-179</v>
      </c>
      <c r="ID59" s="86">
        <f t="shared" si="70"/>
        <v>3.0995448210729434E-163</v>
      </c>
      <c r="IE59" s="86">
        <f t="shared" si="70"/>
        <v>3.6221783878319823E-143</v>
      </c>
      <c r="IF59" s="86">
        <f t="shared" si="70"/>
        <v>6.4234707662844357E-92</v>
      </c>
      <c r="IG59" s="86">
        <f t="shared" si="70"/>
        <v>2.1906152085570965E-62</v>
      </c>
      <c r="II59" s="86">
        <f t="shared" ref="II59:IW75" si="71" xml:space="preserve"> _xlfn.NORM.DIST($B59, C$10, ABS(C$14), TRUE) * _xlfn.NORM.DIST(($B59 - C$10)*C$18, 0, ABS(C$14), TRUE) * 2</f>
        <v>6.4362540563181464E-291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1.259888019023583E-177</v>
      </c>
      <c r="IW59" s="86">
        <f t="shared" si="71"/>
        <v>6.5038787492130983E-125</v>
      </c>
      <c r="IY59" s="86">
        <f t="shared" ref="IY59:JM75" si="72">GM59+HC59+HS59+II59</f>
        <v>5.3894825745420274E-4</v>
      </c>
      <c r="IZ59" s="86">
        <f t="shared" si="72"/>
        <v>4.4799089928749603E-5</v>
      </c>
      <c r="JA59" s="86">
        <f t="shared" si="72"/>
        <v>1.3921532975669245E-4</v>
      </c>
      <c r="JB59" s="86">
        <f t="shared" si="72"/>
        <v>2.942737881866297E-5</v>
      </c>
      <c r="JC59" s="86">
        <f t="shared" si="72"/>
        <v>2.1606538425010275E-5</v>
      </c>
      <c r="JD59" s="86">
        <f t="shared" si="72"/>
        <v>1.3938662909165646E-7</v>
      </c>
      <c r="JE59" s="86">
        <f t="shared" si="72"/>
        <v>1.1308978010398688E-8</v>
      </c>
      <c r="JF59" s="86">
        <f t="shared" si="72"/>
        <v>8.5950680367381734E-9</v>
      </c>
      <c r="JG59" s="86">
        <f t="shared" si="72"/>
        <v>6.260636393699378E-8</v>
      </c>
      <c r="JH59" s="86">
        <f t="shared" si="72"/>
        <v>2.9290726688037484E-8</v>
      </c>
      <c r="JI59" s="86">
        <f t="shared" si="72"/>
        <v>3.2032202241566414E-7</v>
      </c>
      <c r="JJ59" s="86">
        <f t="shared" si="72"/>
        <v>4.0019964518370484E-5</v>
      </c>
      <c r="JK59" s="86">
        <f t="shared" si="72"/>
        <v>7.5410660504860012E-6</v>
      </c>
      <c r="JL59" s="86">
        <f t="shared" si="72"/>
        <v>7.8119577005373179E-7</v>
      </c>
      <c r="JM59" s="86">
        <f t="shared" si="72"/>
        <v>2.5137925985493187E-8</v>
      </c>
    </row>
    <row r="60" spans="2:273" x14ac:dyDescent="0.25">
      <c r="B60" s="2">
        <v>33</v>
      </c>
      <c r="C60" s="37">
        <v>158.3175</v>
      </c>
      <c r="D60" s="37">
        <v>146.357</v>
      </c>
      <c r="E60" s="37">
        <v>138.375</v>
      </c>
      <c r="F60" s="37">
        <v>124.655</v>
      </c>
      <c r="G60" s="37">
        <v>111.8</v>
      </c>
      <c r="H60" s="37">
        <v>105</v>
      </c>
      <c r="I60" s="37">
        <v>104.211</v>
      </c>
      <c r="J60" s="37">
        <v>103.386</v>
      </c>
      <c r="K60" s="37">
        <v>113.36199999999999</v>
      </c>
      <c r="L60" s="37">
        <v>103.20699999999999</v>
      </c>
      <c r="M60" s="37">
        <v>98.2</v>
      </c>
      <c r="N60" s="37">
        <v>91.733000000000004</v>
      </c>
      <c r="O60" s="37">
        <v>94.9</v>
      </c>
      <c r="P60" s="37">
        <v>92.3</v>
      </c>
      <c r="Q60" s="37">
        <v>87.683000000000007</v>
      </c>
      <c r="S60" s="4">
        <f t="shared" si="59"/>
        <v>158.2125344125462</v>
      </c>
      <c r="T60" s="4">
        <f t="shared" si="59"/>
        <v>147.09697796110009</v>
      </c>
      <c r="U60" s="4">
        <f t="shared" si="59"/>
        <v>136.94808525229462</v>
      </c>
      <c r="V60" s="4">
        <f t="shared" si="59"/>
        <v>124.60215138578457</v>
      </c>
      <c r="W60" s="4">
        <f t="shared" si="59"/>
        <v>111.96047970598073</v>
      </c>
      <c r="X60" s="4">
        <f t="shared" si="59"/>
        <v>107.86589421263923</v>
      </c>
      <c r="Y60" s="4">
        <f t="shared" si="59"/>
        <v>105.75443062410791</v>
      </c>
      <c r="Z60" s="4">
        <f t="shared" si="59"/>
        <v>104.70530034274503</v>
      </c>
      <c r="AA60" s="4">
        <f t="shared" si="59"/>
        <v>109.5517246984479</v>
      </c>
      <c r="AB60" s="4">
        <f t="shared" si="59"/>
        <v>101.9125357648097</v>
      </c>
      <c r="AC60" s="4">
        <f t="shared" si="59"/>
        <v>100.11689779826141</v>
      </c>
      <c r="AD60" s="4">
        <f t="shared" si="59"/>
        <v>90.883850983470438</v>
      </c>
      <c r="AE60" s="4">
        <f t="shared" si="59"/>
        <v>93.987935968142722</v>
      </c>
      <c r="AF60" s="4">
        <f t="shared" si="59"/>
        <v>91.474904693538619</v>
      </c>
      <c r="AG60" s="4">
        <f t="shared" si="59"/>
        <v>86.465448702194635</v>
      </c>
      <c r="AI60" s="4">
        <f t="shared" si="60"/>
        <v>0.10496558745379048</v>
      </c>
      <c r="AJ60" s="4">
        <f t="shared" si="60"/>
        <v>-0.73997796110009517</v>
      </c>
      <c r="AK60" s="4">
        <f t="shared" si="60"/>
        <v>1.4269147477053821</v>
      </c>
      <c r="AL60" s="4">
        <f t="shared" si="60"/>
        <v>5.2848614215434964E-2</v>
      </c>
      <c r="AM60" s="4">
        <f t="shared" si="60"/>
        <v>-0.16047970598073391</v>
      </c>
      <c r="AN60" s="4">
        <f t="shared" si="60"/>
        <v>-2.8658942126392333</v>
      </c>
      <c r="AO60" s="4">
        <f t="shared" si="60"/>
        <v>-1.5434306241079128</v>
      </c>
      <c r="AP60" s="4">
        <f t="shared" si="60"/>
        <v>-1.3193003427450378</v>
      </c>
      <c r="AQ60" s="4">
        <f t="shared" si="60"/>
        <v>3.810275301552096</v>
      </c>
      <c r="AR60" s="4">
        <f t="shared" si="60"/>
        <v>1.29446423519029</v>
      </c>
      <c r="AS60" s="4">
        <f t="shared" si="60"/>
        <v>-1.9168977982614024</v>
      </c>
      <c r="AT60" s="4">
        <f t="shared" si="60"/>
        <v>0.84914901652956587</v>
      </c>
      <c r="AU60" s="4">
        <f t="shared" si="60"/>
        <v>0.91206403185728391</v>
      </c>
      <c r="AV60" s="4">
        <f t="shared" si="60"/>
        <v>0.82509530646137819</v>
      </c>
      <c r="AW60" s="4">
        <f t="shared" si="60"/>
        <v>1.2175512978053717</v>
      </c>
      <c r="AY60" s="2">
        <f t="shared" si="65"/>
        <v>157.85388483373995</v>
      </c>
      <c r="AZ60" s="2">
        <f t="shared" si="65"/>
        <v>147.04771739589995</v>
      </c>
      <c r="BA60" s="2">
        <f t="shared" si="65"/>
        <v>136.78089813860066</v>
      </c>
      <c r="BB60" s="2">
        <f t="shared" si="65"/>
        <v>124.55853740945147</v>
      </c>
      <c r="BC60" s="2">
        <f t="shared" si="65"/>
        <v>111.9297831581147</v>
      </c>
      <c r="BD60" s="2">
        <f t="shared" si="65"/>
        <v>107.86537782132611</v>
      </c>
      <c r="BE60" s="2">
        <f t="shared" si="65"/>
        <v>105.7543814758851</v>
      </c>
      <c r="BF60" s="2">
        <f t="shared" si="65"/>
        <v>104.70525591888109</v>
      </c>
      <c r="BG60" s="2">
        <f t="shared" si="65"/>
        <v>109.5514694610155</v>
      </c>
      <c r="BH60" s="2">
        <f t="shared" si="65"/>
        <v>101.91239841795172</v>
      </c>
      <c r="BI60" s="2">
        <f t="shared" si="65"/>
        <v>100.11585171434828</v>
      </c>
      <c r="BJ60" s="2">
        <f t="shared" si="65"/>
        <v>90.825387073281092</v>
      </c>
      <c r="BK60" s="2">
        <f t="shared" si="65"/>
        <v>93.972983060820539</v>
      </c>
      <c r="BL60" s="2">
        <f t="shared" si="65"/>
        <v>91.473135822398973</v>
      </c>
      <c r="BM60" s="2">
        <f t="shared" si="65"/>
        <v>86.465378990925757</v>
      </c>
      <c r="BO60" s="2">
        <f t="shared" si="10"/>
        <v>158.3175</v>
      </c>
      <c r="BP60" s="2">
        <f t="shared" si="11"/>
        <v>146.357</v>
      </c>
      <c r="BQ60" s="2">
        <f t="shared" si="12"/>
        <v>138.375</v>
      </c>
      <c r="BR60" s="2">
        <f t="shared" si="13"/>
        <v>124.655</v>
      </c>
      <c r="BS60" s="2">
        <f t="shared" si="14"/>
        <v>111.8</v>
      </c>
      <c r="BT60" s="2">
        <f t="shared" si="15"/>
        <v>105</v>
      </c>
      <c r="BU60" s="2">
        <f t="shared" si="16"/>
        <v>104.211</v>
      </c>
      <c r="BV60" s="2">
        <f t="shared" si="17"/>
        <v>103.386</v>
      </c>
      <c r="BW60" s="2">
        <f t="shared" si="18"/>
        <v>113.36199999999999</v>
      </c>
      <c r="BX60" s="2">
        <f t="shared" si="19"/>
        <v>103.20699999999999</v>
      </c>
      <c r="BY60" s="2">
        <f t="shared" si="20"/>
        <v>98.2</v>
      </c>
      <c r="BZ60" s="2">
        <f t="shared" si="21"/>
        <v>91.733000000000004</v>
      </c>
      <c r="CA60" s="2">
        <f t="shared" si="22"/>
        <v>94.9</v>
      </c>
      <c r="CB60" s="2">
        <f t="shared" si="23"/>
        <v>92.3</v>
      </c>
      <c r="CC60" s="2">
        <f t="shared" si="24"/>
        <v>87.683000000000007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158.07623041811846</v>
      </c>
      <c r="DL60" s="2">
        <f t="shared" si="61"/>
        <v>148.68204841437631</v>
      </c>
      <c r="DM60" s="2">
        <f t="shared" si="61"/>
        <v>138.89503322259137</v>
      </c>
      <c r="DN60" s="2">
        <f t="shared" si="61"/>
        <v>126.40595017421606</v>
      </c>
      <c r="DO60" s="2">
        <f t="shared" si="61"/>
        <v>113.23570993031363</v>
      </c>
      <c r="DP60" s="2">
        <f t="shared" si="61"/>
        <v>108.97406854838711</v>
      </c>
      <c r="DQ60" s="2">
        <f t="shared" si="61"/>
        <v>104.72164778325124</v>
      </c>
      <c r="DR60" s="2">
        <f t="shared" si="61"/>
        <v>103.67886288998361</v>
      </c>
      <c r="DS60" s="2">
        <f t="shared" si="61"/>
        <v>111.0888387096774</v>
      </c>
      <c r="DT60" s="2">
        <f t="shared" si="61"/>
        <v>102.87241438635519</v>
      </c>
      <c r="DU60" s="2">
        <f t="shared" si="61"/>
        <v>101.65561541889481</v>
      </c>
      <c r="DV60" s="2">
        <f t="shared" si="61"/>
        <v>92.244082150407749</v>
      </c>
      <c r="DW60" s="2">
        <f t="shared" si="61"/>
        <v>97.069974395448071</v>
      </c>
      <c r="DX60" s="2">
        <f t="shared" si="61"/>
        <v>93.695641176470559</v>
      </c>
      <c r="DY60" s="2">
        <f t="shared" si="61"/>
        <v>87.097410085279947</v>
      </c>
      <c r="EA60" s="2">
        <f t="shared" si="62"/>
        <v>157.38231988637378</v>
      </c>
      <c r="EB60" s="2">
        <f t="shared" si="62"/>
        <v>142.24962107631589</v>
      </c>
      <c r="EC60" s="2">
        <f t="shared" si="62"/>
        <v>131.4435476855358</v>
      </c>
      <c r="ED60" s="2">
        <f t="shared" si="62"/>
        <v>119.1162253739756</v>
      </c>
      <c r="EE60" s="2">
        <f t="shared" si="62"/>
        <v>107.89707641813229</v>
      </c>
      <c r="EF60" s="2">
        <f t="shared" si="62"/>
        <v>103.37902381029579</v>
      </c>
      <c r="EG60" s="2">
        <f t="shared" si="62"/>
        <v>110.30540182392146</v>
      </c>
      <c r="EH60" s="2">
        <f t="shared" si="62"/>
        <v>108.98634307221491</v>
      </c>
      <c r="EI60" s="2">
        <f t="shared" si="62"/>
        <v>103.1518773917945</v>
      </c>
      <c r="EJ60" s="2">
        <f t="shared" si="62"/>
        <v>97.898570640176629</v>
      </c>
      <c r="EK60" s="2">
        <f t="shared" si="62"/>
        <v>93.83231569952126</v>
      </c>
      <c r="EL60" s="2">
        <f t="shared" si="62"/>
        <v>86.671351512276757</v>
      </c>
      <c r="EM60" s="2">
        <f t="shared" si="62"/>
        <v>83.681761178011939</v>
      </c>
      <c r="EN60" s="2">
        <f t="shared" si="62"/>
        <v>82.828163127557261</v>
      </c>
      <c r="EO60" s="2">
        <f t="shared" si="62"/>
        <v>83.738164311986566</v>
      </c>
      <c r="EQ60" s="2">
        <f t="shared" si="63"/>
        <v>155.61308224135107</v>
      </c>
      <c r="ER60" s="2">
        <f t="shared" si="63"/>
        <v>143.43944777634249</v>
      </c>
      <c r="ES60" s="2">
        <f t="shared" si="63"/>
        <v>131.4435476855358</v>
      </c>
      <c r="ET60" s="2">
        <f t="shared" si="63"/>
        <v>119.80531434563864</v>
      </c>
      <c r="EU60" s="2">
        <f t="shared" si="63"/>
        <v>108.09361372272595</v>
      </c>
      <c r="EV60" s="2">
        <f t="shared" si="63"/>
        <v>103.41995925529393</v>
      </c>
      <c r="EW60" s="2">
        <f t="shared" si="63"/>
        <v>107.01387363030264</v>
      </c>
      <c r="EX60" s="2">
        <f t="shared" si="63"/>
        <v>105.53195448670809</v>
      </c>
      <c r="EY60" s="2">
        <f t="shared" si="63"/>
        <v>99.799872207703743</v>
      </c>
      <c r="EZ60" s="2">
        <f t="shared" si="63"/>
        <v>95.011420537413926</v>
      </c>
      <c r="FA60" s="2">
        <f t="shared" si="63"/>
        <v>93.295042455852965</v>
      </c>
      <c r="FB60" s="2">
        <f t="shared" si="63"/>
        <v>85.87610946092704</v>
      </c>
      <c r="FC60" s="2">
        <f t="shared" si="63"/>
        <v>82.178513064884484</v>
      </c>
      <c r="FD60" s="2">
        <f t="shared" si="63"/>
        <v>82.087939728731698</v>
      </c>
      <c r="FE60" s="2">
        <f t="shared" si="63"/>
        <v>83.604038913540961</v>
      </c>
      <c r="FG60" s="2">
        <f t="shared" si="64"/>
        <v>0.32039336957487863</v>
      </c>
      <c r="FH60" s="2">
        <f t="shared" si="64"/>
        <v>0.25408079965016667</v>
      </c>
      <c r="FI60" s="2">
        <f t="shared" si="64"/>
        <v>0.2837199473148424</v>
      </c>
      <c r="FJ60" s="2">
        <f t="shared" si="64"/>
        <v>0.25342813962193389</v>
      </c>
      <c r="FK60" s="2">
        <f t="shared" si="64"/>
        <v>0.24461878877863319</v>
      </c>
      <c r="FL60" s="2">
        <f t="shared" si="64"/>
        <v>0.19815594139100254</v>
      </c>
      <c r="FM60" s="2">
        <f t="shared" si="64"/>
        <v>0.1849655199588866</v>
      </c>
      <c r="FN60" s="2">
        <f t="shared" si="64"/>
        <v>0.19340313831137018</v>
      </c>
      <c r="FO60" s="2">
        <f t="shared" si="64"/>
        <v>0.19368623920532857</v>
      </c>
      <c r="FP60" s="2">
        <f t="shared" si="64"/>
        <v>0.19299994324913891</v>
      </c>
      <c r="FQ60" s="2">
        <f t="shared" si="64"/>
        <v>0.19681649936603277</v>
      </c>
      <c r="FR60" s="2">
        <f t="shared" si="64"/>
        <v>0.25457586665361359</v>
      </c>
      <c r="FS60" s="2">
        <f t="shared" si="64"/>
        <v>0.23132070572616636</v>
      </c>
      <c r="FT60" s="2">
        <f t="shared" si="64"/>
        <v>0.20450919445814822</v>
      </c>
      <c r="FU60" s="2">
        <f t="shared" si="64"/>
        <v>0.188146440034415</v>
      </c>
      <c r="FW60" s="2">
        <f t="shared" si="67"/>
        <v>1.2011348165443134E-5</v>
      </c>
      <c r="FX60" s="2">
        <f t="shared" si="67"/>
        <v>2.1232730474320706E-5</v>
      </c>
      <c r="FY60" s="2">
        <f t="shared" si="67"/>
        <v>0</v>
      </c>
      <c r="FZ60" s="2">
        <f t="shared" si="67"/>
        <v>1.2523370081774301E-5</v>
      </c>
      <c r="GA60" s="2">
        <f t="shared" si="67"/>
        <v>1.6746357073917843E-5</v>
      </c>
      <c r="GB60" s="2">
        <f t="shared" si="67"/>
        <v>1.5393512119197736E-5</v>
      </c>
      <c r="GC60" s="2">
        <f t="shared" si="67"/>
        <v>2.0743198058269964E-5</v>
      </c>
      <c r="GD60" s="2">
        <f t="shared" si="67"/>
        <v>2.613917606799539E-5</v>
      </c>
      <c r="GE60" s="2">
        <f t="shared" si="67"/>
        <v>2.6569255746986579E-5</v>
      </c>
      <c r="GF60" s="2">
        <f t="shared" si="67"/>
        <v>2.2308386687161035E-5</v>
      </c>
      <c r="GG60" s="2">
        <f t="shared" si="67"/>
        <v>1.7198489357910629E-5</v>
      </c>
      <c r="GH60" s="2">
        <f t="shared" si="67"/>
        <v>1.5523949358181075E-5</v>
      </c>
      <c r="GI60" s="2">
        <f t="shared" si="67"/>
        <v>1.3573779099024695E-5</v>
      </c>
      <c r="GJ60" s="2">
        <f t="shared" si="67"/>
        <v>8.3386944257008993E-6</v>
      </c>
      <c r="GK60" s="2">
        <f t="shared" si="67"/>
        <v>7.1642536704498101E-6</v>
      </c>
      <c r="GM60" s="86">
        <f t="shared" si="68"/>
        <v>7.9138114711840369E-4</v>
      </c>
      <c r="GN60" s="86">
        <f t="shared" si="68"/>
        <v>7.6008231687105747E-5</v>
      </c>
      <c r="GO60" s="86">
        <f t="shared" si="68"/>
        <v>2.2328819045723883E-4</v>
      </c>
      <c r="GP60" s="86">
        <f t="shared" si="68"/>
        <v>5.2088168296217796E-5</v>
      </c>
      <c r="GQ60" s="86">
        <f t="shared" si="68"/>
        <v>3.8611974944204897E-5</v>
      </c>
      <c r="GR60" s="86">
        <f t="shared" si="68"/>
        <v>3.4861388851138843E-7</v>
      </c>
      <c r="GS60" s="86">
        <f t="shared" si="68"/>
        <v>3.3488822663406063E-8</v>
      </c>
      <c r="GT60" s="86">
        <f t="shared" si="68"/>
        <v>2.6944544542850013E-8</v>
      </c>
      <c r="GU60" s="86">
        <f t="shared" si="68"/>
        <v>1.651549693872277E-7</v>
      </c>
      <c r="GV60" s="86">
        <f t="shared" si="68"/>
        <v>8.2217240009413591E-8</v>
      </c>
      <c r="GW60" s="86">
        <f t="shared" si="68"/>
        <v>7.3990981541579103E-7</v>
      </c>
      <c r="GX60" s="86">
        <f t="shared" si="68"/>
        <v>6.8785792790240004E-5</v>
      </c>
      <c r="GY60" s="86">
        <f t="shared" si="68"/>
        <v>1.4448776877599558E-5</v>
      </c>
      <c r="GZ60" s="86">
        <f t="shared" si="68"/>
        <v>1.709300824765917E-6</v>
      </c>
      <c r="HA60" s="86">
        <f t="shared" si="68"/>
        <v>7.036166464948802E-8</v>
      </c>
      <c r="HC60" s="86">
        <f t="shared" ref="HC60:HH122" si="73" xml:space="preserve"> _xlfn.NORM.DIST($B60, C$8, ABS(C$12), TRUE) * _xlfn.NORM.DIST(($B60 - C$8)*C$16, 0, ABS(C$12), TRUE) * 2</f>
        <v>1.3791125342881657E-13</v>
      </c>
      <c r="HD60" s="86">
        <f t="shared" si="69"/>
        <v>1.2567188287811691E-15</v>
      </c>
      <c r="HE60" s="86">
        <f t="shared" si="69"/>
        <v>3.249023293913811E-15</v>
      </c>
      <c r="HF60" s="86">
        <f t="shared" si="69"/>
        <v>1.988496721992832E-18</v>
      </c>
      <c r="HG60" s="86">
        <f t="shared" si="69"/>
        <v>5.3909422171123522E-15</v>
      </c>
      <c r="HH60" s="86">
        <f t="shared" si="69"/>
        <v>9.4014688097097247E-20</v>
      </c>
      <c r="HI60" s="86">
        <f t="shared" si="69"/>
        <v>7.2030179504646482E-26</v>
      </c>
      <c r="HJ60" s="86">
        <f t="shared" si="69"/>
        <v>1.1634193636801856E-23</v>
      </c>
      <c r="HK60" s="86">
        <f t="shared" si="69"/>
        <v>1.7257268131203576E-19</v>
      </c>
      <c r="HL60" s="86">
        <f t="shared" si="69"/>
        <v>1.310873296821556E-21</v>
      </c>
      <c r="HM60" s="86">
        <f t="shared" si="69"/>
        <v>8.3354230753928404E-22</v>
      </c>
      <c r="HN60" s="86">
        <f t="shared" si="69"/>
        <v>9.9411870813906616E-20</v>
      </c>
      <c r="HO60" s="86">
        <f t="shared" si="69"/>
        <v>1.7988401634781696E-17</v>
      </c>
      <c r="HP60" s="86">
        <f t="shared" si="69"/>
        <v>2.2641561855360363E-20</v>
      </c>
      <c r="HQ60" s="86">
        <f t="shared" si="69"/>
        <v>9.0920235214660845E-27</v>
      </c>
      <c r="HS60" s="86">
        <f t="shared" si="70"/>
        <v>1.8297656190958167E-104</v>
      </c>
      <c r="HT60" s="86">
        <f t="shared" si="70"/>
        <v>3.6508336088446947E-123</v>
      </c>
      <c r="HU60" s="86">
        <f t="shared" si="70"/>
        <v>4.977525640957964E-111</v>
      </c>
      <c r="HV60" s="86">
        <f t="shared" si="70"/>
        <v>8.4725749004204439E-151</v>
      </c>
      <c r="HW60" s="86">
        <f t="shared" si="70"/>
        <v>3.2889620494985038E-119</v>
      </c>
      <c r="HX60" s="86">
        <f t="shared" si="70"/>
        <v>2.0580166787456892E-159</v>
      </c>
      <c r="HY60" s="86">
        <f t="shared" si="70"/>
        <v>1.0511499886201337E-217</v>
      </c>
      <c r="HZ60" s="86">
        <f t="shared" si="70"/>
        <v>6.1756925241203077E-196</v>
      </c>
      <c r="IA60" s="86">
        <f t="shared" si="70"/>
        <v>5.9748128958971185E-154</v>
      </c>
      <c r="IB60" s="86">
        <f t="shared" si="70"/>
        <v>4.8200138886640774E-177</v>
      </c>
      <c r="IC60" s="86">
        <f t="shared" si="70"/>
        <v>5.3413233409688465E-175</v>
      </c>
      <c r="ID60" s="86">
        <f t="shared" si="70"/>
        <v>8.8857938549390015E-160</v>
      </c>
      <c r="IE60" s="86">
        <f t="shared" si="70"/>
        <v>3.5380597476371885E-140</v>
      </c>
      <c r="IF60" s="86">
        <f t="shared" si="70"/>
        <v>4.4510601545929576E-90</v>
      </c>
      <c r="IG60" s="86">
        <f t="shared" si="70"/>
        <v>3.6591078392252884E-61</v>
      </c>
      <c r="II60" s="86">
        <f t="shared" si="71"/>
        <v>2.7972679520537583E-286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6.8142465383451558E-175</v>
      </c>
      <c r="IW60" s="86">
        <f t="shared" si="71"/>
        <v>5.042216299220101E-123</v>
      </c>
      <c r="IY60" s="86">
        <f t="shared" si="72"/>
        <v>7.9138114725631496E-4</v>
      </c>
      <c r="IZ60" s="86">
        <f t="shared" si="72"/>
        <v>7.600823168836246E-5</v>
      </c>
      <c r="JA60" s="86">
        <f t="shared" si="72"/>
        <v>2.2328819046048786E-4</v>
      </c>
      <c r="JB60" s="86">
        <f t="shared" si="72"/>
        <v>5.2088168296219781E-5</v>
      </c>
      <c r="JC60" s="86">
        <f t="shared" si="72"/>
        <v>3.8611974949595841E-5</v>
      </c>
      <c r="JD60" s="86">
        <f t="shared" si="72"/>
        <v>3.4861388851148245E-7</v>
      </c>
      <c r="JE60" s="86">
        <f t="shared" si="72"/>
        <v>3.3488822663406063E-8</v>
      </c>
      <c r="JF60" s="86">
        <f t="shared" si="72"/>
        <v>2.6944544542850026E-8</v>
      </c>
      <c r="JG60" s="86">
        <f t="shared" si="72"/>
        <v>1.6515496938740028E-7</v>
      </c>
      <c r="JH60" s="86">
        <f t="shared" si="72"/>
        <v>8.2217240009414902E-8</v>
      </c>
      <c r="JI60" s="86">
        <f t="shared" si="72"/>
        <v>7.3990981541579188E-7</v>
      </c>
      <c r="JJ60" s="86">
        <f t="shared" si="72"/>
        <v>6.8785792790240099E-5</v>
      </c>
      <c r="JK60" s="86">
        <f t="shared" si="72"/>
        <v>1.4448776877617546E-5</v>
      </c>
      <c r="JL60" s="86">
        <f t="shared" si="72"/>
        <v>1.7093008247659396E-6</v>
      </c>
      <c r="JM60" s="86">
        <f t="shared" si="72"/>
        <v>7.036166464948802E-8</v>
      </c>
    </row>
    <row r="61" spans="2:273" x14ac:dyDescent="0.25">
      <c r="B61" s="2">
        <v>34</v>
      </c>
      <c r="C61" s="37">
        <v>158.4127</v>
      </c>
      <c r="D61" s="37">
        <v>148.214</v>
      </c>
      <c r="E61" s="37">
        <v>139.625</v>
      </c>
      <c r="F61" s="37">
        <v>124.569</v>
      </c>
      <c r="G61" s="37">
        <v>111.41800000000001</v>
      </c>
      <c r="H61" s="37">
        <v>104.596</v>
      </c>
      <c r="I61" s="37">
        <v>104.42100000000001</v>
      </c>
      <c r="J61" s="37">
        <v>103.386</v>
      </c>
      <c r="K61" s="37">
        <v>112.741</v>
      </c>
      <c r="L61" s="37">
        <v>103.828</v>
      </c>
      <c r="M61" s="37">
        <v>98.617000000000004</v>
      </c>
      <c r="N61" s="37">
        <v>91.716999999999999</v>
      </c>
      <c r="O61" s="37">
        <v>96.066999999999993</v>
      </c>
      <c r="P61" s="37">
        <v>93.1</v>
      </c>
      <c r="Q61" s="37">
        <v>87.683000000000007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158.42496463266571</v>
      </c>
      <c r="T61" s="4">
        <f t="shared" si="74"/>
        <v>147.20760209087709</v>
      </c>
      <c r="U61" s="4">
        <f t="shared" si="74"/>
        <v>137.09344025617173</v>
      </c>
      <c r="V61" s="4">
        <f t="shared" si="74"/>
        <v>124.7121249949199</v>
      </c>
      <c r="W61" s="4">
        <f t="shared" si="74"/>
        <v>112.05914089417757</v>
      </c>
      <c r="X61" s="4">
        <f t="shared" si="74"/>
        <v>107.87644733673044</v>
      </c>
      <c r="Y61" s="4">
        <f t="shared" si="74"/>
        <v>105.98284294809605</v>
      </c>
      <c r="Z61" s="4">
        <f t="shared" si="74"/>
        <v>104.93480753731403</v>
      </c>
      <c r="AA61" s="4">
        <f t="shared" si="74"/>
        <v>109.39363337671118</v>
      </c>
      <c r="AB61" s="4">
        <f t="shared" si="74"/>
        <v>101.89424740222509</v>
      </c>
      <c r="AC61" s="4">
        <f t="shared" si="74"/>
        <v>100.11164978527466</v>
      </c>
      <c r="AD61" s="4">
        <f t="shared" si="74"/>
        <v>90.778090830187352</v>
      </c>
      <c r="AE61" s="4">
        <f t="shared" si="74"/>
        <v>94.023854226783513</v>
      </c>
      <c r="AF61" s="4">
        <f t="shared" si="74"/>
        <v>91.42024534099852</v>
      </c>
      <c r="AG61" s="4">
        <f t="shared" si="74"/>
        <v>86.430663003776445</v>
      </c>
      <c r="AI61" s="4">
        <f t="shared" ref="AI61:AW77" si="75">IF(OR($B61 &lt; C$230, $B61 &gt; C$233), 0, C61-S61)</f>
        <v>-1.2264632665704767E-2</v>
      </c>
      <c r="AJ61" s="4">
        <f t="shared" si="75"/>
        <v>1.0063979091229101</v>
      </c>
      <c r="AK61" s="4">
        <f t="shared" si="75"/>
        <v>2.531559743828268</v>
      </c>
      <c r="AL61" s="4">
        <f t="shared" si="75"/>
        <v>-0.14312499491990138</v>
      </c>
      <c r="AM61" s="4">
        <f t="shared" si="75"/>
        <v>-0.64114089417756759</v>
      </c>
      <c r="AN61" s="4">
        <f t="shared" si="75"/>
        <v>-3.2804473367304325</v>
      </c>
      <c r="AO61" s="4">
        <f t="shared" si="75"/>
        <v>-1.561842948096043</v>
      </c>
      <c r="AP61" s="4">
        <f t="shared" si="75"/>
        <v>-1.5488075373140333</v>
      </c>
      <c r="AQ61" s="4">
        <f t="shared" si="75"/>
        <v>3.3473666232888206</v>
      </c>
      <c r="AR61" s="4">
        <f t="shared" si="75"/>
        <v>1.9337525977749124</v>
      </c>
      <c r="AS61" s="4">
        <f t="shared" si="75"/>
        <v>-1.4946497852746603</v>
      </c>
      <c r="AT61" s="4">
        <f t="shared" si="75"/>
        <v>0.93890916981264638</v>
      </c>
      <c r="AU61" s="4">
        <f t="shared" si="75"/>
        <v>2.0431457732164802</v>
      </c>
      <c r="AV61" s="4">
        <f t="shared" si="75"/>
        <v>1.6797546590014747</v>
      </c>
      <c r="AW61" s="4">
        <f t="shared" si="75"/>
        <v>1.252336996223562</v>
      </c>
      <c r="AY61" s="2">
        <f t="shared" si="65"/>
        <v>157.91791542572406</v>
      </c>
      <c r="AZ61" s="2">
        <f t="shared" si="65"/>
        <v>147.12758323921705</v>
      </c>
      <c r="BA61" s="2">
        <f t="shared" si="65"/>
        <v>136.83637090851198</v>
      </c>
      <c r="BB61" s="2">
        <f t="shared" si="65"/>
        <v>124.63842837290323</v>
      </c>
      <c r="BC61" s="2">
        <f t="shared" si="65"/>
        <v>112.00675674487627</v>
      </c>
      <c r="BD61" s="2">
        <f t="shared" si="65"/>
        <v>107.87523120750856</v>
      </c>
      <c r="BE61" s="2">
        <f t="shared" si="65"/>
        <v>105.98270681293245</v>
      </c>
      <c r="BF61" s="2">
        <f t="shared" si="65"/>
        <v>104.93467799783276</v>
      </c>
      <c r="BG61" s="2">
        <f t="shared" si="65"/>
        <v>109.39300091091948</v>
      </c>
      <c r="BH61" s="2">
        <f t="shared" si="65"/>
        <v>101.89388656694909</v>
      </c>
      <c r="BI61" s="2">
        <f t="shared" si="65"/>
        <v>100.1093639718831</v>
      </c>
      <c r="BJ61" s="2">
        <f t="shared" si="65"/>
        <v>90.68197602333845</v>
      </c>
      <c r="BK61" s="2">
        <f t="shared" si="65"/>
        <v>93.99657842579569</v>
      </c>
      <c r="BL61" s="2">
        <f t="shared" si="65"/>
        <v>91.416577006767639</v>
      </c>
      <c r="BM61" s="2">
        <f t="shared" si="65"/>
        <v>86.430480060090431</v>
      </c>
      <c r="BO61" s="2">
        <f t="shared" si="10"/>
        <v>158.4127</v>
      </c>
      <c r="BP61" s="2">
        <f t="shared" si="11"/>
        <v>148.214</v>
      </c>
      <c r="BQ61" s="2">
        <f t="shared" si="12"/>
        <v>139.625</v>
      </c>
      <c r="BR61" s="2">
        <f t="shared" si="13"/>
        <v>124.569</v>
      </c>
      <c r="BS61" s="2">
        <f t="shared" si="14"/>
        <v>111.41800000000001</v>
      </c>
      <c r="BT61" s="2">
        <f t="shared" si="15"/>
        <v>104.596</v>
      </c>
      <c r="BU61" s="2">
        <f t="shared" si="16"/>
        <v>104.42100000000001</v>
      </c>
      <c r="BV61" s="2">
        <f t="shared" si="17"/>
        <v>103.386</v>
      </c>
      <c r="BW61" s="2">
        <f t="shared" si="18"/>
        <v>112.741</v>
      </c>
      <c r="BX61" s="2">
        <f t="shared" si="19"/>
        <v>103.828</v>
      </c>
      <c r="BY61" s="2">
        <f t="shared" si="20"/>
        <v>98.617000000000004</v>
      </c>
      <c r="BZ61" s="2">
        <f t="shared" si="21"/>
        <v>91.716999999999999</v>
      </c>
      <c r="CA61" s="2">
        <f t="shared" si="22"/>
        <v>96.066999999999993</v>
      </c>
      <c r="CB61" s="2">
        <f t="shared" si="23"/>
        <v>93.1</v>
      </c>
      <c r="CC61" s="2">
        <f t="shared" si="24"/>
        <v>87.683000000000007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158.24484439024388</v>
      </c>
      <c r="DL61" s="2">
        <f t="shared" si="76"/>
        <v>148.97200324171951</v>
      </c>
      <c r="DM61" s="2">
        <f t="shared" si="76"/>
        <v>139.21321428571429</v>
      </c>
      <c r="DN61" s="2">
        <f t="shared" si="76"/>
        <v>126.72515331010456</v>
      </c>
      <c r="DO61" s="2">
        <f t="shared" si="76"/>
        <v>113.49323867595822</v>
      </c>
      <c r="DP61" s="2">
        <f t="shared" si="76"/>
        <v>109.1225241935484</v>
      </c>
      <c r="DQ61" s="2">
        <f t="shared" si="76"/>
        <v>104.96544827586207</v>
      </c>
      <c r="DR61" s="2">
        <f t="shared" si="76"/>
        <v>103.93388286808978</v>
      </c>
      <c r="DS61" s="2">
        <f t="shared" si="76"/>
        <v>111.09572419354836</v>
      </c>
      <c r="DT61" s="2">
        <f t="shared" si="76"/>
        <v>102.9977189469781</v>
      </c>
      <c r="DU61" s="2">
        <f t="shared" si="76"/>
        <v>101.84707464349374</v>
      </c>
      <c r="DV61" s="2">
        <f t="shared" si="76"/>
        <v>92.238867109634569</v>
      </c>
      <c r="DW61" s="2">
        <f t="shared" si="76"/>
        <v>97.429391508917817</v>
      </c>
      <c r="DX61" s="2">
        <f t="shared" si="76"/>
        <v>93.857178711484565</v>
      </c>
      <c r="DY61" s="2">
        <f t="shared" si="76"/>
        <v>87.142456581386725</v>
      </c>
      <c r="EA61" s="2">
        <f t="shared" ref="EA61:EO77" si="77">CE$228*$B61+CE$229</f>
        <v>157.28553107678655</v>
      </c>
      <c r="EB61" s="2">
        <f t="shared" si="77"/>
        <v>142.18915663383865</v>
      </c>
      <c r="EC61" s="2">
        <f t="shared" si="77"/>
        <v>131.36377286231692</v>
      </c>
      <c r="ED61" s="2">
        <f t="shared" si="77"/>
        <v>119.03202095130726</v>
      </c>
      <c r="EE61" s="2">
        <f t="shared" si="77"/>
        <v>107.82038865494179</v>
      </c>
      <c r="EF61" s="2">
        <f t="shared" si="77"/>
        <v>103.27211860050404</v>
      </c>
      <c r="EG61" s="2">
        <f t="shared" si="77"/>
        <v>110.07113130918978</v>
      </c>
      <c r="EH61" s="2">
        <f t="shared" si="77"/>
        <v>108.74175638761091</v>
      </c>
      <c r="EI61" s="2">
        <f t="shared" si="77"/>
        <v>102.92874867246138</v>
      </c>
      <c r="EJ61" s="2">
        <f t="shared" si="77"/>
        <v>97.684829076001293</v>
      </c>
      <c r="EK61" s="2">
        <f t="shared" si="77"/>
        <v>93.641996009127098</v>
      </c>
      <c r="EL61" s="2">
        <f t="shared" si="77"/>
        <v>86.524408335936371</v>
      </c>
      <c r="EM61" s="2">
        <f t="shared" si="77"/>
        <v>83.593134902715065</v>
      </c>
      <c r="EN61" s="2">
        <f t="shared" si="77"/>
        <v>82.758574371073877</v>
      </c>
      <c r="EO61" s="2">
        <f t="shared" si="77"/>
        <v>83.628619149857826</v>
      </c>
      <c r="EQ61" s="2">
        <f t="shared" ref="EQ61:FE77" si="78">CU$228*$B61+CU$229</f>
        <v>155.53826124938519</v>
      </c>
      <c r="ER61" s="2">
        <f t="shared" si="78"/>
        <v>143.36345404701407</v>
      </c>
      <c r="ES61" s="2">
        <f t="shared" si="78"/>
        <v>131.36377286231692</v>
      </c>
      <c r="ET61" s="2">
        <f t="shared" si="78"/>
        <v>119.71234490523307</v>
      </c>
      <c r="EU61" s="2">
        <f t="shared" si="78"/>
        <v>108.01434978290968</v>
      </c>
      <c r="EV61" s="2">
        <f t="shared" si="78"/>
        <v>103.31255346980564</v>
      </c>
      <c r="EW61" s="2">
        <f t="shared" si="78"/>
        <v>106.81906572696076</v>
      </c>
      <c r="EX61" s="2">
        <f t="shared" si="78"/>
        <v>105.32752726340885</v>
      </c>
      <c r="EY61" s="2">
        <f t="shared" si="78"/>
        <v>99.617575171782448</v>
      </c>
      <c r="EZ61" s="2">
        <f t="shared" si="78"/>
        <v>94.832028967381831</v>
      </c>
      <c r="FA61" s="2">
        <f t="shared" si="78"/>
        <v>93.111399663016513</v>
      </c>
      <c r="FB61" s="2">
        <f t="shared" si="78"/>
        <v>85.739604469991633</v>
      </c>
      <c r="FC61" s="2">
        <f t="shared" si="78"/>
        <v>82.108863885106146</v>
      </c>
      <c r="FD61" s="2">
        <f t="shared" si="78"/>
        <v>82.02840526061658</v>
      </c>
      <c r="FE61" s="2">
        <f t="shared" si="78"/>
        <v>83.496487829714283</v>
      </c>
      <c r="FG61" s="2">
        <f t="shared" ref="FG61:FU77" si="79">POWER(10,($B61-C$231)/C$229)/(1+POWER(10,($B61-C$231)/C$229))</f>
        <v>0.34077078687443341</v>
      </c>
      <c r="FH61" s="2">
        <f t="shared" si="79"/>
        <v>0.27192821069945933</v>
      </c>
      <c r="FI61" s="2">
        <f t="shared" si="79"/>
        <v>0.30280414223074326</v>
      </c>
      <c r="FJ61" s="2">
        <f t="shared" si="79"/>
        <v>0.27124637687296893</v>
      </c>
      <c r="FK61" s="2">
        <f t="shared" si="79"/>
        <v>0.26203504183723747</v>
      </c>
      <c r="FL61" s="2">
        <f t="shared" si="79"/>
        <v>0.2131978114487936</v>
      </c>
      <c r="FM61" s="2">
        <f t="shared" si="79"/>
        <v>0.19925492765051611</v>
      </c>
      <c r="FN61" s="2">
        <f t="shared" si="79"/>
        <v>0.2081778941934104</v>
      </c>
      <c r="FO61" s="2">
        <f t="shared" si="79"/>
        <v>0.20847703233039472</v>
      </c>
      <c r="FP61" s="2">
        <f t="shared" si="79"/>
        <v>0.20775183103954126</v>
      </c>
      <c r="FQ61" s="2">
        <f t="shared" si="79"/>
        <v>0.2117835481168755</v>
      </c>
      <c r="FR61" s="2">
        <f t="shared" si="79"/>
        <v>0.2724453512217011</v>
      </c>
      <c r="FS61" s="2">
        <f t="shared" si="79"/>
        <v>0.24810113673975348</v>
      </c>
      <c r="FT61" s="2">
        <f t="shared" si="79"/>
        <v>0.21990107528711583</v>
      </c>
      <c r="FU61" s="2">
        <f t="shared" si="79"/>
        <v>0.20262049603032337</v>
      </c>
      <c r="FW61" s="2">
        <f t="shared" si="67"/>
        <v>1.3170166107667068E-5</v>
      </c>
      <c r="FX61" s="2">
        <f t="shared" si="67"/>
        <v>2.3281178318287792E-5</v>
      </c>
      <c r="FY61" s="2">
        <f t="shared" si="67"/>
        <v>0</v>
      </c>
      <c r="FZ61" s="2">
        <f t="shared" si="67"/>
        <v>1.3731585645954091E-5</v>
      </c>
      <c r="GA61" s="2">
        <f t="shared" si="67"/>
        <v>1.8361985729684034E-5</v>
      </c>
      <c r="GB61" s="2">
        <f t="shared" si="67"/>
        <v>1.6878625333673559E-5</v>
      </c>
      <c r="GC61" s="2">
        <f t="shared" si="67"/>
        <v>2.2744418871532956E-5</v>
      </c>
      <c r="GD61" s="2">
        <f t="shared" si="67"/>
        <v>2.8660964344749217E-5</v>
      </c>
      <c r="GE61" s="2">
        <f t="shared" si="67"/>
        <v>2.9132534937326689E-5</v>
      </c>
      <c r="GF61" s="2">
        <f t="shared" si="67"/>
        <v>2.4460606947701353E-5</v>
      </c>
      <c r="GG61" s="2">
        <f t="shared" si="67"/>
        <v>1.8857737297297782E-5</v>
      </c>
      <c r="GH61" s="2">
        <f t="shared" si="67"/>
        <v>1.702164649557136E-5</v>
      </c>
      <c r="GI61" s="2">
        <f t="shared" si="67"/>
        <v>1.4883333330522431E-5</v>
      </c>
      <c r="GJ61" s="2">
        <f t="shared" si="67"/>
        <v>9.1431892663659028E-6</v>
      </c>
      <c r="GK61" s="2">
        <f t="shared" si="67"/>
        <v>7.8554425116501375E-6</v>
      </c>
      <c r="GM61" s="86">
        <f t="shared" si="68"/>
        <v>1.1501147487599204E-3</v>
      </c>
      <c r="GN61" s="86">
        <f t="shared" si="68"/>
        <v>1.2706684790712616E-4</v>
      </c>
      <c r="GO61" s="86">
        <f t="shared" si="68"/>
        <v>3.5340375759163381E-4</v>
      </c>
      <c r="GP61" s="86">
        <f t="shared" si="68"/>
        <v>9.0683564032501991E-5</v>
      </c>
      <c r="GQ61" s="86">
        <f t="shared" si="68"/>
        <v>6.7862912534175091E-5</v>
      </c>
      <c r="GR61" s="86">
        <f t="shared" si="68"/>
        <v>8.4756442010059156E-7</v>
      </c>
      <c r="GS61" s="86">
        <f t="shared" si="68"/>
        <v>9.5829653799791515E-8</v>
      </c>
      <c r="GT61" s="86">
        <f t="shared" si="68"/>
        <v>8.128870779527888E-8</v>
      </c>
      <c r="GU61" s="86">
        <f t="shared" si="68"/>
        <v>4.2260010188142908E-7</v>
      </c>
      <c r="GV61" s="86">
        <f t="shared" si="68"/>
        <v>2.2320009616041858E-7</v>
      </c>
      <c r="GW61" s="86">
        <f t="shared" si="68"/>
        <v>1.6670770254902551E-6</v>
      </c>
      <c r="GX61" s="86">
        <f t="shared" si="68"/>
        <v>1.1642713909194996E-4</v>
      </c>
      <c r="GY61" s="86">
        <f t="shared" si="68"/>
        <v>2.7162135315132046E-5</v>
      </c>
      <c r="GZ61" s="86">
        <f t="shared" si="68"/>
        <v>3.6544143893027623E-6</v>
      </c>
      <c r="HA61" s="86">
        <f t="shared" si="68"/>
        <v>1.9070482500565819E-7</v>
      </c>
      <c r="HC61" s="86">
        <f t="shared" si="73"/>
        <v>3.7190107743124843E-13</v>
      </c>
      <c r="HD61" s="86">
        <f t="shared" si="69"/>
        <v>4.0465394798659684E-15</v>
      </c>
      <c r="HE61" s="86">
        <f t="shared" si="69"/>
        <v>1.0244438871378766E-14</v>
      </c>
      <c r="HF61" s="86">
        <f t="shared" si="69"/>
        <v>8.4016241121207811E-18</v>
      </c>
      <c r="HG61" s="86">
        <f t="shared" si="69"/>
        <v>1.7149136378549688E-14</v>
      </c>
      <c r="HH61" s="86">
        <f t="shared" si="69"/>
        <v>4.4737137993518964E-19</v>
      </c>
      <c r="HI61" s="86">
        <f t="shared" si="69"/>
        <v>6.1171695314688821E-25</v>
      </c>
      <c r="HJ61" s="86">
        <f t="shared" si="69"/>
        <v>8.3248222497554099E-23</v>
      </c>
      <c r="HK61" s="86">
        <f t="shared" si="69"/>
        <v>8.3056380601811809E-19</v>
      </c>
      <c r="HL61" s="86">
        <f t="shared" si="69"/>
        <v>7.5710973903712098E-21</v>
      </c>
      <c r="HM61" s="86">
        <f t="shared" si="69"/>
        <v>4.6422803819430123E-21</v>
      </c>
      <c r="HN61" s="86">
        <f t="shared" si="69"/>
        <v>4.6563366841886234E-19</v>
      </c>
      <c r="HO61" s="86">
        <f t="shared" si="69"/>
        <v>6.8524239357093662E-17</v>
      </c>
      <c r="HP61" s="86">
        <f t="shared" si="69"/>
        <v>1.0770126459195863E-19</v>
      </c>
      <c r="HQ61" s="86">
        <f t="shared" si="69"/>
        <v>7.6954990473822964E-26</v>
      </c>
      <c r="HS61" s="86">
        <f t="shared" si="70"/>
        <v>2.6691171222785215E-102</v>
      </c>
      <c r="HT61" s="86">
        <f t="shared" si="70"/>
        <v>1.3603343558998776E-120</v>
      </c>
      <c r="HU61" s="86">
        <f t="shared" si="70"/>
        <v>1.3402856193133172E-108</v>
      </c>
      <c r="HV61" s="86">
        <f t="shared" si="70"/>
        <v>1.3883708980764584E-147</v>
      </c>
      <c r="HW61" s="86">
        <f t="shared" si="70"/>
        <v>1.192953715850184E-116</v>
      </c>
      <c r="HX61" s="86">
        <f t="shared" si="70"/>
        <v>5.7853798690572709E-156</v>
      </c>
      <c r="HY61" s="86">
        <f t="shared" si="70"/>
        <v>6.6571690187989157E-213</v>
      </c>
      <c r="HZ61" s="86">
        <f t="shared" si="70"/>
        <v>1.5150335935828971E-191</v>
      </c>
      <c r="IA61" s="86">
        <f t="shared" si="70"/>
        <v>1.6374692507582076E-150</v>
      </c>
      <c r="IB61" s="86">
        <f t="shared" si="70"/>
        <v>3.8162324395717183E-173</v>
      </c>
      <c r="IC61" s="86">
        <f t="shared" si="70"/>
        <v>3.1936092117236065E-171</v>
      </c>
      <c r="ID61" s="86">
        <f t="shared" si="70"/>
        <v>2.3373042951009867E-156</v>
      </c>
      <c r="IE61" s="86">
        <f t="shared" si="70"/>
        <v>3.2111216027772005E-137</v>
      </c>
      <c r="IF61" s="86">
        <f t="shared" si="70"/>
        <v>2.95278691612992E-88</v>
      </c>
      <c r="IG61" s="86">
        <f t="shared" si="70"/>
        <v>5.9402049970045093E-60</v>
      </c>
      <c r="II61" s="86">
        <f t="shared" si="71"/>
        <v>1.1151660768622851E-281</v>
      </c>
      <c r="IJ61" s="86">
        <f t="shared" si="71"/>
        <v>3.8575930437026642E-303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3.5084600656315209E-172</v>
      </c>
      <c r="IW61" s="86">
        <f t="shared" si="71"/>
        <v>3.7799776574722391E-121</v>
      </c>
      <c r="IY61" s="86">
        <f t="shared" si="72"/>
        <v>1.1501147491318215E-3</v>
      </c>
      <c r="IZ61" s="86">
        <f t="shared" si="72"/>
        <v>1.270668479111727E-4</v>
      </c>
      <c r="JA61" s="86">
        <f t="shared" si="72"/>
        <v>3.5340375760187828E-4</v>
      </c>
      <c r="JB61" s="86">
        <f t="shared" si="72"/>
        <v>9.0683564032510393E-5</v>
      </c>
      <c r="JC61" s="86">
        <f t="shared" si="72"/>
        <v>6.7862912551324228E-5</v>
      </c>
      <c r="JD61" s="86">
        <f t="shared" si="72"/>
        <v>8.475644201010389E-7</v>
      </c>
      <c r="JE61" s="86">
        <f t="shared" si="72"/>
        <v>9.5829653799791515E-8</v>
      </c>
      <c r="JF61" s="86">
        <f t="shared" si="72"/>
        <v>8.128870779527896E-8</v>
      </c>
      <c r="JG61" s="86">
        <f t="shared" si="72"/>
        <v>4.2260010188225965E-7</v>
      </c>
      <c r="JH61" s="86">
        <f t="shared" si="72"/>
        <v>2.2320009616042615E-7</v>
      </c>
      <c r="JI61" s="86">
        <f t="shared" si="72"/>
        <v>1.6670770254902598E-6</v>
      </c>
      <c r="JJ61" s="86">
        <f t="shared" si="72"/>
        <v>1.1642713909195042E-4</v>
      </c>
      <c r="JK61" s="86">
        <f t="shared" si="72"/>
        <v>2.7162135315200571E-5</v>
      </c>
      <c r="JL61" s="86">
        <f t="shared" si="72"/>
        <v>3.6544143893028699E-6</v>
      </c>
      <c r="JM61" s="86">
        <f t="shared" si="72"/>
        <v>1.9070482500565819E-7</v>
      </c>
    </row>
    <row r="62" spans="2:273" x14ac:dyDescent="0.25">
      <c r="B62" s="2">
        <v>35</v>
      </c>
      <c r="C62" s="37">
        <v>158.84129999999999</v>
      </c>
      <c r="D62" s="37">
        <v>148.554</v>
      </c>
      <c r="E62" s="37">
        <v>140.054</v>
      </c>
      <c r="F62" s="37">
        <v>126.46599999999999</v>
      </c>
      <c r="G62" s="37">
        <v>112.38200000000001</v>
      </c>
      <c r="H62" s="37">
        <v>105.26300000000001</v>
      </c>
      <c r="I62" s="37">
        <v>103.298</v>
      </c>
      <c r="J62" s="37">
        <v>103.895</v>
      </c>
      <c r="K62" s="37">
        <v>112.017</v>
      </c>
      <c r="L62" s="37">
        <v>103.155</v>
      </c>
      <c r="M62" s="37">
        <v>99.25</v>
      </c>
      <c r="N62" s="37">
        <v>92.316999999999993</v>
      </c>
      <c r="O62" s="37">
        <v>97.082999999999998</v>
      </c>
      <c r="P62" s="37">
        <v>92.816999999999993</v>
      </c>
      <c r="Q62" s="37">
        <v>86.7</v>
      </c>
      <c r="S62" s="4">
        <f t="shared" si="74"/>
        <v>158.6794065098577</v>
      </c>
      <c r="T62" s="4">
        <f t="shared" si="74"/>
        <v>147.31746266322835</v>
      </c>
      <c r="U62" s="4">
        <f t="shared" si="74"/>
        <v>137.26060093333382</v>
      </c>
      <c r="V62" s="4">
        <f t="shared" si="74"/>
        <v>124.82012214547187</v>
      </c>
      <c r="W62" s="4">
        <f t="shared" si="74"/>
        <v>112.15525419488552</v>
      </c>
      <c r="X62" s="4">
        <f t="shared" si="74"/>
        <v>107.87520376795948</v>
      </c>
      <c r="Y62" s="4">
        <f t="shared" si="74"/>
        <v>106.20149796090584</v>
      </c>
      <c r="Z62" s="4">
        <f t="shared" si="74"/>
        <v>105.15321312882338</v>
      </c>
      <c r="AA62" s="4">
        <f t="shared" si="74"/>
        <v>109.22239768564324</v>
      </c>
      <c r="AB62" s="4">
        <f t="shared" si="74"/>
        <v>101.86167770112418</v>
      </c>
      <c r="AC62" s="4">
        <f t="shared" si="74"/>
        <v>100.08931141606597</v>
      </c>
      <c r="AD62" s="4">
        <f t="shared" si="74"/>
        <v>90.684510588210827</v>
      </c>
      <c r="AE62" s="4">
        <f t="shared" si="74"/>
        <v>94.042535019986062</v>
      </c>
      <c r="AF62" s="4">
        <f t="shared" si="74"/>
        <v>91.351101046303384</v>
      </c>
      <c r="AG62" s="4">
        <f t="shared" si="74"/>
        <v>86.388582074471444</v>
      </c>
      <c r="AI62" s="4">
        <f t="shared" si="75"/>
        <v>0.16189349014229037</v>
      </c>
      <c r="AJ62" s="4">
        <f t="shared" si="75"/>
        <v>1.2365373367716472</v>
      </c>
      <c r="AK62" s="4">
        <f t="shared" si="75"/>
        <v>2.7933990666661828</v>
      </c>
      <c r="AL62" s="4">
        <f t="shared" si="75"/>
        <v>1.6458778545281234</v>
      </c>
      <c r="AM62" s="4">
        <f t="shared" si="75"/>
        <v>0.22674580511448994</v>
      </c>
      <c r="AN62" s="4">
        <f t="shared" si="75"/>
        <v>-2.6122037679594712</v>
      </c>
      <c r="AO62" s="4">
        <f t="shared" si="75"/>
        <v>-2.9034979609058382</v>
      </c>
      <c r="AP62" s="4">
        <f t="shared" si="75"/>
        <v>-1.2582131288233853</v>
      </c>
      <c r="AQ62" s="4">
        <f t="shared" si="75"/>
        <v>2.7946023143567515</v>
      </c>
      <c r="AR62" s="4">
        <f t="shared" si="75"/>
        <v>1.2933222988758217</v>
      </c>
      <c r="AS62" s="4">
        <f t="shared" si="75"/>
        <v>-0.83931141606596782</v>
      </c>
      <c r="AT62" s="4">
        <f t="shared" si="75"/>
        <v>1.632489411789166</v>
      </c>
      <c r="AU62" s="4">
        <f t="shared" si="75"/>
        <v>3.0404649800139367</v>
      </c>
      <c r="AV62" s="4">
        <f t="shared" si="75"/>
        <v>1.4658989536966089</v>
      </c>
      <c r="AW62" s="4">
        <f t="shared" si="75"/>
        <v>0.31141792552855918</v>
      </c>
      <c r="AY62" s="2">
        <f t="shared" si="65"/>
        <v>157.97038706356557</v>
      </c>
      <c r="AZ62" s="2">
        <f t="shared" si="65"/>
        <v>147.18948166198248</v>
      </c>
      <c r="BA62" s="2">
        <f t="shared" si="65"/>
        <v>136.87083542772839</v>
      </c>
      <c r="BB62" s="2">
        <f t="shared" si="65"/>
        <v>124.69773793419174</v>
      </c>
      <c r="BC62" s="2">
        <f t="shared" si="65"/>
        <v>112.06740335556977</v>
      </c>
      <c r="BD62" s="2">
        <f t="shared" si="65"/>
        <v>107.87242225115543</v>
      </c>
      <c r="BE62" s="2">
        <f t="shared" si="65"/>
        <v>106.2011339355669</v>
      </c>
      <c r="BF62" s="2">
        <f t="shared" si="65"/>
        <v>105.15285002055167</v>
      </c>
      <c r="BG62" s="2">
        <f t="shared" si="65"/>
        <v>109.22087902785927</v>
      </c>
      <c r="BH62" s="2">
        <f t="shared" si="65"/>
        <v>101.86076181524989</v>
      </c>
      <c r="BI62" s="2">
        <f t="shared" si="65"/>
        <v>100.08444367091616</v>
      </c>
      <c r="BJ62" s="2">
        <f t="shared" si="65"/>
        <v>90.529022502668823</v>
      </c>
      <c r="BK62" s="2">
        <f t="shared" si="65"/>
        <v>93.993758708677461</v>
      </c>
      <c r="BL62" s="2">
        <f t="shared" si="65"/>
        <v>91.343674006977182</v>
      </c>
      <c r="BM62" s="2">
        <f t="shared" si="65"/>
        <v>86.388117628124348</v>
      </c>
      <c r="BO62" s="2">
        <f t="shared" si="10"/>
        <v>158.84129999999999</v>
      </c>
      <c r="BP62" s="2">
        <f t="shared" si="11"/>
        <v>148.554</v>
      </c>
      <c r="BQ62" s="2">
        <f t="shared" si="12"/>
        <v>140.054</v>
      </c>
      <c r="BR62" s="2">
        <f t="shared" si="13"/>
        <v>126.46599999999999</v>
      </c>
      <c r="BS62" s="2">
        <f t="shared" si="14"/>
        <v>112.38200000000001</v>
      </c>
      <c r="BT62" s="2">
        <f t="shared" si="15"/>
        <v>105.26300000000001</v>
      </c>
      <c r="BU62" s="2">
        <f t="shared" si="16"/>
        <v>103.298</v>
      </c>
      <c r="BV62" s="2">
        <f t="shared" si="17"/>
        <v>103.895</v>
      </c>
      <c r="BW62" s="2">
        <f t="shared" si="18"/>
        <v>112.017</v>
      </c>
      <c r="BX62" s="2">
        <f t="shared" si="19"/>
        <v>103.155</v>
      </c>
      <c r="BY62" s="2">
        <f t="shared" si="20"/>
        <v>99.25</v>
      </c>
      <c r="BZ62" s="2">
        <f t="shared" si="21"/>
        <v>92.316999999999993</v>
      </c>
      <c r="CA62" s="2">
        <f t="shared" si="22"/>
        <v>97.082999999999998</v>
      </c>
      <c r="CB62" s="2">
        <f t="shared" si="23"/>
        <v>92.816999999999993</v>
      </c>
      <c r="CC62" s="2">
        <f t="shared" si="24"/>
        <v>86.7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158.41345836236931</v>
      </c>
      <c r="DL62" s="2">
        <f t="shared" si="76"/>
        <v>149.2619580690627</v>
      </c>
      <c r="DM62" s="2">
        <f t="shared" si="76"/>
        <v>139.53139534883721</v>
      </c>
      <c r="DN62" s="2">
        <f t="shared" si="76"/>
        <v>127.04435644599306</v>
      </c>
      <c r="DO62" s="2">
        <f t="shared" si="76"/>
        <v>113.75076742160283</v>
      </c>
      <c r="DP62" s="2">
        <f t="shared" si="76"/>
        <v>109.27097983870968</v>
      </c>
      <c r="DQ62" s="2">
        <f t="shared" si="76"/>
        <v>105.20924876847292</v>
      </c>
      <c r="DR62" s="2">
        <f t="shared" si="76"/>
        <v>104.18890284619597</v>
      </c>
      <c r="DS62" s="2">
        <f t="shared" si="76"/>
        <v>111.10260967741934</v>
      </c>
      <c r="DT62" s="2">
        <f t="shared" si="76"/>
        <v>103.12302350760102</v>
      </c>
      <c r="DU62" s="2">
        <f t="shared" si="76"/>
        <v>102.03853386809267</v>
      </c>
      <c r="DV62" s="2">
        <f t="shared" si="76"/>
        <v>92.233652068861389</v>
      </c>
      <c r="DW62" s="2">
        <f t="shared" si="76"/>
        <v>97.788808622387563</v>
      </c>
      <c r="DX62" s="2">
        <f t="shared" si="76"/>
        <v>94.01871624649857</v>
      </c>
      <c r="DY62" s="2">
        <f t="shared" si="76"/>
        <v>87.187503077493517</v>
      </c>
      <c r="EA62" s="2">
        <f t="shared" si="77"/>
        <v>157.18874226719936</v>
      </c>
      <c r="EB62" s="2">
        <f t="shared" si="77"/>
        <v>142.12869219136144</v>
      </c>
      <c r="EC62" s="2">
        <f t="shared" si="77"/>
        <v>131.28399803909804</v>
      </c>
      <c r="ED62" s="2">
        <f t="shared" si="77"/>
        <v>118.94781652863891</v>
      </c>
      <c r="EE62" s="2">
        <f t="shared" si="77"/>
        <v>107.74370089175132</v>
      </c>
      <c r="EF62" s="2">
        <f t="shared" si="77"/>
        <v>103.16521339071228</v>
      </c>
      <c r="EG62" s="2">
        <f t="shared" si="77"/>
        <v>109.8368607944581</v>
      </c>
      <c r="EH62" s="2">
        <f t="shared" si="77"/>
        <v>108.49716970300689</v>
      </c>
      <c r="EI62" s="2">
        <f t="shared" si="77"/>
        <v>102.70561995312826</v>
      </c>
      <c r="EJ62" s="2">
        <f t="shared" si="77"/>
        <v>97.471087511825942</v>
      </c>
      <c r="EK62" s="2">
        <f t="shared" si="77"/>
        <v>93.451676318732922</v>
      </c>
      <c r="EL62" s="2">
        <f t="shared" si="77"/>
        <v>86.377465159595999</v>
      </c>
      <c r="EM62" s="2">
        <f t="shared" si="77"/>
        <v>83.504508627418204</v>
      </c>
      <c r="EN62" s="2">
        <f t="shared" si="77"/>
        <v>82.688985614590479</v>
      </c>
      <c r="EO62" s="2">
        <f t="shared" si="77"/>
        <v>83.519073987729087</v>
      </c>
      <c r="EQ62" s="2">
        <f t="shared" si="78"/>
        <v>155.46344025741928</v>
      </c>
      <c r="ER62" s="2">
        <f t="shared" si="78"/>
        <v>143.28746031768563</v>
      </c>
      <c r="ES62" s="2">
        <f t="shared" si="78"/>
        <v>131.28399803909804</v>
      </c>
      <c r="ET62" s="2">
        <f t="shared" si="78"/>
        <v>119.61937546482748</v>
      </c>
      <c r="EU62" s="2">
        <f t="shared" si="78"/>
        <v>107.9350858430934</v>
      </c>
      <c r="EV62" s="2">
        <f t="shared" si="78"/>
        <v>103.20514768431732</v>
      </c>
      <c r="EW62" s="2">
        <f t="shared" si="78"/>
        <v>106.62425782361886</v>
      </c>
      <c r="EX62" s="2">
        <f t="shared" si="78"/>
        <v>105.12310004010961</v>
      </c>
      <c r="EY62" s="2">
        <f t="shared" si="78"/>
        <v>99.435278135861154</v>
      </c>
      <c r="EZ62" s="2">
        <f t="shared" si="78"/>
        <v>94.652637397349736</v>
      </c>
      <c r="FA62" s="2">
        <f t="shared" si="78"/>
        <v>92.927756870180076</v>
      </c>
      <c r="FB62" s="2">
        <f t="shared" si="78"/>
        <v>85.60309947905624</v>
      </c>
      <c r="FC62" s="2">
        <f t="shared" si="78"/>
        <v>82.039214705327794</v>
      </c>
      <c r="FD62" s="2">
        <f t="shared" si="78"/>
        <v>81.968870792501477</v>
      </c>
      <c r="FE62" s="2">
        <f t="shared" si="78"/>
        <v>83.388936745887619</v>
      </c>
      <c r="FG62" s="2">
        <f t="shared" si="79"/>
        <v>0.36175435747230394</v>
      </c>
      <c r="FH62" s="2">
        <f t="shared" si="79"/>
        <v>0.29054096998110845</v>
      </c>
      <c r="FI62" s="2">
        <f t="shared" si="79"/>
        <v>0.32259388279585144</v>
      </c>
      <c r="FJ62" s="2">
        <f t="shared" si="79"/>
        <v>0.28983104474141508</v>
      </c>
      <c r="FK62" s="2">
        <f t="shared" si="79"/>
        <v>0.28023127610008491</v>
      </c>
      <c r="FL62" s="2">
        <f t="shared" si="79"/>
        <v>0.2290553263919092</v>
      </c>
      <c r="FM62" s="2">
        <f t="shared" si="79"/>
        <v>0.21435791930708867</v>
      </c>
      <c r="FN62" s="2">
        <f t="shared" si="79"/>
        <v>0.22376822050029807</v>
      </c>
      <c r="FO62" s="2">
        <f t="shared" si="79"/>
        <v>0.22408342114109334</v>
      </c>
      <c r="FP62" s="2">
        <f t="shared" si="79"/>
        <v>0.22331924869092756</v>
      </c>
      <c r="FQ62" s="2">
        <f t="shared" si="79"/>
        <v>0.22756629568267087</v>
      </c>
      <c r="FR62" s="2">
        <f t="shared" si="79"/>
        <v>0.29107935589682127</v>
      </c>
      <c r="FS62" s="2">
        <f t="shared" si="79"/>
        <v>0.26567812231487897</v>
      </c>
      <c r="FT62" s="2">
        <f t="shared" si="79"/>
        <v>0.23610755692826155</v>
      </c>
      <c r="FU62" s="2">
        <f t="shared" si="79"/>
        <v>0.21790916735628083</v>
      </c>
      <c r="FW62" s="2">
        <f t="shared" si="67"/>
        <v>1.4440781627694666E-5</v>
      </c>
      <c r="FX62" s="2">
        <f t="shared" si="67"/>
        <v>2.5527247069108412E-5</v>
      </c>
      <c r="FY62" s="2">
        <f t="shared" si="67"/>
        <v>0</v>
      </c>
      <c r="FZ62" s="2">
        <f t="shared" si="67"/>
        <v>1.5056364312610828E-5</v>
      </c>
      <c r="GA62" s="2">
        <f t="shared" si="67"/>
        <v>2.0133481323399294E-5</v>
      </c>
      <c r="GB62" s="2">
        <f t="shared" si="67"/>
        <v>1.8507014522062969E-5</v>
      </c>
      <c r="GC62" s="2">
        <f t="shared" si="67"/>
        <v>2.4938704652573701E-5</v>
      </c>
      <c r="GD62" s="2">
        <f t="shared" si="67"/>
        <v>3.1426035586496708E-5</v>
      </c>
      <c r="GE62" s="2">
        <f t="shared" si="67"/>
        <v>3.1943099576144262E-5</v>
      </c>
      <c r="GF62" s="2">
        <f t="shared" si="67"/>
        <v>2.6820458888573496E-5</v>
      </c>
      <c r="GG62" s="2">
        <f t="shared" si="67"/>
        <v>2.0677060156057089E-5</v>
      </c>
      <c r="GH62" s="2">
        <f t="shared" si="67"/>
        <v>1.8663833594772244E-5</v>
      </c>
      <c r="GI62" s="2">
        <f t="shared" si="67"/>
        <v>1.6319227049790967E-5</v>
      </c>
      <c r="GJ62" s="2">
        <f t="shared" si="67"/>
        <v>1.0025298830279994E-5</v>
      </c>
      <c r="GK62" s="2">
        <f t="shared" si="67"/>
        <v>8.6133149072308005E-6</v>
      </c>
      <c r="GM62" s="86">
        <f t="shared" si="68"/>
        <v>1.6543471790486329E-3</v>
      </c>
      <c r="GN62" s="86">
        <f t="shared" si="68"/>
        <v>2.0931480696275627E-4</v>
      </c>
      <c r="GO62" s="86">
        <f t="shared" si="68"/>
        <v>5.5197454659154362E-4</v>
      </c>
      <c r="GP62" s="86">
        <f t="shared" si="68"/>
        <v>1.5528804468336392E-4</v>
      </c>
      <c r="GQ62" s="86">
        <f t="shared" si="68"/>
        <v>1.1730972237681066E-4</v>
      </c>
      <c r="GR62" s="86">
        <f t="shared" si="68"/>
        <v>2.0032163552969586E-6</v>
      </c>
      <c r="GS62" s="86">
        <f t="shared" si="68"/>
        <v>2.6500119940949952E-7</v>
      </c>
      <c r="GT62" s="86">
        <f t="shared" si="68"/>
        <v>2.360092695199976E-7</v>
      </c>
      <c r="GU62" s="86">
        <f t="shared" si="68"/>
        <v>1.0488956519099419E-6</v>
      </c>
      <c r="GV62" s="86">
        <f t="shared" si="68"/>
        <v>5.8603352822979141E-7</v>
      </c>
      <c r="GW62" s="86">
        <f t="shared" si="68"/>
        <v>3.6638526312153611E-6</v>
      </c>
      <c r="GX62" s="86">
        <f t="shared" si="68"/>
        <v>1.940705880149367E-4</v>
      </c>
      <c r="GY62" s="86">
        <f t="shared" si="68"/>
        <v>5.0101426799690736E-5</v>
      </c>
      <c r="GZ62" s="86">
        <f t="shared" si="68"/>
        <v>7.6344522952844182E-6</v>
      </c>
      <c r="HA62" s="86">
        <f t="shared" si="68"/>
        <v>5.0053092181690065E-7</v>
      </c>
      <c r="HC62" s="86">
        <f t="shared" si="73"/>
        <v>9.8562997000877613E-13</v>
      </c>
      <c r="HD62" s="86">
        <f t="shared" si="69"/>
        <v>1.2761390193538899E-14</v>
      </c>
      <c r="HE62" s="86">
        <f t="shared" si="69"/>
        <v>3.1641769857416725E-14</v>
      </c>
      <c r="HF62" s="86">
        <f t="shared" si="69"/>
        <v>3.4567765516092275E-17</v>
      </c>
      <c r="HG62" s="86">
        <f t="shared" si="69"/>
        <v>5.3403876897286777E-14</v>
      </c>
      <c r="HH62" s="86">
        <f t="shared" si="69"/>
        <v>2.0681368555708367E-18</v>
      </c>
      <c r="HI62" s="86">
        <f t="shared" si="69"/>
        <v>4.9860192115281155E-24</v>
      </c>
      <c r="HJ62" s="86">
        <f t="shared" si="69"/>
        <v>5.7339014182839696E-22</v>
      </c>
      <c r="HK62" s="86">
        <f t="shared" si="69"/>
        <v>3.8800989796359112E-18</v>
      </c>
      <c r="HL62" s="86">
        <f t="shared" si="69"/>
        <v>4.2296244799896835E-20</v>
      </c>
      <c r="HM62" s="86">
        <f t="shared" si="69"/>
        <v>2.5050231734615836E-20</v>
      </c>
      <c r="HN62" s="86">
        <f t="shared" si="69"/>
        <v>2.1199642893833291E-18</v>
      </c>
      <c r="HO62" s="86">
        <f t="shared" si="69"/>
        <v>2.5479633497280209E-16</v>
      </c>
      <c r="HP62" s="86">
        <f t="shared" si="69"/>
        <v>4.9818005817821675E-19</v>
      </c>
      <c r="HQ62" s="86">
        <f t="shared" si="69"/>
        <v>6.2613554384185201E-25</v>
      </c>
      <c r="HS62" s="86">
        <f t="shared" si="70"/>
        <v>3.6928004287422666E-100</v>
      </c>
      <c r="HT62" s="86">
        <f t="shared" si="70"/>
        <v>4.758035573090203E-118</v>
      </c>
      <c r="HU62" s="86">
        <f t="shared" si="70"/>
        <v>3.3893202270123842E-106</v>
      </c>
      <c r="HV62" s="86">
        <f t="shared" si="70"/>
        <v>2.0989012000629979E-144</v>
      </c>
      <c r="HW62" s="86">
        <f t="shared" si="70"/>
        <v>4.0554961784540621E-114</v>
      </c>
      <c r="HX62" s="86">
        <f t="shared" si="70"/>
        <v>1.4897414049281796E-152</v>
      </c>
      <c r="HY62" s="86">
        <f t="shared" si="70"/>
        <v>3.7235116503133087E-208</v>
      </c>
      <c r="HZ62" s="86">
        <f t="shared" si="70"/>
        <v>3.3113149926059797E-187</v>
      </c>
      <c r="IA62" s="86">
        <f t="shared" si="70"/>
        <v>4.1000739294670345E-147</v>
      </c>
      <c r="IB62" s="86">
        <f t="shared" si="70"/>
        <v>2.7315649848212487E-169</v>
      </c>
      <c r="IC62" s="86">
        <f t="shared" si="70"/>
        <v>1.7351137906263217E-167</v>
      </c>
      <c r="ID62" s="86">
        <f t="shared" si="70"/>
        <v>5.6410002137006537E-153</v>
      </c>
      <c r="IE62" s="86">
        <f t="shared" si="70"/>
        <v>2.7079814422390076E-134</v>
      </c>
      <c r="IF62" s="86">
        <f t="shared" si="70"/>
        <v>1.875325435445613E-86</v>
      </c>
      <c r="IG62" s="86">
        <f t="shared" si="70"/>
        <v>9.3722891777589947E-59</v>
      </c>
      <c r="II62" s="86">
        <f t="shared" si="71"/>
        <v>4.0780269068520297E-277</v>
      </c>
      <c r="IJ62" s="86">
        <f t="shared" si="71"/>
        <v>5.7645004010765392E-298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1.7196040336953162E-169</v>
      </c>
      <c r="IW62" s="86">
        <f t="shared" si="71"/>
        <v>2.7401612666343868E-119</v>
      </c>
      <c r="IY62" s="86">
        <f t="shared" si="72"/>
        <v>1.6543471800342629E-3</v>
      </c>
      <c r="IZ62" s="86">
        <f t="shared" si="72"/>
        <v>2.0931480697551765E-4</v>
      </c>
      <c r="JA62" s="86">
        <f t="shared" si="72"/>
        <v>5.5197454662318541E-4</v>
      </c>
      <c r="JB62" s="86">
        <f t="shared" si="72"/>
        <v>1.5528804468339848E-4</v>
      </c>
      <c r="JC62" s="86">
        <f t="shared" si="72"/>
        <v>1.1730972243021454E-4</v>
      </c>
      <c r="JD62" s="86">
        <f t="shared" si="72"/>
        <v>2.0032163552990266E-6</v>
      </c>
      <c r="JE62" s="86">
        <f t="shared" si="72"/>
        <v>2.6500119940949952E-7</v>
      </c>
      <c r="JF62" s="86">
        <f t="shared" si="72"/>
        <v>2.3600926951999819E-7</v>
      </c>
      <c r="JG62" s="86">
        <f t="shared" si="72"/>
        <v>1.0488956519138219E-6</v>
      </c>
      <c r="JH62" s="86">
        <f t="shared" si="72"/>
        <v>5.8603352822983366E-7</v>
      </c>
      <c r="JI62" s="86">
        <f t="shared" si="72"/>
        <v>3.6638526312153861E-6</v>
      </c>
      <c r="JJ62" s="86">
        <f t="shared" si="72"/>
        <v>1.9407058801493881E-4</v>
      </c>
      <c r="JK62" s="86">
        <f t="shared" si="72"/>
        <v>5.0101426799945531E-5</v>
      </c>
      <c r="JL62" s="86">
        <f t="shared" si="72"/>
        <v>7.6344522952849162E-6</v>
      </c>
      <c r="JM62" s="86">
        <f t="shared" si="72"/>
        <v>5.0053092181690065E-7</v>
      </c>
    </row>
    <row r="63" spans="2:273" x14ac:dyDescent="0.25">
      <c r="B63" s="2">
        <v>36</v>
      </c>
      <c r="C63" s="37">
        <v>160.1429</v>
      </c>
      <c r="D63" s="37">
        <v>149.107</v>
      </c>
      <c r="E63" s="37">
        <v>140.536</v>
      </c>
      <c r="F63" s="37">
        <v>126.483</v>
      </c>
      <c r="G63" s="37">
        <v>113.782</v>
      </c>
      <c r="H63" s="37">
        <v>106.684</v>
      </c>
      <c r="I63" s="37">
        <v>104.71899999999999</v>
      </c>
      <c r="J63" s="37">
        <v>103.26300000000001</v>
      </c>
      <c r="K63" s="37">
        <v>111.086</v>
      </c>
      <c r="L63" s="37">
        <v>102.483</v>
      </c>
      <c r="M63" s="37">
        <v>98.933000000000007</v>
      </c>
      <c r="N63" s="37">
        <v>92.082999999999998</v>
      </c>
      <c r="O63" s="37">
        <v>97.533000000000001</v>
      </c>
      <c r="P63" s="37">
        <v>92.632999999999996</v>
      </c>
      <c r="Q63" s="37">
        <v>87.283000000000001</v>
      </c>
      <c r="S63" s="4">
        <f t="shared" si="74"/>
        <v>158.99152016018698</v>
      </c>
      <c r="T63" s="4">
        <f t="shared" si="74"/>
        <v>147.43439846946023</v>
      </c>
      <c r="U63" s="4">
        <f t="shared" si="74"/>
        <v>137.46659211136929</v>
      </c>
      <c r="V63" s="4">
        <f t="shared" si="74"/>
        <v>124.93555852423947</v>
      </c>
      <c r="W63" s="4">
        <f t="shared" si="74"/>
        <v>112.25590908020025</v>
      </c>
      <c r="X63" s="4">
        <f t="shared" si="74"/>
        <v>107.86253342713033</v>
      </c>
      <c r="Y63" s="4">
        <f t="shared" si="74"/>
        <v>106.40944384329289</v>
      </c>
      <c r="Z63" s="4">
        <f t="shared" si="74"/>
        <v>105.35951967220599</v>
      </c>
      <c r="AA63" s="4">
        <f t="shared" si="74"/>
        <v>109.03809411423055</v>
      </c>
      <c r="AB63" s="4">
        <f t="shared" si="74"/>
        <v>101.8144522148355</v>
      </c>
      <c r="AC63" s="4">
        <f t="shared" si="74"/>
        <v>100.05029362723423</v>
      </c>
      <c r="AD63" s="4">
        <f t="shared" si="74"/>
        <v>90.613923370589248</v>
      </c>
      <c r="AE63" s="4">
        <f t="shared" si="74"/>
        <v>94.049283399306816</v>
      </c>
      <c r="AF63" s="4">
        <f t="shared" si="74"/>
        <v>91.268631954449774</v>
      </c>
      <c r="AG63" s="4">
        <f t="shared" si="74"/>
        <v>86.339052912709576</v>
      </c>
      <c r="AI63" s="4">
        <f t="shared" si="75"/>
        <v>1.1513798398130177</v>
      </c>
      <c r="AJ63" s="4">
        <f t="shared" si="75"/>
        <v>1.6726015305397652</v>
      </c>
      <c r="AK63" s="4">
        <f t="shared" si="75"/>
        <v>3.0694078886307068</v>
      </c>
      <c r="AL63" s="4">
        <f t="shared" si="75"/>
        <v>1.5474414757605359</v>
      </c>
      <c r="AM63" s="4">
        <f t="shared" si="75"/>
        <v>1.5260909197997421</v>
      </c>
      <c r="AN63" s="4">
        <f t="shared" si="75"/>
        <v>-1.1785334271303327</v>
      </c>
      <c r="AO63" s="4">
        <f t="shared" si="75"/>
        <v>-1.690443843292897</v>
      </c>
      <c r="AP63" s="4">
        <f t="shared" si="75"/>
        <v>-2.0965196722059858</v>
      </c>
      <c r="AQ63" s="4">
        <f t="shared" si="75"/>
        <v>2.0479058857694525</v>
      </c>
      <c r="AR63" s="4">
        <f t="shared" si="75"/>
        <v>0.66854778516450608</v>
      </c>
      <c r="AS63" s="4">
        <f t="shared" si="75"/>
        <v>-1.1172936272342184</v>
      </c>
      <c r="AT63" s="4">
        <f t="shared" si="75"/>
        <v>1.4690766294107505</v>
      </c>
      <c r="AU63" s="4">
        <f t="shared" si="75"/>
        <v>3.4837166006931852</v>
      </c>
      <c r="AV63" s="4">
        <f t="shared" si="75"/>
        <v>1.3643680455502221</v>
      </c>
      <c r="AW63" s="4">
        <f t="shared" si="75"/>
        <v>0.9439470872904252</v>
      </c>
      <c r="AY63" s="2">
        <f t="shared" si="65"/>
        <v>158.01091439527164</v>
      </c>
      <c r="AZ63" s="2">
        <f t="shared" si="65"/>
        <v>147.23285953539758</v>
      </c>
      <c r="BA63" s="2">
        <f t="shared" si="65"/>
        <v>136.88386916830891</v>
      </c>
      <c r="BB63" s="2">
        <f t="shared" si="65"/>
        <v>124.73582125039309</v>
      </c>
      <c r="BC63" s="2">
        <f t="shared" si="65"/>
        <v>112.11112273814163</v>
      </c>
      <c r="BD63" s="2">
        <f t="shared" si="65"/>
        <v>107.85635492135061</v>
      </c>
      <c r="BE63" s="2">
        <f t="shared" si="65"/>
        <v>106.40850414239382</v>
      </c>
      <c r="BF63" s="2">
        <f t="shared" si="65"/>
        <v>105.35854133369041</v>
      </c>
      <c r="BG63" s="2">
        <f t="shared" si="65"/>
        <v>109.0345607808878</v>
      </c>
      <c r="BH63" s="2">
        <f t="shared" si="65"/>
        <v>101.81220633992487</v>
      </c>
      <c r="BI63" s="2">
        <f t="shared" si="65"/>
        <v>100.04019115979844</v>
      </c>
      <c r="BJ63" s="2">
        <f t="shared" si="65"/>
        <v>90.366404499904988</v>
      </c>
      <c r="BK63" s="2">
        <f t="shared" si="65"/>
        <v>93.963772797289778</v>
      </c>
      <c r="BL63" s="2">
        <f t="shared" si="65"/>
        <v>91.253951595609266</v>
      </c>
      <c r="BM63" s="2">
        <f t="shared" si="65"/>
        <v>86.337912249677274</v>
      </c>
      <c r="BO63" s="2">
        <f t="shared" si="10"/>
        <v>160.1429</v>
      </c>
      <c r="BP63" s="2">
        <f t="shared" si="11"/>
        <v>149.107</v>
      </c>
      <c r="BQ63" s="2">
        <f t="shared" si="12"/>
        <v>140.536</v>
      </c>
      <c r="BR63" s="2">
        <f t="shared" si="13"/>
        <v>126.483</v>
      </c>
      <c r="BS63" s="2">
        <f t="shared" si="14"/>
        <v>113.782</v>
      </c>
      <c r="BT63" s="2">
        <f t="shared" si="15"/>
        <v>106.684</v>
      </c>
      <c r="BU63" s="2">
        <f t="shared" si="16"/>
        <v>104.71899999999999</v>
      </c>
      <c r="BV63" s="2">
        <f t="shared" si="17"/>
        <v>103.26300000000001</v>
      </c>
      <c r="BW63" s="2">
        <f t="shared" si="18"/>
        <v>111.086</v>
      </c>
      <c r="BX63" s="2">
        <f t="shared" si="19"/>
        <v>102.483</v>
      </c>
      <c r="BY63" s="2">
        <f t="shared" si="20"/>
        <v>98.933000000000007</v>
      </c>
      <c r="BZ63" s="2">
        <f t="shared" si="21"/>
        <v>92.082999999999998</v>
      </c>
      <c r="CA63" s="2">
        <f t="shared" si="22"/>
        <v>97.533000000000001</v>
      </c>
      <c r="CB63" s="2">
        <f t="shared" si="23"/>
        <v>92.632999999999996</v>
      </c>
      <c r="CC63" s="2">
        <f t="shared" si="24"/>
        <v>87.283000000000001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158.58207233449477</v>
      </c>
      <c r="DL63" s="2">
        <f t="shared" si="76"/>
        <v>149.5519128964059</v>
      </c>
      <c r="DM63" s="2">
        <f t="shared" si="76"/>
        <v>139.84957641196013</v>
      </c>
      <c r="DN63" s="2">
        <f t="shared" si="76"/>
        <v>127.36355958188156</v>
      </c>
      <c r="DO63" s="2">
        <f t="shared" si="76"/>
        <v>114.00829616724744</v>
      </c>
      <c r="DP63" s="2">
        <f t="shared" si="76"/>
        <v>109.41943548387097</v>
      </c>
      <c r="DQ63" s="2">
        <f t="shared" si="76"/>
        <v>105.45304926108375</v>
      </c>
      <c r="DR63" s="2">
        <f t="shared" si="76"/>
        <v>104.44392282430215</v>
      </c>
      <c r="DS63" s="2">
        <f t="shared" si="76"/>
        <v>111.1094951612903</v>
      </c>
      <c r="DT63" s="2">
        <f t="shared" si="76"/>
        <v>103.24832806822393</v>
      </c>
      <c r="DU63" s="2">
        <f t="shared" si="76"/>
        <v>102.2299930926916</v>
      </c>
      <c r="DV63" s="2">
        <f t="shared" si="76"/>
        <v>92.228437028088194</v>
      </c>
      <c r="DW63" s="2">
        <f t="shared" si="76"/>
        <v>98.148225735857295</v>
      </c>
      <c r="DX63" s="2">
        <f t="shared" si="76"/>
        <v>94.180253781512576</v>
      </c>
      <c r="DY63" s="2">
        <f t="shared" si="76"/>
        <v>87.232549573600295</v>
      </c>
      <c r="EA63" s="2">
        <f t="shared" si="77"/>
        <v>157.09195345761214</v>
      </c>
      <c r="EB63" s="2">
        <f t="shared" si="77"/>
        <v>142.06822774888423</v>
      </c>
      <c r="EC63" s="2">
        <f t="shared" si="77"/>
        <v>131.20422321587918</v>
      </c>
      <c r="ED63" s="2">
        <f t="shared" si="77"/>
        <v>118.86361210597057</v>
      </c>
      <c r="EE63" s="2">
        <f t="shared" si="77"/>
        <v>107.66701312856082</v>
      </c>
      <c r="EF63" s="2">
        <f t="shared" si="77"/>
        <v>103.05830818092053</v>
      </c>
      <c r="EG63" s="2">
        <f t="shared" si="77"/>
        <v>109.60259027972643</v>
      </c>
      <c r="EH63" s="2">
        <f t="shared" si="77"/>
        <v>108.25258301840287</v>
      </c>
      <c r="EI63" s="2">
        <f t="shared" si="77"/>
        <v>102.48249123379514</v>
      </c>
      <c r="EJ63" s="2">
        <f t="shared" si="77"/>
        <v>97.257345947650606</v>
      </c>
      <c r="EK63" s="2">
        <f t="shared" si="77"/>
        <v>93.26135662833876</v>
      </c>
      <c r="EL63" s="2">
        <f t="shared" si="77"/>
        <v>86.230521983255613</v>
      </c>
      <c r="EM63" s="2">
        <f t="shared" si="77"/>
        <v>83.415882352121329</v>
      </c>
      <c r="EN63" s="2">
        <f t="shared" si="77"/>
        <v>82.619396858107095</v>
      </c>
      <c r="EO63" s="2">
        <f t="shared" si="77"/>
        <v>83.409528825600333</v>
      </c>
      <c r="EQ63" s="2">
        <f t="shared" si="78"/>
        <v>155.3886192654534</v>
      </c>
      <c r="ER63" s="2">
        <f t="shared" si="78"/>
        <v>143.21146658835721</v>
      </c>
      <c r="ES63" s="2">
        <f t="shared" si="78"/>
        <v>131.20422321587918</v>
      </c>
      <c r="ET63" s="2">
        <f t="shared" si="78"/>
        <v>119.52640602442192</v>
      </c>
      <c r="EU63" s="2">
        <f t="shared" si="78"/>
        <v>107.85582190327713</v>
      </c>
      <c r="EV63" s="2">
        <f t="shared" si="78"/>
        <v>103.09774189882901</v>
      </c>
      <c r="EW63" s="2">
        <f t="shared" si="78"/>
        <v>106.42944992027698</v>
      </c>
      <c r="EX63" s="2">
        <f t="shared" si="78"/>
        <v>104.91867281681037</v>
      </c>
      <c r="EY63" s="2">
        <f t="shared" si="78"/>
        <v>99.252981099939873</v>
      </c>
      <c r="EZ63" s="2">
        <f t="shared" si="78"/>
        <v>94.473245827317641</v>
      </c>
      <c r="FA63" s="2">
        <f t="shared" si="78"/>
        <v>92.744114077343625</v>
      </c>
      <c r="FB63" s="2">
        <f t="shared" si="78"/>
        <v>85.466594488120833</v>
      </c>
      <c r="FC63" s="2">
        <f t="shared" si="78"/>
        <v>81.969565525549456</v>
      </c>
      <c r="FD63" s="2">
        <f t="shared" si="78"/>
        <v>81.909336324386359</v>
      </c>
      <c r="FE63" s="2">
        <f t="shared" si="78"/>
        <v>83.281385662060941</v>
      </c>
      <c r="FG63" s="2">
        <f t="shared" si="79"/>
        <v>0.38327879575501816</v>
      </c>
      <c r="FH63" s="2">
        <f t="shared" si="79"/>
        <v>0.30988547948632289</v>
      </c>
      <c r="FI63" s="2">
        <f t="shared" si="79"/>
        <v>0.34304061111067263</v>
      </c>
      <c r="FJ63" s="2">
        <f t="shared" si="79"/>
        <v>0.30914888368051907</v>
      </c>
      <c r="FK63" s="2">
        <f t="shared" si="79"/>
        <v>0.29917882322103051</v>
      </c>
      <c r="FL63" s="2">
        <f t="shared" si="79"/>
        <v>0.24572395556431478</v>
      </c>
      <c r="FM63" s="2">
        <f t="shared" si="79"/>
        <v>0.23027646805397245</v>
      </c>
      <c r="FN63" s="2">
        <f t="shared" si="79"/>
        <v>0.24017196131346782</v>
      </c>
      <c r="FO63" s="2">
        <f t="shared" si="79"/>
        <v>0.24050310917670048</v>
      </c>
      <c r="FP63" s="2">
        <f t="shared" si="79"/>
        <v>0.23970024023748068</v>
      </c>
      <c r="FQ63" s="2">
        <f t="shared" si="79"/>
        <v>0.24416088384507517</v>
      </c>
      <c r="FR63" s="2">
        <f t="shared" si="79"/>
        <v>0.31044402611730237</v>
      </c>
      <c r="FS63" s="2">
        <f t="shared" si="79"/>
        <v>0.28402997063604435</v>
      </c>
      <c r="FT63" s="2">
        <f t="shared" si="79"/>
        <v>0.25312088887033135</v>
      </c>
      <c r="FU63" s="2">
        <f t="shared" si="79"/>
        <v>0.2340128847503769</v>
      </c>
      <c r="FW63" s="2">
        <f t="shared" si="67"/>
        <v>1.5833980129805587E-5</v>
      </c>
      <c r="FX63" s="2">
        <f t="shared" si="67"/>
        <v>2.7990000884426448E-5</v>
      </c>
      <c r="FY63" s="2">
        <f t="shared" si="67"/>
        <v>0</v>
      </c>
      <c r="FZ63" s="2">
        <f t="shared" si="67"/>
        <v>1.6508951200884214E-5</v>
      </c>
      <c r="GA63" s="2">
        <f t="shared" si="67"/>
        <v>2.2075880402446995E-5</v>
      </c>
      <c r="GB63" s="2">
        <f t="shared" si="67"/>
        <v>2.0292501666411223E-5</v>
      </c>
      <c r="GC63" s="2">
        <f t="shared" si="67"/>
        <v>2.7344680099173668E-5</v>
      </c>
      <c r="GD63" s="2">
        <f t="shared" si="67"/>
        <v>3.4457858338094616E-5</v>
      </c>
      <c r="GE63" s="2">
        <f t="shared" si="67"/>
        <v>3.5024804262588835E-5</v>
      </c>
      <c r="GF63" s="2">
        <f t="shared" si="67"/>
        <v>2.9407972286115397E-5</v>
      </c>
      <c r="GG63" s="2">
        <f t="shared" si="67"/>
        <v>2.2671900393613062E-5</v>
      </c>
      <c r="GH63" s="2">
        <f t="shared" si="67"/>
        <v>2.0464449743739648E-5</v>
      </c>
      <c r="GI63" s="2">
        <f t="shared" si="67"/>
        <v>1.7893648465358406E-5</v>
      </c>
      <c r="GJ63" s="2">
        <f t="shared" si="67"/>
        <v>1.0992510945015151E-5</v>
      </c>
      <c r="GK63" s="2">
        <f t="shared" si="67"/>
        <v>9.4443041441044325E-6</v>
      </c>
      <c r="GM63" s="86">
        <f t="shared" si="68"/>
        <v>2.3553537521695351E-3</v>
      </c>
      <c r="GN63" s="86">
        <f t="shared" si="68"/>
        <v>3.3976661437175592E-4</v>
      </c>
      <c r="GO63" s="86">
        <f t="shared" si="68"/>
        <v>8.5079762578025122E-4</v>
      </c>
      <c r="GP63" s="86">
        <f t="shared" si="68"/>
        <v>2.615692496335357E-4</v>
      </c>
      <c r="GQ63" s="86">
        <f t="shared" si="68"/>
        <v>1.9945512320954136E-4</v>
      </c>
      <c r="GR63" s="86">
        <f t="shared" si="68"/>
        <v>4.6029276098028408E-6</v>
      </c>
      <c r="GS63" s="86">
        <f t="shared" si="68"/>
        <v>7.0822199692628242E-7</v>
      </c>
      <c r="GT63" s="86">
        <f t="shared" si="68"/>
        <v>6.594322189982572E-7</v>
      </c>
      <c r="GU63" s="86">
        <f t="shared" si="68"/>
        <v>2.5252105737733827E-6</v>
      </c>
      <c r="GV63" s="86">
        <f t="shared" si="68"/>
        <v>1.4881445013706578E-6</v>
      </c>
      <c r="GW63" s="86">
        <f t="shared" si="68"/>
        <v>7.8550307543468436E-6</v>
      </c>
      <c r="GX63" s="86">
        <f t="shared" si="68"/>
        <v>3.1859063301423884E-4</v>
      </c>
      <c r="GY63" s="86">
        <f t="shared" si="68"/>
        <v>9.0679674606398118E-5</v>
      </c>
      <c r="GZ63" s="86">
        <f t="shared" si="68"/>
        <v>1.5585491775445599E-5</v>
      </c>
      <c r="HA63" s="86">
        <f t="shared" si="68"/>
        <v>1.2722448331461028E-6</v>
      </c>
      <c r="HC63" s="86">
        <f t="shared" si="73"/>
        <v>2.5672226894615611E-12</v>
      </c>
      <c r="HD63" s="86">
        <f t="shared" si="69"/>
        <v>3.9417172226011668E-14</v>
      </c>
      <c r="HE63" s="86">
        <f t="shared" si="69"/>
        <v>9.5736041933756381E-14</v>
      </c>
      <c r="HF63" s="86">
        <f t="shared" si="69"/>
        <v>1.3850147293157568E-16</v>
      </c>
      <c r="HG63" s="86">
        <f t="shared" si="69"/>
        <v>1.6280265976880562E-13</v>
      </c>
      <c r="HH63" s="86">
        <f t="shared" si="69"/>
        <v>9.2882608733725766E-18</v>
      </c>
      <c r="HI63" s="86">
        <f t="shared" si="69"/>
        <v>3.9005959309041667E-23</v>
      </c>
      <c r="HJ63" s="86">
        <f t="shared" si="69"/>
        <v>3.8016171030409643E-21</v>
      </c>
      <c r="HK63" s="86">
        <f t="shared" si="69"/>
        <v>1.7594919711471817E-17</v>
      </c>
      <c r="HL63" s="86">
        <f t="shared" si="69"/>
        <v>2.2855754096237112E-19</v>
      </c>
      <c r="HM63" s="86">
        <f t="shared" si="69"/>
        <v>1.3097070428647947E-19</v>
      </c>
      <c r="HN63" s="86">
        <f t="shared" si="69"/>
        <v>9.3820139003106482E-18</v>
      </c>
      <c r="HO63" s="86">
        <f t="shared" si="69"/>
        <v>9.2479282480161634E-16</v>
      </c>
      <c r="HP63" s="86">
        <f t="shared" si="69"/>
        <v>2.240824992278474E-18</v>
      </c>
      <c r="HQ63" s="86">
        <f t="shared" si="69"/>
        <v>4.8973457872882675E-24</v>
      </c>
      <c r="HS63" s="86">
        <f t="shared" si="70"/>
        <v>4.8457515440859686E-98</v>
      </c>
      <c r="HT63" s="86">
        <f t="shared" si="70"/>
        <v>1.5622091481027356E-115</v>
      </c>
      <c r="HU63" s="86">
        <f t="shared" si="70"/>
        <v>8.0493441659508447E-104</v>
      </c>
      <c r="HV63" s="86">
        <f t="shared" si="70"/>
        <v>2.9273594183059622E-141</v>
      </c>
      <c r="HW63" s="86">
        <f t="shared" si="70"/>
        <v>1.2921747471071594E-111</v>
      </c>
      <c r="HX63" s="86">
        <f t="shared" si="70"/>
        <v>3.5138815377711857E-149</v>
      </c>
      <c r="HY63" s="86">
        <f t="shared" si="70"/>
        <v>1.8393118062382197E-203</v>
      </c>
      <c r="HZ63" s="86">
        <f t="shared" si="70"/>
        <v>6.4479505106940674E-183</v>
      </c>
      <c r="IA63" s="86">
        <f t="shared" si="70"/>
        <v>9.3795334618569892E-144</v>
      </c>
      <c r="IB63" s="86">
        <f t="shared" si="70"/>
        <v>1.7675825662437843E-165</v>
      </c>
      <c r="IC63" s="86">
        <f t="shared" si="70"/>
        <v>8.5662082224243897E-164</v>
      </c>
      <c r="ID63" s="86">
        <f t="shared" si="70"/>
        <v>1.2491654764227119E-149</v>
      </c>
      <c r="IE63" s="86">
        <f t="shared" si="70"/>
        <v>2.1219398669416165E-131</v>
      </c>
      <c r="IF63" s="86">
        <f t="shared" si="70"/>
        <v>1.1402446999352562E-84</v>
      </c>
      <c r="IG63" s="86">
        <f t="shared" si="70"/>
        <v>1.4371724685121408E-57</v>
      </c>
      <c r="II63" s="86">
        <f t="shared" si="71"/>
        <v>1.3679372024045076E-272</v>
      </c>
      <c r="IJ63" s="86">
        <f t="shared" si="71"/>
        <v>7.7696923018899903E-293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8.0233184133424263E-167</v>
      </c>
      <c r="IW63" s="86">
        <f t="shared" si="71"/>
        <v>1.9208018107750299E-117</v>
      </c>
      <c r="IY63" s="86">
        <f t="shared" si="72"/>
        <v>2.3553537547367576E-3</v>
      </c>
      <c r="IZ63" s="86">
        <f t="shared" si="72"/>
        <v>3.3976661441117306E-4</v>
      </c>
      <c r="JA63" s="86">
        <f t="shared" si="72"/>
        <v>8.5079762587598725E-4</v>
      </c>
      <c r="JB63" s="86">
        <f t="shared" si="72"/>
        <v>2.6156924963367421E-4</v>
      </c>
      <c r="JC63" s="86">
        <f t="shared" si="72"/>
        <v>1.9945512337234402E-4</v>
      </c>
      <c r="JD63" s="86">
        <f t="shared" si="72"/>
        <v>4.6029276098121294E-6</v>
      </c>
      <c r="JE63" s="86">
        <f t="shared" si="72"/>
        <v>7.0822199692628242E-7</v>
      </c>
      <c r="JF63" s="86">
        <f t="shared" si="72"/>
        <v>6.5943221899826101E-7</v>
      </c>
      <c r="JG63" s="86">
        <f t="shared" si="72"/>
        <v>2.5252105737909777E-6</v>
      </c>
      <c r="JH63" s="86">
        <f t="shared" si="72"/>
        <v>1.4881445013708862E-6</v>
      </c>
      <c r="JI63" s="86">
        <f t="shared" si="72"/>
        <v>7.8550307543469741E-6</v>
      </c>
      <c r="JJ63" s="86">
        <f t="shared" si="72"/>
        <v>3.1859063301424822E-4</v>
      </c>
      <c r="JK63" s="86">
        <f t="shared" si="72"/>
        <v>9.0679674607322915E-5</v>
      </c>
      <c r="JL63" s="86">
        <f t="shared" si="72"/>
        <v>1.5585491775447839E-5</v>
      </c>
      <c r="JM63" s="86">
        <f t="shared" si="72"/>
        <v>1.2722448331461028E-6</v>
      </c>
    </row>
    <row r="64" spans="2:273" x14ac:dyDescent="0.25">
      <c r="B64" s="2">
        <v>37</v>
      </c>
      <c r="C64" s="37">
        <v>160.47620000000001</v>
      </c>
      <c r="D64" s="37">
        <v>150.214</v>
      </c>
      <c r="E64" s="37">
        <v>141.107</v>
      </c>
      <c r="F64" s="37">
        <v>127.741</v>
      </c>
      <c r="G64" s="37">
        <v>113.782</v>
      </c>
      <c r="H64" s="37">
        <v>106.56100000000001</v>
      </c>
      <c r="I64" s="37">
        <v>104</v>
      </c>
      <c r="J64" s="37">
        <v>104.509</v>
      </c>
      <c r="K64" s="37">
        <v>111.672</v>
      </c>
      <c r="L64" s="37">
        <v>102.63800000000001</v>
      </c>
      <c r="M64" s="37">
        <v>99.417000000000002</v>
      </c>
      <c r="N64" s="37">
        <v>93.516999999999996</v>
      </c>
      <c r="O64" s="37">
        <v>98.132999999999996</v>
      </c>
      <c r="P64" s="37">
        <v>93.1</v>
      </c>
      <c r="Q64" s="37">
        <v>88.233000000000004</v>
      </c>
      <c r="S64" s="4">
        <f t="shared" si="74"/>
        <v>159.38059772123765</v>
      </c>
      <c r="T64" s="4">
        <f t="shared" si="74"/>
        <v>147.56976980622537</v>
      </c>
      <c r="U64" s="4">
        <f t="shared" si="74"/>
        <v>137.7342742253409</v>
      </c>
      <c r="V64" s="4">
        <f t="shared" si="74"/>
        <v>125.07253604876911</v>
      </c>
      <c r="W64" s="4">
        <f t="shared" si="74"/>
        <v>112.37191437627621</v>
      </c>
      <c r="X64" s="4">
        <f t="shared" si="74"/>
        <v>107.83981724066793</v>
      </c>
      <c r="Y64" s="4">
        <f t="shared" si="74"/>
        <v>106.60597079798248</v>
      </c>
      <c r="Z64" s="4">
        <f t="shared" si="74"/>
        <v>105.5530344133512</v>
      </c>
      <c r="AA64" s="4">
        <f t="shared" si="74"/>
        <v>108.84153642397882</v>
      </c>
      <c r="AB64" s="4">
        <f t="shared" si="74"/>
        <v>101.75277212768809</v>
      </c>
      <c r="AC64" s="4">
        <f t="shared" si="74"/>
        <v>99.996217359300474</v>
      </c>
      <c r="AD64" s="4">
        <f t="shared" si="74"/>
        <v>90.581800299310828</v>
      </c>
      <c r="AE64" s="4">
        <f t="shared" si="74"/>
        <v>94.053005837878118</v>
      </c>
      <c r="AF64" s="4">
        <f t="shared" si="74"/>
        <v>91.175364578284899</v>
      </c>
      <c r="AG64" s="4">
        <f t="shared" si="74"/>
        <v>86.282223012717324</v>
      </c>
      <c r="AI64" s="4">
        <f t="shared" si="75"/>
        <v>1.0956022787623567</v>
      </c>
      <c r="AJ64" s="4">
        <f t="shared" si="75"/>
        <v>2.6442301937746322</v>
      </c>
      <c r="AK64" s="4">
        <f t="shared" si="75"/>
        <v>3.3727257746591022</v>
      </c>
      <c r="AL64" s="4">
        <f t="shared" si="75"/>
        <v>2.6684639512308905</v>
      </c>
      <c r="AM64" s="4">
        <f t="shared" si="75"/>
        <v>1.4100856237237878</v>
      </c>
      <c r="AN64" s="4">
        <f t="shared" si="75"/>
        <v>-1.2788172406679195</v>
      </c>
      <c r="AO64" s="4">
        <f t="shared" si="75"/>
        <v>-2.6059707979824793</v>
      </c>
      <c r="AP64" s="4">
        <f t="shared" si="75"/>
        <v>-1.0440344133511985</v>
      </c>
      <c r="AQ64" s="4">
        <f t="shared" si="75"/>
        <v>2.8304635760211738</v>
      </c>
      <c r="AR64" s="4">
        <f t="shared" si="75"/>
        <v>0.88522787231191558</v>
      </c>
      <c r="AS64" s="4">
        <f t="shared" si="75"/>
        <v>-0.57921735930047191</v>
      </c>
      <c r="AT64" s="4">
        <f t="shared" si="75"/>
        <v>2.9351997006891679</v>
      </c>
      <c r="AU64" s="4">
        <f t="shared" si="75"/>
        <v>4.0799941621218778</v>
      </c>
      <c r="AV64" s="4">
        <f t="shared" si="75"/>
        <v>1.9246354217150952</v>
      </c>
      <c r="AW64" s="4">
        <f t="shared" si="75"/>
        <v>1.9507769872826799</v>
      </c>
      <c r="AY64" s="2">
        <f t="shared" si="65"/>
        <v>158.03919558392516</v>
      </c>
      <c r="AZ64" s="2">
        <f t="shared" si="65"/>
        <v>147.25728228730694</v>
      </c>
      <c r="BA64" s="2">
        <f t="shared" si="65"/>
        <v>136.87520839659985</v>
      </c>
      <c r="BB64" s="2">
        <f t="shared" si="65"/>
        <v>124.75216832472003</v>
      </c>
      <c r="BC64" s="2">
        <f t="shared" si="65"/>
        <v>112.13741324691152</v>
      </c>
      <c r="BD64" s="2">
        <f t="shared" si="65"/>
        <v>107.82648869701995</v>
      </c>
      <c r="BE64" s="2">
        <f t="shared" si="65"/>
        <v>106.60362904562425</v>
      </c>
      <c r="BF64" s="2">
        <f t="shared" si="65"/>
        <v>105.55050085701278</v>
      </c>
      <c r="BG64" s="2">
        <f t="shared" si="65"/>
        <v>108.83357156271761</v>
      </c>
      <c r="BH64" s="2">
        <f t="shared" si="65"/>
        <v>101.74745215827423</v>
      </c>
      <c r="BI64" s="2">
        <f t="shared" si="65"/>
        <v>99.975784027980467</v>
      </c>
      <c r="BJ64" s="2">
        <f t="shared" si="65"/>
        <v>90.194075220245139</v>
      </c>
      <c r="BK64" s="2">
        <f t="shared" si="65"/>
        <v>93.906041980148117</v>
      </c>
      <c r="BL64" s="2">
        <f t="shared" si="65"/>
        <v>91.14703554581655</v>
      </c>
      <c r="BM64" s="2">
        <f t="shared" si="65"/>
        <v>86.279512927976057</v>
      </c>
      <c r="BO64" s="2">
        <f t="shared" si="10"/>
        <v>160.47620000000001</v>
      </c>
      <c r="BP64" s="2">
        <f t="shared" si="11"/>
        <v>150.214</v>
      </c>
      <c r="BQ64" s="2">
        <f t="shared" si="12"/>
        <v>141.107</v>
      </c>
      <c r="BR64" s="2">
        <f t="shared" si="13"/>
        <v>127.741</v>
      </c>
      <c r="BS64" s="2">
        <f t="shared" si="14"/>
        <v>113.782</v>
      </c>
      <c r="BT64" s="2">
        <f t="shared" si="15"/>
        <v>106.56100000000001</v>
      </c>
      <c r="BU64" s="2">
        <f t="shared" si="16"/>
        <v>104</v>
      </c>
      <c r="BV64" s="2">
        <f t="shared" si="17"/>
        <v>104.509</v>
      </c>
      <c r="BW64" s="2">
        <f t="shared" si="18"/>
        <v>111.672</v>
      </c>
      <c r="BX64" s="2">
        <f t="shared" si="19"/>
        <v>102.63800000000001</v>
      </c>
      <c r="BY64" s="2">
        <f t="shared" si="20"/>
        <v>99.417000000000002</v>
      </c>
      <c r="BZ64" s="2">
        <f t="shared" si="21"/>
        <v>93.516999999999996</v>
      </c>
      <c r="CA64" s="2">
        <f t="shared" si="22"/>
        <v>98.132999999999996</v>
      </c>
      <c r="CB64" s="2">
        <f t="shared" si="23"/>
        <v>93.1</v>
      </c>
      <c r="CC64" s="2">
        <f t="shared" si="24"/>
        <v>88.233000000000004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158.7506863066202</v>
      </c>
      <c r="DL64" s="2">
        <f t="shared" si="76"/>
        <v>149.84186772374909</v>
      </c>
      <c r="DM64" s="2">
        <f t="shared" si="76"/>
        <v>140.16775747508305</v>
      </c>
      <c r="DN64" s="2">
        <f t="shared" si="76"/>
        <v>127.68276271777007</v>
      </c>
      <c r="DO64" s="2">
        <f t="shared" si="76"/>
        <v>114.26582491289203</v>
      </c>
      <c r="DP64" s="2">
        <f t="shared" si="76"/>
        <v>109.56789112903226</v>
      </c>
      <c r="DQ64" s="2">
        <f t="shared" si="76"/>
        <v>105.69684975369458</v>
      </c>
      <c r="DR64" s="2">
        <f t="shared" si="76"/>
        <v>104.69894280240834</v>
      </c>
      <c r="DS64" s="2">
        <f t="shared" si="76"/>
        <v>111.11638064516127</v>
      </c>
      <c r="DT64" s="2">
        <f t="shared" si="76"/>
        <v>103.37363262884685</v>
      </c>
      <c r="DU64" s="2">
        <f t="shared" si="76"/>
        <v>102.42145231729053</v>
      </c>
      <c r="DV64" s="2">
        <f t="shared" si="76"/>
        <v>92.223221987315014</v>
      </c>
      <c r="DW64" s="2">
        <f t="shared" si="76"/>
        <v>98.507642849327041</v>
      </c>
      <c r="DX64" s="2">
        <f t="shared" si="76"/>
        <v>94.341791316526582</v>
      </c>
      <c r="DY64" s="2">
        <f t="shared" si="76"/>
        <v>87.277596069707087</v>
      </c>
      <c r="EA64" s="2">
        <f t="shared" si="77"/>
        <v>156.99516464802491</v>
      </c>
      <c r="EB64" s="2">
        <f t="shared" si="77"/>
        <v>142.00776330640699</v>
      </c>
      <c r="EC64" s="2">
        <f t="shared" si="77"/>
        <v>131.1244483926603</v>
      </c>
      <c r="ED64" s="2">
        <f t="shared" si="77"/>
        <v>118.77940768330222</v>
      </c>
      <c r="EE64" s="2">
        <f t="shared" si="77"/>
        <v>107.59032536537033</v>
      </c>
      <c r="EF64" s="2">
        <f t="shared" si="77"/>
        <v>102.95140297112877</v>
      </c>
      <c r="EG64" s="2">
        <f t="shared" si="77"/>
        <v>109.36831976499477</v>
      </c>
      <c r="EH64" s="2">
        <f t="shared" si="77"/>
        <v>108.00799633379887</v>
      </c>
      <c r="EI64" s="2">
        <f t="shared" si="77"/>
        <v>102.25936251446203</v>
      </c>
      <c r="EJ64" s="2">
        <f t="shared" si="77"/>
        <v>97.04360438347527</v>
      </c>
      <c r="EK64" s="2">
        <f t="shared" si="77"/>
        <v>93.071036937944598</v>
      </c>
      <c r="EL64" s="2">
        <f t="shared" si="77"/>
        <v>86.083578806915241</v>
      </c>
      <c r="EM64" s="2">
        <f t="shared" si="77"/>
        <v>83.327256076824455</v>
      </c>
      <c r="EN64" s="2">
        <f t="shared" si="77"/>
        <v>82.549808101623697</v>
      </c>
      <c r="EO64" s="2">
        <f t="shared" si="77"/>
        <v>83.299983663471593</v>
      </c>
      <c r="EQ64" s="2">
        <f t="shared" si="78"/>
        <v>155.31379827348749</v>
      </c>
      <c r="ER64" s="2">
        <f t="shared" si="78"/>
        <v>143.13547285902877</v>
      </c>
      <c r="ES64" s="2">
        <f t="shared" si="78"/>
        <v>131.1244483926603</v>
      </c>
      <c r="ET64" s="2">
        <f t="shared" si="78"/>
        <v>119.43343658401633</v>
      </c>
      <c r="EU64" s="2">
        <f t="shared" si="78"/>
        <v>107.77655796346086</v>
      </c>
      <c r="EV64" s="2">
        <f t="shared" si="78"/>
        <v>102.9903361133407</v>
      </c>
      <c r="EW64" s="2">
        <f t="shared" si="78"/>
        <v>106.2346420169351</v>
      </c>
      <c r="EX64" s="2">
        <f t="shared" si="78"/>
        <v>104.71424559351112</v>
      </c>
      <c r="EY64" s="2">
        <f t="shared" si="78"/>
        <v>99.070684064018579</v>
      </c>
      <c r="EZ64" s="2">
        <f t="shared" si="78"/>
        <v>94.293854257285545</v>
      </c>
      <c r="FA64" s="2">
        <f t="shared" si="78"/>
        <v>92.560471284507187</v>
      </c>
      <c r="FB64" s="2">
        <f t="shared" si="78"/>
        <v>85.330089497185426</v>
      </c>
      <c r="FC64" s="2">
        <f t="shared" si="78"/>
        <v>81.899916345771118</v>
      </c>
      <c r="FD64" s="2">
        <f t="shared" si="78"/>
        <v>81.849801856271242</v>
      </c>
      <c r="FE64" s="2">
        <f t="shared" si="78"/>
        <v>83.173834578234263</v>
      </c>
      <c r="FG64" s="2">
        <f t="shared" si="79"/>
        <v>0.40527072282034238</v>
      </c>
      <c r="FH64" s="2">
        <f t="shared" si="79"/>
        <v>0.32991901927084677</v>
      </c>
      <c r="FI64" s="2">
        <f t="shared" si="79"/>
        <v>0.36408675723390532</v>
      </c>
      <c r="FJ64" s="2">
        <f t="shared" si="79"/>
        <v>0.32915751654562669</v>
      </c>
      <c r="FK64" s="2">
        <f t="shared" si="79"/>
        <v>0.3188399847402425</v>
      </c>
      <c r="FL64" s="2">
        <f t="shared" si="79"/>
        <v>0.26319147812635457</v>
      </c>
      <c r="FM64" s="2">
        <f t="shared" si="79"/>
        <v>0.24700548975379791</v>
      </c>
      <c r="FN64" s="2">
        <f t="shared" si="79"/>
        <v>0.25737948678021105</v>
      </c>
      <c r="FO64" s="2">
        <f t="shared" si="79"/>
        <v>0.2577263127810534</v>
      </c>
      <c r="FP64" s="2">
        <f t="shared" si="79"/>
        <v>0.25688539474832039</v>
      </c>
      <c r="FQ64" s="2">
        <f t="shared" si="79"/>
        <v>0.26155582376197162</v>
      </c>
      <c r="FR64" s="2">
        <f t="shared" si="79"/>
        <v>0.33049638229268163</v>
      </c>
      <c r="FS64" s="2">
        <f t="shared" si="79"/>
        <v>0.30312619393621165</v>
      </c>
      <c r="FT64" s="2">
        <f t="shared" si="79"/>
        <v>0.27092536304428749</v>
      </c>
      <c r="FU64" s="2">
        <f t="shared" si="79"/>
        <v>0.25092485980636264</v>
      </c>
      <c r="FW64" s="2">
        <f t="shared" si="67"/>
        <v>1.736158744834774E-5</v>
      </c>
      <c r="FX64" s="2">
        <f t="shared" si="67"/>
        <v>3.0690342802839364E-5</v>
      </c>
      <c r="FY64" s="2">
        <f t="shared" si="67"/>
        <v>0</v>
      </c>
      <c r="FZ64" s="2">
        <f t="shared" si="67"/>
        <v>1.8101676201447245E-5</v>
      </c>
      <c r="GA64" s="2">
        <f t="shared" si="67"/>
        <v>2.4205669967716541E-5</v>
      </c>
      <c r="GB64" s="2">
        <f t="shared" si="67"/>
        <v>2.2250242061252219E-5</v>
      </c>
      <c r="GC64" s="2">
        <f t="shared" si="67"/>
        <v>2.9982766409757197E-5</v>
      </c>
      <c r="GD64" s="2">
        <f t="shared" si="67"/>
        <v>3.7782164749273277E-5</v>
      </c>
      <c r="GE64" s="2">
        <f t="shared" si="67"/>
        <v>3.8403804426666356E-5</v>
      </c>
      <c r="GF64" s="2">
        <f t="shared" si="67"/>
        <v>3.2245108917778931E-5</v>
      </c>
      <c r="GG64" s="2">
        <f t="shared" si="67"/>
        <v>2.4859190071125235E-5</v>
      </c>
      <c r="GH64" s="2">
        <f t="shared" si="67"/>
        <v>2.2438778637555441E-5</v>
      </c>
      <c r="GI64" s="2">
        <f t="shared" si="67"/>
        <v>1.961996152085618E-5</v>
      </c>
      <c r="GJ64" s="2">
        <f t="shared" si="67"/>
        <v>1.2053035789376455E-5</v>
      </c>
      <c r="GK64" s="2">
        <f t="shared" si="67"/>
        <v>1.03554641361729E-5</v>
      </c>
      <c r="GM64" s="86">
        <f t="shared" si="68"/>
        <v>3.3192848842575695E-3</v>
      </c>
      <c r="GN64" s="86">
        <f t="shared" si="68"/>
        <v>5.4349144182709976E-4</v>
      </c>
      <c r="GO64" s="86">
        <f t="shared" si="68"/>
        <v>1.2942281534125315E-3</v>
      </c>
      <c r="GP64" s="86">
        <f t="shared" si="68"/>
        <v>4.3340637443044678E-4</v>
      </c>
      <c r="GQ64" s="86">
        <f t="shared" si="68"/>
        <v>3.3356931218201492E-4</v>
      </c>
      <c r="GR64" s="86">
        <f t="shared" si="68"/>
        <v>1.0282929137789257E-5</v>
      </c>
      <c r="GS64" s="86">
        <f t="shared" si="68"/>
        <v>1.8293279120591045E-6</v>
      </c>
      <c r="GT64" s="86">
        <f t="shared" si="68"/>
        <v>1.7732006697089242E-6</v>
      </c>
      <c r="GU64" s="86">
        <f t="shared" si="68"/>
        <v>5.8968656912177709E-6</v>
      </c>
      <c r="GV64" s="86">
        <f t="shared" si="68"/>
        <v>3.6547748476040887E-6</v>
      </c>
      <c r="GW64" s="86">
        <f t="shared" si="68"/>
        <v>1.6428921737368244E-5</v>
      </c>
      <c r="GX64" s="86">
        <f t="shared" si="68"/>
        <v>5.1510186759517107E-4</v>
      </c>
      <c r="GY64" s="86">
        <f t="shared" si="68"/>
        <v>1.6105172054879961E-4</v>
      </c>
      <c r="GZ64" s="86">
        <f t="shared" si="68"/>
        <v>3.1093467074439735E-5</v>
      </c>
      <c r="HA64" s="86">
        <f t="shared" si="68"/>
        <v>3.1319175731343307E-6</v>
      </c>
      <c r="HC64" s="86">
        <f t="shared" si="73"/>
        <v>6.5717499317168004E-12</v>
      </c>
      <c r="HD64" s="86">
        <f t="shared" si="69"/>
        <v>1.192480213371179E-13</v>
      </c>
      <c r="HE64" s="86">
        <f t="shared" si="69"/>
        <v>2.83750998127492E-13</v>
      </c>
      <c r="HF64" s="86">
        <f t="shared" si="69"/>
        <v>5.4040346255960252E-16</v>
      </c>
      <c r="HG64" s="86">
        <f t="shared" si="69"/>
        <v>4.8586306338301799E-13</v>
      </c>
      <c r="HH64" s="86">
        <f t="shared" si="69"/>
        <v>4.0526523743915066E-17</v>
      </c>
      <c r="HI64" s="86">
        <f t="shared" si="69"/>
        <v>2.9287890691033624E-22</v>
      </c>
      <c r="HJ64" s="86">
        <f t="shared" si="69"/>
        <v>2.4262531746122005E-20</v>
      </c>
      <c r="HK64" s="86">
        <f t="shared" si="69"/>
        <v>7.7448429951495783E-17</v>
      </c>
      <c r="HL64" s="86">
        <f t="shared" si="69"/>
        <v>1.1946654430273422E-18</v>
      </c>
      <c r="HM64" s="86">
        <f t="shared" si="69"/>
        <v>6.63474567425358E-19</v>
      </c>
      <c r="HN64" s="86">
        <f t="shared" si="69"/>
        <v>4.0360130214356661E-17</v>
      </c>
      <c r="HO64" s="86">
        <f t="shared" si="69"/>
        <v>3.2764483721390489E-15</v>
      </c>
      <c r="HP64" s="86">
        <f t="shared" si="69"/>
        <v>9.8014609859543227E-18</v>
      </c>
      <c r="HQ64" s="86">
        <f t="shared" si="69"/>
        <v>3.6823056994925151E-23</v>
      </c>
      <c r="HS64" s="86">
        <f t="shared" si="70"/>
        <v>6.0309349259462409E-96</v>
      </c>
      <c r="HT64" s="86">
        <f t="shared" si="70"/>
        <v>4.8148333509503546E-113</v>
      </c>
      <c r="HU64" s="86">
        <f t="shared" si="70"/>
        <v>1.7953219290075386E-101</v>
      </c>
      <c r="HV64" s="86">
        <f t="shared" si="70"/>
        <v>3.7666810341314645E-138</v>
      </c>
      <c r="HW64" s="86">
        <f t="shared" si="70"/>
        <v>3.8588382361304113E-109</v>
      </c>
      <c r="HX64" s="86">
        <f t="shared" si="70"/>
        <v>7.5920979959396288E-146</v>
      </c>
      <c r="HY64" s="86">
        <f t="shared" si="70"/>
        <v>8.0241459518967008E-199</v>
      </c>
      <c r="HZ64" s="86">
        <f t="shared" si="70"/>
        <v>1.1186320085190114E-178</v>
      </c>
      <c r="IA64" s="86">
        <f t="shared" si="70"/>
        <v>1.9603931331300313E-140</v>
      </c>
      <c r="IB64" s="86">
        <f t="shared" si="70"/>
        <v>1.0340478730885232E-161</v>
      </c>
      <c r="IC64" s="86">
        <f t="shared" si="70"/>
        <v>3.8429523375471894E-160</v>
      </c>
      <c r="ID64" s="86">
        <f t="shared" si="70"/>
        <v>2.5380959077292357E-146</v>
      </c>
      <c r="IE64" s="86">
        <f t="shared" si="70"/>
        <v>1.5449700689449925E-128</v>
      </c>
      <c r="IF64" s="86">
        <f t="shared" si="70"/>
        <v>6.6373907135569765E-83</v>
      </c>
      <c r="IG64" s="86">
        <f t="shared" si="70"/>
        <v>2.1418646664056332E-56</v>
      </c>
      <c r="II64" s="86">
        <f t="shared" si="71"/>
        <v>4.2090904936970192E-268</v>
      </c>
      <c r="IJ64" s="86">
        <f t="shared" si="71"/>
        <v>9.4459017730134248E-288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3.563638969410539E-164</v>
      </c>
      <c r="IW64" s="86">
        <f t="shared" si="71"/>
        <v>1.3019939208559185E-115</v>
      </c>
      <c r="IY64" s="86">
        <f t="shared" si="72"/>
        <v>3.3192848908293196E-3</v>
      </c>
      <c r="IZ64" s="86">
        <f t="shared" si="72"/>
        <v>5.4349144194634779E-4</v>
      </c>
      <c r="JA64" s="86">
        <f t="shared" si="72"/>
        <v>1.2942281536962826E-3</v>
      </c>
      <c r="JB64" s="86">
        <f t="shared" si="72"/>
        <v>4.334063744309872E-4</v>
      </c>
      <c r="JC64" s="86">
        <f t="shared" si="72"/>
        <v>3.33569312667878E-4</v>
      </c>
      <c r="JD64" s="86">
        <f t="shared" si="72"/>
        <v>1.0282929137829784E-5</v>
      </c>
      <c r="JE64" s="86">
        <f t="shared" si="72"/>
        <v>1.8293279120591047E-6</v>
      </c>
      <c r="JF64" s="86">
        <f t="shared" si="72"/>
        <v>1.7732006697089486E-6</v>
      </c>
      <c r="JG64" s="86">
        <f t="shared" si="72"/>
        <v>5.8968656912952193E-6</v>
      </c>
      <c r="JH64" s="86">
        <f t="shared" si="72"/>
        <v>3.6547748476052835E-6</v>
      </c>
      <c r="JI64" s="86">
        <f t="shared" si="72"/>
        <v>1.6428921737368908E-5</v>
      </c>
      <c r="JJ64" s="86">
        <f t="shared" si="72"/>
        <v>5.151018675952114E-4</v>
      </c>
      <c r="JK64" s="86">
        <f t="shared" si="72"/>
        <v>1.6105172055207607E-4</v>
      </c>
      <c r="JL64" s="86">
        <f t="shared" si="72"/>
        <v>3.1093467074449533E-5</v>
      </c>
      <c r="JM64" s="86">
        <f t="shared" si="72"/>
        <v>3.1319175731343307E-6</v>
      </c>
    </row>
    <row r="65" spans="2:273" x14ac:dyDescent="0.25">
      <c r="B65" s="2">
        <v>38</v>
      </c>
      <c r="C65" s="37">
        <v>160.07939999999999</v>
      </c>
      <c r="D65" s="37">
        <v>150.946</v>
      </c>
      <c r="E65" s="37">
        <v>141.732</v>
      </c>
      <c r="F65" s="37">
        <v>127.81</v>
      </c>
      <c r="G65" s="37">
        <v>114.545</v>
      </c>
      <c r="H65" s="37">
        <v>108.351</v>
      </c>
      <c r="I65" s="37">
        <v>103.807</v>
      </c>
      <c r="J65" s="37">
        <v>104.947</v>
      </c>
      <c r="K65" s="37">
        <v>111.29300000000001</v>
      </c>
      <c r="L65" s="37">
        <v>102.79300000000001</v>
      </c>
      <c r="M65" s="37">
        <v>101</v>
      </c>
      <c r="N65" s="37">
        <v>92.667000000000002</v>
      </c>
      <c r="O65" s="37">
        <v>99.4</v>
      </c>
      <c r="P65" s="37">
        <v>93.4</v>
      </c>
      <c r="Q65" s="37">
        <v>87.233000000000004</v>
      </c>
      <c r="S65" s="4">
        <f t="shared" si="74"/>
        <v>159.86991759822396</v>
      </c>
      <c r="T65" s="4">
        <f t="shared" si="74"/>
        <v>147.73950295627449</v>
      </c>
      <c r="U65" s="4">
        <f t="shared" si="74"/>
        <v>138.09357259139418</v>
      </c>
      <c r="V65" s="4">
        <f t="shared" si="74"/>
        <v>125.25142592495727</v>
      </c>
      <c r="W65" s="4">
        <f t="shared" si="74"/>
        <v>112.51913617080109</v>
      </c>
      <c r="X65" s="4">
        <f t="shared" si="74"/>
        <v>107.81027631388812</v>
      </c>
      <c r="Y65" s="4">
        <f t="shared" si="74"/>
        <v>106.79093878803063</v>
      </c>
      <c r="Z65" s="4">
        <f t="shared" si="74"/>
        <v>105.7337796220921</v>
      </c>
      <c r="AA65" s="4">
        <f t="shared" si="74"/>
        <v>108.63491361591505</v>
      </c>
      <c r="AB65" s="4">
        <f t="shared" si="74"/>
        <v>101.67797039778212</v>
      </c>
      <c r="AC65" s="4">
        <f t="shared" si="74"/>
        <v>99.930774987768473</v>
      </c>
      <c r="AD65" s="4">
        <f t="shared" si="74"/>
        <v>90.609715316015809</v>
      </c>
      <c r="AE65" s="4">
        <f t="shared" si="74"/>
        <v>94.067801085847819</v>
      </c>
      <c r="AF65" s="4">
        <f t="shared" si="74"/>
        <v>91.076038780082754</v>
      </c>
      <c r="AG65" s="4">
        <f t="shared" si="74"/>
        <v>86.218834338771003</v>
      </c>
      <c r="AI65" s="4">
        <f t="shared" si="75"/>
        <v>0.20948240177602884</v>
      </c>
      <c r="AJ65" s="4">
        <f t="shared" si="75"/>
        <v>3.2064970437255056</v>
      </c>
      <c r="AK65" s="4">
        <f t="shared" si="75"/>
        <v>3.6384274086058213</v>
      </c>
      <c r="AL65" s="4">
        <f t="shared" si="75"/>
        <v>2.5585740750427277</v>
      </c>
      <c r="AM65" s="4">
        <f t="shared" si="75"/>
        <v>2.0258638291989115</v>
      </c>
      <c r="AN65" s="4">
        <f t="shared" si="75"/>
        <v>0.54072368611187471</v>
      </c>
      <c r="AO65" s="4">
        <f t="shared" si="75"/>
        <v>-2.9839387880306276</v>
      </c>
      <c r="AP65" s="4">
        <f t="shared" si="75"/>
        <v>-0.78677962209209795</v>
      </c>
      <c r="AQ65" s="4">
        <f t="shared" si="75"/>
        <v>2.6580863840849531</v>
      </c>
      <c r="AR65" s="4">
        <f t="shared" si="75"/>
        <v>1.1150296022178878</v>
      </c>
      <c r="AS65" s="4">
        <f t="shared" si="75"/>
        <v>1.0692250122315272</v>
      </c>
      <c r="AT65" s="4">
        <f t="shared" si="75"/>
        <v>2.057284683984193</v>
      </c>
      <c r="AU65" s="4">
        <f t="shared" si="75"/>
        <v>5.3321989141521868</v>
      </c>
      <c r="AV65" s="4">
        <f t="shared" si="75"/>
        <v>2.3239612199172512</v>
      </c>
      <c r="AW65" s="4">
        <f t="shared" si="75"/>
        <v>1.0141656612290006</v>
      </c>
      <c r="AY65" s="2">
        <f t="shared" si="65"/>
        <v>158.05502135100159</v>
      </c>
      <c r="AZ65" s="2">
        <f t="shared" si="65"/>
        <v>147.26244992550653</v>
      </c>
      <c r="BA65" s="2">
        <f t="shared" si="65"/>
        <v>136.84476255118147</v>
      </c>
      <c r="BB65" s="2">
        <f t="shared" si="65"/>
        <v>124.74642251916345</v>
      </c>
      <c r="BC65" s="2">
        <f t="shared" si="65"/>
        <v>112.14588778096552</v>
      </c>
      <c r="BD65" s="2">
        <f t="shared" si="65"/>
        <v>107.78235244983699</v>
      </c>
      <c r="BE65" s="2">
        <f t="shared" si="65"/>
        <v>106.78530526565619</v>
      </c>
      <c r="BF65" s="2">
        <f t="shared" si="65"/>
        <v>105.72747399343311</v>
      </c>
      <c r="BG65" s="2">
        <f t="shared" si="65"/>
        <v>108.61751947424567</v>
      </c>
      <c r="BH65" s="2">
        <f t="shared" si="65"/>
        <v>101.66579796193682</v>
      </c>
      <c r="BI65" s="2">
        <f t="shared" si="65"/>
        <v>99.890497526610361</v>
      </c>
      <c r="BJ65" s="2">
        <f t="shared" si="65"/>
        <v>90.012069544206923</v>
      </c>
      <c r="BK65" s="2">
        <f t="shared" si="65"/>
        <v>93.820183952045468</v>
      </c>
      <c r="BL65" s="2">
        <f t="shared" si="65"/>
        <v>91.022668321346316</v>
      </c>
      <c r="BM65" s="2">
        <f t="shared" si="65"/>
        <v>86.212605428652424</v>
      </c>
      <c r="BO65" s="2">
        <f t="shared" si="10"/>
        <v>160.07939999999999</v>
      </c>
      <c r="BP65" s="2">
        <f t="shared" si="11"/>
        <v>150.946</v>
      </c>
      <c r="BQ65" s="2">
        <f t="shared" si="12"/>
        <v>141.732</v>
      </c>
      <c r="BR65" s="2">
        <f t="shared" si="13"/>
        <v>127.81</v>
      </c>
      <c r="BS65" s="2">
        <f t="shared" si="14"/>
        <v>114.545</v>
      </c>
      <c r="BT65" s="2">
        <f t="shared" si="15"/>
        <v>108.351</v>
      </c>
      <c r="BU65" s="2">
        <f t="shared" si="16"/>
        <v>103.807</v>
      </c>
      <c r="BV65" s="2">
        <f t="shared" si="17"/>
        <v>104.947</v>
      </c>
      <c r="BW65" s="2">
        <f t="shared" si="18"/>
        <v>111.29300000000001</v>
      </c>
      <c r="BX65" s="2">
        <f t="shared" si="19"/>
        <v>102.79300000000001</v>
      </c>
      <c r="BY65" s="2">
        <f t="shared" si="20"/>
        <v>101</v>
      </c>
      <c r="BZ65" s="2">
        <f t="shared" si="21"/>
        <v>92.667000000000002</v>
      </c>
      <c r="CA65" s="2">
        <f t="shared" si="22"/>
        <v>99.4</v>
      </c>
      <c r="CB65" s="2">
        <f t="shared" si="23"/>
        <v>93.4</v>
      </c>
      <c r="CC65" s="2">
        <f t="shared" si="24"/>
        <v>87.233000000000004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158.91930027874562</v>
      </c>
      <c r="DL65" s="2">
        <f t="shared" si="76"/>
        <v>150.13182255109228</v>
      </c>
      <c r="DM65" s="2">
        <f t="shared" si="76"/>
        <v>140.48593853820597</v>
      </c>
      <c r="DN65" s="2">
        <f t="shared" si="76"/>
        <v>128.00196585365856</v>
      </c>
      <c r="DO65" s="2">
        <f t="shared" si="76"/>
        <v>114.52335365853664</v>
      </c>
      <c r="DP65" s="2">
        <f t="shared" si="76"/>
        <v>109.71634677419355</v>
      </c>
      <c r="DQ65" s="2">
        <f t="shared" si="76"/>
        <v>105.94065024630542</v>
      </c>
      <c r="DR65" s="2">
        <f t="shared" si="76"/>
        <v>104.95396278051453</v>
      </c>
      <c r="DS65" s="2">
        <f t="shared" si="76"/>
        <v>111.12326612903223</v>
      </c>
      <c r="DT65" s="2">
        <f t="shared" si="76"/>
        <v>103.49893718946976</v>
      </c>
      <c r="DU65" s="2">
        <f t="shared" si="76"/>
        <v>102.61291154188946</v>
      </c>
      <c r="DV65" s="2">
        <f t="shared" si="76"/>
        <v>92.218006946541834</v>
      </c>
      <c r="DW65" s="2">
        <f t="shared" si="76"/>
        <v>98.867059962796787</v>
      </c>
      <c r="DX65" s="2">
        <f t="shared" si="76"/>
        <v>94.503328851540587</v>
      </c>
      <c r="DY65" s="2">
        <f t="shared" si="76"/>
        <v>87.322642565813865</v>
      </c>
      <c r="EA65" s="2">
        <f t="shared" si="77"/>
        <v>156.89837583843769</v>
      </c>
      <c r="EB65" s="2">
        <f t="shared" si="77"/>
        <v>141.94729886392977</v>
      </c>
      <c r="EC65" s="2">
        <f t="shared" si="77"/>
        <v>131.04467356944141</v>
      </c>
      <c r="ED65" s="2">
        <f t="shared" si="77"/>
        <v>118.69520326063389</v>
      </c>
      <c r="EE65" s="2">
        <f t="shared" si="77"/>
        <v>107.51363760217984</v>
      </c>
      <c r="EF65" s="2">
        <f t="shared" si="77"/>
        <v>102.84449776133702</v>
      </c>
      <c r="EG65" s="2">
        <f t="shared" si="77"/>
        <v>109.13404925026309</v>
      </c>
      <c r="EH65" s="2">
        <f t="shared" si="77"/>
        <v>107.76340964919486</v>
      </c>
      <c r="EI65" s="2">
        <f t="shared" si="77"/>
        <v>102.03623379512892</v>
      </c>
      <c r="EJ65" s="2">
        <f t="shared" si="77"/>
        <v>96.829862819299933</v>
      </c>
      <c r="EK65" s="2">
        <f t="shared" si="77"/>
        <v>92.880717247550436</v>
      </c>
      <c r="EL65" s="2">
        <f t="shared" si="77"/>
        <v>85.936635630574855</v>
      </c>
      <c r="EM65" s="2">
        <f t="shared" si="77"/>
        <v>83.23862980152758</v>
      </c>
      <c r="EN65" s="2">
        <f t="shared" si="77"/>
        <v>82.480219345140313</v>
      </c>
      <c r="EO65" s="2">
        <f t="shared" si="77"/>
        <v>83.190438501342854</v>
      </c>
      <c r="EQ65" s="2">
        <f t="shared" si="78"/>
        <v>155.23897728152158</v>
      </c>
      <c r="ER65" s="2">
        <f t="shared" si="78"/>
        <v>143.05947912970035</v>
      </c>
      <c r="ES65" s="2">
        <f t="shared" si="78"/>
        <v>131.04467356944141</v>
      </c>
      <c r="ET65" s="2">
        <f t="shared" si="78"/>
        <v>119.34046714361077</v>
      </c>
      <c r="EU65" s="2">
        <f t="shared" si="78"/>
        <v>107.6972940236446</v>
      </c>
      <c r="EV65" s="2">
        <f t="shared" si="78"/>
        <v>102.88293032785239</v>
      </c>
      <c r="EW65" s="2">
        <f t="shared" si="78"/>
        <v>106.0398341135932</v>
      </c>
      <c r="EX65" s="2">
        <f t="shared" si="78"/>
        <v>104.50981837021189</v>
      </c>
      <c r="EY65" s="2">
        <f t="shared" si="78"/>
        <v>98.888387028097284</v>
      </c>
      <c r="EZ65" s="2">
        <f t="shared" si="78"/>
        <v>94.11446268725345</v>
      </c>
      <c r="FA65" s="2">
        <f t="shared" si="78"/>
        <v>92.376828491670736</v>
      </c>
      <c r="FB65" s="2">
        <f t="shared" si="78"/>
        <v>85.193584506250019</v>
      </c>
      <c r="FC65" s="2">
        <f t="shared" si="78"/>
        <v>81.83026716599278</v>
      </c>
      <c r="FD65" s="2">
        <f t="shared" si="78"/>
        <v>81.790267388156124</v>
      </c>
      <c r="FE65" s="2">
        <f t="shared" si="78"/>
        <v>83.066283494407585</v>
      </c>
      <c r="FG65" s="2">
        <f t="shared" si="79"/>
        <v>0.42764950596333684</v>
      </c>
      <c r="FH65" s="2">
        <f t="shared" si="79"/>
        <v>0.35058974247679242</v>
      </c>
      <c r="FI65" s="2">
        <f t="shared" si="79"/>
        <v>0.38566611561808434</v>
      </c>
      <c r="FJ65" s="2">
        <f t="shared" si="79"/>
        <v>0.34980543547661502</v>
      </c>
      <c r="FK65" s="2">
        <f t="shared" si="79"/>
        <v>0.33916791106350619</v>
      </c>
      <c r="FL65" s="2">
        <f t="shared" si="79"/>
        <v>0.2814373916498924</v>
      </c>
      <c r="FM65" s="2">
        <f t="shared" si="79"/>
        <v>0.26453216203908486</v>
      </c>
      <c r="FN65" s="2">
        <f t="shared" si="79"/>
        <v>0.27537306671232215</v>
      </c>
      <c r="FO65" s="2">
        <f t="shared" si="79"/>
        <v>0.2757351367021082</v>
      </c>
      <c r="FP65" s="2">
        <f t="shared" si="79"/>
        <v>0.2748572170950353</v>
      </c>
      <c r="FQ65" s="2">
        <f t="shared" si="79"/>
        <v>0.27973139440071276</v>
      </c>
      <c r="FR65" s="2">
        <f t="shared" si="79"/>
        <v>0.35118432101141206</v>
      </c>
      <c r="FS65" s="2">
        <f t="shared" si="79"/>
        <v>0.32292723330636591</v>
      </c>
      <c r="FT65" s="2">
        <f t="shared" si="79"/>
        <v>0.28949677369421029</v>
      </c>
      <c r="FU65" s="2">
        <f t="shared" si="79"/>
        <v>0.26863042340622595</v>
      </c>
      <c r="FW65" s="2">
        <f t="shared" si="67"/>
        <v>1.9036570201012754E-5</v>
      </c>
      <c r="FX65" s="2">
        <f t="shared" si="67"/>
        <v>3.3651192076012756E-5</v>
      </c>
      <c r="FY65" s="2">
        <f t="shared" si="67"/>
        <v>0</v>
      </c>
      <c r="FZ65" s="2">
        <f t="shared" si="67"/>
        <v>1.9848058605542593E-5</v>
      </c>
      <c r="GA65" s="2">
        <f t="shared" si="67"/>
        <v>2.6540927361097188E-5</v>
      </c>
      <c r="GB65" s="2">
        <f t="shared" si="67"/>
        <v>2.4396852907244276E-5</v>
      </c>
      <c r="GC65" s="2">
        <f t="shared" si="67"/>
        <v>3.2875354530366625E-5</v>
      </c>
      <c r="GD65" s="2">
        <f t="shared" si="67"/>
        <v>4.1427168842211935E-5</v>
      </c>
      <c r="GE65" s="2">
        <f t="shared" si="67"/>
        <v>4.2108778184298884E-5</v>
      </c>
      <c r="GF65" s="2">
        <f t="shared" si="67"/>
        <v>3.5355948870019649E-5</v>
      </c>
      <c r="GG65" s="2">
        <f t="shared" si="67"/>
        <v>2.7257494513215875E-5</v>
      </c>
      <c r="GH65" s="2">
        <f t="shared" si="67"/>
        <v>2.4603578261035601E-5</v>
      </c>
      <c r="GI65" s="2">
        <f t="shared" si="67"/>
        <v>2.1512819295203786E-5</v>
      </c>
      <c r="GJ65" s="2">
        <f t="shared" si="67"/>
        <v>1.3215875572235755E-5</v>
      </c>
      <c r="GK65" s="2">
        <f t="shared" si="67"/>
        <v>1.1354529292212918E-5</v>
      </c>
      <c r="GM65" s="86">
        <f t="shared" si="68"/>
        <v>4.6302843839071241E-3</v>
      </c>
      <c r="GN65" s="86">
        <f t="shared" si="68"/>
        <v>8.5675271591788174E-4</v>
      </c>
      <c r="GO65" s="86">
        <f t="shared" si="68"/>
        <v>1.9430862392648873E-3</v>
      </c>
      <c r="GP65" s="86">
        <f t="shared" si="68"/>
        <v>7.0645766412037975E-4</v>
      </c>
      <c r="GQ65" s="86">
        <f t="shared" si="68"/>
        <v>5.4875466682845642E-4</v>
      </c>
      <c r="GR65" s="86">
        <f t="shared" si="68"/>
        <v>2.2335829739940251E-5</v>
      </c>
      <c r="GS65" s="86">
        <f t="shared" si="68"/>
        <v>4.5671145089894213E-6</v>
      </c>
      <c r="GT65" s="86">
        <f t="shared" si="68"/>
        <v>4.5887946794927715E-6</v>
      </c>
      <c r="GU65" s="86">
        <f t="shared" si="68"/>
        <v>1.3356622004105362E-5</v>
      </c>
      <c r="GV65" s="86">
        <f t="shared" si="68"/>
        <v>8.6809668016047414E-6</v>
      </c>
      <c r="GW65" s="86">
        <f t="shared" si="68"/>
        <v>3.3523305396894023E-5</v>
      </c>
      <c r="GX65" s="86">
        <f t="shared" si="68"/>
        <v>8.2027702044205713E-4</v>
      </c>
      <c r="GY65" s="86">
        <f t="shared" si="68"/>
        <v>2.8069840760657394E-4</v>
      </c>
      <c r="GZ65" s="86">
        <f t="shared" si="68"/>
        <v>6.0624647883538418E-5</v>
      </c>
      <c r="HA65" s="86">
        <f t="shared" si="68"/>
        <v>7.467612262018235E-6</v>
      </c>
      <c r="HC65" s="86">
        <f t="shared" si="73"/>
        <v>1.6533746147143577E-11</v>
      </c>
      <c r="HD65" s="86">
        <f t="shared" si="69"/>
        <v>3.5334615236362902E-13</v>
      </c>
      <c r="HE65" s="86">
        <f t="shared" si="69"/>
        <v>8.2385720992874147E-13</v>
      </c>
      <c r="HF65" s="86">
        <f t="shared" si="69"/>
        <v>2.0533757639035175E-15</v>
      </c>
      <c r="HG65" s="86">
        <f t="shared" si="69"/>
        <v>1.4195011514273809E-12</v>
      </c>
      <c r="HH65" s="86">
        <f t="shared" si="69"/>
        <v>1.7179091927646763E-16</v>
      </c>
      <c r="HI65" s="86">
        <f t="shared" si="69"/>
        <v>2.110727933771536E-21</v>
      </c>
      <c r="HJ65" s="86">
        <f t="shared" si="69"/>
        <v>1.4905980350043529E-19</v>
      </c>
      <c r="HK65" s="86">
        <f t="shared" si="69"/>
        <v>3.3092174296923975E-16</v>
      </c>
      <c r="HL65" s="86">
        <f t="shared" si="69"/>
        <v>6.0403297321799348E-18</v>
      </c>
      <c r="HM65" s="86">
        <f t="shared" si="69"/>
        <v>3.2566274708116829E-18</v>
      </c>
      <c r="HN65" s="86">
        <f t="shared" si="69"/>
        <v>1.6877336840904159E-16</v>
      </c>
      <c r="HO65" s="86">
        <f t="shared" si="69"/>
        <v>1.1331186162035634E-14</v>
      </c>
      <c r="HP65" s="86">
        <f t="shared" si="69"/>
        <v>4.1690822117738848E-17</v>
      </c>
      <c r="HQ65" s="86">
        <f t="shared" si="69"/>
        <v>2.661654726232612E-22</v>
      </c>
      <c r="HS65" s="86">
        <f t="shared" si="70"/>
        <v>7.119138921820167E-94</v>
      </c>
      <c r="HT65" s="86">
        <f t="shared" si="70"/>
        <v>1.3930127443202346E-110</v>
      </c>
      <c r="HU65" s="86">
        <f t="shared" si="70"/>
        <v>3.7606200915703201E-99</v>
      </c>
      <c r="HV65" s="86">
        <f t="shared" si="70"/>
        <v>4.471380365113933E-135</v>
      </c>
      <c r="HW65" s="86">
        <f t="shared" si="70"/>
        <v>1.0800683246663245E-106</v>
      </c>
      <c r="HX65" s="86">
        <f t="shared" si="70"/>
        <v>1.5025752807467178E-142</v>
      </c>
      <c r="HY65" s="86">
        <f t="shared" si="70"/>
        <v>3.0916082504090574E-194</v>
      </c>
      <c r="HZ65" s="86">
        <f t="shared" si="70"/>
        <v>1.7290142137031701E-174</v>
      </c>
      <c r="IA65" s="86">
        <f t="shared" si="70"/>
        <v>3.7435092778663919E-137</v>
      </c>
      <c r="IB65" s="86">
        <f t="shared" si="70"/>
        <v>5.4688460859503233E-158</v>
      </c>
      <c r="IC65" s="86">
        <f t="shared" si="70"/>
        <v>1.566600814629249E-156</v>
      </c>
      <c r="ID65" s="86">
        <f t="shared" si="70"/>
        <v>4.7317471143189456E-143</v>
      </c>
      <c r="IE65" s="86">
        <f t="shared" si="70"/>
        <v>1.0452203768016768E-125</v>
      </c>
      <c r="IF65" s="86">
        <f t="shared" si="70"/>
        <v>3.6989261558685775E-81</v>
      </c>
      <c r="IG65" s="86">
        <f t="shared" si="70"/>
        <v>3.1023878437903449E-55</v>
      </c>
      <c r="II65" s="86">
        <f t="shared" si="71"/>
        <v>1.188001250004236E-263</v>
      </c>
      <c r="IJ65" s="86">
        <f t="shared" si="71"/>
        <v>1.035812339332429E-282</v>
      </c>
      <c r="IK65" s="86">
        <f t="shared" si="71"/>
        <v>0</v>
      </c>
      <c r="IL65" s="86">
        <f t="shared" si="71"/>
        <v>0</v>
      </c>
      <c r="IM65" s="86">
        <f t="shared" si="71"/>
        <v>5.3272631428318953E-303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1.5067733274451236E-161</v>
      </c>
      <c r="IW65" s="86">
        <f t="shared" si="71"/>
        <v>8.5340612733621586E-114</v>
      </c>
      <c r="IY65" s="86">
        <f t="shared" si="72"/>
        <v>4.6302844004408698E-3</v>
      </c>
      <c r="IZ65" s="86">
        <f t="shared" si="72"/>
        <v>8.5675271627122789E-4</v>
      </c>
      <c r="JA65" s="86">
        <f t="shared" si="72"/>
        <v>1.9430862400887446E-3</v>
      </c>
      <c r="JB65" s="86">
        <f t="shared" si="72"/>
        <v>7.0645766412243312E-4</v>
      </c>
      <c r="JC65" s="86">
        <f t="shared" si="72"/>
        <v>5.4875466824795755E-4</v>
      </c>
      <c r="JD65" s="86">
        <f t="shared" si="72"/>
        <v>2.2335829740112043E-5</v>
      </c>
      <c r="JE65" s="86">
        <f t="shared" si="72"/>
        <v>4.567114508989423E-6</v>
      </c>
      <c r="JF65" s="86">
        <f t="shared" si="72"/>
        <v>4.5887946794929205E-6</v>
      </c>
      <c r="JG65" s="86">
        <f t="shared" si="72"/>
        <v>1.3356622004436285E-5</v>
      </c>
      <c r="JH65" s="86">
        <f t="shared" si="72"/>
        <v>8.6809668016107825E-6</v>
      </c>
      <c r="JI65" s="86">
        <f t="shared" si="72"/>
        <v>3.3523305396897283E-5</v>
      </c>
      <c r="JJ65" s="86">
        <f t="shared" si="72"/>
        <v>8.2027702044222594E-4</v>
      </c>
      <c r="JK65" s="86">
        <f t="shared" si="72"/>
        <v>2.806984076179051E-4</v>
      </c>
      <c r="JL65" s="86">
        <f t="shared" si="72"/>
        <v>6.0624647883580106E-5</v>
      </c>
      <c r="JM65" s="86">
        <f t="shared" si="72"/>
        <v>7.467612262018235E-6</v>
      </c>
    </row>
    <row r="66" spans="2:273" x14ac:dyDescent="0.25">
      <c r="B66" s="2">
        <v>39</v>
      </c>
      <c r="C66" s="37">
        <v>161.74600000000001</v>
      </c>
      <c r="D66" s="37">
        <v>151.571</v>
      </c>
      <c r="E66" s="37">
        <v>143.232</v>
      </c>
      <c r="F66" s="37">
        <v>128.983</v>
      </c>
      <c r="G66" s="37">
        <v>115.41800000000001</v>
      </c>
      <c r="H66" s="37">
        <v>108.456</v>
      </c>
      <c r="I66" s="37">
        <v>104.018</v>
      </c>
      <c r="J66" s="37">
        <v>104.877</v>
      </c>
      <c r="K66" s="37">
        <v>111.241</v>
      </c>
      <c r="L66" s="37">
        <v>102.44799999999999</v>
      </c>
      <c r="M66" s="37">
        <v>102.517</v>
      </c>
      <c r="N66" s="37">
        <v>93.983000000000004</v>
      </c>
      <c r="O66" s="37">
        <v>99.382999999999996</v>
      </c>
      <c r="P66" s="37">
        <v>94.683000000000007</v>
      </c>
      <c r="Q66" s="37">
        <v>87.433000000000007</v>
      </c>
      <c r="S66" s="4">
        <f t="shared" si="74"/>
        <v>160.48697653926132</v>
      </c>
      <c r="T66" s="4">
        <f t="shared" si="74"/>
        <v>147.96528006014097</v>
      </c>
      <c r="U66" s="4">
        <f t="shared" si="74"/>
        <v>138.58270319609372</v>
      </c>
      <c r="V66" s="4">
        <f t="shared" si="74"/>
        <v>125.50073731703183</v>
      </c>
      <c r="W66" s="4">
        <f t="shared" si="74"/>
        <v>112.7201186461602</v>
      </c>
      <c r="X66" s="4">
        <f t="shared" si="74"/>
        <v>107.78037233860664</v>
      </c>
      <c r="Y66" s="4">
        <f t="shared" si="74"/>
        <v>106.96541406454148</v>
      </c>
      <c r="Z66" s="4">
        <f t="shared" si="74"/>
        <v>105.90330335676376</v>
      </c>
      <c r="AA66" s="4">
        <f t="shared" si="74"/>
        <v>108.42290668082163</v>
      </c>
      <c r="AB66" s="4">
        <f t="shared" si="74"/>
        <v>101.59352651775865</v>
      </c>
      <c r="AC66" s="4">
        <f t="shared" si="74"/>
        <v>99.861099001595534</v>
      </c>
      <c r="AD66" s="4">
        <f t="shared" si="74"/>
        <v>90.727009812800191</v>
      </c>
      <c r="AE66" s="4">
        <f t="shared" si="74"/>
        <v>94.115041091494675</v>
      </c>
      <c r="AF66" s="4">
        <f t="shared" si="74"/>
        <v>90.978885950638698</v>
      </c>
      <c r="AG66" s="4">
        <f t="shared" si="74"/>
        <v>86.150770600259278</v>
      </c>
      <c r="AI66" s="4">
        <f t="shared" si="75"/>
        <v>1.259023460738689</v>
      </c>
      <c r="AJ66" s="4">
        <f t="shared" si="75"/>
        <v>3.6057199398590285</v>
      </c>
      <c r="AK66" s="4">
        <f t="shared" si="75"/>
        <v>4.6492968039062816</v>
      </c>
      <c r="AL66" s="4">
        <f t="shared" si="75"/>
        <v>3.4822626829681695</v>
      </c>
      <c r="AM66" s="4">
        <f t="shared" si="75"/>
        <v>2.6978813538398043</v>
      </c>
      <c r="AN66" s="4">
        <f t="shared" si="75"/>
        <v>0.67562766139336361</v>
      </c>
      <c r="AO66" s="4">
        <f t="shared" si="75"/>
        <v>-2.9474140645414764</v>
      </c>
      <c r="AP66" s="4">
        <f t="shared" si="75"/>
        <v>-1.0263033567637621</v>
      </c>
      <c r="AQ66" s="4">
        <f t="shared" si="75"/>
        <v>2.8180933191783737</v>
      </c>
      <c r="AR66" s="4">
        <f t="shared" si="75"/>
        <v>0.85447348224134601</v>
      </c>
      <c r="AS66" s="4">
        <f t="shared" si="75"/>
        <v>2.6559009984044621</v>
      </c>
      <c r="AT66" s="4">
        <f t="shared" si="75"/>
        <v>3.2559901871998136</v>
      </c>
      <c r="AU66" s="4">
        <f t="shared" si="75"/>
        <v>5.2679589085053209</v>
      </c>
      <c r="AV66" s="4">
        <f t="shared" si="75"/>
        <v>3.7041140493613085</v>
      </c>
      <c r="AW66" s="4">
        <f t="shared" si="75"/>
        <v>1.2822293997407286</v>
      </c>
      <c r="AY66" s="2">
        <f t="shared" si="65"/>
        <v>158.05828215600167</v>
      </c>
      <c r="AZ66" s="2">
        <f t="shared" si="65"/>
        <v>147.24821112616189</v>
      </c>
      <c r="BA66" s="2">
        <f t="shared" si="65"/>
        <v>136.79262530083622</v>
      </c>
      <c r="BB66" s="2">
        <f t="shared" si="65"/>
        <v>124.71839689248382</v>
      </c>
      <c r="BC66" s="2">
        <f t="shared" si="65"/>
        <v>112.13628837504901</v>
      </c>
      <c r="BD66" s="2">
        <f t="shared" si="65"/>
        <v>107.72355831297405</v>
      </c>
      <c r="BE66" s="2">
        <f t="shared" si="65"/>
        <v>106.9523313452484</v>
      </c>
      <c r="BF66" s="2">
        <f t="shared" si="65"/>
        <v>105.88822168955531</v>
      </c>
      <c r="BG66" s="2">
        <f t="shared" si="65"/>
        <v>108.38610936428776</v>
      </c>
      <c r="BH66" s="2">
        <f t="shared" si="65"/>
        <v>101.56662640999808</v>
      </c>
      <c r="BI66" s="2">
        <f t="shared" si="65"/>
        <v>99.783725092367021</v>
      </c>
      <c r="BJ66" s="2">
        <f t="shared" si="65"/>
        <v>89.820509017974004</v>
      </c>
      <c r="BK66" s="2">
        <f t="shared" si="65"/>
        <v>93.706034402674476</v>
      </c>
      <c r="BL66" s="2">
        <f t="shared" si="65"/>
        <v>90.88072375766194</v>
      </c>
      <c r="BM66" s="2">
        <f t="shared" si="65"/>
        <v>86.13692075419786</v>
      </c>
      <c r="BO66" s="2">
        <f t="shared" si="10"/>
        <v>161.74600000000001</v>
      </c>
      <c r="BP66" s="2">
        <f t="shared" si="11"/>
        <v>151.571</v>
      </c>
      <c r="BQ66" s="2">
        <f t="shared" si="12"/>
        <v>143.232</v>
      </c>
      <c r="BR66" s="2">
        <f t="shared" si="13"/>
        <v>128.983</v>
      </c>
      <c r="BS66" s="2">
        <f t="shared" si="14"/>
        <v>115.41800000000001</v>
      </c>
      <c r="BT66" s="2">
        <f t="shared" si="15"/>
        <v>108.456</v>
      </c>
      <c r="BU66" s="2">
        <f t="shared" si="16"/>
        <v>104.018</v>
      </c>
      <c r="BV66" s="2">
        <f t="shared" si="17"/>
        <v>104.877</v>
      </c>
      <c r="BW66" s="2">
        <f t="shared" si="18"/>
        <v>111.241</v>
      </c>
      <c r="BX66" s="2">
        <f t="shared" si="19"/>
        <v>102.44799999999999</v>
      </c>
      <c r="BY66" s="2">
        <f t="shared" si="20"/>
        <v>102.517</v>
      </c>
      <c r="BZ66" s="2">
        <f t="shared" si="21"/>
        <v>93.983000000000004</v>
      </c>
      <c r="CA66" s="2">
        <f t="shared" si="22"/>
        <v>99.382999999999996</v>
      </c>
      <c r="CB66" s="2">
        <f t="shared" si="23"/>
        <v>94.683000000000007</v>
      </c>
      <c r="CC66" s="2">
        <f t="shared" si="24"/>
        <v>87.433000000000007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159.08791425087105</v>
      </c>
      <c r="DL66" s="2">
        <f t="shared" si="76"/>
        <v>150.42177737843551</v>
      </c>
      <c r="DM66" s="2">
        <f t="shared" si="76"/>
        <v>140.80411960132889</v>
      </c>
      <c r="DN66" s="2">
        <f t="shared" si="76"/>
        <v>128.32116898954706</v>
      </c>
      <c r="DO66" s="2">
        <f t="shared" si="76"/>
        <v>114.78088240418123</v>
      </c>
      <c r="DP66" s="2">
        <f t="shared" si="76"/>
        <v>109.86480241935485</v>
      </c>
      <c r="DQ66" s="2">
        <f t="shared" si="76"/>
        <v>106.18445073891625</v>
      </c>
      <c r="DR66" s="2">
        <f t="shared" si="76"/>
        <v>105.20898275862071</v>
      </c>
      <c r="DS66" s="2">
        <f t="shared" si="76"/>
        <v>111.13015161290321</v>
      </c>
      <c r="DT66" s="2">
        <f t="shared" si="76"/>
        <v>103.62424175009266</v>
      </c>
      <c r="DU66" s="2">
        <f t="shared" si="76"/>
        <v>102.80437076648839</v>
      </c>
      <c r="DV66" s="2">
        <f t="shared" si="76"/>
        <v>92.212791905768654</v>
      </c>
      <c r="DW66" s="2">
        <f t="shared" si="76"/>
        <v>99.226477076266534</v>
      </c>
      <c r="DX66" s="2">
        <f t="shared" si="76"/>
        <v>94.664866386554593</v>
      </c>
      <c r="DY66" s="2">
        <f t="shared" si="76"/>
        <v>87.367689061920657</v>
      </c>
      <c r="EA66" s="2">
        <f t="shared" si="77"/>
        <v>156.80158702885049</v>
      </c>
      <c r="EB66" s="2">
        <f t="shared" si="77"/>
        <v>141.88683442145253</v>
      </c>
      <c r="EC66" s="2">
        <f t="shared" si="77"/>
        <v>130.96489874622253</v>
      </c>
      <c r="ED66" s="2">
        <f t="shared" si="77"/>
        <v>118.61099883796554</v>
      </c>
      <c r="EE66" s="2">
        <f t="shared" si="77"/>
        <v>107.43694983898936</v>
      </c>
      <c r="EF66" s="2">
        <f t="shared" si="77"/>
        <v>102.73759255154526</v>
      </c>
      <c r="EG66" s="2">
        <f t="shared" si="77"/>
        <v>108.89977873553141</v>
      </c>
      <c r="EH66" s="2">
        <f t="shared" si="77"/>
        <v>107.51882296459085</v>
      </c>
      <c r="EI66" s="2">
        <f t="shared" si="77"/>
        <v>101.8131050757958</v>
      </c>
      <c r="EJ66" s="2">
        <f t="shared" si="77"/>
        <v>96.616121255124597</v>
      </c>
      <c r="EK66" s="2">
        <f t="shared" si="77"/>
        <v>92.69039755715626</v>
      </c>
      <c r="EL66" s="2">
        <f t="shared" si="77"/>
        <v>85.789692454234483</v>
      </c>
      <c r="EM66" s="2">
        <f t="shared" si="77"/>
        <v>83.150003526230705</v>
      </c>
      <c r="EN66" s="2">
        <f t="shared" si="77"/>
        <v>82.410630588656929</v>
      </c>
      <c r="EO66" s="2">
        <f t="shared" si="77"/>
        <v>83.080893339214114</v>
      </c>
      <c r="EQ66" s="2">
        <f t="shared" si="78"/>
        <v>155.16415628955571</v>
      </c>
      <c r="ER66" s="2">
        <f t="shared" si="78"/>
        <v>142.9834854003719</v>
      </c>
      <c r="ES66" s="2">
        <f t="shared" si="78"/>
        <v>130.96489874622253</v>
      </c>
      <c r="ET66" s="2">
        <f t="shared" si="78"/>
        <v>119.2474977032052</v>
      </c>
      <c r="EU66" s="2">
        <f t="shared" si="78"/>
        <v>107.61803008382833</v>
      </c>
      <c r="EV66" s="2">
        <f t="shared" si="78"/>
        <v>102.7755245423641</v>
      </c>
      <c r="EW66" s="2">
        <f t="shared" si="78"/>
        <v>105.84502621025132</v>
      </c>
      <c r="EX66" s="2">
        <f t="shared" si="78"/>
        <v>104.30539114691265</v>
      </c>
      <c r="EY66" s="2">
        <f t="shared" si="78"/>
        <v>98.70608999217599</v>
      </c>
      <c r="EZ66" s="2">
        <f t="shared" si="78"/>
        <v>93.935071117221355</v>
      </c>
      <c r="FA66" s="2">
        <f t="shared" si="78"/>
        <v>92.193185698834299</v>
      </c>
      <c r="FB66" s="2">
        <f t="shared" si="78"/>
        <v>85.057079515314612</v>
      </c>
      <c r="FC66" s="2">
        <f t="shared" si="78"/>
        <v>81.760617986214427</v>
      </c>
      <c r="FD66" s="2">
        <f t="shared" si="78"/>
        <v>81.730732920041021</v>
      </c>
      <c r="FE66" s="2">
        <f t="shared" si="78"/>
        <v>82.958732410580922</v>
      </c>
      <c r="FG66" s="2">
        <f t="shared" si="79"/>
        <v>0.45032832860595234</v>
      </c>
      <c r="FH66" s="2">
        <f t="shared" si="79"/>
        <v>0.37183689828324701</v>
      </c>
      <c r="FI66" s="2">
        <f t="shared" si="79"/>
        <v>0.40770446761653661</v>
      </c>
      <c r="FJ66" s="2">
        <f t="shared" si="79"/>
        <v>0.37103221600617159</v>
      </c>
      <c r="FK66" s="2">
        <f t="shared" si="79"/>
        <v>0.36010669697170661</v>
      </c>
      <c r="FL66" s="2">
        <f t="shared" si="79"/>
        <v>0.30043244983617134</v>
      </c>
      <c r="FM66" s="2">
        <f t="shared" si="79"/>
        <v>0.28283534141687727</v>
      </c>
      <c r="FN66" s="2">
        <f t="shared" si="79"/>
        <v>0.29412636228320682</v>
      </c>
      <c r="FO66" s="2">
        <f t="shared" si="79"/>
        <v>0.29450306845274554</v>
      </c>
      <c r="FP66" s="2">
        <f t="shared" si="79"/>
        <v>0.2935896158725087</v>
      </c>
      <c r="FQ66" s="2">
        <f t="shared" si="79"/>
        <v>0.29865916701054557</v>
      </c>
      <c r="FR66" s="2">
        <f t="shared" si="79"/>
        <v>0.37244684470214257</v>
      </c>
      <c r="FS66" s="2">
        <f t="shared" si="79"/>
        <v>0.34338437986314718</v>
      </c>
      <c r="FT66" s="2">
        <f t="shared" si="79"/>
        <v>0.30880202070308543</v>
      </c>
      <c r="FU66" s="2">
        <f t="shared" si="79"/>
        <v>0.28710646982837523</v>
      </c>
      <c r="FW66" s="2">
        <f t="shared" si="67"/>
        <v>2.0873145818848693E-5</v>
      </c>
      <c r="FX66" s="2">
        <f t="shared" si="67"/>
        <v>3.6897678593338154E-5</v>
      </c>
      <c r="FY66" s="2">
        <f t="shared" si="67"/>
        <v>0</v>
      </c>
      <c r="FZ66" s="2">
        <f t="shared" si="67"/>
        <v>2.1762921822824111E-5</v>
      </c>
      <c r="GA66" s="2">
        <f t="shared" si="67"/>
        <v>2.9101473639024551E-5</v>
      </c>
      <c r="GB66" s="2">
        <f t="shared" si="67"/>
        <v>2.6750554302804529E-5</v>
      </c>
      <c r="GC66" s="2">
        <f t="shared" si="67"/>
        <v>3.6046995100790628E-5</v>
      </c>
      <c r="GD66" s="2">
        <f t="shared" si="67"/>
        <v>4.5423805812719389E-5</v>
      </c>
      <c r="GE66" s="2">
        <f t="shared" si="67"/>
        <v>4.6171169571291418E-5</v>
      </c>
      <c r="GF66" s="2">
        <f t="shared" si="67"/>
        <v>3.8766894803021224E-5</v>
      </c>
      <c r="GG66" s="2">
        <f t="shared" si="67"/>
        <v>2.9887169819332238E-5</v>
      </c>
      <c r="GH66" s="2">
        <f t="shared" si="67"/>
        <v>2.6977223074254851E-5</v>
      </c>
      <c r="GI66" s="2">
        <f t="shared" si="67"/>
        <v>2.3588288336842363E-5</v>
      </c>
      <c r="GJ66" s="2">
        <f t="shared" si="67"/>
        <v>1.449090093136396E-5</v>
      </c>
      <c r="GK66" s="2">
        <f t="shared" si="67"/>
        <v>1.2449980157869231E-5</v>
      </c>
      <c r="GM66" s="86">
        <f t="shared" si="68"/>
        <v>6.393850105207011E-3</v>
      </c>
      <c r="GN66" s="86">
        <f t="shared" si="68"/>
        <v>1.3310365917680793E-3</v>
      </c>
      <c r="GO66" s="86">
        <f t="shared" si="68"/>
        <v>2.8793248293821697E-3</v>
      </c>
      <c r="GP66" s="86">
        <f t="shared" si="68"/>
        <v>1.1328782695415936E-3</v>
      </c>
      <c r="GQ66" s="86">
        <f t="shared" si="68"/>
        <v>8.8806509703584187E-4</v>
      </c>
      <c r="GR66" s="86">
        <f t="shared" si="68"/>
        <v>4.7175476210224155E-5</v>
      </c>
      <c r="GS66" s="86">
        <f t="shared" si="68"/>
        <v>1.1021684331342792E-5</v>
      </c>
      <c r="GT66" s="86">
        <f t="shared" si="68"/>
        <v>1.1428818516828658E-5</v>
      </c>
      <c r="GU66" s="86">
        <f t="shared" si="68"/>
        <v>2.9343708959725213E-5</v>
      </c>
      <c r="GV66" s="86">
        <f t="shared" si="68"/>
        <v>1.9941954694408117E-5</v>
      </c>
      <c r="GW66" s="86">
        <f t="shared" si="68"/>
        <v>6.6740280347822486E-5</v>
      </c>
      <c r="GX66" s="86">
        <f t="shared" si="68"/>
        <v>1.2866406090292265E-3</v>
      </c>
      <c r="GY66" s="86">
        <f t="shared" si="68"/>
        <v>4.8013038958703315E-4</v>
      </c>
      <c r="GZ66" s="86">
        <f t="shared" si="68"/>
        <v>1.1552828017505619E-4</v>
      </c>
      <c r="HA66" s="86">
        <f t="shared" si="68"/>
        <v>1.724725380771002E-5</v>
      </c>
      <c r="HC66" s="86">
        <f t="shared" si="73"/>
        <v>4.0882684717557685E-11</v>
      </c>
      <c r="HD66" s="86">
        <f t="shared" si="69"/>
        <v>1.0255067577216586E-12</v>
      </c>
      <c r="HE66" s="86">
        <f t="shared" si="69"/>
        <v>2.3432832836329972E-12</v>
      </c>
      <c r="HF66" s="86">
        <f t="shared" si="69"/>
        <v>7.5982150618344818E-15</v>
      </c>
      <c r="HG66" s="86">
        <f t="shared" si="69"/>
        <v>4.0600670696137537E-12</v>
      </c>
      <c r="HH66" s="86">
        <f t="shared" si="69"/>
        <v>7.074950211208238E-16</v>
      </c>
      <c r="HI66" s="86">
        <f t="shared" si="69"/>
        <v>1.4600602635341549E-20</v>
      </c>
      <c r="HJ66" s="86">
        <f t="shared" si="69"/>
        <v>8.8155451552024287E-19</v>
      </c>
      <c r="HK66" s="86">
        <f t="shared" si="69"/>
        <v>1.3725628340723748E-15</v>
      </c>
      <c r="HL66" s="86">
        <f t="shared" si="69"/>
        <v>2.9542386311934422E-17</v>
      </c>
      <c r="HM66" s="86">
        <f t="shared" si="69"/>
        <v>1.5488590258478196E-17</v>
      </c>
      <c r="HN66" s="86">
        <f t="shared" si="69"/>
        <v>6.860509899670192E-16</v>
      </c>
      <c r="HO66" s="86">
        <f t="shared" si="69"/>
        <v>3.8253084345405469E-14</v>
      </c>
      <c r="HP66" s="86">
        <f t="shared" si="69"/>
        <v>1.7244978769562031E-16</v>
      </c>
      <c r="HQ66" s="86">
        <f t="shared" si="69"/>
        <v>1.8495364848867932E-21</v>
      </c>
      <c r="HS66" s="86">
        <f t="shared" si="70"/>
        <v>7.9705958315706622E-92</v>
      </c>
      <c r="HT66" s="86">
        <f t="shared" si="70"/>
        <v>3.7832222809194265E-108</v>
      </c>
      <c r="HU66" s="86">
        <f t="shared" si="70"/>
        <v>7.397981922463091E-97</v>
      </c>
      <c r="HV66" s="86">
        <f t="shared" si="70"/>
        <v>4.8969495253940816E-132</v>
      </c>
      <c r="HW66" s="86">
        <f t="shared" si="70"/>
        <v>2.8333910916425003E-104</v>
      </c>
      <c r="HX66" s="86">
        <f t="shared" si="70"/>
        <v>2.7240291424938414E-139</v>
      </c>
      <c r="HY66" s="86">
        <f t="shared" si="70"/>
        <v>1.0519950071444837E-189</v>
      </c>
      <c r="HZ66" s="86">
        <f t="shared" si="70"/>
        <v>2.380987633214957E-170</v>
      </c>
      <c r="IA66" s="86">
        <f t="shared" si="70"/>
        <v>6.5311541090020826E-134</v>
      </c>
      <c r="IB66" s="86">
        <f t="shared" si="70"/>
        <v>2.6148469744803205E-154</v>
      </c>
      <c r="IC66" s="86">
        <f t="shared" si="70"/>
        <v>5.8032328012177739E-153</v>
      </c>
      <c r="ID66" s="86">
        <f t="shared" si="70"/>
        <v>8.0939729564975703E-140</v>
      </c>
      <c r="IE66" s="86">
        <f t="shared" si="70"/>
        <v>6.5704890570809959E-123</v>
      </c>
      <c r="IF66" s="86">
        <f t="shared" si="70"/>
        <v>1.9734857002872512E-79</v>
      </c>
      <c r="IG66" s="86">
        <f t="shared" si="70"/>
        <v>4.3673913379683749E-54</v>
      </c>
      <c r="II66" s="86">
        <f t="shared" si="71"/>
        <v>3.0757609683308589E-259</v>
      </c>
      <c r="IJ66" s="86">
        <f t="shared" si="71"/>
        <v>1.0245128105534212E-277</v>
      </c>
      <c r="IK66" s="86">
        <f t="shared" si="71"/>
        <v>0</v>
      </c>
      <c r="IL66" s="86">
        <f t="shared" si="71"/>
        <v>0</v>
      </c>
      <c r="IM66" s="86">
        <f t="shared" si="71"/>
        <v>9.1745235150605052E-298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6.0648095355140202E-159</v>
      </c>
      <c r="IW66" s="86">
        <f t="shared" si="71"/>
        <v>5.4090799564293277E-112</v>
      </c>
      <c r="IY66" s="86">
        <f t="shared" si="72"/>
        <v>6.3938501460896954E-3</v>
      </c>
      <c r="IZ66" s="86">
        <f t="shared" si="72"/>
        <v>1.331036592793586E-3</v>
      </c>
      <c r="JA66" s="86">
        <f t="shared" si="72"/>
        <v>2.8793248317254528E-3</v>
      </c>
      <c r="JB66" s="86">
        <f t="shared" si="72"/>
        <v>1.1328782695491919E-3</v>
      </c>
      <c r="JC66" s="86">
        <f t="shared" si="72"/>
        <v>8.8806510109590894E-4</v>
      </c>
      <c r="JD66" s="86">
        <f t="shared" si="72"/>
        <v>4.7175476210931651E-5</v>
      </c>
      <c r="JE66" s="86">
        <f t="shared" si="72"/>
        <v>1.1021684331342807E-5</v>
      </c>
      <c r="JF66" s="86">
        <f t="shared" si="72"/>
        <v>1.1428818516829539E-5</v>
      </c>
      <c r="JG66" s="86">
        <f t="shared" si="72"/>
        <v>2.9343708961097775E-5</v>
      </c>
      <c r="JH66" s="86">
        <f t="shared" si="72"/>
        <v>1.9941954694437659E-5</v>
      </c>
      <c r="JI66" s="86">
        <f t="shared" si="72"/>
        <v>6.6740280347837977E-5</v>
      </c>
      <c r="JJ66" s="86">
        <f t="shared" si="72"/>
        <v>1.2866406090299126E-3</v>
      </c>
      <c r="JK66" s="86">
        <f t="shared" si="72"/>
        <v>4.8013038962528624E-4</v>
      </c>
      <c r="JL66" s="86">
        <f t="shared" si="72"/>
        <v>1.1552828017522865E-4</v>
      </c>
      <c r="JM66" s="86">
        <f t="shared" si="72"/>
        <v>1.7247253807710024E-5</v>
      </c>
    </row>
    <row r="67" spans="2:273" x14ac:dyDescent="0.25">
      <c r="B67" s="2">
        <v>40</v>
      </c>
      <c r="C67" s="37">
        <v>161.7937</v>
      </c>
      <c r="D67" s="37">
        <v>153.107</v>
      </c>
      <c r="E67" s="37">
        <v>144.607</v>
      </c>
      <c r="F67" s="37">
        <v>130.655</v>
      </c>
      <c r="G67" s="37">
        <v>116.782</v>
      </c>
      <c r="H67" s="37">
        <v>109.193</v>
      </c>
      <c r="I67" s="37">
        <v>104.73699999999999</v>
      </c>
      <c r="J67" s="37">
        <v>105.684</v>
      </c>
      <c r="K67" s="37">
        <v>111.03400000000001</v>
      </c>
      <c r="L67" s="37">
        <v>103.5</v>
      </c>
      <c r="M67" s="37">
        <v>103.06699999999999</v>
      </c>
      <c r="N67" s="37">
        <v>94.066999999999993</v>
      </c>
      <c r="O67" s="37">
        <v>101.917</v>
      </c>
      <c r="P67" s="37">
        <v>94.417000000000002</v>
      </c>
      <c r="Q67" s="37">
        <v>87.55</v>
      </c>
      <c r="S67" s="4">
        <f t="shared" si="74"/>
        <v>161.26353800412079</v>
      </c>
      <c r="T67" s="4">
        <f t="shared" si="74"/>
        <v>148.27581912526122</v>
      </c>
      <c r="U67" s="4">
        <f t="shared" si="74"/>
        <v>139.2492713567093</v>
      </c>
      <c r="V67" s="4">
        <f t="shared" si="74"/>
        <v>125.85920108017103</v>
      </c>
      <c r="W67" s="4">
        <f t="shared" si="74"/>
        <v>113.00595018698127</v>
      </c>
      <c r="X67" s="4">
        <f t="shared" si="74"/>
        <v>107.76207189266145</v>
      </c>
      <c r="Y67" s="4">
        <f t="shared" si="74"/>
        <v>107.13285456067395</v>
      </c>
      <c r="Z67" s="4">
        <f t="shared" si="74"/>
        <v>106.06620372489115</v>
      </c>
      <c r="AA67" s="4">
        <f t="shared" si="74"/>
        <v>108.21455579983073</v>
      </c>
      <c r="AB67" s="4">
        <f t="shared" si="74"/>
        <v>101.50683302533325</v>
      </c>
      <c r="AC67" s="4">
        <f t="shared" si="74"/>
        <v>99.799853322126836</v>
      </c>
      <c r="AD67" s="4">
        <f t="shared" si="74"/>
        <v>90.972602285313599</v>
      </c>
      <c r="AE67" s="4">
        <f t="shared" si="74"/>
        <v>94.22597270284345</v>
      </c>
      <c r="AF67" s="4">
        <f t="shared" si="74"/>
        <v>90.897483317596752</v>
      </c>
      <c r="AG67" s="4">
        <f t="shared" si="74"/>
        <v>86.082034271096802</v>
      </c>
      <c r="AI67" s="4">
        <f t="shared" si="75"/>
        <v>0.53016199587921164</v>
      </c>
      <c r="AJ67" s="4">
        <f t="shared" si="75"/>
        <v>4.8311808747387772</v>
      </c>
      <c r="AK67" s="4">
        <f t="shared" si="75"/>
        <v>5.3577286432906988</v>
      </c>
      <c r="AL67" s="4">
        <f t="shared" si="75"/>
        <v>4.7957989198289681</v>
      </c>
      <c r="AM67" s="4">
        <f t="shared" si="75"/>
        <v>3.7760498130187301</v>
      </c>
      <c r="AN67" s="4">
        <f t="shared" si="75"/>
        <v>1.4309281073385449</v>
      </c>
      <c r="AO67" s="4">
        <f t="shared" si="75"/>
        <v>-2.3958545606739534</v>
      </c>
      <c r="AP67" s="4">
        <f t="shared" si="75"/>
        <v>-0.38220372489115562</v>
      </c>
      <c r="AQ67" s="4">
        <f t="shared" si="75"/>
        <v>2.8194442001692721</v>
      </c>
      <c r="AR67" s="4">
        <f t="shared" si="75"/>
        <v>1.9931669746667495</v>
      </c>
      <c r="AS67" s="4">
        <f t="shared" si="75"/>
        <v>3.267146677873157</v>
      </c>
      <c r="AT67" s="4">
        <f t="shared" si="75"/>
        <v>3.0943977146863944</v>
      </c>
      <c r="AU67" s="4">
        <f t="shared" si="75"/>
        <v>7.6910272971565519</v>
      </c>
      <c r="AV67" s="4">
        <f t="shared" si="75"/>
        <v>3.5195166824032498</v>
      </c>
      <c r="AW67" s="4">
        <f t="shared" si="75"/>
        <v>1.4679657289031951</v>
      </c>
      <c r="AY67" s="2">
        <f t="shared" si="65"/>
        <v>158.04897314957333</v>
      </c>
      <c r="AZ67" s="2">
        <f t="shared" si="65"/>
        <v>147.21457470194136</v>
      </c>
      <c r="BA67" s="2">
        <f t="shared" si="65"/>
        <v>136.71908162749372</v>
      </c>
      <c r="BB67" s="2">
        <f t="shared" si="65"/>
        <v>124.66808757469049</v>
      </c>
      <c r="BC67" s="2">
        <f t="shared" si="65"/>
        <v>112.10849879095183</v>
      </c>
      <c r="BD67" s="2">
        <f t="shared" si="65"/>
        <v>107.64981506139601</v>
      </c>
      <c r="BE67" s="2">
        <f t="shared" si="65"/>
        <v>107.10352663018334</v>
      </c>
      <c r="BF67" s="2">
        <f t="shared" si="65"/>
        <v>106.03154129411465</v>
      </c>
      <c r="BG67" s="2">
        <f t="shared" si="65"/>
        <v>108.13915611480442</v>
      </c>
      <c r="BH67" s="2">
        <f t="shared" si="65"/>
        <v>101.44942135763709</v>
      </c>
      <c r="BI67" s="2">
        <f t="shared" si="65"/>
        <v>99.654998290127139</v>
      </c>
      <c r="BJ67" s="2">
        <f t="shared" si="65"/>
        <v>89.619605057079468</v>
      </c>
      <c r="BK67" s="2">
        <f t="shared" si="65"/>
        <v>93.563665164860808</v>
      </c>
      <c r="BL67" s="2">
        <f t="shared" si="65"/>
        <v>90.721220100955108</v>
      </c>
      <c r="BM67" s="2">
        <f t="shared" si="65"/>
        <v>86.052243515578283</v>
      </c>
      <c r="BO67" s="2">
        <f t="shared" si="10"/>
        <v>161.7937</v>
      </c>
      <c r="BP67" s="2">
        <f t="shared" si="11"/>
        <v>153.107</v>
      </c>
      <c r="BQ67" s="2">
        <f t="shared" si="12"/>
        <v>144.607</v>
      </c>
      <c r="BR67" s="2">
        <f t="shared" si="13"/>
        <v>130.655</v>
      </c>
      <c r="BS67" s="2">
        <f t="shared" si="14"/>
        <v>116.782</v>
      </c>
      <c r="BT67" s="2">
        <f t="shared" si="15"/>
        <v>109.193</v>
      </c>
      <c r="BU67" s="2">
        <f t="shared" si="16"/>
        <v>104.73699999999999</v>
      </c>
      <c r="BV67" s="2">
        <f t="shared" si="17"/>
        <v>105.684</v>
      </c>
      <c r="BW67" s="2">
        <f t="shared" si="18"/>
        <v>111.03400000000001</v>
      </c>
      <c r="BX67" s="2">
        <f t="shared" si="19"/>
        <v>103.5</v>
      </c>
      <c r="BY67" s="2">
        <f t="shared" si="20"/>
        <v>103.06699999999999</v>
      </c>
      <c r="BZ67" s="2">
        <f t="shared" si="21"/>
        <v>94.066999999999993</v>
      </c>
      <c r="CA67" s="2">
        <f t="shared" si="22"/>
        <v>101.917</v>
      </c>
      <c r="CB67" s="2">
        <f t="shared" si="23"/>
        <v>94.417000000000002</v>
      </c>
      <c r="CC67" s="2">
        <f t="shared" si="24"/>
        <v>87.55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159.25652822299651</v>
      </c>
      <c r="DL67" s="2">
        <f t="shared" si="76"/>
        <v>150.7117322057787</v>
      </c>
      <c r="DM67" s="2">
        <f t="shared" si="76"/>
        <v>141.12230066445181</v>
      </c>
      <c r="DN67" s="2">
        <f t="shared" si="76"/>
        <v>128.64037212543556</v>
      </c>
      <c r="DO67" s="2">
        <f t="shared" si="76"/>
        <v>115.03841114982583</v>
      </c>
      <c r="DP67" s="2">
        <f t="shared" si="76"/>
        <v>110.01325806451614</v>
      </c>
      <c r="DQ67" s="2">
        <f t="shared" si="76"/>
        <v>106.4282512315271</v>
      </c>
      <c r="DR67" s="2">
        <f t="shared" si="76"/>
        <v>105.4640027367269</v>
      </c>
      <c r="DS67" s="2">
        <f t="shared" si="76"/>
        <v>111.13703709677418</v>
      </c>
      <c r="DT67" s="2">
        <f t="shared" si="76"/>
        <v>103.74954631071559</v>
      </c>
      <c r="DU67" s="2">
        <f t="shared" si="76"/>
        <v>102.99582999108732</v>
      </c>
      <c r="DV67" s="2">
        <f t="shared" si="76"/>
        <v>92.207576864995474</v>
      </c>
      <c r="DW67" s="2">
        <f t="shared" si="76"/>
        <v>99.58589418973628</v>
      </c>
      <c r="DX67" s="2">
        <f t="shared" si="76"/>
        <v>94.826403921568598</v>
      </c>
      <c r="DY67" s="2">
        <f t="shared" si="76"/>
        <v>87.412735558027435</v>
      </c>
      <c r="EA67" s="2">
        <f t="shared" si="77"/>
        <v>156.70479821926327</v>
      </c>
      <c r="EB67" s="2">
        <f t="shared" si="77"/>
        <v>141.82636997897532</v>
      </c>
      <c r="EC67" s="2">
        <f t="shared" si="77"/>
        <v>130.88512392300365</v>
      </c>
      <c r="ED67" s="2">
        <f t="shared" si="77"/>
        <v>118.52679441529719</v>
      </c>
      <c r="EE67" s="2">
        <f t="shared" si="77"/>
        <v>107.36026207579887</v>
      </c>
      <c r="EF67" s="2">
        <f t="shared" si="77"/>
        <v>102.63068734175351</v>
      </c>
      <c r="EG67" s="2">
        <f t="shared" si="77"/>
        <v>108.66550822079974</v>
      </c>
      <c r="EH67" s="2">
        <f t="shared" si="77"/>
        <v>107.27423627998684</v>
      </c>
      <c r="EI67" s="2">
        <f t="shared" si="77"/>
        <v>101.58997635646269</v>
      </c>
      <c r="EJ67" s="2">
        <f t="shared" si="77"/>
        <v>96.40237969094926</v>
      </c>
      <c r="EK67" s="2">
        <f t="shared" si="77"/>
        <v>92.500077866762098</v>
      </c>
      <c r="EL67" s="2">
        <f t="shared" si="77"/>
        <v>85.642749277894097</v>
      </c>
      <c r="EM67" s="2">
        <f t="shared" si="77"/>
        <v>83.061377250933845</v>
      </c>
      <c r="EN67" s="2">
        <f t="shared" si="77"/>
        <v>82.341041832173531</v>
      </c>
      <c r="EO67" s="2">
        <f t="shared" si="77"/>
        <v>82.971348177085375</v>
      </c>
      <c r="EQ67" s="2">
        <f t="shared" si="78"/>
        <v>155.0893352975898</v>
      </c>
      <c r="ER67" s="2">
        <f t="shared" si="78"/>
        <v>142.90749167104349</v>
      </c>
      <c r="ES67" s="2">
        <f t="shared" si="78"/>
        <v>130.88512392300365</v>
      </c>
      <c r="ET67" s="2">
        <f t="shared" si="78"/>
        <v>119.15452826279962</v>
      </c>
      <c r="EU67" s="2">
        <f t="shared" si="78"/>
        <v>107.53876614401206</v>
      </c>
      <c r="EV67" s="2">
        <f t="shared" si="78"/>
        <v>102.66811875687578</v>
      </c>
      <c r="EW67" s="2">
        <f t="shared" si="78"/>
        <v>105.65021830690942</v>
      </c>
      <c r="EX67" s="2">
        <f t="shared" si="78"/>
        <v>104.10096392361341</v>
      </c>
      <c r="EY67" s="2">
        <f t="shared" si="78"/>
        <v>98.523792956254709</v>
      </c>
      <c r="EZ67" s="2">
        <f t="shared" si="78"/>
        <v>93.75567954718926</v>
      </c>
      <c r="FA67" s="2">
        <f t="shared" si="78"/>
        <v>92.009542905997847</v>
      </c>
      <c r="FB67" s="2">
        <f t="shared" si="78"/>
        <v>84.920574524379205</v>
      </c>
      <c r="FC67" s="2">
        <f t="shared" si="78"/>
        <v>81.690968806436089</v>
      </c>
      <c r="FD67" s="2">
        <f t="shared" si="78"/>
        <v>81.671198451925903</v>
      </c>
      <c r="FE67" s="2">
        <f t="shared" si="78"/>
        <v>82.851181326754244</v>
      </c>
      <c r="FG67" s="2">
        <f t="shared" si="79"/>
        <v>0.47321546508174611</v>
      </c>
      <c r="FH67" s="2">
        <f t="shared" si="79"/>
        <v>0.3935912970000256</v>
      </c>
      <c r="FI67" s="2">
        <f t="shared" si="79"/>
        <v>0.4301204470887342</v>
      </c>
      <c r="FJ67" s="2">
        <f t="shared" si="79"/>
        <v>0.39276897294950314</v>
      </c>
      <c r="FK67" s="2">
        <f t="shared" si="79"/>
        <v>0.38159171260152464</v>
      </c>
      <c r="FL67" s="2">
        <f t="shared" si="79"/>
        <v>0.32013836233846071</v>
      </c>
      <c r="FM67" s="2">
        <f t="shared" si="79"/>
        <v>0.30188511201110679</v>
      </c>
      <c r="FN67" s="2">
        <f t="shared" si="79"/>
        <v>0.31360406920236267</v>
      </c>
      <c r="FO67" s="2">
        <f t="shared" si="79"/>
        <v>0.31399462479397161</v>
      </c>
      <c r="FP67" s="2">
        <f t="shared" si="79"/>
        <v>0.31304754187596662</v>
      </c>
      <c r="FQ67" s="2">
        <f t="shared" si="79"/>
        <v>0.31830168874930581</v>
      </c>
      <c r="FR67" s="2">
        <f t="shared" si="79"/>
        <v>0.39421453370272586</v>
      </c>
      <c r="FS67" s="2">
        <f t="shared" si="79"/>
        <v>0.36443991694007638</v>
      </c>
      <c r="FT67" s="2">
        <f t="shared" si="79"/>
        <v>0.32879888850020905</v>
      </c>
      <c r="FU67" s="2">
        <f t="shared" si="79"/>
        <v>0.30632104010459887</v>
      </c>
      <c r="FW67" s="2">
        <f t="shared" si="67"/>
        <v>2.2886903185560132E-5</v>
      </c>
      <c r="FX67" s="2">
        <f t="shared" si="67"/>
        <v>4.0457356044929653E-5</v>
      </c>
      <c r="FY67" s="2">
        <f t="shared" si="67"/>
        <v>0</v>
      </c>
      <c r="FZ67" s="2">
        <f t="shared" si="67"/>
        <v>2.3862519160218097E-5</v>
      </c>
      <c r="GA67" s="2">
        <f t="shared" si="67"/>
        <v>3.1909041731159939E-5</v>
      </c>
      <c r="GB67" s="2">
        <f t="shared" si="67"/>
        <v>2.9331323828162372E-5</v>
      </c>
      <c r="GC67" s="2">
        <f t="shared" si="67"/>
        <v>3.9524606707833153E-5</v>
      </c>
      <c r="GD67" s="2">
        <f t="shared" si="67"/>
        <v>4.9805994389358041E-5</v>
      </c>
      <c r="GE67" s="2">
        <f t="shared" si="67"/>
        <v>5.0625455213695871E-5</v>
      </c>
      <c r="GF67" s="2">
        <f t="shared" si="67"/>
        <v>4.2506895901094179E-5</v>
      </c>
      <c r="GG67" s="2">
        <f t="shared" si="67"/>
        <v>3.2770535558790437E-5</v>
      </c>
      <c r="GH67" s="2">
        <f t="shared" si="67"/>
        <v>2.9579859905501161E-5</v>
      </c>
      <c r="GI67" s="2">
        <f t="shared" si="67"/>
        <v>2.5863984985579929E-5</v>
      </c>
      <c r="GJ67" s="2">
        <f t="shared" si="67"/>
        <v>1.5888934700091331E-5</v>
      </c>
      <c r="GK67" s="2">
        <f t="shared" si="67"/>
        <v>1.365111538845945E-5</v>
      </c>
      <c r="GM67" s="86">
        <f t="shared" si="68"/>
        <v>8.7403113027834829E-3</v>
      </c>
      <c r="GN67" s="86">
        <f t="shared" si="68"/>
        <v>2.0380683392283013E-3</v>
      </c>
      <c r="GO67" s="86">
        <f t="shared" si="68"/>
        <v>4.2114224208076546E-3</v>
      </c>
      <c r="GP67" s="86">
        <f t="shared" si="68"/>
        <v>1.7873620021963833E-3</v>
      </c>
      <c r="GQ67" s="86">
        <f t="shared" si="68"/>
        <v>1.4138743627680149E-3</v>
      </c>
      <c r="GR67" s="86">
        <f t="shared" si="68"/>
        <v>9.6891384618114827E-5</v>
      </c>
      <c r="GS67" s="86">
        <f t="shared" si="68"/>
        <v>2.5712013331478385E-5</v>
      </c>
      <c r="GT67" s="86">
        <f t="shared" si="68"/>
        <v>2.7395431555566952E-5</v>
      </c>
      <c r="GU67" s="86">
        <f t="shared" si="68"/>
        <v>6.2526694434142748E-5</v>
      </c>
      <c r="GV67" s="86">
        <f t="shared" si="68"/>
        <v>4.4305882135705672E-5</v>
      </c>
      <c r="GW67" s="86">
        <f t="shared" si="68"/>
        <v>1.2964645765881479E-4</v>
      </c>
      <c r="GX67" s="86">
        <f t="shared" si="68"/>
        <v>1.9879566694588047E-3</v>
      </c>
      <c r="GY67" s="86">
        <f t="shared" si="68"/>
        <v>8.0602904933727557E-4</v>
      </c>
      <c r="GZ67" s="86">
        <f t="shared" si="68"/>
        <v>2.1518714238243441E-4</v>
      </c>
      <c r="HA67" s="86">
        <f t="shared" si="68"/>
        <v>3.8588970966433589E-5</v>
      </c>
      <c r="HC67" s="86">
        <f t="shared" si="73"/>
        <v>9.9355264348355999E-11</v>
      </c>
      <c r="HD67" s="86">
        <f t="shared" si="69"/>
        <v>2.9152208780159925E-12</v>
      </c>
      <c r="HE67" s="86">
        <f t="shared" si="69"/>
        <v>6.5292294349986193E-12</v>
      </c>
      <c r="HF67" s="86">
        <f t="shared" si="69"/>
        <v>2.7381308212304782E-14</v>
      </c>
      <c r="HG67" s="86">
        <f t="shared" si="69"/>
        <v>1.1368750062357338E-11</v>
      </c>
      <c r="HH67" s="86">
        <f t="shared" si="69"/>
        <v>2.8308424997652681E-15</v>
      </c>
      <c r="HI67" s="86">
        <f t="shared" si="69"/>
        <v>9.6941881444931772E-20</v>
      </c>
      <c r="HJ67" s="86">
        <f t="shared" si="69"/>
        <v>5.0189166859113233E-18</v>
      </c>
      <c r="HK67" s="86">
        <f t="shared" si="69"/>
        <v>5.526379580544242E-15</v>
      </c>
      <c r="HL67" s="86">
        <f t="shared" si="69"/>
        <v>1.3976823421181071E-16</v>
      </c>
      <c r="HM67" s="86">
        <f t="shared" si="69"/>
        <v>7.1377674284280257E-17</v>
      </c>
      <c r="HN67" s="86">
        <f t="shared" si="69"/>
        <v>2.7109193145716722E-15</v>
      </c>
      <c r="HO67" s="86">
        <f t="shared" si="69"/>
        <v>1.2606158834278807E-13</v>
      </c>
      <c r="HP67" s="86">
        <f t="shared" si="69"/>
        <v>6.9368698530728113E-16</v>
      </c>
      <c r="HQ67" s="86">
        <f t="shared" si="69"/>
        <v>1.2355498701598706E-20</v>
      </c>
      <c r="HS67" s="86">
        <f t="shared" si="70"/>
        <v>8.4640030349279944E-90</v>
      </c>
      <c r="HT67" s="86">
        <f t="shared" si="70"/>
        <v>9.6450126361726565E-106</v>
      </c>
      <c r="HU67" s="86">
        <f t="shared" si="70"/>
        <v>1.3668006797360221E-94</v>
      </c>
      <c r="HV67" s="86">
        <f t="shared" si="70"/>
        <v>4.9478006732376192E-129</v>
      </c>
      <c r="HW67" s="86">
        <f t="shared" si="70"/>
        <v>6.9666470332168641E-102</v>
      </c>
      <c r="HX67" s="86">
        <f t="shared" si="70"/>
        <v>4.5236574392629271E-136</v>
      </c>
      <c r="HY67" s="86">
        <f t="shared" si="70"/>
        <v>3.1614618017844117E-185</v>
      </c>
      <c r="HZ67" s="86">
        <f t="shared" si="70"/>
        <v>2.9212216094425319E-166</v>
      </c>
      <c r="IA67" s="86">
        <f t="shared" si="70"/>
        <v>1.0410647695485241E-130</v>
      </c>
      <c r="IB67" s="86">
        <f t="shared" si="70"/>
        <v>1.1303002701454072E-150</v>
      </c>
      <c r="IC67" s="86">
        <f t="shared" si="70"/>
        <v>1.9534454840105998E-149</v>
      </c>
      <c r="ID67" s="86">
        <f t="shared" si="70"/>
        <v>1.2703694098351016E-136</v>
      </c>
      <c r="IE67" s="86">
        <f t="shared" si="70"/>
        <v>3.837875028800941E-120</v>
      </c>
      <c r="IF67" s="86">
        <f t="shared" si="70"/>
        <v>1.0080300400208228E-77</v>
      </c>
      <c r="IG67" s="86">
        <f t="shared" si="70"/>
        <v>5.9754572450840425E-53</v>
      </c>
      <c r="II67" s="86">
        <f t="shared" si="71"/>
        <v>7.3045899999739019E-255</v>
      </c>
      <c r="IJ67" s="86">
        <f t="shared" si="71"/>
        <v>9.1401429377969246E-273</v>
      </c>
      <c r="IK67" s="86">
        <f t="shared" si="71"/>
        <v>0</v>
      </c>
      <c r="IL67" s="86">
        <f t="shared" si="71"/>
        <v>0</v>
      </c>
      <c r="IM67" s="86">
        <f t="shared" si="71"/>
        <v>1.4215424139077441E-292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2.3238168911155605E-156</v>
      </c>
      <c r="IW67" s="86">
        <f t="shared" si="71"/>
        <v>3.315219930550158E-110</v>
      </c>
      <c r="IY67" s="86">
        <f t="shared" si="72"/>
        <v>8.7403114021387465E-3</v>
      </c>
      <c r="IZ67" s="86">
        <f t="shared" si="72"/>
        <v>2.0380683421435224E-3</v>
      </c>
      <c r="JA67" s="86">
        <f t="shared" si="72"/>
        <v>4.211422427336884E-3</v>
      </c>
      <c r="JB67" s="86">
        <f t="shared" si="72"/>
        <v>1.7873620022237646E-3</v>
      </c>
      <c r="JC67" s="86">
        <f t="shared" si="72"/>
        <v>1.413874374136765E-3</v>
      </c>
      <c r="JD67" s="86">
        <f t="shared" si="72"/>
        <v>9.6891384620945666E-5</v>
      </c>
      <c r="JE67" s="86">
        <f t="shared" si="72"/>
        <v>2.5712013331478483E-5</v>
      </c>
      <c r="JF67" s="86">
        <f t="shared" si="72"/>
        <v>2.739543155557197E-5</v>
      </c>
      <c r="JG67" s="86">
        <f t="shared" si="72"/>
        <v>6.252669443966913E-5</v>
      </c>
      <c r="JH67" s="86">
        <f t="shared" si="72"/>
        <v>4.4305882135845439E-5</v>
      </c>
      <c r="JI67" s="86">
        <f t="shared" si="72"/>
        <v>1.2964645765888616E-4</v>
      </c>
      <c r="JJ67" s="86">
        <f t="shared" si="72"/>
        <v>1.9879566694615157E-3</v>
      </c>
      <c r="JK67" s="86">
        <f t="shared" si="72"/>
        <v>8.0602904946333717E-4</v>
      </c>
      <c r="JL67" s="86">
        <f t="shared" si="72"/>
        <v>2.1518714238312811E-4</v>
      </c>
      <c r="JM67" s="86">
        <f t="shared" si="72"/>
        <v>3.8588970966433602E-5</v>
      </c>
    </row>
    <row r="68" spans="2:273" x14ac:dyDescent="0.25">
      <c r="B68" s="2">
        <v>41</v>
      </c>
      <c r="C68" s="37">
        <v>163.42859999999999</v>
      </c>
      <c r="D68" s="37">
        <v>154.821</v>
      </c>
      <c r="E68" s="37">
        <v>145.018</v>
      </c>
      <c r="F68" s="37">
        <v>132.10300000000001</v>
      </c>
      <c r="G68" s="37">
        <v>118.727</v>
      </c>
      <c r="H68" s="37">
        <v>110.614</v>
      </c>
      <c r="I68" s="37">
        <v>104.947</v>
      </c>
      <c r="J68" s="37">
        <v>106</v>
      </c>
      <c r="K68" s="37">
        <v>111.13800000000001</v>
      </c>
      <c r="L68" s="37">
        <v>103.845</v>
      </c>
      <c r="M68" s="37">
        <v>105.083</v>
      </c>
      <c r="N68" s="37">
        <v>94.417000000000002</v>
      </c>
      <c r="O68" s="37">
        <v>102.217</v>
      </c>
      <c r="P68" s="37">
        <v>96.1</v>
      </c>
      <c r="Q68" s="37">
        <v>88.832999999999998</v>
      </c>
      <c r="S68" s="4">
        <f t="shared" si="74"/>
        <v>162.23542959842862</v>
      </c>
      <c r="T68" s="4">
        <f t="shared" si="74"/>
        <v>148.70814758043545</v>
      </c>
      <c r="U68" s="4">
        <f t="shared" si="74"/>
        <v>140.1510776916972</v>
      </c>
      <c r="V68" s="4">
        <f t="shared" si="74"/>
        <v>126.37792448566083</v>
      </c>
      <c r="W68" s="4">
        <f t="shared" si="74"/>
        <v>113.41827736944172</v>
      </c>
      <c r="X68" s="4">
        <f t="shared" si="74"/>
        <v>107.77633349501257</v>
      </c>
      <c r="Y68" s="4">
        <f t="shared" si="74"/>
        <v>107.30121316446747</v>
      </c>
      <c r="Z68" s="4">
        <f t="shared" si="74"/>
        <v>106.23283462038475</v>
      </c>
      <c r="AA68" s="4">
        <f t="shared" si="74"/>
        <v>108.02622350080975</v>
      </c>
      <c r="AB68" s="4">
        <f t="shared" si="74"/>
        <v>101.43210916536314</v>
      </c>
      <c r="AC68" s="4">
        <f t="shared" si="74"/>
        <v>99.768291391786079</v>
      </c>
      <c r="AD68" s="4">
        <f t="shared" si="74"/>
        <v>91.396807137851937</v>
      </c>
      <c r="AE68" s="4">
        <f t="shared" si="74"/>
        <v>94.444799345671612</v>
      </c>
      <c r="AF68" s="4">
        <f t="shared" si="74"/>
        <v>90.853327039393491</v>
      </c>
      <c r="AG68" s="4">
        <f t="shared" si="74"/>
        <v>86.020409921467717</v>
      </c>
      <c r="AI68" s="4">
        <f t="shared" si="75"/>
        <v>1.1931704015713649</v>
      </c>
      <c r="AJ68" s="4">
        <f t="shared" si="75"/>
        <v>6.1128524195645468</v>
      </c>
      <c r="AK68" s="4">
        <f t="shared" si="75"/>
        <v>4.8669223083028044</v>
      </c>
      <c r="AL68" s="4">
        <f t="shared" si="75"/>
        <v>5.7250755143391814</v>
      </c>
      <c r="AM68" s="4">
        <f t="shared" si="75"/>
        <v>5.3087226305582789</v>
      </c>
      <c r="AN68" s="4">
        <f t="shared" si="75"/>
        <v>2.837666504987439</v>
      </c>
      <c r="AO68" s="4">
        <f t="shared" si="75"/>
        <v>-2.3542131644674669</v>
      </c>
      <c r="AP68" s="4">
        <f t="shared" si="75"/>
        <v>-0.23283462038475022</v>
      </c>
      <c r="AQ68" s="4">
        <f t="shared" si="75"/>
        <v>3.1117764991902561</v>
      </c>
      <c r="AR68" s="4">
        <f t="shared" si="75"/>
        <v>2.4128908346368547</v>
      </c>
      <c r="AS68" s="4">
        <f t="shared" si="75"/>
        <v>5.3147086082139197</v>
      </c>
      <c r="AT68" s="4">
        <f t="shared" si="75"/>
        <v>3.0201928621480647</v>
      </c>
      <c r="AU68" s="4">
        <f t="shared" si="75"/>
        <v>7.7722006543283868</v>
      </c>
      <c r="AV68" s="4">
        <f t="shared" si="75"/>
        <v>5.246672960606503</v>
      </c>
      <c r="AW68" s="4">
        <f t="shared" si="75"/>
        <v>2.8125900785322813</v>
      </c>
      <c r="AY68" s="2">
        <f t="shared" si="65"/>
        <v>158.02719662352359</v>
      </c>
      <c r="AZ68" s="2">
        <f t="shared" si="65"/>
        <v>147.16171781725836</v>
      </c>
      <c r="BA68" s="2">
        <f t="shared" si="65"/>
        <v>136.62461041515678</v>
      </c>
      <c r="BB68" s="2">
        <f t="shared" si="65"/>
        <v>124.59568344700048</v>
      </c>
      <c r="BC68" s="2">
        <f t="shared" si="65"/>
        <v>112.06255447919358</v>
      </c>
      <c r="BD68" s="2">
        <f t="shared" si="65"/>
        <v>107.56094048197042</v>
      </c>
      <c r="BE68" s="2">
        <f t="shared" si="65"/>
        <v>107.23775173370217</v>
      </c>
      <c r="BF68" s="2">
        <f t="shared" si="65"/>
        <v>106.15628872580869</v>
      </c>
      <c r="BG68" s="2">
        <f t="shared" si="65"/>
        <v>107.87659661961588</v>
      </c>
      <c r="BH68" s="2">
        <f t="shared" si="65"/>
        <v>101.31378442050084</v>
      </c>
      <c r="BI68" s="2">
        <f t="shared" si="65"/>
        <v>99.504005415185034</v>
      </c>
      <c r="BJ68" s="2">
        <f t="shared" si="65"/>
        <v>89.409660096932711</v>
      </c>
      <c r="BK68" s="2">
        <f t="shared" si="65"/>
        <v>93.393397936290597</v>
      </c>
      <c r="BL68" s="2">
        <f t="shared" si="65"/>
        <v>90.544330757694382</v>
      </c>
      <c r="BM68" s="2">
        <f t="shared" si="65"/>
        <v>85.958419901322173</v>
      </c>
      <c r="BO68" s="2" t="str">
        <f t="shared" si="10"/>
        <v/>
      </c>
      <c r="BP68" s="2">
        <f t="shared" si="11"/>
        <v>154.821</v>
      </c>
      <c r="BQ68" s="2">
        <f t="shared" si="12"/>
        <v>145.018</v>
      </c>
      <c r="BR68" s="2">
        <f t="shared" si="13"/>
        <v>132.10300000000001</v>
      </c>
      <c r="BS68" s="2">
        <f t="shared" si="14"/>
        <v>118.727</v>
      </c>
      <c r="BT68" s="2">
        <f t="shared" si="15"/>
        <v>110.614</v>
      </c>
      <c r="BU68" s="2">
        <f t="shared" si="16"/>
        <v>104.947</v>
      </c>
      <c r="BV68" s="2">
        <f t="shared" si="17"/>
        <v>106</v>
      </c>
      <c r="BW68" s="2">
        <f t="shared" si="18"/>
        <v>111.13800000000001</v>
      </c>
      <c r="BX68" s="2">
        <f t="shared" si="19"/>
        <v>103.845</v>
      </c>
      <c r="BY68" s="2">
        <f t="shared" si="20"/>
        <v>105.083</v>
      </c>
      <c r="BZ68" s="2">
        <f t="shared" si="21"/>
        <v>94.417000000000002</v>
      </c>
      <c r="CA68" s="2">
        <f t="shared" si="22"/>
        <v>102.217</v>
      </c>
      <c r="CB68" s="2">
        <f t="shared" si="23"/>
        <v>96.1</v>
      </c>
      <c r="CC68" s="2">
        <f t="shared" si="24"/>
        <v>88.832999999999998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159.42514219512194</v>
      </c>
      <c r="DL68" s="2">
        <f t="shared" si="76"/>
        <v>151.0016870331219</v>
      </c>
      <c r="DM68" s="2">
        <f t="shared" si="76"/>
        <v>141.44048172757473</v>
      </c>
      <c r="DN68" s="2">
        <f t="shared" si="76"/>
        <v>128.95957526132406</v>
      </c>
      <c r="DO68" s="2">
        <f t="shared" si="76"/>
        <v>115.29593989547043</v>
      </c>
      <c r="DP68" s="2">
        <f t="shared" si="76"/>
        <v>110.16171370967743</v>
      </c>
      <c r="DQ68" s="2">
        <f t="shared" si="76"/>
        <v>106.67205172413793</v>
      </c>
      <c r="DR68" s="2">
        <f t="shared" si="76"/>
        <v>105.71902271483307</v>
      </c>
      <c r="DS68" s="2">
        <f t="shared" si="76"/>
        <v>111.14392258064514</v>
      </c>
      <c r="DT68" s="2">
        <f t="shared" si="76"/>
        <v>103.8748508713385</v>
      </c>
      <c r="DU68" s="2">
        <f t="shared" si="76"/>
        <v>103.18728921568625</v>
      </c>
      <c r="DV68" s="2">
        <f t="shared" si="76"/>
        <v>92.202361824222294</v>
      </c>
      <c r="DW68" s="2">
        <f t="shared" si="76"/>
        <v>99.945311303206026</v>
      </c>
      <c r="DX68" s="2">
        <f t="shared" si="76"/>
        <v>94.987941456582604</v>
      </c>
      <c r="DY68" s="2">
        <f t="shared" si="76"/>
        <v>87.457782054134228</v>
      </c>
      <c r="EA68" s="2">
        <f t="shared" si="77"/>
        <v>156.60800940967604</v>
      </c>
      <c r="EB68" s="2">
        <f t="shared" si="77"/>
        <v>141.76590553649811</v>
      </c>
      <c r="EC68" s="2">
        <f t="shared" si="77"/>
        <v>130.80534909978476</v>
      </c>
      <c r="ED68" s="2">
        <f t="shared" si="77"/>
        <v>118.44258999262885</v>
      </c>
      <c r="EE68" s="2">
        <f t="shared" si="77"/>
        <v>107.28357431260838</v>
      </c>
      <c r="EF68" s="2">
        <f t="shared" si="77"/>
        <v>102.52378213196175</v>
      </c>
      <c r="EG68" s="2">
        <f t="shared" si="77"/>
        <v>108.43123770606806</v>
      </c>
      <c r="EH68" s="2">
        <f t="shared" si="77"/>
        <v>107.02964959538284</v>
      </c>
      <c r="EI68" s="2">
        <f t="shared" si="77"/>
        <v>101.36684763712957</v>
      </c>
      <c r="EJ68" s="2">
        <f t="shared" si="77"/>
        <v>96.18863812677391</v>
      </c>
      <c r="EK68" s="2">
        <f t="shared" si="77"/>
        <v>92.309758176367936</v>
      </c>
      <c r="EL68" s="2">
        <f t="shared" si="77"/>
        <v>85.495806101553725</v>
      </c>
      <c r="EM68" s="2">
        <f t="shared" si="77"/>
        <v>82.97275097563697</v>
      </c>
      <c r="EN68" s="2">
        <f t="shared" si="77"/>
        <v>82.271453075690147</v>
      </c>
      <c r="EO68" s="2">
        <f t="shared" si="77"/>
        <v>82.861803014956621</v>
      </c>
      <c r="EQ68" s="2">
        <f t="shared" si="78"/>
        <v>155.01451430562392</v>
      </c>
      <c r="ER68" s="2">
        <f t="shared" si="78"/>
        <v>142.83149794171504</v>
      </c>
      <c r="ES68" s="2">
        <f t="shared" si="78"/>
        <v>130.80534909978476</v>
      </c>
      <c r="ET68" s="2">
        <f t="shared" si="78"/>
        <v>119.06155882239405</v>
      </c>
      <c r="EU68" s="2">
        <f t="shared" si="78"/>
        <v>107.45950220419579</v>
      </c>
      <c r="EV68" s="2">
        <f t="shared" si="78"/>
        <v>102.56071297138747</v>
      </c>
      <c r="EW68" s="2">
        <f t="shared" si="78"/>
        <v>105.45541040356754</v>
      </c>
      <c r="EX68" s="2">
        <f t="shared" si="78"/>
        <v>103.89653670031417</v>
      </c>
      <c r="EY68" s="2">
        <f t="shared" si="78"/>
        <v>98.341495920333415</v>
      </c>
      <c r="EZ68" s="2">
        <f t="shared" si="78"/>
        <v>93.576287977157165</v>
      </c>
      <c r="FA68" s="2">
        <f t="shared" si="78"/>
        <v>91.82590011316141</v>
      </c>
      <c r="FB68" s="2">
        <f t="shared" si="78"/>
        <v>84.784069533443798</v>
      </c>
      <c r="FC68" s="2">
        <f t="shared" si="78"/>
        <v>81.621319626657751</v>
      </c>
      <c r="FD68" s="2">
        <f t="shared" si="78"/>
        <v>81.611663983810786</v>
      </c>
      <c r="FE68" s="2">
        <f t="shared" si="78"/>
        <v>82.743630242927566</v>
      </c>
      <c r="FG68" s="2">
        <f t="shared" si="79"/>
        <v>0.49621572336397879</v>
      </c>
      <c r="FH68" s="2">
        <f t="shared" si="79"/>
        <v>0.41577602148887577</v>
      </c>
      <c r="FI68" s="2">
        <f t="shared" si="79"/>
        <v>0.45282663422869956</v>
      </c>
      <c r="FJ68" s="2">
        <f t="shared" si="79"/>
        <v>0.41493906266365177</v>
      </c>
      <c r="FK68" s="2">
        <f t="shared" si="79"/>
        <v>0.40355017979497532</v>
      </c>
      <c r="FL68" s="2">
        <f t="shared" si="79"/>
        <v>0.34050768705891216</v>
      </c>
      <c r="FM68" s="2">
        <f t="shared" si="79"/>
        <v>0.32164249880324836</v>
      </c>
      <c r="FN68" s="2">
        <f t="shared" si="79"/>
        <v>0.33376174383346308</v>
      </c>
      <c r="FO68" s="2">
        <f t="shared" si="79"/>
        <v>0.33416518174758825</v>
      </c>
      <c r="FP68" s="2">
        <f t="shared" si="79"/>
        <v>0.33318680868335721</v>
      </c>
      <c r="FQ68" s="2">
        <f t="shared" si="79"/>
        <v>0.33861235616507102</v>
      </c>
      <c r="FR68" s="2">
        <f t="shared" si="79"/>
        <v>0.41641026461407565</v>
      </c>
      <c r="FS68" s="2">
        <f t="shared" si="79"/>
        <v>0.38602750056086277</v>
      </c>
      <c r="FT68" s="2">
        <f t="shared" si="79"/>
        <v>0.34943602911811833</v>
      </c>
      <c r="FU68" s="2">
        <f t="shared" si="79"/>
        <v>0.32623307704528964</v>
      </c>
      <c r="FW68" s="2">
        <f t="shared" si="67"/>
        <v>2.5094934908403807E-5</v>
      </c>
      <c r="FX68" s="2">
        <f t="shared" si="67"/>
        <v>4.4360435626875476E-5</v>
      </c>
      <c r="FY68" s="2">
        <f t="shared" si="67"/>
        <v>0</v>
      </c>
      <c r="FZ68" s="2">
        <f t="shared" si="67"/>
        <v>2.616467172758585E-5</v>
      </c>
      <c r="GA68" s="2">
        <f t="shared" si="67"/>
        <v>3.4987460808204551E-5</v>
      </c>
      <c r="GB68" s="2">
        <f t="shared" si="67"/>
        <v>3.2161066031142257E-5</v>
      </c>
      <c r="GC68" s="2">
        <f t="shared" si="67"/>
        <v>4.333770420822029E-5</v>
      </c>
      <c r="GD68" s="2">
        <f t="shared" si="67"/>
        <v>5.461092446915642E-5</v>
      </c>
      <c r="GE68" s="2">
        <f t="shared" si="67"/>
        <v>5.5509436689530463E-5</v>
      </c>
      <c r="GF68" s="2">
        <f t="shared" si="67"/>
        <v>4.660769340365668E-5</v>
      </c>
      <c r="GG68" s="2">
        <f t="shared" si="67"/>
        <v>3.5932064111819926E-5</v>
      </c>
      <c r="GH68" s="2">
        <f t="shared" si="67"/>
        <v>3.2433578872030814E-5</v>
      </c>
      <c r="GI68" s="2">
        <f t="shared" si="67"/>
        <v>2.8359224836988282E-5</v>
      </c>
      <c r="GJ68" s="2">
        <f t="shared" si="67"/>
        <v>1.7421843752025701E-5</v>
      </c>
      <c r="GK68" s="2">
        <f t="shared" si="67"/>
        <v>1.4968130662928698E-5</v>
      </c>
      <c r="GM68" s="86">
        <f t="shared" si="68"/>
        <v>1.1828243185172055E-2</v>
      </c>
      <c r="GN68" s="86">
        <f t="shared" si="68"/>
        <v>3.0758557065542918E-3</v>
      </c>
      <c r="GO68" s="86">
        <f t="shared" si="68"/>
        <v>6.0803748167927545E-3</v>
      </c>
      <c r="GP68" s="86">
        <f t="shared" si="68"/>
        <v>2.7746100019160583E-3</v>
      </c>
      <c r="GQ68" s="86">
        <f t="shared" si="68"/>
        <v>2.2146406739712268E-3</v>
      </c>
      <c r="GR68" s="86">
        <f t="shared" si="68"/>
        <v>1.9352287300365137E-4</v>
      </c>
      <c r="GS68" s="86">
        <f t="shared" si="68"/>
        <v>5.7986880523992427E-5</v>
      </c>
      <c r="GT68" s="86">
        <f t="shared" si="68"/>
        <v>6.3204071213136787E-5</v>
      </c>
      <c r="GU68" s="86">
        <f t="shared" si="68"/>
        <v>1.292216633664752E-4</v>
      </c>
      <c r="GV68" s="86">
        <f t="shared" si="68"/>
        <v>9.5203559138812307E-5</v>
      </c>
      <c r="GW68" s="86">
        <f t="shared" si="68"/>
        <v>2.4574989448947242E-4</v>
      </c>
      <c r="GX68" s="86">
        <f t="shared" si="68"/>
        <v>3.0257637373065772E-3</v>
      </c>
      <c r="GY68" s="86">
        <f t="shared" si="68"/>
        <v>1.328141438522396E-3</v>
      </c>
      <c r="GZ68" s="86">
        <f t="shared" si="68"/>
        <v>3.9180124686312846E-4</v>
      </c>
      <c r="HA68" s="86">
        <f t="shared" si="68"/>
        <v>8.3647608927197437E-5</v>
      </c>
      <c r="HC68" s="86">
        <f t="shared" si="73"/>
        <v>2.3731839755442767E-10</v>
      </c>
      <c r="HD68" s="86">
        <f t="shared" si="69"/>
        <v>8.1171824234088177E-12</v>
      </c>
      <c r="HE68" s="86">
        <f t="shared" si="69"/>
        <v>1.7822543104384601E-11</v>
      </c>
      <c r="HF68" s="86">
        <f t="shared" si="69"/>
        <v>9.6095548995195397E-14</v>
      </c>
      <c r="HG68" s="86">
        <f t="shared" si="69"/>
        <v>3.1166002908627271E-11</v>
      </c>
      <c r="HH68" s="86">
        <f t="shared" si="69"/>
        <v>1.1004855948852376E-14</v>
      </c>
      <c r="HI68" s="86">
        <f t="shared" si="69"/>
        <v>6.1782077509131439E-19</v>
      </c>
      <c r="HJ68" s="86">
        <f t="shared" si="69"/>
        <v>2.7507521432544877E-17</v>
      </c>
      <c r="HK68" s="86">
        <f t="shared" si="69"/>
        <v>2.1600234591043222E-14</v>
      </c>
      <c r="HL68" s="86">
        <f t="shared" si="69"/>
        <v>6.3967180859698324E-16</v>
      </c>
      <c r="HM68" s="86">
        <f t="shared" si="69"/>
        <v>3.1873273345795305E-16</v>
      </c>
      <c r="HN68" s="86">
        <f t="shared" si="69"/>
        <v>1.0413374632711501E-14</v>
      </c>
      <c r="HO68" s="86">
        <f t="shared" si="69"/>
        <v>4.0553736102819593E-13</v>
      </c>
      <c r="HP68" s="86">
        <f t="shared" si="69"/>
        <v>2.7136233653982441E-15</v>
      </c>
      <c r="HQ68" s="86">
        <f t="shared" si="69"/>
        <v>7.9350769338546025E-20</v>
      </c>
      <c r="HS68" s="86">
        <f t="shared" si="70"/>
        <v>8.524791875746729E-88</v>
      </c>
      <c r="HT68" s="86">
        <f t="shared" si="70"/>
        <v>2.3082305898709556E-103</v>
      </c>
      <c r="HU68" s="86">
        <f t="shared" si="70"/>
        <v>2.3715741839042352E-92</v>
      </c>
      <c r="HV68" s="86">
        <f t="shared" si="70"/>
        <v>4.6121420843063543E-126</v>
      </c>
      <c r="HW68" s="86">
        <f t="shared" si="70"/>
        <v>1.6054784413868726E-99</v>
      </c>
      <c r="HX68" s="86">
        <f t="shared" si="70"/>
        <v>6.8813167011354672E-133</v>
      </c>
      <c r="HY68" s="86">
        <f t="shared" si="70"/>
        <v>8.3909039045784619E-181</v>
      </c>
      <c r="HZ68" s="86">
        <f t="shared" si="70"/>
        <v>3.1931715333784711E-162</v>
      </c>
      <c r="IA68" s="86">
        <f t="shared" si="70"/>
        <v>1.516156210838554E-127</v>
      </c>
      <c r="IB68" s="86">
        <f t="shared" si="70"/>
        <v>4.4171268004479356E-147</v>
      </c>
      <c r="IC68" s="86">
        <f t="shared" si="70"/>
        <v>5.9752167924492798E-146</v>
      </c>
      <c r="ID68" s="86">
        <f t="shared" si="70"/>
        <v>1.8294803015586576E-133</v>
      </c>
      <c r="IE68" s="86">
        <f t="shared" si="70"/>
        <v>2.082996703447824E-117</v>
      </c>
      <c r="IF68" s="86">
        <f t="shared" si="70"/>
        <v>4.9294139977746285E-76</v>
      </c>
      <c r="IG68" s="86">
        <f t="shared" si="70"/>
        <v>7.94592187476087E-52</v>
      </c>
      <c r="II68" s="86">
        <f t="shared" si="71"/>
        <v>1.5912822933707659E-250</v>
      </c>
      <c r="IJ68" s="86">
        <f t="shared" si="71"/>
        <v>7.3550986823119378E-268</v>
      </c>
      <c r="IK68" s="86">
        <f t="shared" si="71"/>
        <v>0</v>
      </c>
      <c r="IL68" s="86">
        <f t="shared" si="71"/>
        <v>0</v>
      </c>
      <c r="IM68" s="86">
        <f t="shared" si="71"/>
        <v>1.9816806081195484E-287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8.4762279081383928E-154</v>
      </c>
      <c r="IW68" s="86">
        <f t="shared" si="71"/>
        <v>1.9648212791322973E-108</v>
      </c>
      <c r="IY68" s="86">
        <f t="shared" si="72"/>
        <v>1.1828243422490453E-2</v>
      </c>
      <c r="IZ68" s="86">
        <f t="shared" si="72"/>
        <v>3.0758557146714741E-3</v>
      </c>
      <c r="JA68" s="86">
        <f t="shared" si="72"/>
        <v>6.0803748346152974E-3</v>
      </c>
      <c r="JB68" s="86">
        <f t="shared" si="72"/>
        <v>2.7746100020121537E-3</v>
      </c>
      <c r="JC68" s="86">
        <f t="shared" si="72"/>
        <v>2.2146407051372298E-3</v>
      </c>
      <c r="JD68" s="86">
        <f t="shared" si="72"/>
        <v>1.9352287301465623E-4</v>
      </c>
      <c r="JE68" s="86">
        <f t="shared" si="72"/>
        <v>5.7986880523993044E-5</v>
      </c>
      <c r="JF68" s="86">
        <f t="shared" si="72"/>
        <v>6.3204071213164299E-5</v>
      </c>
      <c r="JG68" s="86">
        <f t="shared" si="72"/>
        <v>1.2922166338807543E-4</v>
      </c>
      <c r="JH68" s="86">
        <f t="shared" si="72"/>
        <v>9.5203559139451973E-5</v>
      </c>
      <c r="JI68" s="86">
        <f t="shared" si="72"/>
        <v>2.4574989448979118E-4</v>
      </c>
      <c r="JJ68" s="86">
        <f t="shared" si="72"/>
        <v>3.0257637373169908E-3</v>
      </c>
      <c r="JK68" s="86">
        <f t="shared" si="72"/>
        <v>1.3281414389279334E-3</v>
      </c>
      <c r="JL68" s="86">
        <f t="shared" si="72"/>
        <v>3.9180124686584211E-4</v>
      </c>
      <c r="JM68" s="86">
        <f t="shared" si="72"/>
        <v>8.3647608927197518E-5</v>
      </c>
    </row>
    <row r="69" spans="2:273" x14ac:dyDescent="0.25">
      <c r="B69" s="2">
        <v>42</v>
      </c>
      <c r="C69" s="37">
        <v>163.04759999999999</v>
      </c>
      <c r="D69" s="37">
        <v>154.321</v>
      </c>
      <c r="E69" s="37">
        <v>146.036</v>
      </c>
      <c r="F69" s="37">
        <v>132.72399999999999</v>
      </c>
      <c r="G69" s="37">
        <v>119.364</v>
      </c>
      <c r="H69" s="37">
        <v>111.316</v>
      </c>
      <c r="I69" s="37">
        <v>105.316</v>
      </c>
      <c r="J69" s="37">
        <v>105.965</v>
      </c>
      <c r="K69" s="37">
        <v>110.345</v>
      </c>
      <c r="L69" s="37">
        <v>103.517</v>
      </c>
      <c r="M69" s="37">
        <v>106.633</v>
      </c>
      <c r="N69" s="37">
        <v>94.766999999999996</v>
      </c>
      <c r="O69" s="37">
        <v>102.93300000000001</v>
      </c>
      <c r="P69" s="37">
        <v>96.6</v>
      </c>
      <c r="Q69" s="37">
        <v>88.3</v>
      </c>
      <c r="S69" s="4">
        <f t="shared" si="74"/>
        <v>163.4420214114372</v>
      </c>
      <c r="T69" s="4">
        <f t="shared" si="74"/>
        <v>149.30872444219239</v>
      </c>
      <c r="U69" s="4">
        <f t="shared" si="74"/>
        <v>141.35642709252758</v>
      </c>
      <c r="V69" s="4">
        <f t="shared" si="74"/>
        <v>127.12238214826293</v>
      </c>
      <c r="W69" s="4">
        <f t="shared" si="74"/>
        <v>114.01129158891095</v>
      </c>
      <c r="X69" s="4">
        <f t="shared" si="74"/>
        <v>107.85819020224463</v>
      </c>
      <c r="Y69" s="4">
        <f t="shared" si="74"/>
        <v>107.48647208367055</v>
      </c>
      <c r="Z69" s="4">
        <f t="shared" si="74"/>
        <v>106.42380717223524</v>
      </c>
      <c r="AA69" s="4">
        <f t="shared" si="74"/>
        <v>107.88602611864424</v>
      </c>
      <c r="AB69" s="4">
        <f t="shared" si="74"/>
        <v>101.39492168097271</v>
      </c>
      <c r="AC69" s="4">
        <f t="shared" si="74"/>
        <v>99.800510223718604</v>
      </c>
      <c r="AD69" s="4">
        <f t="shared" si="74"/>
        <v>92.062954382609604</v>
      </c>
      <c r="AE69" s="4">
        <f t="shared" si="74"/>
        <v>94.832090276103457</v>
      </c>
      <c r="AF69" s="4">
        <f t="shared" si="74"/>
        <v>90.879225605224306</v>
      </c>
      <c r="AG69" s="4">
        <f t="shared" si="74"/>
        <v>85.980150880455128</v>
      </c>
      <c r="AI69" s="4">
        <f t="shared" si="75"/>
        <v>-0.39442141143720733</v>
      </c>
      <c r="AJ69" s="4">
        <f t="shared" si="75"/>
        <v>5.0122755578076124</v>
      </c>
      <c r="AK69" s="4">
        <f t="shared" si="75"/>
        <v>4.6795729074724193</v>
      </c>
      <c r="AL69" s="4">
        <f t="shared" si="75"/>
        <v>5.6016178517370605</v>
      </c>
      <c r="AM69" s="4">
        <f t="shared" si="75"/>
        <v>5.3527084110890542</v>
      </c>
      <c r="AN69" s="4">
        <f t="shared" si="75"/>
        <v>3.4578097977553739</v>
      </c>
      <c r="AO69" s="4">
        <f t="shared" si="75"/>
        <v>-2.1704720836705462</v>
      </c>
      <c r="AP69" s="4">
        <f t="shared" si="75"/>
        <v>-0.45880717223523959</v>
      </c>
      <c r="AQ69" s="4">
        <f t="shared" si="75"/>
        <v>2.4589738813557602</v>
      </c>
      <c r="AR69" s="4">
        <f t="shared" si="75"/>
        <v>2.1220783190272812</v>
      </c>
      <c r="AS69" s="4">
        <f t="shared" si="75"/>
        <v>6.8324897762813919</v>
      </c>
      <c r="AT69" s="4">
        <f t="shared" si="75"/>
        <v>2.704045617390392</v>
      </c>
      <c r="AU69" s="4">
        <f t="shared" si="75"/>
        <v>8.1009097238965495</v>
      </c>
      <c r="AV69" s="4">
        <f t="shared" si="75"/>
        <v>5.7207743947756882</v>
      </c>
      <c r="AW69" s="4">
        <f t="shared" si="75"/>
        <v>2.3198491195448696</v>
      </c>
      <c r="AY69" s="2">
        <f t="shared" si="65"/>
        <v>157.99316178934009</v>
      </c>
      <c r="AZ69" s="2">
        <f t="shared" si="65"/>
        <v>147.08999041553957</v>
      </c>
      <c r="BA69" s="2">
        <f t="shared" si="65"/>
        <v>136.50988220562385</v>
      </c>
      <c r="BB69" s="2">
        <f t="shared" si="65"/>
        <v>124.50157150549187</v>
      </c>
      <c r="BC69" s="2">
        <f t="shared" si="65"/>
        <v>111.99864934386436</v>
      </c>
      <c r="BD69" s="2">
        <f t="shared" si="65"/>
        <v>107.45687218791323</v>
      </c>
      <c r="BE69" s="2">
        <f t="shared" si="65"/>
        <v>107.35393007276039</v>
      </c>
      <c r="BF69" s="2">
        <f t="shared" si="65"/>
        <v>106.26140133290822</v>
      </c>
      <c r="BG69" s="2">
        <f t="shared" si="65"/>
        <v>107.59849988834854</v>
      </c>
      <c r="BH69" s="2">
        <f t="shared" si="65"/>
        <v>101.15945022186386</v>
      </c>
      <c r="BI69" s="2">
        <f t="shared" si="65"/>
        <v>99.330607954241174</v>
      </c>
      <c r="BJ69" s="2">
        <f t="shared" si="65"/>
        <v>89.191066497548718</v>
      </c>
      <c r="BK69" s="2">
        <f t="shared" si="65"/>
        <v>93.195812690952039</v>
      </c>
      <c r="BL69" s="2">
        <f t="shared" si="65"/>
        <v>90.350392129977664</v>
      </c>
      <c r="BM69" s="2">
        <f t="shared" si="65"/>
        <v>85.855364919869189</v>
      </c>
      <c r="BO69" s="2" t="str">
        <f t="shared" si="10"/>
        <v/>
      </c>
      <c r="BP69" s="2">
        <f t="shared" si="11"/>
        <v>154.321</v>
      </c>
      <c r="BQ69" s="2">
        <f t="shared" si="12"/>
        <v>146.036</v>
      </c>
      <c r="BR69" s="2">
        <f t="shared" si="13"/>
        <v>132.72399999999999</v>
      </c>
      <c r="BS69" s="2">
        <f t="shared" si="14"/>
        <v>119.364</v>
      </c>
      <c r="BT69" s="2">
        <f t="shared" si="15"/>
        <v>111.316</v>
      </c>
      <c r="BU69" s="2">
        <f t="shared" si="16"/>
        <v>105.316</v>
      </c>
      <c r="BV69" s="2">
        <f t="shared" si="17"/>
        <v>105.965</v>
      </c>
      <c r="BW69" s="2">
        <f t="shared" si="18"/>
        <v>110.345</v>
      </c>
      <c r="BX69" s="2">
        <f t="shared" si="19"/>
        <v>103.517</v>
      </c>
      <c r="BY69" s="2">
        <f t="shared" si="20"/>
        <v>106.633</v>
      </c>
      <c r="BZ69" s="2">
        <f t="shared" si="21"/>
        <v>94.766999999999996</v>
      </c>
      <c r="CA69" s="2">
        <f t="shared" si="22"/>
        <v>102.93300000000001</v>
      </c>
      <c r="CB69" s="2">
        <f t="shared" si="23"/>
        <v>96.6</v>
      </c>
      <c r="CC69" s="2">
        <f t="shared" si="24"/>
        <v>88.3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159.59375616724736</v>
      </c>
      <c r="DL69" s="2">
        <f t="shared" si="76"/>
        <v>151.29164186046509</v>
      </c>
      <c r="DM69" s="2">
        <f t="shared" si="76"/>
        <v>141.75866279069766</v>
      </c>
      <c r="DN69" s="2">
        <f t="shared" si="76"/>
        <v>129.27877839721259</v>
      </c>
      <c r="DO69" s="2">
        <f t="shared" si="76"/>
        <v>115.55346864111503</v>
      </c>
      <c r="DP69" s="2">
        <f t="shared" si="76"/>
        <v>110.31016935483872</v>
      </c>
      <c r="DQ69" s="2">
        <f t="shared" si="76"/>
        <v>106.91585221674877</v>
      </c>
      <c r="DR69" s="2">
        <f t="shared" si="76"/>
        <v>105.97404269293926</v>
      </c>
      <c r="DS69" s="2">
        <f t="shared" si="76"/>
        <v>111.15080806451611</v>
      </c>
      <c r="DT69" s="2">
        <f t="shared" si="76"/>
        <v>104.00015543196142</v>
      </c>
      <c r="DU69" s="2">
        <f t="shared" si="76"/>
        <v>103.37874844028518</v>
      </c>
      <c r="DV69" s="2">
        <f t="shared" si="76"/>
        <v>92.197146783449114</v>
      </c>
      <c r="DW69" s="2">
        <f t="shared" si="76"/>
        <v>100.30472841667577</v>
      </c>
      <c r="DX69" s="2">
        <f t="shared" si="76"/>
        <v>95.149478991596609</v>
      </c>
      <c r="DY69" s="2">
        <f t="shared" si="76"/>
        <v>87.502828550241006</v>
      </c>
      <c r="EA69" s="2">
        <f t="shared" si="77"/>
        <v>156.51122060008882</v>
      </c>
      <c r="EB69" s="2">
        <f t="shared" si="77"/>
        <v>141.70544109402087</v>
      </c>
      <c r="EC69" s="2">
        <f t="shared" si="77"/>
        <v>130.72557427656591</v>
      </c>
      <c r="ED69" s="2">
        <f t="shared" si="77"/>
        <v>118.3583855699605</v>
      </c>
      <c r="EE69" s="2">
        <f t="shared" si="77"/>
        <v>107.2068865494179</v>
      </c>
      <c r="EF69" s="2">
        <f t="shared" si="77"/>
        <v>102.41687692216999</v>
      </c>
      <c r="EG69" s="2">
        <f t="shared" si="77"/>
        <v>108.1969671913364</v>
      </c>
      <c r="EH69" s="2">
        <f t="shared" si="77"/>
        <v>106.78506291077882</v>
      </c>
      <c r="EI69" s="2">
        <f t="shared" si="77"/>
        <v>101.14371891779645</v>
      </c>
      <c r="EJ69" s="2">
        <f t="shared" si="77"/>
        <v>95.974896562598573</v>
      </c>
      <c r="EK69" s="2">
        <f t="shared" si="77"/>
        <v>92.119438485973774</v>
      </c>
      <c r="EL69" s="2">
        <f t="shared" si="77"/>
        <v>85.348862925213339</v>
      </c>
      <c r="EM69" s="2">
        <f t="shared" si="77"/>
        <v>82.884124700340095</v>
      </c>
      <c r="EN69" s="2">
        <f t="shared" si="77"/>
        <v>82.201864319206749</v>
      </c>
      <c r="EO69" s="2">
        <f t="shared" si="77"/>
        <v>82.752257852827881</v>
      </c>
      <c r="EQ69" s="2">
        <f t="shared" si="78"/>
        <v>154.93969331365801</v>
      </c>
      <c r="ER69" s="2">
        <f t="shared" si="78"/>
        <v>142.7555042123866</v>
      </c>
      <c r="ES69" s="2">
        <f t="shared" si="78"/>
        <v>130.72557427656591</v>
      </c>
      <c r="ET69" s="2">
        <f t="shared" si="78"/>
        <v>118.96858938198847</v>
      </c>
      <c r="EU69" s="2">
        <f t="shared" si="78"/>
        <v>107.38023826437951</v>
      </c>
      <c r="EV69" s="2">
        <f t="shared" si="78"/>
        <v>102.45330718589916</v>
      </c>
      <c r="EW69" s="2">
        <f t="shared" si="78"/>
        <v>105.26060250022564</v>
      </c>
      <c r="EX69" s="2">
        <f t="shared" si="78"/>
        <v>103.69210947701492</v>
      </c>
      <c r="EY69" s="2">
        <f t="shared" si="78"/>
        <v>98.15919888441212</v>
      </c>
      <c r="EZ69" s="2">
        <f t="shared" si="78"/>
        <v>93.39689640712507</v>
      </c>
      <c r="FA69" s="2">
        <f t="shared" si="78"/>
        <v>91.642257320324958</v>
      </c>
      <c r="FB69" s="2">
        <f t="shared" si="78"/>
        <v>84.647564542508391</v>
      </c>
      <c r="FC69" s="2">
        <f t="shared" si="78"/>
        <v>81.551670446879413</v>
      </c>
      <c r="FD69" s="2">
        <f t="shared" si="78"/>
        <v>81.552129515695668</v>
      </c>
      <c r="FE69" s="2">
        <f t="shared" si="78"/>
        <v>82.636079159100902</v>
      </c>
      <c r="FG69" s="2">
        <f t="shared" si="79"/>
        <v>0.51923200914290957</v>
      </c>
      <c r="FH69" s="2">
        <f t="shared" si="79"/>
        <v>0.43830737769938394</v>
      </c>
      <c r="FI69" s="2">
        <f t="shared" si="79"/>
        <v>0.47573085073602822</v>
      </c>
      <c r="FJ69" s="2">
        <f t="shared" si="79"/>
        <v>0.43745902490679445</v>
      </c>
      <c r="FK69" s="2">
        <f t="shared" si="79"/>
        <v>0.42590199299113951</v>
      </c>
      <c r="FL69" s="2">
        <f t="shared" si="79"/>
        <v>0.36148394043855953</v>
      </c>
      <c r="FM69" s="2">
        <f t="shared" si="79"/>
        <v>0.34205937545608095</v>
      </c>
      <c r="FN69" s="2">
        <f t="shared" si="79"/>
        <v>0.35454583961619995</v>
      </c>
      <c r="FO69" s="2">
        <f t="shared" si="79"/>
        <v>0.35496101539478875</v>
      </c>
      <c r="FP69" s="2">
        <f t="shared" si="79"/>
        <v>0.35395412284957689</v>
      </c>
      <c r="FQ69" s="2">
        <f t="shared" si="79"/>
        <v>0.35953550459188072</v>
      </c>
      <c r="FR69" s="2">
        <f t="shared" si="79"/>
        <v>0.43895016738987841</v>
      </c>
      <c r="FS69" s="2">
        <f t="shared" si="79"/>
        <v>0.40807278602772645</v>
      </c>
      <c r="FT69" s="2">
        <f t="shared" si="79"/>
        <v>0.37065317214010579</v>
      </c>
      <c r="FU69" s="2">
        <f t="shared" si="79"/>
        <v>0.34679238107547272</v>
      </c>
      <c r="FW69" s="2">
        <f t="shared" si="67"/>
        <v>2.7515982341365729E-5</v>
      </c>
      <c r="FX69" s="2">
        <f t="shared" si="67"/>
        <v>4.8640042265909151E-5</v>
      </c>
      <c r="FY69" s="2">
        <f t="shared" si="67"/>
        <v>0</v>
      </c>
      <c r="FZ69" s="2">
        <f t="shared" si="67"/>
        <v>2.8688919638518807E-5</v>
      </c>
      <c r="GA69" s="2">
        <f t="shared" si="67"/>
        <v>3.8362858419742024E-5</v>
      </c>
      <c r="GB69" s="2">
        <f t="shared" si="67"/>
        <v>3.526379824988729E-5</v>
      </c>
      <c r="GC69" s="2">
        <f t="shared" si="67"/>
        <v>4.7518649052924377E-5</v>
      </c>
      <c r="GD69" s="2">
        <f t="shared" si="67"/>
        <v>5.9879372461401342E-5</v>
      </c>
      <c r="GE69" s="2">
        <f t="shared" si="67"/>
        <v>6.0864561053127546E-5</v>
      </c>
      <c r="GF69" s="2">
        <f t="shared" si="67"/>
        <v>5.11040897936477E-5</v>
      </c>
      <c r="GG69" s="2">
        <f t="shared" si="67"/>
        <v>3.9398588259490867E-5</v>
      </c>
      <c r="GH69" s="2">
        <f t="shared" si="67"/>
        <v>3.5562600775957847E-5</v>
      </c>
      <c r="GI69" s="2">
        <f t="shared" si="67"/>
        <v>3.1095186615392321E-5</v>
      </c>
      <c r="GJ69" s="2">
        <f t="shared" si="67"/>
        <v>1.9102639702456741E-5</v>
      </c>
      <c r="GK69" s="2">
        <f t="shared" si="67"/>
        <v>1.6412205208086795E-5</v>
      </c>
      <c r="GM69" s="86">
        <f t="shared" si="68"/>
        <v>1.5847582342613766E-2</v>
      </c>
      <c r="GN69" s="86">
        <f t="shared" si="68"/>
        <v>4.57570201872375E-3</v>
      </c>
      <c r="GO69" s="86">
        <f t="shared" si="68"/>
        <v>8.66604502202061E-3</v>
      </c>
      <c r="GP69" s="86">
        <f t="shared" si="68"/>
        <v>4.2382032858877833E-3</v>
      </c>
      <c r="GQ69" s="86">
        <f t="shared" si="68"/>
        <v>3.4131181995921589E-3</v>
      </c>
      <c r="GR69" s="86">
        <f t="shared" si="68"/>
        <v>3.7590426167605228E-4</v>
      </c>
      <c r="GS69" s="86">
        <f t="shared" si="68"/>
        <v>1.2642923045673701E-4</v>
      </c>
      <c r="GT69" s="86">
        <f t="shared" si="68"/>
        <v>1.4035333022654908E-4</v>
      </c>
      <c r="GU69" s="86">
        <f t="shared" si="68"/>
        <v>2.5900639240003081E-4</v>
      </c>
      <c r="GV69" s="86">
        <f t="shared" si="68"/>
        <v>1.9785640406122393E-4</v>
      </c>
      <c r="GW69" s="86">
        <f t="shared" si="68"/>
        <v>4.5458415543807654E-4</v>
      </c>
      <c r="GX69" s="86">
        <f t="shared" si="68"/>
        <v>4.5370027623234579E-3</v>
      </c>
      <c r="GY69" s="86">
        <f t="shared" si="68"/>
        <v>2.1481890937968019E-3</v>
      </c>
      <c r="GZ69" s="86">
        <f t="shared" si="68"/>
        <v>6.9738445232067831E-4</v>
      </c>
      <c r="HA69" s="86">
        <f t="shared" si="68"/>
        <v>1.7568602377164759E-4</v>
      </c>
      <c r="HC69" s="86">
        <f t="shared" si="73"/>
        <v>5.5714341678379629E-10</v>
      </c>
      <c r="HD69" s="86">
        <f t="shared" si="69"/>
        <v>2.2138414404388396E-11</v>
      </c>
      <c r="HE69" s="86">
        <f t="shared" si="69"/>
        <v>4.7660072915216369E-11</v>
      </c>
      <c r="HF69" s="86">
        <f t="shared" si="69"/>
        <v>3.2844770720736888E-13</v>
      </c>
      <c r="HG69" s="86">
        <f t="shared" si="69"/>
        <v>8.3646079626207346E-11</v>
      </c>
      <c r="HH69" s="86">
        <f t="shared" si="69"/>
        <v>4.156588046436538E-14</v>
      </c>
      <c r="HI69" s="86">
        <f t="shared" si="69"/>
        <v>3.7794861592203869E-18</v>
      </c>
      <c r="HJ69" s="86">
        <f t="shared" si="69"/>
        <v>1.4513849490595706E-16</v>
      </c>
      <c r="HK69" s="86">
        <f t="shared" si="69"/>
        <v>8.1958445879529846E-14</v>
      </c>
      <c r="HL69" s="86">
        <f t="shared" si="69"/>
        <v>2.8320446992154787E-15</v>
      </c>
      <c r="HM69" s="86">
        <f t="shared" si="69"/>
        <v>1.3791522578237463E-15</v>
      </c>
      <c r="HN69" s="86">
        <f t="shared" si="69"/>
        <v>3.8885572480572928E-14</v>
      </c>
      <c r="HO69" s="86">
        <f t="shared" si="69"/>
        <v>1.2735548896147855E-12</v>
      </c>
      <c r="HP69" s="86">
        <f t="shared" si="69"/>
        <v>1.0323514472979201E-14</v>
      </c>
      <c r="HQ69" s="86">
        <f t="shared" si="69"/>
        <v>4.899403734422658E-19</v>
      </c>
      <c r="HS69" s="86">
        <f t="shared" si="70"/>
        <v>8.1435919279427215E-86</v>
      </c>
      <c r="HT69" s="86">
        <f t="shared" si="70"/>
        <v>5.1855204652654559E-101</v>
      </c>
      <c r="HU69" s="86">
        <f t="shared" si="70"/>
        <v>3.8646431198409849E-90</v>
      </c>
      <c r="HV69" s="86">
        <f t="shared" si="70"/>
        <v>3.9664180238224631E-123</v>
      </c>
      <c r="HW69" s="86">
        <f t="shared" si="70"/>
        <v>3.4677676006007782E-97</v>
      </c>
      <c r="HX69" s="86">
        <f t="shared" si="70"/>
        <v>9.5886779820537443E-130</v>
      </c>
      <c r="HY69" s="86">
        <f t="shared" si="70"/>
        <v>1.9668791160970641E-176</v>
      </c>
      <c r="HZ69" s="86">
        <f t="shared" si="70"/>
        <v>3.1097968751996472E-158</v>
      </c>
      <c r="IA69" s="86">
        <f t="shared" si="70"/>
        <v>2.0173914189170188E-124</v>
      </c>
      <c r="IB69" s="86">
        <f t="shared" si="70"/>
        <v>1.5605796708459369E-143</v>
      </c>
      <c r="IC69" s="86">
        <f t="shared" si="70"/>
        <v>1.6608429551389695E-142</v>
      </c>
      <c r="ID69" s="86">
        <f t="shared" si="70"/>
        <v>2.4174433447261861E-130</v>
      </c>
      <c r="IE69" s="86">
        <f t="shared" si="70"/>
        <v>1.0504909636643946E-114</v>
      </c>
      <c r="IF69" s="86">
        <f t="shared" si="70"/>
        <v>2.3078131381808993E-74</v>
      </c>
      <c r="IG69" s="86">
        <f t="shared" si="70"/>
        <v>1.0269343531214234E-50</v>
      </c>
      <c r="II69" s="86">
        <f t="shared" si="71"/>
        <v>3.179854854464445E-246</v>
      </c>
      <c r="IJ69" s="86">
        <f t="shared" si="71"/>
        <v>5.3385658140961035E-263</v>
      </c>
      <c r="IK69" s="86">
        <f t="shared" si="71"/>
        <v>0</v>
      </c>
      <c r="IL69" s="86">
        <f t="shared" si="71"/>
        <v>0</v>
      </c>
      <c r="IM69" s="86">
        <f t="shared" si="71"/>
        <v>2.4854535152800993E-282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2.9432003829407565E-151</v>
      </c>
      <c r="IW69" s="86">
        <f t="shared" si="71"/>
        <v>1.1260456657916364E-106</v>
      </c>
      <c r="IY69" s="86">
        <f t="shared" si="72"/>
        <v>1.5847582899757184E-2</v>
      </c>
      <c r="IZ69" s="86">
        <f t="shared" si="72"/>
        <v>4.5757020408621644E-3</v>
      </c>
      <c r="JA69" s="86">
        <f t="shared" si="72"/>
        <v>8.6660450696806821E-3</v>
      </c>
      <c r="JB69" s="86">
        <f t="shared" si="72"/>
        <v>4.2382032862162307E-3</v>
      </c>
      <c r="JC69" s="86">
        <f t="shared" si="72"/>
        <v>3.4131182832382386E-3</v>
      </c>
      <c r="JD69" s="86">
        <f t="shared" si="72"/>
        <v>3.7590426171761816E-4</v>
      </c>
      <c r="JE69" s="86">
        <f t="shared" si="72"/>
        <v>1.2642923045674077E-4</v>
      </c>
      <c r="JF69" s="86">
        <f t="shared" si="72"/>
        <v>1.4035333022669423E-4</v>
      </c>
      <c r="JG69" s="86">
        <f t="shared" si="72"/>
        <v>2.5900639248198923E-4</v>
      </c>
      <c r="JH69" s="86">
        <f t="shared" si="72"/>
        <v>1.9785640406405597E-4</v>
      </c>
      <c r="JI69" s="86">
        <f t="shared" si="72"/>
        <v>4.545841554394557E-4</v>
      </c>
      <c r="JJ69" s="86">
        <f t="shared" si="72"/>
        <v>4.5370027623623434E-3</v>
      </c>
      <c r="JK69" s="86">
        <f t="shared" si="72"/>
        <v>2.148189095070357E-3</v>
      </c>
      <c r="JL69" s="86">
        <f t="shared" si="72"/>
        <v>6.9738445233100187E-4</v>
      </c>
      <c r="JM69" s="86">
        <f t="shared" si="72"/>
        <v>1.7568602377164807E-4</v>
      </c>
    </row>
    <row r="70" spans="2:273" x14ac:dyDescent="0.25">
      <c r="B70" s="2">
        <v>43</v>
      </c>
      <c r="C70" s="37">
        <v>163.9682</v>
      </c>
      <c r="D70" s="37">
        <v>156.286</v>
      </c>
      <c r="E70" s="37">
        <v>147.125</v>
      </c>
      <c r="F70" s="37">
        <v>134.155</v>
      </c>
      <c r="G70" s="37">
        <v>120.6</v>
      </c>
      <c r="H70" s="37">
        <v>112.842</v>
      </c>
      <c r="I70" s="37">
        <v>107.175</v>
      </c>
      <c r="J70" s="37">
        <v>106.246</v>
      </c>
      <c r="K70" s="37">
        <v>110</v>
      </c>
      <c r="L70" s="37">
        <v>104.724</v>
      </c>
      <c r="M70" s="37">
        <v>108.1</v>
      </c>
      <c r="N70" s="37">
        <v>95.466999999999999</v>
      </c>
      <c r="O70" s="37">
        <v>103.417</v>
      </c>
      <c r="P70" s="37">
        <v>96.2</v>
      </c>
      <c r="Q70" s="37">
        <v>87.966999999999999</v>
      </c>
      <c r="S70" s="4">
        <f t="shared" si="74"/>
        <v>164.92532265315367</v>
      </c>
      <c r="T70" s="4">
        <f t="shared" si="74"/>
        <v>150.13421540028023</v>
      </c>
      <c r="U70" s="4">
        <f t="shared" si="74"/>
        <v>142.94370796510066</v>
      </c>
      <c r="V70" s="4">
        <f t="shared" si="74"/>
        <v>128.17390825533695</v>
      </c>
      <c r="W70" s="4">
        <f t="shared" si="74"/>
        <v>114.85342181387246</v>
      </c>
      <c r="X70" s="4">
        <f t="shared" si="74"/>
        <v>108.06369806148291</v>
      </c>
      <c r="Y70" s="4">
        <f t="shared" si="74"/>
        <v>107.71822897473658</v>
      </c>
      <c r="Z70" s="4">
        <f t="shared" si="74"/>
        <v>106.67694594156346</v>
      </c>
      <c r="AA70" s="4">
        <f t="shared" si="74"/>
        <v>107.84001928211322</v>
      </c>
      <c r="AB70" s="4">
        <f t="shared" si="74"/>
        <v>101.43872277831905</v>
      </c>
      <c r="AC70" s="4">
        <f t="shared" si="74"/>
        <v>99.949032956747786</v>
      </c>
      <c r="AD70" s="4">
        <f t="shared" si="74"/>
        <v>93.048525086090194</v>
      </c>
      <c r="AE70" s="4">
        <f t="shared" si="74"/>
        <v>95.468212163748717</v>
      </c>
      <c r="AF70" s="4">
        <f t="shared" si="74"/>
        <v>91.023514158274338</v>
      </c>
      <c r="AG70" s="4">
        <f t="shared" si="74"/>
        <v>85.986072549679776</v>
      </c>
      <c r="AI70" s="4">
        <f t="shared" si="75"/>
        <v>-0.95712265315367517</v>
      </c>
      <c r="AJ70" s="4">
        <f t="shared" si="75"/>
        <v>6.1517845997197753</v>
      </c>
      <c r="AK70" s="4">
        <f t="shared" si="75"/>
        <v>4.181292034899343</v>
      </c>
      <c r="AL70" s="4">
        <f t="shared" si="75"/>
        <v>5.9810917446630469</v>
      </c>
      <c r="AM70" s="4">
        <f t="shared" si="75"/>
        <v>5.746578186127536</v>
      </c>
      <c r="AN70" s="4">
        <f t="shared" si="75"/>
        <v>4.7783019385170888</v>
      </c>
      <c r="AO70" s="4">
        <f t="shared" si="75"/>
        <v>-0.54322897473657861</v>
      </c>
      <c r="AP70" s="4">
        <f t="shared" si="75"/>
        <v>-0.43094594156346488</v>
      </c>
      <c r="AQ70" s="4">
        <f t="shared" si="75"/>
        <v>2.159980717886782</v>
      </c>
      <c r="AR70" s="4">
        <f t="shared" si="75"/>
        <v>3.2852772216809569</v>
      </c>
      <c r="AS70" s="4">
        <f t="shared" si="75"/>
        <v>8.1509670432522086</v>
      </c>
      <c r="AT70" s="4">
        <f t="shared" si="75"/>
        <v>2.4184749139098045</v>
      </c>
      <c r="AU70" s="4">
        <f t="shared" si="75"/>
        <v>7.9487878362512845</v>
      </c>
      <c r="AV70" s="4">
        <f t="shared" si="75"/>
        <v>5.1764858417256647</v>
      </c>
      <c r="AW70" s="4">
        <f t="shared" si="75"/>
        <v>1.9809274503202232</v>
      </c>
      <c r="AY70" s="2">
        <f t="shared" si="65"/>
        <v>157.9471818398967</v>
      </c>
      <c r="AZ70" s="2">
        <f t="shared" si="65"/>
        <v>146.99991546330841</v>
      </c>
      <c r="BA70" s="2">
        <f t="shared" si="65"/>
        <v>136.37575199529209</v>
      </c>
      <c r="BB70" s="2">
        <f t="shared" si="65"/>
        <v>124.38633744476627</v>
      </c>
      <c r="BC70" s="2">
        <f t="shared" si="65"/>
        <v>111.91713884801199</v>
      </c>
      <c r="BD70" s="2">
        <f t="shared" si="65"/>
        <v>107.33767633784697</v>
      </c>
      <c r="BE70" s="2">
        <f t="shared" si="65"/>
        <v>107.45106984505962</v>
      </c>
      <c r="BF70" s="2">
        <f t="shared" si="65"/>
        <v>106.34592071569764</v>
      </c>
      <c r="BG70" s="2">
        <f t="shared" si="65"/>
        <v>107.30507472292265</v>
      </c>
      <c r="BH70" s="2">
        <f t="shared" si="65"/>
        <v>100.98629964782644</v>
      </c>
      <c r="BI70" s="2">
        <f t="shared" si="65"/>
        <v>99.134854105129051</v>
      </c>
      <c r="BJ70" s="2">
        <f t="shared" si="65"/>
        <v>88.964303102611709</v>
      </c>
      <c r="BK70" s="2">
        <f t="shared" si="65"/>
        <v>92.97175006494578</v>
      </c>
      <c r="BL70" s="2">
        <f t="shared" si="65"/>
        <v>90.139907975674646</v>
      </c>
      <c r="BM70" s="2">
        <f t="shared" si="65"/>
        <v>85.743068582097038</v>
      </c>
      <c r="BO70" s="2" t="str">
        <f t="shared" si="10"/>
        <v/>
      </c>
      <c r="BP70" s="2">
        <f t="shared" si="11"/>
        <v>156.286</v>
      </c>
      <c r="BQ70" s="2" t="str">
        <f t="shared" si="12"/>
        <v/>
      </c>
      <c r="BR70" s="2">
        <f t="shared" si="13"/>
        <v>134.155</v>
      </c>
      <c r="BS70" s="2">
        <f t="shared" si="14"/>
        <v>120.6</v>
      </c>
      <c r="BT70" s="2">
        <f t="shared" si="15"/>
        <v>112.842</v>
      </c>
      <c r="BU70" s="2">
        <f t="shared" si="16"/>
        <v>107.175</v>
      </c>
      <c r="BV70" s="2">
        <f t="shared" si="17"/>
        <v>106.246</v>
      </c>
      <c r="BW70" s="2">
        <f t="shared" si="18"/>
        <v>110</v>
      </c>
      <c r="BX70" s="2">
        <f t="shared" si="19"/>
        <v>104.724</v>
      </c>
      <c r="BY70" s="2">
        <f t="shared" si="20"/>
        <v>108.1</v>
      </c>
      <c r="BZ70" s="2">
        <f t="shared" si="21"/>
        <v>95.466999999999999</v>
      </c>
      <c r="CA70" s="2">
        <f t="shared" si="22"/>
        <v>103.417</v>
      </c>
      <c r="CB70" s="2">
        <f t="shared" si="23"/>
        <v>96.2</v>
      </c>
      <c r="CC70" s="2">
        <f t="shared" si="24"/>
        <v>87.966999999999999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159.76237013937279</v>
      </c>
      <c r="DL70" s="2">
        <f t="shared" si="76"/>
        <v>151.58159668780829</v>
      </c>
      <c r="DM70" s="2">
        <f t="shared" si="76"/>
        <v>142.07684385382061</v>
      </c>
      <c r="DN70" s="2">
        <f t="shared" si="76"/>
        <v>129.59798153310109</v>
      </c>
      <c r="DO70" s="2">
        <f t="shared" si="76"/>
        <v>115.81099738675962</v>
      </c>
      <c r="DP70" s="2">
        <f t="shared" si="76"/>
        <v>110.45862500000001</v>
      </c>
      <c r="DQ70" s="2">
        <f t="shared" si="76"/>
        <v>107.15965270935961</v>
      </c>
      <c r="DR70" s="2">
        <f t="shared" si="76"/>
        <v>106.22906267104545</v>
      </c>
      <c r="DS70" s="2">
        <f t="shared" si="76"/>
        <v>111.15769354838707</v>
      </c>
      <c r="DT70" s="2">
        <f t="shared" si="76"/>
        <v>104.12545999258433</v>
      </c>
      <c r="DU70" s="2">
        <f t="shared" si="76"/>
        <v>103.57020766488411</v>
      </c>
      <c r="DV70" s="2">
        <f t="shared" si="76"/>
        <v>92.191931742675933</v>
      </c>
      <c r="DW70" s="2">
        <f t="shared" si="76"/>
        <v>100.66414553014552</v>
      </c>
      <c r="DX70" s="2">
        <f t="shared" si="76"/>
        <v>95.311016526610615</v>
      </c>
      <c r="DY70" s="2">
        <f t="shared" si="76"/>
        <v>87.547875046347798</v>
      </c>
      <c r="EA70" s="2">
        <f t="shared" si="77"/>
        <v>156.41443179050162</v>
      </c>
      <c r="EB70" s="2">
        <f t="shared" si="77"/>
        <v>141.64497665154366</v>
      </c>
      <c r="EC70" s="2">
        <f t="shared" si="77"/>
        <v>130.64579945334702</v>
      </c>
      <c r="ED70" s="2">
        <f t="shared" si="77"/>
        <v>118.27418114729217</v>
      </c>
      <c r="EE70" s="2">
        <f t="shared" si="77"/>
        <v>107.13019878622741</v>
      </c>
      <c r="EF70" s="2">
        <f t="shared" si="77"/>
        <v>102.30997171237824</v>
      </c>
      <c r="EG70" s="2">
        <f t="shared" si="77"/>
        <v>107.96269667660472</v>
      </c>
      <c r="EH70" s="2">
        <f t="shared" si="77"/>
        <v>106.54047622617482</v>
      </c>
      <c r="EI70" s="2">
        <f t="shared" si="77"/>
        <v>100.92059019846334</v>
      </c>
      <c r="EJ70" s="2">
        <f t="shared" si="77"/>
        <v>95.761154998423237</v>
      </c>
      <c r="EK70" s="2">
        <f t="shared" si="77"/>
        <v>91.929118795579598</v>
      </c>
      <c r="EL70" s="2">
        <f t="shared" si="77"/>
        <v>85.201919748872967</v>
      </c>
      <c r="EM70" s="2">
        <f t="shared" si="77"/>
        <v>82.79549842504322</v>
      </c>
      <c r="EN70" s="2">
        <f t="shared" si="77"/>
        <v>82.132275562723365</v>
      </c>
      <c r="EO70" s="2">
        <f t="shared" si="77"/>
        <v>82.642712690699142</v>
      </c>
      <c r="EQ70" s="2">
        <f t="shared" si="78"/>
        <v>154.8648723216921</v>
      </c>
      <c r="ER70" s="2">
        <f t="shared" si="78"/>
        <v>142.67951048305818</v>
      </c>
      <c r="ES70" s="2">
        <f t="shared" si="78"/>
        <v>130.64579945334702</v>
      </c>
      <c r="ET70" s="2">
        <f t="shared" si="78"/>
        <v>118.8756199415829</v>
      </c>
      <c r="EU70" s="2">
        <f t="shared" si="78"/>
        <v>107.30097432456324</v>
      </c>
      <c r="EV70" s="2">
        <f t="shared" si="78"/>
        <v>102.34590140041085</v>
      </c>
      <c r="EW70" s="2">
        <f t="shared" si="78"/>
        <v>105.06579459688376</v>
      </c>
      <c r="EX70" s="2">
        <f t="shared" si="78"/>
        <v>103.48768225371569</v>
      </c>
      <c r="EY70" s="2">
        <f t="shared" si="78"/>
        <v>97.976901848490826</v>
      </c>
      <c r="EZ70" s="2">
        <f t="shared" si="78"/>
        <v>93.217504837092974</v>
      </c>
      <c r="FA70" s="2">
        <f t="shared" si="78"/>
        <v>91.458614527488521</v>
      </c>
      <c r="FB70" s="2">
        <f t="shared" si="78"/>
        <v>84.511059551572984</v>
      </c>
      <c r="FC70" s="2">
        <f t="shared" si="78"/>
        <v>81.482021267101075</v>
      </c>
      <c r="FD70" s="2">
        <f t="shared" si="78"/>
        <v>81.492595047580551</v>
      </c>
      <c r="FE70" s="2">
        <f t="shared" si="78"/>
        <v>82.528528075274224</v>
      </c>
      <c r="FG70" s="2">
        <f t="shared" si="79"/>
        <v>0.5421669574523571</v>
      </c>
      <c r="FH70" s="2">
        <f t="shared" si="79"/>
        <v>0.46109606506531886</v>
      </c>
      <c r="FI70" s="2">
        <f t="shared" si="79"/>
        <v>0.49873761826105079</v>
      </c>
      <c r="FJ70" s="2">
        <f t="shared" si="79"/>
        <v>0.46023974549555829</v>
      </c>
      <c r="FK70" s="2">
        <f t="shared" si="79"/>
        <v>0.44856077204590589</v>
      </c>
      <c r="FL70" s="2">
        <f t="shared" si="79"/>
        <v>0.3830019441551164</v>
      </c>
      <c r="FM70" s="2">
        <f t="shared" si="79"/>
        <v>0.36307859178415441</v>
      </c>
      <c r="FN70" s="2">
        <f t="shared" si="79"/>
        <v>0.37589397477606734</v>
      </c>
      <c r="FO70" s="2">
        <f t="shared" si="79"/>
        <v>0.37631957429696516</v>
      </c>
      <c r="FP70" s="2">
        <f t="shared" si="79"/>
        <v>0.37528734490618876</v>
      </c>
      <c r="FQ70" s="2">
        <f t="shared" si="79"/>
        <v>0.38100673261653195</v>
      </c>
      <c r="FR70" s="2">
        <f t="shared" si="79"/>
        <v>0.46174480156552261</v>
      </c>
      <c r="FS70" s="2">
        <f t="shared" si="79"/>
        <v>0.43049429746020768</v>
      </c>
      <c r="FT70" s="2">
        <f t="shared" si="79"/>
        <v>0.39238157625380005</v>
      </c>
      <c r="FU70" s="2">
        <f t="shared" si="79"/>
        <v>0.36793979048463193</v>
      </c>
      <c r="FW70" s="2">
        <f t="shared" si="67"/>
        <v>3.0170594589122025E-5</v>
      </c>
      <c r="FX70" s="2">
        <f t="shared" si="67"/>
        <v>5.3332495530461855E-5</v>
      </c>
      <c r="FY70" s="2">
        <f t="shared" si="67"/>
        <v>0</v>
      </c>
      <c r="FZ70" s="2">
        <f t="shared" si="67"/>
        <v>3.145668778698251E-5</v>
      </c>
      <c r="GA70" s="2">
        <f t="shared" si="67"/>
        <v>4.2063882113002021E-5</v>
      </c>
      <c r="GB70" s="2">
        <f t="shared" si="67"/>
        <v>3.8665854345701691E-5</v>
      </c>
      <c r="GC70" s="2">
        <f t="shared" si="67"/>
        <v>5.2102923730152058E-5</v>
      </c>
      <c r="GD70" s="2">
        <f t="shared" si="67"/>
        <v>6.56560470041447E-5</v>
      </c>
      <c r="GE70" s="2">
        <f t="shared" si="67"/>
        <v>6.6736272230311691E-5</v>
      </c>
      <c r="GF70" s="2">
        <f t="shared" si="67"/>
        <v>5.603424391953847E-5</v>
      </c>
      <c r="GG70" s="2">
        <f t="shared" si="67"/>
        <v>4.31995287794216E-5</v>
      </c>
      <c r="GH70" s="2">
        <f t="shared" si="67"/>
        <v>3.8993482561736566E-5</v>
      </c>
      <c r="GI70" s="2">
        <f t="shared" si="67"/>
        <v>3.4095091843249434E-5</v>
      </c>
      <c r="GJ70" s="2">
        <f t="shared" si="67"/>
        <v>2.0945589320048612E-5</v>
      </c>
      <c r="GK70" s="2">
        <f t="shared" si="67"/>
        <v>1.7995596666707957E-5</v>
      </c>
      <c r="GM70" s="86">
        <f t="shared" si="68"/>
        <v>2.1022151622034926E-2</v>
      </c>
      <c r="GN70" s="86">
        <f t="shared" si="68"/>
        <v>6.7099951133768633E-3</v>
      </c>
      <c r="GO70" s="86">
        <f t="shared" si="68"/>
        <v>1.219349383577392E-2</v>
      </c>
      <c r="GP70" s="86">
        <f t="shared" si="68"/>
        <v>6.3706652833220067E-3</v>
      </c>
      <c r="GQ70" s="86">
        <f t="shared" si="68"/>
        <v>5.1759080619624273E-3</v>
      </c>
      <c r="GR70" s="86">
        <f t="shared" si="68"/>
        <v>7.1012187693137243E-4</v>
      </c>
      <c r="GS70" s="86">
        <f t="shared" si="68"/>
        <v>2.6650186024959713E-4</v>
      </c>
      <c r="GT70" s="86">
        <f t="shared" si="68"/>
        <v>3.0001114161379636E-4</v>
      </c>
      <c r="GU70" s="86">
        <f t="shared" si="68"/>
        <v>5.0347281600438888E-4</v>
      </c>
      <c r="GV70" s="86">
        <f t="shared" si="68"/>
        <v>3.9770661874911006E-4</v>
      </c>
      <c r="GW70" s="86">
        <f t="shared" si="68"/>
        <v>8.2063440221597601E-4</v>
      </c>
      <c r="GX70" s="86">
        <f t="shared" si="68"/>
        <v>6.7025287391126107E-3</v>
      </c>
      <c r="GY70" s="86">
        <f t="shared" si="68"/>
        <v>3.4109114351473751E-3</v>
      </c>
      <c r="GZ70" s="86">
        <f t="shared" si="68"/>
        <v>1.2135966319510335E-3</v>
      </c>
      <c r="HA70" s="86">
        <f t="shared" si="68"/>
        <v>3.5757344357279528E-4</v>
      </c>
      <c r="HC70" s="86">
        <f t="shared" si="73"/>
        <v>1.2855945569163229E-9</v>
      </c>
      <c r="HD70" s="86">
        <f t="shared" si="69"/>
        <v>5.9142804573682576E-11</v>
      </c>
      <c r="HE70" s="86">
        <f t="shared" si="69"/>
        <v>1.2486021377940551E-10</v>
      </c>
      <c r="HF70" s="86">
        <f t="shared" si="69"/>
        <v>1.0933291906012371E-12</v>
      </c>
      <c r="HG70" s="86">
        <f t="shared" si="69"/>
        <v>2.1979297818145525E-10</v>
      </c>
      <c r="HH70" s="86">
        <f t="shared" si="69"/>
        <v>1.5253927204749814E-13</v>
      </c>
      <c r="HI70" s="86">
        <f t="shared" si="69"/>
        <v>2.2193794139713287E-17</v>
      </c>
      <c r="HJ70" s="86">
        <f t="shared" si="69"/>
        <v>7.3724707531454225E-16</v>
      </c>
      <c r="HK70" s="86">
        <f t="shared" si="69"/>
        <v>3.018944804154046E-13</v>
      </c>
      <c r="HL70" s="86">
        <f t="shared" si="69"/>
        <v>1.2129587018926538E-14</v>
      </c>
      <c r="HM70" s="86">
        <f t="shared" si="69"/>
        <v>5.782651147073797E-15</v>
      </c>
      <c r="HN70" s="86">
        <f t="shared" si="69"/>
        <v>1.4116123469892659E-13</v>
      </c>
      <c r="HO70" s="86">
        <f t="shared" si="69"/>
        <v>3.9043657256948412E-12</v>
      </c>
      <c r="HP70" s="86">
        <f t="shared" si="69"/>
        <v>3.8194848079755709E-14</v>
      </c>
      <c r="HQ70" s="86">
        <f t="shared" si="69"/>
        <v>2.9083372107904912E-18</v>
      </c>
      <c r="HS70" s="86">
        <f t="shared" si="70"/>
        <v>7.3785971887427819E-84</v>
      </c>
      <c r="HT70" s="86">
        <f t="shared" si="70"/>
        <v>1.0935625986148793E-98</v>
      </c>
      <c r="HU70" s="86">
        <f t="shared" si="70"/>
        <v>5.9145925488056991E-88</v>
      </c>
      <c r="HV70" s="86">
        <f t="shared" si="70"/>
        <v>3.1470313416799252E-120</v>
      </c>
      <c r="HW70" s="86">
        <f t="shared" si="70"/>
        <v>7.0203995171932576E-95</v>
      </c>
      <c r="HX70" s="86">
        <f t="shared" si="70"/>
        <v>1.2239193573050249E-126</v>
      </c>
      <c r="HY70" s="86">
        <f t="shared" si="70"/>
        <v>4.0718927148422011E-172</v>
      </c>
      <c r="HZ70" s="86">
        <f t="shared" si="70"/>
        <v>2.6983329644053632E-154</v>
      </c>
      <c r="IA70" s="86">
        <f t="shared" si="70"/>
        <v>2.4525513587878156E-121</v>
      </c>
      <c r="IB70" s="86">
        <f t="shared" si="70"/>
        <v>4.9846387234711767E-140</v>
      </c>
      <c r="IC70" s="86">
        <f t="shared" si="70"/>
        <v>4.1949570197148612E-139</v>
      </c>
      <c r="ID70" s="86">
        <f t="shared" si="70"/>
        <v>2.9310093584628207E-127</v>
      </c>
      <c r="IE70" s="86">
        <f t="shared" si="70"/>
        <v>4.9227009716578585E-112</v>
      </c>
      <c r="IF70" s="86">
        <f t="shared" si="70"/>
        <v>1.0344053468064118E-72</v>
      </c>
      <c r="IG70" s="86">
        <f t="shared" si="70"/>
        <v>1.2899339899041406E-49</v>
      </c>
      <c r="II70" s="86">
        <f t="shared" si="71"/>
        <v>5.8287659483682508E-242</v>
      </c>
      <c r="IJ70" s="86">
        <f t="shared" si="71"/>
        <v>3.4951189083777398E-258</v>
      </c>
      <c r="IK70" s="86">
        <f t="shared" si="71"/>
        <v>0</v>
      </c>
      <c r="IL70" s="86">
        <f t="shared" si="71"/>
        <v>0</v>
      </c>
      <c r="IM70" s="86">
        <f t="shared" si="71"/>
        <v>2.8046353883390166E-277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9.7286826118268785E-149</v>
      </c>
      <c r="IW70" s="86">
        <f t="shared" si="71"/>
        <v>6.2403893197478848E-105</v>
      </c>
      <c r="IY70" s="86">
        <f t="shared" si="72"/>
        <v>2.1022152907629484E-2</v>
      </c>
      <c r="IZ70" s="86">
        <f t="shared" si="72"/>
        <v>6.7099951725196677E-3</v>
      </c>
      <c r="JA70" s="86">
        <f t="shared" si="72"/>
        <v>1.2193493960634134E-2</v>
      </c>
      <c r="JB70" s="86">
        <f t="shared" si="72"/>
        <v>6.3706652844153361E-3</v>
      </c>
      <c r="JC70" s="86">
        <f t="shared" si="72"/>
        <v>5.1759082817554054E-3</v>
      </c>
      <c r="JD70" s="86">
        <f t="shared" si="72"/>
        <v>7.1012187708391166E-4</v>
      </c>
      <c r="JE70" s="86">
        <f t="shared" si="72"/>
        <v>2.665018602496193E-4</v>
      </c>
      <c r="JF70" s="86">
        <f t="shared" si="72"/>
        <v>3.0001114161453361E-4</v>
      </c>
      <c r="JG70" s="86">
        <f t="shared" si="72"/>
        <v>5.0347281630628335E-4</v>
      </c>
      <c r="JH70" s="86">
        <f t="shared" si="72"/>
        <v>3.9770661876123962E-4</v>
      </c>
      <c r="JI70" s="86">
        <f t="shared" si="72"/>
        <v>8.2063440222175871E-4</v>
      </c>
      <c r="JJ70" s="86">
        <f t="shared" si="72"/>
        <v>6.702528739253772E-3</v>
      </c>
      <c r="JK70" s="86">
        <f t="shared" si="72"/>
        <v>3.4109114390517407E-3</v>
      </c>
      <c r="JL70" s="86">
        <f t="shared" si="72"/>
        <v>1.2135966319892285E-3</v>
      </c>
      <c r="JM70" s="86">
        <f t="shared" si="72"/>
        <v>3.575734435727982E-4</v>
      </c>
    </row>
    <row r="71" spans="2:273" x14ac:dyDescent="0.25">
      <c r="B71" s="2">
        <v>44</v>
      </c>
      <c r="C71" s="37">
        <v>165.71430000000001</v>
      </c>
      <c r="D71" s="37">
        <v>156.875</v>
      </c>
      <c r="E71" s="37">
        <v>147.036</v>
      </c>
      <c r="F71" s="37">
        <v>134.56899999999999</v>
      </c>
      <c r="G71" s="37">
        <v>120.58199999999999</v>
      </c>
      <c r="H71" s="37">
        <v>113.825</v>
      </c>
      <c r="I71" s="37">
        <v>108.158</v>
      </c>
      <c r="J71" s="37">
        <v>105.877</v>
      </c>
      <c r="K71" s="37">
        <v>110.586</v>
      </c>
      <c r="L71" s="37">
        <v>105</v>
      </c>
      <c r="M71" s="37">
        <v>108.167</v>
      </c>
      <c r="N71" s="37">
        <v>96.716999999999999</v>
      </c>
      <c r="O71" s="37">
        <v>104.083</v>
      </c>
      <c r="P71" s="37">
        <v>97.1</v>
      </c>
      <c r="Q71" s="37">
        <v>88.783000000000001</v>
      </c>
      <c r="S71" s="4">
        <f t="shared" si="74"/>
        <v>166.72864754087567</v>
      </c>
      <c r="T71" s="4">
        <f t="shared" si="74"/>
        <v>151.25167926231543</v>
      </c>
      <c r="U71" s="4">
        <f t="shared" si="74"/>
        <v>144.99999943404129</v>
      </c>
      <c r="V71" s="4">
        <f t="shared" si="74"/>
        <v>129.6302597065401</v>
      </c>
      <c r="W71" s="4">
        <f t="shared" si="74"/>
        <v>116.02837241476732</v>
      </c>
      <c r="X71" s="4">
        <f t="shared" si="74"/>
        <v>108.47871644060238</v>
      </c>
      <c r="Y71" s="4">
        <f t="shared" si="74"/>
        <v>108.04792292337878</v>
      </c>
      <c r="Z71" s="4">
        <f t="shared" si="74"/>
        <v>107.05714526391303</v>
      </c>
      <c r="AA71" s="4">
        <f t="shared" si="74"/>
        <v>107.96013533900376</v>
      </c>
      <c r="AB71" s="4">
        <f t="shared" si="74"/>
        <v>101.63354135197409</v>
      </c>
      <c r="AC71" s="4">
        <f t="shared" si="74"/>
        <v>100.29162774146405</v>
      </c>
      <c r="AD71" s="4">
        <f t="shared" si="74"/>
        <v>94.445447177595881</v>
      </c>
      <c r="AE71" s="4">
        <f t="shared" si="74"/>
        <v>96.456292003108999</v>
      </c>
      <c r="AF71" s="4">
        <f t="shared" si="74"/>
        <v>91.354910538627948</v>
      </c>
      <c r="AG71" s="4">
        <f t="shared" si="74"/>
        <v>86.079389003634319</v>
      </c>
      <c r="AI71" s="4">
        <f t="shared" si="75"/>
        <v>-1.0143475408756615</v>
      </c>
      <c r="AJ71" s="4">
        <f t="shared" si="75"/>
        <v>5.6233207376845655</v>
      </c>
      <c r="AK71" s="4">
        <f t="shared" si="75"/>
        <v>2.0360005659587159</v>
      </c>
      <c r="AL71" s="4">
        <f t="shared" si="75"/>
        <v>4.9387402934598867</v>
      </c>
      <c r="AM71" s="4">
        <f t="shared" si="75"/>
        <v>4.5536275852326753</v>
      </c>
      <c r="AN71" s="4">
        <f t="shared" si="75"/>
        <v>5.3462835593976195</v>
      </c>
      <c r="AO71" s="4">
        <f t="shared" si="75"/>
        <v>0.11007707662122357</v>
      </c>
      <c r="AP71" s="4">
        <f t="shared" si="75"/>
        <v>-1.1801452639130332</v>
      </c>
      <c r="AQ71" s="4">
        <f t="shared" si="75"/>
        <v>2.6258646609962426</v>
      </c>
      <c r="AR71" s="4">
        <f t="shared" si="75"/>
        <v>3.3664586480259118</v>
      </c>
      <c r="AS71" s="4">
        <f t="shared" si="75"/>
        <v>7.8753722585359469</v>
      </c>
      <c r="AT71" s="4">
        <f t="shared" si="75"/>
        <v>2.2715528224041179</v>
      </c>
      <c r="AU71" s="4">
        <f t="shared" si="75"/>
        <v>7.6267079968909997</v>
      </c>
      <c r="AV71" s="4">
        <f t="shared" si="75"/>
        <v>5.7450894613720465</v>
      </c>
      <c r="AW71" s="4">
        <f t="shared" si="75"/>
        <v>2.7036109963656827</v>
      </c>
      <c r="AY71" s="2">
        <f t="shared" si="65"/>
        <v>157.88966837800314</v>
      </c>
      <c r="AZ71" s="2">
        <f t="shared" si="65"/>
        <v>146.8921847914217</v>
      </c>
      <c r="BA71" s="2">
        <f t="shared" si="65"/>
        <v>136.22324718029716</v>
      </c>
      <c r="BB71" s="2">
        <f t="shared" si="65"/>
        <v>124.25076119749905</v>
      </c>
      <c r="BC71" s="2">
        <f t="shared" si="65"/>
        <v>111.8185391393615</v>
      </c>
      <c r="BD71" s="2">
        <f t="shared" si="65"/>
        <v>107.2035537591684</v>
      </c>
      <c r="BE71" s="2">
        <f t="shared" si="65"/>
        <v>107.52828571759137</v>
      </c>
      <c r="BF71" s="2">
        <f t="shared" si="65"/>
        <v>106.40901470052954</v>
      </c>
      <c r="BG71" s="2">
        <f t="shared" si="65"/>
        <v>106.99667446520553</v>
      </c>
      <c r="BH71" s="2">
        <f t="shared" si="65"/>
        <v>100.79437045202744</v>
      </c>
      <c r="BI71" s="2">
        <f t="shared" si="65"/>
        <v>98.916988604848072</v>
      </c>
      <c r="BJ71" s="2">
        <f t="shared" si="65"/>
        <v>88.729929459364797</v>
      </c>
      <c r="BK71" s="2">
        <f t="shared" si="65"/>
        <v>92.722307230835739</v>
      </c>
      <c r="BL71" s="2">
        <f t="shared" si="65"/>
        <v>89.913549838397628</v>
      </c>
      <c r="BM71" s="2">
        <f t="shared" si="65"/>
        <v>85.621600701010607</v>
      </c>
      <c r="BO71" s="2" t="str">
        <f t="shared" si="10"/>
        <v/>
      </c>
      <c r="BP71" s="2">
        <f t="shared" si="11"/>
        <v>156.875</v>
      </c>
      <c r="BQ71" s="2" t="str">
        <f t="shared" si="12"/>
        <v/>
      </c>
      <c r="BR71" s="2">
        <f t="shared" si="13"/>
        <v>134.56899999999999</v>
      </c>
      <c r="BS71" s="2">
        <f t="shared" si="14"/>
        <v>120.58199999999999</v>
      </c>
      <c r="BT71" s="2">
        <f t="shared" si="15"/>
        <v>113.825</v>
      </c>
      <c r="BU71" s="2">
        <f t="shared" si="16"/>
        <v>108.158</v>
      </c>
      <c r="BV71" s="2">
        <f t="shared" si="17"/>
        <v>105.877</v>
      </c>
      <c r="BW71" s="2">
        <f t="shared" si="18"/>
        <v>110.586</v>
      </c>
      <c r="BX71" s="2">
        <f t="shared" si="19"/>
        <v>105</v>
      </c>
      <c r="BY71" s="2">
        <f t="shared" si="20"/>
        <v>108.167</v>
      </c>
      <c r="BZ71" s="2">
        <f t="shared" si="21"/>
        <v>96.716999999999999</v>
      </c>
      <c r="CA71" s="2">
        <f t="shared" si="22"/>
        <v>104.083</v>
      </c>
      <c r="CB71" s="2">
        <f t="shared" si="23"/>
        <v>97.1</v>
      </c>
      <c r="CC71" s="2">
        <f t="shared" si="24"/>
        <v>88.783000000000001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159.93098411149825</v>
      </c>
      <c r="DL71" s="2">
        <f t="shared" si="76"/>
        <v>151.87155151515148</v>
      </c>
      <c r="DM71" s="2">
        <f t="shared" si="76"/>
        <v>142.39502491694353</v>
      </c>
      <c r="DN71" s="2">
        <f t="shared" si="76"/>
        <v>129.91718466898959</v>
      </c>
      <c r="DO71" s="2">
        <f t="shared" si="76"/>
        <v>116.06852613240423</v>
      </c>
      <c r="DP71" s="2">
        <f t="shared" si="76"/>
        <v>110.6070806451613</v>
      </c>
      <c r="DQ71" s="2">
        <f t="shared" si="76"/>
        <v>107.40345320197045</v>
      </c>
      <c r="DR71" s="2">
        <f t="shared" si="76"/>
        <v>106.48408264915163</v>
      </c>
      <c r="DS71" s="2">
        <f t="shared" si="76"/>
        <v>111.16457903225805</v>
      </c>
      <c r="DT71" s="2">
        <f t="shared" si="76"/>
        <v>104.25076455320725</v>
      </c>
      <c r="DU71" s="2">
        <f t="shared" si="76"/>
        <v>103.76166688948304</v>
      </c>
      <c r="DV71" s="2">
        <f t="shared" si="76"/>
        <v>92.186716701902753</v>
      </c>
      <c r="DW71" s="2">
        <f t="shared" si="76"/>
        <v>101.02356264361526</v>
      </c>
      <c r="DX71" s="2">
        <f t="shared" si="76"/>
        <v>95.472554061624621</v>
      </c>
      <c r="DY71" s="2">
        <f t="shared" si="76"/>
        <v>87.592921542454576</v>
      </c>
      <c r="EA71" s="2">
        <f t="shared" si="77"/>
        <v>156.3176429809144</v>
      </c>
      <c r="EB71" s="2">
        <f t="shared" si="77"/>
        <v>141.58451220906642</v>
      </c>
      <c r="EC71" s="2">
        <f t="shared" si="77"/>
        <v>130.56602463012814</v>
      </c>
      <c r="ED71" s="2">
        <f t="shared" si="77"/>
        <v>118.18997672462382</v>
      </c>
      <c r="EE71" s="2">
        <f t="shared" si="77"/>
        <v>107.05351102303692</v>
      </c>
      <c r="EF71" s="2">
        <f t="shared" si="77"/>
        <v>102.20306650258648</v>
      </c>
      <c r="EG71" s="2">
        <f t="shared" si="77"/>
        <v>107.72842616187305</v>
      </c>
      <c r="EH71" s="2">
        <f t="shared" si="77"/>
        <v>106.2958895415708</v>
      </c>
      <c r="EI71" s="2">
        <f t="shared" si="77"/>
        <v>100.69746147913023</v>
      </c>
      <c r="EJ71" s="2">
        <f t="shared" si="77"/>
        <v>95.5474134342479</v>
      </c>
      <c r="EK71" s="2">
        <f t="shared" si="77"/>
        <v>91.738799105185436</v>
      </c>
      <c r="EL71" s="2">
        <f t="shared" si="77"/>
        <v>85.054976572532581</v>
      </c>
      <c r="EM71" s="2">
        <f t="shared" si="77"/>
        <v>82.706872149746346</v>
      </c>
      <c r="EN71" s="2">
        <f t="shared" si="77"/>
        <v>82.062686806239981</v>
      </c>
      <c r="EO71" s="2">
        <f t="shared" si="77"/>
        <v>82.533167528570402</v>
      </c>
      <c r="EQ71" s="2">
        <f t="shared" si="78"/>
        <v>154.79005132972623</v>
      </c>
      <c r="ER71" s="2">
        <f t="shared" si="78"/>
        <v>142.60351675372974</v>
      </c>
      <c r="ES71" s="2">
        <f t="shared" si="78"/>
        <v>130.56602463012814</v>
      </c>
      <c r="ET71" s="2">
        <f t="shared" si="78"/>
        <v>118.78265050117732</v>
      </c>
      <c r="EU71" s="2">
        <f t="shared" si="78"/>
        <v>107.22171038474697</v>
      </c>
      <c r="EV71" s="2">
        <f t="shared" si="78"/>
        <v>102.23849561492256</v>
      </c>
      <c r="EW71" s="2">
        <f t="shared" si="78"/>
        <v>104.87098669354188</v>
      </c>
      <c r="EX71" s="2">
        <f t="shared" si="78"/>
        <v>103.28325503041644</v>
      </c>
      <c r="EY71" s="2">
        <f t="shared" si="78"/>
        <v>97.794604812569531</v>
      </c>
      <c r="EZ71" s="2">
        <f t="shared" si="78"/>
        <v>93.038113267060879</v>
      </c>
      <c r="FA71" s="2">
        <f t="shared" si="78"/>
        <v>91.27497173465207</v>
      </c>
      <c r="FB71" s="2">
        <f t="shared" si="78"/>
        <v>84.374554560637591</v>
      </c>
      <c r="FC71" s="2">
        <f t="shared" si="78"/>
        <v>81.412372087322723</v>
      </c>
      <c r="FD71" s="2">
        <f t="shared" si="78"/>
        <v>81.433060579465447</v>
      </c>
      <c r="FE71" s="2">
        <f t="shared" si="78"/>
        <v>82.420976991447546</v>
      </c>
      <c r="FG71" s="2">
        <f t="shared" si="79"/>
        <v>0.56492457396162221</v>
      </c>
      <c r="FH71" s="2">
        <f t="shared" si="79"/>
        <v>0.48404853568921402</v>
      </c>
      <c r="FI71" s="2">
        <f t="shared" si="79"/>
        <v>0.52174973260635105</v>
      </c>
      <c r="FJ71" s="2">
        <f t="shared" si="79"/>
        <v>0.48318780911540832</v>
      </c>
      <c r="FK71" s="2">
        <f t="shared" si="79"/>
        <v>0.47143512231143281</v>
      </c>
      <c r="FL71" s="2">
        <f t="shared" si="79"/>
        <v>0.40498841747624548</v>
      </c>
      <c r="FM71" s="2">
        <f t="shared" si="79"/>
        <v>0.38463433866632329</v>
      </c>
      <c r="FN71" s="2">
        <f t="shared" si="79"/>
        <v>0.39773544378060305</v>
      </c>
      <c r="FO71" s="2">
        <f t="shared" si="79"/>
        <v>0.39816999580970008</v>
      </c>
      <c r="FP71" s="2">
        <f t="shared" si="79"/>
        <v>0.39711599389138375</v>
      </c>
      <c r="FQ71" s="2">
        <f t="shared" si="79"/>
        <v>0.40295347178187113</v>
      </c>
      <c r="FR71" s="2">
        <f t="shared" si="79"/>
        <v>0.48470052023152022</v>
      </c>
      <c r="FS71" s="2">
        <f t="shared" si="79"/>
        <v>0.45320452520872445</v>
      </c>
      <c r="FT71" s="2">
        <f t="shared" si="79"/>
        <v>0.41454472718867619</v>
      </c>
      <c r="FU71" s="2">
        <f t="shared" si="79"/>
        <v>0.38960760193470023</v>
      </c>
      <c r="FW71" s="2">
        <f t="shared" si="67"/>
        <v>3.3081302838441265E-5</v>
      </c>
      <c r="FX71" s="2">
        <f t="shared" si="67"/>
        <v>5.8477617602978737E-5</v>
      </c>
      <c r="FY71" s="2">
        <f t="shared" si="67"/>
        <v>0</v>
      </c>
      <c r="FZ71" s="2">
        <f t="shared" si="67"/>
        <v>3.449146760368977E-5</v>
      </c>
      <c r="GA71" s="2">
        <f t="shared" si="67"/>
        <v>4.6121942407788066E-5</v>
      </c>
      <c r="GB71" s="2">
        <f t="shared" si="67"/>
        <v>4.2396108070364918E-5</v>
      </c>
      <c r="GC71" s="2">
        <f t="shared" si="67"/>
        <v>5.7129432647414098E-5</v>
      </c>
      <c r="GD71" s="2">
        <f t="shared" si="67"/>
        <v>7.1989967973400712E-5</v>
      </c>
      <c r="GE71" s="2">
        <f t="shared" si="67"/>
        <v>7.3174396252099087E-5</v>
      </c>
      <c r="GF71" s="2">
        <f t="shared" si="67"/>
        <v>6.1439994545446505E-5</v>
      </c>
      <c r="GG71" s="2">
        <f t="shared" si="67"/>
        <v>4.7367143972915887E-5</v>
      </c>
      <c r="GH71" s="2">
        <f t="shared" si="67"/>
        <v>4.2755342574143118E-5</v>
      </c>
      <c r="GI71" s="2">
        <f t="shared" si="67"/>
        <v>3.7384401828138837E-5</v>
      </c>
      <c r="GJ71" s="2">
        <f t="shared" si="67"/>
        <v>2.2966335584600137E-5</v>
      </c>
      <c r="GK71" s="2">
        <f t="shared" si="67"/>
        <v>1.9731745113717672E-5</v>
      </c>
      <c r="GM71" s="86">
        <f t="shared" si="68"/>
        <v>2.7611255707065525E-2</v>
      </c>
      <c r="GN71" s="86">
        <f t="shared" si="68"/>
        <v>9.7004019955165034E-3</v>
      </c>
      <c r="GO71" s="86">
        <f t="shared" si="68"/>
        <v>1.693876473103301E-2</v>
      </c>
      <c r="GP71" s="86">
        <f t="shared" si="68"/>
        <v>9.4242427819996831E-3</v>
      </c>
      <c r="GQ71" s="86">
        <f t="shared" si="68"/>
        <v>7.7240155890130882E-3</v>
      </c>
      <c r="GR71" s="86">
        <f t="shared" si="68"/>
        <v>1.3046748270161062E-3</v>
      </c>
      <c r="GS71" s="86">
        <f t="shared" si="68"/>
        <v>5.4311040665680748E-4</v>
      </c>
      <c r="GT71" s="86">
        <f t="shared" si="68"/>
        <v>6.1733638716253609E-4</v>
      </c>
      <c r="GU71" s="86">
        <f t="shared" si="68"/>
        <v>9.4911097173876224E-4</v>
      </c>
      <c r="GV71" s="86">
        <f t="shared" si="68"/>
        <v>7.7322603702769516E-4</v>
      </c>
      <c r="GW71" s="86">
        <f t="shared" si="68"/>
        <v>1.4458440254837188E-3</v>
      </c>
      <c r="GX71" s="86">
        <f t="shared" si="68"/>
        <v>9.7560949608009907E-3</v>
      </c>
      <c r="GY71" s="86">
        <f t="shared" si="68"/>
        <v>5.3171196228939781E-3</v>
      </c>
      <c r="GZ71" s="86">
        <f t="shared" si="68"/>
        <v>2.0649732217221995E-3</v>
      </c>
      <c r="HA71" s="86">
        <f t="shared" si="68"/>
        <v>7.0533273472003614E-4</v>
      </c>
      <c r="HC71" s="86">
        <f t="shared" si="73"/>
        <v>2.9157425832651172E-9</v>
      </c>
      <c r="HD71" s="86">
        <f t="shared" si="69"/>
        <v>1.5476713301309266E-10</v>
      </c>
      <c r="HE71" s="86">
        <f t="shared" si="69"/>
        <v>3.2046843364650033E-10</v>
      </c>
      <c r="HF71" s="86">
        <f t="shared" si="69"/>
        <v>3.5445878298642646E-12</v>
      </c>
      <c r="HG71" s="86">
        <f t="shared" si="69"/>
        <v>5.6544956413229899E-10</v>
      </c>
      <c r="HH71" s="86">
        <f t="shared" si="69"/>
        <v>5.4390996432693807E-13</v>
      </c>
      <c r="HI71" s="86">
        <f t="shared" si="69"/>
        <v>1.251033281125811E-16</v>
      </c>
      <c r="HJ71" s="86">
        <f t="shared" si="69"/>
        <v>3.6053965048947214E-15</v>
      </c>
      <c r="HK71" s="86">
        <f t="shared" si="69"/>
        <v>1.0795732574792781E-12</v>
      </c>
      <c r="HL71" s="86">
        <f t="shared" si="69"/>
        <v>5.0257903777916922E-14</v>
      </c>
      <c r="HM71" s="86">
        <f t="shared" si="69"/>
        <v>2.3495216603564364E-14</v>
      </c>
      <c r="HN71" s="86">
        <f t="shared" si="69"/>
        <v>4.9817355694146313E-13</v>
      </c>
      <c r="HO71" s="86">
        <f t="shared" si="69"/>
        <v>1.1685225690719743E-11</v>
      </c>
      <c r="HP71" s="86">
        <f t="shared" si="69"/>
        <v>1.3743232323943339E-13</v>
      </c>
      <c r="HQ71" s="86">
        <f t="shared" si="69"/>
        <v>1.6598333029300001E-17</v>
      </c>
      <c r="HS71" s="86">
        <f t="shared" si="70"/>
        <v>6.3410118546272207E-82</v>
      </c>
      <c r="HT71" s="86">
        <f t="shared" si="70"/>
        <v>2.1648833188168823E-96</v>
      </c>
      <c r="HU71" s="86">
        <f t="shared" si="70"/>
        <v>8.50128716047837E-86</v>
      </c>
      <c r="HV71" s="86">
        <f t="shared" si="70"/>
        <v>2.3036258558129211E-117</v>
      </c>
      <c r="HW71" s="86">
        <f t="shared" si="70"/>
        <v>1.3321145220924109E-92</v>
      </c>
      <c r="HX71" s="86">
        <f t="shared" si="70"/>
        <v>1.4310517574019713E-123</v>
      </c>
      <c r="HY71" s="86">
        <f t="shared" si="70"/>
        <v>7.4450291863737402E-168</v>
      </c>
      <c r="HZ71" s="86">
        <f t="shared" si="70"/>
        <v>2.0860013052895924E-150</v>
      </c>
      <c r="IA71" s="86">
        <f t="shared" si="70"/>
        <v>2.7241407325548033E-118</v>
      </c>
      <c r="IB71" s="86">
        <f t="shared" si="70"/>
        <v>1.4394108514651403E-136</v>
      </c>
      <c r="IC71" s="86">
        <f t="shared" si="70"/>
        <v>9.6283546356557726E-136</v>
      </c>
      <c r="ID71" s="86">
        <f t="shared" si="70"/>
        <v>3.2607084510663854E-124</v>
      </c>
      <c r="IE71" s="86">
        <f t="shared" si="70"/>
        <v>2.1434998051496731E-109</v>
      </c>
      <c r="IF71" s="86">
        <f t="shared" si="70"/>
        <v>4.4388137441552999E-71</v>
      </c>
      <c r="IG71" s="86">
        <f t="shared" si="70"/>
        <v>1.5747800773054827E-48</v>
      </c>
      <c r="II71" s="86">
        <f t="shared" si="71"/>
        <v>9.8006702527762756E-238</v>
      </c>
      <c r="IJ71" s="86">
        <f t="shared" si="71"/>
        <v>2.0639599372712096E-253</v>
      </c>
      <c r="IK71" s="86">
        <f t="shared" si="71"/>
        <v>0</v>
      </c>
      <c r="IL71" s="86">
        <f t="shared" si="71"/>
        <v>0</v>
      </c>
      <c r="IM71" s="86">
        <f t="shared" si="71"/>
        <v>2.847387678844018E-272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3.0612990993117325E-146</v>
      </c>
      <c r="IW71" s="86">
        <f t="shared" si="71"/>
        <v>3.3441873445293734E-103</v>
      </c>
      <c r="IY71" s="86">
        <f t="shared" si="72"/>
        <v>2.761125862280811E-2</v>
      </c>
      <c r="IZ71" s="86">
        <f t="shared" si="72"/>
        <v>9.7004021502836366E-3</v>
      </c>
      <c r="JA71" s="86">
        <f t="shared" si="72"/>
        <v>1.6938765051501443E-2</v>
      </c>
      <c r="JB71" s="86">
        <f t="shared" si="72"/>
        <v>9.4242427855442713E-3</v>
      </c>
      <c r="JC71" s="86">
        <f t="shared" si="72"/>
        <v>7.7240161544626521E-3</v>
      </c>
      <c r="JD71" s="86">
        <f t="shared" si="72"/>
        <v>1.3046748275600162E-3</v>
      </c>
      <c r="JE71" s="86">
        <f t="shared" si="72"/>
        <v>5.431104066569326E-4</v>
      </c>
      <c r="JF71" s="86">
        <f t="shared" si="72"/>
        <v>6.173363871661415E-4</v>
      </c>
      <c r="JG71" s="86">
        <f t="shared" si="72"/>
        <v>9.4911097281833552E-4</v>
      </c>
      <c r="JH71" s="86">
        <f t="shared" si="72"/>
        <v>7.7322603707795303E-4</v>
      </c>
      <c r="JI71" s="86">
        <f t="shared" si="72"/>
        <v>1.4458440255072141E-3</v>
      </c>
      <c r="JJ71" s="86">
        <f t="shared" si="72"/>
        <v>9.7560949612991651E-3</v>
      </c>
      <c r="JK71" s="86">
        <f t="shared" si="72"/>
        <v>5.3171196345792038E-3</v>
      </c>
      <c r="JL71" s="86">
        <f t="shared" si="72"/>
        <v>2.0649732218596317E-3</v>
      </c>
      <c r="JM71" s="86">
        <f t="shared" si="72"/>
        <v>7.0533273472005273E-4</v>
      </c>
    </row>
    <row r="72" spans="2:273" x14ac:dyDescent="0.25">
      <c r="B72" s="2">
        <v>45</v>
      </c>
      <c r="C72" s="37">
        <v>166.5556</v>
      </c>
      <c r="D72" s="37">
        <v>158.036</v>
      </c>
      <c r="E72" s="37">
        <v>148.482</v>
      </c>
      <c r="F72" s="37">
        <v>135.25899999999999</v>
      </c>
      <c r="G72" s="37">
        <v>122.527</v>
      </c>
      <c r="H72" s="37">
        <v>114.56100000000001</v>
      </c>
      <c r="I72" s="37">
        <v>109.316</v>
      </c>
      <c r="J72" s="37">
        <v>107.07</v>
      </c>
      <c r="K72" s="37">
        <v>110.39700000000001</v>
      </c>
      <c r="L72" s="37">
        <v>104.05200000000001</v>
      </c>
      <c r="M72" s="37">
        <v>108.45</v>
      </c>
      <c r="N72" s="37">
        <v>98.382999999999996</v>
      </c>
      <c r="O72" s="37">
        <v>104.733</v>
      </c>
      <c r="P72" s="37">
        <v>97.266999999999996</v>
      </c>
      <c r="Q72" s="37">
        <v>87.05</v>
      </c>
      <c r="S72" s="4">
        <f t="shared" si="74"/>
        <v>168.89482393378901</v>
      </c>
      <c r="T72" s="4">
        <f t="shared" si="74"/>
        <v>152.7378930902938</v>
      </c>
      <c r="U72" s="4">
        <f t="shared" si="74"/>
        <v>147.6184823918739</v>
      </c>
      <c r="V72" s="4">
        <f t="shared" si="74"/>
        <v>131.60474914548956</v>
      </c>
      <c r="W72" s="4">
        <f t="shared" si="74"/>
        <v>117.63506340373075</v>
      </c>
      <c r="X72" s="4">
        <f t="shared" si="74"/>
        <v>109.22888916006312</v>
      </c>
      <c r="Y72" s="4">
        <f t="shared" si="74"/>
        <v>108.55995365120488</v>
      </c>
      <c r="Z72" s="4">
        <f t="shared" si="74"/>
        <v>107.66889642322558</v>
      </c>
      <c r="AA72" s="4">
        <f t="shared" si="74"/>
        <v>108.35329477856855</v>
      </c>
      <c r="AB72" s="4">
        <f t="shared" si="74"/>
        <v>102.08634668592113</v>
      </c>
      <c r="AC72" s="4">
        <f t="shared" si="74"/>
        <v>100.9388720255363</v>
      </c>
      <c r="AD72" s="4">
        <f t="shared" si="74"/>
        <v>96.35914793093913</v>
      </c>
      <c r="AE72" s="4">
        <f t="shared" si="74"/>
        <v>97.924023145982602</v>
      </c>
      <c r="AF72" s="4">
        <f t="shared" si="74"/>
        <v>91.967565672659163</v>
      </c>
      <c r="AG72" s="4">
        <f t="shared" si="74"/>
        <v>86.325409144358616</v>
      </c>
      <c r="AI72" s="4">
        <f t="shared" si="75"/>
        <v>-2.3392239337890146</v>
      </c>
      <c r="AJ72" s="4">
        <f t="shared" si="75"/>
        <v>5.2981069097062061</v>
      </c>
      <c r="AK72" s="4">
        <f t="shared" si="75"/>
        <v>0.86351760812610223</v>
      </c>
      <c r="AL72" s="4">
        <f t="shared" si="75"/>
        <v>3.6542508545104226</v>
      </c>
      <c r="AM72" s="4">
        <f t="shared" si="75"/>
        <v>4.8919365962692467</v>
      </c>
      <c r="AN72" s="4">
        <f t="shared" si="75"/>
        <v>5.3321108399368882</v>
      </c>
      <c r="AO72" s="4">
        <f t="shared" si="75"/>
        <v>0.75604634879512389</v>
      </c>
      <c r="AP72" s="4">
        <f t="shared" si="75"/>
        <v>-0.59889642322558245</v>
      </c>
      <c r="AQ72" s="4">
        <f t="shared" si="75"/>
        <v>2.0437052214314519</v>
      </c>
      <c r="AR72" s="4">
        <f t="shared" si="75"/>
        <v>1.9656533140788781</v>
      </c>
      <c r="AS72" s="4">
        <f t="shared" si="75"/>
        <v>7.5111279744637045</v>
      </c>
      <c r="AT72" s="4">
        <f t="shared" si="75"/>
        <v>2.0238520690608652</v>
      </c>
      <c r="AU72" s="4">
        <f t="shared" si="75"/>
        <v>6.808976854017402</v>
      </c>
      <c r="AV72" s="4">
        <f t="shared" si="75"/>
        <v>5.2994343273408333</v>
      </c>
      <c r="AW72" s="4">
        <f t="shared" si="75"/>
        <v>0.72459085564138093</v>
      </c>
      <c r="AY72" s="2">
        <f t="shared" si="65"/>
        <v>157.82112342064141</v>
      </c>
      <c r="AZ72" s="2">
        <f t="shared" si="65"/>
        <v>146.76765051432162</v>
      </c>
      <c r="BA72" s="2">
        <f t="shared" si="65"/>
        <v>136.05355099278239</v>
      </c>
      <c r="BB72" s="2">
        <f t="shared" si="65"/>
        <v>124.09580739472145</v>
      </c>
      <c r="BC72" s="2">
        <f t="shared" si="65"/>
        <v>111.70352204880554</v>
      </c>
      <c r="BD72" s="2">
        <f t="shared" si="65"/>
        <v>107.05484305017531</v>
      </c>
      <c r="BE72" s="2">
        <f t="shared" si="65"/>
        <v>107.58481943079461</v>
      </c>
      <c r="BF72" s="2">
        <f t="shared" si="65"/>
        <v>106.44999761159063</v>
      </c>
      <c r="BG72" s="2">
        <f t="shared" si="65"/>
        <v>106.67379840274344</v>
      </c>
      <c r="BH72" s="2">
        <f t="shared" si="65"/>
        <v>100.58386460987697</v>
      </c>
      <c r="BI72" s="2">
        <f t="shared" si="65"/>
        <v>98.677458216979076</v>
      </c>
      <c r="BJ72" s="2">
        <f t="shared" si="65"/>
        <v>88.488577818628826</v>
      </c>
      <c r="BK72" s="2">
        <f t="shared" si="65"/>
        <v>92.448827053909341</v>
      </c>
      <c r="BL72" s="2">
        <f t="shared" si="65"/>
        <v>89.672153238180556</v>
      </c>
      <c r="BM72" s="2">
        <f t="shared" si="65"/>
        <v>85.491114016662252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114.56100000000001</v>
      </c>
      <c r="BU72" s="2">
        <f t="shared" si="16"/>
        <v>109.316</v>
      </c>
      <c r="BV72" s="2">
        <f t="shared" si="17"/>
        <v>107.07</v>
      </c>
      <c r="BW72" s="2">
        <f t="shared" si="18"/>
        <v>110.39700000000001</v>
      </c>
      <c r="BX72" s="2">
        <f t="shared" si="19"/>
        <v>104.05200000000001</v>
      </c>
      <c r="BY72" s="2">
        <f t="shared" si="20"/>
        <v>108.45</v>
      </c>
      <c r="BZ72" s="2" t="str">
        <f t="shared" si="21"/>
        <v/>
      </c>
      <c r="CA72" s="2">
        <f t="shared" si="22"/>
        <v>104.733</v>
      </c>
      <c r="CB72" s="2">
        <f t="shared" si="23"/>
        <v>97.266999999999996</v>
      </c>
      <c r="CC72" s="2">
        <f t="shared" si="24"/>
        <v>87.05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160.09959808362368</v>
      </c>
      <c r="DL72" s="2">
        <f t="shared" si="76"/>
        <v>152.1615063424947</v>
      </c>
      <c r="DM72" s="2">
        <f t="shared" si="76"/>
        <v>142.71320598006645</v>
      </c>
      <c r="DN72" s="2">
        <f t="shared" si="76"/>
        <v>130.23638780487809</v>
      </c>
      <c r="DO72" s="2">
        <f t="shared" si="76"/>
        <v>116.32605487804882</v>
      </c>
      <c r="DP72" s="2">
        <f t="shared" si="76"/>
        <v>110.7555362903226</v>
      </c>
      <c r="DQ72" s="2">
        <f t="shared" si="76"/>
        <v>107.64725369458128</v>
      </c>
      <c r="DR72" s="2">
        <f t="shared" si="76"/>
        <v>106.73910262725782</v>
      </c>
      <c r="DS72" s="2">
        <f t="shared" si="76"/>
        <v>111.17146451612901</v>
      </c>
      <c r="DT72" s="2">
        <f t="shared" si="76"/>
        <v>104.37606911383016</v>
      </c>
      <c r="DU72" s="2">
        <f t="shared" si="76"/>
        <v>103.95312611408197</v>
      </c>
      <c r="DV72" s="2">
        <f t="shared" si="76"/>
        <v>92.181501661129573</v>
      </c>
      <c r="DW72" s="2">
        <f t="shared" si="76"/>
        <v>101.38297975708501</v>
      </c>
      <c r="DX72" s="2">
        <f t="shared" si="76"/>
        <v>95.634091596638626</v>
      </c>
      <c r="DY72" s="2">
        <f t="shared" si="76"/>
        <v>87.637968038561368</v>
      </c>
      <c r="EA72" s="2">
        <f t="shared" si="77"/>
        <v>156.22085417132718</v>
      </c>
      <c r="EB72" s="2">
        <f t="shared" si="77"/>
        <v>141.52404776658921</v>
      </c>
      <c r="EC72" s="2">
        <f t="shared" si="77"/>
        <v>130.48624980690926</v>
      </c>
      <c r="ED72" s="2">
        <f t="shared" si="77"/>
        <v>118.10577230195548</v>
      </c>
      <c r="EE72" s="2">
        <f t="shared" si="77"/>
        <v>106.97682325984643</v>
      </c>
      <c r="EF72" s="2">
        <f t="shared" si="77"/>
        <v>102.09616129279473</v>
      </c>
      <c r="EG72" s="2">
        <f t="shared" si="77"/>
        <v>107.49415564714138</v>
      </c>
      <c r="EH72" s="2">
        <f t="shared" si="77"/>
        <v>106.0513028569668</v>
      </c>
      <c r="EI72" s="2">
        <f t="shared" si="77"/>
        <v>100.47433275979711</v>
      </c>
      <c r="EJ72" s="2">
        <f t="shared" si="77"/>
        <v>95.33367187007255</v>
      </c>
      <c r="EK72" s="2">
        <f t="shared" si="77"/>
        <v>91.548479414791274</v>
      </c>
      <c r="EL72" s="2">
        <f t="shared" si="77"/>
        <v>84.908033396192209</v>
      </c>
      <c r="EM72" s="2">
        <f t="shared" si="77"/>
        <v>82.618245874449471</v>
      </c>
      <c r="EN72" s="2">
        <f t="shared" si="77"/>
        <v>81.993098049756583</v>
      </c>
      <c r="EO72" s="2">
        <f t="shared" si="77"/>
        <v>82.423622366441663</v>
      </c>
      <c r="EQ72" s="2">
        <f t="shared" si="78"/>
        <v>154.71523033776032</v>
      </c>
      <c r="ER72" s="2">
        <f t="shared" si="78"/>
        <v>142.52752302440132</v>
      </c>
      <c r="ES72" s="2">
        <f t="shared" si="78"/>
        <v>130.48624980690926</v>
      </c>
      <c r="ET72" s="2">
        <f t="shared" si="78"/>
        <v>118.68968106077175</v>
      </c>
      <c r="EU72" s="2">
        <f t="shared" si="78"/>
        <v>107.1424464449307</v>
      </c>
      <c r="EV72" s="2">
        <f t="shared" si="78"/>
        <v>102.13108982943425</v>
      </c>
      <c r="EW72" s="2">
        <f t="shared" si="78"/>
        <v>104.67617879019998</v>
      </c>
      <c r="EX72" s="2">
        <f t="shared" si="78"/>
        <v>103.07882780711721</v>
      </c>
      <c r="EY72" s="2">
        <f t="shared" si="78"/>
        <v>97.612307776648251</v>
      </c>
      <c r="EZ72" s="2">
        <f t="shared" si="78"/>
        <v>92.858721697028784</v>
      </c>
      <c r="FA72" s="2">
        <f t="shared" si="78"/>
        <v>91.091328941815632</v>
      </c>
      <c r="FB72" s="2">
        <f t="shared" si="78"/>
        <v>84.238049569702184</v>
      </c>
      <c r="FC72" s="2">
        <f t="shared" si="78"/>
        <v>81.342722907544385</v>
      </c>
      <c r="FD72" s="2">
        <f t="shared" si="78"/>
        <v>81.37352611135033</v>
      </c>
      <c r="FE72" s="2">
        <f t="shared" si="78"/>
        <v>82.313425907620882</v>
      </c>
      <c r="FG72" s="2">
        <f t="shared" si="79"/>
        <v>0.58741182746034315</v>
      </c>
      <c r="FH72" s="2">
        <f t="shared" si="79"/>
        <v>0.5070685005807567</v>
      </c>
      <c r="FI72" s="2">
        <f t="shared" si="79"/>
        <v>0.54466989927587484</v>
      </c>
      <c r="FJ72" s="2">
        <f t="shared" si="79"/>
        <v>0.50620700091698423</v>
      </c>
      <c r="FK72" s="2">
        <f t="shared" si="79"/>
        <v>0.49443006589471344</v>
      </c>
      <c r="FL72" s="2">
        <f t="shared" si="79"/>
        <v>0.42736281370183837</v>
      </c>
      <c r="FM72" s="2">
        <f t="shared" si="79"/>
        <v>0.40665275888809838</v>
      </c>
      <c r="FN72" s="2">
        <f t="shared" si="79"/>
        <v>0.41999197466682681</v>
      </c>
      <c r="FO72" s="2">
        <f t="shared" si="79"/>
        <v>0.42043386819648793</v>
      </c>
      <c r="FP72" s="2">
        <f t="shared" si="79"/>
        <v>0.41936199784525358</v>
      </c>
      <c r="FQ72" s="2">
        <f t="shared" si="79"/>
        <v>0.42529580100579512</v>
      </c>
      <c r="FR72" s="2">
        <f t="shared" si="79"/>
        <v>0.50772097974070307</v>
      </c>
      <c r="FS72" s="2">
        <f t="shared" si="79"/>
        <v>0.47611122406794343</v>
      </c>
      <c r="FT72" s="2">
        <f t="shared" si="79"/>
        <v>0.43705927547641038</v>
      </c>
      <c r="FU72" s="2">
        <f t="shared" si="79"/>
        <v>0.41172023735115149</v>
      </c>
      <c r="FW72" s="2">
        <f t="shared" si="67"/>
        <v>3.627281149316947E-5</v>
      </c>
      <c r="FX72" s="2">
        <f t="shared" si="67"/>
        <v>6.4119070916125064E-5</v>
      </c>
      <c r="FY72" s="2">
        <f t="shared" si="67"/>
        <v>0</v>
      </c>
      <c r="FZ72" s="2">
        <f t="shared" si="67"/>
        <v>3.7819016331045692E-5</v>
      </c>
      <c r="GA72" s="2">
        <f t="shared" si="67"/>
        <v>5.0571479182874763E-5</v>
      </c>
      <c r="GB72" s="2">
        <f t="shared" si="67"/>
        <v>4.6486217957906526E-5</v>
      </c>
      <c r="GC72" s="2">
        <f t="shared" si="67"/>
        <v>6.264083199565226E-5</v>
      </c>
      <c r="GD72" s="2">
        <f t="shared" si="67"/>
        <v>7.8934881984637004E-5</v>
      </c>
      <c r="GE72" s="2">
        <f t="shared" si="67"/>
        <v>8.0233563578771191E-5</v>
      </c>
      <c r="GF72" s="2">
        <f t="shared" si="67"/>
        <v>6.7367215062997502E-5</v>
      </c>
      <c r="GG72" s="2">
        <f t="shared" si="67"/>
        <v>5.1936803234056456E-5</v>
      </c>
      <c r="GH72" s="2">
        <f t="shared" si="67"/>
        <v>4.6880107522690443E-5</v>
      </c>
      <c r="GI72" s="2">
        <f t="shared" si="67"/>
        <v>4.0991033634783612E-5</v>
      </c>
      <c r="GJ72" s="2">
        <f t="shared" si="67"/>
        <v>2.5182030416721646E-5</v>
      </c>
      <c r="GK72" s="2">
        <f t="shared" si="67"/>
        <v>2.1635387102123836E-5</v>
      </c>
      <c r="GM72" s="86">
        <f t="shared" si="68"/>
        <v>3.5909976278402297E-2</v>
      </c>
      <c r="GN72" s="86">
        <f t="shared" si="68"/>
        <v>1.3825891025237531E-2</v>
      </c>
      <c r="GO72" s="86">
        <f t="shared" si="68"/>
        <v>2.3233449684913348E-2</v>
      </c>
      <c r="GP72" s="86">
        <f t="shared" si="68"/>
        <v>1.3721618778031791E-2</v>
      </c>
      <c r="GQ72" s="86">
        <f t="shared" si="68"/>
        <v>1.1343790125987251E-2</v>
      </c>
      <c r="GR72" s="86">
        <f t="shared" si="68"/>
        <v>2.3311751172734817E-3</v>
      </c>
      <c r="GS72" s="86">
        <f t="shared" si="68"/>
        <v>1.0700325192520563E-3</v>
      </c>
      <c r="GT72" s="86">
        <f t="shared" si="68"/>
        <v>1.2229728615970751E-3</v>
      </c>
      <c r="GU72" s="86">
        <f t="shared" si="68"/>
        <v>1.7350792263124146E-3</v>
      </c>
      <c r="GV72" s="86">
        <f t="shared" si="68"/>
        <v>1.4541249280744415E-3</v>
      </c>
      <c r="GW72" s="86">
        <f t="shared" si="68"/>
        <v>2.4862434782779359E-3</v>
      </c>
      <c r="GX72" s="86">
        <f t="shared" si="68"/>
        <v>1.3993158730945835E-2</v>
      </c>
      <c r="GY72" s="86">
        <f t="shared" si="68"/>
        <v>8.1382717187192498E-3</v>
      </c>
      <c r="GZ72" s="86">
        <f t="shared" si="68"/>
        <v>3.4358861686956893E-3</v>
      </c>
      <c r="HA72" s="86">
        <f t="shared" si="68"/>
        <v>1.3486088879378698E-3</v>
      </c>
      <c r="HC72" s="86">
        <f t="shared" si="73"/>
        <v>6.4999430771538476E-9</v>
      </c>
      <c r="HD72" s="86">
        <f t="shared" si="69"/>
        <v>3.9672048603340428E-10</v>
      </c>
      <c r="HE72" s="86">
        <f t="shared" si="69"/>
        <v>8.0583506875115615E-10</v>
      </c>
      <c r="HF72" s="86">
        <f t="shared" si="69"/>
        <v>1.1192303867184176E-11</v>
      </c>
      <c r="HG72" s="86">
        <f t="shared" si="69"/>
        <v>1.4242766718464622E-9</v>
      </c>
      <c r="HH72" s="86">
        <f t="shared" si="69"/>
        <v>1.8844393360710693E-12</v>
      </c>
      <c r="HI72" s="86">
        <f t="shared" si="69"/>
        <v>6.7694803831305364E-16</v>
      </c>
      <c r="HJ72" s="86">
        <f t="shared" si="69"/>
        <v>1.6975144366355717E-14</v>
      </c>
      <c r="HK72" s="86">
        <f t="shared" si="69"/>
        <v>3.7479554985691972E-12</v>
      </c>
      <c r="HL72" s="86">
        <f t="shared" si="69"/>
        <v>2.0145832371344417E-13</v>
      </c>
      <c r="HM72" s="86">
        <f t="shared" si="69"/>
        <v>9.2507848088834975E-14</v>
      </c>
      <c r="HN72" s="86">
        <f t="shared" si="69"/>
        <v>1.7092004987945449E-12</v>
      </c>
      <c r="HO72" s="86">
        <f t="shared" si="69"/>
        <v>3.4141746902709302E-11</v>
      </c>
      <c r="HP72" s="86">
        <f t="shared" si="69"/>
        <v>4.8093680199611136E-13</v>
      </c>
      <c r="HQ72" s="86">
        <f t="shared" si="69"/>
        <v>9.1077620154257007E-17</v>
      </c>
      <c r="HS72" s="86">
        <f t="shared" si="70"/>
        <v>5.1685857416192396E-80</v>
      </c>
      <c r="HT72" s="86">
        <f t="shared" si="70"/>
        <v>4.0231512031874655E-94</v>
      </c>
      <c r="HU72" s="86">
        <f t="shared" si="70"/>
        <v>1.1476003805317794E-83</v>
      </c>
      <c r="HV72" s="86">
        <f t="shared" si="70"/>
        <v>1.5557244525360226E-114</v>
      </c>
      <c r="HW72" s="86">
        <f t="shared" si="70"/>
        <v>2.3691404245783055E-90</v>
      </c>
      <c r="HX72" s="86">
        <f t="shared" si="70"/>
        <v>1.5327382403603465E-120</v>
      </c>
      <c r="HY72" s="86">
        <f t="shared" si="70"/>
        <v>1.2022357856456038E-163</v>
      </c>
      <c r="HZ72" s="86">
        <f t="shared" si="70"/>
        <v>1.4367823388134167E-146</v>
      </c>
      <c r="IA72" s="86">
        <f t="shared" si="70"/>
        <v>2.7645617301777251E-115</v>
      </c>
      <c r="IB72" s="86">
        <f t="shared" si="70"/>
        <v>3.7578630259528836E-133</v>
      </c>
      <c r="IC72" s="86">
        <f t="shared" si="70"/>
        <v>2.008185768593289E-132</v>
      </c>
      <c r="ID72" s="86">
        <f t="shared" si="70"/>
        <v>3.3284511187204556E-121</v>
      </c>
      <c r="IE72" s="86">
        <f t="shared" si="70"/>
        <v>8.6726898376408126E-107</v>
      </c>
      <c r="IF72" s="86">
        <f t="shared" si="70"/>
        <v>1.82360369698227E-69</v>
      </c>
      <c r="IG72" s="86">
        <f t="shared" si="70"/>
        <v>1.8685348674117181E-47</v>
      </c>
      <c r="II72" s="86">
        <f t="shared" si="71"/>
        <v>1.5116295819766651E-233</v>
      </c>
      <c r="IJ72" s="86">
        <f t="shared" si="71"/>
        <v>1.0993683734578102E-248</v>
      </c>
      <c r="IK72" s="86">
        <f t="shared" si="71"/>
        <v>0</v>
      </c>
      <c r="IL72" s="86">
        <f t="shared" si="71"/>
        <v>0</v>
      </c>
      <c r="IM72" s="86">
        <f t="shared" si="71"/>
        <v>2.6008594694886013E-267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9.1701313608902237E-144</v>
      </c>
      <c r="IW72" s="86">
        <f t="shared" si="71"/>
        <v>1.7329788389767338E-101</v>
      </c>
      <c r="IY72" s="86">
        <f t="shared" si="72"/>
        <v>3.5909982778345374E-2</v>
      </c>
      <c r="IZ72" s="86">
        <f t="shared" si="72"/>
        <v>1.3825891421958017E-2</v>
      </c>
      <c r="JA72" s="86">
        <f t="shared" si="72"/>
        <v>2.3233450490748417E-2</v>
      </c>
      <c r="JB72" s="86">
        <f t="shared" si="72"/>
        <v>1.3721618789224095E-2</v>
      </c>
      <c r="JC72" s="86">
        <f t="shared" si="72"/>
        <v>1.1343791550263924E-2</v>
      </c>
      <c r="JD72" s="86">
        <f t="shared" si="72"/>
        <v>2.3311751191579209E-3</v>
      </c>
      <c r="JE72" s="86">
        <f t="shared" si="72"/>
        <v>1.0700325192527333E-3</v>
      </c>
      <c r="JF72" s="86">
        <f t="shared" si="72"/>
        <v>1.2229728616140502E-3</v>
      </c>
      <c r="JG72" s="86">
        <f t="shared" si="72"/>
        <v>1.7350792300603701E-3</v>
      </c>
      <c r="JH72" s="86">
        <f t="shared" si="72"/>
        <v>1.4541249282758999E-3</v>
      </c>
      <c r="JI72" s="86">
        <f t="shared" si="72"/>
        <v>2.4862434783704439E-3</v>
      </c>
      <c r="JJ72" s="86">
        <f t="shared" si="72"/>
        <v>1.3993158732655036E-2</v>
      </c>
      <c r="JK72" s="86">
        <f t="shared" si="72"/>
        <v>8.1382717528609965E-3</v>
      </c>
      <c r="JL72" s="86">
        <f t="shared" si="72"/>
        <v>3.4358861691766262E-3</v>
      </c>
      <c r="JM72" s="86">
        <f t="shared" si="72"/>
        <v>1.3486088879379608E-3</v>
      </c>
    </row>
    <row r="73" spans="2:273" x14ac:dyDescent="0.25">
      <c r="B73" s="2">
        <v>46</v>
      </c>
      <c r="C73" s="37">
        <v>168.46029999999999</v>
      </c>
      <c r="D73" s="37">
        <v>158.679</v>
      </c>
      <c r="E73" s="37">
        <v>149.25</v>
      </c>
      <c r="F73" s="37">
        <v>136.22399999999999</v>
      </c>
      <c r="G73" s="37">
        <v>122.6</v>
      </c>
      <c r="H73" s="37">
        <v>114.789</v>
      </c>
      <c r="I73" s="37">
        <v>110.105</v>
      </c>
      <c r="J73" s="37">
        <v>107.71899999999999</v>
      </c>
      <c r="K73" s="37">
        <v>110.31</v>
      </c>
      <c r="L73" s="37">
        <v>104.069</v>
      </c>
      <c r="M73" s="37">
        <v>107.43300000000001</v>
      </c>
      <c r="N73" s="37">
        <v>98.55</v>
      </c>
      <c r="O73" s="37">
        <v>104.133</v>
      </c>
      <c r="P73" s="37">
        <v>98.117000000000004</v>
      </c>
      <c r="Q73" s="37">
        <v>87.117000000000004</v>
      </c>
      <c r="S73" s="4">
        <f t="shared" si="74"/>
        <v>171.46394995434304</v>
      </c>
      <c r="T73" s="4">
        <f t="shared" si="74"/>
        <v>154.67753862551319</v>
      </c>
      <c r="U73" s="4">
        <f t="shared" si="74"/>
        <v>150.89448404263504</v>
      </c>
      <c r="V73" s="4">
        <f t="shared" si="74"/>
        <v>134.22342607622545</v>
      </c>
      <c r="W73" s="4">
        <f t="shared" si="74"/>
        <v>119.78598336996376</v>
      </c>
      <c r="X73" s="4">
        <f t="shared" si="74"/>
        <v>110.48924483024135</v>
      </c>
      <c r="Y73" s="4">
        <f t="shared" si="74"/>
        <v>109.38511011417724</v>
      </c>
      <c r="Z73" s="4">
        <f t="shared" si="74"/>
        <v>108.66994591091971</v>
      </c>
      <c r="AA73" s="4">
        <f t="shared" si="74"/>
        <v>109.170209286966</v>
      </c>
      <c r="AB73" s="4">
        <f t="shared" si="74"/>
        <v>102.95157080781114</v>
      </c>
      <c r="AC73" s="4">
        <f t="shared" si="74"/>
        <v>102.04136940649235</v>
      </c>
      <c r="AD73" s="4">
        <f t="shared" si="74"/>
        <v>98.905951218124443</v>
      </c>
      <c r="AE73" s="4">
        <f t="shared" si="74"/>
        <v>100.02345420674506</v>
      </c>
      <c r="AF73" s="4">
        <f t="shared" si="74"/>
        <v>92.985515211931897</v>
      </c>
      <c r="AG73" s="4">
        <f t="shared" si="74"/>
        <v>86.822729367169643</v>
      </c>
      <c r="AI73" s="4">
        <f t="shared" si="75"/>
        <v>-3.0036499543430466</v>
      </c>
      <c r="AJ73" s="4">
        <f t="shared" si="75"/>
        <v>4.0014613744868086</v>
      </c>
      <c r="AK73" s="4">
        <f t="shared" si="75"/>
        <v>-1.6444840426350424</v>
      </c>
      <c r="AL73" s="4">
        <f t="shared" si="75"/>
        <v>2.0005739237745388</v>
      </c>
      <c r="AM73" s="4">
        <f t="shared" si="75"/>
        <v>2.8140166300362353</v>
      </c>
      <c r="AN73" s="4">
        <f t="shared" si="75"/>
        <v>4.2997551697586545</v>
      </c>
      <c r="AO73" s="4">
        <f t="shared" si="75"/>
        <v>0.71988988582276647</v>
      </c>
      <c r="AP73" s="4">
        <f t="shared" si="75"/>
        <v>-0.95094591091971381</v>
      </c>
      <c r="AQ73" s="4">
        <f t="shared" si="75"/>
        <v>1.139790713034003</v>
      </c>
      <c r="AR73" s="4">
        <f t="shared" si="75"/>
        <v>1.1174291921888653</v>
      </c>
      <c r="AS73" s="4">
        <f t="shared" si="75"/>
        <v>5.3916305935076565</v>
      </c>
      <c r="AT73" s="4">
        <f t="shared" si="75"/>
        <v>-0.35595121812444575</v>
      </c>
      <c r="AU73" s="4">
        <f t="shared" si="75"/>
        <v>4.109545793254938</v>
      </c>
      <c r="AV73" s="4">
        <f t="shared" si="75"/>
        <v>5.1314847880681072</v>
      </c>
      <c r="AW73" s="4">
        <f t="shared" si="75"/>
        <v>0.29427063283036148</v>
      </c>
      <c r="AY73" s="2">
        <f t="shared" si="65"/>
        <v>157.74212929961126</v>
      </c>
      <c r="AZ73" s="2">
        <f t="shared" si="65"/>
        <v>146.62731221976426</v>
      </c>
      <c r="BA73" s="2">
        <f t="shared" si="65"/>
        <v>135.86798199119457</v>
      </c>
      <c r="BB73" s="2">
        <f t="shared" si="65"/>
        <v>123.92261095424395</v>
      </c>
      <c r="BC73" s="2">
        <f t="shared" si="65"/>
        <v>111.57290600587291</v>
      </c>
      <c r="BD73" s="2">
        <f t="shared" si="65"/>
        <v>106.89202034406733</v>
      </c>
      <c r="BE73" s="2">
        <f t="shared" si="65"/>
        <v>107.62005849685524</v>
      </c>
      <c r="BF73" s="2">
        <f t="shared" si="65"/>
        <v>106.46834799173175</v>
      </c>
      <c r="BG73" s="2">
        <f t="shared" si="65"/>
        <v>106.33708954269284</v>
      </c>
      <c r="BH73" s="2">
        <f t="shared" si="65"/>
        <v>100.35515192409744</v>
      </c>
      <c r="BI73" s="2">
        <f t="shared" si="65"/>
        <v>98.416912381629871</v>
      </c>
      <c r="BJ73" s="2">
        <f t="shared" si="65"/>
        <v>88.240943145208846</v>
      </c>
      <c r="BK73" s="2">
        <f t="shared" si="65"/>
        <v>92.152880635305365</v>
      </c>
      <c r="BL73" s="2">
        <f t="shared" si="65"/>
        <v>89.41670949272509</v>
      </c>
      <c r="BM73" s="2">
        <f t="shared" si="65"/>
        <v>85.351845406915174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>
        <f t="shared" si="15"/>
        <v>114.789</v>
      </c>
      <c r="BU73" s="2">
        <f t="shared" si="16"/>
        <v>110.105</v>
      </c>
      <c r="BV73" s="2">
        <f t="shared" si="17"/>
        <v>107.71899999999999</v>
      </c>
      <c r="BW73" s="2">
        <f t="shared" si="18"/>
        <v>110.31</v>
      </c>
      <c r="BX73" s="2">
        <f t="shared" si="19"/>
        <v>104.069</v>
      </c>
      <c r="BY73" s="2">
        <f t="shared" si="20"/>
        <v>107.43300000000001</v>
      </c>
      <c r="BZ73" s="2" t="str">
        <f t="shared" si="21"/>
        <v/>
      </c>
      <c r="CA73" s="2" t="str">
        <f t="shared" si="22"/>
        <v/>
      </c>
      <c r="CB73" s="2">
        <f t="shared" si="23"/>
        <v>98.117000000000004</v>
      </c>
      <c r="CC73" s="2">
        <f t="shared" si="24"/>
        <v>87.117000000000004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160.2682120557491</v>
      </c>
      <c r="DL73" s="2">
        <f t="shared" si="76"/>
        <v>152.4514611698379</v>
      </c>
      <c r="DM73" s="2">
        <f t="shared" si="76"/>
        <v>143.03138704318937</v>
      </c>
      <c r="DN73" s="2">
        <f t="shared" si="76"/>
        <v>130.55559094076659</v>
      </c>
      <c r="DO73" s="2">
        <f t="shared" si="76"/>
        <v>116.58358362369343</v>
      </c>
      <c r="DP73" s="2">
        <f t="shared" si="76"/>
        <v>110.90399193548387</v>
      </c>
      <c r="DQ73" s="2">
        <f t="shared" si="76"/>
        <v>107.89105418719213</v>
      </c>
      <c r="DR73" s="2">
        <f t="shared" si="76"/>
        <v>106.994122605364</v>
      </c>
      <c r="DS73" s="2">
        <f t="shared" si="76"/>
        <v>111.17834999999998</v>
      </c>
      <c r="DT73" s="2">
        <f t="shared" si="76"/>
        <v>104.50137367445308</v>
      </c>
      <c r="DU73" s="2">
        <f t="shared" si="76"/>
        <v>104.1445853386809</v>
      </c>
      <c r="DV73" s="2">
        <f t="shared" si="76"/>
        <v>92.176286620356393</v>
      </c>
      <c r="DW73" s="2">
        <f t="shared" si="76"/>
        <v>101.74239687055476</v>
      </c>
      <c r="DX73" s="2">
        <f t="shared" si="76"/>
        <v>95.795629131652632</v>
      </c>
      <c r="DY73" s="2">
        <f t="shared" si="76"/>
        <v>87.683014534668146</v>
      </c>
      <c r="EA73" s="2">
        <f t="shared" si="77"/>
        <v>156.12406536173995</v>
      </c>
      <c r="EB73" s="2">
        <f t="shared" si="77"/>
        <v>141.46358332411197</v>
      </c>
      <c r="EC73" s="2">
        <f t="shared" si="77"/>
        <v>130.40647498369037</v>
      </c>
      <c r="ED73" s="2">
        <f t="shared" si="77"/>
        <v>118.02156787928713</v>
      </c>
      <c r="EE73" s="2">
        <f t="shared" si="77"/>
        <v>106.90013549665595</v>
      </c>
      <c r="EF73" s="2">
        <f t="shared" si="77"/>
        <v>101.98925608300297</v>
      </c>
      <c r="EG73" s="2">
        <f t="shared" si="77"/>
        <v>107.25988513240971</v>
      </c>
      <c r="EH73" s="2">
        <f t="shared" si="77"/>
        <v>105.80671617236278</v>
      </c>
      <c r="EI73" s="2">
        <f t="shared" si="77"/>
        <v>100.25120404046399</v>
      </c>
      <c r="EJ73" s="2">
        <f t="shared" si="77"/>
        <v>95.119930305897213</v>
      </c>
      <c r="EK73" s="2">
        <f t="shared" si="77"/>
        <v>91.358159724397098</v>
      </c>
      <c r="EL73" s="2">
        <f t="shared" si="77"/>
        <v>84.761090219851823</v>
      </c>
      <c r="EM73" s="2">
        <f t="shared" si="77"/>
        <v>82.529619599152596</v>
      </c>
      <c r="EN73" s="2">
        <f t="shared" si="77"/>
        <v>81.923509293273199</v>
      </c>
      <c r="EO73" s="2">
        <f t="shared" si="77"/>
        <v>82.314077204312909</v>
      </c>
      <c r="EQ73" s="2">
        <f t="shared" si="78"/>
        <v>154.64040934579444</v>
      </c>
      <c r="ER73" s="2">
        <f t="shared" si="78"/>
        <v>142.45152929507287</v>
      </c>
      <c r="ES73" s="2">
        <f t="shared" si="78"/>
        <v>130.40647498369037</v>
      </c>
      <c r="ET73" s="2">
        <f t="shared" si="78"/>
        <v>118.59671162036618</v>
      </c>
      <c r="EU73" s="2">
        <f t="shared" si="78"/>
        <v>107.06318250511443</v>
      </c>
      <c r="EV73" s="2">
        <f t="shared" si="78"/>
        <v>102.02368404394593</v>
      </c>
      <c r="EW73" s="2">
        <f t="shared" si="78"/>
        <v>104.4813708868581</v>
      </c>
      <c r="EX73" s="2">
        <f t="shared" si="78"/>
        <v>102.87440058381796</v>
      </c>
      <c r="EY73" s="2">
        <f t="shared" si="78"/>
        <v>97.430010740726956</v>
      </c>
      <c r="EZ73" s="2">
        <f t="shared" si="78"/>
        <v>92.679330126996689</v>
      </c>
      <c r="FA73" s="2">
        <f t="shared" si="78"/>
        <v>90.907686148979181</v>
      </c>
      <c r="FB73" s="2">
        <f t="shared" si="78"/>
        <v>84.101544578766777</v>
      </c>
      <c r="FC73" s="2">
        <f t="shared" si="78"/>
        <v>81.273073727766047</v>
      </c>
      <c r="FD73" s="2">
        <f t="shared" si="78"/>
        <v>81.313991643235212</v>
      </c>
      <c r="FE73" s="2">
        <f t="shared" si="78"/>
        <v>82.205874823794204</v>
      </c>
      <c r="FG73" s="2">
        <f t="shared" si="79"/>
        <v>0.60954013802509122</v>
      </c>
      <c r="FH73" s="2">
        <f t="shared" si="79"/>
        <v>0.53005853260483815</v>
      </c>
      <c r="FI73" s="2">
        <f t="shared" si="79"/>
        <v>0.56740237224900503</v>
      </c>
      <c r="FJ73" s="2">
        <f t="shared" si="79"/>
        <v>0.52919990682993268</v>
      </c>
      <c r="FK73" s="2">
        <f t="shared" si="79"/>
        <v>0.51744859817320821</v>
      </c>
      <c r="FL73" s="2">
        <f t="shared" si="79"/>
        <v>0.45003838729826695</v>
      </c>
      <c r="FM73" s="2">
        <f t="shared" si="79"/>
        <v>0.42905280148689501</v>
      </c>
      <c r="FN73" s="2">
        <f t="shared" si="79"/>
        <v>0.44257872278577237</v>
      </c>
      <c r="FO73" s="2">
        <f t="shared" si="79"/>
        <v>0.44302622885239729</v>
      </c>
      <c r="FP73" s="2">
        <f t="shared" si="79"/>
        <v>0.4419406811520476</v>
      </c>
      <c r="FQ73" s="2">
        <f t="shared" si="79"/>
        <v>0.44794749342651852</v>
      </c>
      <c r="FR73" s="2">
        <f t="shared" si="79"/>
        <v>0.53070874459887951</v>
      </c>
      <c r="FS73" s="2">
        <f t="shared" si="79"/>
        <v>0.49911887404841365</v>
      </c>
      <c r="FT73" s="2">
        <f t="shared" si="79"/>
        <v>0.45983619544539789</v>
      </c>
      <c r="FU73" s="2">
        <f t="shared" si="79"/>
        <v>0.4341951521248601</v>
      </c>
      <c r="FW73" s="2">
        <f t="shared" si="67"/>
        <v>3.9772207730822477E-5</v>
      </c>
      <c r="FX73" s="2">
        <f t="shared" si="67"/>
        <v>7.0304728304951419E-5</v>
      </c>
      <c r="FY73" s="2">
        <f t="shared" si="67"/>
        <v>0</v>
      </c>
      <c r="FZ73" s="2">
        <f t="shared" si="67"/>
        <v>4.1467575503397482E-5</v>
      </c>
      <c r="GA73" s="2">
        <f t="shared" si="67"/>
        <v>5.545025372644306E-5</v>
      </c>
      <c r="GB73" s="2">
        <f t="shared" si="67"/>
        <v>5.0970895812304749E-5</v>
      </c>
      <c r="GC73" s="2">
        <f t="shared" si="67"/>
        <v>6.8683891382156597E-5</v>
      </c>
      <c r="GD73" s="2">
        <f t="shared" si="67"/>
        <v>8.6549717892343757E-5</v>
      </c>
      <c r="GE73" s="2">
        <f t="shared" si="67"/>
        <v>8.7973672077314827E-5</v>
      </c>
      <c r="GF73" s="2">
        <f t="shared" si="67"/>
        <v>7.3866202360492133E-5</v>
      </c>
      <c r="GG73" s="2">
        <f t="shared" si="67"/>
        <v>5.694728697381643E-5</v>
      </c>
      <c r="GH73" s="2">
        <f t="shared" si="67"/>
        <v>5.1402783241407889E-5</v>
      </c>
      <c r="GI73" s="2">
        <f t="shared" si="67"/>
        <v>4.4945596869718192E-5</v>
      </c>
      <c r="GJ73" s="2">
        <f t="shared" si="67"/>
        <v>2.7611480203992805E-5</v>
      </c>
      <c r="GK73" s="2">
        <f t="shared" si="67"/>
        <v>2.3722680705221855E-5</v>
      </c>
      <c r="GM73" s="86">
        <f t="shared" si="68"/>
        <v>4.6247785847030889E-2</v>
      </c>
      <c r="GN73" s="86">
        <f t="shared" si="68"/>
        <v>1.9429779977990731E-2</v>
      </c>
      <c r="GO73" s="86">
        <f t="shared" si="68"/>
        <v>3.1467237387222256E-2</v>
      </c>
      <c r="GP73" s="86">
        <f t="shared" si="68"/>
        <v>1.9665423418749637E-2</v>
      </c>
      <c r="GQ73" s="86">
        <f t="shared" si="68"/>
        <v>1.6397285353832138E-2</v>
      </c>
      <c r="GR73" s="86">
        <f t="shared" si="68"/>
        <v>4.0506298823379779E-3</v>
      </c>
      <c r="GS73" s="86">
        <f t="shared" si="68"/>
        <v>2.037955913915734E-3</v>
      </c>
      <c r="GT73" s="86">
        <f t="shared" si="68"/>
        <v>2.3327702608886437E-3</v>
      </c>
      <c r="GU73" s="86">
        <f t="shared" si="68"/>
        <v>3.0758909083621467E-3</v>
      </c>
      <c r="GV73" s="86">
        <f t="shared" si="68"/>
        <v>2.6453053898111965E-3</v>
      </c>
      <c r="GW73" s="86">
        <f t="shared" si="68"/>
        <v>4.1727140996555296E-3</v>
      </c>
      <c r="GX73" s="86">
        <f t="shared" si="68"/>
        <v>1.9778598483867874E-2</v>
      </c>
      <c r="GY73" s="86">
        <f t="shared" si="68"/>
        <v>1.2231598184384912E-2</v>
      </c>
      <c r="GZ73" s="86">
        <f t="shared" si="68"/>
        <v>5.591112040099544E-3</v>
      </c>
      <c r="HA73" s="86">
        <f t="shared" si="68"/>
        <v>2.4998303329408487E-3</v>
      </c>
      <c r="HC73" s="86">
        <f t="shared" si="73"/>
        <v>1.4242710263138699E-8</v>
      </c>
      <c r="HD73" s="86">
        <f t="shared" si="69"/>
        <v>9.9615676192303367E-10</v>
      </c>
      <c r="HE73" s="86">
        <f t="shared" si="69"/>
        <v>1.985249874743815E-9</v>
      </c>
      <c r="HF73" s="86">
        <f t="shared" si="69"/>
        <v>3.4420852226561619E-11</v>
      </c>
      <c r="HG73" s="86">
        <f t="shared" si="69"/>
        <v>3.5125652209491019E-9</v>
      </c>
      <c r="HH73" s="86">
        <f t="shared" si="69"/>
        <v>6.3439074102550503E-12</v>
      </c>
      <c r="HI73" s="86">
        <f t="shared" si="69"/>
        <v>3.5164329635239695E-15</v>
      </c>
      <c r="HJ73" s="86">
        <f t="shared" si="69"/>
        <v>7.6949548844526865E-14</v>
      </c>
      <c r="HK73" s="86">
        <f t="shared" si="69"/>
        <v>1.263259645972583E-11</v>
      </c>
      <c r="HL73" s="86">
        <f t="shared" si="69"/>
        <v>7.8126661376727273E-13</v>
      </c>
      <c r="HM73" s="86">
        <f t="shared" si="69"/>
        <v>3.5296685965695354E-13</v>
      </c>
      <c r="HN73" s="86">
        <f t="shared" si="69"/>
        <v>5.7011422017461602E-12</v>
      </c>
      <c r="HO73" s="86">
        <f t="shared" si="69"/>
        <v>9.7387929117640269E-11</v>
      </c>
      <c r="HP73" s="86">
        <f t="shared" si="69"/>
        <v>1.6368572142532884E-12</v>
      </c>
      <c r="HQ73" s="86">
        <f t="shared" si="69"/>
        <v>4.8050318946447767E-16</v>
      </c>
      <c r="HS73" s="86">
        <f t="shared" si="70"/>
        <v>3.9959014290707579E-78</v>
      </c>
      <c r="HT73" s="86">
        <f t="shared" si="70"/>
        <v>7.018442558509284E-92</v>
      </c>
      <c r="HU73" s="86">
        <f t="shared" si="70"/>
        <v>1.4549384293394581E-81</v>
      </c>
      <c r="HV73" s="86">
        <f t="shared" si="70"/>
        <v>9.6931490993227305E-112</v>
      </c>
      <c r="HW73" s="86">
        <f t="shared" si="70"/>
        <v>3.9492190407018566E-88</v>
      </c>
      <c r="HX73" s="86">
        <f t="shared" si="70"/>
        <v>1.5038082587782927E-117</v>
      </c>
      <c r="HY73" s="86">
        <f t="shared" si="70"/>
        <v>1.7146199868263104E-159</v>
      </c>
      <c r="HZ73" s="86">
        <f t="shared" si="70"/>
        <v>8.8171184363141737E-143</v>
      </c>
      <c r="IA73" s="86">
        <f t="shared" si="70"/>
        <v>2.5633639512753642E-112</v>
      </c>
      <c r="IB73" s="86">
        <f t="shared" si="70"/>
        <v>8.869599695461353E-130</v>
      </c>
      <c r="IC73" s="86">
        <f t="shared" si="70"/>
        <v>3.8061388444619544E-129</v>
      </c>
      <c r="ID73" s="86">
        <f t="shared" si="70"/>
        <v>3.1175217620994858E-118</v>
      </c>
      <c r="IE73" s="86">
        <f t="shared" si="70"/>
        <v>3.2605895029964927E-104</v>
      </c>
      <c r="IF73" s="86">
        <f t="shared" si="70"/>
        <v>7.172701460112615E-68</v>
      </c>
      <c r="IG73" s="86">
        <f t="shared" si="70"/>
        <v>2.1548282519322225E-46</v>
      </c>
      <c r="II73" s="86">
        <f t="shared" si="71"/>
        <v>2.1386811956079427E-229</v>
      </c>
      <c r="IJ73" s="86">
        <f t="shared" si="71"/>
        <v>5.2818810829973353E-244</v>
      </c>
      <c r="IK73" s="86">
        <f t="shared" si="71"/>
        <v>0</v>
      </c>
      <c r="IL73" s="86">
        <f t="shared" si="71"/>
        <v>0</v>
      </c>
      <c r="IM73" s="86">
        <f t="shared" si="71"/>
        <v>2.1374105601043849E-262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2.6149534905547829E-141</v>
      </c>
      <c r="IW73" s="86">
        <f t="shared" si="71"/>
        <v>8.6840075790918405E-100</v>
      </c>
      <c r="IY73" s="86">
        <f t="shared" si="72"/>
        <v>4.6247800089741151E-2</v>
      </c>
      <c r="IZ73" s="86">
        <f t="shared" si="72"/>
        <v>1.9429780974147493E-2</v>
      </c>
      <c r="JA73" s="86">
        <f t="shared" si="72"/>
        <v>3.1467239372472131E-2</v>
      </c>
      <c r="JB73" s="86">
        <f t="shared" si="72"/>
        <v>1.9665423453170489E-2</v>
      </c>
      <c r="JC73" s="86">
        <f t="shared" si="72"/>
        <v>1.639728886639736E-2</v>
      </c>
      <c r="JD73" s="86">
        <f t="shared" si="72"/>
        <v>4.0506298886818851E-3</v>
      </c>
      <c r="JE73" s="86">
        <f t="shared" si="72"/>
        <v>2.0379559139192503E-3</v>
      </c>
      <c r="JF73" s="86">
        <f t="shared" si="72"/>
        <v>2.3327702609655934E-3</v>
      </c>
      <c r="JG73" s="86">
        <f t="shared" si="72"/>
        <v>3.0758909209947431E-3</v>
      </c>
      <c r="JH73" s="86">
        <f t="shared" si="72"/>
        <v>2.645305390592463E-3</v>
      </c>
      <c r="JI73" s="86">
        <f t="shared" si="72"/>
        <v>4.1727141000084964E-3</v>
      </c>
      <c r="JJ73" s="86">
        <f t="shared" si="72"/>
        <v>1.9778598489569015E-2</v>
      </c>
      <c r="JK73" s="86">
        <f t="shared" si="72"/>
        <v>1.2231598281772841E-2</v>
      </c>
      <c r="JL73" s="86">
        <f t="shared" si="72"/>
        <v>5.5911120417364013E-3</v>
      </c>
      <c r="JM73" s="86">
        <f t="shared" si="72"/>
        <v>2.4998303329413292E-3</v>
      </c>
    </row>
    <row r="74" spans="2:273" x14ac:dyDescent="0.25">
      <c r="B74" s="2">
        <v>47</v>
      </c>
      <c r="C74" s="37">
        <v>170.619</v>
      </c>
      <c r="D74" s="37">
        <v>161.143</v>
      </c>
      <c r="E74" s="37">
        <v>151.304</v>
      </c>
      <c r="F74" s="37">
        <v>137.55199999999999</v>
      </c>
      <c r="G74" s="37">
        <v>124.182</v>
      </c>
      <c r="H74" s="37">
        <v>115.43899999999999</v>
      </c>
      <c r="I74" s="37">
        <v>110.386</v>
      </c>
      <c r="J74" s="37">
        <v>106.22799999999999</v>
      </c>
      <c r="K74" s="37">
        <v>110.44799999999999</v>
      </c>
      <c r="L74" s="37">
        <v>104.672</v>
      </c>
      <c r="M74" s="37">
        <v>108.65</v>
      </c>
      <c r="N74" s="37">
        <v>99.533000000000001</v>
      </c>
      <c r="O74" s="37">
        <v>104.18300000000001</v>
      </c>
      <c r="P74" s="37">
        <v>97.167000000000002</v>
      </c>
      <c r="Q74" s="37">
        <v>87.016999999999996</v>
      </c>
      <c r="S74" s="4">
        <f t="shared" si="74"/>
        <v>174.4707438988325</v>
      </c>
      <c r="T74" s="4">
        <f t="shared" si="74"/>
        <v>157.16000600353175</v>
      </c>
      <c r="U74" s="4">
        <f t="shared" si="74"/>
        <v>154.92007955769913</v>
      </c>
      <c r="V74" s="4">
        <f t="shared" si="74"/>
        <v>137.61983959016993</v>
      </c>
      <c r="W74" s="4">
        <f t="shared" si="74"/>
        <v>122.60347769102759</v>
      </c>
      <c r="X74" s="4">
        <f t="shared" si="74"/>
        <v>112.49056045261675</v>
      </c>
      <c r="Y74" s="4">
        <f t="shared" si="74"/>
        <v>110.71421807540256</v>
      </c>
      <c r="Z74" s="4">
        <f t="shared" si="74"/>
        <v>110.28259270015168</v>
      </c>
      <c r="AA74" s="4">
        <f t="shared" si="74"/>
        <v>110.61123288282414</v>
      </c>
      <c r="AB74" s="4">
        <f t="shared" si="74"/>
        <v>104.43888456821966</v>
      </c>
      <c r="AC74" s="4">
        <f t="shared" si="74"/>
        <v>103.7947344631002</v>
      </c>
      <c r="AD74" s="4">
        <f t="shared" si="74"/>
        <v>102.20845805589693</v>
      </c>
      <c r="AE74" s="4">
        <f t="shared" si="74"/>
        <v>102.92780419087646</v>
      </c>
      <c r="AF74" s="4">
        <f t="shared" si="74"/>
        <v>94.565357853874161</v>
      </c>
      <c r="AG74" s="4">
        <f t="shared" si="74"/>
        <v>87.712769241052655</v>
      </c>
      <c r="AI74" s="4">
        <f t="shared" si="75"/>
        <v>-3.8517438988324955</v>
      </c>
      <c r="AJ74" s="4">
        <f t="shared" si="75"/>
        <v>3.9829939964682524</v>
      </c>
      <c r="AK74" s="4">
        <f t="shared" si="75"/>
        <v>-3.6160795576991234</v>
      </c>
      <c r="AL74" s="4">
        <f t="shared" si="75"/>
        <v>-6.7839590169938901E-2</v>
      </c>
      <c r="AM74" s="4">
        <f t="shared" si="75"/>
        <v>1.5785223089724099</v>
      </c>
      <c r="AN74" s="4">
        <f t="shared" si="75"/>
        <v>2.948439547383245</v>
      </c>
      <c r="AO74" s="4">
        <f t="shared" si="75"/>
        <v>-0.32821807540256032</v>
      </c>
      <c r="AP74" s="4">
        <f t="shared" si="75"/>
        <v>-4.0545927001516873</v>
      </c>
      <c r="AQ74" s="4">
        <f t="shared" si="75"/>
        <v>-0.16323288282414694</v>
      </c>
      <c r="AR74" s="4">
        <f t="shared" si="75"/>
        <v>0.23311543178033389</v>
      </c>
      <c r="AS74" s="4">
        <f t="shared" si="75"/>
        <v>4.8552655368998074</v>
      </c>
      <c r="AT74" s="4">
        <f t="shared" si="75"/>
        <v>-2.6754580558969252</v>
      </c>
      <c r="AU74" s="4">
        <f t="shared" si="75"/>
        <v>1.2551958091235491</v>
      </c>
      <c r="AV74" s="4">
        <f t="shared" si="75"/>
        <v>2.6016421461258403</v>
      </c>
      <c r="AW74" s="4">
        <f t="shared" si="75"/>
        <v>-0.69576924105265903</v>
      </c>
      <c r="AY74" s="2">
        <f t="shared" si="65"/>
        <v>157.65333686965718</v>
      </c>
      <c r="AZ74" s="2">
        <f t="shared" si="65"/>
        <v>146.47230032837786</v>
      </c>
      <c r="BA74" s="2">
        <f t="shared" si="65"/>
        <v>135.66797035510351</v>
      </c>
      <c r="BB74" s="2">
        <f t="shared" si="65"/>
        <v>123.73245824275165</v>
      </c>
      <c r="BC74" s="2">
        <f t="shared" si="65"/>
        <v>111.42764311253656</v>
      </c>
      <c r="BD74" s="2">
        <f t="shared" si="65"/>
        <v>106.71569555572096</v>
      </c>
      <c r="BE74" s="2">
        <f t="shared" si="65"/>
        <v>107.63355219313229</v>
      </c>
      <c r="BF74" s="2">
        <f t="shared" si="65"/>
        <v>106.46372298186382</v>
      </c>
      <c r="BG74" s="2">
        <f t="shared" si="65"/>
        <v>105.98732861656779</v>
      </c>
      <c r="BH74" s="2">
        <f t="shared" si="65"/>
        <v>100.10876952538838</v>
      </c>
      <c r="BI74" s="2">
        <f t="shared" si="65"/>
        <v>98.136198727381498</v>
      </c>
      <c r="BJ74" s="2">
        <f t="shared" si="65"/>
        <v>87.987771469420522</v>
      </c>
      <c r="BK74" s="2">
        <f t="shared" si="65"/>
        <v>91.836243669108384</v>
      </c>
      <c r="BL74" s="2">
        <f t="shared" si="65"/>
        <v>89.148353240627287</v>
      </c>
      <c r="BM74" s="2">
        <f t="shared" si="65"/>
        <v>85.204115017138022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>
        <f t="shared" si="15"/>
        <v>115.43899999999999</v>
      </c>
      <c r="BU74" s="2">
        <f t="shared" si="16"/>
        <v>110.386</v>
      </c>
      <c r="BV74" s="2">
        <f t="shared" si="17"/>
        <v>106.22799999999999</v>
      </c>
      <c r="BW74" s="2">
        <f t="shared" si="18"/>
        <v>110.44799999999999</v>
      </c>
      <c r="BX74" s="2">
        <f t="shared" si="19"/>
        <v>104.672</v>
      </c>
      <c r="BY74" s="2">
        <f t="shared" si="20"/>
        <v>108.65</v>
      </c>
      <c r="BZ74" s="2" t="str">
        <f t="shared" si="21"/>
        <v/>
      </c>
      <c r="CA74" s="2" t="str">
        <f t="shared" si="22"/>
        <v/>
      </c>
      <c r="CB74" s="2">
        <f t="shared" si="23"/>
        <v>97.167000000000002</v>
      </c>
      <c r="CC74" s="2">
        <f t="shared" si="24"/>
        <v>87.016999999999996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160.43682602787453</v>
      </c>
      <c r="DL74" s="2">
        <f t="shared" si="76"/>
        <v>152.74141599718109</v>
      </c>
      <c r="DM74" s="2">
        <f t="shared" si="76"/>
        <v>143.34956810631229</v>
      </c>
      <c r="DN74" s="2">
        <f t="shared" si="76"/>
        <v>130.87479407665509</v>
      </c>
      <c r="DO74" s="2">
        <f t="shared" si="76"/>
        <v>116.84111236933802</v>
      </c>
      <c r="DP74" s="2">
        <f t="shared" si="76"/>
        <v>111.05244758064516</v>
      </c>
      <c r="DQ74" s="2">
        <f t="shared" si="76"/>
        <v>108.13485467980296</v>
      </c>
      <c r="DR74" s="2">
        <f t="shared" si="76"/>
        <v>107.24914258347019</v>
      </c>
      <c r="DS74" s="2">
        <f t="shared" si="76"/>
        <v>111.18523548387094</v>
      </c>
      <c r="DT74" s="2">
        <f t="shared" si="76"/>
        <v>104.62667823507599</v>
      </c>
      <c r="DU74" s="2">
        <f t="shared" si="76"/>
        <v>104.33604456327984</v>
      </c>
      <c r="DV74" s="2">
        <f t="shared" si="76"/>
        <v>92.171071579583213</v>
      </c>
      <c r="DW74" s="2">
        <f t="shared" si="76"/>
        <v>102.1018139840245</v>
      </c>
      <c r="DX74" s="2">
        <f t="shared" si="76"/>
        <v>95.957166666666637</v>
      </c>
      <c r="DY74" s="2">
        <f t="shared" si="76"/>
        <v>87.728061030774938</v>
      </c>
      <c r="EA74" s="2">
        <f t="shared" si="77"/>
        <v>156.02727655215276</v>
      </c>
      <c r="EB74" s="2">
        <f t="shared" si="77"/>
        <v>141.40311888163475</v>
      </c>
      <c r="EC74" s="2">
        <f t="shared" si="77"/>
        <v>130.32670016047152</v>
      </c>
      <c r="ED74" s="2">
        <f t="shared" si="77"/>
        <v>117.9373634566188</v>
      </c>
      <c r="EE74" s="2">
        <f t="shared" si="77"/>
        <v>106.82344773346546</v>
      </c>
      <c r="EF74" s="2">
        <f t="shared" si="77"/>
        <v>101.88235087321122</v>
      </c>
      <c r="EG74" s="2">
        <f t="shared" si="77"/>
        <v>107.02561461767803</v>
      </c>
      <c r="EH74" s="2">
        <f t="shared" si="77"/>
        <v>105.56212948775878</v>
      </c>
      <c r="EI74" s="2">
        <f t="shared" si="77"/>
        <v>100.02807532113087</v>
      </c>
      <c r="EJ74" s="2">
        <f t="shared" si="77"/>
        <v>94.906188741721877</v>
      </c>
      <c r="EK74" s="2">
        <f t="shared" si="77"/>
        <v>91.167840034002936</v>
      </c>
      <c r="EL74" s="2">
        <f t="shared" si="77"/>
        <v>84.614147043511451</v>
      </c>
      <c r="EM74" s="2">
        <f t="shared" si="77"/>
        <v>82.440993323855736</v>
      </c>
      <c r="EN74" s="2">
        <f t="shared" si="77"/>
        <v>81.853920536789801</v>
      </c>
      <c r="EO74" s="2">
        <f t="shared" si="77"/>
        <v>82.204532042184169</v>
      </c>
      <c r="EQ74" s="2">
        <f t="shared" si="78"/>
        <v>154.56558835382853</v>
      </c>
      <c r="ER74" s="2">
        <f t="shared" si="78"/>
        <v>142.37553556574446</v>
      </c>
      <c r="ES74" s="2">
        <f t="shared" si="78"/>
        <v>130.32670016047152</v>
      </c>
      <c r="ET74" s="2">
        <f t="shared" si="78"/>
        <v>118.5037421799606</v>
      </c>
      <c r="EU74" s="2">
        <f t="shared" si="78"/>
        <v>106.98391856529815</v>
      </c>
      <c r="EV74" s="2">
        <f t="shared" si="78"/>
        <v>101.91627825845762</v>
      </c>
      <c r="EW74" s="2">
        <f t="shared" si="78"/>
        <v>104.28656298351621</v>
      </c>
      <c r="EX74" s="2">
        <f t="shared" si="78"/>
        <v>102.66997336051872</v>
      </c>
      <c r="EY74" s="2">
        <f t="shared" si="78"/>
        <v>97.247713704805662</v>
      </c>
      <c r="EZ74" s="2">
        <f t="shared" si="78"/>
        <v>92.499938556964608</v>
      </c>
      <c r="FA74" s="2">
        <f t="shared" si="78"/>
        <v>90.724043356142744</v>
      </c>
      <c r="FB74" s="2">
        <f t="shared" si="78"/>
        <v>83.96503958783137</v>
      </c>
      <c r="FC74" s="2">
        <f t="shared" si="78"/>
        <v>81.203424547987709</v>
      </c>
      <c r="FD74" s="2">
        <f t="shared" si="78"/>
        <v>81.254457175120095</v>
      </c>
      <c r="FE74" s="2">
        <f t="shared" si="78"/>
        <v>82.098323739967526</v>
      </c>
      <c r="FG74" s="2">
        <f t="shared" si="79"/>
        <v>0.6312267115954181</v>
      </c>
      <c r="FH74" s="2">
        <f t="shared" si="79"/>
        <v>0.5529217099954894</v>
      </c>
      <c r="FI74" s="2">
        <f t="shared" si="79"/>
        <v>0.58985453766058582</v>
      </c>
      <c r="FJ74" s="2">
        <f t="shared" si="79"/>
        <v>0.55206955660982648</v>
      </c>
      <c r="FK74" s="2">
        <f t="shared" si="79"/>
        <v>0.54039331622158826</v>
      </c>
      <c r="FL74" s="2">
        <f t="shared" si="79"/>
        <v>0.47292346628678911</v>
      </c>
      <c r="FM74" s="2">
        <f t="shared" si="79"/>
        <v>0.45174730529718005</v>
      </c>
      <c r="FN74" s="2">
        <f t="shared" si="79"/>
        <v>0.46540547944107269</v>
      </c>
      <c r="FO74" s="2">
        <f t="shared" si="79"/>
        <v>0.46585677687790322</v>
      </c>
      <c r="FP74" s="2">
        <f t="shared" si="79"/>
        <v>0.46476196754425181</v>
      </c>
      <c r="FQ74" s="2">
        <f t="shared" si="79"/>
        <v>0.47081727132614642</v>
      </c>
      <c r="FR74" s="2">
        <f t="shared" si="79"/>
        <v>0.55356693127758849</v>
      </c>
      <c r="FS74" s="2">
        <f t="shared" si="79"/>
        <v>0.52213025605171637</v>
      </c>
      <c r="FT74" s="2">
        <f t="shared" si="79"/>
        <v>0.48278213500642486</v>
      </c>
      <c r="FU74" s="2">
        <f t="shared" si="79"/>
        <v>0.45694396756670502</v>
      </c>
      <c r="FW74" s="2">
        <f t="shared" si="67"/>
        <v>4.3609191254278584E-5</v>
      </c>
      <c r="FX74" s="2">
        <f t="shared" si="67"/>
        <v>7.7087078800256063E-5</v>
      </c>
      <c r="FY74" s="2">
        <f t="shared" si="67"/>
        <v>0</v>
      </c>
      <c r="FZ74" s="2">
        <f t="shared" si="67"/>
        <v>4.5468110481359337E-5</v>
      </c>
      <c r="GA74" s="2">
        <f t="shared" si="67"/>
        <v>6.0799668919203711E-5</v>
      </c>
      <c r="GB74" s="2">
        <f t="shared" si="67"/>
        <v>5.588820106137365E-5</v>
      </c>
      <c r="GC74" s="2">
        <f t="shared" si="67"/>
        <v>7.5309890285968286E-5</v>
      </c>
      <c r="GD74" s="2">
        <f t="shared" si="67"/>
        <v>9.4899086128683206E-5</v>
      </c>
      <c r="GE74" s="2">
        <f t="shared" si="67"/>
        <v>9.6460394555854224E-5</v>
      </c>
      <c r="GF74" s="2">
        <f t="shared" si="67"/>
        <v>8.0992103131741984E-5</v>
      </c>
      <c r="GG74" s="2">
        <f t="shared" si="67"/>
        <v>6.2441115434100152E-5</v>
      </c>
      <c r="GH74" s="2">
        <f t="shared" si="67"/>
        <v>5.6361751533385421E-5</v>
      </c>
      <c r="GI74" s="2">
        <f t="shared" si="67"/>
        <v>4.9281653281727323E-5</v>
      </c>
      <c r="GJ74" s="2">
        <f t="shared" si="67"/>
        <v>3.0275305356355714E-5</v>
      </c>
      <c r="GK74" s="2">
        <f t="shared" si="67"/>
        <v>2.6011342614624811E-5</v>
      </c>
      <c r="GM74" s="86">
        <f t="shared" si="68"/>
        <v>5.8985119573299341E-2</v>
      </c>
      <c r="GN74" s="86">
        <f t="shared" si="68"/>
        <v>2.692479533564825E-2</v>
      </c>
      <c r="GO74" s="86">
        <f t="shared" si="68"/>
        <v>4.2087564558360734E-2</v>
      </c>
      <c r="GP74" s="86">
        <f t="shared" si="68"/>
        <v>2.7745071879646498E-2</v>
      </c>
      <c r="GQ74" s="86">
        <f t="shared" si="68"/>
        <v>2.3330725468710425E-2</v>
      </c>
      <c r="GR74" s="86">
        <f t="shared" si="68"/>
        <v>6.8437688969814085E-3</v>
      </c>
      <c r="GS74" s="86">
        <f t="shared" si="68"/>
        <v>3.7517024708418841E-3</v>
      </c>
      <c r="GT74" s="86">
        <f t="shared" si="68"/>
        <v>4.2849697755632469E-3</v>
      </c>
      <c r="GU74" s="86">
        <f t="shared" si="68"/>
        <v>5.2876556214291473E-3</v>
      </c>
      <c r="GV74" s="86">
        <f t="shared" si="68"/>
        <v>4.6554733886014317E-3</v>
      </c>
      <c r="GW74" s="86">
        <f t="shared" si="68"/>
        <v>6.8348893878992338E-3</v>
      </c>
      <c r="GX74" s="86">
        <f t="shared" si="68"/>
        <v>2.7552185644525252E-2</v>
      </c>
      <c r="GY74" s="86">
        <f t="shared" si="68"/>
        <v>1.8054238641341883E-2</v>
      </c>
      <c r="GZ74" s="86">
        <f t="shared" si="68"/>
        <v>8.8991498728254112E-3</v>
      </c>
      <c r="HA74" s="86">
        <f t="shared" si="68"/>
        <v>4.4930862979878821E-3</v>
      </c>
      <c r="HC74" s="86">
        <f t="shared" si="73"/>
        <v>3.0676539641614937E-8</v>
      </c>
      <c r="HD74" s="86">
        <f t="shared" si="69"/>
        <v>2.4502844920915443E-9</v>
      </c>
      <c r="HE74" s="86">
        <f t="shared" si="69"/>
        <v>4.7918277564219016E-9</v>
      </c>
      <c r="HF74" s="86">
        <f t="shared" si="69"/>
        <v>1.0310557598178588E-10</v>
      </c>
      <c r="HG74" s="86">
        <f t="shared" si="69"/>
        <v>8.4819103038753352E-9</v>
      </c>
      <c r="HH74" s="86">
        <f t="shared" si="69"/>
        <v>2.0752069082092889E-11</v>
      </c>
      <c r="HI74" s="86">
        <f t="shared" si="69"/>
        <v>1.7535657914851982E-14</v>
      </c>
      <c r="HJ74" s="86">
        <f t="shared" si="69"/>
        <v>3.3584845103395425E-13</v>
      </c>
      <c r="HK74" s="86">
        <f t="shared" si="69"/>
        <v>4.1338807612053921E-11</v>
      </c>
      <c r="HL74" s="86">
        <f t="shared" si="69"/>
        <v>2.931284453706542E-12</v>
      </c>
      <c r="HM74" s="86">
        <f t="shared" si="69"/>
        <v>1.305135789937446E-12</v>
      </c>
      <c r="HN74" s="86">
        <f t="shared" si="69"/>
        <v>1.8488312623204016E-11</v>
      </c>
      <c r="HO74" s="86">
        <f t="shared" si="69"/>
        <v>2.7120929401298292E-10</v>
      </c>
      <c r="HP74" s="86">
        <f t="shared" si="69"/>
        <v>5.4183422130929873E-12</v>
      </c>
      <c r="HQ74" s="86">
        <f t="shared" si="69"/>
        <v>2.4374115035556892E-15</v>
      </c>
      <c r="HS74" s="86">
        <f t="shared" si="70"/>
        <v>2.9301457763840216E-76</v>
      </c>
      <c r="HT74" s="86">
        <f t="shared" si="70"/>
        <v>1.1493683991782488E-89</v>
      </c>
      <c r="HU74" s="86">
        <f t="shared" si="70"/>
        <v>1.7324006631664533E-79</v>
      </c>
      <c r="HV74" s="86">
        <f t="shared" si="70"/>
        <v>5.5719893203008041E-109</v>
      </c>
      <c r="HW74" s="86">
        <f t="shared" si="70"/>
        <v>6.1702755218588265E-86</v>
      </c>
      <c r="HX74" s="86">
        <f t="shared" si="70"/>
        <v>1.3515450706747371E-114</v>
      </c>
      <c r="HY74" s="86">
        <f t="shared" si="70"/>
        <v>2.1597475216383681E-155</v>
      </c>
      <c r="HZ74" s="86">
        <f t="shared" si="70"/>
        <v>4.8208503857012024E-139</v>
      </c>
      <c r="IA74" s="86">
        <f t="shared" si="70"/>
        <v>2.1716181585213957E-109</v>
      </c>
      <c r="IB74" s="86">
        <f t="shared" si="70"/>
        <v>1.8926742598226971E-126</v>
      </c>
      <c r="IC74" s="86">
        <f t="shared" si="70"/>
        <v>6.5553526284603577E-126</v>
      </c>
      <c r="ID74" s="86">
        <f t="shared" si="70"/>
        <v>2.6792646158577368E-115</v>
      </c>
      <c r="IE74" s="86">
        <f t="shared" si="70"/>
        <v>1.1390741888512816E-101</v>
      </c>
      <c r="IF74" s="86">
        <f t="shared" si="70"/>
        <v>2.70100393493332E-66</v>
      </c>
      <c r="IG74" s="86">
        <f t="shared" si="70"/>
        <v>2.4152139641898826E-45</v>
      </c>
      <c r="II74" s="86">
        <f t="shared" si="71"/>
        <v>2.7756098479509571E-225</v>
      </c>
      <c r="IJ74" s="86">
        <f t="shared" si="71"/>
        <v>2.2889597745436757E-239</v>
      </c>
      <c r="IK74" s="86">
        <f t="shared" si="71"/>
        <v>0</v>
      </c>
      <c r="IL74" s="86">
        <f t="shared" si="71"/>
        <v>0</v>
      </c>
      <c r="IM74" s="86">
        <f t="shared" si="71"/>
        <v>1.5803762595757489E-257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3.3231091522468642E-304</v>
      </c>
      <c r="IV74" s="86">
        <f t="shared" si="71"/>
        <v>7.0985814245218367E-139</v>
      </c>
      <c r="IW74" s="86">
        <f t="shared" si="71"/>
        <v>4.207963285928381E-98</v>
      </c>
      <c r="IY74" s="86">
        <f t="shared" si="72"/>
        <v>5.8985150249838983E-2</v>
      </c>
      <c r="IZ74" s="86">
        <f t="shared" si="72"/>
        <v>2.6924797785932743E-2</v>
      </c>
      <c r="JA74" s="86">
        <f t="shared" si="72"/>
        <v>4.2087569350188488E-2</v>
      </c>
      <c r="JB74" s="86">
        <f t="shared" si="72"/>
        <v>2.7745071982752074E-2</v>
      </c>
      <c r="JC74" s="86">
        <f t="shared" si="72"/>
        <v>2.3330733950620727E-2</v>
      </c>
      <c r="JD74" s="86">
        <f t="shared" si="72"/>
        <v>6.8437689177334778E-3</v>
      </c>
      <c r="JE74" s="86">
        <f t="shared" si="72"/>
        <v>3.7517024708594196E-3</v>
      </c>
      <c r="JF74" s="86">
        <f t="shared" si="72"/>
        <v>4.2849697758990954E-3</v>
      </c>
      <c r="JG74" s="86">
        <f t="shared" si="72"/>
        <v>5.2876556627679547E-3</v>
      </c>
      <c r="JH74" s="86">
        <f t="shared" si="72"/>
        <v>4.6554733915327162E-3</v>
      </c>
      <c r="JI74" s="86">
        <f t="shared" si="72"/>
        <v>6.8348893892043695E-3</v>
      </c>
      <c r="JJ74" s="86">
        <f t="shared" si="72"/>
        <v>2.7552185663013564E-2</v>
      </c>
      <c r="JK74" s="86">
        <f t="shared" si="72"/>
        <v>1.8054238912551177E-2</v>
      </c>
      <c r="JL74" s="86">
        <f t="shared" si="72"/>
        <v>8.8991498782437541E-3</v>
      </c>
      <c r="JM74" s="86">
        <f t="shared" si="72"/>
        <v>4.4930862979903194E-3</v>
      </c>
    </row>
    <row r="75" spans="2:273" x14ac:dyDescent="0.25">
      <c r="B75" s="2">
        <v>48</v>
      </c>
      <c r="C75" s="37">
        <v>173.36510000000001</v>
      </c>
      <c r="D75" s="37">
        <v>162.036</v>
      </c>
      <c r="E75" s="37">
        <v>154.946</v>
      </c>
      <c r="F75" s="37">
        <v>138.79300000000001</v>
      </c>
      <c r="G75" s="37">
        <v>127.345</v>
      </c>
      <c r="H75" s="37">
        <v>115.474</v>
      </c>
      <c r="I75" s="37">
        <v>112.018</v>
      </c>
      <c r="J75" s="37">
        <v>108.965</v>
      </c>
      <c r="K75" s="37">
        <v>111.03400000000001</v>
      </c>
      <c r="L75" s="37">
        <v>104.70699999999999</v>
      </c>
      <c r="M75" s="37">
        <v>108.7</v>
      </c>
      <c r="N75" s="37">
        <v>101.417</v>
      </c>
      <c r="O75" s="37">
        <v>104</v>
      </c>
      <c r="P75" s="37">
        <v>96.683000000000007</v>
      </c>
      <c r="Q75" s="37">
        <v>87.466999999999999</v>
      </c>
      <c r="S75" s="4">
        <f t="shared" si="74"/>
        <v>177.94157901004667</v>
      </c>
      <c r="T75" s="4">
        <f t="shared" si="74"/>
        <v>160.27465180148752</v>
      </c>
      <c r="U75" s="4">
        <f t="shared" si="74"/>
        <v>159.77730684744023</v>
      </c>
      <c r="V75" s="4">
        <f t="shared" si="74"/>
        <v>141.92706978455416</v>
      </c>
      <c r="W75" s="4">
        <f t="shared" si="74"/>
        <v>126.21358991965182</v>
      </c>
      <c r="X75" s="4">
        <f t="shared" si="74"/>
        <v>115.51823242788097</v>
      </c>
      <c r="Y75" s="4">
        <f t="shared" si="74"/>
        <v>112.80774643914737</v>
      </c>
      <c r="Z75" s="4">
        <f t="shared" si="74"/>
        <v>112.79688102887279</v>
      </c>
      <c r="AA75" s="4">
        <f t="shared" si="74"/>
        <v>112.92545144068914</v>
      </c>
      <c r="AB75" s="4">
        <f t="shared" si="74"/>
        <v>106.81385630085967</v>
      </c>
      <c r="AC75" s="4">
        <f t="shared" si="74"/>
        <v>106.43956927496933</v>
      </c>
      <c r="AD75" s="4">
        <f t="shared" si="74"/>
        <v>106.38867329044935</v>
      </c>
      <c r="AE75" s="4">
        <f t="shared" si="74"/>
        <v>106.82438455154086</v>
      </c>
      <c r="AF75" s="4">
        <f t="shared" si="74"/>
        <v>96.895648420866948</v>
      </c>
      <c r="AG75" s="4">
        <f t="shared" si="74"/>
        <v>89.187432405643861</v>
      </c>
      <c r="AI75" s="4">
        <f t="shared" si="75"/>
        <v>-4.5764790100466541</v>
      </c>
      <c r="AJ75" s="4">
        <f t="shared" si="75"/>
        <v>1.7613481985124793</v>
      </c>
      <c r="AK75" s="4">
        <f t="shared" si="75"/>
        <v>-4.8313068474402314</v>
      </c>
      <c r="AL75" s="4">
        <f t="shared" si="75"/>
        <v>-3.134069784554157</v>
      </c>
      <c r="AM75" s="4">
        <f t="shared" si="75"/>
        <v>1.131410080348175</v>
      </c>
      <c r="AN75" s="4">
        <f t="shared" si="75"/>
        <v>-4.4232427880970704E-2</v>
      </c>
      <c r="AO75" s="4">
        <f t="shared" si="75"/>
        <v>-0.78974643914736475</v>
      </c>
      <c r="AP75" s="4">
        <f t="shared" si="75"/>
        <v>-3.831881028872786</v>
      </c>
      <c r="AQ75" s="4">
        <f t="shared" si="75"/>
        <v>-1.8914514406891385</v>
      </c>
      <c r="AR75" s="4">
        <f t="shared" si="75"/>
        <v>-2.1068563008596755</v>
      </c>
      <c r="AS75" s="4">
        <f t="shared" si="75"/>
        <v>2.2604307250306732</v>
      </c>
      <c r="AT75" s="4">
        <f t="shared" si="75"/>
        <v>-4.9716732904493455</v>
      </c>
      <c r="AU75" s="4">
        <f t="shared" si="75"/>
        <v>-2.8243845515408594</v>
      </c>
      <c r="AV75" s="4">
        <f t="shared" si="75"/>
        <v>-0.21264842086694102</v>
      </c>
      <c r="AW75" s="4">
        <f t="shared" si="75"/>
        <v>-1.7204324056438622</v>
      </c>
      <c r="AY75" s="2">
        <f t="shared" si="65"/>
        <v>157.55545249791115</v>
      </c>
      <c r="AZ75" s="2">
        <f t="shared" si="65"/>
        <v>146.30385620859354</v>
      </c>
      <c r="BA75" s="2">
        <f t="shared" si="65"/>
        <v>135.45503187589495</v>
      </c>
      <c r="BB75" s="2">
        <f t="shared" si="65"/>
        <v>123.52676447239753</v>
      </c>
      <c r="BC75" s="2">
        <f t="shared" si="65"/>
        <v>111.26880280431646</v>
      </c>
      <c r="BD75" s="2">
        <f t="shared" si="65"/>
        <v>106.52660509097234</v>
      </c>
      <c r="BE75" s="2">
        <f t="shared" si="65"/>
        <v>107.62502412547764</v>
      </c>
      <c r="BF75" s="2">
        <f t="shared" si="65"/>
        <v>106.43596867996709</v>
      </c>
      <c r="BG75" s="2">
        <f t="shared" si="65"/>
        <v>105.62542435117851</v>
      </c>
      <c r="BH75" s="2">
        <f t="shared" si="65"/>
        <v>99.845417087149542</v>
      </c>
      <c r="BI75" s="2">
        <f t="shared" si="65"/>
        <v>97.836353374108228</v>
      </c>
      <c r="BJ75" s="2">
        <f t="shared" si="65"/>
        <v>87.72984699246372</v>
      </c>
      <c r="BK75" s="2">
        <f t="shared" si="65"/>
        <v>91.500867348920593</v>
      </c>
      <c r="BL75" s="2">
        <f t="shared" si="65"/>
        <v>88.868345948384103</v>
      </c>
      <c r="BM75" s="2">
        <f t="shared" si="65"/>
        <v>85.048323230738333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>
        <f t="shared" si="16"/>
        <v>112.018</v>
      </c>
      <c r="BV75" s="2">
        <f t="shared" si="17"/>
        <v>108.965</v>
      </c>
      <c r="BW75" s="2">
        <f t="shared" si="18"/>
        <v>111.03400000000001</v>
      </c>
      <c r="BX75" s="2">
        <f t="shared" si="19"/>
        <v>104.70699999999999</v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87.466999999999999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160.60543999999999</v>
      </c>
      <c r="DL75" s="2">
        <f t="shared" si="76"/>
        <v>153.03137082452429</v>
      </c>
      <c r="DM75" s="2">
        <f t="shared" si="76"/>
        <v>143.66774916943521</v>
      </c>
      <c r="DN75" s="2">
        <f t="shared" si="76"/>
        <v>131.19399721254359</v>
      </c>
      <c r="DO75" s="2">
        <f t="shared" si="76"/>
        <v>117.09864111498263</v>
      </c>
      <c r="DP75" s="2">
        <f t="shared" si="76"/>
        <v>111.20090322580646</v>
      </c>
      <c r="DQ75" s="2">
        <f t="shared" si="76"/>
        <v>108.3786551724138</v>
      </c>
      <c r="DR75" s="2">
        <f t="shared" si="76"/>
        <v>107.50416256157638</v>
      </c>
      <c r="DS75" s="2">
        <f t="shared" si="76"/>
        <v>111.19212096774191</v>
      </c>
      <c r="DT75" s="2">
        <f t="shared" si="76"/>
        <v>104.75198279569889</v>
      </c>
      <c r="DU75" s="2">
        <f t="shared" si="76"/>
        <v>104.52750378787877</v>
      </c>
      <c r="DV75" s="2">
        <f t="shared" si="76"/>
        <v>92.165856538810033</v>
      </c>
      <c r="DW75" s="2">
        <f t="shared" si="76"/>
        <v>102.46123109749425</v>
      </c>
      <c r="DX75" s="2">
        <f t="shared" si="76"/>
        <v>96.118704201680643</v>
      </c>
      <c r="DY75" s="2">
        <f t="shared" si="76"/>
        <v>87.773107526881716</v>
      </c>
      <c r="EA75" s="2">
        <f t="shared" si="77"/>
        <v>155.93048774256553</v>
      </c>
      <c r="EB75" s="2">
        <f t="shared" si="77"/>
        <v>141.34265443915754</v>
      </c>
      <c r="EC75" s="2">
        <f t="shared" si="77"/>
        <v>130.24692533725263</v>
      </c>
      <c r="ED75" s="2">
        <f t="shared" si="77"/>
        <v>117.85315903395045</v>
      </c>
      <c r="EE75" s="2">
        <f t="shared" si="77"/>
        <v>106.74675997027497</v>
      </c>
      <c r="EF75" s="2">
        <f t="shared" si="77"/>
        <v>101.77544566341946</v>
      </c>
      <c r="EG75" s="2">
        <f t="shared" si="77"/>
        <v>106.79134410294635</v>
      </c>
      <c r="EH75" s="2">
        <f t="shared" si="77"/>
        <v>105.31754280315477</v>
      </c>
      <c r="EI75" s="2">
        <f t="shared" si="77"/>
        <v>99.804946601797752</v>
      </c>
      <c r="EJ75" s="2">
        <f t="shared" si="77"/>
        <v>94.692447177546541</v>
      </c>
      <c r="EK75" s="2">
        <f t="shared" si="77"/>
        <v>90.977520343608774</v>
      </c>
      <c r="EL75" s="2">
        <f t="shared" si="77"/>
        <v>84.467203867171065</v>
      </c>
      <c r="EM75" s="2">
        <f t="shared" si="77"/>
        <v>82.352367048558861</v>
      </c>
      <c r="EN75" s="2">
        <f t="shared" si="77"/>
        <v>81.784331780306417</v>
      </c>
      <c r="EO75" s="2">
        <f t="shared" si="77"/>
        <v>82.09498688005543</v>
      </c>
      <c r="EQ75" s="2">
        <f t="shared" si="78"/>
        <v>154.49076736186262</v>
      </c>
      <c r="ER75" s="2">
        <f t="shared" si="78"/>
        <v>142.29954183641601</v>
      </c>
      <c r="ES75" s="2">
        <f t="shared" si="78"/>
        <v>130.24692533725263</v>
      </c>
      <c r="ET75" s="2">
        <f t="shared" si="78"/>
        <v>118.41077273955503</v>
      </c>
      <c r="EU75" s="2">
        <f t="shared" si="78"/>
        <v>106.90465462548188</v>
      </c>
      <c r="EV75" s="2">
        <f t="shared" si="78"/>
        <v>101.80887247296931</v>
      </c>
      <c r="EW75" s="2">
        <f t="shared" si="78"/>
        <v>104.09175508017432</v>
      </c>
      <c r="EX75" s="2">
        <f t="shared" si="78"/>
        <v>102.46554613721949</v>
      </c>
      <c r="EY75" s="2">
        <f t="shared" si="78"/>
        <v>97.065416668884367</v>
      </c>
      <c r="EZ75" s="2">
        <f t="shared" si="78"/>
        <v>92.320546986932513</v>
      </c>
      <c r="FA75" s="2">
        <f t="shared" si="78"/>
        <v>90.540400563306292</v>
      </c>
      <c r="FB75" s="2">
        <f t="shared" si="78"/>
        <v>83.828534596895963</v>
      </c>
      <c r="FC75" s="2">
        <f t="shared" si="78"/>
        <v>81.133775368209371</v>
      </c>
      <c r="FD75" s="2">
        <f t="shared" si="78"/>
        <v>81.194922707004991</v>
      </c>
      <c r="FE75" s="2">
        <f t="shared" si="78"/>
        <v>81.990772656140848</v>
      </c>
      <c r="FG75" s="2">
        <f t="shared" si="79"/>
        <v>0.65239568064022424</v>
      </c>
      <c r="FH75" s="2">
        <f t="shared" si="79"/>
        <v>0.57556324182782481</v>
      </c>
      <c r="FI75" s="2">
        <f t="shared" si="79"/>
        <v>0.61193838740707673</v>
      </c>
      <c r="FJ75" s="2">
        <f t="shared" si="79"/>
        <v>0.57472105103877635</v>
      </c>
      <c r="FK75" s="2">
        <f t="shared" si="79"/>
        <v>0.56316806146029008</v>
      </c>
      <c r="FL75" s="2">
        <f t="shared" si="79"/>
        <v>0.49592289310999521</v>
      </c>
      <c r="FM75" s="2">
        <f t="shared" si="79"/>
        <v>0.47464428537197884</v>
      </c>
      <c r="FN75" s="2">
        <f t="shared" si="79"/>
        <v>0.48837806222653535</v>
      </c>
      <c r="FO75" s="2">
        <f t="shared" si="79"/>
        <v>0.48883126658828552</v>
      </c>
      <c r="FP75" s="2">
        <f t="shared" si="79"/>
        <v>0.48773176588740713</v>
      </c>
      <c r="FQ75" s="2">
        <f t="shared" si="79"/>
        <v>0.49381023334268614</v>
      </c>
      <c r="FR75" s="2">
        <f t="shared" si="79"/>
        <v>0.57620083232286334</v>
      </c>
      <c r="FS75" s="2">
        <f t="shared" si="79"/>
        <v>0.54504808795165172</v>
      </c>
      <c r="FT75" s="2">
        <f t="shared" si="79"/>
        <v>0.50580091503649849</v>
      </c>
      <c r="FU75" s="2">
        <f t="shared" si="79"/>
        <v>0.4798737986297445</v>
      </c>
      <c r="FW75" s="2">
        <f t="shared" si="67"/>
        <v>4.7816326182398844E-5</v>
      </c>
      <c r="FX75" s="2">
        <f t="shared" si="67"/>
        <v>8.4523672487509666E-5</v>
      </c>
      <c r="FY75" s="2">
        <f t="shared" si="67"/>
        <v>0</v>
      </c>
      <c r="FZ75" s="2">
        <f t="shared" si="67"/>
        <v>4.985457306651754E-5</v>
      </c>
      <c r="GA75" s="2">
        <f t="shared" si="67"/>
        <v>6.6665120255543546E-5</v>
      </c>
      <c r="GB75" s="2">
        <f t="shared" si="67"/>
        <v>6.127986346487853E-5</v>
      </c>
      <c r="GC75" s="2">
        <f t="shared" si="67"/>
        <v>8.2575052681789474E-5</v>
      </c>
      <c r="GD75" s="2">
        <f t="shared" si="67"/>
        <v>1.0405382608916502E-4</v>
      </c>
      <c r="GE75" s="2">
        <f t="shared" si="67"/>
        <v>1.0576573513157226E-4</v>
      </c>
      <c r="GF75" s="2">
        <f t="shared" si="67"/>
        <v>8.8805381220971838E-5</v>
      </c>
      <c r="GG75" s="2">
        <f t="shared" si="67"/>
        <v>6.8464909169621519E-5</v>
      </c>
      <c r="GH75" s="2">
        <f t="shared" si="67"/>
        <v>6.1799095609083336E-5</v>
      </c>
      <c r="GI75" s="2">
        <f t="shared" si="67"/>
        <v>5.4036001373459291E-5</v>
      </c>
      <c r="GJ75" s="2">
        <f t="shared" si="67"/>
        <v>3.3196115242060644E-5</v>
      </c>
      <c r="GK75" s="2">
        <f t="shared" si="67"/>
        <v>2.8520798455620599E-5</v>
      </c>
      <c r="GM75" s="86">
        <f t="shared" si="68"/>
        <v>7.450760076709298E-2</v>
      </c>
      <c r="GN75" s="86">
        <f t="shared" si="68"/>
        <v>3.679495982136418E-2</v>
      </c>
      <c r="GO75" s="86">
        <f t="shared" si="68"/>
        <v>5.5595475199288251E-2</v>
      </c>
      <c r="GP75" s="86">
        <f t="shared" si="68"/>
        <v>3.8539189134045769E-2</v>
      </c>
      <c r="GQ75" s="86">
        <f t="shared" si="68"/>
        <v>3.2679446836721297E-2</v>
      </c>
      <c r="GR75" s="86">
        <f t="shared" si="68"/>
        <v>1.1241333425298079E-2</v>
      </c>
      <c r="GS75" s="86">
        <f t="shared" si="68"/>
        <v>6.6745338000365438E-3</v>
      </c>
      <c r="GT75" s="86">
        <f t="shared" si="68"/>
        <v>7.580835874746554E-3</v>
      </c>
      <c r="GU75" s="86">
        <f t="shared" si="68"/>
        <v>8.8143891089302838E-3</v>
      </c>
      <c r="GV75" s="86">
        <f t="shared" si="68"/>
        <v>7.9270235251726016E-3</v>
      </c>
      <c r="GW75" s="86">
        <f t="shared" si="68"/>
        <v>1.0925573515658647E-2</v>
      </c>
      <c r="GX75" s="86">
        <f t="shared" si="68"/>
        <v>3.7830462127902316E-2</v>
      </c>
      <c r="GY75" s="86">
        <f t="shared" si="68"/>
        <v>2.617426036438348E-2</v>
      </c>
      <c r="GZ75" s="86">
        <f t="shared" si="68"/>
        <v>1.3856423908893098E-2</v>
      </c>
      <c r="HA75" s="86">
        <f t="shared" si="68"/>
        <v>7.8320378366183614E-3</v>
      </c>
      <c r="HC75" s="86">
        <f t="shared" si="73"/>
        <v>6.4947007085823196E-8</v>
      </c>
      <c r="HD75" s="86">
        <f t="shared" si="69"/>
        <v>5.9041886202962718E-9</v>
      </c>
      <c r="HE75" s="86">
        <f t="shared" si="69"/>
        <v>1.1332185658825098E-8</v>
      </c>
      <c r="HF75" s="86">
        <f t="shared" si="69"/>
        <v>3.0082351802608098E-10</v>
      </c>
      <c r="HG75" s="86">
        <f t="shared" si="69"/>
        <v>2.0054531060478562E-8</v>
      </c>
      <c r="HH75" s="86">
        <f t="shared" si="69"/>
        <v>6.5963991240064119E-11</v>
      </c>
      <c r="HI75" s="86">
        <f t="shared" si="69"/>
        <v>8.3951323986563692E-14</v>
      </c>
      <c r="HJ75" s="86">
        <f t="shared" si="69"/>
        <v>1.4113629061061924E-12</v>
      </c>
      <c r="HK75" s="86">
        <f t="shared" si="69"/>
        <v>1.313416291482749E-10</v>
      </c>
      <c r="HL75" s="86">
        <f t="shared" si="69"/>
        <v>1.0640782169577101E-11</v>
      </c>
      <c r="HM75" s="86">
        <f t="shared" si="69"/>
        <v>4.6768641254672903E-12</v>
      </c>
      <c r="HN75" s="86">
        <f t="shared" si="69"/>
        <v>5.8292126192494867E-11</v>
      </c>
      <c r="HO75" s="86">
        <f t="shared" si="69"/>
        <v>7.3738437176890446E-10</v>
      </c>
      <c r="HP75" s="86">
        <f t="shared" si="69"/>
        <v>1.7444747566316789E-11</v>
      </c>
      <c r="HQ75" s="86">
        <f t="shared" si="69"/>
        <v>1.1888326507338847E-14</v>
      </c>
      <c r="HS75" s="86">
        <f t="shared" si="70"/>
        <v>2.0379649113031407E-74</v>
      </c>
      <c r="HT75" s="86">
        <f t="shared" si="70"/>
        <v>1.7669468881722185E-87</v>
      </c>
      <c r="HU75" s="86">
        <f t="shared" si="70"/>
        <v>1.9373308579269313E-77</v>
      </c>
      <c r="HV75" s="86">
        <f t="shared" si="70"/>
        <v>2.9550890617661455E-106</v>
      </c>
      <c r="HW75" s="86">
        <f t="shared" si="70"/>
        <v>9.0359248684713582E-84</v>
      </c>
      <c r="HX75" s="86">
        <f t="shared" si="70"/>
        <v>1.1127152406052183E-111</v>
      </c>
      <c r="HY75" s="86">
        <f t="shared" si="70"/>
        <v>2.4026854602178316E-151</v>
      </c>
      <c r="HZ75" s="86">
        <f t="shared" si="70"/>
        <v>2.3484644761532181E-135</v>
      </c>
      <c r="IA75" s="86">
        <f t="shared" si="70"/>
        <v>1.6809234256871389E-106</v>
      </c>
      <c r="IB75" s="86">
        <f t="shared" si="70"/>
        <v>3.651392101282884E-123</v>
      </c>
      <c r="IC75" s="86">
        <f t="shared" si="70"/>
        <v>1.0259826158196788E-122</v>
      </c>
      <c r="ID75" s="86">
        <f t="shared" si="70"/>
        <v>2.1128190357681769E-112</v>
      </c>
      <c r="IE75" s="86">
        <f t="shared" si="70"/>
        <v>3.6976275175824021E-99</v>
      </c>
      <c r="IF75" s="86">
        <f t="shared" si="70"/>
        <v>9.7377657104504517E-65</v>
      </c>
      <c r="IG75" s="86">
        <f t="shared" si="70"/>
        <v>2.6310641571685998E-44</v>
      </c>
      <c r="II75" s="86">
        <f t="shared" si="71"/>
        <v>3.3043279399786943E-221</v>
      </c>
      <c r="IJ75" s="86">
        <f t="shared" si="71"/>
        <v>8.9473132446807217E-235</v>
      </c>
      <c r="IK75" s="86">
        <f t="shared" si="71"/>
        <v>0</v>
      </c>
      <c r="IL75" s="86">
        <f t="shared" si="71"/>
        <v>0</v>
      </c>
      <c r="IM75" s="86">
        <f t="shared" si="71"/>
        <v>1.0513207834253623E-252</v>
      </c>
      <c r="IN75" s="86">
        <f t="shared" si="71"/>
        <v>0</v>
      </c>
      <c r="IO75" s="86">
        <f t="shared" si="71"/>
        <v>0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1.2737920375640992E-298</v>
      </c>
      <c r="IV75" s="86">
        <f t="shared" si="71"/>
        <v>1.8344206835768432E-136</v>
      </c>
      <c r="IW75" s="86">
        <f t="shared" si="71"/>
        <v>1.9717373291925263E-96</v>
      </c>
      <c r="IY75" s="86">
        <f t="shared" si="72"/>
        <v>7.4507665714100071E-2</v>
      </c>
      <c r="IZ75" s="86">
        <f t="shared" si="72"/>
        <v>3.6794965725552797E-2</v>
      </c>
      <c r="JA75" s="86">
        <f t="shared" si="72"/>
        <v>5.5595486531473913E-2</v>
      </c>
      <c r="JB75" s="86">
        <f t="shared" si="72"/>
        <v>3.8539189434869288E-2</v>
      </c>
      <c r="JC75" s="86">
        <f t="shared" si="72"/>
        <v>3.2679466891252361E-2</v>
      </c>
      <c r="JD75" s="86">
        <f t="shared" si="72"/>
        <v>1.124133349126207E-2</v>
      </c>
      <c r="JE75" s="86">
        <f t="shared" si="72"/>
        <v>6.6745338001204949E-3</v>
      </c>
      <c r="JF75" s="86">
        <f t="shared" si="72"/>
        <v>7.5808358761579172E-3</v>
      </c>
      <c r="JG75" s="86">
        <f t="shared" si="72"/>
        <v>8.8143892402719123E-3</v>
      </c>
      <c r="JH75" s="86">
        <f t="shared" si="72"/>
        <v>7.9270235358133833E-3</v>
      </c>
      <c r="JI75" s="86">
        <f t="shared" si="72"/>
        <v>1.0925573520335512E-2</v>
      </c>
      <c r="JJ75" s="86">
        <f t="shared" si="72"/>
        <v>3.7830462186194444E-2</v>
      </c>
      <c r="JK75" s="86">
        <f t="shared" si="72"/>
        <v>2.6174261101767852E-2</v>
      </c>
      <c r="JL75" s="86">
        <f t="shared" si="72"/>
        <v>1.3856423926337845E-2</v>
      </c>
      <c r="JM75" s="86">
        <f t="shared" si="72"/>
        <v>7.8320378366302495E-3</v>
      </c>
    </row>
    <row r="76" spans="2:273" x14ac:dyDescent="0.25">
      <c r="B76" s="2">
        <v>49</v>
      </c>
      <c r="C76" s="37">
        <v>176.90479999999999</v>
      </c>
      <c r="D76" s="37">
        <v>163.232</v>
      </c>
      <c r="E76" s="37">
        <v>160.107</v>
      </c>
      <c r="F76" s="37">
        <v>142.20699999999999</v>
      </c>
      <c r="G76" s="37">
        <v>129.45500000000001</v>
      </c>
      <c r="H76" s="37">
        <v>117.14</v>
      </c>
      <c r="I76" s="37">
        <v>113.649</v>
      </c>
      <c r="J76" s="37">
        <v>110.965</v>
      </c>
      <c r="K76" s="37">
        <v>112.63800000000001</v>
      </c>
      <c r="L76" s="37">
        <v>106.55200000000001</v>
      </c>
      <c r="M76" s="37">
        <v>109.583</v>
      </c>
      <c r="N76" s="37">
        <v>101.717</v>
      </c>
      <c r="O76" s="37">
        <v>106.367</v>
      </c>
      <c r="P76" s="37">
        <v>97.582999999999998</v>
      </c>
      <c r="Q76" s="37">
        <v>88.5</v>
      </c>
      <c r="S76" s="4">
        <f t="shared" si="74"/>
        <v>181.89134374378901</v>
      </c>
      <c r="T76" s="4">
        <f t="shared" si="74"/>
        <v>164.10448076398245</v>
      </c>
      <c r="U76" s="4">
        <f t="shared" si="74"/>
        <v>165.53020665103756</v>
      </c>
      <c r="V76" s="4">
        <f t="shared" si="74"/>
        <v>147.26697680551243</v>
      </c>
      <c r="W76" s="4">
        <f t="shared" si="74"/>
        <v>130.73726861544614</v>
      </c>
      <c r="X76" s="4">
        <f t="shared" si="74"/>
        <v>119.89831441354448</v>
      </c>
      <c r="Y76" s="4">
        <f t="shared" si="74"/>
        <v>115.99465266750019</v>
      </c>
      <c r="Z76" s="4">
        <f t="shared" si="74"/>
        <v>116.55822000614302</v>
      </c>
      <c r="AA76" s="4">
        <f t="shared" si="74"/>
        <v>116.39849285639185</v>
      </c>
      <c r="AB76" s="4">
        <f t="shared" si="74"/>
        <v>110.3861392580895</v>
      </c>
      <c r="AC76" s="4">
        <f t="shared" si="74"/>
        <v>110.2528689594303</v>
      </c>
      <c r="AD76" s="4">
        <f t="shared" si="74"/>
        <v>111.55884703850701</v>
      </c>
      <c r="AE76" s="4">
        <f t="shared" si="74"/>
        <v>111.90293265418583</v>
      </c>
      <c r="AF76" s="4">
        <f t="shared" si="74"/>
        <v>100.19131651755693</v>
      </c>
      <c r="AG76" s="4">
        <f t="shared" si="74"/>
        <v>91.491524063917737</v>
      </c>
      <c r="AI76" s="4">
        <f t="shared" si="75"/>
        <v>-4.9865437437890137</v>
      </c>
      <c r="AJ76" s="4">
        <f t="shared" si="75"/>
        <v>-0.87248076398245189</v>
      </c>
      <c r="AK76" s="4">
        <f t="shared" si="75"/>
        <v>-5.4232066510375603</v>
      </c>
      <c r="AL76" s="4">
        <f t="shared" si="75"/>
        <v>-5.0599768055124343</v>
      </c>
      <c r="AM76" s="4">
        <f t="shared" si="75"/>
        <v>-1.282268615446128</v>
      </c>
      <c r="AN76" s="4">
        <f t="shared" si="75"/>
        <v>-2.7583144135444826</v>
      </c>
      <c r="AO76" s="4">
        <f t="shared" si="75"/>
        <v>-2.3456526675001896</v>
      </c>
      <c r="AP76" s="4">
        <f t="shared" si="75"/>
        <v>-5.5932200061430137</v>
      </c>
      <c r="AQ76" s="4">
        <f t="shared" si="75"/>
        <v>-3.7604928563918492</v>
      </c>
      <c r="AR76" s="4">
        <f t="shared" si="75"/>
        <v>-3.8341392580894933</v>
      </c>
      <c r="AS76" s="4">
        <f t="shared" si="75"/>
        <v>-0.66986895943030333</v>
      </c>
      <c r="AT76" s="4">
        <f t="shared" si="75"/>
        <v>-9.8418470385070123</v>
      </c>
      <c r="AU76" s="4">
        <f t="shared" si="75"/>
        <v>-5.535932654185828</v>
      </c>
      <c r="AV76" s="4">
        <f t="shared" si="75"/>
        <v>-2.6083165175569292</v>
      </c>
      <c r="AW76" s="4">
        <f t="shared" si="75"/>
        <v>-2.991524063917737</v>
      </c>
      <c r="AY76" s="2">
        <f t="shared" ref="AY76:BM92" si="80">IF(OR($B76 &lt; C$230, $B76 &gt; C$233), #N/A, ((1-FG76)*DK76) + (FG76 - FW76)*EA76 + (FW76*EQ76))</f>
        <v>157.44922434032142</v>
      </c>
      <c r="AZ76" s="2">
        <f t="shared" si="80"/>
        <v>146.12330978357269</v>
      </c>
      <c r="BA76" s="2">
        <f t="shared" si="80"/>
        <v>135.23074061895591</v>
      </c>
      <c r="BB76" s="2">
        <f t="shared" si="80"/>
        <v>123.30704816851291</v>
      </c>
      <c r="BC76" s="2">
        <f t="shared" si="80"/>
        <v>111.0975526911304</v>
      </c>
      <c r="BD76" s="2">
        <f t="shared" si="80"/>
        <v>106.3256011672625</v>
      </c>
      <c r="BE76" s="2">
        <f t="shared" si="80"/>
        <v>107.59438076012455</v>
      </c>
      <c r="BF76" s="2">
        <f t="shared" si="80"/>
        <v>106.3851259612175</v>
      </c>
      <c r="BG76" s="2">
        <f t="shared" si="80"/>
        <v>105.25240022235103</v>
      </c>
      <c r="BH76" s="2">
        <f t="shared" si="80"/>
        <v>99.565947770438669</v>
      </c>
      <c r="BI76" s="2">
        <f t="shared" si="80"/>
        <v>97.518586202714943</v>
      </c>
      <c r="BJ76" s="2">
        <f t="shared" si="80"/>
        <v>87.467978415440967</v>
      </c>
      <c r="BK76" s="2">
        <f t="shared" si="80"/>
        <v>91.148844829947151</v>
      </c>
      <c r="BL76" s="2">
        <f t="shared" si="80"/>
        <v>88.578055886505652</v>
      </c>
      <c r="BM76" s="2">
        <f t="shared" si="80"/>
        <v>84.884945502107001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160.77405397212542</v>
      </c>
      <c r="DL76" s="2">
        <f t="shared" si="76"/>
        <v>153.32132565186748</v>
      </c>
      <c r="DM76" s="2">
        <f t="shared" si="76"/>
        <v>143.98593023255813</v>
      </c>
      <c r="DN76" s="2">
        <f t="shared" si="76"/>
        <v>131.51320034843209</v>
      </c>
      <c r="DO76" s="2">
        <f t="shared" si="76"/>
        <v>117.35616986062722</v>
      </c>
      <c r="DP76" s="2">
        <f t="shared" si="76"/>
        <v>111.34935887096775</v>
      </c>
      <c r="DQ76" s="2">
        <f t="shared" si="76"/>
        <v>108.62245566502463</v>
      </c>
      <c r="DR76" s="2">
        <f t="shared" si="76"/>
        <v>107.75918253968256</v>
      </c>
      <c r="DS76" s="2">
        <f t="shared" si="76"/>
        <v>111.19900645161289</v>
      </c>
      <c r="DT76" s="2">
        <f t="shared" si="76"/>
        <v>104.87728735632182</v>
      </c>
      <c r="DU76" s="2">
        <f t="shared" si="76"/>
        <v>104.7189630124777</v>
      </c>
      <c r="DV76" s="2">
        <f t="shared" si="76"/>
        <v>92.160641498036853</v>
      </c>
      <c r="DW76" s="2">
        <f t="shared" si="76"/>
        <v>102.82064821096398</v>
      </c>
      <c r="DX76" s="2">
        <f t="shared" si="76"/>
        <v>96.280241736694649</v>
      </c>
      <c r="DY76" s="2">
        <f t="shared" si="76"/>
        <v>87.818154022988509</v>
      </c>
      <c r="EA76" s="2">
        <f t="shared" si="77"/>
        <v>155.83369893297831</v>
      </c>
      <c r="EB76" s="2">
        <f t="shared" si="77"/>
        <v>141.2821899966803</v>
      </c>
      <c r="EC76" s="2">
        <f t="shared" si="77"/>
        <v>130.16715051403375</v>
      </c>
      <c r="ED76" s="2">
        <f t="shared" si="77"/>
        <v>117.76895461128211</v>
      </c>
      <c r="EE76" s="2">
        <f t="shared" si="77"/>
        <v>106.67007220708447</v>
      </c>
      <c r="EF76" s="2">
        <f t="shared" si="77"/>
        <v>101.66854045362771</v>
      </c>
      <c r="EG76" s="2">
        <f t="shared" si="77"/>
        <v>106.55707358821468</v>
      </c>
      <c r="EH76" s="2">
        <f t="shared" si="77"/>
        <v>105.07295611855076</v>
      </c>
      <c r="EI76" s="2">
        <f t="shared" si="77"/>
        <v>99.581817882464648</v>
      </c>
      <c r="EJ76" s="2">
        <f t="shared" si="77"/>
        <v>94.478705613371204</v>
      </c>
      <c r="EK76" s="2">
        <f t="shared" si="77"/>
        <v>90.787200653214612</v>
      </c>
      <c r="EL76" s="2">
        <f t="shared" si="77"/>
        <v>84.320260690830693</v>
      </c>
      <c r="EM76" s="2">
        <f t="shared" si="77"/>
        <v>82.263740773261986</v>
      </c>
      <c r="EN76" s="2">
        <f t="shared" si="77"/>
        <v>81.714743023823033</v>
      </c>
      <c r="EO76" s="2">
        <f t="shared" si="77"/>
        <v>81.98544171792669</v>
      </c>
      <c r="EQ76" s="2">
        <f t="shared" si="78"/>
        <v>154.41594636989674</v>
      </c>
      <c r="ER76" s="2">
        <f t="shared" si="78"/>
        <v>142.22354810708759</v>
      </c>
      <c r="ES76" s="2">
        <f t="shared" si="78"/>
        <v>130.16715051403375</v>
      </c>
      <c r="ET76" s="2">
        <f t="shared" si="78"/>
        <v>118.31780329914945</v>
      </c>
      <c r="EU76" s="2">
        <f t="shared" si="78"/>
        <v>106.82539068566561</v>
      </c>
      <c r="EV76" s="2">
        <f t="shared" si="78"/>
        <v>101.701466687481</v>
      </c>
      <c r="EW76" s="2">
        <f t="shared" si="78"/>
        <v>103.89694717683244</v>
      </c>
      <c r="EX76" s="2">
        <f t="shared" si="78"/>
        <v>102.26111891392024</v>
      </c>
      <c r="EY76" s="2">
        <f t="shared" si="78"/>
        <v>96.883119632963073</v>
      </c>
      <c r="EZ76" s="2">
        <f t="shared" si="78"/>
        <v>92.141155416900418</v>
      </c>
      <c r="FA76" s="2">
        <f t="shared" si="78"/>
        <v>90.356757770469855</v>
      </c>
      <c r="FB76" s="2">
        <f t="shared" si="78"/>
        <v>83.692029605960556</v>
      </c>
      <c r="FC76" s="2">
        <f t="shared" si="78"/>
        <v>81.064126188431018</v>
      </c>
      <c r="FD76" s="2">
        <f t="shared" si="78"/>
        <v>81.135388238889874</v>
      </c>
      <c r="FE76" s="2">
        <f t="shared" si="78"/>
        <v>81.883221572314184</v>
      </c>
      <c r="FG76" s="2">
        <f t="shared" si="79"/>
        <v>0.67297902147921396</v>
      </c>
      <c r="FH76" s="2">
        <f t="shared" si="79"/>
        <v>0.59789201793830837</v>
      </c>
      <c r="FI76" s="2">
        <f t="shared" si="79"/>
        <v>0.63357183426737052</v>
      </c>
      <c r="FJ76" s="2">
        <f t="shared" si="79"/>
        <v>0.5970631156649745</v>
      </c>
      <c r="FK76" s="2">
        <f t="shared" si="79"/>
        <v>0.58567951797076756</v>
      </c>
      <c r="FL76" s="2">
        <f t="shared" si="79"/>
        <v>0.51893958749131719</v>
      </c>
      <c r="FM76" s="2">
        <f t="shared" si="79"/>
        <v>0.49764838470936573</v>
      </c>
      <c r="FN76" s="2">
        <f t="shared" si="79"/>
        <v>0.51139984352594747</v>
      </c>
      <c r="FO76" s="2">
        <f t="shared" si="79"/>
        <v>0.51185303823767092</v>
      </c>
      <c r="FP76" s="2">
        <f t="shared" si="79"/>
        <v>0.51075349547303917</v>
      </c>
      <c r="FQ76" s="2">
        <f t="shared" si="79"/>
        <v>0.51682940828523227</v>
      </c>
      <c r="FR76" s="2">
        <f t="shared" si="79"/>
        <v>0.59851946333313699</v>
      </c>
      <c r="FS76" s="2">
        <f t="shared" si="79"/>
        <v>0.56777666292644102</v>
      </c>
      <c r="FT76" s="2">
        <f t="shared" si="79"/>
        <v>0.52879512842368759</v>
      </c>
      <c r="FU76" s="2">
        <f t="shared" si="79"/>
        <v>0.50288873697268766</v>
      </c>
      <c r="FW76" s="2">
        <f t="shared" ref="FW76:GK92" si="82">POWER(10,($B76-C$232)/C$229)/(1+POWER(10,($B76-C$232)/C$229))</f>
        <v>5.242931721002004E-5</v>
      </c>
      <c r="FX76" s="2">
        <f t="shared" si="82"/>
        <v>9.2677608183202429E-5</v>
      </c>
      <c r="FY76" s="2">
        <f t="shared" si="82"/>
        <v>0</v>
      </c>
      <c r="FZ76" s="2">
        <f t="shared" si="82"/>
        <v>5.4664189417311762E-5</v>
      </c>
      <c r="GA76" s="2">
        <f t="shared" si="82"/>
        <v>7.3096380667242404E-5</v>
      </c>
      <c r="GB76" s="2">
        <f t="shared" si="82"/>
        <v>6.7191636903444549E-5</v>
      </c>
      <c r="GC76" s="2">
        <f t="shared" si="82"/>
        <v>9.0541023498497852E-5</v>
      </c>
      <c r="GD76" s="2">
        <f t="shared" si="82"/>
        <v>1.1409160617491627E-4</v>
      </c>
      <c r="GE76" s="2">
        <f t="shared" si="82"/>
        <v>1.1596863911670205E-4</v>
      </c>
      <c r="GF76" s="2">
        <f t="shared" si="82"/>
        <v>9.7372329943987227E-5</v>
      </c>
      <c r="GG76" s="2">
        <f t="shared" si="82"/>
        <v>7.506978424164261E-5</v>
      </c>
      <c r="GH76" s="2">
        <f t="shared" si="82"/>
        <v>6.7760956867928251E-5</v>
      </c>
      <c r="GI76" s="2">
        <f t="shared" si="82"/>
        <v>5.9248988430250496E-5</v>
      </c>
      <c r="GJ76" s="2">
        <f t="shared" si="82"/>
        <v>3.6398699985411539E-5</v>
      </c>
      <c r="GK76" s="2">
        <f t="shared" si="82"/>
        <v>3.1272347593090163E-5</v>
      </c>
      <c r="GM76" s="86">
        <f t="shared" ref="GM76:HA92" si="83" xml:space="preserve"> _xlfn.NORM.DIST($B76, C$7, ABS(C$11), TRUE) * _xlfn.NORM.DIST(($B76 - C$7)*C$15, 0, ABS(C$11), TRUE) * 2</f>
        <v>9.3217712135523947E-2</v>
      </c>
      <c r="GN76" s="86">
        <f t="shared" si="83"/>
        <v>4.9593038406934561E-2</v>
      </c>
      <c r="GO76" s="86">
        <f t="shared" si="83"/>
        <v>7.2536841775048627E-2</v>
      </c>
      <c r="GP76" s="86">
        <f t="shared" si="83"/>
        <v>5.2711748066423397E-2</v>
      </c>
      <c r="GQ76" s="86">
        <f t="shared" si="83"/>
        <v>4.506746965361505E-2</v>
      </c>
      <c r="GR76" s="86">
        <f t="shared" si="83"/>
        <v>1.7946775773508106E-2</v>
      </c>
      <c r="GS76" s="86">
        <f t="shared" si="83"/>
        <v>1.1472829741080791E-2</v>
      </c>
      <c r="GT76" s="86">
        <f t="shared" si="83"/>
        <v>1.2920144330670248E-2</v>
      </c>
      <c r="GU76" s="86">
        <f t="shared" si="83"/>
        <v>1.4248230453996341E-2</v>
      </c>
      <c r="GV76" s="86">
        <f t="shared" si="83"/>
        <v>1.3060802994237236E-2</v>
      </c>
      <c r="GW76" s="86">
        <f t="shared" si="83"/>
        <v>1.7040779971801832E-2</v>
      </c>
      <c r="GX76" s="86">
        <f t="shared" si="83"/>
        <v>5.1203585468721904E-2</v>
      </c>
      <c r="GY76" s="86">
        <f t="shared" si="83"/>
        <v>3.7275911505941201E-2</v>
      </c>
      <c r="GZ76" s="86">
        <f t="shared" si="83"/>
        <v>2.1109298843121242E-2</v>
      </c>
      <c r="HA76" s="86">
        <f t="shared" si="83"/>
        <v>1.32433175150347E-2</v>
      </c>
      <c r="HC76" s="86">
        <f t="shared" si="73"/>
        <v>1.3516363651585911E-7</v>
      </c>
      <c r="HD76" s="86">
        <f t="shared" si="69"/>
        <v>1.3936974952096974E-8</v>
      </c>
      <c r="HE76" s="86">
        <f t="shared" si="69"/>
        <v>2.6258062397956559E-8</v>
      </c>
      <c r="HF76" s="86">
        <f t="shared" si="69"/>
        <v>8.5491301079622769E-10</v>
      </c>
      <c r="HG76" s="86">
        <f t="shared" si="69"/>
        <v>4.6429273744625661E-8</v>
      </c>
      <c r="HH76" s="86">
        <f t="shared" si="69"/>
        <v>2.037535620315126E-10</v>
      </c>
      <c r="HI76" s="86">
        <f t="shared" si="69"/>
        <v>3.8586270392867663E-13</v>
      </c>
      <c r="HJ76" s="86">
        <f t="shared" si="69"/>
        <v>5.7109256851246254E-12</v>
      </c>
      <c r="HK76" s="86">
        <f t="shared" si="69"/>
        <v>4.0517144395256945E-10</v>
      </c>
      <c r="HL76" s="86">
        <f t="shared" si="69"/>
        <v>3.7373101305821561E-11</v>
      </c>
      <c r="HM76" s="86">
        <f t="shared" si="69"/>
        <v>1.6242119535971127E-11</v>
      </c>
      <c r="HN76" s="86">
        <f t="shared" si="69"/>
        <v>1.7869447762928145E-10</v>
      </c>
      <c r="HO76" s="86">
        <f t="shared" si="69"/>
        <v>1.957418703807227E-9</v>
      </c>
      <c r="HP76" s="86">
        <f t="shared" si="69"/>
        <v>5.462808655646543E-11</v>
      </c>
      <c r="HQ76" s="86">
        <f t="shared" si="69"/>
        <v>5.575501972027171E-14</v>
      </c>
      <c r="HS76" s="86">
        <f t="shared" ref="HS76:IG92" si="84" xml:space="preserve"> _xlfn.NORM.DIST($B76, C$9, ABS(C$13), TRUE) * _xlfn.NORM.DIST(($B76 - C$9)*C$17, 0, ABS(C$13), TRUE) * 2</f>
        <v>1.3444320142668095E-72</v>
      </c>
      <c r="HT76" s="86">
        <f t="shared" si="84"/>
        <v>2.5499705974086267E-85</v>
      </c>
      <c r="HU76" s="86">
        <f t="shared" si="84"/>
        <v>2.0347590544254764E-75</v>
      </c>
      <c r="HV76" s="86">
        <f t="shared" si="84"/>
        <v>1.4459311277012745E-103</v>
      </c>
      <c r="HW76" s="86">
        <f t="shared" si="84"/>
        <v>1.240272911408107E-81</v>
      </c>
      <c r="HX76" s="86">
        <f t="shared" si="84"/>
        <v>8.391795471402137E-109</v>
      </c>
      <c r="HY76" s="86">
        <f t="shared" si="84"/>
        <v>2.360759415699805E-147</v>
      </c>
      <c r="HZ76" s="86">
        <f t="shared" si="84"/>
        <v>1.0193183970614143E-131</v>
      </c>
      <c r="IA76" s="86">
        <f t="shared" si="84"/>
        <v>1.1887918367543769E-103</v>
      </c>
      <c r="IB76" s="86">
        <f t="shared" si="84"/>
        <v>6.3687447462919823E-120</v>
      </c>
      <c r="IC76" s="86">
        <f t="shared" si="84"/>
        <v>1.459211864483502E-119</v>
      </c>
      <c r="ID76" s="86">
        <f t="shared" si="84"/>
        <v>1.528802603062596E-109</v>
      </c>
      <c r="IE76" s="86">
        <f t="shared" si="84"/>
        <v>1.1153504029412226E-96</v>
      </c>
      <c r="IF76" s="86">
        <f t="shared" si="84"/>
        <v>3.3611399321979549E-63</v>
      </c>
      <c r="IG76" s="86">
        <f t="shared" si="84"/>
        <v>2.7857463685039654E-43</v>
      </c>
      <c r="II76" s="86">
        <f t="shared" ref="II76:IW92" si="85" xml:space="preserve"> _xlfn.NORM.DIST($B76, C$10, ABS(C$14), TRUE) * _xlfn.NORM.DIST(($B76 - C$10)*C$18, 0, ABS(C$14), TRUE) * 2</f>
        <v>3.608451658748686E-217</v>
      </c>
      <c r="IJ76" s="86">
        <f t="shared" si="85"/>
        <v>3.1546622296019501E-230</v>
      </c>
      <c r="IK76" s="86">
        <f t="shared" si="85"/>
        <v>0</v>
      </c>
      <c r="IL76" s="86">
        <f t="shared" si="85"/>
        <v>0</v>
      </c>
      <c r="IM76" s="86">
        <f t="shared" si="85"/>
        <v>6.2923512017635957E-248</v>
      </c>
      <c r="IN76" s="86">
        <f t="shared" si="85"/>
        <v>0</v>
      </c>
      <c r="IO76" s="86">
        <f t="shared" si="85"/>
        <v>0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0</v>
      </c>
      <c r="IU76" s="86">
        <f t="shared" si="85"/>
        <v>4.3314591247765526E-293</v>
      </c>
      <c r="IV76" s="86">
        <f t="shared" si="85"/>
        <v>4.512806151435405E-134</v>
      </c>
      <c r="IW76" s="86">
        <f t="shared" si="85"/>
        <v>8.9341268137192744E-95</v>
      </c>
      <c r="IY76" s="86">
        <f t="shared" ref="IY76:JM92" si="86">GM76+HC76+HS76+II76</f>
        <v>9.3217847299160467E-2</v>
      </c>
      <c r="IZ76" s="86">
        <f t="shared" si="86"/>
        <v>4.9593052343909511E-2</v>
      </c>
      <c r="JA76" s="86">
        <f t="shared" si="86"/>
        <v>7.2536868033111018E-2</v>
      </c>
      <c r="JB76" s="86">
        <f t="shared" si="86"/>
        <v>5.2711748921336406E-2</v>
      </c>
      <c r="JC76" s="86">
        <f t="shared" si="86"/>
        <v>4.5067516082888795E-2</v>
      </c>
      <c r="JD76" s="86">
        <f t="shared" si="86"/>
        <v>1.7946775977261669E-2</v>
      </c>
      <c r="JE76" s="86">
        <f t="shared" si="86"/>
        <v>1.1472829741466654E-2</v>
      </c>
      <c r="JF76" s="86">
        <f t="shared" si="86"/>
        <v>1.2920144336381174E-2</v>
      </c>
      <c r="JG76" s="86">
        <f t="shared" si="86"/>
        <v>1.4248230859167784E-2</v>
      </c>
      <c r="JH76" s="86">
        <f t="shared" si="86"/>
        <v>1.3060803031610337E-2</v>
      </c>
      <c r="JI76" s="86">
        <f t="shared" si="86"/>
        <v>1.7040779988043951E-2</v>
      </c>
      <c r="JJ76" s="86">
        <f t="shared" si="86"/>
        <v>5.120358564741638E-2</v>
      </c>
      <c r="JK76" s="86">
        <f t="shared" si="86"/>
        <v>3.7275913463359907E-2</v>
      </c>
      <c r="JL76" s="86">
        <f t="shared" si="86"/>
        <v>2.1109298897749328E-2</v>
      </c>
      <c r="JM76" s="86">
        <f t="shared" si="86"/>
        <v>1.3243317515090456E-2</v>
      </c>
    </row>
    <row r="77" spans="2:273" x14ac:dyDescent="0.25">
      <c r="B77" s="2">
        <v>50</v>
      </c>
      <c r="C77" s="37">
        <v>182.11109999999999</v>
      </c>
      <c r="D77" s="37">
        <v>166.286</v>
      </c>
      <c r="E77" s="37">
        <v>166.625</v>
      </c>
      <c r="F77" s="37">
        <v>147.87899999999999</v>
      </c>
      <c r="G77" s="37">
        <v>134.10900000000001</v>
      </c>
      <c r="H77" s="37">
        <v>122.175</v>
      </c>
      <c r="I77" s="37">
        <v>117.789</v>
      </c>
      <c r="J77" s="37">
        <v>116.789</v>
      </c>
      <c r="K77" s="37">
        <v>115.569</v>
      </c>
      <c r="L77" s="37">
        <v>108.569</v>
      </c>
      <c r="M77" s="37">
        <v>113.517</v>
      </c>
      <c r="N77" s="37">
        <v>106.93300000000001</v>
      </c>
      <c r="O77" s="37">
        <v>110.417</v>
      </c>
      <c r="P77" s="37">
        <v>99.066999999999993</v>
      </c>
      <c r="Q77" s="37">
        <v>91.983000000000004</v>
      </c>
      <c r="S77" s="4">
        <f t="shared" si="74"/>
        <v>186.32031541252479</v>
      </c>
      <c r="T77" s="4">
        <f t="shared" si="74"/>
        <v>168.7183955450181</v>
      </c>
      <c r="U77" s="4">
        <f t="shared" si="74"/>
        <v>172.21603747756706</v>
      </c>
      <c r="V77" s="4">
        <f t="shared" si="74"/>
        <v>153.73697172693852</v>
      </c>
      <c r="W77" s="4">
        <f t="shared" si="74"/>
        <v>136.27904316996236</v>
      </c>
      <c r="X77" s="4">
        <f t="shared" si="74"/>
        <v>125.96531620367911</v>
      </c>
      <c r="Y77" s="4">
        <f t="shared" si="74"/>
        <v>120.65191680094702</v>
      </c>
      <c r="Z77" s="4">
        <f t="shared" si="74"/>
        <v>121.93201883107228</v>
      </c>
      <c r="AA77" s="4">
        <f t="shared" si="74"/>
        <v>121.32490937252361</v>
      </c>
      <c r="AB77" s="4">
        <f t="shared" si="74"/>
        <v>115.48010900803075</v>
      </c>
      <c r="AC77" s="4">
        <f t="shared" si="74"/>
        <v>115.52696368199588</v>
      </c>
      <c r="AD77" s="4">
        <f t="shared" si="74"/>
        <v>117.8102820721728</v>
      </c>
      <c r="AE77" s="4">
        <f t="shared" si="74"/>
        <v>118.33909399343719</v>
      </c>
      <c r="AF77" s="4">
        <f t="shared" si="74"/>
        <v>104.68154062895833</v>
      </c>
      <c r="AG77" s="4">
        <f t="shared" si="74"/>
        <v>94.915689027870528</v>
      </c>
      <c r="AI77" s="4">
        <f t="shared" si="75"/>
        <v>-4.2092154125247987</v>
      </c>
      <c r="AJ77" s="4">
        <f t="shared" si="75"/>
        <v>-2.4323955450180961</v>
      </c>
      <c r="AK77" s="4">
        <f t="shared" si="75"/>
        <v>-5.5910374775670562</v>
      </c>
      <c r="AL77" s="4">
        <f t="shared" si="75"/>
        <v>-5.8579717269385299</v>
      </c>
      <c r="AM77" s="4">
        <f t="shared" si="75"/>
        <v>-2.170043169962355</v>
      </c>
      <c r="AN77" s="4">
        <f t="shared" si="75"/>
        <v>-3.7903162036791116</v>
      </c>
      <c r="AO77" s="4">
        <f t="shared" si="75"/>
        <v>-2.8629168009470192</v>
      </c>
      <c r="AP77" s="4">
        <f t="shared" si="75"/>
        <v>-5.1430188310722826</v>
      </c>
      <c r="AQ77" s="4">
        <f t="shared" si="75"/>
        <v>-5.7559093725236039</v>
      </c>
      <c r="AR77" s="4">
        <f t="shared" si="75"/>
        <v>-6.9111090080307491</v>
      </c>
      <c r="AS77" s="4">
        <f t="shared" si="75"/>
        <v>-2.0099636819958846</v>
      </c>
      <c r="AT77" s="4">
        <f t="shared" si="75"/>
        <v>-10.87728207217279</v>
      </c>
      <c r="AU77" s="4">
        <f t="shared" si="75"/>
        <v>-7.922093993437187</v>
      </c>
      <c r="AV77" s="4">
        <f t="shared" si="75"/>
        <v>-5.6145406289583377</v>
      </c>
      <c r="AW77" s="4">
        <f t="shared" si="75"/>
        <v>-2.9326890278705235</v>
      </c>
      <c r="AY77" s="2">
        <f t="shared" si="80"/>
        <v>157.33542841125313</v>
      </c>
      <c r="AZ77" s="2">
        <f t="shared" si="80"/>
        <v>145.93205547148514</v>
      </c>
      <c r="BA77" s="2">
        <f t="shared" si="80"/>
        <v>134.99670125621822</v>
      </c>
      <c r="BB77" s="2">
        <f t="shared" si="80"/>
        <v>123.07490366824184</v>
      </c>
      <c r="BC77" s="2">
        <f t="shared" si="80"/>
        <v>110.91513729724539</v>
      </c>
      <c r="BD77" s="2">
        <f t="shared" si="80"/>
        <v>106.11363806141757</v>
      </c>
      <c r="BE77" s="2">
        <f t="shared" si="80"/>
        <v>107.54171549080775</v>
      </c>
      <c r="BF77" s="2">
        <f t="shared" si="80"/>
        <v>106.31143144065507</v>
      </c>
      <c r="BG77" s="2">
        <f t="shared" si="80"/>
        <v>104.86937808421558</v>
      </c>
      <c r="BH77" s="2">
        <f t="shared" si="80"/>
        <v>99.271355120823003</v>
      </c>
      <c r="BI77" s="2">
        <f t="shared" si="80"/>
        <v>97.184261514702698</v>
      </c>
      <c r="BJ77" s="2">
        <f t="shared" si="80"/>
        <v>87.202984989791688</v>
      </c>
      <c r="BK77" s="2">
        <f t="shared" si="80"/>
        <v>90.782374463958149</v>
      </c>
      <c r="BL77" s="2">
        <f t="shared" si="80"/>
        <v>88.278935240738946</v>
      </c>
      <c r="BM77" s="2">
        <f t="shared" si="80"/>
        <v>84.714525177071963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160.94266794425084</v>
      </c>
      <c r="DL77" s="2">
        <f t="shared" si="76"/>
        <v>153.61128047921068</v>
      </c>
      <c r="DM77" s="2">
        <f t="shared" si="76"/>
        <v>144.30411129568105</v>
      </c>
      <c r="DN77" s="2">
        <f t="shared" si="76"/>
        <v>131.83240348432059</v>
      </c>
      <c r="DO77" s="2">
        <f t="shared" si="76"/>
        <v>117.61369860627183</v>
      </c>
      <c r="DP77" s="2">
        <f t="shared" si="76"/>
        <v>111.49781451612904</v>
      </c>
      <c r="DQ77" s="2">
        <f t="shared" si="76"/>
        <v>108.86625615763548</v>
      </c>
      <c r="DR77" s="2">
        <f t="shared" si="76"/>
        <v>108.01420251778875</v>
      </c>
      <c r="DS77" s="2">
        <f t="shared" si="76"/>
        <v>111.20589193548385</v>
      </c>
      <c r="DT77" s="2">
        <f t="shared" si="76"/>
        <v>105.00259191694472</v>
      </c>
      <c r="DU77" s="2">
        <f t="shared" si="76"/>
        <v>104.91042223707663</v>
      </c>
      <c r="DV77" s="2">
        <f t="shared" si="76"/>
        <v>92.155426457263673</v>
      </c>
      <c r="DW77" s="2">
        <f t="shared" si="76"/>
        <v>103.18006532443374</v>
      </c>
      <c r="DX77" s="2">
        <f t="shared" si="76"/>
        <v>96.441779271708654</v>
      </c>
      <c r="DY77" s="2">
        <f t="shared" si="76"/>
        <v>87.863200519095287</v>
      </c>
      <c r="EA77" s="2">
        <f t="shared" si="77"/>
        <v>155.73691012339108</v>
      </c>
      <c r="EB77" s="2">
        <f t="shared" si="77"/>
        <v>141.22172555420309</v>
      </c>
      <c r="EC77" s="2">
        <f t="shared" si="77"/>
        <v>130.08737569081487</v>
      </c>
      <c r="ED77" s="2">
        <f t="shared" si="77"/>
        <v>117.68475018861376</v>
      </c>
      <c r="EE77" s="2">
        <f t="shared" si="77"/>
        <v>106.593384443894</v>
      </c>
      <c r="EF77" s="2">
        <f t="shared" si="77"/>
        <v>101.56163524383595</v>
      </c>
      <c r="EG77" s="2">
        <f t="shared" si="77"/>
        <v>106.32280307348302</v>
      </c>
      <c r="EH77" s="2">
        <f t="shared" si="77"/>
        <v>104.82836943394675</v>
      </c>
      <c r="EI77" s="2">
        <f t="shared" si="77"/>
        <v>99.35868916313153</v>
      </c>
      <c r="EJ77" s="2">
        <f t="shared" si="77"/>
        <v>94.264964049195868</v>
      </c>
      <c r="EK77" s="2">
        <f t="shared" si="77"/>
        <v>90.596880962820435</v>
      </c>
      <c r="EL77" s="2">
        <f t="shared" si="77"/>
        <v>84.173317514490307</v>
      </c>
      <c r="EM77" s="2">
        <f t="shared" si="77"/>
        <v>82.175114497965112</v>
      </c>
      <c r="EN77" s="2">
        <f t="shared" si="77"/>
        <v>81.645154267339635</v>
      </c>
      <c r="EO77" s="2">
        <f t="shared" si="77"/>
        <v>81.875896555797951</v>
      </c>
      <c r="EQ77" s="2">
        <f t="shared" si="78"/>
        <v>154.34112537793084</v>
      </c>
      <c r="ER77" s="2">
        <f t="shared" si="78"/>
        <v>142.14755437775915</v>
      </c>
      <c r="ES77" s="2">
        <f t="shared" si="78"/>
        <v>130.08737569081487</v>
      </c>
      <c r="ET77" s="2">
        <f t="shared" si="78"/>
        <v>118.22483385874388</v>
      </c>
      <c r="EU77" s="2">
        <f t="shared" si="78"/>
        <v>106.74612674584934</v>
      </c>
      <c r="EV77" s="2">
        <f t="shared" si="78"/>
        <v>101.59406090199271</v>
      </c>
      <c r="EW77" s="2">
        <f t="shared" si="78"/>
        <v>103.70213927349054</v>
      </c>
      <c r="EX77" s="2">
        <f t="shared" si="78"/>
        <v>102.05669169062101</v>
      </c>
      <c r="EY77" s="2">
        <f t="shared" si="78"/>
        <v>96.700822597041793</v>
      </c>
      <c r="EZ77" s="2">
        <f t="shared" si="78"/>
        <v>91.961763846868323</v>
      </c>
      <c r="FA77" s="2">
        <f t="shared" si="78"/>
        <v>90.173114977633404</v>
      </c>
      <c r="FB77" s="2">
        <f t="shared" si="78"/>
        <v>83.555524615025149</v>
      </c>
      <c r="FC77" s="2">
        <f t="shared" si="78"/>
        <v>80.99447700865268</v>
      </c>
      <c r="FD77" s="2">
        <f t="shared" si="78"/>
        <v>81.075853770774756</v>
      </c>
      <c r="FE77" s="2">
        <f t="shared" si="78"/>
        <v>81.775670488487506</v>
      </c>
      <c r="FG77" s="2">
        <f t="shared" si="79"/>
        <v>0.69291723073055289</v>
      </c>
      <c r="FH77" s="2">
        <f t="shared" si="79"/>
        <v>0.61982203034280592</v>
      </c>
      <c r="FI77" s="2">
        <f t="shared" si="79"/>
        <v>0.65467982933276592</v>
      </c>
      <c r="FJ77" s="2">
        <f t="shared" si="79"/>
        <v>0.61900952790171626</v>
      </c>
      <c r="FK77" s="2">
        <f t="shared" si="79"/>
        <v>0.60783871061390327</v>
      </c>
      <c r="FL77" s="2">
        <f t="shared" si="79"/>
        <v>0.54187617756082262</v>
      </c>
      <c r="FM77" s="2">
        <f t="shared" si="79"/>
        <v>0.5206624441613259</v>
      </c>
      <c r="FN77" s="2">
        <f t="shared" si="79"/>
        <v>0.53437336550542514</v>
      </c>
      <c r="FO77" s="2">
        <f t="shared" si="79"/>
        <v>0.53482463415527848</v>
      </c>
      <c r="FP77" s="2">
        <f t="shared" si="79"/>
        <v>0.53372969934131953</v>
      </c>
      <c r="FQ77" s="2">
        <f t="shared" si="79"/>
        <v>0.53977738236833128</v>
      </c>
      <c r="FR77" s="2">
        <f t="shared" si="79"/>
        <v>0.62043698003201375</v>
      </c>
      <c r="FS77" s="2">
        <f t="shared" si="79"/>
        <v>0.59022343174984782</v>
      </c>
      <c r="FT77" s="2">
        <f t="shared" si="79"/>
        <v>0.55166778286532103</v>
      </c>
      <c r="FU77" s="2">
        <f t="shared" si="79"/>
        <v>0.52589144039435221</v>
      </c>
      <c r="FW77" s="2">
        <f t="shared" si="82"/>
        <v>5.7487312372197147E-5</v>
      </c>
      <c r="FX77" s="2">
        <f t="shared" si="82"/>
        <v>1.0161806803899427E-4</v>
      </c>
      <c r="FY77" s="2">
        <f t="shared" si="82"/>
        <v>0</v>
      </c>
      <c r="FZ77" s="2">
        <f t="shared" si="82"/>
        <v>5.9937775699944936E-5</v>
      </c>
      <c r="GA77" s="2">
        <f t="shared" si="82"/>
        <v>8.01480223981728E-5</v>
      </c>
      <c r="GB77" s="2">
        <f t="shared" si="82"/>
        <v>7.3673687236062042E-5</v>
      </c>
      <c r="GC77" s="2">
        <f t="shared" si="82"/>
        <v>9.9275390928758441E-5</v>
      </c>
      <c r="GD77" s="2">
        <f t="shared" si="82"/>
        <v>1.2509758154059152E-4</v>
      </c>
      <c r="GE77" s="2">
        <f t="shared" si="82"/>
        <v>1.2715566155372155E-4</v>
      </c>
      <c r="GF77" s="2">
        <f t="shared" si="82"/>
        <v>1.0676563370212905E-4</v>
      </c>
      <c r="GG77" s="2">
        <f t="shared" si="82"/>
        <v>8.2311785459013591E-5</v>
      </c>
      <c r="GH77" s="2">
        <f t="shared" si="82"/>
        <v>7.4297926036142405E-5</v>
      </c>
      <c r="GI77" s="2">
        <f t="shared" si="82"/>
        <v>6.4964852602911026E-5</v>
      </c>
      <c r="GJ77" s="2">
        <f t="shared" si="82"/>
        <v>3.9910240749930187E-5</v>
      </c>
      <c r="GK77" s="2">
        <f t="shared" si="82"/>
        <v>3.4289343823665709E-5</v>
      </c>
      <c r="GM77" s="86">
        <f t="shared" si="83"/>
        <v>0.11552384163529579</v>
      </c>
      <c r="GN77" s="86">
        <f t="shared" si="83"/>
        <v>6.5932290216814474E-2</v>
      </c>
      <c r="GO77" s="86">
        <f t="shared" si="83"/>
        <v>9.3488146223102045E-2</v>
      </c>
      <c r="GP77" s="86">
        <f t="shared" si="83"/>
        <v>7.100009882123938E-2</v>
      </c>
      <c r="GQ77" s="86">
        <f t="shared" si="83"/>
        <v>6.1199798012345617E-2</v>
      </c>
      <c r="GR77" s="86">
        <f t="shared" si="83"/>
        <v>2.7839922282894898E-2</v>
      </c>
      <c r="GS77" s="86">
        <f t="shared" si="83"/>
        <v>1.9048055335174841E-2</v>
      </c>
      <c r="GT77" s="86">
        <f t="shared" si="83"/>
        <v>2.1217921518453416E-2</v>
      </c>
      <c r="GU77" s="86">
        <f t="shared" si="83"/>
        <v>2.2334729730915489E-2</v>
      </c>
      <c r="GV77" s="86">
        <f t="shared" si="83"/>
        <v>2.082623859076135E-2</v>
      </c>
      <c r="GW77" s="86">
        <f t="shared" si="83"/>
        <v>2.5927722054882311E-2</v>
      </c>
      <c r="GX77" s="86">
        <f t="shared" si="83"/>
        <v>6.8325768646952556E-2</v>
      </c>
      <c r="GY77" s="86">
        <f t="shared" si="83"/>
        <v>5.2156117872538099E-2</v>
      </c>
      <c r="GZ77" s="86">
        <f t="shared" si="83"/>
        <v>3.1469597097960038E-2</v>
      </c>
      <c r="HA77" s="86">
        <f t="shared" si="83"/>
        <v>2.1727932511768508E-2</v>
      </c>
      <c r="HC77" s="86">
        <f t="shared" si="73"/>
        <v>2.7651455607973226E-7</v>
      </c>
      <c r="HD77" s="86">
        <f t="shared" si="69"/>
        <v>3.2229362485529794E-8</v>
      </c>
      <c r="HE77" s="86">
        <f t="shared" si="69"/>
        <v>5.9615457825902107E-8</v>
      </c>
      <c r="HF77" s="86">
        <f t="shared" si="69"/>
        <v>2.3665994677556266E-9</v>
      </c>
      <c r="HG77" s="86">
        <f t="shared" ref="HG77:HQ100" si="87" xml:space="preserve"> _xlfn.NORM.DIST($B77, G$8, ABS(G$12), TRUE) * _xlfn.NORM.DIST(($B77 - G$8)*G$16, 0, ABS(G$12), TRUE) * 2</f>
        <v>1.0525519199058354E-7</v>
      </c>
      <c r="HH77" s="86">
        <f t="shared" si="87"/>
        <v>6.1160199036596146E-10</v>
      </c>
      <c r="HI77" s="86">
        <f t="shared" si="87"/>
        <v>1.7027578066932138E-12</v>
      </c>
      <c r="HJ77" s="86">
        <f t="shared" si="87"/>
        <v>2.2251650143891502E-11</v>
      </c>
      <c r="HK77" s="86">
        <f t="shared" si="87"/>
        <v>1.2136151780651141E-9</v>
      </c>
      <c r="HL77" s="86">
        <f t="shared" si="87"/>
        <v>1.2700732768667385E-10</v>
      </c>
      <c r="HM77" s="86">
        <f t="shared" si="87"/>
        <v>5.4667846534934511E-11</v>
      </c>
      <c r="HN77" s="86">
        <f t="shared" si="87"/>
        <v>5.326147138124384E-10</v>
      </c>
      <c r="HO77" s="86">
        <f t="shared" si="87"/>
        <v>5.0732375770850156E-9</v>
      </c>
      <c r="HP77" s="86">
        <f t="shared" si="87"/>
        <v>1.6639161652782341E-10</v>
      </c>
      <c r="HQ77" s="86">
        <f t="shared" si="87"/>
        <v>2.5143837684146228E-13</v>
      </c>
      <c r="HS77" s="86">
        <f t="shared" si="84"/>
        <v>8.4123507778921181E-71</v>
      </c>
      <c r="HT77" s="86">
        <f t="shared" si="84"/>
        <v>3.4545862721575216E-83</v>
      </c>
      <c r="HU77" s="86">
        <f t="shared" si="84"/>
        <v>2.0071416086926757E-73</v>
      </c>
      <c r="HV77" s="86">
        <f t="shared" si="84"/>
        <v>6.5274456130059525E-101</v>
      </c>
      <c r="HW77" s="86">
        <f t="shared" si="84"/>
        <v>1.5956603233507156E-79</v>
      </c>
      <c r="HX77" s="86">
        <f t="shared" si="84"/>
        <v>5.7975577722054393E-106</v>
      </c>
      <c r="HY77" s="86">
        <f t="shared" si="84"/>
        <v>2.0486583536601539E-143</v>
      </c>
      <c r="HZ77" s="86">
        <f t="shared" si="84"/>
        <v>3.9418809866818659E-128</v>
      </c>
      <c r="IA77" s="86">
        <f t="shared" si="84"/>
        <v>7.6817355641501741E-101</v>
      </c>
      <c r="IB77" s="86">
        <f t="shared" si="84"/>
        <v>1.0043014926705893E-116</v>
      </c>
      <c r="IC77" s="86">
        <f t="shared" si="84"/>
        <v>1.8859626052206406E-116</v>
      </c>
      <c r="ID77" s="86">
        <f t="shared" si="84"/>
        <v>1.0150439812587674E-106</v>
      </c>
      <c r="IE77" s="86">
        <f t="shared" si="84"/>
        <v>3.1262113724105493E-94</v>
      </c>
      <c r="IF77" s="86">
        <f t="shared" si="84"/>
        <v>1.1107302886207956E-61</v>
      </c>
      <c r="IG77" s="86">
        <f t="shared" si="84"/>
        <v>2.8667346553330433E-42</v>
      </c>
      <c r="II77" s="86">
        <f t="shared" si="85"/>
        <v>3.6147008181834578E-213</v>
      </c>
      <c r="IJ77" s="86">
        <f t="shared" si="85"/>
        <v>1.0032742316161223E-225</v>
      </c>
      <c r="IK77" s="86">
        <f t="shared" si="85"/>
        <v>0</v>
      </c>
      <c r="IL77" s="86">
        <f t="shared" si="85"/>
        <v>0</v>
      </c>
      <c r="IM77" s="86">
        <f t="shared" si="85"/>
        <v>3.388397686838937E-243</v>
      </c>
      <c r="IN77" s="86">
        <f t="shared" si="85"/>
        <v>0</v>
      </c>
      <c r="IO77" s="86">
        <f t="shared" si="85"/>
        <v>0</v>
      </c>
      <c r="IP77" s="86">
        <f t="shared" si="85"/>
        <v>0</v>
      </c>
      <c r="IQ77" s="86">
        <f t="shared" si="85"/>
        <v>6.2413106937882371E-306</v>
      </c>
      <c r="IR77" s="86">
        <f t="shared" si="85"/>
        <v>0</v>
      </c>
      <c r="IS77" s="86">
        <f t="shared" si="85"/>
        <v>0</v>
      </c>
      <c r="IT77" s="86">
        <f t="shared" si="85"/>
        <v>0</v>
      </c>
      <c r="IU77" s="86">
        <f t="shared" si="85"/>
        <v>1.3066293148553907E-287</v>
      </c>
      <c r="IV77" s="86">
        <f t="shared" si="85"/>
        <v>1.0568549939348166E-131</v>
      </c>
      <c r="IW77" s="86">
        <f t="shared" si="85"/>
        <v>3.9145485882504464E-93</v>
      </c>
      <c r="IY77" s="86">
        <f t="shared" si="86"/>
        <v>0.11552411814985188</v>
      </c>
      <c r="IZ77" s="86">
        <f t="shared" si="86"/>
        <v>6.5932322446176958E-2</v>
      </c>
      <c r="JA77" s="86">
        <f t="shared" si="86"/>
        <v>9.3488205838559865E-2</v>
      </c>
      <c r="JB77" s="86">
        <f t="shared" si="86"/>
        <v>7.1000101187838852E-2</v>
      </c>
      <c r="JC77" s="86">
        <f t="shared" si="86"/>
        <v>6.119990326753761E-2</v>
      </c>
      <c r="JD77" s="86">
        <f t="shared" si="86"/>
        <v>2.7839922894496889E-2</v>
      </c>
      <c r="JE77" s="86">
        <f t="shared" si="86"/>
        <v>1.90480553368776E-2</v>
      </c>
      <c r="JF77" s="86">
        <f t="shared" si="86"/>
        <v>2.1217921540705065E-2</v>
      </c>
      <c r="JG77" s="86">
        <f t="shared" si="86"/>
        <v>2.2334730944530666E-2</v>
      </c>
      <c r="JH77" s="86">
        <f t="shared" si="86"/>
        <v>2.0826238717768678E-2</v>
      </c>
      <c r="JI77" s="86">
        <f t="shared" si="86"/>
        <v>2.5927722109550157E-2</v>
      </c>
      <c r="JJ77" s="86">
        <f t="shared" si="86"/>
        <v>6.8325769179567272E-2</v>
      </c>
      <c r="JK77" s="86">
        <f t="shared" si="86"/>
        <v>5.2156122945775679E-2</v>
      </c>
      <c r="JL77" s="86">
        <f t="shared" si="86"/>
        <v>3.1469597264351654E-2</v>
      </c>
      <c r="JM77" s="86">
        <f t="shared" si="86"/>
        <v>2.1727932512019946E-2</v>
      </c>
    </row>
    <row r="78" spans="2:273" x14ac:dyDescent="0.25">
      <c r="B78" s="2">
        <v>51</v>
      </c>
      <c r="C78" s="37">
        <v>188.98410000000001</v>
      </c>
      <c r="D78" s="37">
        <v>171.232</v>
      </c>
      <c r="E78" s="37">
        <v>176.518</v>
      </c>
      <c r="F78" s="37">
        <v>156.328</v>
      </c>
      <c r="G78" s="37">
        <v>139.10900000000001</v>
      </c>
      <c r="H78" s="37">
        <v>128.965</v>
      </c>
      <c r="I78" s="37">
        <v>123.77200000000001</v>
      </c>
      <c r="J78" s="37">
        <v>124.28100000000001</v>
      </c>
      <c r="K78" s="37">
        <v>122.155</v>
      </c>
      <c r="L78" s="37">
        <v>115.345</v>
      </c>
      <c r="M78" s="37">
        <v>121.55</v>
      </c>
      <c r="N78" s="37">
        <v>114.617</v>
      </c>
      <c r="O78" s="37">
        <v>118</v>
      </c>
      <c r="P78" s="37">
        <v>103.533</v>
      </c>
      <c r="Q78" s="37">
        <v>96.816999999999993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191.21127507306539</v>
      </c>
      <c r="T78" s="4">
        <f t="shared" si="88"/>
        <v>174.16234125428596</v>
      </c>
      <c r="U78" s="4">
        <f t="shared" si="88"/>
        <v>179.8360292525372</v>
      </c>
      <c r="V78" s="4">
        <f t="shared" si="88"/>
        <v>161.39499210847043</v>
      </c>
      <c r="W78" s="4">
        <f t="shared" si="88"/>
        <v>142.91361798836837</v>
      </c>
      <c r="X78" s="4">
        <f t="shared" si="88"/>
        <v>134.00817619983309</v>
      </c>
      <c r="Y78" s="4">
        <f t="shared" si="88"/>
        <v>127.1564876903837</v>
      </c>
      <c r="Z78" s="4">
        <f t="shared" si="88"/>
        <v>129.24108735566048</v>
      </c>
      <c r="AA78" s="4">
        <f t="shared" si="88"/>
        <v>127.9630256662703</v>
      </c>
      <c r="AB78" s="4">
        <f t="shared" si="88"/>
        <v>122.38516807456311</v>
      </c>
      <c r="AC78" s="4">
        <f t="shared" si="88"/>
        <v>122.5327236684396</v>
      </c>
      <c r="AD78" s="4">
        <f t="shared" si="88"/>
        <v>125.20069738676013</v>
      </c>
      <c r="AE78" s="4">
        <f t="shared" si="88"/>
        <v>126.27337458442078</v>
      </c>
      <c r="AF78" s="4">
        <f t="shared" si="88"/>
        <v>110.59004634794732</v>
      </c>
      <c r="AG78" s="4">
        <f t="shared" si="88"/>
        <v>99.775554686585934</v>
      </c>
      <c r="AI78" s="4">
        <f t="shared" ref="AI78:AW94" si="89">IF(OR($B78 &lt; C$230, $B78 &gt; C$233), 0, C78-S78)</f>
        <v>-2.2271750730653821</v>
      </c>
      <c r="AJ78" s="4">
        <f t="shared" si="89"/>
        <v>-2.9303412542859633</v>
      </c>
      <c r="AK78" s="4">
        <f t="shared" si="89"/>
        <v>-3.318029252537201</v>
      </c>
      <c r="AL78" s="4">
        <f t="shared" si="89"/>
        <v>-5.0669921084704299</v>
      </c>
      <c r="AM78" s="4">
        <f t="shared" si="89"/>
        <v>-3.8046179883683635</v>
      </c>
      <c r="AN78" s="4">
        <f t="shared" si="89"/>
        <v>-5.0431761998330842</v>
      </c>
      <c r="AO78" s="4">
        <f t="shared" si="89"/>
        <v>-3.3844876903836933</v>
      </c>
      <c r="AP78" s="4">
        <f t="shared" si="89"/>
        <v>-4.9600873556604768</v>
      </c>
      <c r="AQ78" s="4">
        <f t="shared" si="89"/>
        <v>-5.8080256662702965</v>
      </c>
      <c r="AR78" s="4">
        <f t="shared" si="89"/>
        <v>-7.0401680745631126</v>
      </c>
      <c r="AS78" s="4">
        <f t="shared" si="89"/>
        <v>-0.98272366843960413</v>
      </c>
      <c r="AT78" s="4">
        <f t="shared" si="89"/>
        <v>-10.583697386760122</v>
      </c>
      <c r="AU78" s="4">
        <f t="shared" si="89"/>
        <v>-8.2733745844207789</v>
      </c>
      <c r="AV78" s="4">
        <f t="shared" si="89"/>
        <v>-7.0570463479473204</v>
      </c>
      <c r="AW78" s="4">
        <f t="shared" si="89"/>
        <v>-2.9585546865859413</v>
      </c>
      <c r="AY78" s="2">
        <f t="shared" si="80"/>
        <v>157.2148549240103</v>
      </c>
      <c r="AZ78" s="2">
        <f t="shared" si="80"/>
        <v>145.73152735206057</v>
      </c>
      <c r="BA78" s="2">
        <f t="shared" si="80"/>
        <v>134.75452203137476</v>
      </c>
      <c r="BB78" s="2">
        <f t="shared" si="80"/>
        <v>122.83197267238708</v>
      </c>
      <c r="BC78" s="2">
        <f t="shared" si="80"/>
        <v>110.7228555009016</v>
      </c>
      <c r="BD78" s="2">
        <f t="shared" si="80"/>
        <v>105.89175575215204</v>
      </c>
      <c r="BE78" s="2">
        <f t="shared" si="80"/>
        <v>107.4673080092355</v>
      </c>
      <c r="BF78" s="2">
        <f t="shared" si="80"/>
        <v>106.21531348551278</v>
      </c>
      <c r="BG78" s="2">
        <f t="shared" si="80"/>
        <v>104.47755922425411</v>
      </c>
      <c r="BH78" s="2">
        <f t="shared" si="80"/>
        <v>98.962756337049896</v>
      </c>
      <c r="BI78" s="2">
        <f t="shared" si="80"/>
        <v>96.834874732050395</v>
      </c>
      <c r="BJ78" s="2">
        <f t="shared" si="80"/>
        <v>86.935682784349538</v>
      </c>
      <c r="BK78" s="2">
        <f t="shared" si="80"/>
        <v>90.403721160575174</v>
      </c>
      <c r="BL78" s="2">
        <f t="shared" si="80"/>
        <v>87.972495167704068</v>
      </c>
      <c r="BM78" s="2">
        <f t="shared" si="80"/>
        <v>84.537664525565773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161.1112819163763</v>
      </c>
      <c r="DL78" s="2">
        <f t="shared" si="90"/>
        <v>153.9012353065539</v>
      </c>
      <c r="DM78" s="2">
        <f t="shared" si="90"/>
        <v>144.62229235880397</v>
      </c>
      <c r="DN78" s="2">
        <f t="shared" si="90"/>
        <v>132.15160662020909</v>
      </c>
      <c r="DO78" s="2">
        <f t="shared" si="90"/>
        <v>117.87122735191642</v>
      </c>
      <c r="DP78" s="2">
        <f t="shared" si="90"/>
        <v>111.64627016129033</v>
      </c>
      <c r="DQ78" s="2">
        <f t="shared" si="90"/>
        <v>109.11005665024631</v>
      </c>
      <c r="DR78" s="2">
        <f t="shared" si="90"/>
        <v>108.26922249589492</v>
      </c>
      <c r="DS78" s="2">
        <f t="shared" si="90"/>
        <v>111.21277741935482</v>
      </c>
      <c r="DT78" s="2">
        <f t="shared" si="90"/>
        <v>105.12789647756765</v>
      </c>
      <c r="DU78" s="2">
        <f t="shared" si="90"/>
        <v>105.10188146167556</v>
      </c>
      <c r="DV78" s="2">
        <f t="shared" si="90"/>
        <v>92.150211416490492</v>
      </c>
      <c r="DW78" s="2">
        <f t="shared" si="90"/>
        <v>103.53948243790347</v>
      </c>
      <c r="DX78" s="2">
        <f t="shared" si="90"/>
        <v>96.60331680672266</v>
      </c>
      <c r="DY78" s="2">
        <f t="shared" si="90"/>
        <v>87.908247015202079</v>
      </c>
      <c r="EA78" s="2">
        <f t="shared" ref="EA78:EO95" si="91">CE$228*$B78+CE$229</f>
        <v>155.64012131380389</v>
      </c>
      <c r="EB78" s="2">
        <f t="shared" si="91"/>
        <v>141.16126111172585</v>
      </c>
      <c r="EC78" s="2">
        <f t="shared" si="91"/>
        <v>130.00760086759598</v>
      </c>
      <c r="ED78" s="2">
        <f t="shared" si="91"/>
        <v>117.60054576594543</v>
      </c>
      <c r="EE78" s="2">
        <f t="shared" si="91"/>
        <v>106.5166966807035</v>
      </c>
      <c r="EF78" s="2">
        <f t="shared" si="91"/>
        <v>101.45473003404419</v>
      </c>
      <c r="EG78" s="2">
        <f t="shared" si="91"/>
        <v>106.08853255875134</v>
      </c>
      <c r="EH78" s="2">
        <f t="shared" si="91"/>
        <v>104.58378274934275</v>
      </c>
      <c r="EI78" s="2">
        <f t="shared" si="91"/>
        <v>99.135560443798411</v>
      </c>
      <c r="EJ78" s="2">
        <f t="shared" si="91"/>
        <v>94.051222485020531</v>
      </c>
      <c r="EK78" s="2">
        <f t="shared" si="91"/>
        <v>90.406561272426273</v>
      </c>
      <c r="EL78" s="2">
        <f t="shared" si="91"/>
        <v>84.026374338149935</v>
      </c>
      <c r="EM78" s="2">
        <f t="shared" si="91"/>
        <v>82.086488222668237</v>
      </c>
      <c r="EN78" s="2">
        <f t="shared" si="91"/>
        <v>81.575565510856251</v>
      </c>
      <c r="EO78" s="2">
        <f t="shared" si="91"/>
        <v>81.766351393669211</v>
      </c>
      <c r="EQ78" s="2">
        <f t="shared" ref="EQ78:FE94" si="92">CU$228*$B78+CU$229</f>
        <v>154.26630438596496</v>
      </c>
      <c r="ER78" s="2">
        <f t="shared" si="92"/>
        <v>142.07156064843073</v>
      </c>
      <c r="ES78" s="2">
        <f t="shared" si="92"/>
        <v>130.00760086759598</v>
      </c>
      <c r="ET78" s="2">
        <f t="shared" si="92"/>
        <v>118.1318644183383</v>
      </c>
      <c r="EU78" s="2">
        <f t="shared" si="92"/>
        <v>106.66686280603307</v>
      </c>
      <c r="EV78" s="2">
        <f t="shared" si="92"/>
        <v>101.48665511650439</v>
      </c>
      <c r="EW78" s="2">
        <f t="shared" si="92"/>
        <v>103.50733137014866</v>
      </c>
      <c r="EX78" s="2">
        <f t="shared" si="92"/>
        <v>101.85226446732176</v>
      </c>
      <c r="EY78" s="2">
        <f t="shared" si="92"/>
        <v>96.518525561120498</v>
      </c>
      <c r="EZ78" s="2">
        <f t="shared" si="92"/>
        <v>91.782372276836227</v>
      </c>
      <c r="FA78" s="2">
        <f t="shared" si="92"/>
        <v>89.989472184796966</v>
      </c>
      <c r="FB78" s="2">
        <f t="shared" si="92"/>
        <v>83.419019624089742</v>
      </c>
      <c r="FC78" s="2">
        <f t="shared" si="92"/>
        <v>80.924827828874342</v>
      </c>
      <c r="FD78" s="2">
        <f t="shared" si="92"/>
        <v>81.016319302659639</v>
      </c>
      <c r="FE78" s="2">
        <f t="shared" si="92"/>
        <v>81.668119404660828</v>
      </c>
      <c r="FG78" s="2">
        <f t="shared" ref="FG78:FU94" si="93">POWER(10,($B78-C$231)/C$229)/(1+POWER(10,($B78-C$231)/C$229))</f>
        <v>0.71215975535589104</v>
      </c>
      <c r="FH78" s="2">
        <f t="shared" si="93"/>
        <v>0.6412736208058315</v>
      </c>
      <c r="FI78" s="2">
        <f t="shared" si="93"/>
        <v>0.67519525358202259</v>
      </c>
      <c r="FJ78" s="2">
        <f t="shared" si="93"/>
        <v>0.64048037180723894</v>
      </c>
      <c r="FK78" s="2">
        <f t="shared" si="93"/>
        <v>0.62956235308950903</v>
      </c>
      <c r="FL78" s="2">
        <f t="shared" si="93"/>
        <v>0.5646366413938525</v>
      </c>
      <c r="FM78" s="2">
        <f t="shared" si="93"/>
        <v>0.54358913637451256</v>
      </c>
      <c r="FN78" s="2">
        <f t="shared" si="93"/>
        <v>0.55720198472483162</v>
      </c>
      <c r="FO78" s="2">
        <f t="shared" si="93"/>
        <v>0.55764944335100586</v>
      </c>
      <c r="FP78" s="2">
        <f t="shared" si="93"/>
        <v>0.55656368886123264</v>
      </c>
      <c r="FQ78" s="2">
        <f t="shared" si="93"/>
        <v>0.56255794224871802</v>
      </c>
      <c r="FR78" s="2">
        <f t="shared" si="93"/>
        <v>0.64187392034303103</v>
      </c>
      <c r="FS78" s="2">
        <f t="shared" si="93"/>
        <v>0.61230047414513455</v>
      </c>
      <c r="FT78" s="2">
        <f t="shared" si="93"/>
        <v>0.57432392885530303</v>
      </c>
      <c r="FU78" s="2">
        <f t="shared" si="93"/>
        <v>0.54878477331211029</v>
      </c>
      <c r="FW78" s="2">
        <f t="shared" si="82"/>
        <v>6.3033234971507777E-5</v>
      </c>
      <c r="FX78" s="2">
        <f t="shared" si="82"/>
        <v>1.1142090357644662E-4</v>
      </c>
      <c r="FY78" s="2">
        <f t="shared" si="82"/>
        <v>0</v>
      </c>
      <c r="FZ78" s="2">
        <f t="shared" si="82"/>
        <v>6.5720084141537055E-5</v>
      </c>
      <c r="GA78" s="2">
        <f t="shared" si="82"/>
        <v>8.7879879489205425E-5</v>
      </c>
      <c r="GB78" s="2">
        <f t="shared" si="82"/>
        <v>8.0781017500060887E-5</v>
      </c>
      <c r="GC78" s="2">
        <f t="shared" si="82"/>
        <v>1.0885225898976516E-4</v>
      </c>
      <c r="GD78" s="2">
        <f t="shared" si="82"/>
        <v>1.371651150778037E-4</v>
      </c>
      <c r="GE78" s="2">
        <f t="shared" si="82"/>
        <v>1.3942170001941695E-4</v>
      </c>
      <c r="GF78" s="2">
        <f t="shared" si="82"/>
        <v>1.1706498361740438E-4</v>
      </c>
      <c r="GG78" s="2">
        <f t="shared" si="82"/>
        <v>9.0252361321016525E-5</v>
      </c>
      <c r="GH78" s="2">
        <f t="shared" si="82"/>
        <v>8.1465471962205327E-5</v>
      </c>
      <c r="GI78" s="2">
        <f t="shared" si="82"/>
        <v>7.1232097933912348E-5</v>
      </c>
      <c r="GJ78" s="2">
        <f t="shared" si="82"/>
        <v>4.3760540286562168E-5</v>
      </c>
      <c r="GK78" s="2">
        <f t="shared" si="82"/>
        <v>3.7597393483985371E-5</v>
      </c>
      <c r="GM78" s="86">
        <f t="shared" si="83"/>
        <v>0.1418268050985009</v>
      </c>
      <c r="GN78" s="86">
        <f t="shared" si="83"/>
        <v>8.6471348987364791E-2</v>
      </c>
      <c r="GO78" s="86">
        <f t="shared" si="83"/>
        <v>0.11903578437260066</v>
      </c>
      <c r="GP78" s="86">
        <f t="shared" si="83"/>
        <v>9.4193248534698848E-2</v>
      </c>
      <c r="GQ78" s="86">
        <f t="shared" si="83"/>
        <v>8.1845641195946353E-2</v>
      </c>
      <c r="GR78" s="86">
        <f t="shared" si="83"/>
        <v>4.1946959395890007E-2</v>
      </c>
      <c r="GS78" s="86">
        <f t="shared" si="83"/>
        <v>3.0536006978873771E-2</v>
      </c>
      <c r="GT78" s="86">
        <f t="shared" si="83"/>
        <v>3.3585154841465036E-2</v>
      </c>
      <c r="GU78" s="86">
        <f t="shared" si="83"/>
        <v>3.3952647884435999E-2</v>
      </c>
      <c r="GV78" s="86">
        <f t="shared" si="83"/>
        <v>3.2145152163121485E-2</v>
      </c>
      <c r="GW78" s="86">
        <f t="shared" si="83"/>
        <v>3.8470330994731843E-2</v>
      </c>
      <c r="GX78" s="86">
        <f t="shared" si="83"/>
        <v>8.9898203457363018E-2</v>
      </c>
      <c r="GY78" s="86">
        <f t="shared" si="83"/>
        <v>7.1709067350006941E-2</v>
      </c>
      <c r="GZ78" s="86">
        <f t="shared" si="83"/>
        <v>4.5918305845659362E-2</v>
      </c>
      <c r="HA78" s="86">
        <f t="shared" si="83"/>
        <v>3.4598663337457036E-2</v>
      </c>
      <c r="HC78" s="86">
        <f t="shared" si="73"/>
        <v>5.5608806723460407E-7</v>
      </c>
      <c r="HD78" s="86">
        <f t="shared" si="73"/>
        <v>7.3016463678510418E-8</v>
      </c>
      <c r="HE78" s="86">
        <f t="shared" si="73"/>
        <v>1.3262142977294157E-7</v>
      </c>
      <c r="HF78" s="86">
        <f t="shared" si="73"/>
        <v>6.381655120895185E-9</v>
      </c>
      <c r="HG78" s="86">
        <f t="shared" si="87"/>
        <v>2.3365760945276926E-7</v>
      </c>
      <c r="HH78" s="86">
        <f t="shared" si="87"/>
        <v>1.7840683697908569E-9</v>
      </c>
      <c r="HI78" s="86">
        <f t="shared" si="87"/>
        <v>7.2144626259140986E-12</v>
      </c>
      <c r="HJ78" s="86">
        <f t="shared" si="87"/>
        <v>8.3487688141802678E-11</v>
      </c>
      <c r="HK78" s="86">
        <f t="shared" si="87"/>
        <v>3.5297477919133507E-9</v>
      </c>
      <c r="HL78" s="86">
        <f t="shared" si="87"/>
        <v>4.1763565645940375E-10</v>
      </c>
      <c r="HM78" s="86">
        <f t="shared" si="87"/>
        <v>1.78334695749748E-10</v>
      </c>
      <c r="HN78" s="86">
        <f t="shared" si="87"/>
        <v>1.5435795427505672E-9</v>
      </c>
      <c r="HO78" s="86">
        <f t="shared" si="87"/>
        <v>1.2838382283855223E-8</v>
      </c>
      <c r="HP78" s="86">
        <f t="shared" si="87"/>
        <v>4.9297275034766417E-10</v>
      </c>
      <c r="HQ78" s="86">
        <f t="shared" si="87"/>
        <v>1.0903788058246591E-12</v>
      </c>
      <c r="HS78" s="86">
        <f t="shared" si="84"/>
        <v>4.9926838733788321E-69</v>
      </c>
      <c r="HT78" s="86">
        <f t="shared" si="84"/>
        <v>4.3934726969908021E-81</v>
      </c>
      <c r="HU78" s="86">
        <f t="shared" si="84"/>
        <v>1.8595208237884883E-71</v>
      </c>
      <c r="HV78" s="86">
        <f t="shared" si="84"/>
        <v>2.7186888199439082E-98</v>
      </c>
      <c r="HW78" s="86">
        <f t="shared" si="84"/>
        <v>1.9241733703229557E-77</v>
      </c>
      <c r="HX78" s="86">
        <f t="shared" si="84"/>
        <v>3.6690758552559702E-103</v>
      </c>
      <c r="HY78" s="86">
        <f t="shared" si="84"/>
        <v>1.5701912652681475E-139</v>
      </c>
      <c r="HZ78" s="86">
        <f t="shared" si="84"/>
        <v>1.3582111094402656E-124</v>
      </c>
      <c r="IA78" s="86">
        <f t="shared" si="84"/>
        <v>4.5353506945618841E-98</v>
      </c>
      <c r="IB78" s="86">
        <f t="shared" si="84"/>
        <v>1.4318300495020814E-113</v>
      </c>
      <c r="IC78" s="86">
        <f t="shared" si="84"/>
        <v>2.2150637297021363E-113</v>
      </c>
      <c r="ID78" s="86">
        <f t="shared" si="84"/>
        <v>6.1839309596313477E-104</v>
      </c>
      <c r="IE78" s="86">
        <f t="shared" si="84"/>
        <v>8.1422809598063392E-92</v>
      </c>
      <c r="IF78" s="86">
        <f t="shared" si="84"/>
        <v>3.5142044534699607E-60</v>
      </c>
      <c r="IG78" s="86">
        <f t="shared" si="84"/>
        <v>2.867284211436823E-41</v>
      </c>
      <c r="II78" s="86">
        <f t="shared" si="85"/>
        <v>3.3215305431204111E-209</v>
      </c>
      <c r="IJ78" s="86">
        <f t="shared" si="85"/>
        <v>2.8780204005881047E-221</v>
      </c>
      <c r="IK78" s="86">
        <f t="shared" si="85"/>
        <v>0</v>
      </c>
      <c r="IL78" s="86">
        <f t="shared" si="85"/>
        <v>0</v>
      </c>
      <c r="IM78" s="86">
        <f t="shared" si="85"/>
        <v>1.6416489962925945E-238</v>
      </c>
      <c r="IN78" s="86">
        <f t="shared" si="85"/>
        <v>0</v>
      </c>
      <c r="IO78" s="86">
        <f t="shared" si="85"/>
        <v>0</v>
      </c>
      <c r="IP78" s="86">
        <f t="shared" si="85"/>
        <v>0</v>
      </c>
      <c r="IQ78" s="86">
        <f t="shared" si="85"/>
        <v>1.0025328774181913E-299</v>
      </c>
      <c r="IR78" s="86">
        <f t="shared" si="85"/>
        <v>0</v>
      </c>
      <c r="IS78" s="86">
        <f t="shared" si="85"/>
        <v>0</v>
      </c>
      <c r="IT78" s="86">
        <f t="shared" si="85"/>
        <v>0</v>
      </c>
      <c r="IU78" s="86">
        <f t="shared" si="85"/>
        <v>3.4966631858929607E-282</v>
      </c>
      <c r="IV78" s="86">
        <f t="shared" si="85"/>
        <v>2.3561652466274118E-129</v>
      </c>
      <c r="IW78" s="86">
        <f t="shared" si="85"/>
        <v>1.6585874843538388E-91</v>
      </c>
      <c r="IY78" s="86">
        <f t="shared" si="86"/>
        <v>0.14182736118656813</v>
      </c>
      <c r="IZ78" s="86">
        <f t="shared" si="86"/>
        <v>8.6471422003828471E-2</v>
      </c>
      <c r="JA78" s="86">
        <f t="shared" si="86"/>
        <v>0.11903591699403043</v>
      </c>
      <c r="JB78" s="86">
        <f t="shared" si="86"/>
        <v>9.4193254916353969E-2</v>
      </c>
      <c r="JC78" s="86">
        <f t="shared" si="86"/>
        <v>8.1845874853555808E-2</v>
      </c>
      <c r="JD78" s="86">
        <f t="shared" si="86"/>
        <v>4.1946961179958379E-2</v>
      </c>
      <c r="JE78" s="86">
        <f t="shared" si="86"/>
        <v>3.0536006986088233E-2</v>
      </c>
      <c r="JF78" s="86">
        <f t="shared" si="86"/>
        <v>3.3585154924952725E-2</v>
      </c>
      <c r="JG78" s="86">
        <f t="shared" si="86"/>
        <v>3.3952651414183792E-2</v>
      </c>
      <c r="JH78" s="86">
        <f t="shared" si="86"/>
        <v>3.214515258075714E-2</v>
      </c>
      <c r="JI78" s="86">
        <f t="shared" si="86"/>
        <v>3.8470331173066537E-2</v>
      </c>
      <c r="JJ78" s="86">
        <f t="shared" si="86"/>
        <v>8.989820500094256E-2</v>
      </c>
      <c r="JK78" s="86">
        <f t="shared" si="86"/>
        <v>7.1709080188389229E-2</v>
      </c>
      <c r="JL78" s="86">
        <f t="shared" si="86"/>
        <v>4.5918306338632114E-2</v>
      </c>
      <c r="JM78" s="86">
        <f t="shared" si="86"/>
        <v>3.4598663338547414E-2</v>
      </c>
    </row>
    <row r="79" spans="2:273" x14ac:dyDescent="0.25">
      <c r="B79" s="2">
        <v>52</v>
      </c>
      <c r="C79" s="37">
        <v>195.53970000000001</v>
      </c>
      <c r="D79" s="37">
        <v>176.339</v>
      </c>
      <c r="E79" s="37">
        <v>187.536</v>
      </c>
      <c r="F79" s="37">
        <v>167.655</v>
      </c>
      <c r="G79" s="37">
        <v>146.655</v>
      </c>
      <c r="H79" s="37">
        <v>141.386</v>
      </c>
      <c r="I79" s="37">
        <v>133.89500000000001</v>
      </c>
      <c r="J79" s="37">
        <v>137.018</v>
      </c>
      <c r="K79" s="37">
        <v>131</v>
      </c>
      <c r="L79" s="37">
        <v>125.586</v>
      </c>
      <c r="M79" s="37">
        <v>132.94999999999999</v>
      </c>
      <c r="N79" s="37">
        <v>125.2</v>
      </c>
      <c r="O79" s="37">
        <v>130.4</v>
      </c>
      <c r="P79" s="37">
        <v>112.05</v>
      </c>
      <c r="Q79" s="37">
        <v>103.65</v>
      </c>
      <c r="S79" s="4">
        <f t="shared" si="88"/>
        <v>196.52711827623429</v>
      </c>
      <c r="T79" s="4">
        <f t="shared" si="88"/>
        <v>180.44976546802158</v>
      </c>
      <c r="U79" s="4">
        <f t="shared" si="88"/>
        <v>188.34571353365479</v>
      </c>
      <c r="V79" s="4">
        <f t="shared" si="88"/>
        <v>170.24356070973806</v>
      </c>
      <c r="W79" s="4">
        <f t="shared" si="88"/>
        <v>150.67109705802656</v>
      </c>
      <c r="X79" s="4">
        <f t="shared" si="88"/>
        <v>144.1952500139692</v>
      </c>
      <c r="Y79" s="4">
        <f t="shared" si="88"/>
        <v>135.80543414568925</v>
      </c>
      <c r="Z79" s="4">
        <f t="shared" si="88"/>
        <v>138.67850701195707</v>
      </c>
      <c r="AA79" s="4">
        <f t="shared" si="88"/>
        <v>136.47413504937683</v>
      </c>
      <c r="AB79" s="4">
        <f t="shared" si="88"/>
        <v>131.2876207565327</v>
      </c>
      <c r="AC79" s="4">
        <f t="shared" si="88"/>
        <v>131.46587186127266</v>
      </c>
      <c r="AD79" s="4">
        <f t="shared" si="88"/>
        <v>133.74109630827564</v>
      </c>
      <c r="AE79" s="4">
        <f t="shared" si="88"/>
        <v>135.7863723383872</v>
      </c>
      <c r="AF79" s="4">
        <f t="shared" si="88"/>
        <v>118.10781365948279</v>
      </c>
      <c r="AG79" s="4">
        <f t="shared" si="88"/>
        <v>106.37389064173914</v>
      </c>
      <c r="AI79" s="4">
        <f t="shared" si="89"/>
        <v>-0.9874182762342798</v>
      </c>
      <c r="AJ79" s="4">
        <f t="shared" si="89"/>
        <v>-4.110765468021583</v>
      </c>
      <c r="AK79" s="4">
        <f t="shared" si="89"/>
        <v>-0.80971353365478649</v>
      </c>
      <c r="AL79" s="4">
        <f t="shared" si="89"/>
        <v>-2.5885607097380614</v>
      </c>
      <c r="AM79" s="4">
        <f t="shared" si="89"/>
        <v>-4.0160970580265598</v>
      </c>
      <c r="AN79" s="4">
        <f t="shared" si="89"/>
        <v>-2.8092500139692049</v>
      </c>
      <c r="AO79" s="4">
        <f t="shared" si="89"/>
        <v>-1.9104341456892371</v>
      </c>
      <c r="AP79" s="4">
        <f t="shared" si="89"/>
        <v>-1.6605070119570655</v>
      </c>
      <c r="AQ79" s="4">
        <f t="shared" si="89"/>
        <v>-5.4741350493768266</v>
      </c>
      <c r="AR79" s="4">
        <f t="shared" si="89"/>
        <v>-5.7016207565327051</v>
      </c>
      <c r="AS79" s="4">
        <f t="shared" si="89"/>
        <v>1.4841281387273284</v>
      </c>
      <c r="AT79" s="4">
        <f t="shared" si="89"/>
        <v>-8.541096308275641</v>
      </c>
      <c r="AU79" s="4">
        <f t="shared" si="89"/>
        <v>-5.38637233838719</v>
      </c>
      <c r="AV79" s="4">
        <f t="shared" si="89"/>
        <v>-6.0578136594827896</v>
      </c>
      <c r="AW79" s="4">
        <f t="shared" si="89"/>
        <v>-2.723890641739132</v>
      </c>
      <c r="AY79" s="2">
        <f t="shared" si="80"/>
        <v>157.0882953272783</v>
      </c>
      <c r="AZ79" s="2">
        <f t="shared" si="80"/>
        <v>145.52317444893322</v>
      </c>
      <c r="BA79" s="2">
        <f t="shared" si="80"/>
        <v>134.50578923017753</v>
      </c>
      <c r="BB79" s="2">
        <f t="shared" si="80"/>
        <v>122.5799158721683</v>
      </c>
      <c r="BC79" s="2">
        <f t="shared" si="80"/>
        <v>110.52203750500762</v>
      </c>
      <c r="BD79" s="2">
        <f t="shared" si="80"/>
        <v>105.66106154969461</v>
      </c>
      <c r="BE79" s="2">
        <f t="shared" si="80"/>
        <v>107.37161896769689</v>
      </c>
      <c r="BF79" s="2">
        <f t="shared" si="80"/>
        <v>106.09738341917959</v>
      </c>
      <c r="BG79" s="2">
        <f t="shared" si="80"/>
        <v>104.07820352039124</v>
      </c>
      <c r="BH79" s="2">
        <f t="shared" si="80"/>
        <v>98.641372507147068</v>
      </c>
      <c r="BI79" s="2">
        <f t="shared" si="80"/>
        <v>96.472025978380472</v>
      </c>
      <c r="BJ79" s="2">
        <f t="shared" si="80"/>
        <v>86.666871632483847</v>
      </c>
      <c r="BK79" s="2">
        <f t="shared" si="80"/>
        <v>90.015177280165858</v>
      </c>
      <c r="BL79" s="2">
        <f t="shared" si="80"/>
        <v>87.660279698771561</v>
      </c>
      <c r="BM79" s="2">
        <f t="shared" si="80"/>
        <v>84.355014299128925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161.27989588850173</v>
      </c>
      <c r="DL79" s="2">
        <f t="shared" si="90"/>
        <v>154.19119013389709</v>
      </c>
      <c r="DM79" s="2">
        <f t="shared" si="90"/>
        <v>144.9404734219269</v>
      </c>
      <c r="DN79" s="2">
        <f t="shared" si="90"/>
        <v>132.47080975609759</v>
      </c>
      <c r="DO79" s="2">
        <f t="shared" si="90"/>
        <v>118.12875609756102</v>
      </c>
      <c r="DP79" s="2">
        <f t="shared" si="90"/>
        <v>111.79472580645162</v>
      </c>
      <c r="DQ79" s="2">
        <f t="shared" si="90"/>
        <v>109.35385714285715</v>
      </c>
      <c r="DR79" s="2">
        <f t="shared" si="90"/>
        <v>108.52424247400111</v>
      </c>
      <c r="DS79" s="2">
        <f t="shared" si="90"/>
        <v>111.21966290322578</v>
      </c>
      <c r="DT79" s="2">
        <f t="shared" si="90"/>
        <v>105.25320103819055</v>
      </c>
      <c r="DU79" s="2">
        <f t="shared" si="90"/>
        <v>105.29334068627449</v>
      </c>
      <c r="DV79" s="2">
        <f t="shared" si="90"/>
        <v>92.144996375717312</v>
      </c>
      <c r="DW79" s="2">
        <f t="shared" si="90"/>
        <v>103.89889955137322</v>
      </c>
      <c r="DX79" s="2">
        <f t="shared" si="90"/>
        <v>96.764854341736665</v>
      </c>
      <c r="DY79" s="2">
        <f t="shared" si="90"/>
        <v>87.953293511308857</v>
      </c>
      <c r="EA79" s="2">
        <f t="shared" si="91"/>
        <v>155.54333250421666</v>
      </c>
      <c r="EB79" s="2">
        <f t="shared" si="91"/>
        <v>141.10079666924864</v>
      </c>
      <c r="EC79" s="2">
        <f t="shared" si="91"/>
        <v>129.9278260443771</v>
      </c>
      <c r="ED79" s="2">
        <f t="shared" si="91"/>
        <v>117.51634134327708</v>
      </c>
      <c r="EE79" s="2">
        <f t="shared" si="91"/>
        <v>106.44000891751301</v>
      </c>
      <c r="EF79" s="2">
        <f t="shared" si="91"/>
        <v>101.34782482425244</v>
      </c>
      <c r="EG79" s="2">
        <f t="shared" si="91"/>
        <v>105.85426204401966</v>
      </c>
      <c r="EH79" s="2">
        <f t="shared" si="91"/>
        <v>104.33919606473873</v>
      </c>
      <c r="EI79" s="2">
        <f t="shared" si="91"/>
        <v>98.912431724465293</v>
      </c>
      <c r="EJ79" s="2">
        <f t="shared" si="91"/>
        <v>93.837480920845181</v>
      </c>
      <c r="EK79" s="2">
        <f t="shared" si="91"/>
        <v>90.216241582032112</v>
      </c>
      <c r="EL79" s="2">
        <f t="shared" si="91"/>
        <v>83.879431161809549</v>
      </c>
      <c r="EM79" s="2">
        <f t="shared" si="91"/>
        <v>81.997861947371362</v>
      </c>
      <c r="EN79" s="2">
        <f t="shared" si="91"/>
        <v>81.505976754372853</v>
      </c>
      <c r="EO79" s="2">
        <f t="shared" si="91"/>
        <v>81.656806231540457</v>
      </c>
      <c r="EQ79" s="2">
        <f t="shared" si="92"/>
        <v>154.19148339399905</v>
      </c>
      <c r="ER79" s="2">
        <f t="shared" si="92"/>
        <v>141.99556691910229</v>
      </c>
      <c r="ES79" s="2">
        <f t="shared" si="92"/>
        <v>129.9278260443771</v>
      </c>
      <c r="ET79" s="2">
        <f t="shared" si="92"/>
        <v>118.03889497793273</v>
      </c>
      <c r="EU79" s="2">
        <f t="shared" si="92"/>
        <v>106.58759886621679</v>
      </c>
      <c r="EV79" s="2">
        <f t="shared" si="92"/>
        <v>101.37924933101608</v>
      </c>
      <c r="EW79" s="2">
        <f t="shared" si="92"/>
        <v>103.31252346680677</v>
      </c>
      <c r="EX79" s="2">
        <f t="shared" si="92"/>
        <v>101.64783724402253</v>
      </c>
      <c r="EY79" s="2">
        <f t="shared" si="92"/>
        <v>96.336228525199203</v>
      </c>
      <c r="EZ79" s="2">
        <f t="shared" si="92"/>
        <v>91.602980706804132</v>
      </c>
      <c r="FA79" s="2">
        <f t="shared" si="92"/>
        <v>89.805829391960515</v>
      </c>
      <c r="FB79" s="2">
        <f t="shared" si="92"/>
        <v>83.282514633154335</v>
      </c>
      <c r="FC79" s="2">
        <f t="shared" si="92"/>
        <v>80.855178649096004</v>
      </c>
      <c r="FD79" s="2">
        <f t="shared" si="92"/>
        <v>80.956784834544536</v>
      </c>
      <c r="FE79" s="2">
        <f t="shared" si="92"/>
        <v>81.560568320834165</v>
      </c>
      <c r="FG79" s="2">
        <f t="shared" si="93"/>
        <v>0.7306651820159431</v>
      </c>
      <c r="FH79" s="2">
        <f t="shared" si="93"/>
        <v>0.66217451918525172</v>
      </c>
      <c r="FI79" s="2">
        <f t="shared" si="93"/>
        <v>0.69505956739872432</v>
      </c>
      <c r="FJ79" s="2">
        <f t="shared" si="93"/>
        <v>0.66140308476361453</v>
      </c>
      <c r="FK79" s="2">
        <f t="shared" si="93"/>
        <v>0.65077400484323888</v>
      </c>
      <c r="FL79" s="2">
        <f t="shared" si="93"/>
        <v>0.58712790047503804</v>
      </c>
      <c r="FM79" s="2">
        <f t="shared" si="93"/>
        <v>0.5663326057381759</v>
      </c>
      <c r="FN79" s="2">
        <f t="shared" si="93"/>
        <v>0.57979148769347366</v>
      </c>
      <c r="FO79" s="2">
        <f t="shared" si="93"/>
        <v>0.58023331591592364</v>
      </c>
      <c r="FP79" s="2">
        <f t="shared" si="93"/>
        <v>0.57916116089536795</v>
      </c>
      <c r="FQ79" s="2">
        <f t="shared" si="93"/>
        <v>0.58507767528564725</v>
      </c>
      <c r="FR79" s="2">
        <f t="shared" si="93"/>
        <v>0.66275823639964027</v>
      </c>
      <c r="FS79" s="2">
        <f t="shared" si="93"/>
        <v>0.63392581092332034</v>
      </c>
      <c r="FT79" s="2">
        <f t="shared" si="93"/>
        <v>0.59667221519796809</v>
      </c>
      <c r="FU79" s="2">
        <f t="shared" si="93"/>
        <v>0.57147343986146315</v>
      </c>
      <c r="FW79" s="2">
        <f t="shared" si="82"/>
        <v>6.9114147472495888E-5</v>
      </c>
      <c r="FX79" s="2">
        <f t="shared" si="82"/>
        <v>1.2216927808454919E-4</v>
      </c>
      <c r="FY79" s="2">
        <f t="shared" si="82"/>
        <v>0</v>
      </c>
      <c r="FZ79" s="2">
        <f t="shared" si="82"/>
        <v>7.2060182408328864E-5</v>
      </c>
      <c r="GA79" s="2">
        <f t="shared" si="82"/>
        <v>9.6357554772823017E-5</v>
      </c>
      <c r="GB79" s="2">
        <f t="shared" si="82"/>
        <v>8.8573934040658627E-5</v>
      </c>
      <c r="GC79" s="2">
        <f t="shared" si="82"/>
        <v>1.1935287515487818E-4</v>
      </c>
      <c r="GD79" s="2">
        <f t="shared" si="82"/>
        <v>1.5039656768989522E-4</v>
      </c>
      <c r="GE79" s="2">
        <f t="shared" si="82"/>
        <v>1.5287079785184426E-4</v>
      </c>
      <c r="GF79" s="2">
        <f t="shared" si="82"/>
        <v>1.2835775236784815E-4</v>
      </c>
      <c r="GG79" s="2">
        <f t="shared" si="82"/>
        <v>9.895888466582158E-5</v>
      </c>
      <c r="GH79" s="2">
        <f t="shared" si="82"/>
        <v>8.9324411687193898E-5</v>
      </c>
      <c r="GI79" s="2">
        <f t="shared" si="82"/>
        <v>7.8103905493139868E-5</v>
      </c>
      <c r="GJ79" s="2">
        <f t="shared" si="82"/>
        <v>4.7982275697468275E-5</v>
      </c>
      <c r="GK79" s="2">
        <f t="shared" si="82"/>
        <v>4.1224572651930219E-5</v>
      </c>
      <c r="GM79" s="86">
        <f t="shared" si="83"/>
        <v>0.17250414812082526</v>
      </c>
      <c r="GN79" s="86">
        <f t="shared" si="83"/>
        <v>0.11189091955362981</v>
      </c>
      <c r="GO79" s="86">
        <f t="shared" si="83"/>
        <v>0.14974659832773676</v>
      </c>
      <c r="GP79" s="86">
        <f t="shared" si="83"/>
        <v>0.1230986178826467</v>
      </c>
      <c r="GQ79" s="86">
        <f t="shared" si="83"/>
        <v>0.10781072375188981</v>
      </c>
      <c r="GR79" s="86">
        <f t="shared" si="83"/>
        <v>6.1361443437298789E-2</v>
      </c>
      <c r="GS79" s="86">
        <f t="shared" si="83"/>
        <v>4.7248544167884349E-2</v>
      </c>
      <c r="GT79" s="86">
        <f t="shared" si="83"/>
        <v>5.1256323964310645E-2</v>
      </c>
      <c r="GU79" s="86">
        <f t="shared" si="83"/>
        <v>5.0058171033485234E-2</v>
      </c>
      <c r="GV79" s="86">
        <f t="shared" si="83"/>
        <v>4.8037813390886752E-2</v>
      </c>
      <c r="GW79" s="86">
        <f t="shared" si="83"/>
        <v>5.5640131848451478E-2</v>
      </c>
      <c r="GX79" s="86">
        <f t="shared" si="83"/>
        <v>0.11664383885013682</v>
      </c>
      <c r="GY79" s="86">
        <f t="shared" si="83"/>
        <v>9.6895351596357496E-2</v>
      </c>
      <c r="GZ79" s="86">
        <f t="shared" si="83"/>
        <v>6.559171657715554E-2</v>
      </c>
      <c r="HA79" s="86">
        <f t="shared" si="83"/>
        <v>5.3487096663095507E-2</v>
      </c>
      <c r="HC79" s="86">
        <f t="shared" si="73"/>
        <v>1.0993786027737168E-6</v>
      </c>
      <c r="HD79" s="86">
        <f t="shared" si="73"/>
        <v>1.6206434307000787E-7</v>
      </c>
      <c r="HE79" s="86">
        <f t="shared" si="73"/>
        <v>2.8909415176678867E-7</v>
      </c>
      <c r="HF79" s="86">
        <f t="shared" si="73"/>
        <v>1.6763380101264411E-8</v>
      </c>
      <c r="HG79" s="86">
        <f t="shared" si="87"/>
        <v>5.0794239269636895E-7</v>
      </c>
      <c r="HH79" s="86">
        <f t="shared" si="87"/>
        <v>5.0576354919882174E-9</v>
      </c>
      <c r="HI79" s="86">
        <f t="shared" si="87"/>
        <v>2.934969579644702E-11</v>
      </c>
      <c r="HJ79" s="86">
        <f t="shared" si="87"/>
        <v>3.0165114395609313E-10</v>
      </c>
      <c r="HK79" s="86">
        <f t="shared" si="87"/>
        <v>9.9687962770846215E-9</v>
      </c>
      <c r="HL79" s="86">
        <f t="shared" si="87"/>
        <v>1.3288677187300608E-9</v>
      </c>
      <c r="HM79" s="86">
        <f t="shared" si="87"/>
        <v>5.6385651367191297E-10</v>
      </c>
      <c r="HN79" s="86">
        <f t="shared" si="87"/>
        <v>4.3498337311268031E-9</v>
      </c>
      <c r="HO79" s="86">
        <f t="shared" si="87"/>
        <v>3.1722823854714714E-8</v>
      </c>
      <c r="HP79" s="86">
        <f t="shared" si="87"/>
        <v>1.4207023497855989E-9</v>
      </c>
      <c r="HQ79" s="86">
        <f t="shared" si="87"/>
        <v>4.5471201126159169E-12</v>
      </c>
      <c r="HS79" s="86">
        <f t="shared" si="84"/>
        <v>2.8105465346302054E-67</v>
      </c>
      <c r="HT79" s="86">
        <f t="shared" si="84"/>
        <v>5.2453290443000877E-79</v>
      </c>
      <c r="HU79" s="86">
        <f t="shared" si="84"/>
        <v>1.6180217416899449E-69</v>
      </c>
      <c r="HV79" s="86">
        <f t="shared" si="84"/>
        <v>1.0447162897906294E-95</v>
      </c>
      <c r="HW79" s="86">
        <f t="shared" si="84"/>
        <v>2.174856597439896E-75</v>
      </c>
      <c r="HX79" s="86">
        <f t="shared" si="84"/>
        <v>2.1271193677064043E-100</v>
      </c>
      <c r="HY79" s="86">
        <f t="shared" si="84"/>
        <v>1.0629261440141161E-135</v>
      </c>
      <c r="HZ79" s="86">
        <f t="shared" si="84"/>
        <v>4.1696885936005447E-121</v>
      </c>
      <c r="IA79" s="86">
        <f t="shared" si="84"/>
        <v>2.4465990677109165E-95</v>
      </c>
      <c r="IB79" s="86">
        <f t="shared" si="84"/>
        <v>1.8456027734384668E-110</v>
      </c>
      <c r="IC79" s="86">
        <f t="shared" si="84"/>
        <v>2.3641766802835097E-110</v>
      </c>
      <c r="ID79" s="86">
        <f t="shared" si="84"/>
        <v>3.4569476266503854E-101</v>
      </c>
      <c r="IE79" s="86">
        <f t="shared" si="84"/>
        <v>1.9705911766269293E-89</v>
      </c>
      <c r="IF79" s="86">
        <f t="shared" si="84"/>
        <v>1.0644947513287474E-58</v>
      </c>
      <c r="IG79" s="86">
        <f t="shared" si="84"/>
        <v>2.7873589744076878E-40</v>
      </c>
      <c r="II79" s="86">
        <f t="shared" si="85"/>
        <v>2.7997503067064693E-205</v>
      </c>
      <c r="IJ79" s="86">
        <f t="shared" si="85"/>
        <v>7.446914591754879E-217</v>
      </c>
      <c r="IK79" s="86">
        <f t="shared" si="85"/>
        <v>0</v>
      </c>
      <c r="IL79" s="86">
        <f t="shared" si="85"/>
        <v>0</v>
      </c>
      <c r="IM79" s="86">
        <f t="shared" si="85"/>
        <v>7.1560201231599534E-234</v>
      </c>
      <c r="IN79" s="86">
        <f t="shared" si="85"/>
        <v>0</v>
      </c>
      <c r="IO79" s="86">
        <f t="shared" si="85"/>
        <v>0</v>
      </c>
      <c r="IP79" s="86">
        <f t="shared" si="85"/>
        <v>0</v>
      </c>
      <c r="IQ79" s="86">
        <f t="shared" si="85"/>
        <v>1.3898378798586504E-293</v>
      </c>
      <c r="IR79" s="86">
        <f t="shared" si="85"/>
        <v>0</v>
      </c>
      <c r="IS79" s="86">
        <f t="shared" si="85"/>
        <v>0</v>
      </c>
      <c r="IT79" s="86">
        <f t="shared" si="85"/>
        <v>0</v>
      </c>
      <c r="IU79" s="86">
        <f t="shared" si="85"/>
        <v>8.3011677918096338E-277</v>
      </c>
      <c r="IV79" s="86">
        <f t="shared" si="85"/>
        <v>5.0005566721124584E-127</v>
      </c>
      <c r="IW79" s="86">
        <f t="shared" si="85"/>
        <v>6.7955218890762807E-90</v>
      </c>
      <c r="IY79" s="86">
        <f t="shared" si="86"/>
        <v>0.17250524749942803</v>
      </c>
      <c r="IZ79" s="86">
        <f t="shared" si="86"/>
        <v>0.11189108161797288</v>
      </c>
      <c r="JA79" s="86">
        <f t="shared" si="86"/>
        <v>0.14974688742188852</v>
      </c>
      <c r="JB79" s="86">
        <f t="shared" si="86"/>
        <v>0.1230986346460268</v>
      </c>
      <c r="JC79" s="86">
        <f t="shared" si="86"/>
        <v>0.10781123169428251</v>
      </c>
      <c r="JD79" s="86">
        <f t="shared" si="86"/>
        <v>6.136144849493428E-2</v>
      </c>
      <c r="JE79" s="86">
        <f t="shared" si="86"/>
        <v>4.7248544197234045E-2</v>
      </c>
      <c r="JF79" s="86">
        <f t="shared" si="86"/>
        <v>5.1256324265961786E-2</v>
      </c>
      <c r="JG79" s="86">
        <f t="shared" si="86"/>
        <v>5.0058181002281509E-2</v>
      </c>
      <c r="JH79" s="86">
        <f t="shared" si="86"/>
        <v>4.8037814719754469E-2</v>
      </c>
      <c r="JI79" s="86">
        <f t="shared" si="86"/>
        <v>5.5640132412307995E-2</v>
      </c>
      <c r="JJ79" s="86">
        <f t="shared" si="86"/>
        <v>0.11664384319997055</v>
      </c>
      <c r="JK79" s="86">
        <f t="shared" si="86"/>
        <v>9.689538331918135E-2</v>
      </c>
      <c r="JL79" s="86">
        <f t="shared" si="86"/>
        <v>6.5591717997857887E-2</v>
      </c>
      <c r="JM79" s="86">
        <f t="shared" si="86"/>
        <v>5.3487096667642627E-2</v>
      </c>
    </row>
    <row r="80" spans="2:273" x14ac:dyDescent="0.25">
      <c r="B80" s="2">
        <v>53</v>
      </c>
      <c r="C80" s="37">
        <v>203.0635</v>
      </c>
      <c r="D80" s="37">
        <v>185.482</v>
      </c>
      <c r="E80" s="37">
        <v>200.625</v>
      </c>
      <c r="F80" s="37">
        <v>181.62100000000001</v>
      </c>
      <c r="G80" s="37">
        <v>157.19999999999999</v>
      </c>
      <c r="H80" s="37">
        <v>156.78899999999999</v>
      </c>
      <c r="I80" s="37">
        <v>146.667</v>
      </c>
      <c r="J80" s="37">
        <v>152.13999999999999</v>
      </c>
      <c r="K80" s="37">
        <v>145.19</v>
      </c>
      <c r="L80" s="37">
        <v>138.91399999999999</v>
      </c>
      <c r="M80" s="37">
        <v>148.833</v>
      </c>
      <c r="N80" s="37">
        <v>140.083</v>
      </c>
      <c r="O80" s="37">
        <v>146.333</v>
      </c>
      <c r="P80" s="37">
        <v>123.35</v>
      </c>
      <c r="Q80" s="37">
        <v>113.217</v>
      </c>
      <c r="S80" s="4">
        <f t="shared" si="88"/>
        <v>202.20922233607379</v>
      </c>
      <c r="T80" s="4">
        <f t="shared" si="88"/>
        <v>187.55159991066103</v>
      </c>
      <c r="U80" s="4">
        <f t="shared" si="88"/>
        <v>197.64385577862666</v>
      </c>
      <c r="V80" s="4">
        <f t="shared" si="88"/>
        <v>180.21330243832094</v>
      </c>
      <c r="W80" s="4">
        <f t="shared" si="88"/>
        <v>159.52137858105291</v>
      </c>
      <c r="X80" s="4">
        <f t="shared" si="88"/>
        <v>156.48629378159245</v>
      </c>
      <c r="Y80" s="4">
        <f t="shared" si="88"/>
        <v>146.70903520965334</v>
      </c>
      <c r="Z80" s="4">
        <f t="shared" si="88"/>
        <v>150.20867525678483</v>
      </c>
      <c r="AA80" s="4">
        <f t="shared" si="88"/>
        <v>146.85348057488221</v>
      </c>
      <c r="AB80" s="4">
        <f t="shared" si="88"/>
        <v>142.19263888577061</v>
      </c>
      <c r="AC80" s="4">
        <f t="shared" si="88"/>
        <v>142.37926402911046</v>
      </c>
      <c r="AD80" s="4">
        <f t="shared" si="88"/>
        <v>143.38340956813181</v>
      </c>
      <c r="AE80" s="4">
        <f t="shared" si="88"/>
        <v>146.87085870638379</v>
      </c>
      <c r="AF80" s="4">
        <f t="shared" si="88"/>
        <v>127.35956479636967</v>
      </c>
      <c r="AG80" s="4">
        <f t="shared" si="88"/>
        <v>114.94469686298793</v>
      </c>
      <c r="AI80" s="4">
        <f t="shared" si="89"/>
        <v>0.85427766392621152</v>
      </c>
      <c r="AJ80" s="4">
        <f t="shared" si="89"/>
        <v>-2.0695999106610259</v>
      </c>
      <c r="AK80" s="4">
        <f t="shared" si="89"/>
        <v>2.9811442213733415</v>
      </c>
      <c r="AL80" s="4">
        <f t="shared" si="89"/>
        <v>1.4076975616790719</v>
      </c>
      <c r="AM80" s="4">
        <f t="shared" si="89"/>
        <v>-2.3213785810529259</v>
      </c>
      <c r="AN80" s="4">
        <f t="shared" si="89"/>
        <v>0.3027062184075362</v>
      </c>
      <c r="AO80" s="4">
        <f t="shared" si="89"/>
        <v>-4.203520965333496E-2</v>
      </c>
      <c r="AP80" s="4">
        <f t="shared" si="89"/>
        <v>1.931324743215157</v>
      </c>
      <c r="AQ80" s="4">
        <f t="shared" si="89"/>
        <v>-1.6634805748822146</v>
      </c>
      <c r="AR80" s="4">
        <f t="shared" si="89"/>
        <v>-3.2786388857706186</v>
      </c>
      <c r="AS80" s="4">
        <f t="shared" si="89"/>
        <v>6.4537359708895394</v>
      </c>
      <c r="AT80" s="4">
        <f t="shared" si="89"/>
        <v>-3.300409568131812</v>
      </c>
      <c r="AU80" s="4">
        <f t="shared" si="89"/>
        <v>-0.53785870638378697</v>
      </c>
      <c r="AV80" s="4">
        <f t="shared" si="89"/>
        <v>-4.0095647963696734</v>
      </c>
      <c r="AW80" s="4">
        <f t="shared" si="89"/>
        <v>-1.7276968629879264</v>
      </c>
      <c r="AY80" s="2">
        <f t="shared" si="80"/>
        <v>156.95653039161022</v>
      </c>
      <c r="AZ80" s="2">
        <f t="shared" si="80"/>
        <v>145.30843696213506</v>
      </c>
      <c r="BA80" s="2">
        <f t="shared" si="80"/>
        <v>134.2520438955552</v>
      </c>
      <c r="BB80" s="2">
        <f t="shared" si="80"/>
        <v>122.32038561233446</v>
      </c>
      <c r="BC80" s="2">
        <f t="shared" si="80"/>
        <v>110.31402215074345</v>
      </c>
      <c r="BD80" s="2">
        <f t="shared" si="80"/>
        <v>105.42271039319948</v>
      </c>
      <c r="BE80" s="2">
        <f t="shared" si="80"/>
        <v>107.25528014596071</v>
      </c>
      <c r="BF80" s="2">
        <f t="shared" si="80"/>
        <v>105.95842228500665</v>
      </c>
      <c r="BG80" s="2">
        <f t="shared" si="80"/>
        <v>103.67260746135143</v>
      </c>
      <c r="BH80" s="2">
        <f t="shared" si="80"/>
        <v>98.308506547103519</v>
      </c>
      <c r="BI80" s="2">
        <f t="shared" si="80"/>
        <v>96.097391521132351</v>
      </c>
      <c r="BJ80" s="2">
        <f t="shared" si="80"/>
        <v>86.397323165762884</v>
      </c>
      <c r="BK80" s="2">
        <f t="shared" si="80"/>
        <v>89.61902443009707</v>
      </c>
      <c r="BL80" s="2">
        <f t="shared" si="80"/>
        <v>87.34383943483374</v>
      </c>
      <c r="BM80" s="2">
        <f t="shared" si="80"/>
        <v>84.167262195225831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161.44850986062715</v>
      </c>
      <c r="DL80" s="2">
        <f t="shared" si="90"/>
        <v>154.48114496124029</v>
      </c>
      <c r="DM80" s="2">
        <f t="shared" si="90"/>
        <v>145.25865448504982</v>
      </c>
      <c r="DN80" s="2">
        <f t="shared" si="90"/>
        <v>132.79001289198609</v>
      </c>
      <c r="DO80" s="2">
        <f t="shared" si="90"/>
        <v>118.38628484320562</v>
      </c>
      <c r="DP80" s="2">
        <f t="shared" si="90"/>
        <v>111.94318145161292</v>
      </c>
      <c r="DQ80" s="2">
        <f t="shared" si="90"/>
        <v>109.59765763546798</v>
      </c>
      <c r="DR80" s="2">
        <f t="shared" si="90"/>
        <v>108.7792624521073</v>
      </c>
      <c r="DS80" s="2">
        <f t="shared" si="90"/>
        <v>111.22654838709676</v>
      </c>
      <c r="DT80" s="2">
        <f t="shared" si="90"/>
        <v>105.37850559881348</v>
      </c>
      <c r="DU80" s="2">
        <f t="shared" si="90"/>
        <v>105.48479991087342</v>
      </c>
      <c r="DV80" s="2">
        <f t="shared" si="90"/>
        <v>92.139781334944132</v>
      </c>
      <c r="DW80" s="2">
        <f t="shared" si="90"/>
        <v>104.25831666484297</v>
      </c>
      <c r="DX80" s="2">
        <f t="shared" si="90"/>
        <v>96.926391876750671</v>
      </c>
      <c r="DY80" s="2">
        <f t="shared" si="90"/>
        <v>87.998340007415649</v>
      </c>
      <c r="EA80" s="2">
        <f t="shared" si="91"/>
        <v>155.44654369462944</v>
      </c>
      <c r="EB80" s="2">
        <f t="shared" si="91"/>
        <v>141.04033222677143</v>
      </c>
      <c r="EC80" s="2">
        <f t="shared" si="91"/>
        <v>129.84805122115824</v>
      </c>
      <c r="ED80" s="2">
        <f t="shared" si="91"/>
        <v>117.43213692060874</v>
      </c>
      <c r="EE80" s="2">
        <f t="shared" si="91"/>
        <v>106.36332115432253</v>
      </c>
      <c r="EF80" s="2">
        <f t="shared" si="91"/>
        <v>101.24091961446068</v>
      </c>
      <c r="EG80" s="2">
        <f t="shared" si="91"/>
        <v>105.61999152928799</v>
      </c>
      <c r="EH80" s="2">
        <f t="shared" si="91"/>
        <v>104.09460938013473</v>
      </c>
      <c r="EI80" s="2">
        <f t="shared" si="91"/>
        <v>98.689303005132174</v>
      </c>
      <c r="EJ80" s="2">
        <f t="shared" si="91"/>
        <v>93.623739356669844</v>
      </c>
      <c r="EK80" s="2">
        <f t="shared" si="91"/>
        <v>90.02592189163795</v>
      </c>
      <c r="EL80" s="2">
        <f t="shared" si="91"/>
        <v>83.732487985469177</v>
      </c>
      <c r="EM80" s="2">
        <f t="shared" si="91"/>
        <v>81.909235672074502</v>
      </c>
      <c r="EN80" s="2">
        <f t="shared" si="91"/>
        <v>81.436387997889469</v>
      </c>
      <c r="EO80" s="2">
        <f t="shared" si="91"/>
        <v>81.547261069411718</v>
      </c>
      <c r="EQ80" s="2">
        <f t="shared" si="92"/>
        <v>154.11666240203317</v>
      </c>
      <c r="ER80" s="2">
        <f t="shared" si="92"/>
        <v>141.91957318977387</v>
      </c>
      <c r="ES80" s="2">
        <f t="shared" si="92"/>
        <v>129.84805122115824</v>
      </c>
      <c r="ET80" s="2">
        <f t="shared" si="92"/>
        <v>117.94592553752716</v>
      </c>
      <c r="EU80" s="2">
        <f t="shared" si="92"/>
        <v>106.50833492640052</v>
      </c>
      <c r="EV80" s="2">
        <f t="shared" si="92"/>
        <v>101.27184354552777</v>
      </c>
      <c r="EW80" s="2">
        <f t="shared" si="92"/>
        <v>103.11771556346488</v>
      </c>
      <c r="EX80" s="2">
        <f t="shared" si="92"/>
        <v>101.44341002072329</v>
      </c>
      <c r="EY80" s="2">
        <f t="shared" si="92"/>
        <v>96.153931489277909</v>
      </c>
      <c r="EZ80" s="2">
        <f t="shared" si="92"/>
        <v>91.423589136772037</v>
      </c>
      <c r="FA80" s="2">
        <f t="shared" si="92"/>
        <v>89.622186599124078</v>
      </c>
      <c r="FB80" s="2">
        <f t="shared" si="92"/>
        <v>83.146009642218928</v>
      </c>
      <c r="FC80" s="2">
        <f t="shared" si="92"/>
        <v>80.785529469317652</v>
      </c>
      <c r="FD80" s="2">
        <f t="shared" si="92"/>
        <v>80.897250366429418</v>
      </c>
      <c r="FE80" s="2">
        <f t="shared" si="92"/>
        <v>81.453017237007487</v>
      </c>
      <c r="FG80" s="2">
        <f t="shared" si="93"/>
        <v>0.74840120123719411</v>
      </c>
      <c r="FH80" s="2">
        <f t="shared" si="93"/>
        <v>0.68246064865940415</v>
      </c>
      <c r="FI80" s="2">
        <f t="shared" si="93"/>
        <v>0.7142232137845046</v>
      </c>
      <c r="FJ80" s="2">
        <f t="shared" si="93"/>
        <v>0.68171327171564811</v>
      </c>
      <c r="FK80" s="2">
        <f t="shared" si="93"/>
        <v>0.67140500649291956</v>
      </c>
      <c r="FL80" s="2">
        <f t="shared" si="93"/>
        <v>0.60926130951735891</v>
      </c>
      <c r="FM80" s="2">
        <f t="shared" si="93"/>
        <v>0.58880005594873197</v>
      </c>
      <c r="FN80" s="2">
        <f t="shared" si="93"/>
        <v>0.60205162046243155</v>
      </c>
      <c r="FO80" s="2">
        <f t="shared" si="93"/>
        <v>0.60248609038009415</v>
      </c>
      <c r="FP80" s="2">
        <f t="shared" si="93"/>
        <v>0.60143173054407117</v>
      </c>
      <c r="FQ80" s="2">
        <f t="shared" si="93"/>
        <v>0.60724747104364785</v>
      </c>
      <c r="FR80" s="2">
        <f t="shared" si="93"/>
        <v>0.6830260929356945</v>
      </c>
      <c r="FS80" s="2">
        <f t="shared" si="93"/>
        <v>0.65502451787053728</v>
      </c>
      <c r="FT80" s="2">
        <f t="shared" si="93"/>
        <v>0.6186263187626081</v>
      </c>
      <c r="FU80" s="2">
        <f t="shared" si="93"/>
        <v>0.59386555164321841</v>
      </c>
      <c r="FW80" s="2">
        <f t="shared" si="82"/>
        <v>7.5781650435944036E-5</v>
      </c>
      <c r="FX80" s="2">
        <f t="shared" si="82"/>
        <v>1.3395437078208731E-4</v>
      </c>
      <c r="FY80" s="2">
        <f t="shared" si="82"/>
        <v>0</v>
      </c>
      <c r="FZ80" s="2">
        <f t="shared" si="82"/>
        <v>7.9011869511637042E-5</v>
      </c>
      <c r="GA80" s="2">
        <f t="shared" si="82"/>
        <v>1.0565297564942597E-4</v>
      </c>
      <c r="GB80" s="2">
        <f t="shared" si="82"/>
        <v>9.7118557500101179E-5</v>
      </c>
      <c r="GC80" s="2">
        <f t="shared" si="82"/>
        <v>1.308663183351982E-4</v>
      </c>
      <c r="GD80" s="2">
        <f t="shared" si="82"/>
        <v>1.6490416448903804E-4</v>
      </c>
      <c r="GE80" s="2">
        <f t="shared" si="82"/>
        <v>1.6761702453854763E-4</v>
      </c>
      <c r="GF80" s="2">
        <f t="shared" si="82"/>
        <v>1.4073973389521364E-4</v>
      </c>
      <c r="GG80" s="2">
        <f t="shared" si="82"/>
        <v>1.0850522341069831E-4</v>
      </c>
      <c r="GH80" s="2">
        <f t="shared" si="82"/>
        <v>9.7941425753015243E-5</v>
      </c>
      <c r="GI80" s="2">
        <f t="shared" si="82"/>
        <v>8.5638584092385145E-5</v>
      </c>
      <c r="GJ80" s="2">
        <f t="shared" si="82"/>
        <v>5.2611275553204537E-5</v>
      </c>
      <c r="GK80" s="2">
        <f t="shared" si="82"/>
        <v>4.5201665278826077E-5</v>
      </c>
      <c r="GM80" s="86">
        <f t="shared" si="83"/>
        <v>0.20789273359626001</v>
      </c>
      <c r="GN80" s="86">
        <f t="shared" si="83"/>
        <v>0.14285978131329236</v>
      </c>
      <c r="GO80" s="86">
        <f t="shared" si="83"/>
        <v>0.18612348780368962</v>
      </c>
      <c r="GP80" s="86">
        <f t="shared" si="83"/>
        <v>0.15849346839212444</v>
      </c>
      <c r="GQ80" s="86">
        <f t="shared" si="83"/>
        <v>0.13989565205107971</v>
      </c>
      <c r="GR80" s="86">
        <f t="shared" si="83"/>
        <v>8.710515056173497E-2</v>
      </c>
      <c r="GS80" s="86">
        <f t="shared" si="83"/>
        <v>7.0534383411159057E-2</v>
      </c>
      <c r="GT80" s="86">
        <f t="shared" si="83"/>
        <v>7.5452906150593135E-2</v>
      </c>
      <c r="GU80" s="86">
        <f t="shared" si="83"/>
        <v>7.1587230929075318E-2</v>
      </c>
      <c r="GV80" s="86">
        <f t="shared" si="83"/>
        <v>6.9523725184927818E-2</v>
      </c>
      <c r="GW80" s="86">
        <f t="shared" si="83"/>
        <v>7.8401072993303469E-2</v>
      </c>
      <c r="GX80" s="86">
        <f t="shared" si="83"/>
        <v>0.1492740771087652</v>
      </c>
      <c r="GY80" s="86">
        <f t="shared" si="83"/>
        <v>0.12869004493449332</v>
      </c>
      <c r="GZ80" s="86">
        <f t="shared" si="83"/>
        <v>9.1744534212267803E-2</v>
      </c>
      <c r="HA80" s="86">
        <f t="shared" si="83"/>
        <v>8.0299511630496312E-2</v>
      </c>
      <c r="HC80" s="86">
        <f t="shared" si="73"/>
        <v>2.1366848820319554E-6</v>
      </c>
      <c r="HD80" s="86">
        <f t="shared" si="73"/>
        <v>3.5242300452028805E-7</v>
      </c>
      <c r="HE80" s="86">
        <f t="shared" si="73"/>
        <v>6.1751665627748924E-7</v>
      </c>
      <c r="HF80" s="86">
        <f t="shared" si="73"/>
        <v>4.289676325282623E-8</v>
      </c>
      <c r="HG80" s="86">
        <f t="shared" si="87"/>
        <v>1.0813378975791923E-6</v>
      </c>
      <c r="HH80" s="86">
        <f t="shared" si="87"/>
        <v>1.3934537692079582E-8</v>
      </c>
      <c r="HI80" s="86">
        <f t="shared" si="87"/>
        <v>1.1464908869772973E-10</v>
      </c>
      <c r="HJ80" s="86">
        <f t="shared" si="87"/>
        <v>1.0496125076977124E-9</v>
      </c>
      <c r="HK80" s="86">
        <f t="shared" si="87"/>
        <v>2.7339791882761844E-8</v>
      </c>
      <c r="HL80" s="86">
        <f t="shared" si="87"/>
        <v>4.0916531585290227E-9</v>
      </c>
      <c r="HM80" s="86">
        <f t="shared" si="87"/>
        <v>1.7280072299559505E-9</v>
      </c>
      <c r="HN80" s="86">
        <f t="shared" si="87"/>
        <v>1.1919528266119278E-8</v>
      </c>
      <c r="HO80" s="86">
        <f t="shared" si="87"/>
        <v>7.6539126940877754E-8</v>
      </c>
      <c r="HP80" s="86">
        <f t="shared" si="87"/>
        <v>3.9827732898543358E-9</v>
      </c>
      <c r="HQ80" s="86">
        <f t="shared" si="87"/>
        <v>1.8235795784058668E-11</v>
      </c>
      <c r="HS80" s="86">
        <f t="shared" si="84"/>
        <v>1.5006846246688084E-65</v>
      </c>
      <c r="HT80" s="86">
        <f t="shared" si="84"/>
        <v>5.8788507006079726E-77</v>
      </c>
      <c r="HU80" s="86">
        <f t="shared" si="84"/>
        <v>1.3223009102779552E-67</v>
      </c>
      <c r="HV80" s="86">
        <f t="shared" si="84"/>
        <v>3.703923275727458E-93</v>
      </c>
      <c r="HW80" s="86">
        <f t="shared" si="84"/>
        <v>2.3041031565221992E-73</v>
      </c>
      <c r="HX80" s="86">
        <f t="shared" si="84"/>
        <v>1.1296732453674612E-97</v>
      </c>
      <c r="HY80" s="86">
        <f t="shared" si="84"/>
        <v>6.3551168045848607E-132</v>
      </c>
      <c r="HZ80" s="86">
        <f t="shared" si="84"/>
        <v>1.1405520010682113E-117</v>
      </c>
      <c r="IA80" s="86">
        <f t="shared" si="84"/>
        <v>1.2059177275533686E-92</v>
      </c>
      <c r="IB80" s="86">
        <f t="shared" si="84"/>
        <v>2.1508334780736479E-107</v>
      </c>
      <c r="IC80" s="86">
        <f t="shared" si="84"/>
        <v>2.2930652184177259E-107</v>
      </c>
      <c r="ID80" s="86">
        <f t="shared" si="84"/>
        <v>1.77325632983066E-98</v>
      </c>
      <c r="IE80" s="86">
        <f t="shared" si="84"/>
        <v>4.4317140998966214E-87</v>
      </c>
      <c r="IF80" s="86">
        <f t="shared" si="84"/>
        <v>3.0871652663505459E-57</v>
      </c>
      <c r="IG80" s="86">
        <f t="shared" si="84"/>
        <v>2.633635250199093E-39</v>
      </c>
      <c r="II80" s="86">
        <f t="shared" si="85"/>
        <v>2.1647924296259724E-201</v>
      </c>
      <c r="IJ80" s="86">
        <f t="shared" si="85"/>
        <v>1.7380732501199837E-212</v>
      </c>
      <c r="IK80" s="86">
        <f t="shared" si="85"/>
        <v>0</v>
      </c>
      <c r="IL80" s="86">
        <f t="shared" si="85"/>
        <v>9.8691756666578371E-303</v>
      </c>
      <c r="IM80" s="86">
        <f t="shared" si="85"/>
        <v>2.8065252633264775E-229</v>
      </c>
      <c r="IN80" s="86">
        <f t="shared" si="85"/>
        <v>0</v>
      </c>
      <c r="IO80" s="86">
        <f t="shared" si="85"/>
        <v>0</v>
      </c>
      <c r="IP80" s="86">
        <f t="shared" si="85"/>
        <v>0</v>
      </c>
      <c r="IQ80" s="86">
        <f t="shared" si="85"/>
        <v>1.6629275931542018E-287</v>
      </c>
      <c r="IR80" s="86">
        <f t="shared" si="85"/>
        <v>0</v>
      </c>
      <c r="IS80" s="86">
        <f t="shared" si="85"/>
        <v>0</v>
      </c>
      <c r="IT80" s="86">
        <f t="shared" si="85"/>
        <v>0</v>
      </c>
      <c r="IU80" s="86">
        <f t="shared" si="85"/>
        <v>1.7482734192631074E-271</v>
      </c>
      <c r="IV80" s="86">
        <f t="shared" si="85"/>
        <v>1.0103082371536034E-124</v>
      </c>
      <c r="IW80" s="86">
        <f t="shared" si="85"/>
        <v>2.6923754101779238E-88</v>
      </c>
      <c r="IY80" s="86">
        <f t="shared" si="86"/>
        <v>0.20789487028114204</v>
      </c>
      <c r="IZ80" s="86">
        <f t="shared" si="86"/>
        <v>0.14286013373629688</v>
      </c>
      <c r="JA80" s="86">
        <f t="shared" si="86"/>
        <v>0.1861241053203459</v>
      </c>
      <c r="JB80" s="86">
        <f t="shared" si="86"/>
        <v>0.1584935112888877</v>
      </c>
      <c r="JC80" s="86">
        <f t="shared" si="86"/>
        <v>0.13989673338897729</v>
      </c>
      <c r="JD80" s="86">
        <f t="shared" si="86"/>
        <v>8.7105164496272661E-2</v>
      </c>
      <c r="JE80" s="86">
        <f t="shared" si="86"/>
        <v>7.0534383525808139E-2</v>
      </c>
      <c r="JF80" s="86">
        <f t="shared" si="86"/>
        <v>7.5452907200205643E-2</v>
      </c>
      <c r="JG80" s="86">
        <f t="shared" si="86"/>
        <v>7.1587258268867207E-2</v>
      </c>
      <c r="JH80" s="86">
        <f t="shared" si="86"/>
        <v>6.9523729276580973E-2</v>
      </c>
      <c r="JI80" s="86">
        <f t="shared" si="86"/>
        <v>7.8401074721310693E-2</v>
      </c>
      <c r="JJ80" s="86">
        <f t="shared" si="86"/>
        <v>0.14927408902829345</v>
      </c>
      <c r="JK80" s="86">
        <f t="shared" si="86"/>
        <v>0.12869012147362027</v>
      </c>
      <c r="JL80" s="86">
        <f t="shared" si="86"/>
        <v>9.1744538195041095E-2</v>
      </c>
      <c r="JM80" s="86">
        <f t="shared" si="86"/>
        <v>8.0299511648732114E-2</v>
      </c>
    </row>
    <row r="81" spans="2:273" x14ac:dyDescent="0.25">
      <c r="B81" s="2">
        <v>54</v>
      </c>
      <c r="C81" s="37">
        <v>211.80950000000001</v>
      </c>
      <c r="D81" s="37">
        <v>195.464</v>
      </c>
      <c r="E81" s="37">
        <v>212.732</v>
      </c>
      <c r="F81" s="37">
        <v>195.03399999999999</v>
      </c>
      <c r="G81" s="37">
        <v>167.89099999999999</v>
      </c>
      <c r="H81" s="37">
        <v>173.24600000000001</v>
      </c>
      <c r="I81" s="37">
        <v>162.84200000000001</v>
      </c>
      <c r="J81" s="37">
        <v>167.54400000000001</v>
      </c>
      <c r="K81" s="37">
        <v>160.03399999999999</v>
      </c>
      <c r="L81" s="37">
        <v>156.46600000000001</v>
      </c>
      <c r="M81" s="37">
        <v>165.483</v>
      </c>
      <c r="N81" s="37">
        <v>156.333</v>
      </c>
      <c r="O81" s="37">
        <v>164.53299999999999</v>
      </c>
      <c r="P81" s="37">
        <v>139.38300000000001</v>
      </c>
      <c r="Q81" s="37">
        <v>127.667</v>
      </c>
      <c r="S81" s="4">
        <f t="shared" si="88"/>
        <v>208.17679445076431</v>
      </c>
      <c r="T81" s="4">
        <f t="shared" si="88"/>
        <v>195.38505449686775</v>
      </c>
      <c r="U81" s="4">
        <f t="shared" si="88"/>
        <v>207.55704418892685</v>
      </c>
      <c r="V81" s="4">
        <f t="shared" si="88"/>
        <v>191.14409539089593</v>
      </c>
      <c r="W81" s="4">
        <f t="shared" si="88"/>
        <v>169.35694354021575</v>
      </c>
      <c r="X81" s="4">
        <f t="shared" si="88"/>
        <v>170.54815602888635</v>
      </c>
      <c r="Y81" s="4">
        <f t="shared" si="88"/>
        <v>159.67464139510912</v>
      </c>
      <c r="Z81" s="4">
        <f t="shared" si="88"/>
        <v>163.47958466597771</v>
      </c>
      <c r="AA81" s="4">
        <f t="shared" si="88"/>
        <v>158.86633348410052</v>
      </c>
      <c r="AB81" s="4">
        <f t="shared" si="88"/>
        <v>154.85184342574203</v>
      </c>
      <c r="AC81" s="4">
        <f t="shared" si="88"/>
        <v>155.10980687663232</v>
      </c>
      <c r="AD81" s="4">
        <f t="shared" si="88"/>
        <v>154.01037765314297</v>
      </c>
      <c r="AE81" s="4">
        <f t="shared" si="88"/>
        <v>159.39920234524817</v>
      </c>
      <c r="AF81" s="4">
        <f t="shared" si="88"/>
        <v>138.36661742961709</v>
      </c>
      <c r="AG81" s="4">
        <f t="shared" si="88"/>
        <v>125.57924730429053</v>
      </c>
      <c r="AI81" s="4">
        <f t="shared" si="89"/>
        <v>3.632705549235709</v>
      </c>
      <c r="AJ81" s="4">
        <f t="shared" si="89"/>
        <v>7.8945503132246131E-2</v>
      </c>
      <c r="AK81" s="4">
        <f t="shared" si="89"/>
        <v>5.1749558110731471</v>
      </c>
      <c r="AL81" s="4">
        <f t="shared" si="89"/>
        <v>3.8899046091040645</v>
      </c>
      <c r="AM81" s="4">
        <f t="shared" si="89"/>
        <v>-1.4659435402157612</v>
      </c>
      <c r="AN81" s="4">
        <f t="shared" si="89"/>
        <v>2.6978439711136559</v>
      </c>
      <c r="AO81" s="4">
        <f t="shared" si="89"/>
        <v>3.167358604890893</v>
      </c>
      <c r="AP81" s="4">
        <f t="shared" si="89"/>
        <v>4.0644153340222999</v>
      </c>
      <c r="AQ81" s="4">
        <f t="shared" si="89"/>
        <v>1.1676665158994695</v>
      </c>
      <c r="AR81" s="4">
        <f t="shared" si="89"/>
        <v>1.6141565742579758</v>
      </c>
      <c r="AS81" s="4">
        <f t="shared" si="89"/>
        <v>10.373193123367685</v>
      </c>
      <c r="AT81" s="4">
        <f t="shared" si="89"/>
        <v>2.3226223468570311</v>
      </c>
      <c r="AU81" s="4">
        <f t="shared" si="89"/>
        <v>5.1337976547518167</v>
      </c>
      <c r="AV81" s="4">
        <f t="shared" si="89"/>
        <v>1.0163825703829161</v>
      </c>
      <c r="AW81" s="4">
        <f t="shared" si="89"/>
        <v>2.0877526957094688</v>
      </c>
      <c r="AY81" s="2">
        <f t="shared" si="80"/>
        <v>156.82031961802778</v>
      </c>
      <c r="AZ81" s="2">
        <f t="shared" si="80"/>
        <v>145.08872418570024</v>
      </c>
      <c r="BA81" s="2">
        <f t="shared" si="80"/>
        <v>133.99476136512277</v>
      </c>
      <c r="BB81" s="2">
        <f t="shared" si="80"/>
        <v>122.0550004405617</v>
      </c>
      <c r="BC81" s="2">
        <f t="shared" si="80"/>
        <v>110.10013532043294</v>
      </c>
      <c r="BD81" s="2">
        <f t="shared" si="80"/>
        <v>105.17788454219063</v>
      </c>
      <c r="BE81" s="2">
        <f t="shared" si="80"/>
        <v>107.11908054378898</v>
      </c>
      <c r="BF81" s="2">
        <f t="shared" si="80"/>
        <v>105.79936373880143</v>
      </c>
      <c r="BG81" s="2">
        <f t="shared" si="80"/>
        <v>103.26208182924383</v>
      </c>
      <c r="BH81" s="2">
        <f t="shared" si="80"/>
        <v>97.965519670438155</v>
      </c>
      <c r="BI81" s="2">
        <f t="shared" si="80"/>
        <v>95.712694131698669</v>
      </c>
      <c r="BJ81" s="2">
        <f t="shared" si="80"/>
        <v>86.127770264124848</v>
      </c>
      <c r="BK81" s="2">
        <f t="shared" si="80"/>
        <v>89.217497423778866</v>
      </c>
      <c r="BL81" s="2">
        <f t="shared" si="80"/>
        <v>87.024705955996453</v>
      </c>
      <c r="BM81" s="2">
        <f t="shared" si="80"/>
        <v>83.975120655935754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161.61712383275258</v>
      </c>
      <c r="DL81" s="2">
        <f t="shared" si="90"/>
        <v>154.77109978858348</v>
      </c>
      <c r="DM81" s="2">
        <f t="shared" si="90"/>
        <v>145.57683554817277</v>
      </c>
      <c r="DN81" s="2">
        <f t="shared" si="90"/>
        <v>133.1092160278746</v>
      </c>
      <c r="DO81" s="2">
        <f t="shared" si="90"/>
        <v>118.64381358885022</v>
      </c>
      <c r="DP81" s="2">
        <f t="shared" si="90"/>
        <v>112.09163709677421</v>
      </c>
      <c r="DQ81" s="2">
        <f t="shared" si="90"/>
        <v>109.84145812807881</v>
      </c>
      <c r="DR81" s="2">
        <f t="shared" si="90"/>
        <v>109.03428243021348</v>
      </c>
      <c r="DS81" s="2">
        <f t="shared" si="90"/>
        <v>111.23343387096772</v>
      </c>
      <c r="DT81" s="2">
        <f t="shared" si="90"/>
        <v>105.50381015943638</v>
      </c>
      <c r="DU81" s="2">
        <f t="shared" si="90"/>
        <v>105.67625913547235</v>
      </c>
      <c r="DV81" s="2">
        <f t="shared" si="90"/>
        <v>92.134566294170952</v>
      </c>
      <c r="DW81" s="2">
        <f t="shared" si="90"/>
        <v>104.61773377831271</v>
      </c>
      <c r="DX81" s="2">
        <f t="shared" si="90"/>
        <v>97.087929411764677</v>
      </c>
      <c r="DY81" s="2">
        <f t="shared" si="90"/>
        <v>88.043386503522427</v>
      </c>
      <c r="EA81" s="2">
        <f t="shared" si="91"/>
        <v>155.34975488504222</v>
      </c>
      <c r="EB81" s="2">
        <f t="shared" si="91"/>
        <v>140.97986778429419</v>
      </c>
      <c r="EC81" s="2">
        <f t="shared" si="91"/>
        <v>129.76827639793936</v>
      </c>
      <c r="ED81" s="2">
        <f t="shared" si="91"/>
        <v>117.34793249794039</v>
      </c>
      <c r="EE81" s="2">
        <f t="shared" si="91"/>
        <v>106.28663339113204</v>
      </c>
      <c r="EF81" s="2">
        <f t="shared" si="91"/>
        <v>101.13401440466893</v>
      </c>
      <c r="EG81" s="2">
        <f t="shared" si="91"/>
        <v>105.38572101455631</v>
      </c>
      <c r="EH81" s="2">
        <f t="shared" si="91"/>
        <v>103.85002269553071</v>
      </c>
      <c r="EI81" s="2">
        <f t="shared" si="91"/>
        <v>98.46617428579907</v>
      </c>
      <c r="EJ81" s="2">
        <f t="shared" si="91"/>
        <v>93.409997792494508</v>
      </c>
      <c r="EK81" s="2">
        <f t="shared" si="91"/>
        <v>89.835602201243773</v>
      </c>
      <c r="EL81" s="2">
        <f t="shared" si="91"/>
        <v>83.585544809128791</v>
      </c>
      <c r="EM81" s="2">
        <f t="shared" si="91"/>
        <v>81.820609396777627</v>
      </c>
      <c r="EN81" s="2">
        <f t="shared" si="91"/>
        <v>81.366799241406085</v>
      </c>
      <c r="EO81" s="2">
        <f t="shared" si="91"/>
        <v>81.437715907282978</v>
      </c>
      <c r="EQ81" s="2">
        <f t="shared" si="92"/>
        <v>154.04184141006726</v>
      </c>
      <c r="ER81" s="2">
        <f t="shared" si="92"/>
        <v>141.84357946044543</v>
      </c>
      <c r="ES81" s="2">
        <f t="shared" si="92"/>
        <v>129.76827639793936</v>
      </c>
      <c r="ET81" s="2">
        <f t="shared" si="92"/>
        <v>117.85295609712158</v>
      </c>
      <c r="EU81" s="2">
        <f t="shared" si="92"/>
        <v>106.42907098658426</v>
      </c>
      <c r="EV81" s="2">
        <f t="shared" si="92"/>
        <v>101.16443776003948</v>
      </c>
      <c r="EW81" s="2">
        <f t="shared" si="92"/>
        <v>102.922907660123</v>
      </c>
      <c r="EX81" s="2">
        <f t="shared" si="92"/>
        <v>101.23898279742404</v>
      </c>
      <c r="EY81" s="2">
        <f t="shared" si="92"/>
        <v>95.971634453356614</v>
      </c>
      <c r="EZ81" s="2">
        <f t="shared" si="92"/>
        <v>91.244197566739942</v>
      </c>
      <c r="FA81" s="2">
        <f t="shared" si="92"/>
        <v>89.438543806287626</v>
      </c>
      <c r="FB81" s="2">
        <f t="shared" si="92"/>
        <v>83.009504651283521</v>
      </c>
      <c r="FC81" s="2">
        <f t="shared" si="92"/>
        <v>80.715880289539314</v>
      </c>
      <c r="FD81" s="2">
        <f t="shared" si="92"/>
        <v>80.8377158983143</v>
      </c>
      <c r="FE81" s="2">
        <f t="shared" si="92"/>
        <v>81.345466153180809</v>
      </c>
      <c r="FG81" s="2">
        <f t="shared" si="93"/>
        <v>0.76534436973147091</v>
      </c>
      <c r="FH81" s="2">
        <f t="shared" si="93"/>
        <v>0.70207668600719675</v>
      </c>
      <c r="FI81" s="2">
        <f t="shared" si="93"/>
        <v>0.73264578213499043</v>
      </c>
      <c r="FJ81" s="2">
        <f t="shared" si="93"/>
        <v>0.70135527468936354</v>
      </c>
      <c r="FK81" s="2">
        <f t="shared" si="93"/>
        <v>0.69139517530695593</v>
      </c>
      <c r="FL81" s="2">
        <f t="shared" si="93"/>
        <v>0.63095399326610169</v>
      </c>
      <c r="FM81" s="2">
        <f t="shared" si="93"/>
        <v>0.61090322997683033</v>
      </c>
      <c r="FN81" s="2">
        <f t="shared" si="93"/>
        <v>0.62389748051863592</v>
      </c>
      <c r="FO81" s="2">
        <f t="shared" si="93"/>
        <v>0.62432298242616913</v>
      </c>
      <c r="FP81" s="2">
        <f t="shared" si="93"/>
        <v>0.6232903275458942</v>
      </c>
      <c r="FQ81" s="2">
        <f t="shared" si="93"/>
        <v>0.62898387397480326</v>
      </c>
      <c r="FR81" s="2">
        <f t="shared" si="93"/>
        <v>0.70262242056829449</v>
      </c>
      <c r="FS81" s="2">
        <f t="shared" si="93"/>
        <v>0.67552961341357343</v>
      </c>
      <c r="FT81" s="2">
        <f t="shared" si="93"/>
        <v>0.64010620264466345</v>
      </c>
      <c r="FU81" s="2">
        <f t="shared" si="93"/>
        <v>0.61587407609777467</v>
      </c>
      <c r="FW81" s="2">
        <f t="shared" si="82"/>
        <v>8.3092319859795656E-5</v>
      </c>
      <c r="FX81" s="2">
        <f t="shared" si="82"/>
        <v>1.468761486608724E-4</v>
      </c>
      <c r="FY81" s="2">
        <f t="shared" si="82"/>
        <v>0</v>
      </c>
      <c r="FZ81" s="2">
        <f t="shared" si="82"/>
        <v>8.6634131750735617E-5</v>
      </c>
      <c r="GA81" s="2">
        <f t="shared" si="82"/>
        <v>1.1584500332496895E-4</v>
      </c>
      <c r="GB81" s="2">
        <f t="shared" si="82"/>
        <v>1.0648738297178338E-4</v>
      </c>
      <c r="GC81" s="2">
        <f t="shared" si="82"/>
        <v>1.4349025299254298E-4</v>
      </c>
      <c r="GD81" s="2">
        <f t="shared" si="82"/>
        <v>1.8081094417545781E-4</v>
      </c>
      <c r="GE81" s="2">
        <f t="shared" si="82"/>
        <v>1.8378544064321395E-4</v>
      </c>
      <c r="GF81" s="2">
        <f t="shared" si="82"/>
        <v>1.5431595419635949E-4</v>
      </c>
      <c r="GG81" s="2">
        <f t="shared" si="82"/>
        <v>1.1897236618855825E-4</v>
      </c>
      <c r="GH81" s="2">
        <f t="shared" si="82"/>
        <v>1.0738962309003355E-4</v>
      </c>
      <c r="GI81" s="2">
        <f t="shared" si="82"/>
        <v>9.3900064379494051E-5</v>
      </c>
      <c r="GJ81" s="2">
        <f t="shared" si="82"/>
        <v>5.7686823706227104E-5</v>
      </c>
      <c r="GK81" s="2">
        <f t="shared" si="82"/>
        <v>4.9562424267095683E-5</v>
      </c>
      <c r="GM81" s="86">
        <f t="shared" si="83"/>
        <v>0.24827022135335355</v>
      </c>
      <c r="GN81" s="86">
        <f t="shared" si="83"/>
        <v>0.17998332832414246</v>
      </c>
      <c r="GO81" s="86">
        <f t="shared" si="83"/>
        <v>0.22853120821184894</v>
      </c>
      <c r="GP81" s="86">
        <f t="shared" si="83"/>
        <v>0.20104919843345567</v>
      </c>
      <c r="GQ81" s="86">
        <f t="shared" si="83"/>
        <v>0.17883209519170162</v>
      </c>
      <c r="GR81" s="86">
        <f t="shared" si="83"/>
        <v>0.1199283393333568</v>
      </c>
      <c r="GS81" s="86">
        <f t="shared" si="83"/>
        <v>0.10154726825169577</v>
      </c>
      <c r="GT81" s="86">
        <f t="shared" si="83"/>
        <v>0.1071855187669065</v>
      </c>
      <c r="GU81" s="86">
        <f t="shared" si="83"/>
        <v>9.9317272122502798E-2</v>
      </c>
      <c r="GV81" s="86">
        <f t="shared" si="83"/>
        <v>9.7477934789394302E-2</v>
      </c>
      <c r="GW81" s="86">
        <f t="shared" si="83"/>
        <v>0.10756193768991451</v>
      </c>
      <c r="GX81" s="86">
        <f t="shared" si="83"/>
        <v>0.18844821991975028</v>
      </c>
      <c r="GY81" s="86">
        <f t="shared" si="83"/>
        <v>0.1679965669785338</v>
      </c>
      <c r="GZ81" s="86">
        <f t="shared" si="83"/>
        <v>0.12568477694254213</v>
      </c>
      <c r="HA81" s="86">
        <f t="shared" si="83"/>
        <v>0.11709119003776444</v>
      </c>
      <c r="HC81" s="86">
        <f t="shared" si="73"/>
        <v>4.082585408764859E-6</v>
      </c>
      <c r="HD81" s="86">
        <f t="shared" si="73"/>
        <v>7.5086953307141112E-7</v>
      </c>
      <c r="HE81" s="86">
        <f t="shared" si="73"/>
        <v>1.292574867067489E-6</v>
      </c>
      <c r="HF81" s="86">
        <f t="shared" si="73"/>
        <v>1.0693951409917901E-7</v>
      </c>
      <c r="HG81" s="86">
        <f t="shared" si="87"/>
        <v>2.254426822512253E-6</v>
      </c>
      <c r="HH81" s="86">
        <f t="shared" si="87"/>
        <v>3.7313274210519616E-8</v>
      </c>
      <c r="HI81" s="86">
        <f t="shared" si="87"/>
        <v>4.3005640679402734E-10</v>
      </c>
      <c r="HJ81" s="86">
        <f t="shared" si="87"/>
        <v>3.5173454805610392E-9</v>
      </c>
      <c r="HK81" s="86">
        <f t="shared" si="87"/>
        <v>7.2814775691808414E-8</v>
      </c>
      <c r="HL81" s="86">
        <f t="shared" si="87"/>
        <v>1.2191794163080762E-8</v>
      </c>
      <c r="HM81" s="86">
        <f t="shared" si="87"/>
        <v>5.1331408591868083E-9</v>
      </c>
      <c r="HN81" s="86">
        <f t="shared" si="87"/>
        <v>3.1761744098787707E-8</v>
      </c>
      <c r="HO81" s="86">
        <f t="shared" si="87"/>
        <v>1.8032667255397773E-7</v>
      </c>
      <c r="HP81" s="86">
        <f t="shared" si="87"/>
        <v>1.0861378458052773E-8</v>
      </c>
      <c r="HQ81" s="86">
        <f t="shared" si="87"/>
        <v>7.0333076861937562E-11</v>
      </c>
      <c r="HS81" s="86">
        <f t="shared" si="84"/>
        <v>7.600322580692565E-64</v>
      </c>
      <c r="HT81" s="86">
        <f t="shared" si="84"/>
        <v>6.1854181580849055E-75</v>
      </c>
      <c r="HU81" s="86">
        <f t="shared" si="84"/>
        <v>1.0149422705996515E-65</v>
      </c>
      <c r="HV81" s="86">
        <f t="shared" si="84"/>
        <v>1.2115812935558831E-90</v>
      </c>
      <c r="HW81" s="86">
        <f t="shared" si="84"/>
        <v>2.2880228738458442E-71</v>
      </c>
      <c r="HX81" s="86">
        <f t="shared" si="84"/>
        <v>5.4959398730978903E-95</v>
      </c>
      <c r="HY81" s="86">
        <f t="shared" si="84"/>
        <v>3.355957143897429E-128</v>
      </c>
      <c r="HZ81" s="86">
        <f t="shared" si="84"/>
        <v>2.7797411201754615E-114</v>
      </c>
      <c r="IA81" s="86">
        <f t="shared" si="84"/>
        <v>5.4309791803886501E-90</v>
      </c>
      <c r="IB81" s="86">
        <f t="shared" si="84"/>
        <v>2.2662072843272079E-104</v>
      </c>
      <c r="IC81" s="86">
        <f t="shared" si="84"/>
        <v>2.0211473252805723E-104</v>
      </c>
      <c r="ID81" s="86">
        <f t="shared" si="84"/>
        <v>8.3464737772841762E-96</v>
      </c>
      <c r="IE81" s="86">
        <f t="shared" si="84"/>
        <v>9.2613398052626353E-85</v>
      </c>
      <c r="IF81" s="86">
        <f t="shared" si="84"/>
        <v>8.571916324526626E-56</v>
      </c>
      <c r="IG81" s="86">
        <f t="shared" si="84"/>
        <v>2.4185809183111417E-38</v>
      </c>
      <c r="II81" s="86">
        <f t="shared" si="85"/>
        <v>1.5354295780653774E-197</v>
      </c>
      <c r="IJ81" s="86">
        <f t="shared" si="85"/>
        <v>3.6590631671929927E-208</v>
      </c>
      <c r="IK81" s="86">
        <f t="shared" si="85"/>
        <v>0</v>
      </c>
      <c r="IL81" s="86">
        <f t="shared" si="85"/>
        <v>6.7136751082271981E-297</v>
      </c>
      <c r="IM81" s="86">
        <f t="shared" si="85"/>
        <v>9.9031504122041586E-225</v>
      </c>
      <c r="IN81" s="86">
        <f t="shared" si="85"/>
        <v>0</v>
      </c>
      <c r="IO81" s="86">
        <f t="shared" si="85"/>
        <v>0</v>
      </c>
      <c r="IP81" s="86">
        <f t="shared" si="85"/>
        <v>0</v>
      </c>
      <c r="IQ81" s="86">
        <f t="shared" si="85"/>
        <v>1.717225062043383E-281</v>
      </c>
      <c r="IR81" s="86">
        <f t="shared" si="85"/>
        <v>0</v>
      </c>
      <c r="IS81" s="86">
        <f t="shared" si="85"/>
        <v>0</v>
      </c>
      <c r="IT81" s="86">
        <f t="shared" si="85"/>
        <v>1.4009363673926462E-302</v>
      </c>
      <c r="IU81" s="86">
        <f t="shared" si="85"/>
        <v>3.2663678659034503E-266</v>
      </c>
      <c r="IV81" s="86">
        <f t="shared" si="85"/>
        <v>1.943180090445043E-122</v>
      </c>
      <c r="IW81" s="86">
        <f t="shared" si="85"/>
        <v>1.0315194758205849E-86</v>
      </c>
      <c r="IY81" s="86">
        <f t="shared" si="86"/>
        <v>0.24827430393876232</v>
      </c>
      <c r="IZ81" s="86">
        <f t="shared" si="86"/>
        <v>0.17998407919367554</v>
      </c>
      <c r="JA81" s="86">
        <f t="shared" si="86"/>
        <v>0.228532500786716</v>
      </c>
      <c r="JB81" s="86">
        <f t="shared" si="86"/>
        <v>0.20104930537296978</v>
      </c>
      <c r="JC81" s="86">
        <f t="shared" si="86"/>
        <v>0.17883434961852412</v>
      </c>
      <c r="JD81" s="86">
        <f t="shared" si="86"/>
        <v>0.119928376646631</v>
      </c>
      <c r="JE81" s="86">
        <f t="shared" si="86"/>
        <v>0.10154726868175218</v>
      </c>
      <c r="JF81" s="86">
        <f t="shared" si="86"/>
        <v>0.10718552228425199</v>
      </c>
      <c r="JG81" s="86">
        <f t="shared" si="86"/>
        <v>9.9317344937278493E-2</v>
      </c>
      <c r="JH81" s="86">
        <f t="shared" si="86"/>
        <v>9.747794698118846E-2</v>
      </c>
      <c r="JI81" s="86">
        <f t="shared" si="86"/>
        <v>0.10756194282305537</v>
      </c>
      <c r="JJ81" s="86">
        <f t="shared" si="86"/>
        <v>0.18844825168149437</v>
      </c>
      <c r="JK81" s="86">
        <f t="shared" si="86"/>
        <v>0.16799674730520636</v>
      </c>
      <c r="JL81" s="86">
        <f t="shared" si="86"/>
        <v>0.12568478780392059</v>
      </c>
      <c r="JM81" s="86">
        <f t="shared" si="86"/>
        <v>0.11709119010809751</v>
      </c>
    </row>
    <row r="82" spans="2:273" x14ac:dyDescent="0.25">
      <c r="B82" s="2">
        <v>55</v>
      </c>
      <c r="C82" s="37">
        <v>220.4127</v>
      </c>
      <c r="D82" s="37">
        <v>205.625</v>
      </c>
      <c r="E82" s="37">
        <v>223.321</v>
      </c>
      <c r="F82" s="37">
        <v>208.03399999999999</v>
      </c>
      <c r="G82" s="37">
        <v>180.364</v>
      </c>
      <c r="H82" s="37">
        <v>190.21100000000001</v>
      </c>
      <c r="I82" s="37">
        <v>177.87700000000001</v>
      </c>
      <c r="J82" s="37">
        <v>182.49100000000001</v>
      </c>
      <c r="K82" s="37">
        <v>175.46600000000001</v>
      </c>
      <c r="L82" s="37">
        <v>172.55199999999999</v>
      </c>
      <c r="M82" s="37">
        <v>182.25</v>
      </c>
      <c r="N82" s="37">
        <v>172.53299999999999</v>
      </c>
      <c r="O82" s="37">
        <v>181.4</v>
      </c>
      <c r="P82" s="37">
        <v>155.55000000000001</v>
      </c>
      <c r="Q82" s="37">
        <v>141.767</v>
      </c>
      <c r="S82" s="4">
        <f t="shared" si="88"/>
        <v>214.32723115836222</v>
      </c>
      <c r="T82" s="4">
        <f t="shared" si="88"/>
        <v>203.7984961818577</v>
      </c>
      <c r="U82" s="4">
        <f t="shared" si="88"/>
        <v>217.81457209097059</v>
      </c>
      <c r="V82" s="4">
        <f t="shared" si="88"/>
        <v>202.75710777408952</v>
      </c>
      <c r="W82" s="4">
        <f t="shared" si="88"/>
        <v>179.96992504968256</v>
      </c>
      <c r="X82" s="4">
        <f t="shared" si="88"/>
        <v>185.69859002145213</v>
      </c>
      <c r="Y82" s="4">
        <f t="shared" si="88"/>
        <v>174.11288799278131</v>
      </c>
      <c r="Z82" s="4">
        <f t="shared" si="88"/>
        <v>177.77584329660726</v>
      </c>
      <c r="AA82" s="4">
        <f t="shared" si="88"/>
        <v>172.00667237669495</v>
      </c>
      <c r="AB82" s="4">
        <f t="shared" si="88"/>
        <v>168.71693304576402</v>
      </c>
      <c r="AC82" s="4">
        <f t="shared" si="88"/>
        <v>169.21529011188488</v>
      </c>
      <c r="AD82" s="4">
        <f t="shared" si="88"/>
        <v>165.42890405662578</v>
      </c>
      <c r="AE82" s="4">
        <f t="shared" si="88"/>
        <v>173.07978309810287</v>
      </c>
      <c r="AF82" s="4">
        <f t="shared" si="88"/>
        <v>151.00798400486715</v>
      </c>
      <c r="AG82" s="4">
        <f t="shared" si="88"/>
        <v>138.12995503657311</v>
      </c>
      <c r="AI82" s="4">
        <f t="shared" si="89"/>
        <v>6.0854688416377769</v>
      </c>
      <c r="AJ82" s="4">
        <f t="shared" si="89"/>
        <v>1.8265038181422995</v>
      </c>
      <c r="AK82" s="4">
        <f t="shared" si="89"/>
        <v>5.5064279090294121</v>
      </c>
      <c r="AL82" s="4">
        <f t="shared" si="89"/>
        <v>5.2768922259104727</v>
      </c>
      <c r="AM82" s="4">
        <f t="shared" si="89"/>
        <v>0.39407495031744588</v>
      </c>
      <c r="AN82" s="4">
        <f t="shared" si="89"/>
        <v>4.5124099785478791</v>
      </c>
      <c r="AO82" s="4">
        <f t="shared" si="89"/>
        <v>3.7641120072186993</v>
      </c>
      <c r="AP82" s="4">
        <f t="shared" si="89"/>
        <v>4.7151567033927506</v>
      </c>
      <c r="AQ82" s="4">
        <f t="shared" si="89"/>
        <v>3.4593276233050574</v>
      </c>
      <c r="AR82" s="4">
        <f t="shared" si="89"/>
        <v>3.8350669542359697</v>
      </c>
      <c r="AS82" s="4">
        <f t="shared" si="89"/>
        <v>13.034709888115117</v>
      </c>
      <c r="AT82" s="4">
        <f t="shared" si="89"/>
        <v>7.1040959433742046</v>
      </c>
      <c r="AU82" s="4">
        <f t="shared" si="89"/>
        <v>8.3202169018971404</v>
      </c>
      <c r="AV82" s="4">
        <f t="shared" si="89"/>
        <v>4.5420159951328571</v>
      </c>
      <c r="AW82" s="4">
        <f t="shared" si="89"/>
        <v>3.637044963426888</v>
      </c>
      <c r="AY82" s="2">
        <f t="shared" si="80"/>
        <v>156.68039215448076</v>
      </c>
      <c r="AZ82" s="2">
        <f t="shared" si="80"/>
        <v>144.86539471246985</v>
      </c>
      <c r="BA82" s="2">
        <f t="shared" si="80"/>
        <v>133.73533403130548</v>
      </c>
      <c r="BB82" s="2">
        <f t="shared" si="80"/>
        <v>121.78532224247149</v>
      </c>
      <c r="BC82" s="2">
        <f t="shared" si="80"/>
        <v>109.88167007281213</v>
      </c>
      <c r="BD82" s="2">
        <f t="shared" si="80"/>
        <v>104.92777338908829</v>
      </c>
      <c r="BE82" s="2">
        <f t="shared" si="80"/>
        <v>106.96394899984948</v>
      </c>
      <c r="BF82" s="2">
        <f t="shared" si="80"/>
        <v>105.62127379954832</v>
      </c>
      <c r="BG82" s="2">
        <f t="shared" si="80"/>
        <v>102.84792983224416</v>
      </c>
      <c r="BH82" s="2">
        <f t="shared" si="80"/>
        <v>97.613807257910906</v>
      </c>
      <c r="BI82" s="2">
        <f t="shared" si="80"/>
        <v>95.31967343219614</v>
      </c>
      <c r="BJ82" s="2">
        <f t="shared" si="80"/>
        <v>85.858898163716816</v>
      </c>
      <c r="BK82" s="2">
        <f t="shared" si="80"/>
        <v>88.81275148397728</v>
      </c>
      <c r="BL82" s="2">
        <f t="shared" si="80"/>
        <v>86.704367797651003</v>
      </c>
      <c r="BM82" s="2">
        <f t="shared" si="80"/>
        <v>83.779314447426856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161.78573780487804</v>
      </c>
      <c r="DL82" s="2">
        <f t="shared" si="90"/>
        <v>155.06105461592668</v>
      </c>
      <c r="DM82" s="2">
        <f t="shared" si="90"/>
        <v>145.89501661129569</v>
      </c>
      <c r="DN82" s="2">
        <f t="shared" si="90"/>
        <v>133.4284191637631</v>
      </c>
      <c r="DO82" s="2">
        <f t="shared" si="90"/>
        <v>118.90134233449481</v>
      </c>
      <c r="DP82" s="2">
        <f t="shared" si="90"/>
        <v>112.24009274193548</v>
      </c>
      <c r="DQ82" s="2">
        <f t="shared" si="90"/>
        <v>110.08525862068966</v>
      </c>
      <c r="DR82" s="2">
        <f t="shared" si="90"/>
        <v>109.28930240831967</v>
      </c>
      <c r="DS82" s="2">
        <f t="shared" si="90"/>
        <v>111.24031935483869</v>
      </c>
      <c r="DT82" s="2">
        <f t="shared" si="90"/>
        <v>105.62911472005931</v>
      </c>
      <c r="DU82" s="2">
        <f t="shared" si="90"/>
        <v>105.86771836007128</v>
      </c>
      <c r="DV82" s="2">
        <f t="shared" si="90"/>
        <v>92.129351253397772</v>
      </c>
      <c r="DW82" s="2">
        <f t="shared" si="90"/>
        <v>104.97715089178246</v>
      </c>
      <c r="DX82" s="2">
        <f t="shared" si="90"/>
        <v>97.249466946778682</v>
      </c>
      <c r="DY82" s="2">
        <f t="shared" si="90"/>
        <v>88.088432999629219</v>
      </c>
      <c r="EA82" s="2">
        <f t="shared" si="91"/>
        <v>155.25296607545502</v>
      </c>
      <c r="EB82" s="2">
        <f t="shared" si="91"/>
        <v>140.91940334181697</v>
      </c>
      <c r="EC82" s="2">
        <f t="shared" si="91"/>
        <v>129.68850157472048</v>
      </c>
      <c r="ED82" s="2">
        <f t="shared" si="91"/>
        <v>117.26372807527204</v>
      </c>
      <c r="EE82" s="2">
        <f t="shared" si="91"/>
        <v>106.20994562794155</v>
      </c>
      <c r="EF82" s="2">
        <f t="shared" si="91"/>
        <v>101.02710919487717</v>
      </c>
      <c r="EG82" s="2">
        <f t="shared" si="91"/>
        <v>105.15145049982465</v>
      </c>
      <c r="EH82" s="2">
        <f t="shared" si="91"/>
        <v>103.60543601092671</v>
      </c>
      <c r="EI82" s="2">
        <f t="shared" si="91"/>
        <v>98.243045566465952</v>
      </c>
      <c r="EJ82" s="2">
        <f t="shared" si="91"/>
        <v>93.196256228319172</v>
      </c>
      <c r="EK82" s="2">
        <f t="shared" si="91"/>
        <v>89.645282510849611</v>
      </c>
      <c r="EL82" s="2">
        <f t="shared" si="91"/>
        <v>83.438601632788419</v>
      </c>
      <c r="EM82" s="2">
        <f t="shared" si="91"/>
        <v>81.731983121480752</v>
      </c>
      <c r="EN82" s="2">
        <f t="shared" si="91"/>
        <v>81.297210484922687</v>
      </c>
      <c r="EO82" s="2">
        <f t="shared" si="91"/>
        <v>81.328170745154239</v>
      </c>
      <c r="EQ82" s="2">
        <f t="shared" si="92"/>
        <v>153.96702041810136</v>
      </c>
      <c r="ER82" s="2">
        <f t="shared" si="92"/>
        <v>141.76758573111701</v>
      </c>
      <c r="ES82" s="2">
        <f t="shared" si="92"/>
        <v>129.68850157472048</v>
      </c>
      <c r="ET82" s="2">
        <f t="shared" si="92"/>
        <v>117.75998665671601</v>
      </c>
      <c r="EU82" s="2">
        <f t="shared" si="92"/>
        <v>106.34980704676799</v>
      </c>
      <c r="EV82" s="2">
        <f t="shared" si="92"/>
        <v>101.05703197455117</v>
      </c>
      <c r="EW82" s="2">
        <f t="shared" si="92"/>
        <v>102.72809975678111</v>
      </c>
      <c r="EX82" s="2">
        <f t="shared" si="92"/>
        <v>101.03455557412481</v>
      </c>
      <c r="EY82" s="2">
        <f t="shared" si="92"/>
        <v>95.789337417435334</v>
      </c>
      <c r="EZ82" s="2">
        <f t="shared" si="92"/>
        <v>91.064805996707847</v>
      </c>
      <c r="FA82" s="2">
        <f t="shared" si="92"/>
        <v>89.254901013451189</v>
      </c>
      <c r="FB82" s="2">
        <f t="shared" si="92"/>
        <v>82.872999660348128</v>
      </c>
      <c r="FC82" s="2">
        <f t="shared" si="92"/>
        <v>80.646231109760976</v>
      </c>
      <c r="FD82" s="2">
        <f t="shared" si="92"/>
        <v>80.778181430199183</v>
      </c>
      <c r="FE82" s="2">
        <f t="shared" si="92"/>
        <v>81.237915069354145</v>
      </c>
      <c r="FG82" s="2">
        <f t="shared" si="93"/>
        <v>0.78147969983810073</v>
      </c>
      <c r="FH82" s="2">
        <f t="shared" si="93"/>
        <v>0.72097637685268334</v>
      </c>
      <c r="FI82" s="2">
        <f t="shared" si="93"/>
        <v>0.75029594903950581</v>
      </c>
      <c r="FJ82" s="2">
        <f t="shared" si="93"/>
        <v>0.72028249707778569</v>
      </c>
      <c r="FK82" s="2">
        <f t="shared" si="93"/>
        <v>0.71069325429224206</v>
      </c>
      <c r="FL82" s="2">
        <f t="shared" si="93"/>
        <v>0.65212998984076176</v>
      </c>
      <c r="FM82" s="2">
        <f t="shared" si="93"/>
        <v>0.63255973364969231</v>
      </c>
      <c r="FN82" s="2">
        <f t="shared" si="93"/>
        <v>0.64525072735357292</v>
      </c>
      <c r="FO82" s="2">
        <f t="shared" si="93"/>
        <v>0.6456657915162527</v>
      </c>
      <c r="FP82" s="2">
        <f t="shared" si="93"/>
        <v>0.64465841244545286</v>
      </c>
      <c r="FQ82" s="2">
        <f t="shared" si="93"/>
        <v>0.65021024592081023</v>
      </c>
      <c r="FR82" s="2">
        <f t="shared" si="93"/>
        <v>0.72150122420441265</v>
      </c>
      <c r="FS82" s="2">
        <f t="shared" si="93"/>
        <v>0.69538270406131397</v>
      </c>
      <c r="FT82" s="2">
        <f t="shared" si="93"/>
        <v>0.66103916676117647</v>
      </c>
      <c r="FU82" s="2">
        <f t="shared" si="93"/>
        <v>0.63741811858087738</v>
      </c>
      <c r="FW82" s="2">
        <f t="shared" si="82"/>
        <v>9.1108186615593593E-5</v>
      </c>
      <c r="FX82" s="2">
        <f t="shared" si="82"/>
        <v>1.6104421248793881E-4</v>
      </c>
      <c r="FY82" s="2">
        <f t="shared" si="82"/>
        <v>0</v>
      </c>
      <c r="FZ82" s="2">
        <f t="shared" si="82"/>
        <v>9.4991642537379977E-5</v>
      </c>
      <c r="GA82" s="2">
        <f t="shared" si="82"/>
        <v>1.2702010063565523E-4</v>
      </c>
      <c r="GB82" s="2">
        <f t="shared" si="82"/>
        <v>1.1675989403554605E-4</v>
      </c>
      <c r="GC82" s="2">
        <f t="shared" si="82"/>
        <v>1.5733175571479115E-4</v>
      </c>
      <c r="GD82" s="2">
        <f t="shared" si="82"/>
        <v>1.9825179954586187E-4</v>
      </c>
      <c r="GE82" s="2">
        <f t="shared" si="82"/>
        <v>2.0151315534610084E-4</v>
      </c>
      <c r="GF82" s="2">
        <f t="shared" si="82"/>
        <v>1.6920155999938053E-4</v>
      </c>
      <c r="GG82" s="2">
        <f t="shared" si="82"/>
        <v>1.3044910814323949E-4</v>
      </c>
      <c r="GH82" s="2">
        <f t="shared" si="82"/>
        <v>1.1774916023980612E-4</v>
      </c>
      <c r="GI82" s="2">
        <f t="shared" si="82"/>
        <v>1.0295844047624754E-4</v>
      </c>
      <c r="GJ82" s="2">
        <f t="shared" si="82"/>
        <v>6.325199236836143E-5</v>
      </c>
      <c r="GK82" s="2">
        <f t="shared" si="82"/>
        <v>5.4343857701208577E-5</v>
      </c>
      <c r="GM82" s="86">
        <f t="shared" si="83"/>
        <v>0.29383539264404646</v>
      </c>
      <c r="GN82" s="86">
        <f t="shared" si="83"/>
        <v>0.22371722620818546</v>
      </c>
      <c r="GO82" s="86">
        <f t="shared" si="83"/>
        <v>0.27706273163565032</v>
      </c>
      <c r="GP82" s="86">
        <f t="shared" si="83"/>
        <v>0.2511957445787269</v>
      </c>
      <c r="GQ82" s="86">
        <f t="shared" si="83"/>
        <v>0.22517399358897613</v>
      </c>
      <c r="GR82" s="86">
        <f t="shared" si="83"/>
        <v>0.16006663746352309</v>
      </c>
      <c r="GS82" s="86">
        <f t="shared" si="83"/>
        <v>0.14093409181756927</v>
      </c>
      <c r="GT82" s="86">
        <f t="shared" si="83"/>
        <v>0.14701651152456913</v>
      </c>
      <c r="GU82" s="86">
        <f t="shared" si="83"/>
        <v>0.1337006660169355</v>
      </c>
      <c r="GV82" s="86">
        <f t="shared" si="83"/>
        <v>0.1324555730331276</v>
      </c>
      <c r="GW82" s="86">
        <f t="shared" si="83"/>
        <v>0.14358061532263885</v>
      </c>
      <c r="GX82" s="86">
        <f t="shared" si="83"/>
        <v>0.23472650113533183</v>
      </c>
      <c r="GY82" s="86">
        <f t="shared" si="83"/>
        <v>0.2154942847651492</v>
      </c>
      <c r="GZ82" s="86">
        <f t="shared" si="83"/>
        <v>0.16867106423649772</v>
      </c>
      <c r="HA82" s="86">
        <f t="shared" si="83"/>
        <v>0.16579700340105263</v>
      </c>
      <c r="HC82" s="86">
        <f t="shared" si="73"/>
        <v>7.6691035989340924E-6</v>
      </c>
      <c r="HD82" s="86">
        <f t="shared" si="73"/>
        <v>1.5674816522651344E-6</v>
      </c>
      <c r="HE82" s="86">
        <f t="shared" si="73"/>
        <v>2.6514001115424935E-6</v>
      </c>
      <c r="HF82" s="86">
        <f t="shared" si="73"/>
        <v>2.5972869601513176E-7</v>
      </c>
      <c r="HG82" s="86">
        <f t="shared" si="87"/>
        <v>4.6031492331853725E-6</v>
      </c>
      <c r="HH82" s="86">
        <f t="shared" si="87"/>
        <v>9.7113129867429708E-8</v>
      </c>
      <c r="HI82" s="86">
        <f t="shared" si="87"/>
        <v>1.5491382856766277E-9</v>
      </c>
      <c r="HJ82" s="86">
        <f t="shared" si="87"/>
        <v>1.1352329951272604E-8</v>
      </c>
      <c r="HK82" s="86">
        <f t="shared" si="87"/>
        <v>1.883369352763769E-7</v>
      </c>
      <c r="HL82" s="86">
        <f t="shared" si="87"/>
        <v>3.5156737639510273E-8</v>
      </c>
      <c r="HM82" s="86">
        <f t="shared" si="87"/>
        <v>1.4780843894331551E-8</v>
      </c>
      <c r="HN82" s="86">
        <f t="shared" si="87"/>
        <v>8.230492003390695E-8</v>
      </c>
      <c r="HO82" s="86">
        <f t="shared" si="87"/>
        <v>4.1487472378220871E-7</v>
      </c>
      <c r="HP82" s="86">
        <f t="shared" si="87"/>
        <v>2.8814880744955311E-8</v>
      </c>
      <c r="HQ82" s="86">
        <f t="shared" si="87"/>
        <v>2.6089144216168523E-10</v>
      </c>
      <c r="HS82" s="86">
        <f t="shared" si="84"/>
        <v>3.6510740169419282E-62</v>
      </c>
      <c r="HT82" s="86">
        <f t="shared" si="84"/>
        <v>6.1094874012565189E-73</v>
      </c>
      <c r="HU82" s="86">
        <f t="shared" si="84"/>
        <v>7.3167809397086152E-64</v>
      </c>
      <c r="HV82" s="86">
        <f t="shared" si="84"/>
        <v>3.656557460762954E-88</v>
      </c>
      <c r="HW82" s="86">
        <f t="shared" si="84"/>
        <v>2.1296504957543241E-69</v>
      </c>
      <c r="HX82" s="86">
        <f t="shared" si="84"/>
        <v>2.4494111372886385E-92</v>
      </c>
      <c r="HY82" s="86">
        <f t="shared" si="84"/>
        <v>1.5652521574081095E-124</v>
      </c>
      <c r="HZ82" s="86">
        <f t="shared" si="84"/>
        <v>6.0363468733340798E-111</v>
      </c>
      <c r="IA82" s="86">
        <f t="shared" si="84"/>
        <v>2.2348425986705817E-87</v>
      </c>
      <c r="IB82" s="86">
        <f t="shared" si="84"/>
        <v>2.1588346055960743E-101</v>
      </c>
      <c r="IC82" s="86">
        <f t="shared" si="84"/>
        <v>1.6189261287830364E-101</v>
      </c>
      <c r="ID82" s="86">
        <f t="shared" si="84"/>
        <v>3.6048706175412596E-93</v>
      </c>
      <c r="IE82" s="86">
        <f t="shared" si="84"/>
        <v>1.7984774782655745E-82</v>
      </c>
      <c r="IF82" s="86">
        <f t="shared" si="84"/>
        <v>2.2787651029372337E-54</v>
      </c>
      <c r="IG82" s="86">
        <f t="shared" si="84"/>
        <v>2.1587863609888504E-37</v>
      </c>
      <c r="II82" s="86">
        <f t="shared" si="85"/>
        <v>9.9898972812128631E-194</v>
      </c>
      <c r="IJ82" s="86">
        <f t="shared" si="85"/>
        <v>6.9483682442627431E-204</v>
      </c>
      <c r="IK82" s="86">
        <f t="shared" si="85"/>
        <v>0</v>
      </c>
      <c r="IL82" s="86">
        <f t="shared" si="85"/>
        <v>4.0047188875477588E-291</v>
      </c>
      <c r="IM82" s="86">
        <f t="shared" si="85"/>
        <v>3.1440228878346563E-220</v>
      </c>
      <c r="IN82" s="86">
        <f t="shared" si="85"/>
        <v>7.8249198194302359E-303</v>
      </c>
      <c r="IO82" s="86">
        <f t="shared" si="85"/>
        <v>0</v>
      </c>
      <c r="IP82" s="86">
        <f t="shared" si="85"/>
        <v>0</v>
      </c>
      <c r="IQ82" s="86">
        <f t="shared" si="85"/>
        <v>1.5304770430720871E-275</v>
      </c>
      <c r="IR82" s="86">
        <f t="shared" si="85"/>
        <v>0</v>
      </c>
      <c r="IS82" s="86">
        <f t="shared" si="85"/>
        <v>0</v>
      </c>
      <c r="IT82" s="86">
        <f t="shared" si="85"/>
        <v>1.4822629412768793E-296</v>
      </c>
      <c r="IU82" s="86">
        <f t="shared" si="85"/>
        <v>5.4138627589901483E-261</v>
      </c>
      <c r="IV82" s="86">
        <f t="shared" si="85"/>
        <v>3.5579229015490484E-120</v>
      </c>
      <c r="IW82" s="86">
        <f t="shared" si="85"/>
        <v>3.8216325992279731E-85</v>
      </c>
      <c r="IY82" s="86">
        <f t="shared" si="86"/>
        <v>0.29384306174764541</v>
      </c>
      <c r="IZ82" s="86">
        <f t="shared" si="86"/>
        <v>0.22371879368983771</v>
      </c>
      <c r="JA82" s="86">
        <f t="shared" si="86"/>
        <v>0.27706538303576184</v>
      </c>
      <c r="JB82" s="86">
        <f t="shared" si="86"/>
        <v>0.25119600430742289</v>
      </c>
      <c r="JC82" s="86">
        <f t="shared" si="86"/>
        <v>0.22517859673820931</v>
      </c>
      <c r="JD82" s="86">
        <f t="shared" si="86"/>
        <v>0.16006673457665296</v>
      </c>
      <c r="JE82" s="86">
        <f t="shared" si="86"/>
        <v>0.14093409336670756</v>
      </c>
      <c r="JF82" s="86">
        <f t="shared" si="86"/>
        <v>0.14701652287689909</v>
      </c>
      <c r="JG82" s="86">
        <f t="shared" si="86"/>
        <v>0.13370085435387077</v>
      </c>
      <c r="JH82" s="86">
        <f t="shared" si="86"/>
        <v>0.13245560818986524</v>
      </c>
      <c r="JI82" s="86">
        <f t="shared" si="86"/>
        <v>0.14358063010348274</v>
      </c>
      <c r="JJ82" s="86">
        <f t="shared" si="86"/>
        <v>0.23472658344025188</v>
      </c>
      <c r="JK82" s="86">
        <f t="shared" si="86"/>
        <v>0.21549469963987297</v>
      </c>
      <c r="JL82" s="86">
        <f t="shared" si="86"/>
        <v>0.16867109305137845</v>
      </c>
      <c r="JM82" s="86">
        <f t="shared" si="86"/>
        <v>0.16579700366194408</v>
      </c>
    </row>
    <row r="83" spans="2:273" x14ac:dyDescent="0.25">
      <c r="B83" s="2">
        <v>56</v>
      </c>
      <c r="C83" s="37">
        <v>227.04759999999999</v>
      </c>
      <c r="D83" s="37">
        <v>214.571</v>
      </c>
      <c r="E83" s="37">
        <v>233.179</v>
      </c>
      <c r="F83" s="37">
        <v>219.56899999999999</v>
      </c>
      <c r="G83" s="37">
        <v>193.345</v>
      </c>
      <c r="H83" s="37">
        <v>204.75399999999999</v>
      </c>
      <c r="I83" s="37">
        <v>192.42099999999999</v>
      </c>
      <c r="J83" s="37">
        <v>196.702</v>
      </c>
      <c r="K83" s="37">
        <v>190.483</v>
      </c>
      <c r="L83" s="37">
        <v>188.29300000000001</v>
      </c>
      <c r="M83" s="37">
        <v>196.95</v>
      </c>
      <c r="N83" s="37">
        <v>187.05</v>
      </c>
      <c r="O83" s="37">
        <v>194.88300000000001</v>
      </c>
      <c r="P83" s="37">
        <v>172.46700000000001</v>
      </c>
      <c r="Q83" s="37">
        <v>156.46700000000001</v>
      </c>
      <c r="S83" s="4">
        <f t="shared" si="88"/>
        <v>220.53661995881822</v>
      </c>
      <c r="T83" s="4">
        <f t="shared" si="88"/>
        <v>212.54692711683458</v>
      </c>
      <c r="U83" s="4">
        <f t="shared" si="88"/>
        <v>228.00789945325292</v>
      </c>
      <c r="V83" s="4">
        <f t="shared" si="88"/>
        <v>214.60467564155326</v>
      </c>
      <c r="W83" s="4">
        <f t="shared" si="88"/>
        <v>191.01434244860596</v>
      </c>
      <c r="X83" s="4">
        <f t="shared" si="88"/>
        <v>200.90542302804502</v>
      </c>
      <c r="Y83" s="4">
        <f t="shared" si="88"/>
        <v>189.00602879712875</v>
      </c>
      <c r="Z83" s="4">
        <f t="shared" si="88"/>
        <v>192.04003882267696</v>
      </c>
      <c r="AA83" s="4">
        <f t="shared" si="88"/>
        <v>185.49623244252831</v>
      </c>
      <c r="AB83" s="4">
        <f t="shared" si="88"/>
        <v>182.93987508180749</v>
      </c>
      <c r="AC83" s="4">
        <f t="shared" si="88"/>
        <v>183.94168104942537</v>
      </c>
      <c r="AD83" s="4">
        <f t="shared" si="88"/>
        <v>177.36607769348808</v>
      </c>
      <c r="AE83" s="4">
        <f t="shared" si="88"/>
        <v>187.3904356689456</v>
      </c>
      <c r="AF83" s="4">
        <f t="shared" si="88"/>
        <v>164.97483213180848</v>
      </c>
      <c r="AG83" s="4">
        <f t="shared" si="88"/>
        <v>152.07644416640798</v>
      </c>
      <c r="AI83" s="4">
        <f t="shared" si="89"/>
        <v>6.5109800411817673</v>
      </c>
      <c r="AJ83" s="4">
        <f t="shared" si="89"/>
        <v>2.0240728831654167</v>
      </c>
      <c r="AK83" s="4">
        <f t="shared" si="89"/>
        <v>5.1711005467470841</v>
      </c>
      <c r="AL83" s="4">
        <f t="shared" si="89"/>
        <v>4.9643243584467314</v>
      </c>
      <c r="AM83" s="4">
        <f t="shared" si="89"/>
        <v>2.3306575513940402</v>
      </c>
      <c r="AN83" s="4">
        <f t="shared" si="89"/>
        <v>3.8485769719549694</v>
      </c>
      <c r="AO83" s="4">
        <f t="shared" si="89"/>
        <v>3.4149712028712429</v>
      </c>
      <c r="AP83" s="4">
        <f t="shared" si="89"/>
        <v>4.6619611773230361</v>
      </c>
      <c r="AQ83" s="4">
        <f t="shared" si="89"/>
        <v>4.9867675574716941</v>
      </c>
      <c r="AR83" s="4">
        <f t="shared" si="89"/>
        <v>5.3531249181925205</v>
      </c>
      <c r="AS83" s="4">
        <f t="shared" si="89"/>
        <v>13.008318950574619</v>
      </c>
      <c r="AT83" s="4">
        <f t="shared" si="89"/>
        <v>9.6839223065119313</v>
      </c>
      <c r="AU83" s="4">
        <f t="shared" si="89"/>
        <v>7.4925643310544103</v>
      </c>
      <c r="AV83" s="4">
        <f t="shared" si="89"/>
        <v>7.4921678681915296</v>
      </c>
      <c r="AW83" s="4">
        <f t="shared" si="89"/>
        <v>4.3905558335920318</v>
      </c>
      <c r="AY83" s="2">
        <f t="shared" si="80"/>
        <v>156.53743932153495</v>
      </c>
      <c r="AZ83" s="2">
        <f t="shared" si="80"/>
        <v>144.63973937436208</v>
      </c>
      <c r="BA83" s="2">
        <f t="shared" si="80"/>
        <v>133.47505754557062</v>
      </c>
      <c r="BB83" s="2">
        <f t="shared" si="80"/>
        <v>121.51283648622511</v>
      </c>
      <c r="BC83" s="2">
        <f t="shared" si="80"/>
        <v>109.65986902349061</v>
      </c>
      <c r="BD83" s="2">
        <f t="shared" si="80"/>
        <v>104.67355407789374</v>
      </c>
      <c r="BE83" s="2">
        <f t="shared" si="80"/>
        <v>106.79093407516567</v>
      </c>
      <c r="BF83" s="2">
        <f t="shared" si="80"/>
        <v>105.4253282984249</v>
      </c>
      <c r="BG83" s="2">
        <f t="shared" si="80"/>
        <v>102.43142641815415</v>
      </c>
      <c r="BH83" s="2">
        <f t="shared" si="80"/>
        <v>97.254774984460596</v>
      </c>
      <c r="BI83" s="2">
        <f t="shared" si="80"/>
        <v>94.920057245811847</v>
      </c>
      <c r="BJ83" s="2">
        <f t="shared" si="80"/>
        <v>85.591337369762101</v>
      </c>
      <c r="BK83" s="2">
        <f t="shared" si="80"/>
        <v>88.406833546124119</v>
      </c>
      <c r="BL83" s="2">
        <f t="shared" si="80"/>
        <v>86.384248726029966</v>
      </c>
      <c r="BM83" s="2">
        <f t="shared" si="80"/>
        <v>83.580568458267493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161.95435177700347</v>
      </c>
      <c r="DL83" s="2">
        <f t="shared" si="90"/>
        <v>155.35100944326987</v>
      </c>
      <c r="DM83" s="2">
        <f t="shared" si="90"/>
        <v>146.21319767441861</v>
      </c>
      <c r="DN83" s="2">
        <f t="shared" si="90"/>
        <v>133.7476222996516</v>
      </c>
      <c r="DO83" s="2">
        <f t="shared" si="90"/>
        <v>119.15887108013942</v>
      </c>
      <c r="DP83" s="2">
        <f t="shared" si="90"/>
        <v>112.38854838709678</v>
      </c>
      <c r="DQ83" s="2">
        <f t="shared" si="90"/>
        <v>110.3290591133005</v>
      </c>
      <c r="DR83" s="2">
        <f t="shared" si="90"/>
        <v>109.54432238642585</v>
      </c>
      <c r="DS83" s="2">
        <f t="shared" si="90"/>
        <v>111.24720483870966</v>
      </c>
      <c r="DT83" s="2">
        <f t="shared" si="90"/>
        <v>105.75441928068221</v>
      </c>
      <c r="DU83" s="2">
        <f t="shared" si="90"/>
        <v>106.05917758467021</v>
      </c>
      <c r="DV83" s="2">
        <f t="shared" si="90"/>
        <v>92.124136212624592</v>
      </c>
      <c r="DW83" s="2">
        <f t="shared" si="90"/>
        <v>105.3365680052522</v>
      </c>
      <c r="DX83" s="2">
        <f t="shared" si="90"/>
        <v>97.411004481792688</v>
      </c>
      <c r="DY83" s="2">
        <f t="shared" si="90"/>
        <v>88.133479495735997</v>
      </c>
      <c r="EA83" s="2">
        <f t="shared" si="91"/>
        <v>155.1561772658678</v>
      </c>
      <c r="EB83" s="2">
        <f t="shared" si="91"/>
        <v>140.85893889933973</v>
      </c>
      <c r="EC83" s="2">
        <f t="shared" si="91"/>
        <v>129.60872675150159</v>
      </c>
      <c r="ED83" s="2">
        <f t="shared" si="91"/>
        <v>117.17952365260371</v>
      </c>
      <c r="EE83" s="2">
        <f t="shared" si="91"/>
        <v>106.13325786475106</v>
      </c>
      <c r="EF83" s="2">
        <f t="shared" si="91"/>
        <v>100.92020398508542</v>
      </c>
      <c r="EG83" s="2">
        <f t="shared" si="91"/>
        <v>104.91717998509297</v>
      </c>
      <c r="EH83" s="2">
        <f t="shared" si="91"/>
        <v>103.36084932632269</v>
      </c>
      <c r="EI83" s="2">
        <f t="shared" si="91"/>
        <v>98.019916847132833</v>
      </c>
      <c r="EJ83" s="2">
        <f t="shared" si="91"/>
        <v>92.982514664143821</v>
      </c>
      <c r="EK83" s="2">
        <f t="shared" si="91"/>
        <v>89.454962820455449</v>
      </c>
      <c r="EL83" s="2">
        <f t="shared" si="91"/>
        <v>83.291658456448033</v>
      </c>
      <c r="EM83" s="2">
        <f t="shared" si="91"/>
        <v>81.643356846183877</v>
      </c>
      <c r="EN83" s="2">
        <f t="shared" si="91"/>
        <v>81.227621728439303</v>
      </c>
      <c r="EO83" s="2">
        <f t="shared" si="91"/>
        <v>81.218625583025499</v>
      </c>
      <c r="EQ83" s="2">
        <f t="shared" si="92"/>
        <v>153.89219942613548</v>
      </c>
      <c r="ER83" s="2">
        <f t="shared" si="92"/>
        <v>141.69159200178856</v>
      </c>
      <c r="ES83" s="2">
        <f t="shared" si="92"/>
        <v>129.60872675150159</v>
      </c>
      <c r="ET83" s="2">
        <f t="shared" si="92"/>
        <v>117.66701721631043</v>
      </c>
      <c r="EU83" s="2">
        <f t="shared" si="92"/>
        <v>106.27054310695172</v>
      </c>
      <c r="EV83" s="2">
        <f t="shared" si="92"/>
        <v>100.94962618906285</v>
      </c>
      <c r="EW83" s="2">
        <f t="shared" si="92"/>
        <v>102.53329185343922</v>
      </c>
      <c r="EX83" s="2">
        <f t="shared" si="92"/>
        <v>100.83012835082556</v>
      </c>
      <c r="EY83" s="2">
        <f t="shared" si="92"/>
        <v>95.607040381514039</v>
      </c>
      <c r="EZ83" s="2">
        <f t="shared" si="92"/>
        <v>90.885414426675752</v>
      </c>
      <c r="FA83" s="2">
        <f t="shared" si="92"/>
        <v>89.071258220614737</v>
      </c>
      <c r="FB83" s="2">
        <f t="shared" si="92"/>
        <v>82.736494669412721</v>
      </c>
      <c r="FC83" s="2">
        <f t="shared" si="92"/>
        <v>80.576581929982638</v>
      </c>
      <c r="FD83" s="2">
        <f t="shared" si="92"/>
        <v>80.71864696208408</v>
      </c>
      <c r="FE83" s="2">
        <f t="shared" si="92"/>
        <v>81.130363985527467</v>
      </c>
      <c r="FG83" s="2">
        <f t="shared" si="93"/>
        <v>0.79680010842177995</v>
      </c>
      <c r="FH83" s="2">
        <f t="shared" si="93"/>
        <v>0.73912261641705623</v>
      </c>
      <c r="FI83" s="2">
        <f t="shared" si="93"/>
        <v>0.76715122017330728</v>
      </c>
      <c r="FJ83" s="2">
        <f t="shared" si="93"/>
        <v>0.73845749286686613</v>
      </c>
      <c r="FK83" s="2">
        <f t="shared" si="93"/>
        <v>0.72925711977713747</v>
      </c>
      <c r="FL83" s="2">
        <f t="shared" si="93"/>
        <v>0.67272117103282203</v>
      </c>
      <c r="FM83" s="2">
        <f t="shared" si="93"/>
        <v>0.65369416315945583</v>
      </c>
      <c r="FN83" s="2">
        <f t="shared" si="93"/>
        <v>0.66604057840390196</v>
      </c>
      <c r="FO83" s="2">
        <f t="shared" si="93"/>
        <v>0.66644389234911261</v>
      </c>
      <c r="FP83" s="2">
        <f t="shared" si="93"/>
        <v>0.6654649789134135</v>
      </c>
      <c r="FQ83" s="2">
        <f t="shared" si="93"/>
        <v>0.67085770779843645</v>
      </c>
      <c r="FR83" s="2">
        <f t="shared" si="93"/>
        <v>0.73962565739294117</v>
      </c>
      <c r="FS83" s="2">
        <f t="shared" si="93"/>
        <v>0.71453438356863652</v>
      </c>
      <c r="FT83" s="2">
        <f t="shared" si="93"/>
        <v>0.68136066633153247</v>
      </c>
      <c r="FU83" s="2">
        <f t="shared" si="93"/>
        <v>0.65842400081600683</v>
      </c>
      <c r="FW83" s="2">
        <f t="shared" si="82"/>
        <v>9.9897262021854906E-5</v>
      </c>
      <c r="FX83" s="2">
        <f t="shared" si="82"/>
        <v>1.7657872405939031E-4</v>
      </c>
      <c r="FY83" s="2">
        <f t="shared" si="82"/>
        <v>0</v>
      </c>
      <c r="FZ83" s="2">
        <f t="shared" si="82"/>
        <v>1.0415531031398307E-4</v>
      </c>
      <c r="GA83" s="2">
        <f t="shared" si="82"/>
        <v>1.3927306407344342E-4</v>
      </c>
      <c r="GB83" s="2">
        <f t="shared" si="82"/>
        <v>1.2802323583987175E-4</v>
      </c>
      <c r="GC83" s="2">
        <f t="shared" si="82"/>
        <v>1.7250822118541681E-4</v>
      </c>
      <c r="GD83" s="2">
        <f t="shared" si="82"/>
        <v>2.1737461782908807E-4</v>
      </c>
      <c r="GE83" s="2">
        <f t="shared" si="82"/>
        <v>2.2095048543637193E-4</v>
      </c>
      <c r="GF83" s="2">
        <f t="shared" si="82"/>
        <v>1.8552279277018885E-4</v>
      </c>
      <c r="GG83" s="2">
        <f t="shared" si="82"/>
        <v>1.4303280264681533E-4</v>
      </c>
      <c r="GH83" s="2">
        <f t="shared" si="82"/>
        <v>1.2910792012189214E-4</v>
      </c>
      <c r="GI83" s="2">
        <f t="shared" si="82"/>
        <v>1.1289056372152738E-4</v>
      </c>
      <c r="GJ83" s="2">
        <f t="shared" si="82"/>
        <v>6.9354007265985272E-5</v>
      </c>
      <c r="GK83" s="2">
        <f t="shared" si="82"/>
        <v>5.9586542651597216E-5</v>
      </c>
      <c r="GM83" s="86">
        <f t="shared" si="83"/>
        <v>0.34468247977639943</v>
      </c>
      <c r="GN83" s="86">
        <f t="shared" si="83"/>
        <v>0.27420934862075796</v>
      </c>
      <c r="GO83" s="86">
        <f t="shared" si="83"/>
        <v>0.33130130695665461</v>
      </c>
      <c r="GP83" s="86">
        <f t="shared" si="83"/>
        <v>0.30885538239972116</v>
      </c>
      <c r="GQ83" s="86">
        <f t="shared" si="83"/>
        <v>0.27909233412888201</v>
      </c>
      <c r="GR83" s="86">
        <f t="shared" si="83"/>
        <v>0.20699359365845973</v>
      </c>
      <c r="GS83" s="86">
        <f t="shared" si="83"/>
        <v>0.18848964693409051</v>
      </c>
      <c r="GT83" s="86">
        <f t="shared" si="83"/>
        <v>0.19482487444819591</v>
      </c>
      <c r="GU83" s="86">
        <f t="shared" si="83"/>
        <v>0.17469389557876525</v>
      </c>
      <c r="GV83" s="86">
        <f t="shared" si="83"/>
        <v>0.17451038659565829</v>
      </c>
      <c r="GW83" s="86">
        <f t="shared" si="83"/>
        <v>0.18634066710933364</v>
      </c>
      <c r="GX83" s="86">
        <f t="shared" si="83"/>
        <v>0.2885119397180681</v>
      </c>
      <c r="GY83" s="86">
        <f t="shared" si="83"/>
        <v>0.27135539658031899</v>
      </c>
      <c r="GZ83" s="86">
        <f t="shared" si="83"/>
        <v>0.22173917335824328</v>
      </c>
      <c r="HA83" s="86">
        <f t="shared" si="83"/>
        <v>0.227677191617976</v>
      </c>
      <c r="HC83" s="86">
        <f t="shared" si="73"/>
        <v>1.4163880319496257E-5</v>
      </c>
      <c r="HD83" s="86">
        <f t="shared" si="73"/>
        <v>3.2062213947677818E-6</v>
      </c>
      <c r="HE83" s="86">
        <f t="shared" si="73"/>
        <v>5.3299520937904685E-6</v>
      </c>
      <c r="HF83" s="86">
        <f t="shared" si="73"/>
        <v>6.1459402991255873E-7</v>
      </c>
      <c r="HG83" s="86">
        <f t="shared" si="87"/>
        <v>9.2052548305387922E-6</v>
      </c>
      <c r="HH83" s="86">
        <f t="shared" si="87"/>
        <v>2.4567207686276406E-7</v>
      </c>
      <c r="HI83" s="86">
        <f t="shared" si="87"/>
        <v>5.3590639279299162E-9</v>
      </c>
      <c r="HJ83" s="86">
        <f t="shared" si="87"/>
        <v>3.5290859983109557E-8</v>
      </c>
      <c r="HK83" s="86">
        <f t="shared" si="87"/>
        <v>4.7311268492380285E-7</v>
      </c>
      <c r="HL83" s="86">
        <f t="shared" si="87"/>
        <v>9.8116876327316683E-8</v>
      </c>
      <c r="HM83" s="86">
        <f t="shared" si="87"/>
        <v>4.1258444330152764E-8</v>
      </c>
      <c r="HN83" s="86">
        <f t="shared" si="87"/>
        <v>2.0741592268528392E-7</v>
      </c>
      <c r="HO83" s="86">
        <f t="shared" si="87"/>
        <v>9.3211916387720976E-7</v>
      </c>
      <c r="HP83" s="86">
        <f t="shared" si="87"/>
        <v>7.4370045614831108E-8</v>
      </c>
      <c r="HQ83" s="86">
        <f t="shared" si="87"/>
        <v>9.3077693719557522E-10</v>
      </c>
      <c r="HS83" s="86">
        <f t="shared" si="84"/>
        <v>1.6636326411272649E-60</v>
      </c>
      <c r="HT83" s="86">
        <f t="shared" si="84"/>
        <v>5.6650243276090215E-71</v>
      </c>
      <c r="HU83" s="86">
        <f t="shared" si="84"/>
        <v>4.9541495764659559E-62</v>
      </c>
      <c r="HV83" s="86">
        <f t="shared" si="84"/>
        <v>1.018178478183625E-85</v>
      </c>
      <c r="HW83" s="86">
        <f t="shared" si="84"/>
        <v>1.8580111779936284E-67</v>
      </c>
      <c r="HX83" s="86">
        <f t="shared" si="84"/>
        <v>1.0000334625968359E-89</v>
      </c>
      <c r="HY83" s="86">
        <f t="shared" si="84"/>
        <v>6.4480735443155811E-121</v>
      </c>
      <c r="HZ83" s="86">
        <f t="shared" si="84"/>
        <v>1.1679587667279142E-107</v>
      </c>
      <c r="IA83" s="86">
        <f t="shared" si="84"/>
        <v>8.4028569946825905E-85</v>
      </c>
      <c r="IB83" s="86">
        <f t="shared" si="84"/>
        <v>1.8593824571511358E-98</v>
      </c>
      <c r="IC83" s="86">
        <f t="shared" si="84"/>
        <v>1.1784362804060107E-98</v>
      </c>
      <c r="ID83" s="86">
        <f t="shared" si="84"/>
        <v>1.4286765070679592E-90</v>
      </c>
      <c r="IE83" s="86">
        <f t="shared" si="84"/>
        <v>3.2453952785663834E-80</v>
      </c>
      <c r="IF83" s="86">
        <f t="shared" si="84"/>
        <v>5.7999836623476022E-53</v>
      </c>
      <c r="IG83" s="86">
        <f t="shared" si="84"/>
        <v>1.8728569173282405E-36</v>
      </c>
      <c r="II83" s="86">
        <f t="shared" si="85"/>
        <v>5.962253548375549E-190</v>
      </c>
      <c r="IJ83" s="86">
        <f t="shared" si="85"/>
        <v>1.1901667843067434E-199</v>
      </c>
      <c r="IK83" s="86">
        <f t="shared" si="85"/>
        <v>0</v>
      </c>
      <c r="IL83" s="86">
        <f t="shared" si="85"/>
        <v>2.0946760123544213E-285</v>
      </c>
      <c r="IM83" s="86">
        <f t="shared" si="85"/>
        <v>8.9806307841766601E-216</v>
      </c>
      <c r="IN83" s="86">
        <f t="shared" si="85"/>
        <v>9.5165845515682033E-297</v>
      </c>
      <c r="IO83" s="86">
        <f t="shared" si="85"/>
        <v>0</v>
      </c>
      <c r="IP83" s="86">
        <f t="shared" si="85"/>
        <v>0</v>
      </c>
      <c r="IQ83" s="86">
        <f t="shared" si="85"/>
        <v>1.1772622489746722E-269</v>
      </c>
      <c r="IR83" s="86">
        <f t="shared" si="85"/>
        <v>0</v>
      </c>
      <c r="IS83" s="86">
        <f t="shared" si="85"/>
        <v>0</v>
      </c>
      <c r="IT83" s="86">
        <f t="shared" si="85"/>
        <v>1.3630072071394566E-290</v>
      </c>
      <c r="IU83" s="86">
        <f t="shared" si="85"/>
        <v>7.9604323065885768E-256</v>
      </c>
      <c r="IV83" s="86">
        <f t="shared" si="85"/>
        <v>6.20161870312123E-118</v>
      </c>
      <c r="IW83" s="86">
        <f t="shared" si="85"/>
        <v>1.3691492821619145E-83</v>
      </c>
      <c r="IY83" s="86">
        <f t="shared" si="86"/>
        <v>0.34469664365671893</v>
      </c>
      <c r="IZ83" s="86">
        <f t="shared" si="86"/>
        <v>0.27421255484215273</v>
      </c>
      <c r="JA83" s="86">
        <f t="shared" si="86"/>
        <v>0.3313066369087484</v>
      </c>
      <c r="JB83" s="86">
        <f t="shared" si="86"/>
        <v>0.30885599699375105</v>
      </c>
      <c r="JC83" s="86">
        <f t="shared" si="86"/>
        <v>0.27910153938371257</v>
      </c>
      <c r="JD83" s="86">
        <f t="shared" si="86"/>
        <v>0.20699383933053661</v>
      </c>
      <c r="JE83" s="86">
        <f t="shared" si="86"/>
        <v>0.18848965229315442</v>
      </c>
      <c r="JF83" s="86">
        <f t="shared" si="86"/>
        <v>0.19482490973905589</v>
      </c>
      <c r="JG83" s="86">
        <f t="shared" si="86"/>
        <v>0.17469436869145016</v>
      </c>
      <c r="JH83" s="86">
        <f t="shared" si="86"/>
        <v>0.17451048471253461</v>
      </c>
      <c r="JI83" s="86">
        <f t="shared" si="86"/>
        <v>0.18634070836777797</v>
      </c>
      <c r="JJ83" s="86">
        <f t="shared" si="86"/>
        <v>0.28851214713399076</v>
      </c>
      <c r="JK83" s="86">
        <f t="shared" si="86"/>
        <v>0.27135632869948284</v>
      </c>
      <c r="JL83" s="86">
        <f t="shared" si="86"/>
        <v>0.2217392477282889</v>
      </c>
      <c r="JM83" s="86">
        <f t="shared" si="86"/>
        <v>0.22767719254875293</v>
      </c>
    </row>
    <row r="84" spans="2:273" x14ac:dyDescent="0.25">
      <c r="B84" s="2">
        <v>57</v>
      </c>
      <c r="C84" s="37">
        <v>233.7302</v>
      </c>
      <c r="D84" s="37">
        <v>224.732</v>
      </c>
      <c r="E84" s="37">
        <v>239.661</v>
      </c>
      <c r="F84" s="37">
        <v>228.483</v>
      </c>
      <c r="G84" s="37">
        <v>203.636</v>
      </c>
      <c r="H84" s="37">
        <v>215.87700000000001</v>
      </c>
      <c r="I84" s="37">
        <v>205.035</v>
      </c>
      <c r="J84" s="37">
        <v>207.43899999999999</v>
      </c>
      <c r="K84" s="37">
        <v>202.69</v>
      </c>
      <c r="L84" s="37">
        <v>200.79300000000001</v>
      </c>
      <c r="M84" s="37">
        <v>208.5</v>
      </c>
      <c r="N84" s="37">
        <v>197.96700000000001</v>
      </c>
      <c r="O84" s="37">
        <v>205.95</v>
      </c>
      <c r="P84" s="37">
        <v>186.1</v>
      </c>
      <c r="Q84" s="37">
        <v>168.88300000000001</v>
      </c>
      <c r="S84" s="4">
        <f t="shared" si="88"/>
        <v>226.65603507314822</v>
      </c>
      <c r="T84" s="4">
        <f t="shared" si="88"/>
        <v>221.25174651065484</v>
      </c>
      <c r="U84" s="4">
        <f t="shared" si="88"/>
        <v>237.53577131386561</v>
      </c>
      <c r="V84" s="4">
        <f t="shared" si="88"/>
        <v>225.98579808406168</v>
      </c>
      <c r="W84" s="4">
        <f t="shared" si="88"/>
        <v>201.94255264070347</v>
      </c>
      <c r="X84" s="4">
        <f t="shared" si="88"/>
        <v>214.86250768611379</v>
      </c>
      <c r="Y84" s="4">
        <f t="shared" si="88"/>
        <v>202.97378952517093</v>
      </c>
      <c r="Z84" s="4">
        <f t="shared" si="88"/>
        <v>204.97737590224295</v>
      </c>
      <c r="AA84" s="4">
        <f t="shared" si="88"/>
        <v>198.33644422225478</v>
      </c>
      <c r="AB84" s="4">
        <f t="shared" si="88"/>
        <v>196.43360453656754</v>
      </c>
      <c r="AC84" s="4">
        <f t="shared" si="88"/>
        <v>198.24238499859291</v>
      </c>
      <c r="AD84" s="4">
        <f t="shared" si="88"/>
        <v>189.45816984653018</v>
      </c>
      <c r="AE84" s="4">
        <f t="shared" si="88"/>
        <v>201.48004716132388</v>
      </c>
      <c r="AF84" s="4">
        <f t="shared" si="88"/>
        <v>179.69570216646255</v>
      </c>
      <c r="AG84" s="4">
        <f t="shared" si="88"/>
        <v>166.33622580865074</v>
      </c>
      <c r="AI84" s="4">
        <f t="shared" si="89"/>
        <v>7.074164926851779</v>
      </c>
      <c r="AJ84" s="4">
        <f t="shared" si="89"/>
        <v>3.4802534893451593</v>
      </c>
      <c r="AK84" s="4">
        <f t="shared" si="89"/>
        <v>2.1252286861343919</v>
      </c>
      <c r="AL84" s="4">
        <f t="shared" si="89"/>
        <v>2.4972019159383194</v>
      </c>
      <c r="AM84" s="4">
        <f t="shared" si="89"/>
        <v>1.6934473592965276</v>
      </c>
      <c r="AN84" s="4">
        <f t="shared" si="89"/>
        <v>1.0144923138862225</v>
      </c>
      <c r="AO84" s="4">
        <f t="shared" si="89"/>
        <v>2.0612104748290676</v>
      </c>
      <c r="AP84" s="4">
        <f t="shared" si="89"/>
        <v>2.4616240977570385</v>
      </c>
      <c r="AQ84" s="4">
        <f t="shared" si="89"/>
        <v>4.3535557777452141</v>
      </c>
      <c r="AR84" s="4">
        <f t="shared" si="89"/>
        <v>4.3593954634324632</v>
      </c>
      <c r="AS84" s="4">
        <f t="shared" si="89"/>
        <v>10.257615001407089</v>
      </c>
      <c r="AT84" s="4">
        <f t="shared" si="89"/>
        <v>8.5088301534698303</v>
      </c>
      <c r="AU84" s="4">
        <f t="shared" si="89"/>
        <v>4.4699528386761074</v>
      </c>
      <c r="AV84" s="4">
        <f t="shared" si="89"/>
        <v>6.4042978335374414</v>
      </c>
      <c r="AW84" s="4">
        <f t="shared" si="89"/>
        <v>2.5467741913492716</v>
      </c>
      <c r="AY84" s="2">
        <f t="shared" si="80"/>
        <v>156.3921087713077</v>
      </c>
      <c r="AZ84" s="2">
        <f t="shared" si="80"/>
        <v>144.41296720445624</v>
      </c>
      <c r="BA84" s="2">
        <f t="shared" si="80"/>
        <v>133.21512052018181</v>
      </c>
      <c r="BB84" s="2">
        <f t="shared" si="80"/>
        <v>121.23893591524238</v>
      </c>
      <c r="BC84" s="2">
        <f t="shared" si="80"/>
        <v>109.43590933780193</v>
      </c>
      <c r="BD84" s="2">
        <f t="shared" si="80"/>
        <v>104.41637353503732</v>
      </c>
      <c r="BE84" s="2">
        <f t="shared" si="80"/>
        <v>106.60118202639582</v>
      </c>
      <c r="BF84" s="2">
        <f t="shared" si="80"/>
        <v>105.21278892134193</v>
      </c>
      <c r="BG84" s="2">
        <f t="shared" si="80"/>
        <v>102.01379940330541</v>
      </c>
      <c r="BH84" s="2">
        <f t="shared" si="80"/>
        <v>96.889815999036799</v>
      </c>
      <c r="BI84" s="2">
        <f t="shared" si="80"/>
        <v>94.515534860064761</v>
      </c>
      <c r="BJ84" s="2">
        <f t="shared" si="80"/>
        <v>85.325658430013405</v>
      </c>
      <c r="BK84" s="2">
        <f t="shared" si="80"/>
        <v>88.001658264080703</v>
      </c>
      <c r="BL84" s="2">
        <f t="shared" si="80"/>
        <v>86.065688893850535</v>
      </c>
      <c r="BM84" s="2">
        <f t="shared" si="80"/>
        <v>83.379596121071728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162.12296574912889</v>
      </c>
      <c r="DL84" s="2">
        <f t="shared" si="90"/>
        <v>155.6409642706131</v>
      </c>
      <c r="DM84" s="2">
        <f t="shared" si="90"/>
        <v>146.53137873754153</v>
      </c>
      <c r="DN84" s="2">
        <f t="shared" si="90"/>
        <v>134.0668254355401</v>
      </c>
      <c r="DO84" s="2">
        <f t="shared" si="90"/>
        <v>119.41639982578401</v>
      </c>
      <c r="DP84" s="2">
        <f t="shared" si="90"/>
        <v>112.53700403225807</v>
      </c>
      <c r="DQ84" s="2">
        <f t="shared" si="90"/>
        <v>110.57285960591133</v>
      </c>
      <c r="DR84" s="2">
        <f t="shared" si="90"/>
        <v>109.79934236453204</v>
      </c>
      <c r="DS84" s="2">
        <f t="shared" si="90"/>
        <v>111.25409032258062</v>
      </c>
      <c r="DT84" s="2">
        <f t="shared" si="90"/>
        <v>105.87972384130512</v>
      </c>
      <c r="DU84" s="2">
        <f t="shared" si="90"/>
        <v>106.25063680926914</v>
      </c>
      <c r="DV84" s="2">
        <f t="shared" si="90"/>
        <v>92.118921171851412</v>
      </c>
      <c r="DW84" s="2">
        <f t="shared" si="90"/>
        <v>105.69598511872195</v>
      </c>
      <c r="DX84" s="2">
        <f t="shared" si="90"/>
        <v>97.572542016806693</v>
      </c>
      <c r="DY84" s="2">
        <f t="shared" si="90"/>
        <v>88.17852599184279</v>
      </c>
      <c r="EA84" s="2">
        <f>CE$228*$B84+CE$229</f>
        <v>155.05938845628057</v>
      </c>
      <c r="EB84" s="2">
        <f t="shared" si="91"/>
        <v>140.79847445686252</v>
      </c>
      <c r="EC84" s="2">
        <f t="shared" si="91"/>
        <v>129.52895192828271</v>
      </c>
      <c r="ED84" s="2">
        <f t="shared" si="91"/>
        <v>117.09531922993536</v>
      </c>
      <c r="EE84" s="2">
        <f t="shared" si="91"/>
        <v>106.05657010156058</v>
      </c>
      <c r="EF84" s="2">
        <f t="shared" si="91"/>
        <v>100.81329877529366</v>
      </c>
      <c r="EG84" s="2">
        <f t="shared" si="91"/>
        <v>104.6829094703613</v>
      </c>
      <c r="EH84" s="2">
        <f t="shared" si="91"/>
        <v>103.11626264171869</v>
      </c>
      <c r="EI84" s="2">
        <f t="shared" si="91"/>
        <v>97.796788127799715</v>
      </c>
      <c r="EJ84" s="2">
        <f t="shared" si="91"/>
        <v>92.768773099968485</v>
      </c>
      <c r="EK84" s="2">
        <f t="shared" si="91"/>
        <v>89.264643130061273</v>
      </c>
      <c r="EL84" s="2">
        <f t="shared" si="91"/>
        <v>83.144715280107661</v>
      </c>
      <c r="EM84" s="2">
        <f t="shared" si="91"/>
        <v>81.554730570887003</v>
      </c>
      <c r="EN84" s="2">
        <f t="shared" si="91"/>
        <v>81.158032971955905</v>
      </c>
      <c r="EO84" s="2">
        <f t="shared" si="91"/>
        <v>81.109080420896746</v>
      </c>
      <c r="EQ84" s="2">
        <f t="shared" si="92"/>
        <v>153.81737843416957</v>
      </c>
      <c r="ER84" s="2">
        <f t="shared" si="92"/>
        <v>141.61559827246015</v>
      </c>
      <c r="ES84" s="2">
        <f t="shared" si="92"/>
        <v>129.52895192828271</v>
      </c>
      <c r="ET84" s="2">
        <f t="shared" si="92"/>
        <v>117.57404777590486</v>
      </c>
      <c r="EU84" s="2">
        <f t="shared" si="92"/>
        <v>106.19127916713545</v>
      </c>
      <c r="EV84" s="2">
        <f t="shared" si="92"/>
        <v>100.84222040357454</v>
      </c>
      <c r="EW84" s="2">
        <f t="shared" si="92"/>
        <v>102.33848395009733</v>
      </c>
      <c r="EX84" s="2">
        <f t="shared" si="92"/>
        <v>100.62570112752633</v>
      </c>
      <c r="EY84" s="2">
        <f t="shared" si="92"/>
        <v>95.424743345592745</v>
      </c>
      <c r="EZ84" s="2">
        <f t="shared" si="92"/>
        <v>90.706022856643656</v>
      </c>
      <c r="FA84" s="2">
        <f t="shared" si="92"/>
        <v>88.8876154277783</v>
      </c>
      <c r="FB84" s="2">
        <f t="shared" si="92"/>
        <v>82.599989678477314</v>
      </c>
      <c r="FC84" s="2">
        <f t="shared" si="92"/>
        <v>80.5069327502043</v>
      </c>
      <c r="FD84" s="2">
        <f t="shared" si="92"/>
        <v>80.659112493968962</v>
      </c>
      <c r="FE84" s="2">
        <f t="shared" si="92"/>
        <v>81.022812901700789</v>
      </c>
      <c r="FG84" s="2">
        <f t="shared" si="93"/>
        <v>0.81130575879109312</v>
      </c>
      <c r="FH84" s="2">
        <f t="shared" si="93"/>
        <v>0.75648731523864676</v>
      </c>
      <c r="FI84" s="2">
        <f t="shared" si="93"/>
        <v>0.78319750272991917</v>
      </c>
      <c r="FJ84" s="2">
        <f t="shared" si="93"/>
        <v>0.7558518399645443</v>
      </c>
      <c r="FK84" s="2">
        <f t="shared" si="93"/>
        <v>0.74705376229567122</v>
      </c>
      <c r="FL84" s="2">
        <f t="shared" si="93"/>
        <v>0.6926679218765831</v>
      </c>
      <c r="FM84" s="2">
        <f t="shared" si="93"/>
        <v>0.67423900778300205</v>
      </c>
      <c r="FN84" s="2">
        <f t="shared" si="93"/>
        <v>0.68620456872491353</v>
      </c>
      <c r="FO84" s="2">
        <f t="shared" si="93"/>
        <v>0.68659498974548283</v>
      </c>
      <c r="FP84" s="2">
        <f t="shared" si="93"/>
        <v>0.68564732024208175</v>
      </c>
      <c r="FQ84" s="2">
        <f t="shared" si="93"/>
        <v>0.69086584167545917</v>
      </c>
      <c r="FR84" s="2">
        <f t="shared" si="93"/>
        <v>0.75696788230617995</v>
      </c>
      <c r="FS84" s="2">
        <f t="shared" si="93"/>
        <v>0.73294439286243329</v>
      </c>
      <c r="FT84" s="2">
        <f t="shared" si="93"/>
        <v>0.70101488575034376</v>
      </c>
      <c r="FU84" s="2">
        <f t="shared" si="93"/>
        <v>0.67882610967512491</v>
      </c>
      <c r="FW84" s="2">
        <f t="shared" si="82"/>
        <v>1.095341139816928E-4</v>
      </c>
      <c r="FX84" s="2">
        <f t="shared" si="82"/>
        <v>1.9361142247033676E-4</v>
      </c>
      <c r="FY84" s="2">
        <f t="shared" si="82"/>
        <v>0</v>
      </c>
      <c r="FZ84" s="2">
        <f t="shared" si="82"/>
        <v>1.1420287917945846E-4</v>
      </c>
      <c r="GA84" s="2">
        <f t="shared" si="82"/>
        <v>1.5270782615992796E-4</v>
      </c>
      <c r="GB84" s="2">
        <f t="shared" si="82"/>
        <v>1.4037295288848664E-4</v>
      </c>
      <c r="GC84" s="2">
        <f t="shared" si="82"/>
        <v>1.8914835513584064E-4</v>
      </c>
      <c r="GD84" s="2">
        <f t="shared" si="82"/>
        <v>2.3834153036718652E-4</v>
      </c>
      <c r="GE84" s="2">
        <f t="shared" si="82"/>
        <v>2.4226222542756597E-4</v>
      </c>
      <c r="GF84" s="2">
        <f t="shared" si="82"/>
        <v>2.034180561997634E-4</v>
      </c>
      <c r="GG84" s="2">
        <f t="shared" si="82"/>
        <v>1.5683018525000498E-4</v>
      </c>
      <c r="GH84" s="2">
        <f t="shared" si="82"/>
        <v>1.4156225604954048E-4</v>
      </c>
      <c r="GI84" s="2">
        <f t="shared" si="82"/>
        <v>1.2378069351627361E-4</v>
      </c>
      <c r="GJ84" s="2">
        <f t="shared" si="82"/>
        <v>7.6044647956199457E-5</v>
      </c>
      <c r="GK84" s="2">
        <f t="shared" si="82"/>
        <v>6.5334969203220875E-5</v>
      </c>
      <c r="GM84" s="86">
        <f t="shared" si="83"/>
        <v>0.40074262596402416</v>
      </c>
      <c r="GN84" s="86">
        <f t="shared" si="83"/>
        <v>0.33101124249119745</v>
      </c>
      <c r="GO84" s="86">
        <f t="shared" si="83"/>
        <v>0.38993722974910561</v>
      </c>
      <c r="GP84" s="86">
        <f t="shared" si="83"/>
        <v>0.37293964446940919</v>
      </c>
      <c r="GQ84" s="86">
        <f t="shared" si="83"/>
        <v>0.339987918171055</v>
      </c>
      <c r="GR84" s="86">
        <f t="shared" si="83"/>
        <v>0.25922772586900439</v>
      </c>
      <c r="GS84" s="86">
        <f t="shared" si="83"/>
        <v>0.24285925315745288</v>
      </c>
      <c r="GT84" s="86">
        <f t="shared" si="83"/>
        <v>0.24962917116197156</v>
      </c>
      <c r="GU84" s="86">
        <f t="shared" si="83"/>
        <v>0.22161617752261648</v>
      </c>
      <c r="GV84" s="86">
        <f t="shared" si="83"/>
        <v>0.22304334473292037</v>
      </c>
      <c r="GW84" s="86">
        <f t="shared" si="83"/>
        <v>0.23493960880832757</v>
      </c>
      <c r="GX84" s="86">
        <f t="shared" si="83"/>
        <v>0.34994417302798847</v>
      </c>
      <c r="GY84" s="86">
        <f t="shared" si="83"/>
        <v>0.33473984315818012</v>
      </c>
      <c r="GZ84" s="86">
        <f t="shared" si="83"/>
        <v>0.28535147525645144</v>
      </c>
      <c r="HA84" s="86">
        <f t="shared" si="83"/>
        <v>0.30223140248664671</v>
      </c>
      <c r="HC84" s="86">
        <f t="shared" si="73"/>
        <v>2.5719525804884037E-5</v>
      </c>
      <c r="HD84" s="86">
        <f t="shared" si="73"/>
        <v>6.4261968877853908E-6</v>
      </c>
      <c r="HE84" s="86">
        <f t="shared" si="73"/>
        <v>1.0500667832851602E-5</v>
      </c>
      <c r="HF84" s="86">
        <f t="shared" si="73"/>
        <v>1.4169792964369515E-6</v>
      </c>
      <c r="HG84" s="86">
        <f t="shared" si="87"/>
        <v>1.8030070077496877E-5</v>
      </c>
      <c r="HH84" s="86">
        <f t="shared" si="87"/>
        <v>6.0411263412977323E-7</v>
      </c>
      <c r="HI84" s="86">
        <f t="shared" si="87"/>
        <v>1.7805238977895186E-8</v>
      </c>
      <c r="HJ84" s="86">
        <f t="shared" si="87"/>
        <v>1.0567476612992507E-7</v>
      </c>
      <c r="HK84" s="86">
        <f t="shared" si="87"/>
        <v>1.1543300029675421E-6</v>
      </c>
      <c r="HL84" s="86">
        <f t="shared" si="87"/>
        <v>2.650311763610315E-7</v>
      </c>
      <c r="HM84" s="86">
        <f t="shared" si="87"/>
        <v>1.116464014500051E-7</v>
      </c>
      <c r="HN84" s="86">
        <f t="shared" si="87"/>
        <v>5.0836233643726068E-7</v>
      </c>
      <c r="HO84" s="86">
        <f t="shared" si="87"/>
        <v>2.0452271238188811E-6</v>
      </c>
      <c r="HP84" s="86">
        <f t="shared" si="87"/>
        <v>1.8674402933088881E-7</v>
      </c>
      <c r="HQ84" s="86">
        <f t="shared" si="87"/>
        <v>3.1940292812464963E-9</v>
      </c>
      <c r="HS84" s="86">
        <f t="shared" si="84"/>
        <v>7.1902611656472485E-59</v>
      </c>
      <c r="HT84" s="86">
        <f t="shared" si="84"/>
        <v>4.9313110468153107E-69</v>
      </c>
      <c r="HU84" s="86">
        <f t="shared" si="84"/>
        <v>3.150585912877217E-60</v>
      </c>
      <c r="HV84" s="86">
        <f t="shared" si="84"/>
        <v>2.6158304730347598E-83</v>
      </c>
      <c r="HW84" s="86">
        <f t="shared" si="84"/>
        <v>1.5194377471065581E-65</v>
      </c>
      <c r="HX84" s="86">
        <f t="shared" si="84"/>
        <v>3.7402717699048028E-87</v>
      </c>
      <c r="HY84" s="86">
        <f t="shared" si="84"/>
        <v>2.3461526894820684E-117</v>
      </c>
      <c r="HZ84" s="86">
        <f t="shared" si="84"/>
        <v>2.0135729269938394E-104</v>
      </c>
      <c r="IA84" s="86">
        <f t="shared" si="84"/>
        <v>2.8868302559676299E-82</v>
      </c>
      <c r="IB84" s="86">
        <f t="shared" si="84"/>
        <v>1.4479399443719012E-95</v>
      </c>
      <c r="IC84" s="86">
        <f t="shared" si="84"/>
        <v>7.7953893497809079E-96</v>
      </c>
      <c r="ID84" s="86">
        <f t="shared" si="84"/>
        <v>5.1956302934513631E-88</v>
      </c>
      <c r="IE84" s="86">
        <f t="shared" si="84"/>
        <v>5.4420686605371065E-78</v>
      </c>
      <c r="IF84" s="86">
        <f t="shared" si="84"/>
        <v>1.4133886916021077E-51</v>
      </c>
      <c r="IG84" s="86">
        <f t="shared" si="84"/>
        <v>1.5792370976011163E-35</v>
      </c>
      <c r="II84" s="86">
        <f t="shared" si="85"/>
        <v>3.2642168360609957E-186</v>
      </c>
      <c r="IJ84" s="86">
        <f t="shared" si="85"/>
        <v>1.838848395626708E-195</v>
      </c>
      <c r="IK84" s="86">
        <f t="shared" si="85"/>
        <v>0</v>
      </c>
      <c r="IL84" s="86">
        <f t="shared" si="85"/>
        <v>9.6071738565051084E-280</v>
      </c>
      <c r="IM84" s="86">
        <f t="shared" si="85"/>
        <v>2.3080103249761239E-211</v>
      </c>
      <c r="IN84" s="86">
        <f t="shared" si="85"/>
        <v>1.0031477575257824E-290</v>
      </c>
      <c r="IO84" s="86">
        <f t="shared" si="85"/>
        <v>0</v>
      </c>
      <c r="IP84" s="86">
        <f t="shared" si="85"/>
        <v>0</v>
      </c>
      <c r="IQ84" s="86">
        <f t="shared" si="85"/>
        <v>7.8156935342372845E-264</v>
      </c>
      <c r="IR84" s="86">
        <f t="shared" si="85"/>
        <v>1.0139888395495716E-306</v>
      </c>
      <c r="IS84" s="86">
        <f t="shared" si="85"/>
        <v>0</v>
      </c>
      <c r="IT84" s="86">
        <f t="shared" si="85"/>
        <v>1.0892762547243289E-284</v>
      </c>
      <c r="IU84" s="86">
        <f t="shared" si="85"/>
        <v>1.0383749673563605E-250</v>
      </c>
      <c r="IV84" s="86">
        <f t="shared" si="85"/>
        <v>1.029056881095412E-115</v>
      </c>
      <c r="IW84" s="86">
        <f t="shared" si="85"/>
        <v>4.7433344458266067E-82</v>
      </c>
      <c r="IY84" s="86">
        <f t="shared" si="86"/>
        <v>0.40076834548982904</v>
      </c>
      <c r="IZ84" s="86">
        <f t="shared" si="86"/>
        <v>0.33101766868808524</v>
      </c>
      <c r="JA84" s="86">
        <f t="shared" si="86"/>
        <v>0.38994773041693848</v>
      </c>
      <c r="JB84" s="86">
        <f t="shared" si="86"/>
        <v>0.37294106144870565</v>
      </c>
      <c r="JC84" s="86">
        <f t="shared" si="86"/>
        <v>0.34000594824113251</v>
      </c>
      <c r="JD84" s="86">
        <f t="shared" si="86"/>
        <v>0.25922832998163853</v>
      </c>
      <c r="JE84" s="86">
        <f t="shared" si="86"/>
        <v>0.24285927096269186</v>
      </c>
      <c r="JF84" s="86">
        <f t="shared" si="86"/>
        <v>0.24962927683673769</v>
      </c>
      <c r="JG84" s="86">
        <f t="shared" si="86"/>
        <v>0.22161733185261945</v>
      </c>
      <c r="JH84" s="86">
        <f t="shared" si="86"/>
        <v>0.22304360976409673</v>
      </c>
      <c r="JI84" s="86">
        <f t="shared" si="86"/>
        <v>0.23493972045472902</v>
      </c>
      <c r="JJ84" s="86">
        <f t="shared" si="86"/>
        <v>0.34994468139032492</v>
      </c>
      <c r="JK84" s="86">
        <f t="shared" si="86"/>
        <v>0.33474188838530394</v>
      </c>
      <c r="JL84" s="86">
        <f t="shared" si="86"/>
        <v>0.28535166200048079</v>
      </c>
      <c r="JM84" s="86">
        <f t="shared" si="86"/>
        <v>0.30223140568067597</v>
      </c>
    </row>
    <row r="85" spans="2:273" x14ac:dyDescent="0.25">
      <c r="B85" s="2">
        <v>58</v>
      </c>
      <c r="C85" s="37">
        <v>237.36510000000001</v>
      </c>
      <c r="D85" s="37">
        <v>231.821</v>
      </c>
      <c r="E85" s="37">
        <v>244.571</v>
      </c>
      <c r="F85" s="37">
        <v>235.72399999999999</v>
      </c>
      <c r="G85" s="37">
        <v>213.4</v>
      </c>
      <c r="H85" s="37">
        <v>224.71899999999999</v>
      </c>
      <c r="I85" s="37">
        <v>213.28100000000001</v>
      </c>
      <c r="J85" s="37">
        <v>215.035</v>
      </c>
      <c r="K85" s="37">
        <v>211.81</v>
      </c>
      <c r="L85" s="37">
        <v>210.81</v>
      </c>
      <c r="M85" s="37">
        <v>217</v>
      </c>
      <c r="N85" s="37">
        <v>208.06700000000001</v>
      </c>
      <c r="O85" s="37">
        <v>214.18299999999999</v>
      </c>
      <c r="P85" s="37">
        <v>197.6</v>
      </c>
      <c r="Q85" s="37">
        <v>177.96700000000001</v>
      </c>
      <c r="S85" s="4">
        <f t="shared" si="88"/>
        <v>232.48945632807613</v>
      </c>
      <c r="T85" s="4">
        <f t="shared" si="88"/>
        <v>229.3455489197672</v>
      </c>
      <c r="U85" s="4">
        <f t="shared" si="88"/>
        <v>245.55489114046455</v>
      </c>
      <c r="V85" s="4">
        <f t="shared" si="88"/>
        <v>235.84023752492993</v>
      </c>
      <c r="W85" s="4">
        <f t="shared" si="88"/>
        <v>211.9181307578595</v>
      </c>
      <c r="X85" s="4">
        <f t="shared" si="88"/>
        <v>226.14778459045672</v>
      </c>
      <c r="Y85" s="4">
        <f t="shared" si="88"/>
        <v>214.45112446717397</v>
      </c>
      <c r="Z85" s="4">
        <f t="shared" si="88"/>
        <v>215.23665187281111</v>
      </c>
      <c r="AA85" s="4">
        <f t="shared" si="88"/>
        <v>209.41501596895739</v>
      </c>
      <c r="AB85" s="4">
        <f t="shared" si="88"/>
        <v>207.99416289286953</v>
      </c>
      <c r="AC85" s="4">
        <f t="shared" si="88"/>
        <v>210.86477302565447</v>
      </c>
      <c r="AD85" s="4">
        <f t="shared" si="88"/>
        <v>201.19650273421556</v>
      </c>
      <c r="AE85" s="4">
        <f t="shared" si="88"/>
        <v>214.05831251566948</v>
      </c>
      <c r="AF85" s="4">
        <f t="shared" si="88"/>
        <v>194.18977362496233</v>
      </c>
      <c r="AG85" s="4">
        <f t="shared" si="88"/>
        <v>179.06144871641467</v>
      </c>
      <c r="AI85" s="4">
        <f t="shared" si="89"/>
        <v>4.875643671923882</v>
      </c>
      <c r="AJ85" s="4">
        <f t="shared" si="89"/>
        <v>2.4754510802328014</v>
      </c>
      <c r="AK85" s="4">
        <f t="shared" si="89"/>
        <v>-0.98389114046455006</v>
      </c>
      <c r="AL85" s="4">
        <f t="shared" si="89"/>
        <v>-0.11623752492994299</v>
      </c>
      <c r="AM85" s="4">
        <f t="shared" si="89"/>
        <v>1.4818692421405046</v>
      </c>
      <c r="AN85" s="4">
        <f t="shared" si="89"/>
        <v>-1.4287845904567291</v>
      </c>
      <c r="AO85" s="4">
        <f t="shared" si="89"/>
        <v>-1.170124467173963</v>
      </c>
      <c r="AP85" s="4">
        <f t="shared" si="89"/>
        <v>-0.2016518728111123</v>
      </c>
      <c r="AQ85" s="4">
        <f t="shared" si="89"/>
        <v>2.3949840310426112</v>
      </c>
      <c r="AR85" s="4">
        <f t="shared" si="89"/>
        <v>2.8158371071304771</v>
      </c>
      <c r="AS85" s="4">
        <f t="shared" si="89"/>
        <v>6.1352269743455281</v>
      </c>
      <c r="AT85" s="4">
        <f t="shared" si="89"/>
        <v>6.8704972657844507</v>
      </c>
      <c r="AU85" s="4">
        <f t="shared" si="89"/>
        <v>0.12468748433050791</v>
      </c>
      <c r="AV85" s="4">
        <f t="shared" si="89"/>
        <v>3.4102263750376665</v>
      </c>
      <c r="AW85" s="4">
        <f t="shared" si="89"/>
        <v>-1.0944487164146608</v>
      </c>
      <c r="AY85" s="2">
        <f t="shared" si="80"/>
        <v>156.24500023700455</v>
      </c>
      <c r="AZ85" s="2">
        <f t="shared" si="80"/>
        <v>144.18619454910603</v>
      </c>
      <c r="BA85" s="2">
        <f t="shared" si="80"/>
        <v>132.95659763284158</v>
      </c>
      <c r="BB85" s="2">
        <f t="shared" si="80"/>
        <v>120.96490784585625</v>
      </c>
      <c r="BC85" s="2">
        <f t="shared" si="80"/>
        <v>109.21089055403694</v>
      </c>
      <c r="BD85" s="2">
        <f t="shared" si="80"/>
        <v>104.15733241071742</v>
      </c>
      <c r="BE85" s="2">
        <f t="shared" si="80"/>
        <v>106.39591372802808</v>
      </c>
      <c r="BF85" s="2">
        <f t="shared" si="80"/>
        <v>104.98497874003107</v>
      </c>
      <c r="BG85" s="2">
        <f t="shared" si="80"/>
        <v>101.59621292547662</v>
      </c>
      <c r="BH85" s="2">
        <f t="shared" si="80"/>
        <v>96.520289850251046</v>
      </c>
      <c r="BI85" s="2">
        <f t="shared" si="80"/>
        <v>94.107732960747086</v>
      </c>
      <c r="BJ85" s="2">
        <f t="shared" si="80"/>
        <v>85.062368540456333</v>
      </c>
      <c r="BK85" s="2">
        <f t="shared" si="80"/>
        <v>87.598989060395112</v>
      </c>
      <c r="BL85" s="2">
        <f t="shared" si="80"/>
        <v>85.749929283655291</v>
      </c>
      <c r="BM85" s="2">
        <f t="shared" si="80"/>
        <v>83.177088807303306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162.29157972125432</v>
      </c>
      <c r="DL85" s="2">
        <f t="shared" si="90"/>
        <v>155.93091909795629</v>
      </c>
      <c r="DM85" s="2">
        <f t="shared" si="90"/>
        <v>146.84955980066445</v>
      </c>
      <c r="DN85" s="2">
        <f t="shared" si="90"/>
        <v>134.3860285714286</v>
      </c>
      <c r="DO85" s="2">
        <f t="shared" si="90"/>
        <v>119.67392857142862</v>
      </c>
      <c r="DP85" s="2">
        <f t="shared" si="90"/>
        <v>112.68545967741936</v>
      </c>
      <c r="DQ85" s="2">
        <f t="shared" si="90"/>
        <v>110.81666009852216</v>
      </c>
      <c r="DR85" s="2">
        <f t="shared" si="90"/>
        <v>110.05436234263823</v>
      </c>
      <c r="DS85" s="2">
        <f t="shared" si="90"/>
        <v>111.2609758064516</v>
      </c>
      <c r="DT85" s="2">
        <f t="shared" si="90"/>
        <v>106.00502840192804</v>
      </c>
      <c r="DU85" s="2">
        <f t="shared" si="90"/>
        <v>106.44209603386807</v>
      </c>
      <c r="DV85" s="2">
        <f t="shared" si="90"/>
        <v>92.113706131078231</v>
      </c>
      <c r="DW85" s="2">
        <f t="shared" si="90"/>
        <v>106.0554022321917</v>
      </c>
      <c r="DX85" s="2">
        <f t="shared" si="90"/>
        <v>97.734079551820699</v>
      </c>
      <c r="DY85" s="2">
        <f t="shared" si="90"/>
        <v>88.223572487949582</v>
      </c>
      <c r="EA85" s="2">
        <f t="shared" ref="EA85:EL116" si="94">CE$228*$B85+CE$229</f>
        <v>154.96259964669335</v>
      </c>
      <c r="EB85" s="2">
        <f t="shared" si="91"/>
        <v>140.73801001438531</v>
      </c>
      <c r="EC85" s="2">
        <f t="shared" si="91"/>
        <v>129.44917710506382</v>
      </c>
      <c r="ED85" s="2">
        <f t="shared" si="91"/>
        <v>117.01111480726702</v>
      </c>
      <c r="EE85" s="2">
        <f t="shared" si="91"/>
        <v>105.97988233837009</v>
      </c>
      <c r="EF85" s="2">
        <f t="shared" si="91"/>
        <v>100.7063935655019</v>
      </c>
      <c r="EG85" s="2">
        <f t="shared" si="91"/>
        <v>104.44863895562963</v>
      </c>
      <c r="EH85" s="2">
        <f t="shared" si="91"/>
        <v>102.87167595711468</v>
      </c>
      <c r="EI85" s="2">
        <f t="shared" si="91"/>
        <v>97.573659408466597</v>
      </c>
      <c r="EJ85" s="2">
        <f t="shared" si="91"/>
        <v>92.555031535793148</v>
      </c>
      <c r="EK85" s="2">
        <f t="shared" si="91"/>
        <v>89.074323439667111</v>
      </c>
      <c r="EL85" s="2">
        <f t="shared" si="91"/>
        <v>82.997772103767275</v>
      </c>
      <c r="EM85" s="2">
        <f t="shared" si="91"/>
        <v>81.466104295590128</v>
      </c>
      <c r="EN85" s="2">
        <f t="shared" si="91"/>
        <v>81.088444215472521</v>
      </c>
      <c r="EO85" s="2">
        <f t="shared" si="91"/>
        <v>80.999535258768006</v>
      </c>
      <c r="EQ85" s="2">
        <f t="shared" si="92"/>
        <v>153.74255744220369</v>
      </c>
      <c r="ER85" s="2">
        <f t="shared" si="92"/>
        <v>141.5396045431317</v>
      </c>
      <c r="ES85" s="2">
        <f t="shared" si="92"/>
        <v>129.44917710506382</v>
      </c>
      <c r="ET85" s="2">
        <f t="shared" si="92"/>
        <v>117.48107833549929</v>
      </c>
      <c r="EU85" s="2">
        <f t="shared" si="92"/>
        <v>106.11201522731918</v>
      </c>
      <c r="EV85" s="2">
        <f t="shared" si="92"/>
        <v>100.73481461808623</v>
      </c>
      <c r="EW85" s="2">
        <f t="shared" si="92"/>
        <v>102.14367604675544</v>
      </c>
      <c r="EX85" s="2">
        <f t="shared" si="92"/>
        <v>100.42127390422708</v>
      </c>
      <c r="EY85" s="2">
        <f t="shared" si="92"/>
        <v>95.24244630967145</v>
      </c>
      <c r="EZ85" s="2">
        <f t="shared" si="92"/>
        <v>90.526631286611561</v>
      </c>
      <c r="FA85" s="2">
        <f t="shared" si="92"/>
        <v>88.703972634941849</v>
      </c>
      <c r="FB85" s="2">
        <f t="shared" si="92"/>
        <v>82.463484687541907</v>
      </c>
      <c r="FC85" s="2">
        <f t="shared" si="92"/>
        <v>80.437283570425947</v>
      </c>
      <c r="FD85" s="2">
        <f t="shared" si="92"/>
        <v>80.599578025853845</v>
      </c>
      <c r="FE85" s="2">
        <f t="shared" si="92"/>
        <v>80.915261817874125</v>
      </c>
      <c r="FG85" s="2">
        <f t="shared" si="93"/>
        <v>0.82500332857501835</v>
      </c>
      <c r="FH85" s="2">
        <f t="shared" si="93"/>
        <v>0.77305107613909008</v>
      </c>
      <c r="FI85" s="2">
        <f t="shared" si="93"/>
        <v>0.79842854096165605</v>
      </c>
      <c r="FJ85" s="2">
        <f t="shared" si="93"/>
        <v>0.77244582369638171</v>
      </c>
      <c r="FK85" s="2">
        <f t="shared" si="93"/>
        <v>0.7640590635836999</v>
      </c>
      <c r="FL85" s="2">
        <f t="shared" si="93"/>
        <v>0.71191957381467363</v>
      </c>
      <c r="FM85" s="2">
        <f t="shared" si="93"/>
        <v>0.69413531103768544</v>
      </c>
      <c r="FN85" s="2">
        <f t="shared" si="93"/>
        <v>0.70568906482724891</v>
      </c>
      <c r="FO85" s="2">
        <f t="shared" si="93"/>
        <v>0.70606562762746428</v>
      </c>
      <c r="FP85" s="2">
        <f t="shared" si="93"/>
        <v>0.70515155011070818</v>
      </c>
      <c r="FQ85" s="2">
        <f t="shared" si="93"/>
        <v>0.71018314647631775</v>
      </c>
      <c r="FR85" s="2">
        <f t="shared" si="93"/>
        <v>0.77350874178942786</v>
      </c>
      <c r="FS85" s="2">
        <f t="shared" si="93"/>
        <v>0.75058155733391918</v>
      </c>
      <c r="FT85" s="2">
        <f t="shared" si="93"/>
        <v>0.71995506713989843</v>
      </c>
      <c r="FU85" s="2">
        <f t="shared" si="93"/>
        <v>0.6985675022668989</v>
      </c>
      <c r="FW85" s="2">
        <f t="shared" si="82"/>
        <v>1.2010049853430702E-4</v>
      </c>
      <c r="FX85" s="2">
        <f t="shared" si="82"/>
        <v>2.1228673789940546E-4</v>
      </c>
      <c r="FY85" s="2">
        <f t="shared" si="82"/>
        <v>0</v>
      </c>
      <c r="FZ85" s="2">
        <f t="shared" si="82"/>
        <v>1.2521958727664657E-4</v>
      </c>
      <c r="GA85" s="2">
        <f t="shared" si="82"/>
        <v>1.6743833489988146E-4</v>
      </c>
      <c r="GB85" s="2">
        <f t="shared" si="82"/>
        <v>1.5391379772678194E-4</v>
      </c>
      <c r="GC85" s="2">
        <f t="shared" si="82"/>
        <v>2.0739326258700335E-4</v>
      </c>
      <c r="GD85" s="2">
        <f t="shared" si="82"/>
        <v>2.6133028205566322E-4</v>
      </c>
      <c r="GE85" s="2">
        <f t="shared" si="82"/>
        <v>2.6562903937693631E-4</v>
      </c>
      <c r="GF85" s="2">
        <f t="shared" si="82"/>
        <v>2.2303908609200016E-4</v>
      </c>
      <c r="GG85" s="2">
        <f t="shared" si="82"/>
        <v>1.7195827677576796E-4</v>
      </c>
      <c r="GH85" s="2">
        <f t="shared" si="82"/>
        <v>1.5521780724139873E-4</v>
      </c>
      <c r="GI85" s="2">
        <f t="shared" si="82"/>
        <v>1.3572121074264409E-4</v>
      </c>
      <c r="GJ85" s="2">
        <f t="shared" si="82"/>
        <v>8.3380686682403828E-5</v>
      </c>
      <c r="GK85" s="2">
        <f t="shared" si="82"/>
        <v>7.1637917614570122E-5</v>
      </c>
      <c r="GM85" s="86">
        <f t="shared" si="83"/>
        <v>0.46159314091546799</v>
      </c>
      <c r="GN85" s="86">
        <f t="shared" si="83"/>
        <v>0.39260315510652793</v>
      </c>
      <c r="GO85" s="86">
        <f t="shared" si="83"/>
        <v>0.45025558400293048</v>
      </c>
      <c r="GP85" s="86">
        <f t="shared" si="83"/>
        <v>0.44054137103567104</v>
      </c>
      <c r="GQ85" s="86">
        <f t="shared" si="83"/>
        <v>0.40584201211321608</v>
      </c>
      <c r="GR85" s="86">
        <f t="shared" si="83"/>
        <v>0.31426187388155657</v>
      </c>
      <c r="GS85" s="86">
        <f t="shared" si="83"/>
        <v>0.30139062223925317</v>
      </c>
      <c r="GT85" s="86">
        <f t="shared" si="83"/>
        <v>0.30952467330378619</v>
      </c>
      <c r="GU85" s="86">
        <f t="shared" si="83"/>
        <v>0.27307446797557172</v>
      </c>
      <c r="GV85" s="86">
        <f t="shared" si="83"/>
        <v>0.27672067582096954</v>
      </c>
      <c r="GW85" s="86">
        <f t="shared" si="83"/>
        <v>0.28754441588512641</v>
      </c>
      <c r="GX85" s="86">
        <f t="shared" si="83"/>
        <v>0.41859264090310838</v>
      </c>
      <c r="GY85" s="86">
        <f t="shared" si="83"/>
        <v>0.40301808681555973</v>
      </c>
      <c r="GZ85" s="86">
        <f t="shared" si="83"/>
        <v>0.35862849142090408</v>
      </c>
      <c r="HA85" s="86">
        <f t="shared" si="83"/>
        <v>0.38539364645872232</v>
      </c>
      <c r="HC85" s="86">
        <f t="shared" si="73"/>
        <v>4.5920066870462605E-5</v>
      </c>
      <c r="HD85" s="86">
        <f t="shared" si="73"/>
        <v>1.2621229303766775E-5</v>
      </c>
      <c r="HE85" s="86">
        <f t="shared" si="73"/>
        <v>2.0275636627868432E-5</v>
      </c>
      <c r="HF85" s="86">
        <f t="shared" si="73"/>
        <v>3.1832235766621509E-6</v>
      </c>
      <c r="HG85" s="86">
        <f t="shared" si="87"/>
        <v>3.4590775874118234E-5</v>
      </c>
      <c r="HH85" s="86">
        <f t="shared" si="87"/>
        <v>1.4440660588124594E-6</v>
      </c>
      <c r="HI85" s="86">
        <f t="shared" si="87"/>
        <v>5.6819217090949012E-8</v>
      </c>
      <c r="HJ85" s="86">
        <f t="shared" si="87"/>
        <v>3.0481596413958629E-7</v>
      </c>
      <c r="HK85" s="86">
        <f t="shared" si="87"/>
        <v>2.7356262885255659E-6</v>
      </c>
      <c r="HL85" s="86">
        <f t="shared" si="87"/>
        <v>6.9293779621245329E-7</v>
      </c>
      <c r="HM85" s="86">
        <f t="shared" si="87"/>
        <v>2.9289858364740563E-7</v>
      </c>
      <c r="HN85" s="86">
        <f t="shared" si="87"/>
        <v>1.2118291301834521E-6</v>
      </c>
      <c r="HO85" s="86">
        <f t="shared" si="87"/>
        <v>4.382751992171437E-6</v>
      </c>
      <c r="HP85" s="86">
        <f t="shared" si="87"/>
        <v>4.5622848154356656E-7</v>
      </c>
      <c r="HQ85" s="86">
        <f t="shared" si="87"/>
        <v>1.0542982456056301E-8</v>
      </c>
      <c r="HS85" s="86">
        <f t="shared" si="84"/>
        <v>2.9477095053499934E-57</v>
      </c>
      <c r="HT85" s="86">
        <f t="shared" si="84"/>
        <v>4.0298514696036383E-67</v>
      </c>
      <c r="HU85" s="86">
        <f t="shared" si="84"/>
        <v>1.8818699838084543E-58</v>
      </c>
      <c r="HV85" s="86">
        <f t="shared" si="84"/>
        <v>6.2005763784418966E-81</v>
      </c>
      <c r="HW85" s="86">
        <f t="shared" si="84"/>
        <v>1.1647019571972938E-63</v>
      </c>
      <c r="HX85" s="86">
        <f t="shared" si="84"/>
        <v>1.2815346148339632E-84</v>
      </c>
      <c r="HY85" s="86">
        <f t="shared" si="84"/>
        <v>7.5399100799343388E-114</v>
      </c>
      <c r="HZ85" s="86">
        <f t="shared" si="84"/>
        <v>3.093121155974149E-101</v>
      </c>
      <c r="IA85" s="86">
        <f t="shared" si="84"/>
        <v>9.0621850025118798E-80</v>
      </c>
      <c r="IB85" s="86">
        <f t="shared" si="84"/>
        <v>1.0194543989597942E-92</v>
      </c>
      <c r="IC85" s="86">
        <f t="shared" si="84"/>
        <v>4.6862439482256093E-93</v>
      </c>
      <c r="ID85" s="86">
        <f t="shared" si="84"/>
        <v>1.7338253468297542E-85</v>
      </c>
      <c r="IE85" s="86">
        <f t="shared" si="84"/>
        <v>8.4800178427778254E-76</v>
      </c>
      <c r="IF85" s="86">
        <f t="shared" si="84"/>
        <v>3.2976626698144823E-50</v>
      </c>
      <c r="IG85" s="86">
        <f t="shared" si="84"/>
        <v>1.2943146542808769E-34</v>
      </c>
      <c r="II85" s="86">
        <f t="shared" si="85"/>
        <v>1.6393344718798663E-182</v>
      </c>
      <c r="IJ85" s="86">
        <f t="shared" si="85"/>
        <v>2.5627024271650963E-191</v>
      </c>
      <c r="IK85" s="86">
        <f t="shared" si="85"/>
        <v>0</v>
      </c>
      <c r="IL85" s="86">
        <f t="shared" si="85"/>
        <v>3.8637524515444937E-274</v>
      </c>
      <c r="IM85" s="86">
        <f t="shared" si="85"/>
        <v>5.3367810841774446E-207</v>
      </c>
      <c r="IN85" s="86">
        <f t="shared" si="85"/>
        <v>9.1649950199744694E-285</v>
      </c>
      <c r="IO85" s="86">
        <f t="shared" si="85"/>
        <v>0</v>
      </c>
      <c r="IP85" s="86">
        <f t="shared" si="85"/>
        <v>0</v>
      </c>
      <c r="IQ85" s="86">
        <f t="shared" si="85"/>
        <v>4.4782762157446937E-258</v>
      </c>
      <c r="IR85" s="86">
        <f t="shared" si="85"/>
        <v>3.7160386068810439E-300</v>
      </c>
      <c r="IS85" s="86">
        <f t="shared" si="85"/>
        <v>8.1689616667320551E-303</v>
      </c>
      <c r="IT85" s="86">
        <f t="shared" si="85"/>
        <v>7.5656431813405672E-279</v>
      </c>
      <c r="IU85" s="86">
        <f t="shared" si="85"/>
        <v>1.2016024894331851E-245</v>
      </c>
      <c r="IV85" s="86">
        <f t="shared" si="85"/>
        <v>1.6255497302782735E-113</v>
      </c>
      <c r="IW85" s="86">
        <f t="shared" si="85"/>
        <v>1.5890899824328856E-80</v>
      </c>
      <c r="IY85" s="86">
        <f t="shared" si="86"/>
        <v>0.46163906098233848</v>
      </c>
      <c r="IZ85" s="86">
        <f t="shared" si="86"/>
        <v>0.39261577633583172</v>
      </c>
      <c r="JA85" s="86">
        <f t="shared" si="86"/>
        <v>0.45027585963955835</v>
      </c>
      <c r="JB85" s="86">
        <f t="shared" si="86"/>
        <v>0.44054455425924771</v>
      </c>
      <c r="JC85" s="86">
        <f t="shared" si="86"/>
        <v>0.40587660288909022</v>
      </c>
      <c r="JD85" s="86">
        <f t="shared" si="86"/>
        <v>0.31426331794761536</v>
      </c>
      <c r="JE85" s="86">
        <f t="shared" si="86"/>
        <v>0.30139067905847028</v>
      </c>
      <c r="JF85" s="86">
        <f t="shared" si="86"/>
        <v>0.30952497811975033</v>
      </c>
      <c r="JG85" s="86">
        <f t="shared" si="86"/>
        <v>0.27307720360186027</v>
      </c>
      <c r="JH85" s="86">
        <f t="shared" si="86"/>
        <v>0.27672136875876574</v>
      </c>
      <c r="JI85" s="86">
        <f t="shared" si="86"/>
        <v>0.28754470878371008</v>
      </c>
      <c r="JJ85" s="86">
        <f t="shared" si="86"/>
        <v>0.41859385273223859</v>
      </c>
      <c r="JK85" s="86">
        <f t="shared" si="86"/>
        <v>0.40302246956755189</v>
      </c>
      <c r="JL85" s="86">
        <f t="shared" si="86"/>
        <v>0.35862894764938563</v>
      </c>
      <c r="JM85" s="86">
        <f t="shared" si="86"/>
        <v>0.38539365700170475</v>
      </c>
    </row>
    <row r="86" spans="2:273" x14ac:dyDescent="0.25">
      <c r="B86" s="2">
        <v>59</v>
      </c>
      <c r="C86" s="37">
        <v>239.50790000000001</v>
      </c>
      <c r="D86" s="37">
        <v>236.089</v>
      </c>
      <c r="E86" s="37">
        <v>246.821</v>
      </c>
      <c r="F86" s="37">
        <v>239.37899999999999</v>
      </c>
      <c r="G86" s="37">
        <v>220.14500000000001</v>
      </c>
      <c r="H86" s="37">
        <v>229.93</v>
      </c>
      <c r="I86" s="37">
        <v>218.71899999999999</v>
      </c>
      <c r="J86" s="37">
        <v>219.63200000000001</v>
      </c>
      <c r="K86" s="37">
        <v>218.36199999999999</v>
      </c>
      <c r="L86" s="37">
        <v>217.43100000000001</v>
      </c>
      <c r="M86" s="37">
        <v>222.3</v>
      </c>
      <c r="N86" s="37">
        <v>213.06700000000001</v>
      </c>
      <c r="O86" s="37">
        <v>218.65</v>
      </c>
      <c r="P86" s="37">
        <v>204.86699999999999</v>
      </c>
      <c r="Q86" s="37">
        <v>184.43299999999999</v>
      </c>
      <c r="S86" s="4">
        <f t="shared" si="88"/>
        <v>237.72268442349434</v>
      </c>
      <c r="T86" s="4">
        <f t="shared" si="88"/>
        <v>236.0238158760408</v>
      </c>
      <c r="U86" s="4">
        <f t="shared" si="88"/>
        <v>250.98372339182859</v>
      </c>
      <c r="V86" s="4">
        <f t="shared" si="88"/>
        <v>242.69518212386336</v>
      </c>
      <c r="W86" s="4">
        <f t="shared" si="88"/>
        <v>219.74766757154384</v>
      </c>
      <c r="X86" s="4">
        <f t="shared" si="88"/>
        <v>233.44482384675851</v>
      </c>
      <c r="Y86" s="4">
        <f t="shared" si="88"/>
        <v>221.95732612411274</v>
      </c>
      <c r="Z86" s="4">
        <f t="shared" si="88"/>
        <v>221.63570293355846</v>
      </c>
      <c r="AA86" s="4">
        <f t="shared" si="88"/>
        <v>217.65476702809815</v>
      </c>
      <c r="AB86" s="4">
        <f t="shared" si="88"/>
        <v>216.46857916824882</v>
      </c>
      <c r="AC86" s="4">
        <f t="shared" si="88"/>
        <v>220.50484857450911</v>
      </c>
      <c r="AD86" s="4">
        <f t="shared" si="88"/>
        <v>211.75152925901415</v>
      </c>
      <c r="AE86" s="4">
        <f t="shared" si="88"/>
        <v>223.35669539488387</v>
      </c>
      <c r="AF86" s="4">
        <f t="shared" si="88"/>
        <v>206.83346796937309</v>
      </c>
      <c r="AG86" s="4">
        <f t="shared" si="88"/>
        <v>187.62424708982422</v>
      </c>
      <c r="AI86" s="4">
        <f t="shared" si="89"/>
        <v>1.7852155765056636</v>
      </c>
      <c r="AJ86" s="4">
        <f t="shared" si="89"/>
        <v>6.5184123959198814E-2</v>
      </c>
      <c r="AK86" s="4">
        <f t="shared" si="89"/>
        <v>-4.1627233918285924</v>
      </c>
      <c r="AL86" s="4">
        <f t="shared" si="89"/>
        <v>-3.3161821238633706</v>
      </c>
      <c r="AM86" s="4">
        <f t="shared" si="89"/>
        <v>0.39733242845616701</v>
      </c>
      <c r="AN86" s="4">
        <f t="shared" si="89"/>
        <v>-3.5148238467585031</v>
      </c>
      <c r="AO86" s="4">
        <f t="shared" si="89"/>
        <v>-3.2383261241127457</v>
      </c>
      <c r="AP86" s="4">
        <f t="shared" si="89"/>
        <v>-2.0037029335584577</v>
      </c>
      <c r="AQ86" s="4">
        <f t="shared" si="89"/>
        <v>0.70723297190184553</v>
      </c>
      <c r="AR86" s="4">
        <f t="shared" si="89"/>
        <v>0.96242083175118864</v>
      </c>
      <c r="AS86" s="4">
        <f t="shared" si="89"/>
        <v>1.7951514254909</v>
      </c>
      <c r="AT86" s="4">
        <f t="shared" si="89"/>
        <v>1.3154707409858588</v>
      </c>
      <c r="AU86" s="4">
        <f t="shared" si="89"/>
        <v>-4.7066953948838659</v>
      </c>
      <c r="AV86" s="4">
        <f t="shared" si="89"/>
        <v>-1.9664679693730989</v>
      </c>
      <c r="AW86" s="4">
        <f t="shared" si="89"/>
        <v>-3.1912470898242304</v>
      </c>
      <c r="AY86" s="2">
        <f t="shared" si="80"/>
        <v>156.09666277662691</v>
      </c>
      <c r="AZ86" s="2">
        <f t="shared" si="80"/>
        <v>143.96043731383347</v>
      </c>
      <c r="BA86" s="2">
        <f t="shared" si="80"/>
        <v>132.70044591787601</v>
      </c>
      <c r="BB86" s="2">
        <f t="shared" si="80"/>
        <v>120.69192506010923</v>
      </c>
      <c r="BC86" s="2">
        <f t="shared" si="80"/>
        <v>108.98582531264296</v>
      </c>
      <c r="BD86" s="2">
        <f t="shared" si="80"/>
        <v>103.89747130294126</v>
      </c>
      <c r="BE86" s="2">
        <f t="shared" si="80"/>
        <v>106.17640138474539</v>
      </c>
      <c r="BF86" s="2">
        <f t="shared" si="80"/>
        <v>104.74325807593762</v>
      </c>
      <c r="BG86" s="2">
        <f t="shared" si="80"/>
        <v>101.1797535856486</v>
      </c>
      <c r="BH86" s="2">
        <f t="shared" si="80"/>
        <v>96.147503717523321</v>
      </c>
      <c r="BI86" s="2">
        <f t="shared" si="80"/>
        <v>93.698194813378208</v>
      </c>
      <c r="BJ86" s="2">
        <f t="shared" si="80"/>
        <v>84.801909883381697</v>
      </c>
      <c r="BK86" s="2">
        <f t="shared" si="80"/>
        <v>87.200424313991192</v>
      </c>
      <c r="BL86" s="2">
        <f t="shared" si="80"/>
        <v>85.43809966702436</v>
      </c>
      <c r="BM86" s="2">
        <f t="shared" si="80"/>
        <v>82.973706474874717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162.46019369337978</v>
      </c>
      <c r="DL86" s="2">
        <f t="shared" si="90"/>
        <v>156.22087392529949</v>
      </c>
      <c r="DM86" s="2">
        <f t="shared" si="90"/>
        <v>147.16774086378737</v>
      </c>
      <c r="DN86" s="2">
        <f t="shared" si="90"/>
        <v>134.7052317073171</v>
      </c>
      <c r="DO86" s="2">
        <f t="shared" si="90"/>
        <v>119.93145731707321</v>
      </c>
      <c r="DP86" s="2">
        <f t="shared" si="90"/>
        <v>112.83391532258065</v>
      </c>
      <c r="DQ86" s="2">
        <f t="shared" si="90"/>
        <v>111.06046059113301</v>
      </c>
      <c r="DR86" s="2">
        <f t="shared" si="90"/>
        <v>110.3093823207444</v>
      </c>
      <c r="DS86" s="2">
        <f t="shared" si="90"/>
        <v>111.26786129032256</v>
      </c>
      <c r="DT86" s="2">
        <f t="shared" si="90"/>
        <v>106.13033296255095</v>
      </c>
      <c r="DU86" s="2">
        <f t="shared" si="90"/>
        <v>106.633555258467</v>
      </c>
      <c r="DV86" s="2">
        <f t="shared" si="90"/>
        <v>92.108491090305051</v>
      </c>
      <c r="DW86" s="2">
        <f t="shared" si="90"/>
        <v>106.41481934566144</v>
      </c>
      <c r="DX86" s="2">
        <f t="shared" si="90"/>
        <v>97.895617086834704</v>
      </c>
      <c r="DY86" s="2">
        <f t="shared" si="90"/>
        <v>88.26861898405636</v>
      </c>
      <c r="EA86" s="2">
        <f t="shared" si="94"/>
        <v>154.86581083710615</v>
      </c>
      <c r="EB86" s="2">
        <f t="shared" si="91"/>
        <v>140.67754557190807</v>
      </c>
      <c r="EC86" s="2">
        <f t="shared" si="91"/>
        <v>129.36940228184497</v>
      </c>
      <c r="ED86" s="2">
        <f t="shared" si="91"/>
        <v>116.92691038459867</v>
      </c>
      <c r="EE86" s="2">
        <f t="shared" si="91"/>
        <v>105.9031945751796</v>
      </c>
      <c r="EF86" s="2">
        <f t="shared" si="91"/>
        <v>100.59948835571015</v>
      </c>
      <c r="EG86" s="2">
        <f t="shared" si="91"/>
        <v>104.21436844089796</v>
      </c>
      <c r="EH86" s="2">
        <f t="shared" si="91"/>
        <v>102.62708927251067</v>
      </c>
      <c r="EI86" s="2">
        <f t="shared" si="91"/>
        <v>97.350530689133478</v>
      </c>
      <c r="EJ86" s="2">
        <f t="shared" si="91"/>
        <v>92.341289971617812</v>
      </c>
      <c r="EK86" s="2">
        <f t="shared" si="91"/>
        <v>88.884003749272949</v>
      </c>
      <c r="EL86" s="2">
        <f t="shared" si="91"/>
        <v>82.850828927426903</v>
      </c>
      <c r="EM86" s="2">
        <f t="shared" si="91"/>
        <v>81.377478020293267</v>
      </c>
      <c r="EN86" s="2">
        <f t="shared" si="91"/>
        <v>81.018855458989137</v>
      </c>
      <c r="EO86" s="2">
        <f t="shared" si="91"/>
        <v>80.889990096639266</v>
      </c>
      <c r="EQ86" s="2">
        <f t="shared" si="92"/>
        <v>153.66773645023778</v>
      </c>
      <c r="ER86" s="2">
        <f t="shared" si="92"/>
        <v>141.46361081380329</v>
      </c>
      <c r="ES86" s="2">
        <f t="shared" si="92"/>
        <v>129.36940228184497</v>
      </c>
      <c r="ET86" s="2">
        <f t="shared" si="92"/>
        <v>117.38810889509371</v>
      </c>
      <c r="EU86" s="2">
        <f t="shared" si="92"/>
        <v>106.0327512875029</v>
      </c>
      <c r="EV86" s="2">
        <f t="shared" si="92"/>
        <v>100.62740883259792</v>
      </c>
      <c r="EW86" s="2">
        <f t="shared" si="92"/>
        <v>101.94886814341356</v>
      </c>
      <c r="EX86" s="2">
        <f t="shared" si="92"/>
        <v>100.21684668092784</v>
      </c>
      <c r="EY86" s="2">
        <f t="shared" si="92"/>
        <v>95.06014927375017</v>
      </c>
      <c r="EZ86" s="2">
        <f t="shared" si="92"/>
        <v>90.34723971657948</v>
      </c>
      <c r="FA86" s="2">
        <f t="shared" si="92"/>
        <v>88.520329842105411</v>
      </c>
      <c r="FB86" s="2">
        <f t="shared" si="92"/>
        <v>82.3269796966065</v>
      </c>
      <c r="FC86" s="2">
        <f t="shared" si="92"/>
        <v>80.367634390647609</v>
      </c>
      <c r="FD86" s="2">
        <f t="shared" si="92"/>
        <v>80.540043557738727</v>
      </c>
      <c r="FE86" s="2">
        <f t="shared" si="92"/>
        <v>80.807710734047447</v>
      </c>
      <c r="FG86" s="2">
        <f t="shared" si="93"/>
        <v>0.83790523436805531</v>
      </c>
      <c r="FH86" s="2">
        <f t="shared" si="93"/>
        <v>0.78880271326857443</v>
      </c>
      <c r="FI86" s="2">
        <f t="shared" si="93"/>
        <v>0.81284524840927619</v>
      </c>
      <c r="FJ86" s="2">
        <f t="shared" si="93"/>
        <v>0.78822796117108163</v>
      </c>
      <c r="FK86" s="2">
        <f t="shared" si="93"/>
        <v>0.78025739830184138</v>
      </c>
      <c r="FL86" s="2">
        <f t="shared" si="93"/>
        <v>0.7304345970363173</v>
      </c>
      <c r="FM86" s="2">
        <f t="shared" si="93"/>
        <v>0.7133330854738531</v>
      </c>
      <c r="FN86" s="2">
        <f t="shared" si="93"/>
        <v>0.72444953469475437</v>
      </c>
      <c r="FO86" s="2">
        <f t="shared" si="93"/>
        <v>0.72481145432783922</v>
      </c>
      <c r="FP86" s="2">
        <f t="shared" si="93"/>
        <v>0.72393287932672445</v>
      </c>
      <c r="FQ86" s="2">
        <f t="shared" si="93"/>
        <v>0.72876725191371416</v>
      </c>
      <c r="FR86" s="2">
        <f t="shared" si="93"/>
        <v>0.78923727440768143</v>
      </c>
      <c r="FS86" s="2">
        <f t="shared" si="93"/>
        <v>0.76742352567356564</v>
      </c>
      <c r="FT86" s="2">
        <f t="shared" si="93"/>
        <v>0.73814360357973863</v>
      </c>
      <c r="FU86" s="2">
        <f t="shared" si="93"/>
        <v>0.7176002651739315</v>
      </c>
      <c r="FW86" s="2">
        <f t="shared" si="82"/>
        <v>1.3168605213204483E-4</v>
      </c>
      <c r="FX86" s="2">
        <f t="shared" si="82"/>
        <v>2.3276301220813964E-4</v>
      </c>
      <c r="FY86" s="2">
        <f t="shared" si="82"/>
        <v>0</v>
      </c>
      <c r="FZ86" s="2">
        <f t="shared" si="82"/>
        <v>1.3729888847652521E-4</v>
      </c>
      <c r="GA86" s="2">
        <f t="shared" si="82"/>
        <v>1.8358951768390573E-4</v>
      </c>
      <c r="GB86" s="2">
        <f t="shared" si="82"/>
        <v>1.6876061731165961E-4</v>
      </c>
      <c r="GC86" s="2">
        <f t="shared" si="82"/>
        <v>2.27397640470662E-4</v>
      </c>
      <c r="GD86" s="2">
        <f t="shared" si="82"/>
        <v>2.8653573193392437E-4</v>
      </c>
      <c r="GE86" s="2">
        <f t="shared" si="82"/>
        <v>2.9124898598193095E-4</v>
      </c>
      <c r="GF86" s="2">
        <f t="shared" si="82"/>
        <v>2.4455223241269628E-4</v>
      </c>
      <c r="GG86" s="2">
        <f t="shared" si="82"/>
        <v>1.8854537312094333E-4</v>
      </c>
      <c r="GH86" s="2">
        <f t="shared" si="82"/>
        <v>1.7019039266940483E-4</v>
      </c>
      <c r="GI86" s="2">
        <f t="shared" si="82"/>
        <v>1.4881339975033169E-4</v>
      </c>
      <c r="GJ86" s="2">
        <f t="shared" si="82"/>
        <v>9.1424369470836464E-5</v>
      </c>
      <c r="GK86" s="2">
        <f t="shared" si="82"/>
        <v>7.8548871791181055E-5</v>
      </c>
      <c r="GM86" s="86">
        <f t="shared" si="83"/>
        <v>0.52587932469347687</v>
      </c>
      <c r="GN86" s="86">
        <f t="shared" si="83"/>
        <v>0.45575491485346131</v>
      </c>
      <c r="GO86" s="86">
        <f t="shared" si="83"/>
        <v>0.50764787019962243</v>
      </c>
      <c r="GP86" s="86">
        <f t="shared" si="83"/>
        <v>0.50597808557069068</v>
      </c>
      <c r="GQ86" s="86">
        <f t="shared" si="83"/>
        <v>0.47235678705426293</v>
      </c>
      <c r="GR86" s="86">
        <f t="shared" si="83"/>
        <v>0.36867249494808058</v>
      </c>
      <c r="GS86" s="86">
        <f t="shared" si="83"/>
        <v>0.36022661746692158</v>
      </c>
      <c r="GT86" s="86">
        <f t="shared" si="83"/>
        <v>0.37177393566934336</v>
      </c>
      <c r="GU86" s="86">
        <f t="shared" si="83"/>
        <v>0.32698586557592518</v>
      </c>
      <c r="GV86" s="86">
        <f t="shared" si="83"/>
        <v>0.33349381948500639</v>
      </c>
      <c r="GW86" s="86">
        <f t="shared" si="83"/>
        <v>0.34137507287581809</v>
      </c>
      <c r="GX86" s="86">
        <f t="shared" si="83"/>
        <v>0.49254082806078303</v>
      </c>
      <c r="GY86" s="86">
        <f t="shared" si="83"/>
        <v>0.47087153164817813</v>
      </c>
      <c r="GZ86" s="86">
        <f t="shared" si="83"/>
        <v>0.4378615323624187</v>
      </c>
      <c r="HA86" s="86">
        <f t="shared" si="83"/>
        <v>0.46743731655771709</v>
      </c>
      <c r="HC86" s="86">
        <f t="shared" si="73"/>
        <v>8.0615364173543114E-5</v>
      </c>
      <c r="HD86" s="86">
        <f t="shared" si="73"/>
        <v>2.4291557200658746E-5</v>
      </c>
      <c r="HE86" s="86">
        <f t="shared" si="73"/>
        <v>3.8372122559441983E-5</v>
      </c>
      <c r="HF86" s="86">
        <f t="shared" si="73"/>
        <v>6.9682341551050837E-6</v>
      </c>
      <c r="HG86" s="86">
        <f t="shared" si="87"/>
        <v>6.5004966376679122E-5</v>
      </c>
      <c r="HH86" s="86">
        <f t="shared" si="87"/>
        <v>3.355736694589417E-6</v>
      </c>
      <c r="HI86" s="86">
        <f t="shared" si="87"/>
        <v>1.7416554401623877E-7</v>
      </c>
      <c r="HJ86" s="86">
        <f t="shared" si="87"/>
        <v>8.4700807687347051E-7</v>
      </c>
      <c r="HK86" s="86">
        <f t="shared" si="87"/>
        <v>6.2975568637551963E-6</v>
      </c>
      <c r="HL86" s="86">
        <f t="shared" si="87"/>
        <v>1.7537339427153853E-6</v>
      </c>
      <c r="HM86" s="86">
        <f t="shared" si="87"/>
        <v>7.4499740787364564E-7</v>
      </c>
      <c r="HN86" s="86">
        <f t="shared" si="87"/>
        <v>2.8097632197316237E-6</v>
      </c>
      <c r="HO86" s="86">
        <f t="shared" si="87"/>
        <v>9.172941810986849E-6</v>
      </c>
      <c r="HP86" s="86">
        <f t="shared" si="87"/>
        <v>1.08449150555609E-6</v>
      </c>
      <c r="HQ86" s="86">
        <f t="shared" si="87"/>
        <v>3.3476903843129318E-8</v>
      </c>
      <c r="HS86" s="86">
        <f t="shared" si="84"/>
        <v>1.1462515337429604E-55</v>
      </c>
      <c r="HT86" s="86">
        <f t="shared" si="84"/>
        <v>3.0916065794760178E-65</v>
      </c>
      <c r="HU86" s="86">
        <f t="shared" si="84"/>
        <v>1.0557644637604342E-56</v>
      </c>
      <c r="HV86" s="86">
        <f t="shared" si="84"/>
        <v>1.3561072618968478E-78</v>
      </c>
      <c r="HW86" s="86">
        <f t="shared" si="84"/>
        <v>8.3684847216545134E-62</v>
      </c>
      <c r="HX86" s="86">
        <f t="shared" si="84"/>
        <v>4.0225270616396107E-82</v>
      </c>
      <c r="HY86" s="86">
        <f t="shared" si="84"/>
        <v>2.1402415185436532E-110</v>
      </c>
      <c r="HZ86" s="86">
        <f t="shared" si="84"/>
        <v>4.2336948406647678E-98</v>
      </c>
      <c r="IA86" s="86">
        <f t="shared" si="84"/>
        <v>2.5993532471333606E-77</v>
      </c>
      <c r="IB86" s="86">
        <f t="shared" si="84"/>
        <v>6.4896848111625731E-90</v>
      </c>
      <c r="IC86" s="86">
        <f t="shared" si="84"/>
        <v>2.5601782927446993E-90</v>
      </c>
      <c r="ID86" s="86">
        <f t="shared" si="84"/>
        <v>5.3093089479590495E-83</v>
      </c>
      <c r="IE86" s="86">
        <f t="shared" si="84"/>
        <v>1.227915464653112E-73</v>
      </c>
      <c r="IF86" s="86">
        <f t="shared" si="84"/>
        <v>7.3665280527452843E-49</v>
      </c>
      <c r="IG86" s="86">
        <f t="shared" si="84"/>
        <v>1.0310607618369825E-33</v>
      </c>
      <c r="II86" s="86">
        <f t="shared" si="85"/>
        <v>7.55226202297112E-179</v>
      </c>
      <c r="IJ86" s="86">
        <f t="shared" si="85"/>
        <v>3.2215559611247047E-187</v>
      </c>
      <c r="IK86" s="86">
        <f t="shared" si="85"/>
        <v>0</v>
      </c>
      <c r="IL86" s="86">
        <f t="shared" si="85"/>
        <v>1.3625696241646881E-268</v>
      </c>
      <c r="IM86" s="86">
        <f t="shared" si="85"/>
        <v>1.1102806439045211E-202</v>
      </c>
      <c r="IN86" s="86">
        <f t="shared" si="85"/>
        <v>7.2574502786313151E-279</v>
      </c>
      <c r="IO86" s="86">
        <f t="shared" si="85"/>
        <v>0</v>
      </c>
      <c r="IP86" s="86">
        <f t="shared" si="85"/>
        <v>0</v>
      </c>
      <c r="IQ86" s="86">
        <f t="shared" si="85"/>
        <v>2.2146467721690984E-252</v>
      </c>
      <c r="IR86" s="86">
        <f t="shared" si="85"/>
        <v>1.1553605598654668E-293</v>
      </c>
      <c r="IS86" s="86">
        <f t="shared" si="85"/>
        <v>1.8498214503480738E-296</v>
      </c>
      <c r="IT86" s="86">
        <f t="shared" si="85"/>
        <v>4.5669114233064964E-273</v>
      </c>
      <c r="IU86" s="86">
        <f t="shared" si="85"/>
        <v>1.2335518783644499E-240</v>
      </c>
      <c r="IV86" s="86">
        <f t="shared" si="85"/>
        <v>2.444491254305919E-111</v>
      </c>
      <c r="IW86" s="86">
        <f t="shared" si="85"/>
        <v>5.1480857968348609E-79</v>
      </c>
      <c r="IY86" s="86">
        <f t="shared" si="86"/>
        <v>0.52595994005765045</v>
      </c>
      <c r="IZ86" s="86">
        <f t="shared" si="86"/>
        <v>0.455779206410662</v>
      </c>
      <c r="JA86" s="86">
        <f t="shared" si="86"/>
        <v>0.50768624232218185</v>
      </c>
      <c r="JB86" s="86">
        <f t="shared" si="86"/>
        <v>0.50598505380484582</v>
      </c>
      <c r="JC86" s="86">
        <f t="shared" si="86"/>
        <v>0.47242179202063961</v>
      </c>
      <c r="JD86" s="86">
        <f t="shared" si="86"/>
        <v>0.36867585068477515</v>
      </c>
      <c r="JE86" s="86">
        <f t="shared" si="86"/>
        <v>0.36022679163246563</v>
      </c>
      <c r="JF86" s="86">
        <f t="shared" si="86"/>
        <v>0.37177478267742026</v>
      </c>
      <c r="JG86" s="86">
        <f t="shared" si="86"/>
        <v>0.32699216313278895</v>
      </c>
      <c r="JH86" s="86">
        <f t="shared" si="86"/>
        <v>0.33349557321894913</v>
      </c>
      <c r="JI86" s="86">
        <f t="shared" si="86"/>
        <v>0.34137581787322596</v>
      </c>
      <c r="JJ86" s="86">
        <f t="shared" si="86"/>
        <v>0.49254363782400279</v>
      </c>
      <c r="JK86" s="86">
        <f t="shared" si="86"/>
        <v>0.4708807045899891</v>
      </c>
      <c r="JL86" s="86">
        <f t="shared" si="86"/>
        <v>0.43786261685392425</v>
      </c>
      <c r="JM86" s="86">
        <f t="shared" si="86"/>
        <v>0.46743735003462095</v>
      </c>
    </row>
    <row r="87" spans="2:273" x14ac:dyDescent="0.25">
      <c r="B87" s="2">
        <v>60</v>
      </c>
      <c r="C87" s="37">
        <v>239.92060000000001</v>
      </c>
      <c r="D87" s="37">
        <v>237.357</v>
      </c>
      <c r="E87" s="37">
        <v>246.804</v>
      </c>
      <c r="F87" s="37">
        <v>239.43100000000001</v>
      </c>
      <c r="G87" s="37">
        <v>222.43600000000001</v>
      </c>
      <c r="H87" s="37">
        <v>232.36799999999999</v>
      </c>
      <c r="I87" s="37">
        <v>220.50899999999999</v>
      </c>
      <c r="J87" s="37">
        <v>220.43899999999999</v>
      </c>
      <c r="K87" s="37">
        <v>221.828</v>
      </c>
      <c r="L87" s="37">
        <v>220.12100000000001</v>
      </c>
      <c r="M87" s="37">
        <v>224.68299999999999</v>
      </c>
      <c r="N87" s="37">
        <v>216.417</v>
      </c>
      <c r="O87" s="37">
        <v>219.81700000000001</v>
      </c>
      <c r="P87" s="37">
        <v>208.983</v>
      </c>
      <c r="Q87" s="37">
        <v>184.81700000000001</v>
      </c>
      <c r="S87" s="4">
        <f t="shared" si="88"/>
        <v>241.77228630534373</v>
      </c>
      <c r="T87" s="4">
        <f t="shared" si="88"/>
        <v>240.25669992536515</v>
      </c>
      <c r="U87" s="4">
        <f t="shared" si="88"/>
        <v>252.62395547466932</v>
      </c>
      <c r="V87" s="4">
        <f t="shared" si="88"/>
        <v>244.80535237647194</v>
      </c>
      <c r="W87" s="4">
        <f t="shared" si="88"/>
        <v>223.93102888815011</v>
      </c>
      <c r="X87" s="4">
        <f t="shared" si="88"/>
        <v>235.78444775226501</v>
      </c>
      <c r="Y87" s="4">
        <f t="shared" si="88"/>
        <v>224.39815582228124</v>
      </c>
      <c r="Z87" s="4">
        <f t="shared" si="88"/>
        <v>223.38045324346581</v>
      </c>
      <c r="AA87" s="4">
        <f t="shared" si="88"/>
        <v>222.17879347586219</v>
      </c>
      <c r="AB87" s="4">
        <f t="shared" si="88"/>
        <v>220.9375186112056</v>
      </c>
      <c r="AC87" s="4">
        <f t="shared" si="88"/>
        <v>226.01052610766996</v>
      </c>
      <c r="AD87" s="4">
        <f t="shared" si="88"/>
        <v>219.61509855752863</v>
      </c>
      <c r="AE87" s="4">
        <f t="shared" si="88"/>
        <v>227.3067721013976</v>
      </c>
      <c r="AF87" s="4">
        <f t="shared" si="88"/>
        <v>215.18330130635076</v>
      </c>
      <c r="AG87" s="4">
        <f t="shared" si="88"/>
        <v>189.14154147193793</v>
      </c>
      <c r="AI87" s="4">
        <f t="shared" si="89"/>
        <v>-1.8516863053437191</v>
      </c>
      <c r="AJ87" s="4">
        <f t="shared" si="89"/>
        <v>-2.8996999253651552</v>
      </c>
      <c r="AK87" s="4">
        <f t="shared" si="89"/>
        <v>-5.8199554746693138</v>
      </c>
      <c r="AL87" s="4">
        <f t="shared" si="89"/>
        <v>-5.3743523764719328</v>
      </c>
      <c r="AM87" s="4">
        <f t="shared" si="89"/>
        <v>-1.4950288881501024</v>
      </c>
      <c r="AN87" s="4">
        <f t="shared" si="89"/>
        <v>-3.4164477522650145</v>
      </c>
      <c r="AO87" s="4">
        <f t="shared" si="89"/>
        <v>-3.8891558222812534</v>
      </c>
      <c r="AP87" s="4">
        <f t="shared" si="89"/>
        <v>-2.9414532434658156</v>
      </c>
      <c r="AQ87" s="4">
        <f t="shared" si="89"/>
        <v>-0.35079347586219001</v>
      </c>
      <c r="AR87" s="4">
        <f t="shared" si="89"/>
        <v>-0.81651861120559488</v>
      </c>
      <c r="AS87" s="4">
        <f t="shared" si="89"/>
        <v>-1.3275261076699678</v>
      </c>
      <c r="AT87" s="4">
        <f t="shared" si="89"/>
        <v>-3.198098557528624</v>
      </c>
      <c r="AU87" s="4">
        <f t="shared" si="89"/>
        <v>-7.4897721013975911</v>
      </c>
      <c r="AV87" s="4">
        <f t="shared" si="89"/>
        <v>-6.2003013063507524</v>
      </c>
      <c r="AW87" s="4">
        <f t="shared" si="89"/>
        <v>-4.3245414719379198</v>
      </c>
      <c r="AY87" s="2">
        <f t="shared" si="80"/>
        <v>155.94759337436514</v>
      </c>
      <c r="AZ87" s="2">
        <f t="shared" si="80"/>
        <v>143.73660620324748</v>
      </c>
      <c r="BA87" s="2">
        <f t="shared" si="80"/>
        <v>132.44750393545129</v>
      </c>
      <c r="BB87" s="2">
        <f t="shared" si="80"/>
        <v>120.42104014094343</v>
      </c>
      <c r="BC87" s="2">
        <f t="shared" si="80"/>
        <v>108.76163293967127</v>
      </c>
      <c r="BD87" s="2">
        <f t="shared" si="80"/>
        <v>103.63775950256597</v>
      </c>
      <c r="BE87" s="2">
        <f t="shared" si="80"/>
        <v>105.94394581176032</v>
      </c>
      <c r="BF87" s="2">
        <f t="shared" si="80"/>
        <v>104.48900144843606</v>
      </c>
      <c r="BG87" s="2">
        <f t="shared" si="80"/>
        <v>100.76541949333607</v>
      </c>
      <c r="BH87" s="2">
        <f t="shared" si="80"/>
        <v>95.772696355948497</v>
      </c>
      <c r="BI87" s="2">
        <f t="shared" si="80"/>
        <v>93.28836307426711</v>
      </c>
      <c r="BJ87" s="2">
        <f t="shared" si="80"/>
        <v>84.544659541523316</v>
      </c>
      <c r="BK87" s="2">
        <f t="shared" si="80"/>
        <v>86.807388555451041</v>
      </c>
      <c r="BL87" s="2">
        <f t="shared" si="80"/>
        <v>85.131210134964348</v>
      </c>
      <c r="BM87" s="2">
        <f t="shared" si="80"/>
        <v>82.770069768858093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162.62880766550521</v>
      </c>
      <c r="DL87" s="2">
        <f t="shared" si="90"/>
        <v>156.51082875264268</v>
      </c>
      <c r="DM87" s="2">
        <f t="shared" si="90"/>
        <v>147.48592192691029</v>
      </c>
      <c r="DN87" s="2">
        <f t="shared" si="90"/>
        <v>135.0244348432056</v>
      </c>
      <c r="DO87" s="2">
        <f t="shared" si="90"/>
        <v>120.18898606271782</v>
      </c>
      <c r="DP87" s="2">
        <f t="shared" si="90"/>
        <v>112.98237096774194</v>
      </c>
      <c r="DQ87" s="2">
        <f t="shared" si="90"/>
        <v>111.30426108374384</v>
      </c>
      <c r="DR87" s="2">
        <f t="shared" si="90"/>
        <v>110.5644022988506</v>
      </c>
      <c r="DS87" s="2">
        <f t="shared" si="90"/>
        <v>111.27474677419353</v>
      </c>
      <c r="DT87" s="2">
        <f t="shared" si="90"/>
        <v>106.25563752317387</v>
      </c>
      <c r="DU87" s="2">
        <f t="shared" si="90"/>
        <v>106.82501448306593</v>
      </c>
      <c r="DV87" s="2">
        <f t="shared" si="90"/>
        <v>92.103276049531871</v>
      </c>
      <c r="DW87" s="2">
        <f t="shared" si="90"/>
        <v>106.77423645913119</v>
      </c>
      <c r="DX87" s="2">
        <f t="shared" si="90"/>
        <v>98.05715462184871</v>
      </c>
      <c r="DY87" s="2">
        <f t="shared" si="90"/>
        <v>88.313665480163152</v>
      </c>
      <c r="EA87" s="2">
        <f t="shared" si="94"/>
        <v>154.76902202751893</v>
      </c>
      <c r="EB87" s="2">
        <f t="shared" si="91"/>
        <v>140.61708112943086</v>
      </c>
      <c r="EC87" s="2">
        <f t="shared" si="91"/>
        <v>129.28962745862609</v>
      </c>
      <c r="ED87" s="2">
        <f t="shared" si="91"/>
        <v>116.84270596193033</v>
      </c>
      <c r="EE87" s="2">
        <f t="shared" si="91"/>
        <v>105.82650681198911</v>
      </c>
      <c r="EF87" s="2">
        <f t="shared" si="91"/>
        <v>100.49258314591839</v>
      </c>
      <c r="EG87" s="2">
        <f t="shared" si="91"/>
        <v>103.98009792616628</v>
      </c>
      <c r="EH87" s="2">
        <f t="shared" si="91"/>
        <v>102.38250258790666</v>
      </c>
      <c r="EI87" s="2">
        <f t="shared" si="91"/>
        <v>97.12740196980036</v>
      </c>
      <c r="EJ87" s="2">
        <f t="shared" si="91"/>
        <v>92.127548407442475</v>
      </c>
      <c r="EK87" s="2">
        <f t="shared" si="91"/>
        <v>88.693684058878787</v>
      </c>
      <c r="EL87" s="2">
        <f t="shared" si="91"/>
        <v>82.703885751086517</v>
      </c>
      <c r="EM87" s="2">
        <f t="shared" si="91"/>
        <v>81.288851744996393</v>
      </c>
      <c r="EN87" s="2">
        <f t="shared" si="91"/>
        <v>80.949266702505739</v>
      </c>
      <c r="EO87" s="2">
        <f t="shared" si="91"/>
        <v>80.780444934510527</v>
      </c>
      <c r="EQ87" s="2">
        <f t="shared" si="92"/>
        <v>153.59291545827188</v>
      </c>
      <c r="ER87" s="2">
        <f t="shared" si="92"/>
        <v>141.38761708447484</v>
      </c>
      <c r="ES87" s="2">
        <f t="shared" si="92"/>
        <v>129.28962745862609</v>
      </c>
      <c r="ET87" s="2">
        <f t="shared" si="92"/>
        <v>117.29513945468814</v>
      </c>
      <c r="EU87" s="2">
        <f t="shared" si="92"/>
        <v>105.95348734768663</v>
      </c>
      <c r="EV87" s="2">
        <f t="shared" si="92"/>
        <v>100.52000304710963</v>
      </c>
      <c r="EW87" s="2">
        <f t="shared" si="92"/>
        <v>101.75406024007167</v>
      </c>
      <c r="EX87" s="2">
        <f t="shared" si="92"/>
        <v>100.01241945762861</v>
      </c>
      <c r="EY87" s="2">
        <f t="shared" si="92"/>
        <v>94.877852237828876</v>
      </c>
      <c r="EZ87" s="2">
        <f t="shared" si="92"/>
        <v>90.167848146547385</v>
      </c>
      <c r="FA87" s="2">
        <f t="shared" si="92"/>
        <v>88.33668704926896</v>
      </c>
      <c r="FB87" s="2">
        <f t="shared" si="92"/>
        <v>82.190474705671093</v>
      </c>
      <c r="FC87" s="2">
        <f t="shared" si="92"/>
        <v>80.297985210869271</v>
      </c>
      <c r="FD87" s="2">
        <f t="shared" si="92"/>
        <v>80.480509089623624</v>
      </c>
      <c r="FE87" s="2">
        <f t="shared" si="92"/>
        <v>80.700159650220769</v>
      </c>
      <c r="FG87" s="2">
        <f t="shared" si="93"/>
        <v>0.85002884072815843</v>
      </c>
      <c r="FH87" s="2">
        <f t="shared" si="93"/>
        <v>0.80373864639553294</v>
      </c>
      <c r="FI87" s="2">
        <f t="shared" si="93"/>
        <v>0.82645496959123632</v>
      </c>
      <c r="FJ87" s="2">
        <f t="shared" si="93"/>
        <v>0.80319439963199579</v>
      </c>
      <c r="FK87" s="2">
        <f t="shared" si="93"/>
        <v>0.79564109263639182</v>
      </c>
      <c r="FL87" s="2">
        <f t="shared" si="93"/>
        <v>0.74818056737585326</v>
      </c>
      <c r="FM87" s="2">
        <f t="shared" si="93"/>
        <v>0.73179148747495326</v>
      </c>
      <c r="FN87" s="2">
        <f t="shared" si="93"/>
        <v>0.7424505863501657</v>
      </c>
      <c r="FO87" s="2">
        <f t="shared" si="93"/>
        <v>0.74279725678318198</v>
      </c>
      <c r="FP87" s="2">
        <f t="shared" si="93"/>
        <v>0.74195566064143703</v>
      </c>
      <c r="FQ87" s="2">
        <f t="shared" si="93"/>
        <v>0.74658490520854659</v>
      </c>
      <c r="FR87" s="2">
        <f t="shared" si="93"/>
        <v>0.80415010569020973</v>
      </c>
      <c r="FS87" s="2">
        <f t="shared" si="93"/>
        <v>0.78345633976609486</v>
      </c>
      <c r="FT87" s="2">
        <f t="shared" si="93"/>
        <v>0.75555191603506344</v>
      </c>
      <c r="FU87" s="2">
        <f t="shared" si="93"/>
        <v>0.73588563656428263</v>
      </c>
      <c r="FW87" s="2">
        <f t="shared" si="82"/>
        <v>1.443890504602224E-4</v>
      </c>
      <c r="FX87" s="2">
        <f t="shared" si="82"/>
        <v>2.5521383653113864E-4</v>
      </c>
      <c r="FY87" s="2">
        <f t="shared" si="82"/>
        <v>0</v>
      </c>
      <c r="FZ87" s="2">
        <f t="shared" si="82"/>
        <v>1.5054324342084872E-4</v>
      </c>
      <c r="GA87" s="2">
        <f t="shared" si="82"/>
        <v>2.0129833770708892E-4</v>
      </c>
      <c r="GB87" s="2">
        <f t="shared" si="82"/>
        <v>1.8503932449144024E-4</v>
      </c>
      <c r="GC87" s="2">
        <f t="shared" si="82"/>
        <v>2.4933108457722602E-4</v>
      </c>
      <c r="GD87" s="2">
        <f t="shared" si="82"/>
        <v>3.1417149738305366E-4</v>
      </c>
      <c r="GE87" s="2">
        <f t="shared" si="82"/>
        <v>3.193391896096526E-4</v>
      </c>
      <c r="GF87" s="2">
        <f t="shared" si="82"/>
        <v>2.6813986417790309E-4</v>
      </c>
      <c r="GG87" s="2">
        <f t="shared" si="82"/>
        <v>2.0673213004636864E-4</v>
      </c>
      <c r="GH87" s="2">
        <f t="shared" si="82"/>
        <v>1.8660699073131897E-4</v>
      </c>
      <c r="GI87" s="2">
        <f t="shared" si="82"/>
        <v>1.6316830547229088E-4</v>
      </c>
      <c r="GJ87" s="2">
        <f t="shared" si="82"/>
        <v>1.0024394352339213E-4</v>
      </c>
      <c r="GK87" s="2">
        <f t="shared" si="82"/>
        <v>8.6126472562437839E-5</v>
      </c>
      <c r="GM87" s="86">
        <f t="shared" si="83"/>
        <v>0.58995963026695919</v>
      </c>
      <c r="GN87" s="86">
        <f t="shared" si="83"/>
        <v>0.51493807709418449</v>
      </c>
      <c r="GO87" s="86">
        <f t="shared" si="83"/>
        <v>0.55548328021832094</v>
      </c>
      <c r="GP87" s="86">
        <f t="shared" si="83"/>
        <v>0.56027764758299425</v>
      </c>
      <c r="GQ87" s="86">
        <f t="shared" si="83"/>
        <v>0.53225601511373566</v>
      </c>
      <c r="GR87" s="86">
        <f t="shared" si="83"/>
        <v>0.41843363305504727</v>
      </c>
      <c r="GS87" s="86">
        <f t="shared" si="83"/>
        <v>0.41468338015063655</v>
      </c>
      <c r="GT87" s="86">
        <f t="shared" si="83"/>
        <v>0.43305749726309223</v>
      </c>
      <c r="GU87" s="86">
        <f t="shared" si="83"/>
        <v>0.38071270144609165</v>
      </c>
      <c r="GV87" s="86">
        <f t="shared" si="83"/>
        <v>0.39073643325994234</v>
      </c>
      <c r="GW87" s="86">
        <f t="shared" si="83"/>
        <v>0.39286428606960894</v>
      </c>
      <c r="GX87" s="86">
        <f t="shared" si="83"/>
        <v>0.56628027299318917</v>
      </c>
      <c r="GY87" s="86">
        <f t="shared" si="83"/>
        <v>0.52979250840589598</v>
      </c>
      <c r="GZ87" s="86">
        <f t="shared" si="83"/>
        <v>0.51443357317262817</v>
      </c>
      <c r="HA87" s="86">
        <f t="shared" si="83"/>
        <v>0.53229511346763292</v>
      </c>
      <c r="HC87" s="86">
        <f t="shared" si="73"/>
        <v>1.3916403686375657E-4</v>
      </c>
      <c r="HD87" s="86">
        <f t="shared" si="73"/>
        <v>4.5817937715908441E-5</v>
      </c>
      <c r="HE87" s="86">
        <f t="shared" si="73"/>
        <v>7.1180691877224545E-5</v>
      </c>
      <c r="HF87" s="86">
        <f t="shared" si="73"/>
        <v>1.486468587225498E-5</v>
      </c>
      <c r="HG87" s="86">
        <f t="shared" si="87"/>
        <v>1.196685252872319E-4</v>
      </c>
      <c r="HH87" s="86">
        <f t="shared" si="87"/>
        <v>7.5813602680185731E-6</v>
      </c>
      <c r="HI87" s="86">
        <f t="shared" si="87"/>
        <v>5.1284074563386491E-7</v>
      </c>
      <c r="HJ87" s="86">
        <f t="shared" si="87"/>
        <v>2.2674969788083991E-6</v>
      </c>
      <c r="HK87" s="86">
        <f t="shared" si="87"/>
        <v>1.4083328005836663E-5</v>
      </c>
      <c r="HL87" s="86">
        <f t="shared" si="87"/>
        <v>4.2967079718351094E-6</v>
      </c>
      <c r="HM87" s="86">
        <f t="shared" si="87"/>
        <v>1.8373148344954321E-6</v>
      </c>
      <c r="HN87" s="86">
        <f t="shared" si="87"/>
        <v>6.3370032840918083E-6</v>
      </c>
      <c r="HO87" s="86">
        <f t="shared" si="87"/>
        <v>1.8752087432863652E-5</v>
      </c>
      <c r="HP87" s="86">
        <f t="shared" si="87"/>
        <v>2.5084233490854121E-6</v>
      </c>
      <c r="HQ87" s="86">
        <f t="shared" si="87"/>
        <v>1.0226158547829266E-7</v>
      </c>
      <c r="HS87" s="86">
        <f t="shared" si="84"/>
        <v>4.2279803552569957E-54</v>
      </c>
      <c r="HT87" s="86">
        <f t="shared" si="84"/>
        <v>2.2266429027401438E-63</v>
      </c>
      <c r="HU87" s="86">
        <f t="shared" si="84"/>
        <v>5.5632272754288214E-55</v>
      </c>
      <c r="HV87" s="86">
        <f t="shared" si="84"/>
        <v>2.7365184831795084E-76</v>
      </c>
      <c r="HW87" s="86">
        <f t="shared" si="84"/>
        <v>5.6361420324698975E-60</v>
      </c>
      <c r="HX87" s="86">
        <f t="shared" si="84"/>
        <v>1.1566769698746819E-79</v>
      </c>
      <c r="HY87" s="86">
        <f t="shared" si="84"/>
        <v>5.3659842756747496E-107</v>
      </c>
      <c r="HZ87" s="86">
        <f t="shared" si="84"/>
        <v>5.1634350701085583E-95</v>
      </c>
      <c r="IA87" s="86">
        <f t="shared" si="84"/>
        <v>6.812740523357699E-75</v>
      </c>
      <c r="IB87" s="86">
        <f t="shared" si="84"/>
        <v>3.7352631793716538E-87</v>
      </c>
      <c r="IC87" s="86">
        <f t="shared" si="84"/>
        <v>1.271091339838711E-87</v>
      </c>
      <c r="ID87" s="86">
        <f t="shared" si="84"/>
        <v>1.4918978480951449E-80</v>
      </c>
      <c r="IE87" s="86">
        <f t="shared" si="84"/>
        <v>1.652273214978224E-71</v>
      </c>
      <c r="IF87" s="86">
        <f t="shared" si="84"/>
        <v>1.5755558099601055E-47</v>
      </c>
      <c r="IG87" s="86">
        <f t="shared" si="84"/>
        <v>7.9833038984045787E-33</v>
      </c>
      <c r="II87" s="86">
        <f t="shared" si="85"/>
        <v>3.191599274952509E-175</v>
      </c>
      <c r="IJ87" s="86">
        <f t="shared" si="85"/>
        <v>3.6529989623957984E-183</v>
      </c>
      <c r="IK87" s="86">
        <f t="shared" si="85"/>
        <v>0</v>
      </c>
      <c r="IL87" s="86">
        <f t="shared" si="85"/>
        <v>4.2135176652887793E-263</v>
      </c>
      <c r="IM87" s="86">
        <f t="shared" si="85"/>
        <v>2.0782554307862196E-198</v>
      </c>
      <c r="IN87" s="86">
        <f t="shared" si="85"/>
        <v>4.9810559939009454E-273</v>
      </c>
      <c r="IO87" s="86">
        <f t="shared" si="85"/>
        <v>0</v>
      </c>
      <c r="IP87" s="86">
        <f t="shared" si="85"/>
        <v>0</v>
      </c>
      <c r="IQ87" s="86">
        <f t="shared" si="85"/>
        <v>9.4525616470242288E-247</v>
      </c>
      <c r="IR87" s="86">
        <f t="shared" si="85"/>
        <v>3.0475180600985481E-287</v>
      </c>
      <c r="IS87" s="86">
        <f t="shared" si="85"/>
        <v>3.5834910822546492E-290</v>
      </c>
      <c r="IT87" s="86">
        <f t="shared" si="85"/>
        <v>2.3959031019271941E-267</v>
      </c>
      <c r="IU87" s="86">
        <f t="shared" si="85"/>
        <v>1.1234273024970205E-235</v>
      </c>
      <c r="IV87" s="86">
        <f t="shared" si="85"/>
        <v>3.4994909576599718E-109</v>
      </c>
      <c r="IW87" s="86">
        <f t="shared" si="85"/>
        <v>1.6127846173883175E-77</v>
      </c>
      <c r="IY87" s="86">
        <f t="shared" si="86"/>
        <v>0.59009879430382295</v>
      </c>
      <c r="IZ87" s="86">
        <f t="shared" si="86"/>
        <v>0.51498389503190034</v>
      </c>
      <c r="JA87" s="86">
        <f t="shared" si="86"/>
        <v>0.55555446091019811</v>
      </c>
      <c r="JB87" s="86">
        <f t="shared" si="86"/>
        <v>0.56029251226886656</v>
      </c>
      <c r="JC87" s="86">
        <f t="shared" si="86"/>
        <v>0.53237568363902288</v>
      </c>
      <c r="JD87" s="86">
        <f t="shared" si="86"/>
        <v>0.41844121441531529</v>
      </c>
      <c r="JE87" s="86">
        <f t="shared" si="86"/>
        <v>0.4146838929913822</v>
      </c>
      <c r="JF87" s="86">
        <f t="shared" si="86"/>
        <v>0.43305976476007102</v>
      </c>
      <c r="JG87" s="86">
        <f t="shared" si="86"/>
        <v>0.38072678477409749</v>
      </c>
      <c r="JH87" s="86">
        <f t="shared" si="86"/>
        <v>0.3907407299679142</v>
      </c>
      <c r="JI87" s="86">
        <f t="shared" si="86"/>
        <v>0.39286612338444343</v>
      </c>
      <c r="JJ87" s="86">
        <f t="shared" si="86"/>
        <v>0.56628660999647329</v>
      </c>
      <c r="JK87" s="86">
        <f t="shared" si="86"/>
        <v>0.52981126049332883</v>
      </c>
      <c r="JL87" s="86">
        <f t="shared" si="86"/>
        <v>0.5144360815959772</v>
      </c>
      <c r="JM87" s="86">
        <f t="shared" si="86"/>
        <v>0.53229521572921845</v>
      </c>
    </row>
    <row r="88" spans="2:273" x14ac:dyDescent="0.25">
      <c r="B88" s="2">
        <v>61</v>
      </c>
      <c r="C88" s="37">
        <v>238.80950000000001</v>
      </c>
      <c r="D88" s="37">
        <v>236.714</v>
      </c>
      <c r="E88" s="37">
        <v>244.268</v>
      </c>
      <c r="F88" s="37">
        <v>236.483</v>
      </c>
      <c r="G88" s="37">
        <v>221.43600000000001</v>
      </c>
      <c r="H88" s="37">
        <v>230.47399999999999</v>
      </c>
      <c r="I88" s="37">
        <v>218.596</v>
      </c>
      <c r="J88" s="37">
        <v>216.77199999999999</v>
      </c>
      <c r="K88" s="37">
        <v>220.43100000000001</v>
      </c>
      <c r="L88" s="37">
        <v>219.08600000000001</v>
      </c>
      <c r="M88" s="37">
        <v>223.2</v>
      </c>
      <c r="N88" s="37">
        <v>214.75</v>
      </c>
      <c r="O88" s="37">
        <v>218.28299999999999</v>
      </c>
      <c r="P88" s="37">
        <v>209.88300000000001</v>
      </c>
      <c r="Q88" s="37">
        <v>180.233</v>
      </c>
      <c r="S88" s="4">
        <f t="shared" si="88"/>
        <v>243.59964785963101</v>
      </c>
      <c r="T88" s="4">
        <f t="shared" si="88"/>
        <v>240.93100444710046</v>
      </c>
      <c r="U88" s="4">
        <f t="shared" si="88"/>
        <v>249.43877183648206</v>
      </c>
      <c r="V88" s="4">
        <f t="shared" si="88"/>
        <v>240.61069095284938</v>
      </c>
      <c r="W88" s="4">
        <f t="shared" si="88"/>
        <v>222.94808426879428</v>
      </c>
      <c r="X88" s="4">
        <f t="shared" si="88"/>
        <v>232.74733409686681</v>
      </c>
      <c r="Y88" s="4">
        <f t="shared" si="88"/>
        <v>221.31837433506229</v>
      </c>
      <c r="Z88" s="4">
        <f t="shared" si="88"/>
        <v>220.22194889729971</v>
      </c>
      <c r="AA88" s="4">
        <f t="shared" si="88"/>
        <v>222.45782277154478</v>
      </c>
      <c r="AB88" s="4">
        <f t="shared" si="88"/>
        <v>220.87331374978575</v>
      </c>
      <c r="AC88" s="4">
        <f t="shared" si="88"/>
        <v>226.59366844015503</v>
      </c>
      <c r="AD88" s="4">
        <f t="shared" si="88"/>
        <v>222.26015196217799</v>
      </c>
      <c r="AE88" s="4">
        <f t="shared" si="88"/>
        <v>224.05598611299092</v>
      </c>
      <c r="AF88" s="4">
        <f t="shared" si="88"/>
        <v>216.24867390681123</v>
      </c>
      <c r="AG88" s="4">
        <f t="shared" si="88"/>
        <v>181.70080558754071</v>
      </c>
      <c r="AI88" s="4">
        <f t="shared" si="89"/>
        <v>-4.7901478596309914</v>
      </c>
      <c r="AJ88" s="4">
        <f t="shared" si="89"/>
        <v>-4.2170044471004644</v>
      </c>
      <c r="AK88" s="4">
        <f t="shared" si="89"/>
        <v>-5.1707718364820607</v>
      </c>
      <c r="AL88" s="4">
        <f t="shared" si="89"/>
        <v>-4.1276909528493775</v>
      </c>
      <c r="AM88" s="4">
        <f t="shared" si="89"/>
        <v>-1.5120842687942684</v>
      </c>
      <c r="AN88" s="4">
        <f t="shared" si="89"/>
        <v>-2.2733340968668188</v>
      </c>
      <c r="AO88" s="4">
        <f t="shared" si="89"/>
        <v>-2.722374335062284</v>
      </c>
      <c r="AP88" s="4">
        <f t="shared" si="89"/>
        <v>-3.4499488972997199</v>
      </c>
      <c r="AQ88" s="4">
        <f t="shared" si="89"/>
        <v>-2.0268227715447722</v>
      </c>
      <c r="AR88" s="4">
        <f t="shared" si="89"/>
        <v>-1.7873137497857385</v>
      </c>
      <c r="AS88" s="4">
        <f t="shared" si="89"/>
        <v>-3.3936684401550394</v>
      </c>
      <c r="AT88" s="4">
        <f t="shared" si="89"/>
        <v>-7.5101519621779858</v>
      </c>
      <c r="AU88" s="4">
        <f t="shared" si="89"/>
        <v>-5.7729861129909352</v>
      </c>
      <c r="AV88" s="4">
        <f t="shared" si="89"/>
        <v>-6.3656739068112245</v>
      </c>
      <c r="AW88" s="4">
        <f t="shared" si="89"/>
        <v>-1.4678055875407097</v>
      </c>
      <c r="AY88" s="2">
        <f t="shared" si="80"/>
        <v>155.7982367365542</v>
      </c>
      <c r="AZ88" s="2">
        <f t="shared" si="80"/>
        <v>143.51550471714111</v>
      </c>
      <c r="BA88" s="2">
        <f t="shared" si="80"/>
        <v>132.19849344813659</v>
      </c>
      <c r="BB88" s="2">
        <f t="shared" si="80"/>
        <v>120.15318298300153</v>
      </c>
      <c r="BC88" s="2">
        <f t="shared" si="80"/>
        <v>108.53913572638</v>
      </c>
      <c r="BD88" s="2">
        <f t="shared" si="80"/>
        <v>103.37908636592354</v>
      </c>
      <c r="BE88" s="2">
        <f t="shared" si="80"/>
        <v>105.69985496104248</v>
      </c>
      <c r="BF88" s="2">
        <f t="shared" si="80"/>
        <v>104.22357623527719</v>
      </c>
      <c r="BG88" s="2">
        <f t="shared" si="80"/>
        <v>100.35411228485009</v>
      </c>
      <c r="BH88" s="2">
        <f t="shared" si="80"/>
        <v>95.397025005853564</v>
      </c>
      <c r="BI88" s="2">
        <f t="shared" si="80"/>
        <v>92.879566419569329</v>
      </c>
      <c r="BJ88" s="2">
        <f t="shared" si="80"/>
        <v>84.290930791815569</v>
      </c>
      <c r="BK88" s="2">
        <f t="shared" si="80"/>
        <v>86.421128354275652</v>
      </c>
      <c r="BL88" s="2">
        <f t="shared" si="80"/>
        <v>84.830146099285372</v>
      </c>
      <c r="BM88" s="2">
        <f t="shared" si="80"/>
        <v>82.566753693612242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162.79742163763063</v>
      </c>
      <c r="DL88" s="2">
        <f t="shared" si="90"/>
        <v>156.80078357998588</v>
      </c>
      <c r="DM88" s="2">
        <f t="shared" si="90"/>
        <v>147.80410299003321</v>
      </c>
      <c r="DN88" s="2">
        <f t="shared" si="90"/>
        <v>135.34363797909413</v>
      </c>
      <c r="DO88" s="2">
        <f t="shared" si="90"/>
        <v>120.44651480836242</v>
      </c>
      <c r="DP88" s="2">
        <f t="shared" si="90"/>
        <v>113.13082661290323</v>
      </c>
      <c r="DQ88" s="2">
        <f t="shared" si="90"/>
        <v>111.54806157635468</v>
      </c>
      <c r="DR88" s="2">
        <f t="shared" si="90"/>
        <v>110.81942227695677</v>
      </c>
      <c r="DS88" s="2">
        <f t="shared" si="90"/>
        <v>111.28163225806449</v>
      </c>
      <c r="DT88" s="2">
        <f t="shared" si="90"/>
        <v>106.38094208379678</v>
      </c>
      <c r="DU88" s="2">
        <f t="shared" si="90"/>
        <v>107.01647370766486</v>
      </c>
      <c r="DV88" s="2">
        <f t="shared" si="90"/>
        <v>92.098061008758691</v>
      </c>
      <c r="DW88" s="2">
        <f t="shared" si="90"/>
        <v>107.13365357260093</v>
      </c>
      <c r="DX88" s="2">
        <f t="shared" si="90"/>
        <v>98.218692156862716</v>
      </c>
      <c r="DY88" s="2">
        <f t="shared" si="90"/>
        <v>88.35871197626993</v>
      </c>
      <c r="EA88" s="2">
        <f t="shared" si="94"/>
        <v>154.6722332179317</v>
      </c>
      <c r="EB88" s="2">
        <f t="shared" si="91"/>
        <v>140.55661668695362</v>
      </c>
      <c r="EC88" s="2">
        <f t="shared" si="91"/>
        <v>129.2098526354072</v>
      </c>
      <c r="ED88" s="2">
        <f t="shared" si="91"/>
        <v>116.75850153926199</v>
      </c>
      <c r="EE88" s="2">
        <f t="shared" si="91"/>
        <v>105.74981904879863</v>
      </c>
      <c r="EF88" s="2">
        <f t="shared" si="91"/>
        <v>100.38567793612664</v>
      </c>
      <c r="EG88" s="2">
        <f t="shared" si="91"/>
        <v>103.7458274114346</v>
      </c>
      <c r="EH88" s="2">
        <f t="shared" si="91"/>
        <v>102.13791590330266</v>
      </c>
      <c r="EI88" s="2">
        <f t="shared" si="91"/>
        <v>96.904273250467256</v>
      </c>
      <c r="EJ88" s="2">
        <f t="shared" si="91"/>
        <v>91.913806843267139</v>
      </c>
      <c r="EK88" s="2">
        <f t="shared" si="91"/>
        <v>88.503364368484625</v>
      </c>
      <c r="EL88" s="2">
        <f t="shared" si="91"/>
        <v>82.556942574746145</v>
      </c>
      <c r="EM88" s="2">
        <f t="shared" si="91"/>
        <v>81.200225469699518</v>
      </c>
      <c r="EN88" s="2">
        <f t="shared" si="91"/>
        <v>80.879677946022355</v>
      </c>
      <c r="EO88" s="2">
        <f t="shared" si="91"/>
        <v>80.670899772381787</v>
      </c>
      <c r="EQ88" s="2">
        <f t="shared" si="92"/>
        <v>153.518094466306</v>
      </c>
      <c r="ER88" s="2">
        <f t="shared" si="92"/>
        <v>141.31162335514642</v>
      </c>
      <c r="ES88" s="2">
        <f t="shared" si="92"/>
        <v>129.2098526354072</v>
      </c>
      <c r="ET88" s="2">
        <f t="shared" si="92"/>
        <v>117.20217001428256</v>
      </c>
      <c r="EU88" s="2">
        <f t="shared" si="92"/>
        <v>105.87422340787036</v>
      </c>
      <c r="EV88" s="2">
        <f t="shared" si="92"/>
        <v>100.41259726162131</v>
      </c>
      <c r="EW88" s="2">
        <f t="shared" si="92"/>
        <v>101.55925233672978</v>
      </c>
      <c r="EX88" s="2">
        <f t="shared" si="92"/>
        <v>99.807992234329362</v>
      </c>
      <c r="EY88" s="2">
        <f t="shared" si="92"/>
        <v>94.695555201907581</v>
      </c>
      <c r="EZ88" s="2">
        <f t="shared" si="92"/>
        <v>89.98845657651529</v>
      </c>
      <c r="FA88" s="2">
        <f t="shared" si="92"/>
        <v>88.153044256432523</v>
      </c>
      <c r="FB88" s="2">
        <f t="shared" si="92"/>
        <v>82.053969714735686</v>
      </c>
      <c r="FC88" s="2">
        <f t="shared" si="92"/>
        <v>80.228336031090933</v>
      </c>
      <c r="FD88" s="2">
        <f t="shared" si="92"/>
        <v>80.420974621508506</v>
      </c>
      <c r="FE88" s="2">
        <f t="shared" si="92"/>
        <v>80.592608566394091</v>
      </c>
      <c r="FG88" s="2">
        <f t="shared" si="93"/>
        <v>0.86139567718157828</v>
      </c>
      <c r="FH88" s="2">
        <f t="shared" si="93"/>
        <v>0.81786220392100795</v>
      </c>
      <c r="FI88" s="2">
        <f t="shared" si="93"/>
        <v>0.83927070165612505</v>
      </c>
      <c r="FJ88" s="2">
        <f t="shared" si="93"/>
        <v>0.81734822229589543</v>
      </c>
      <c r="FK88" s="2">
        <f t="shared" si="93"/>
        <v>0.81020977331832256</v>
      </c>
      <c r="FL88" s="2">
        <f t="shared" si="93"/>
        <v>0.76513393102709193</v>
      </c>
      <c r="FM88" s="2">
        <f t="shared" si="93"/>
        <v>0.74947876811436365</v>
      </c>
      <c r="FN88" s="2">
        <f t="shared" si="93"/>
        <v>0.75966579588043448</v>
      </c>
      <c r="FO88" s="2">
        <f t="shared" si="93"/>
        <v>0.75999678467004173</v>
      </c>
      <c r="FP88" s="2">
        <f t="shared" si="93"/>
        <v>0.75919322234022824</v>
      </c>
      <c r="FQ88" s="2">
        <f t="shared" si="93"/>
        <v>0.76361175322144115</v>
      </c>
      <c r="FR88" s="2">
        <f t="shared" si="93"/>
        <v>0.81825074903571426</v>
      </c>
      <c r="FS88" s="2">
        <f t="shared" si="93"/>
        <v>0.798673868246916</v>
      </c>
      <c r="FT88" s="2">
        <f t="shared" si="93"/>
        <v>0.77216013994507726</v>
      </c>
      <c r="FU88" s="2">
        <f t="shared" si="93"/>
        <v>0.75339390916666882</v>
      </c>
      <c r="FW88" s="2">
        <f t="shared" si="82"/>
        <v>1.5831724016974054E-4</v>
      </c>
      <c r="FX88" s="2">
        <f t="shared" si="82"/>
        <v>2.7982951698841285E-4</v>
      </c>
      <c r="FY88" s="2">
        <f t="shared" si="82"/>
        <v>0</v>
      </c>
      <c r="FZ88" s="2">
        <f t="shared" si="82"/>
        <v>1.6506498656056911E-4</v>
      </c>
      <c r="GA88" s="2">
        <f t="shared" si="82"/>
        <v>2.2071495173257245E-4</v>
      </c>
      <c r="GB88" s="2">
        <f t="shared" si="82"/>
        <v>2.0288796272521716E-4</v>
      </c>
      <c r="GC88" s="2">
        <f t="shared" si="82"/>
        <v>2.7337952171163469E-4</v>
      </c>
      <c r="GD88" s="2">
        <f t="shared" si="82"/>
        <v>3.4447175555035817E-4</v>
      </c>
      <c r="GE88" s="2">
        <f t="shared" si="82"/>
        <v>3.5013767109533218E-4</v>
      </c>
      <c r="GF88" s="2">
        <f t="shared" si="82"/>
        <v>2.9400190886126365E-4</v>
      </c>
      <c r="GG88" s="2">
        <f t="shared" si="82"/>
        <v>2.2667275201762927E-4</v>
      </c>
      <c r="GH88" s="2">
        <f t="shared" si="82"/>
        <v>2.046068129448301E-4</v>
      </c>
      <c r="GI88" s="2">
        <f t="shared" si="82"/>
        <v>1.789076728545316E-4</v>
      </c>
      <c r="GJ88" s="2">
        <f t="shared" si="82"/>
        <v>1.0991423534923564E-4</v>
      </c>
      <c r="GK88" s="2">
        <f t="shared" si="82"/>
        <v>9.4435014584047999E-5</v>
      </c>
      <c r="GM88" s="86">
        <f t="shared" si="83"/>
        <v>0.64574459687215158</v>
      </c>
      <c r="GN88" s="86">
        <f t="shared" si="83"/>
        <v>0.56225838877000589</v>
      </c>
      <c r="GO88" s="86">
        <f t="shared" si="83"/>
        <v>0.58577039658568664</v>
      </c>
      <c r="GP88" s="86">
        <f t="shared" si="83"/>
        <v>0.59206883099905427</v>
      </c>
      <c r="GQ88" s="86">
        <f t="shared" si="83"/>
        <v>0.57549597378680473</v>
      </c>
      <c r="GR88" s="86">
        <f t="shared" si="83"/>
        <v>0.45940947973365964</v>
      </c>
      <c r="GS88" s="86">
        <f t="shared" si="83"/>
        <v>0.45988092241806916</v>
      </c>
      <c r="GT88" s="86">
        <f t="shared" si="83"/>
        <v>0.48985141488902684</v>
      </c>
      <c r="GU88" s="86">
        <f t="shared" si="83"/>
        <v>0.43130271759133831</v>
      </c>
      <c r="GV88" s="86">
        <f t="shared" si="83"/>
        <v>0.44548900833184613</v>
      </c>
      <c r="GW88" s="86">
        <f t="shared" si="83"/>
        <v>0.4380080450317933</v>
      </c>
      <c r="GX88" s="86">
        <f t="shared" si="83"/>
        <v>0.62765973385000107</v>
      </c>
      <c r="GY88" s="86">
        <f t="shared" si="83"/>
        <v>0.56882180596478848</v>
      </c>
      <c r="GZ88" s="86">
        <f t="shared" si="83"/>
        <v>0.57355704833086851</v>
      </c>
      <c r="HA88" s="86">
        <f t="shared" si="83"/>
        <v>0.56082176912426096</v>
      </c>
      <c r="HC88" s="86">
        <f t="shared" si="73"/>
        <v>2.362379047437715E-4</v>
      </c>
      <c r="HD88" s="86">
        <f t="shared" si="73"/>
        <v>8.4696255638443076E-5</v>
      </c>
      <c r="HE88" s="86">
        <f t="shared" si="73"/>
        <v>1.2943050386610245E-4</v>
      </c>
      <c r="HF88" s="86">
        <f t="shared" si="73"/>
        <v>3.0902511150778642E-5</v>
      </c>
      <c r="HG88" s="86">
        <f t="shared" si="87"/>
        <v>2.1581730732958237E-4</v>
      </c>
      <c r="HH88" s="86">
        <f t="shared" si="87"/>
        <v>1.665305621094077E-5</v>
      </c>
      <c r="HI88" s="86">
        <f t="shared" si="87"/>
        <v>1.4507504241330489E-6</v>
      </c>
      <c r="HJ88" s="86">
        <f t="shared" si="87"/>
        <v>5.8484381131388518E-6</v>
      </c>
      <c r="HK88" s="86">
        <f t="shared" si="87"/>
        <v>3.0597637101710389E-5</v>
      </c>
      <c r="HL88" s="86">
        <f t="shared" si="87"/>
        <v>1.0191629174459168E-5</v>
      </c>
      <c r="HM88" s="86">
        <f t="shared" si="87"/>
        <v>4.3937206458322634E-6</v>
      </c>
      <c r="HN88" s="86">
        <f t="shared" si="87"/>
        <v>1.3903104333303922E-5</v>
      </c>
      <c r="HO88" s="86">
        <f t="shared" si="87"/>
        <v>3.7445062714833223E-5</v>
      </c>
      <c r="HP88" s="86">
        <f t="shared" si="87"/>
        <v>5.6458738534396316E-6</v>
      </c>
      <c r="HQ88" s="86">
        <f t="shared" si="87"/>
        <v>3.0053566593988429E-7</v>
      </c>
      <c r="HS88" s="86">
        <f t="shared" si="84"/>
        <v>1.4792665530337096E-52</v>
      </c>
      <c r="HT88" s="86">
        <f t="shared" si="84"/>
        <v>1.5055349095774063E-61</v>
      </c>
      <c r="HU88" s="86">
        <f t="shared" si="84"/>
        <v>2.753418689298715E-53</v>
      </c>
      <c r="HV88" s="86">
        <f t="shared" si="84"/>
        <v>5.0950455901499294E-74</v>
      </c>
      <c r="HW88" s="86">
        <f t="shared" si="84"/>
        <v>3.5581413376344403E-58</v>
      </c>
      <c r="HX88" s="86">
        <f t="shared" si="84"/>
        <v>3.0470027996701636E-77</v>
      </c>
      <c r="HY88" s="86">
        <f t="shared" si="84"/>
        <v>1.1883091032031333E-103</v>
      </c>
      <c r="HZ88" s="86">
        <f t="shared" si="84"/>
        <v>5.6112304498293031E-92</v>
      </c>
      <c r="IA88" s="86">
        <f t="shared" si="84"/>
        <v>1.6315717946089064E-72</v>
      </c>
      <c r="IB88" s="86">
        <f t="shared" si="84"/>
        <v>1.9438556977396681E-84</v>
      </c>
      <c r="IC88" s="86">
        <f t="shared" si="84"/>
        <v>5.7351881611979189E-85</v>
      </c>
      <c r="ID88" s="86">
        <f t="shared" si="84"/>
        <v>3.8469066438276044E-78</v>
      </c>
      <c r="IE88" s="86">
        <f t="shared" si="84"/>
        <v>2.0660451408611888E-69</v>
      </c>
      <c r="IF88" s="86">
        <f t="shared" si="84"/>
        <v>3.2264243095935805E-46</v>
      </c>
      <c r="IG88" s="86">
        <f t="shared" si="84"/>
        <v>6.0081022140955474E-32</v>
      </c>
      <c r="II88" s="86">
        <f t="shared" si="85"/>
        <v>1.2372642061456519E-171</v>
      </c>
      <c r="IJ88" s="86">
        <f t="shared" si="85"/>
        <v>3.7363792340608642E-179</v>
      </c>
      <c r="IK88" s="86">
        <f t="shared" si="85"/>
        <v>0</v>
      </c>
      <c r="IL88" s="86">
        <f t="shared" si="85"/>
        <v>1.142532631003423E-257</v>
      </c>
      <c r="IM88" s="86">
        <f t="shared" si="85"/>
        <v>3.5000876814343611E-194</v>
      </c>
      <c r="IN88" s="86">
        <f t="shared" si="85"/>
        <v>2.9630933892767918E-267</v>
      </c>
      <c r="IO88" s="86">
        <f t="shared" si="85"/>
        <v>0</v>
      </c>
      <c r="IP88" s="86">
        <f t="shared" si="85"/>
        <v>0</v>
      </c>
      <c r="IQ88" s="86">
        <f t="shared" si="85"/>
        <v>3.4821485561451577E-241</v>
      </c>
      <c r="IR88" s="86">
        <f t="shared" si="85"/>
        <v>6.8197374683394859E-281</v>
      </c>
      <c r="IS88" s="86">
        <f t="shared" si="85"/>
        <v>5.9387834919224177E-284</v>
      </c>
      <c r="IT88" s="86">
        <f t="shared" si="85"/>
        <v>1.092413061017413E-261</v>
      </c>
      <c r="IU88" s="86">
        <f t="shared" si="85"/>
        <v>9.0766268570965393E-231</v>
      </c>
      <c r="IV88" s="86">
        <f t="shared" si="85"/>
        <v>4.7692518880332628E-107</v>
      </c>
      <c r="IW88" s="86">
        <f t="shared" si="85"/>
        <v>4.8858605542777611E-76</v>
      </c>
      <c r="IY88" s="86">
        <f t="shared" si="86"/>
        <v>0.64598083477689539</v>
      </c>
      <c r="IZ88" s="86">
        <f t="shared" si="86"/>
        <v>0.56234308502564434</v>
      </c>
      <c r="JA88" s="86">
        <f t="shared" si="86"/>
        <v>0.58589982708955279</v>
      </c>
      <c r="JB88" s="86">
        <f t="shared" si="86"/>
        <v>0.59209973351020506</v>
      </c>
      <c r="JC88" s="86">
        <f t="shared" si="86"/>
        <v>0.57571179109413428</v>
      </c>
      <c r="JD88" s="86">
        <f t="shared" si="86"/>
        <v>0.4594261327898706</v>
      </c>
      <c r="JE88" s="86">
        <f t="shared" si="86"/>
        <v>0.45988237316849329</v>
      </c>
      <c r="JF88" s="86">
        <f t="shared" si="86"/>
        <v>0.48985726332713997</v>
      </c>
      <c r="JG88" s="86">
        <f t="shared" si="86"/>
        <v>0.43133331522844004</v>
      </c>
      <c r="JH88" s="86">
        <f t="shared" si="86"/>
        <v>0.44549919996102061</v>
      </c>
      <c r="JI88" s="86">
        <f t="shared" si="86"/>
        <v>0.43801243875243911</v>
      </c>
      <c r="JJ88" s="86">
        <f t="shared" si="86"/>
        <v>0.62767363695433442</v>
      </c>
      <c r="JK88" s="86">
        <f t="shared" si="86"/>
        <v>0.56885925102750334</v>
      </c>
      <c r="JL88" s="86">
        <f t="shared" si="86"/>
        <v>0.57356269420472195</v>
      </c>
      <c r="JM88" s="86">
        <f t="shared" si="86"/>
        <v>0.56082206965992687</v>
      </c>
    </row>
    <row r="89" spans="2:273" x14ac:dyDescent="0.25">
      <c r="B89" s="2">
        <v>62</v>
      </c>
      <c r="C89" s="37">
        <v>234.80950000000001</v>
      </c>
      <c r="D89" s="37">
        <v>233.929</v>
      </c>
      <c r="E89" s="37">
        <v>239.518</v>
      </c>
      <c r="F89" s="37">
        <v>228.89699999999999</v>
      </c>
      <c r="G89" s="37">
        <v>215.05500000000001</v>
      </c>
      <c r="H89" s="37">
        <v>224.614</v>
      </c>
      <c r="I89" s="37">
        <v>212.10499999999999</v>
      </c>
      <c r="J89" s="37">
        <v>210.17500000000001</v>
      </c>
      <c r="K89" s="37">
        <v>215.31</v>
      </c>
      <c r="L89" s="37">
        <v>213.86199999999999</v>
      </c>
      <c r="M89" s="37">
        <v>217.667</v>
      </c>
      <c r="N89" s="37">
        <v>209.5</v>
      </c>
      <c r="O89" s="37">
        <v>211.28299999999999</v>
      </c>
      <c r="P89" s="37">
        <v>204.583</v>
      </c>
      <c r="Q89" s="37">
        <v>168.38300000000001</v>
      </c>
      <c r="S89" s="4">
        <f t="shared" si="88"/>
        <v>241.71489096580655</v>
      </c>
      <c r="T89" s="4">
        <f t="shared" si="88"/>
        <v>237.15625902459016</v>
      </c>
      <c r="U89" s="4">
        <f t="shared" si="88"/>
        <v>240.94291159589272</v>
      </c>
      <c r="V89" s="4">
        <f t="shared" si="88"/>
        <v>229.45205287506687</v>
      </c>
      <c r="W89" s="4">
        <f t="shared" si="88"/>
        <v>215.80371886561835</v>
      </c>
      <c r="X89" s="4">
        <f t="shared" si="88"/>
        <v>224.57043413554524</v>
      </c>
      <c r="Y89" s="4">
        <f t="shared" si="88"/>
        <v>213.02540950931871</v>
      </c>
      <c r="Z89" s="4">
        <f t="shared" si="88"/>
        <v>212.50894243300687</v>
      </c>
      <c r="AA89" s="4">
        <f t="shared" si="88"/>
        <v>218.40628318388141</v>
      </c>
      <c r="AB89" s="4">
        <f t="shared" si="88"/>
        <v>216.23632452277872</v>
      </c>
      <c r="AC89" s="4">
        <f t="shared" si="88"/>
        <v>221.99905048721081</v>
      </c>
      <c r="AD89" s="4">
        <f t="shared" si="88"/>
        <v>216.50041077180487</v>
      </c>
      <c r="AE89" s="4">
        <f t="shared" si="88"/>
        <v>212.74918857410097</v>
      </c>
      <c r="AF89" s="4">
        <f t="shared" si="88"/>
        <v>207.60704244648923</v>
      </c>
      <c r="AG89" s="4">
        <f t="shared" si="88"/>
        <v>165.76302230438131</v>
      </c>
      <c r="AI89" s="4">
        <f t="shared" si="89"/>
        <v>-6.9053909658065322</v>
      </c>
      <c r="AJ89" s="4">
        <f t="shared" si="89"/>
        <v>-3.227259024590154</v>
      </c>
      <c r="AK89" s="4">
        <f t="shared" si="89"/>
        <v>-1.4249115958927234</v>
      </c>
      <c r="AL89" s="4">
        <f t="shared" si="89"/>
        <v>-0.5550528750668775</v>
      </c>
      <c r="AM89" s="4">
        <f t="shared" si="89"/>
        <v>-0.74871886561834344</v>
      </c>
      <c r="AN89" s="4">
        <f t="shared" si="89"/>
        <v>4.3565864454762959E-2</v>
      </c>
      <c r="AO89" s="4">
        <f t="shared" si="89"/>
        <v>-0.92040950931871635</v>
      </c>
      <c r="AP89" s="4">
        <f t="shared" si="89"/>
        <v>-2.3339424330068539</v>
      </c>
      <c r="AQ89" s="4">
        <f t="shared" si="89"/>
        <v>-3.0962831838814111</v>
      </c>
      <c r="AR89" s="4">
        <f t="shared" si="89"/>
        <v>-2.3743245227787213</v>
      </c>
      <c r="AS89" s="4">
        <f t="shared" si="89"/>
        <v>-4.3320504872108074</v>
      </c>
      <c r="AT89" s="4">
        <f t="shared" si="89"/>
        <v>-7.0004107718048658</v>
      </c>
      <c r="AU89" s="4">
        <f t="shared" si="89"/>
        <v>-1.4661885741009826</v>
      </c>
      <c r="AV89" s="4">
        <f t="shared" si="89"/>
        <v>-3.0240424464892328</v>
      </c>
      <c r="AW89" s="4">
        <f t="shared" si="89"/>
        <v>2.6199776956187009</v>
      </c>
      <c r="AY89" s="2">
        <f t="shared" si="80"/>
        <v>155.64898610470007</v>
      </c>
      <c r="AZ89" s="2">
        <f t="shared" si="80"/>
        <v>143.29782959400893</v>
      </c>
      <c r="BA89" s="2">
        <f t="shared" si="80"/>
        <v>131.95402320011192</v>
      </c>
      <c r="BB89" s="2">
        <f t="shared" si="80"/>
        <v>119.88916112931359</v>
      </c>
      <c r="BC89" s="2">
        <f t="shared" si="80"/>
        <v>108.31905766466978</v>
      </c>
      <c r="BD89" s="2">
        <f t="shared" si="80"/>
        <v>103.12225530056193</v>
      </c>
      <c r="BE89" s="2">
        <f t="shared" si="80"/>
        <v>105.44542424614851</v>
      </c>
      <c r="BF89" s="2">
        <f t="shared" si="80"/>
        <v>103.948323530857</v>
      </c>
      <c r="BG89" s="2">
        <f t="shared" si="80"/>
        <v>99.946632052289601</v>
      </c>
      <c r="BH89" s="2">
        <f t="shared" si="80"/>
        <v>95.021555366214315</v>
      </c>
      <c r="BI89" s="2">
        <f t="shared" si="80"/>
        <v>92.47301000080742</v>
      </c>
      <c r="BJ89" s="2">
        <f t="shared" si="80"/>
        <v>84.040975558184954</v>
      </c>
      <c r="BK89" s="2">
        <f t="shared" si="80"/>
        <v>86.042712439797967</v>
      </c>
      <c r="BL89" s="2">
        <f t="shared" si="80"/>
        <v>84.535666534546365</v>
      </c>
      <c r="BM89" s="2">
        <f t="shared" si="80"/>
        <v>82.364282895781784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162.96603560975609</v>
      </c>
      <c r="DL89" s="2">
        <f t="shared" si="90"/>
        <v>157.09073840732907</v>
      </c>
      <c r="DM89" s="2">
        <f t="shared" si="90"/>
        <v>148.12228405315614</v>
      </c>
      <c r="DN89" s="2">
        <f t="shared" si="90"/>
        <v>135.6628411149826</v>
      </c>
      <c r="DO89" s="2">
        <f t="shared" si="90"/>
        <v>120.70404355400701</v>
      </c>
      <c r="DP89" s="2">
        <f t="shared" si="90"/>
        <v>113.27928225806453</v>
      </c>
      <c r="DQ89" s="2">
        <f t="shared" si="90"/>
        <v>111.79186206896551</v>
      </c>
      <c r="DR89" s="2">
        <f t="shared" si="90"/>
        <v>111.07444225506296</v>
      </c>
      <c r="DS89" s="2">
        <f t="shared" si="90"/>
        <v>111.28851774193546</v>
      </c>
      <c r="DT89" s="2">
        <f t="shared" si="90"/>
        <v>106.5062466444197</v>
      </c>
      <c r="DU89" s="2">
        <f t="shared" si="90"/>
        <v>107.20793293226379</v>
      </c>
      <c r="DV89" s="2">
        <f t="shared" si="90"/>
        <v>92.092845967985511</v>
      </c>
      <c r="DW89" s="2">
        <f t="shared" si="90"/>
        <v>107.49307068607068</v>
      </c>
      <c r="DX89" s="2">
        <f t="shared" si="90"/>
        <v>98.380229691876721</v>
      </c>
      <c r="DY89" s="2">
        <f t="shared" si="90"/>
        <v>88.403758472376722</v>
      </c>
      <c r="EA89" s="2">
        <f t="shared" si="94"/>
        <v>154.57544440834448</v>
      </c>
      <c r="EB89" s="2">
        <f t="shared" si="91"/>
        <v>140.49615224447641</v>
      </c>
      <c r="EC89" s="2">
        <f t="shared" si="91"/>
        <v>129.13007781218832</v>
      </c>
      <c r="ED89" s="2">
        <f t="shared" si="91"/>
        <v>116.67429711659365</v>
      </c>
      <c r="EE89" s="2">
        <f t="shared" si="91"/>
        <v>105.67313128560814</v>
      </c>
      <c r="EF89" s="2">
        <f t="shared" si="91"/>
        <v>100.27877272633488</v>
      </c>
      <c r="EG89" s="2">
        <f t="shared" si="91"/>
        <v>103.51155689670293</v>
      </c>
      <c r="EH89" s="2">
        <f t="shared" si="91"/>
        <v>101.89332921869864</v>
      </c>
      <c r="EI89" s="2">
        <f t="shared" si="91"/>
        <v>96.681144531134137</v>
      </c>
      <c r="EJ89" s="2">
        <f t="shared" si="91"/>
        <v>91.700065279091788</v>
      </c>
      <c r="EK89" s="2">
        <f t="shared" si="91"/>
        <v>88.313044678090449</v>
      </c>
      <c r="EL89" s="2">
        <f t="shared" si="91"/>
        <v>82.409999398405759</v>
      </c>
      <c r="EM89" s="2">
        <f t="shared" si="91"/>
        <v>81.111599194402643</v>
      </c>
      <c r="EN89" s="2">
        <f t="shared" si="91"/>
        <v>80.810089189538957</v>
      </c>
      <c r="EO89" s="2">
        <f t="shared" si="91"/>
        <v>80.561354610253034</v>
      </c>
      <c r="EQ89" s="2">
        <f t="shared" si="92"/>
        <v>153.44327347434009</v>
      </c>
      <c r="ER89" s="2">
        <f t="shared" si="92"/>
        <v>141.23562962581798</v>
      </c>
      <c r="ES89" s="2">
        <f t="shared" si="92"/>
        <v>129.13007781218832</v>
      </c>
      <c r="ET89" s="2">
        <f t="shared" si="92"/>
        <v>117.10920057387699</v>
      </c>
      <c r="EU89" s="2">
        <f t="shared" si="92"/>
        <v>105.79495946805409</v>
      </c>
      <c r="EV89" s="2">
        <f t="shared" si="92"/>
        <v>100.305191476133</v>
      </c>
      <c r="EW89" s="2">
        <f t="shared" si="92"/>
        <v>101.36444443338789</v>
      </c>
      <c r="EX89" s="2">
        <f t="shared" si="92"/>
        <v>99.603565011030128</v>
      </c>
      <c r="EY89" s="2">
        <f t="shared" si="92"/>
        <v>94.513258165986286</v>
      </c>
      <c r="EZ89" s="2">
        <f t="shared" si="92"/>
        <v>89.809065006483195</v>
      </c>
      <c r="FA89" s="2">
        <f t="shared" si="92"/>
        <v>87.969401463596071</v>
      </c>
      <c r="FB89" s="2">
        <f t="shared" si="92"/>
        <v>81.917464723800279</v>
      </c>
      <c r="FC89" s="2">
        <f t="shared" si="92"/>
        <v>80.158686851312581</v>
      </c>
      <c r="FD89" s="2">
        <f t="shared" si="92"/>
        <v>80.361440153393389</v>
      </c>
      <c r="FE89" s="2">
        <f t="shared" si="92"/>
        <v>80.485057482567427</v>
      </c>
      <c r="FG89" s="2">
        <f t="shared" si="93"/>
        <v>0.87203068261593497</v>
      </c>
      <c r="FH89" s="2">
        <f t="shared" si="93"/>
        <v>0.83118286671534614</v>
      </c>
      <c r="FI89" s="2">
        <f t="shared" si="93"/>
        <v>0.85131030317941137</v>
      </c>
      <c r="FJ89" s="2">
        <f t="shared" si="93"/>
        <v>0.83069869385454531</v>
      </c>
      <c r="FK89" s="2">
        <f t="shared" si="93"/>
        <v>0.82396964010497753</v>
      </c>
      <c r="FL89" s="2">
        <f t="shared" si="93"/>
        <v>0.78127959598596963</v>
      </c>
      <c r="FM89" s="2">
        <f t="shared" si="93"/>
        <v>0.76637202382700076</v>
      </c>
      <c r="FN89" s="2">
        <f t="shared" si="93"/>
        <v>0.77607735223114216</v>
      </c>
      <c r="FO89" s="2">
        <f t="shared" si="93"/>
        <v>0.77639239189689346</v>
      </c>
      <c r="FP89" s="2">
        <f t="shared" si="93"/>
        <v>0.77562751776793071</v>
      </c>
      <c r="FQ89" s="2">
        <f t="shared" si="93"/>
        <v>0.77983194848429582</v>
      </c>
      <c r="FR89" s="2">
        <f t="shared" si="93"/>
        <v>0.83154884831551223</v>
      </c>
      <c r="FS89" s="2">
        <f t="shared" si="93"/>
        <v>0.81307713730145392</v>
      </c>
      <c r="FT89" s="2">
        <f t="shared" si="93"/>
        <v>0.78795665211241606</v>
      </c>
      <c r="FU89" s="2">
        <f t="shared" si="93"/>
        <v>0.77010413931603816</v>
      </c>
      <c r="FW89" s="2">
        <f t="shared" si="82"/>
        <v>1.7358875049703135E-4</v>
      </c>
      <c r="FX89" s="2">
        <f t="shared" si="82"/>
        <v>3.068186806939947E-4</v>
      </c>
      <c r="FY89" s="2">
        <f t="shared" si="82"/>
        <v>0</v>
      </c>
      <c r="FZ89" s="2">
        <f t="shared" si="82"/>
        <v>1.8098727645679734E-4</v>
      </c>
      <c r="GA89" s="2">
        <f t="shared" si="82"/>
        <v>2.4200397886117649E-4</v>
      </c>
      <c r="GB89" s="2">
        <f t="shared" si="82"/>
        <v>2.2245787293883053E-4</v>
      </c>
      <c r="GC89" s="2">
        <f t="shared" si="82"/>
        <v>2.9974677895867137E-4</v>
      </c>
      <c r="GD89" s="2">
        <f t="shared" si="82"/>
        <v>3.7769321688662662E-4</v>
      </c>
      <c r="GE89" s="2">
        <f t="shared" si="82"/>
        <v>3.8390535343165946E-4</v>
      </c>
      <c r="GF89" s="2">
        <f t="shared" si="82"/>
        <v>3.2235753909216273E-4</v>
      </c>
      <c r="GG89" s="2">
        <f t="shared" si="82"/>
        <v>2.485362950122767E-4</v>
      </c>
      <c r="GH89" s="2">
        <f t="shared" si="82"/>
        <v>2.2434248063419674E-4</v>
      </c>
      <c r="GI89" s="2">
        <f t="shared" si="82"/>
        <v>1.9616497646495219E-4</v>
      </c>
      <c r="GJ89" s="2">
        <f t="shared" si="82"/>
        <v>1.2051728450147443E-4</v>
      </c>
      <c r="GK89" s="2">
        <f t="shared" si="82"/>
        <v>1.0354499105375689E-4</v>
      </c>
      <c r="GM89" s="86">
        <f t="shared" si="83"/>
        <v>0.67914730601574858</v>
      </c>
      <c r="GN89" s="86">
        <f t="shared" si="83"/>
        <v>0.58847971093005091</v>
      </c>
      <c r="GO89" s="86">
        <f t="shared" si="83"/>
        <v>0.59085845647243873</v>
      </c>
      <c r="GP89" s="86">
        <f t="shared" si="83"/>
        <v>0.59056964834536674</v>
      </c>
      <c r="GQ89" s="86">
        <f t="shared" si="83"/>
        <v>0.59117130827993747</v>
      </c>
      <c r="GR89" s="86">
        <f t="shared" si="83"/>
        <v>0.48794464298795415</v>
      </c>
      <c r="GS89" s="86">
        <f t="shared" si="83"/>
        <v>0.49150930429909062</v>
      </c>
      <c r="GT89" s="86">
        <f t="shared" si="83"/>
        <v>0.53886328172301956</v>
      </c>
      <c r="GU89" s="86">
        <f t="shared" si="83"/>
        <v>0.47580224294854068</v>
      </c>
      <c r="GV89" s="86">
        <f t="shared" si="83"/>
        <v>0.49477612377681629</v>
      </c>
      <c r="GW89" s="86">
        <f t="shared" si="83"/>
        <v>0.47287273774028898</v>
      </c>
      <c r="GX89" s="86">
        <f t="shared" si="83"/>
        <v>0.65681155813801395</v>
      </c>
      <c r="GY89" s="86">
        <f t="shared" si="83"/>
        <v>0.57715225008164728</v>
      </c>
      <c r="GZ89" s="86">
        <f t="shared" si="83"/>
        <v>0.59658127947186401</v>
      </c>
      <c r="HA89" s="86">
        <f t="shared" si="83"/>
        <v>0.53879478095277578</v>
      </c>
      <c r="HC89" s="86">
        <f t="shared" si="73"/>
        <v>3.9437234445566162E-4</v>
      </c>
      <c r="HD89" s="86">
        <f t="shared" si="73"/>
        <v>1.534493801766744E-4</v>
      </c>
      <c r="HE89" s="86">
        <f t="shared" si="73"/>
        <v>2.3070870392986057E-4</v>
      </c>
      <c r="HF89" s="86">
        <f t="shared" si="73"/>
        <v>6.2613342382325906E-5</v>
      </c>
      <c r="HG89" s="86">
        <f t="shared" si="87"/>
        <v>3.8132338012655814E-4</v>
      </c>
      <c r="HH89" s="86">
        <f t="shared" si="87"/>
        <v>3.556804857137485E-5</v>
      </c>
      <c r="HI89" s="86">
        <f t="shared" si="87"/>
        <v>3.9430500986979708E-6</v>
      </c>
      <c r="HJ89" s="86">
        <f t="shared" si="87"/>
        <v>1.4534135433297052E-5</v>
      </c>
      <c r="HK89" s="86">
        <f t="shared" si="87"/>
        <v>6.4588247922777494E-5</v>
      </c>
      <c r="HL89" s="86">
        <f t="shared" si="87"/>
        <v>2.3405744394964005E-5</v>
      </c>
      <c r="HM89" s="86">
        <f t="shared" si="87"/>
        <v>1.0189025328667049E-5</v>
      </c>
      <c r="HN89" s="86">
        <f t="shared" si="87"/>
        <v>2.9674505528277013E-5</v>
      </c>
      <c r="HO89" s="86">
        <f t="shared" si="87"/>
        <v>7.3041597805393465E-5</v>
      </c>
      <c r="HP89" s="86">
        <f t="shared" si="87"/>
        <v>1.2366420576081057E-5</v>
      </c>
      <c r="HQ89" s="86">
        <f t="shared" si="87"/>
        <v>8.4982501704561845E-7</v>
      </c>
      <c r="HS89" s="86">
        <f t="shared" si="84"/>
        <v>4.9093403480526045E-51</v>
      </c>
      <c r="HT89" s="86">
        <f t="shared" si="84"/>
        <v>9.5566979255943307E-60</v>
      </c>
      <c r="HU89" s="86">
        <f t="shared" si="84"/>
        <v>1.2799909901674343E-51</v>
      </c>
      <c r="HV89" s="86">
        <f t="shared" si="84"/>
        <v>8.7527842785302272E-72</v>
      </c>
      <c r="HW89" s="86">
        <f t="shared" si="84"/>
        <v>2.1055902267640464E-56</v>
      </c>
      <c r="HX89" s="86">
        <f t="shared" si="84"/>
        <v>7.3533389928404065E-75</v>
      </c>
      <c r="HY89" s="86">
        <f t="shared" si="84"/>
        <v>2.3243764179308425E-100</v>
      </c>
      <c r="HZ89" s="86">
        <f t="shared" si="84"/>
        <v>5.4335235839082358E-89</v>
      </c>
      <c r="IA89" s="86">
        <f t="shared" si="84"/>
        <v>3.5704432480577239E-70</v>
      </c>
      <c r="IB89" s="86">
        <f t="shared" si="84"/>
        <v>9.1465144827449585E-82</v>
      </c>
      <c r="IC89" s="86">
        <f t="shared" si="84"/>
        <v>2.3517233057570633E-82</v>
      </c>
      <c r="ID89" s="86">
        <f t="shared" si="84"/>
        <v>9.1024614096376842E-76</v>
      </c>
      <c r="IE89" s="86">
        <f t="shared" si="84"/>
        <v>2.4007408874892855E-67</v>
      </c>
      <c r="IF89" s="86">
        <f t="shared" si="84"/>
        <v>6.3259890963563859E-45</v>
      </c>
      <c r="IG89" s="86">
        <f t="shared" si="84"/>
        <v>4.3949156276904157E-31</v>
      </c>
      <c r="II89" s="86">
        <f t="shared" si="85"/>
        <v>4.3998746644959576E-168</v>
      </c>
      <c r="IJ89" s="86">
        <f t="shared" si="85"/>
        <v>3.4472365341688E-175</v>
      </c>
      <c r="IK89" s="86">
        <f t="shared" si="85"/>
        <v>0</v>
      </c>
      <c r="IL89" s="86">
        <f t="shared" si="85"/>
        <v>2.7166337044045324E-252</v>
      </c>
      <c r="IM89" s="86">
        <f t="shared" si="85"/>
        <v>5.3036379938042042E-190</v>
      </c>
      <c r="IN89" s="86">
        <f t="shared" si="85"/>
        <v>1.5277661817176253E-261</v>
      </c>
      <c r="IO89" s="86">
        <f t="shared" si="85"/>
        <v>0</v>
      </c>
      <c r="IP89" s="86">
        <f t="shared" si="85"/>
        <v>6.986610308486117E-302</v>
      </c>
      <c r="IQ89" s="86">
        <f t="shared" si="85"/>
        <v>1.1071312468738508E-235</v>
      </c>
      <c r="IR89" s="86">
        <f t="shared" si="85"/>
        <v>1.2947409176735136E-274</v>
      </c>
      <c r="IS89" s="86">
        <f t="shared" si="85"/>
        <v>8.4198513578096449E-278</v>
      </c>
      <c r="IT89" s="86">
        <f t="shared" si="85"/>
        <v>4.3288901959889363E-256</v>
      </c>
      <c r="IU89" s="86">
        <f t="shared" si="85"/>
        <v>6.5057440006296853E-226</v>
      </c>
      <c r="IV89" s="86">
        <f t="shared" si="85"/>
        <v>6.1876466229651708E-105</v>
      </c>
      <c r="IW89" s="86">
        <f t="shared" si="85"/>
        <v>1.4313329653488075E-74</v>
      </c>
      <c r="IY89" s="86">
        <f t="shared" si="86"/>
        <v>0.67954167836020418</v>
      </c>
      <c r="IZ89" s="86">
        <f t="shared" si="86"/>
        <v>0.58863316031022761</v>
      </c>
      <c r="JA89" s="86">
        <f t="shared" si="86"/>
        <v>0.59108916517636856</v>
      </c>
      <c r="JB89" s="86">
        <f t="shared" si="86"/>
        <v>0.59063226168774907</v>
      </c>
      <c r="JC89" s="86">
        <f t="shared" si="86"/>
        <v>0.591552631660064</v>
      </c>
      <c r="JD89" s="86">
        <f t="shared" si="86"/>
        <v>0.4879802110365255</v>
      </c>
      <c r="JE89" s="86">
        <f t="shared" si="86"/>
        <v>0.49151324734918933</v>
      </c>
      <c r="JF89" s="86">
        <f t="shared" si="86"/>
        <v>0.53887781585845285</v>
      </c>
      <c r="JG89" s="86">
        <f t="shared" si="86"/>
        <v>0.47586683119646345</v>
      </c>
      <c r="JH89" s="86">
        <f t="shared" si="86"/>
        <v>0.49479952952121126</v>
      </c>
      <c r="JI89" s="86">
        <f t="shared" si="86"/>
        <v>0.47288292676561766</v>
      </c>
      <c r="JJ89" s="86">
        <f t="shared" si="86"/>
        <v>0.65684123264354222</v>
      </c>
      <c r="JK89" s="86">
        <f t="shared" si="86"/>
        <v>0.57722529167945269</v>
      </c>
      <c r="JL89" s="86">
        <f t="shared" si="86"/>
        <v>0.59659364589244013</v>
      </c>
      <c r="JM89" s="86">
        <f t="shared" si="86"/>
        <v>0.5387956307777928</v>
      </c>
    </row>
    <row r="90" spans="2:273" x14ac:dyDescent="0.25">
      <c r="B90" s="2">
        <v>63</v>
      </c>
      <c r="C90" s="37">
        <v>228.7619</v>
      </c>
      <c r="D90" s="37">
        <v>227.929</v>
      </c>
      <c r="E90" s="37">
        <v>231.446</v>
      </c>
      <c r="F90" s="37">
        <v>215.77600000000001</v>
      </c>
      <c r="G90" s="37">
        <v>204.291</v>
      </c>
      <c r="H90" s="37">
        <v>214.404</v>
      </c>
      <c r="I90" s="37">
        <v>202.78899999999999</v>
      </c>
      <c r="J90" s="37">
        <v>199.21100000000001</v>
      </c>
      <c r="K90" s="37">
        <v>206.62100000000001</v>
      </c>
      <c r="L90" s="37">
        <v>204.43100000000001</v>
      </c>
      <c r="M90" s="37">
        <v>205.8</v>
      </c>
      <c r="N90" s="37">
        <v>197.25</v>
      </c>
      <c r="O90" s="37">
        <v>199.35</v>
      </c>
      <c r="P90" s="37">
        <v>192.43299999999999</v>
      </c>
      <c r="Q90" s="37">
        <v>149.083</v>
      </c>
      <c r="S90" s="4">
        <f t="shared" si="88"/>
        <v>234.69931982481393</v>
      </c>
      <c r="T90" s="4">
        <f t="shared" si="88"/>
        <v>228.6647271543097</v>
      </c>
      <c r="U90" s="4">
        <f t="shared" si="88"/>
        <v>227.55015229938161</v>
      </c>
      <c r="V90" s="4">
        <f t="shared" si="88"/>
        <v>212.19973320017942</v>
      </c>
      <c r="W90" s="4">
        <f t="shared" si="88"/>
        <v>202.63933567220454</v>
      </c>
      <c r="X90" s="4">
        <f t="shared" si="88"/>
        <v>212.12224650694574</v>
      </c>
      <c r="Y90" s="4">
        <f t="shared" si="88"/>
        <v>200.5395049006606</v>
      </c>
      <c r="Z90" s="4">
        <f t="shared" si="88"/>
        <v>201.12148641563158</v>
      </c>
      <c r="AA90" s="4">
        <f t="shared" si="88"/>
        <v>210.40405069652979</v>
      </c>
      <c r="AB90" s="4">
        <f t="shared" si="88"/>
        <v>207.48605760728429</v>
      </c>
      <c r="AC90" s="4">
        <f t="shared" si="88"/>
        <v>212.58184964793168</v>
      </c>
      <c r="AD90" s="4">
        <f t="shared" si="88"/>
        <v>200.21419690390178</v>
      </c>
      <c r="AE90" s="4">
        <f t="shared" si="88"/>
        <v>194.21712301106044</v>
      </c>
      <c r="AF90" s="4">
        <f t="shared" si="88"/>
        <v>189.09312604242805</v>
      </c>
      <c r="AG90" s="4">
        <f t="shared" si="88"/>
        <v>144.60464447367929</v>
      </c>
      <c r="AI90" s="4">
        <f t="shared" si="89"/>
        <v>-5.9374198248139294</v>
      </c>
      <c r="AJ90" s="4">
        <f t="shared" si="89"/>
        <v>-0.73572715430969993</v>
      </c>
      <c r="AK90" s="4">
        <f t="shared" si="89"/>
        <v>3.8958477006183898</v>
      </c>
      <c r="AL90" s="4">
        <f t="shared" si="89"/>
        <v>3.576266799820587</v>
      </c>
      <c r="AM90" s="4">
        <f t="shared" si="89"/>
        <v>1.6516643277954586</v>
      </c>
      <c r="AN90" s="4">
        <f t="shared" si="89"/>
        <v>2.2817534930542536</v>
      </c>
      <c r="AO90" s="4">
        <f t="shared" si="89"/>
        <v>2.2494950993393843</v>
      </c>
      <c r="AP90" s="4">
        <f t="shared" si="89"/>
        <v>-1.9104864156315671</v>
      </c>
      <c r="AQ90" s="4">
        <f t="shared" si="89"/>
        <v>-3.7830506965297843</v>
      </c>
      <c r="AR90" s="4">
        <f t="shared" si="89"/>
        <v>-3.055057607284283</v>
      </c>
      <c r="AS90" s="4">
        <f t="shared" si="89"/>
        <v>-6.781849647931665</v>
      </c>
      <c r="AT90" s="4">
        <f t="shared" si="89"/>
        <v>-2.9641969039017795</v>
      </c>
      <c r="AU90" s="4">
        <f t="shared" si="89"/>
        <v>5.1328769889395574</v>
      </c>
      <c r="AV90" s="4">
        <f t="shared" si="89"/>
        <v>3.3398739575719389</v>
      </c>
      <c r="AW90" s="4">
        <f t="shared" si="89"/>
        <v>4.478355526320712</v>
      </c>
      <c r="AY90" s="2">
        <f t="shared" si="80"/>
        <v>155.5001849042456</v>
      </c>
      <c r="AZ90" s="2">
        <f t="shared" si="80"/>
        <v>143.08417334891644</v>
      </c>
      <c r="BA90" s="2">
        <f t="shared" si="80"/>
        <v>131.71459438504442</v>
      </c>
      <c r="BB90" s="2">
        <f t="shared" si="80"/>
        <v>119.62966253176327</v>
      </c>
      <c r="BC90" s="2">
        <f t="shared" si="80"/>
        <v>108.1020253407834</v>
      </c>
      <c r="BD90" s="2">
        <f t="shared" si="80"/>
        <v>102.86798024561044</v>
      </c>
      <c r="BE90" s="2">
        <f t="shared" si="80"/>
        <v>105.18191907945054</v>
      </c>
      <c r="BF90" s="2">
        <f t="shared" si="80"/>
        <v>103.66454153878665</v>
      </c>
      <c r="BG90" s="2">
        <f t="shared" si="80"/>
        <v>99.5436750100327</v>
      </c>
      <c r="BH90" s="2">
        <f t="shared" si="80"/>
        <v>94.647254593951459</v>
      </c>
      <c r="BI90" s="2">
        <f t="shared" si="80"/>
        <v>92.069769578983454</v>
      </c>
      <c r="BJ90" s="2">
        <f t="shared" si="80"/>
        <v>83.794987793255601</v>
      </c>
      <c r="BK90" s="2">
        <f t="shared" si="80"/>
        <v>85.673035499532233</v>
      </c>
      <c r="BL90" s="2">
        <f t="shared" si="80"/>
        <v>84.248405129867123</v>
      </c>
      <c r="BM90" s="2">
        <f t="shared" si="80"/>
        <v>82.163128526720669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163.13464958188152</v>
      </c>
      <c r="DL90" s="2">
        <f t="shared" si="90"/>
        <v>157.38069323467229</v>
      </c>
      <c r="DM90" s="2">
        <f t="shared" si="90"/>
        <v>148.44046511627906</v>
      </c>
      <c r="DN90" s="2">
        <f t="shared" si="90"/>
        <v>135.98204425087113</v>
      </c>
      <c r="DO90" s="2">
        <f t="shared" si="90"/>
        <v>120.96157229965161</v>
      </c>
      <c r="DP90" s="2">
        <f t="shared" si="90"/>
        <v>113.42773790322582</v>
      </c>
      <c r="DQ90" s="2">
        <f t="shared" si="90"/>
        <v>112.03566256157636</v>
      </c>
      <c r="DR90" s="2">
        <f t="shared" si="90"/>
        <v>111.32946223316915</v>
      </c>
      <c r="DS90" s="2">
        <f t="shared" si="90"/>
        <v>111.29540322580644</v>
      </c>
      <c r="DT90" s="2">
        <f t="shared" si="90"/>
        <v>106.63155120504261</v>
      </c>
      <c r="DU90" s="2">
        <f t="shared" si="90"/>
        <v>107.39939215686272</v>
      </c>
      <c r="DV90" s="2">
        <f t="shared" si="90"/>
        <v>92.087630927212331</v>
      </c>
      <c r="DW90" s="2">
        <f t="shared" si="90"/>
        <v>107.85248779954043</v>
      </c>
      <c r="DX90" s="2">
        <f t="shared" si="90"/>
        <v>98.541767226890727</v>
      </c>
      <c r="DY90" s="2">
        <f t="shared" si="90"/>
        <v>88.4488049684835</v>
      </c>
      <c r="EA90" s="2">
        <f t="shared" si="94"/>
        <v>154.47865559875726</v>
      </c>
      <c r="EB90" s="2">
        <f t="shared" si="91"/>
        <v>140.43568780199919</v>
      </c>
      <c r="EC90" s="2">
        <f t="shared" si="91"/>
        <v>129.05030298896943</v>
      </c>
      <c r="ED90" s="2">
        <f t="shared" si="91"/>
        <v>116.5900926939253</v>
      </c>
      <c r="EE90" s="2">
        <f t="shared" si="91"/>
        <v>105.59644352241764</v>
      </c>
      <c r="EF90" s="2">
        <f t="shared" si="91"/>
        <v>100.17186751654313</v>
      </c>
      <c r="EG90" s="2">
        <f t="shared" si="91"/>
        <v>103.27728638197127</v>
      </c>
      <c r="EH90" s="2">
        <f t="shared" si="91"/>
        <v>101.64874253409462</v>
      </c>
      <c r="EI90" s="2">
        <f t="shared" si="91"/>
        <v>96.458015811801019</v>
      </c>
      <c r="EJ90" s="2">
        <f t="shared" si="91"/>
        <v>91.486323714916452</v>
      </c>
      <c r="EK90" s="2">
        <f t="shared" si="91"/>
        <v>88.122724987696287</v>
      </c>
      <c r="EL90" s="2">
        <f t="shared" si="91"/>
        <v>82.263056222065387</v>
      </c>
      <c r="EM90" s="2">
        <f t="shared" si="91"/>
        <v>81.022972919105769</v>
      </c>
      <c r="EN90" s="2">
        <f t="shared" si="91"/>
        <v>80.740500433055573</v>
      </c>
      <c r="EO90" s="2">
        <f t="shared" si="91"/>
        <v>80.451809448124294</v>
      </c>
      <c r="EQ90" s="2">
        <f t="shared" si="92"/>
        <v>153.36845248237421</v>
      </c>
      <c r="ER90" s="2">
        <f t="shared" si="92"/>
        <v>141.15963589648956</v>
      </c>
      <c r="ES90" s="2">
        <f t="shared" si="92"/>
        <v>129.05030298896943</v>
      </c>
      <c r="ET90" s="2">
        <f t="shared" si="92"/>
        <v>117.01623113347141</v>
      </c>
      <c r="EU90" s="2">
        <f t="shared" si="92"/>
        <v>105.71569552823782</v>
      </c>
      <c r="EV90" s="2">
        <f t="shared" si="92"/>
        <v>100.19778569064469</v>
      </c>
      <c r="EW90" s="2">
        <f t="shared" si="92"/>
        <v>101.16963653004601</v>
      </c>
      <c r="EX90" s="2">
        <f t="shared" si="92"/>
        <v>99.399137787730879</v>
      </c>
      <c r="EY90" s="2">
        <f t="shared" si="92"/>
        <v>94.330961130064992</v>
      </c>
      <c r="EZ90" s="2">
        <f t="shared" si="92"/>
        <v>89.6296734364511</v>
      </c>
      <c r="FA90" s="2">
        <f t="shared" si="92"/>
        <v>87.785758670759634</v>
      </c>
      <c r="FB90" s="2">
        <f t="shared" si="92"/>
        <v>81.780959732864872</v>
      </c>
      <c r="FC90" s="2">
        <f t="shared" si="92"/>
        <v>80.089037671534243</v>
      </c>
      <c r="FD90" s="2">
        <f t="shared" si="92"/>
        <v>80.301905685278271</v>
      </c>
      <c r="FE90" s="2">
        <f t="shared" si="92"/>
        <v>80.377506398740749</v>
      </c>
      <c r="FG90" s="2">
        <f t="shared" si="93"/>
        <v>0.88196149213219255</v>
      </c>
      <c r="FH90" s="2">
        <f t="shared" si="93"/>
        <v>0.8437154821793752</v>
      </c>
      <c r="FI90" s="2">
        <f t="shared" si="93"/>
        <v>0.86259571330130791</v>
      </c>
      <c r="FJ90" s="2">
        <f t="shared" si="93"/>
        <v>0.84326047516098845</v>
      </c>
      <c r="FK90" s="2">
        <f t="shared" si="93"/>
        <v>0.83693269274459769</v>
      </c>
      <c r="FL90" s="2">
        <f t="shared" si="93"/>
        <v>0.7966103825256774</v>
      </c>
      <c r="FM90" s="2">
        <f t="shared" si="93"/>
        <v>0.78245677614024578</v>
      </c>
      <c r="FN90" s="2">
        <f t="shared" si="93"/>
        <v>0.79167555020735147</v>
      </c>
      <c r="FO90" s="2">
        <f t="shared" si="93"/>
        <v>0.79197452694792358</v>
      </c>
      <c r="FP90" s="2">
        <f t="shared" si="93"/>
        <v>0.7912486221415026</v>
      </c>
      <c r="FQ90" s="2">
        <f t="shared" si="93"/>
        <v>0.79523761121686298</v>
      </c>
      <c r="FR90" s="2">
        <f t="shared" si="93"/>
        <v>0.84405939148534426</v>
      </c>
      <c r="FS90" s="2">
        <f t="shared" si="93"/>
        <v>0.82667359145107244</v>
      </c>
      <c r="FT90" s="2">
        <f t="shared" si="93"/>
        <v>0.80293747098555146</v>
      </c>
      <c r="FU90" s="2">
        <f t="shared" si="93"/>
        <v>0.78600369224429134</v>
      </c>
      <c r="FW90" s="2">
        <f t="shared" si="82"/>
        <v>1.9033309240665079E-4</v>
      </c>
      <c r="FX90" s="2">
        <f t="shared" si="82"/>
        <v>3.3641003537167801E-4</v>
      </c>
      <c r="FY90" s="2">
        <f t="shared" si="82"/>
        <v>0</v>
      </c>
      <c r="FZ90" s="2">
        <f t="shared" si="82"/>
        <v>1.9844513729899029E-4</v>
      </c>
      <c r="GA90" s="2">
        <f t="shared" si="82"/>
        <v>2.6534589087683373E-4</v>
      </c>
      <c r="GB90" s="2">
        <f t="shared" si="82"/>
        <v>2.4391497225314409E-4</v>
      </c>
      <c r="GC90" s="2">
        <f t="shared" si="82"/>
        <v>3.2865630307132756E-4</v>
      </c>
      <c r="GD90" s="2">
        <f t="shared" si="82"/>
        <v>4.1411728706117527E-4</v>
      </c>
      <c r="GE90" s="2">
        <f t="shared" si="82"/>
        <v>4.2092825887082993E-4</v>
      </c>
      <c r="GF90" s="2">
        <f t="shared" si="82"/>
        <v>3.534470206070966E-4</v>
      </c>
      <c r="GG90" s="2">
        <f t="shared" si="82"/>
        <v>2.725080941412313E-4</v>
      </c>
      <c r="GH90" s="2">
        <f t="shared" si="82"/>
        <v>2.4598131442567429E-4</v>
      </c>
      <c r="GI90" s="2">
        <f t="shared" si="82"/>
        <v>2.1508654888950635E-4</v>
      </c>
      <c r="GJ90" s="2">
        <f t="shared" si="82"/>
        <v>1.3214303824879634E-4</v>
      </c>
      <c r="GK90" s="2">
        <f t="shared" si="82"/>
        <v>1.135336908275659E-4</v>
      </c>
      <c r="GM90" s="86">
        <f t="shared" si="83"/>
        <v>0.672382133781256</v>
      </c>
      <c r="GN90" s="86">
        <f t="shared" si="83"/>
        <v>0.58538197532085168</v>
      </c>
      <c r="GO90" s="86">
        <f t="shared" si="83"/>
        <v>0.56589674779899191</v>
      </c>
      <c r="GP90" s="86">
        <f t="shared" si="83"/>
        <v>0.55009539322358203</v>
      </c>
      <c r="GQ90" s="86">
        <f t="shared" si="83"/>
        <v>0.57115578212358742</v>
      </c>
      <c r="GR90" s="86">
        <f t="shared" si="83"/>
        <v>0.50143159000229931</v>
      </c>
      <c r="GS90" s="86">
        <f t="shared" si="83"/>
        <v>0.50655532567289308</v>
      </c>
      <c r="GT90" s="86">
        <f t="shared" si="83"/>
        <v>0.57744023854233184</v>
      </c>
      <c r="GU90" s="86">
        <f t="shared" si="83"/>
        <v>0.51159113847432813</v>
      </c>
      <c r="GV90" s="86">
        <f t="shared" si="83"/>
        <v>0.5359423859257233</v>
      </c>
      <c r="GW90" s="86">
        <f t="shared" si="83"/>
        <v>0.49417358219332691</v>
      </c>
      <c r="GX90" s="86">
        <f t="shared" si="83"/>
        <v>0.63222316167982351</v>
      </c>
      <c r="GY90" s="86">
        <f t="shared" si="83"/>
        <v>0.54818720999166737</v>
      </c>
      <c r="GZ90" s="86">
        <f t="shared" si="83"/>
        <v>0.5685998778483502</v>
      </c>
      <c r="HA90" s="86">
        <f t="shared" si="83"/>
        <v>0.46590174906975163</v>
      </c>
      <c r="HC90" s="86">
        <f t="shared" si="73"/>
        <v>6.4747077557415441E-4</v>
      </c>
      <c r="HD90" s="86">
        <f t="shared" si="73"/>
        <v>2.7249843471877414E-4</v>
      </c>
      <c r="HE90" s="86">
        <f t="shared" si="73"/>
        <v>4.0315411814726532E-4</v>
      </c>
      <c r="HF90" s="86">
        <f t="shared" si="73"/>
        <v>1.2365389767795147E-4</v>
      </c>
      <c r="HG90" s="86">
        <f t="shared" si="87"/>
        <v>6.6013339018677116E-4</v>
      </c>
      <c r="HH90" s="86">
        <f t="shared" si="87"/>
        <v>7.3872030026336439E-5</v>
      </c>
      <c r="HI90" s="86">
        <f t="shared" si="87"/>
        <v>1.0297775832253017E-5</v>
      </c>
      <c r="HJ90" s="86">
        <f t="shared" si="87"/>
        <v>3.4802653554203828E-5</v>
      </c>
      <c r="HK90" s="86">
        <f t="shared" si="87"/>
        <v>1.3247607611037578E-4</v>
      </c>
      <c r="HL90" s="86">
        <f t="shared" si="87"/>
        <v>5.2048712603817128E-5</v>
      </c>
      <c r="HM90" s="86">
        <f t="shared" si="87"/>
        <v>2.2914921806458613E-5</v>
      </c>
      <c r="HN90" s="86">
        <f t="shared" si="87"/>
        <v>6.1621463170654389E-5</v>
      </c>
      <c r="HO90" s="86">
        <f t="shared" si="87"/>
        <v>1.3918928942410213E-4</v>
      </c>
      <c r="HP90" s="86">
        <f t="shared" si="87"/>
        <v>2.6361405227439129E-5</v>
      </c>
      <c r="HQ90" s="86">
        <f t="shared" si="87"/>
        <v>2.3123310000658637E-6</v>
      </c>
      <c r="HS90" s="86">
        <f t="shared" si="84"/>
        <v>1.5454892072801723E-49</v>
      </c>
      <c r="HT90" s="86">
        <f t="shared" si="84"/>
        <v>5.6951432463141733E-58</v>
      </c>
      <c r="HU90" s="86">
        <f t="shared" si="84"/>
        <v>5.5890044595030888E-50</v>
      </c>
      <c r="HV90" s="86">
        <f t="shared" si="84"/>
        <v>1.3873821452944069E-69</v>
      </c>
      <c r="HW90" s="86">
        <f t="shared" si="84"/>
        <v>1.1679850758724653E-54</v>
      </c>
      <c r="HX90" s="86">
        <f t="shared" si="84"/>
        <v>1.6257387961879368E-72</v>
      </c>
      <c r="HY90" s="86">
        <f t="shared" si="84"/>
        <v>4.0159127900011108E-97</v>
      </c>
      <c r="HZ90" s="86">
        <f t="shared" si="84"/>
        <v>4.6882754249687362E-86</v>
      </c>
      <c r="IA90" s="86">
        <f t="shared" si="84"/>
        <v>7.139596775052675E-68</v>
      </c>
      <c r="IB90" s="86">
        <f t="shared" si="84"/>
        <v>3.8913453226201192E-79</v>
      </c>
      <c r="IC90" s="86">
        <f t="shared" si="84"/>
        <v>8.7638684844622441E-80</v>
      </c>
      <c r="ID90" s="86">
        <f t="shared" si="84"/>
        <v>1.9764416860162153E-73</v>
      </c>
      <c r="IE90" s="86">
        <f t="shared" si="84"/>
        <v>2.5923965719508158E-65</v>
      </c>
      <c r="IF90" s="86">
        <f t="shared" si="84"/>
        <v>1.1875647466718869E-43</v>
      </c>
      <c r="IG90" s="86">
        <f t="shared" si="84"/>
        <v>3.1248183569322424E-30</v>
      </c>
      <c r="II90" s="86">
        <f t="shared" si="85"/>
        <v>1.4353008426239011E-164</v>
      </c>
      <c r="IJ90" s="86">
        <f t="shared" si="85"/>
        <v>2.8688721428756136E-171</v>
      </c>
      <c r="IK90" s="86">
        <f t="shared" si="85"/>
        <v>0</v>
      </c>
      <c r="IL90" s="86">
        <f t="shared" si="85"/>
        <v>5.6641307324268655E-247</v>
      </c>
      <c r="IM90" s="86">
        <f t="shared" si="85"/>
        <v>7.2307760696527887E-186</v>
      </c>
      <c r="IN90" s="86">
        <f t="shared" si="85"/>
        <v>6.8274290154336396E-256</v>
      </c>
      <c r="IO90" s="86">
        <f t="shared" si="85"/>
        <v>0</v>
      </c>
      <c r="IP90" s="86">
        <f t="shared" si="85"/>
        <v>6.4342470505609435E-295</v>
      </c>
      <c r="IQ90" s="86">
        <f t="shared" si="85"/>
        <v>3.0381297231564514E-230</v>
      </c>
      <c r="IR90" s="86">
        <f t="shared" si="85"/>
        <v>2.0854184447087874E-268</v>
      </c>
      <c r="IS90" s="86">
        <f t="shared" si="85"/>
        <v>1.0212410908662475E-271</v>
      </c>
      <c r="IT90" s="86">
        <f t="shared" si="85"/>
        <v>1.4908687855789509E-250</v>
      </c>
      <c r="IU90" s="86">
        <f t="shared" si="85"/>
        <v>4.1367902383916207E-221</v>
      </c>
      <c r="IV90" s="86">
        <f t="shared" si="85"/>
        <v>7.6424303901300606E-103</v>
      </c>
      <c r="IW90" s="86">
        <f t="shared" si="85"/>
        <v>4.0548615137983413E-73</v>
      </c>
      <c r="IY90" s="86">
        <f t="shared" si="86"/>
        <v>0.67302960455683014</v>
      </c>
      <c r="IZ90" s="86">
        <f t="shared" si="86"/>
        <v>0.58565447375557045</v>
      </c>
      <c r="JA90" s="86">
        <f t="shared" si="86"/>
        <v>0.56629990191713919</v>
      </c>
      <c r="JB90" s="86">
        <f t="shared" si="86"/>
        <v>0.55021904712126002</v>
      </c>
      <c r="JC90" s="86">
        <f t="shared" si="86"/>
        <v>0.5718159155137742</v>
      </c>
      <c r="JD90" s="86">
        <f t="shared" si="86"/>
        <v>0.5015054620323256</v>
      </c>
      <c r="JE90" s="86">
        <f t="shared" si="86"/>
        <v>0.50656562344872536</v>
      </c>
      <c r="JF90" s="86">
        <f t="shared" si="86"/>
        <v>0.577475041195886</v>
      </c>
      <c r="JG90" s="86">
        <f t="shared" si="86"/>
        <v>0.51172361455043847</v>
      </c>
      <c r="JH90" s="86">
        <f t="shared" si="86"/>
        <v>0.53599443463832708</v>
      </c>
      <c r="JI90" s="86">
        <f t="shared" si="86"/>
        <v>0.49419649711513336</v>
      </c>
      <c r="JJ90" s="86">
        <f t="shared" si="86"/>
        <v>0.63228478314299419</v>
      </c>
      <c r="JK90" s="86">
        <f t="shared" si="86"/>
        <v>0.5483263992810915</v>
      </c>
      <c r="JL90" s="86">
        <f t="shared" si="86"/>
        <v>0.56862623925357769</v>
      </c>
      <c r="JM90" s="86">
        <f t="shared" si="86"/>
        <v>0.46590406140075169</v>
      </c>
    </row>
    <row r="91" spans="2:273" x14ac:dyDescent="0.25">
      <c r="B91" s="2">
        <v>64</v>
      </c>
      <c r="C91" s="37">
        <v>219.30160000000001</v>
      </c>
      <c r="D91" s="37">
        <v>219.679</v>
      </c>
      <c r="E91" s="37">
        <v>217.25</v>
      </c>
      <c r="F91" s="37">
        <v>197.172</v>
      </c>
      <c r="G91" s="37">
        <v>188.21799999999999</v>
      </c>
      <c r="H91" s="37">
        <v>200.84200000000001</v>
      </c>
      <c r="I91" s="37">
        <v>188.75399999999999</v>
      </c>
      <c r="J91" s="37">
        <v>186.77199999999999</v>
      </c>
      <c r="K91" s="37">
        <v>195.06899999999999</v>
      </c>
      <c r="L91" s="37">
        <v>191.017</v>
      </c>
      <c r="M91" s="37">
        <v>189.2</v>
      </c>
      <c r="N91" s="37">
        <v>178.233</v>
      </c>
      <c r="O91" s="37">
        <v>179.61699999999999</v>
      </c>
      <c r="P91" s="37">
        <v>171.833</v>
      </c>
      <c r="Q91" s="37">
        <v>125.68300000000001</v>
      </c>
      <c r="S91" s="4">
        <f t="shared" si="88"/>
        <v>222.24776034322019</v>
      </c>
      <c r="T91" s="4">
        <f t="shared" si="88"/>
        <v>216.11608971690814</v>
      </c>
      <c r="U91" s="4">
        <f t="shared" si="88"/>
        <v>210.67348289255307</v>
      </c>
      <c r="V91" s="4">
        <f t="shared" si="88"/>
        <v>191.32062051202894</v>
      </c>
      <c r="W91" s="4">
        <f t="shared" si="88"/>
        <v>185.03751384668254</v>
      </c>
      <c r="X91" s="4">
        <f t="shared" si="88"/>
        <v>196.74860362811222</v>
      </c>
      <c r="Y91" s="4">
        <f t="shared" si="88"/>
        <v>185.38055073301669</v>
      </c>
      <c r="Z91" s="4">
        <f t="shared" si="88"/>
        <v>187.30426905934115</v>
      </c>
      <c r="AA91" s="4">
        <f t="shared" si="88"/>
        <v>199.23850142456391</v>
      </c>
      <c r="AB91" s="4">
        <f t="shared" si="88"/>
        <v>195.50450005855552</v>
      </c>
      <c r="AC91" s="4">
        <f t="shared" si="88"/>
        <v>199.26603375048552</v>
      </c>
      <c r="AD91" s="4">
        <f t="shared" si="88"/>
        <v>174.71919039876562</v>
      </c>
      <c r="AE91" s="4">
        <f t="shared" si="88"/>
        <v>171.08217414715699</v>
      </c>
      <c r="AF91" s="4">
        <f t="shared" si="88"/>
        <v>163.82074615164854</v>
      </c>
      <c r="AG91" s="4">
        <f t="shared" si="88"/>
        <v>123.07328111156779</v>
      </c>
      <c r="AI91" s="4">
        <f t="shared" si="89"/>
        <v>-2.9461603432201855</v>
      </c>
      <c r="AJ91" s="4">
        <f t="shared" si="89"/>
        <v>3.5629102830918669</v>
      </c>
      <c r="AK91" s="4">
        <f t="shared" si="89"/>
        <v>6.5765171074469322</v>
      </c>
      <c r="AL91" s="4">
        <f t="shared" si="89"/>
        <v>5.8513794879710588</v>
      </c>
      <c r="AM91" s="4">
        <f t="shared" si="89"/>
        <v>3.180486153317446</v>
      </c>
      <c r="AN91" s="4">
        <f t="shared" si="89"/>
        <v>4.0933963718877919</v>
      </c>
      <c r="AO91" s="4">
        <f t="shared" si="89"/>
        <v>3.3734492669833003</v>
      </c>
      <c r="AP91" s="4">
        <f t="shared" si="89"/>
        <v>-0.53226905934116076</v>
      </c>
      <c r="AQ91" s="4">
        <f t="shared" si="89"/>
        <v>-4.1695014245639186</v>
      </c>
      <c r="AR91" s="4">
        <f t="shared" si="89"/>
        <v>-4.4875000585555256</v>
      </c>
      <c r="AS91" s="4">
        <f t="shared" si="89"/>
        <v>-10.066033750485531</v>
      </c>
      <c r="AT91" s="4">
        <f t="shared" si="89"/>
        <v>3.5138096012343851</v>
      </c>
      <c r="AU91" s="4">
        <f t="shared" si="89"/>
        <v>8.5348258528429994</v>
      </c>
      <c r="AV91" s="4">
        <f t="shared" si="89"/>
        <v>8.0122538483514631</v>
      </c>
      <c r="AW91" s="4">
        <f t="shared" si="89"/>
        <v>2.6097188884322122</v>
      </c>
      <c r="AY91" s="2">
        <f t="shared" si="80"/>
        <v>155.35212905241809</v>
      </c>
      <c r="AZ91" s="2">
        <f t="shared" si="80"/>
        <v>142.87502853259795</v>
      </c>
      <c r="BA91" s="2">
        <f t="shared" si="80"/>
        <v>131.48060739970833</v>
      </c>
      <c r="BB91" s="2">
        <f t="shared" si="80"/>
        <v>119.37526030880021</v>
      </c>
      <c r="BC91" s="2">
        <f t="shared" si="80"/>
        <v>107.88857065630151</v>
      </c>
      <c r="BD91" s="2">
        <f t="shared" si="80"/>
        <v>102.61688444529258</v>
      </c>
      <c r="BE91" s="2">
        <f t="shared" si="80"/>
        <v>104.91055989392171</v>
      </c>
      <c r="BF91" s="2">
        <f t="shared" si="80"/>
        <v>103.37347168991643</v>
      </c>
      <c r="BG91" s="2">
        <f t="shared" si="80"/>
        <v>99.145833639042877</v>
      </c>
      <c r="BH91" s="2">
        <f t="shared" si="80"/>
        <v>94.274987175242359</v>
      </c>
      <c r="BI91" s="2">
        <f t="shared" si="80"/>
        <v>91.670789063033368</v>
      </c>
      <c r="BJ91" s="2">
        <f t="shared" si="80"/>
        <v>83.553107561753436</v>
      </c>
      <c r="BK91" s="2">
        <f t="shared" si="80"/>
        <v>85.312825043780961</v>
      </c>
      <c r="BL91" s="2">
        <f t="shared" si="80"/>
        <v>83.96887395117227</v>
      </c>
      <c r="BM91" s="2">
        <f t="shared" si="80"/>
        <v>81.963706593361835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163.30326355400695</v>
      </c>
      <c r="DL91" s="2">
        <f t="shared" si="90"/>
        <v>157.67064806201549</v>
      </c>
      <c r="DM91" s="2">
        <f t="shared" si="90"/>
        <v>148.75864617940198</v>
      </c>
      <c r="DN91" s="2">
        <f t="shared" si="90"/>
        <v>136.30124738675963</v>
      </c>
      <c r="DO91" s="2">
        <f t="shared" si="90"/>
        <v>121.21910104529621</v>
      </c>
      <c r="DP91" s="2">
        <f t="shared" si="90"/>
        <v>113.57619354838711</v>
      </c>
      <c r="DQ91" s="2">
        <f t="shared" si="90"/>
        <v>112.27946305418719</v>
      </c>
      <c r="DR91" s="2">
        <f t="shared" si="90"/>
        <v>111.58448221127533</v>
      </c>
      <c r="DS91" s="2">
        <f t="shared" si="90"/>
        <v>111.3022887096774</v>
      </c>
      <c r="DT91" s="2">
        <f t="shared" si="90"/>
        <v>106.75685576566553</v>
      </c>
      <c r="DU91" s="2">
        <f t="shared" si="90"/>
        <v>107.59085138146165</v>
      </c>
      <c r="DV91" s="2">
        <f t="shared" si="90"/>
        <v>92.082415886439151</v>
      </c>
      <c r="DW91" s="2">
        <f t="shared" si="90"/>
        <v>108.21190491301016</v>
      </c>
      <c r="DX91" s="2">
        <f t="shared" si="90"/>
        <v>98.703304761904732</v>
      </c>
      <c r="DY91" s="2">
        <f t="shared" si="90"/>
        <v>88.493851464590293</v>
      </c>
      <c r="EA91" s="2">
        <f t="shared" si="94"/>
        <v>154.38186678917006</v>
      </c>
      <c r="EB91" s="2">
        <f t="shared" si="91"/>
        <v>140.37522335952195</v>
      </c>
      <c r="EC91" s="2">
        <f t="shared" si="91"/>
        <v>128.97052816575058</v>
      </c>
      <c r="ED91" s="2">
        <f t="shared" si="91"/>
        <v>116.50588827125696</v>
      </c>
      <c r="EE91" s="2">
        <f t="shared" si="91"/>
        <v>105.51975575922717</v>
      </c>
      <c r="EF91" s="2">
        <f t="shared" si="91"/>
        <v>100.06496230675137</v>
      </c>
      <c r="EG91" s="2">
        <f t="shared" si="91"/>
        <v>103.04301586723959</v>
      </c>
      <c r="EH91" s="2">
        <f t="shared" si="91"/>
        <v>101.40415584949062</v>
      </c>
      <c r="EI91" s="2">
        <f t="shared" si="91"/>
        <v>96.234887092467901</v>
      </c>
      <c r="EJ91" s="2">
        <f t="shared" si="91"/>
        <v>91.272582150741115</v>
      </c>
      <c r="EK91" s="2">
        <f t="shared" si="91"/>
        <v>87.932405297302125</v>
      </c>
      <c r="EL91" s="2">
        <f t="shared" si="91"/>
        <v>82.116113045725001</v>
      </c>
      <c r="EM91" s="2">
        <f t="shared" si="91"/>
        <v>80.934346643808894</v>
      </c>
      <c r="EN91" s="2">
        <f t="shared" si="91"/>
        <v>80.670911676572189</v>
      </c>
      <c r="EO91" s="2">
        <f t="shared" si="91"/>
        <v>80.342264285995554</v>
      </c>
      <c r="EQ91" s="2">
        <f t="shared" si="92"/>
        <v>153.2936314904083</v>
      </c>
      <c r="ER91" s="2">
        <f t="shared" si="92"/>
        <v>141.08364216716112</v>
      </c>
      <c r="ES91" s="2">
        <f t="shared" si="92"/>
        <v>128.97052816575058</v>
      </c>
      <c r="ET91" s="2">
        <f t="shared" si="92"/>
        <v>116.92326169306584</v>
      </c>
      <c r="EU91" s="2">
        <f t="shared" si="92"/>
        <v>105.63643158842154</v>
      </c>
      <c r="EV91" s="2">
        <f t="shared" si="92"/>
        <v>100.09037990515638</v>
      </c>
      <c r="EW91" s="2">
        <f t="shared" si="92"/>
        <v>100.97482862670411</v>
      </c>
      <c r="EX91" s="2">
        <f t="shared" si="92"/>
        <v>99.194710564431645</v>
      </c>
      <c r="EY91" s="2">
        <f t="shared" si="92"/>
        <v>94.148664094143712</v>
      </c>
      <c r="EZ91" s="2">
        <f t="shared" si="92"/>
        <v>89.450281866419004</v>
      </c>
      <c r="FA91" s="2">
        <f t="shared" si="92"/>
        <v>87.602115877923183</v>
      </c>
      <c r="FB91" s="2">
        <f t="shared" si="92"/>
        <v>81.644454741929479</v>
      </c>
      <c r="FC91" s="2">
        <f t="shared" si="92"/>
        <v>80.019388491755905</v>
      </c>
      <c r="FD91" s="2">
        <f t="shared" si="92"/>
        <v>80.242371217163168</v>
      </c>
      <c r="FE91" s="2">
        <f t="shared" si="92"/>
        <v>80.269955314914071</v>
      </c>
      <c r="FG91" s="2">
        <f t="shared" si="93"/>
        <v>0.89121777731597795</v>
      </c>
      <c r="FH91" s="2">
        <f t="shared" si="93"/>
        <v>0.85547947432627791</v>
      </c>
      <c r="FI91" s="2">
        <f t="shared" si="93"/>
        <v>0.87315220011189953</v>
      </c>
      <c r="FJ91" s="2">
        <f t="shared" si="93"/>
        <v>0.85505283304346591</v>
      </c>
      <c r="FK91" s="2">
        <f t="shared" si="93"/>
        <v>0.84911594028819748</v>
      </c>
      <c r="FL91" s="2">
        <f t="shared" si="93"/>
        <v>0.81112636626590817</v>
      </c>
      <c r="FM91" s="2">
        <f t="shared" si="93"/>
        <v>0.79772641293392499</v>
      </c>
      <c r="FN91" s="2">
        <f t="shared" si="93"/>
        <v>0.80645816505119261</v>
      </c>
      <c r="FO91" s="2">
        <f t="shared" si="93"/>
        <v>0.80674110546632394</v>
      </c>
      <c r="FP91" s="2">
        <f t="shared" si="93"/>
        <v>0.80605410999420024</v>
      </c>
      <c r="FQ91" s="2">
        <f t="shared" si="93"/>
        <v>0.80982818085719044</v>
      </c>
      <c r="FR91" s="2">
        <f t="shared" si="93"/>
        <v>0.85580192089041529</v>
      </c>
      <c r="FS91" s="2">
        <f t="shared" si="93"/>
        <v>0.83947631478163753</v>
      </c>
      <c r="FT91" s="2">
        <f t="shared" si="93"/>
        <v>0.81710556384453015</v>
      </c>
      <c r="FU91" s="2">
        <f t="shared" si="93"/>
        <v>0.80108765651577662</v>
      </c>
      <c r="FW91" s="2">
        <f t="shared" si="82"/>
        <v>2.0869225361391864E-4</v>
      </c>
      <c r="FX91" s="2">
        <f t="shared" si="82"/>
        <v>3.6885429712765305E-4</v>
      </c>
      <c r="FY91" s="2">
        <f t="shared" si="82"/>
        <v>0</v>
      </c>
      <c r="FZ91" s="2">
        <f t="shared" si="82"/>
        <v>2.1758660034668396E-4</v>
      </c>
      <c r="GA91" s="2">
        <f t="shared" si="82"/>
        <v>2.9093853572909246E-4</v>
      </c>
      <c r="GB91" s="2">
        <f t="shared" si="82"/>
        <v>2.674411552357317E-4</v>
      </c>
      <c r="GC91" s="2">
        <f t="shared" si="82"/>
        <v>3.6035304420813449E-4</v>
      </c>
      <c r="GD91" s="2">
        <f t="shared" si="82"/>
        <v>4.5405243502045877E-4</v>
      </c>
      <c r="GE91" s="2">
        <f t="shared" si="82"/>
        <v>4.6151991548440895E-4</v>
      </c>
      <c r="GF91" s="2">
        <f t="shared" si="82"/>
        <v>3.8753373671377773E-4</v>
      </c>
      <c r="GG91" s="2">
        <f t="shared" si="82"/>
        <v>2.9879132794889213E-4</v>
      </c>
      <c r="GH91" s="2">
        <f t="shared" si="82"/>
        <v>2.6970674729077205E-4</v>
      </c>
      <c r="GI91" s="2">
        <f t="shared" si="82"/>
        <v>2.3583281733597202E-4</v>
      </c>
      <c r="GJ91" s="2">
        <f t="shared" si="82"/>
        <v>1.4489011301917619E-4</v>
      </c>
      <c r="GK91" s="2">
        <f t="shared" si="82"/>
        <v>1.2448585296109872E-4</v>
      </c>
      <c r="GM91" s="86">
        <f t="shared" si="83"/>
        <v>0.61240985576530893</v>
      </c>
      <c r="GN91" s="86">
        <f t="shared" si="83"/>
        <v>0.54888493960241469</v>
      </c>
      <c r="GO91" s="86">
        <f t="shared" si="83"/>
        <v>0.51111885617427033</v>
      </c>
      <c r="GP91" s="86">
        <f t="shared" si="83"/>
        <v>0.4738604845278106</v>
      </c>
      <c r="GQ91" s="86">
        <f t="shared" si="83"/>
        <v>0.51412948341952391</v>
      </c>
      <c r="GR91" s="86">
        <f t="shared" si="83"/>
        <v>0.49872703664240231</v>
      </c>
      <c r="GS91" s="86">
        <f t="shared" si="83"/>
        <v>0.50380918078762682</v>
      </c>
      <c r="GT91" s="86">
        <f t="shared" si="83"/>
        <v>0.60386798517156315</v>
      </c>
      <c r="GU91" s="86">
        <f t="shared" si="83"/>
        <v>0.5366805256163264</v>
      </c>
      <c r="GV91" s="86">
        <f t="shared" si="83"/>
        <v>0.56694671818402009</v>
      </c>
      <c r="GW91" s="86">
        <f t="shared" si="83"/>
        <v>0.49980446685065677</v>
      </c>
      <c r="GX91" s="86">
        <f t="shared" si="83"/>
        <v>0.54490138898177132</v>
      </c>
      <c r="GY91" s="86">
        <f t="shared" si="83"/>
        <v>0.48323162066228165</v>
      </c>
      <c r="GZ91" s="86">
        <f t="shared" si="83"/>
        <v>0.48833289095049226</v>
      </c>
      <c r="HA91" s="86">
        <f t="shared" si="83"/>
        <v>0.3587295572728818</v>
      </c>
      <c r="HC91" s="86">
        <f t="shared" si="73"/>
        <v>1.0454783254396011E-3</v>
      </c>
      <c r="HD91" s="86">
        <f t="shared" si="73"/>
        <v>4.7433879735095174E-4</v>
      </c>
      <c r="HE91" s="86">
        <f t="shared" si="73"/>
        <v>6.9069630514075346E-4</v>
      </c>
      <c r="HF91" s="86">
        <f t="shared" si="73"/>
        <v>2.3804126666201257E-4</v>
      </c>
      <c r="HG91" s="86">
        <f t="shared" si="87"/>
        <v>1.1197832068049133E-3</v>
      </c>
      <c r="HH91" s="86">
        <f t="shared" si="87"/>
        <v>1.4920789336633766E-4</v>
      </c>
      <c r="HI91" s="86">
        <f t="shared" si="87"/>
        <v>2.5844623796277679E-5</v>
      </c>
      <c r="HJ91" s="86">
        <f t="shared" si="87"/>
        <v>8.0300922110189949E-5</v>
      </c>
      <c r="HK91" s="86">
        <f t="shared" si="87"/>
        <v>2.6404377323201183E-4</v>
      </c>
      <c r="HL91" s="86">
        <f t="shared" si="87"/>
        <v>1.1208445503692359E-4</v>
      </c>
      <c r="HM91" s="86">
        <f t="shared" si="87"/>
        <v>4.9983548447404393E-5</v>
      </c>
      <c r="HN91" s="86">
        <f t="shared" si="87"/>
        <v>1.2450686995452349E-4</v>
      </c>
      <c r="HO91" s="86">
        <f t="shared" si="87"/>
        <v>2.5913904389717341E-4</v>
      </c>
      <c r="HP91" s="86">
        <f t="shared" si="87"/>
        <v>5.4693612222502186E-5</v>
      </c>
      <c r="HQ91" s="86">
        <f t="shared" si="87"/>
        <v>6.0547772132976121E-6</v>
      </c>
      <c r="HS91" s="86">
        <f t="shared" si="84"/>
        <v>4.6150666841705664E-48</v>
      </c>
      <c r="HT91" s="86">
        <f t="shared" si="84"/>
        <v>3.1862829636812546E-56</v>
      </c>
      <c r="HU91" s="86">
        <f t="shared" si="84"/>
        <v>2.2922329516414906E-48</v>
      </c>
      <c r="HV91" s="86">
        <f t="shared" si="84"/>
        <v>2.029089117307513E-67</v>
      </c>
      <c r="HW91" s="86">
        <f t="shared" si="84"/>
        <v>6.0731925661746473E-53</v>
      </c>
      <c r="HX91" s="86">
        <f t="shared" si="84"/>
        <v>3.292873497074949E-70</v>
      </c>
      <c r="HY91" s="86">
        <f t="shared" si="84"/>
        <v>6.1286781952348427E-94</v>
      </c>
      <c r="HZ91" s="86">
        <f t="shared" si="84"/>
        <v>3.6045996808816957E-83</v>
      </c>
      <c r="IA91" s="86">
        <f t="shared" si="84"/>
        <v>1.3045629609579959E-65</v>
      </c>
      <c r="IB91" s="86">
        <f t="shared" si="84"/>
        <v>1.4969262329703079E-76</v>
      </c>
      <c r="IC91" s="86">
        <f t="shared" si="84"/>
        <v>2.9681111366369225E-77</v>
      </c>
      <c r="ID91" s="86">
        <f t="shared" si="84"/>
        <v>3.9381350199099108E-71</v>
      </c>
      <c r="IE91" s="86">
        <f t="shared" si="84"/>
        <v>2.6014263078947558E-63</v>
      </c>
      <c r="IF91" s="86">
        <f t="shared" si="84"/>
        <v>2.1345719700941913E-42</v>
      </c>
      <c r="IG91" s="86">
        <f t="shared" si="84"/>
        <v>2.1595464407967214E-29</v>
      </c>
      <c r="II91" s="86">
        <f t="shared" si="85"/>
        <v>4.2950813953755463E-161</v>
      </c>
      <c r="IJ91" s="86">
        <f t="shared" si="85"/>
        <v>2.1536372967498403E-167</v>
      </c>
      <c r="IK91" s="86">
        <f t="shared" si="85"/>
        <v>0</v>
      </c>
      <c r="IL91" s="86">
        <f t="shared" si="85"/>
        <v>1.0355623004474015E-241</v>
      </c>
      <c r="IM91" s="86">
        <f t="shared" si="85"/>
        <v>8.8697875962093157E-182</v>
      </c>
      <c r="IN91" s="86">
        <f t="shared" si="85"/>
        <v>2.6445232595395666E-250</v>
      </c>
      <c r="IO91" s="86">
        <f t="shared" si="85"/>
        <v>0</v>
      </c>
      <c r="IP91" s="86">
        <f t="shared" si="85"/>
        <v>4.9088768341999968E-288</v>
      </c>
      <c r="IQ91" s="86">
        <f t="shared" si="85"/>
        <v>7.1956547190304774E-225</v>
      </c>
      <c r="IR91" s="86">
        <f t="shared" si="85"/>
        <v>2.8497055235696355E-262</v>
      </c>
      <c r="IS91" s="86">
        <f t="shared" si="85"/>
        <v>1.0596690673414872E-265</v>
      </c>
      <c r="IT91" s="86">
        <f t="shared" si="85"/>
        <v>4.4624831744435591E-245</v>
      </c>
      <c r="IU91" s="86">
        <f t="shared" si="85"/>
        <v>2.3335932941690718E-216</v>
      </c>
      <c r="IV91" s="86">
        <f t="shared" si="85"/>
        <v>8.9860564127731982E-101</v>
      </c>
      <c r="IW91" s="86">
        <f t="shared" si="85"/>
        <v>1.1108309875734431E-71</v>
      </c>
      <c r="IY91" s="86">
        <f t="shared" si="86"/>
        <v>0.61345533409074848</v>
      </c>
      <c r="IZ91" s="86">
        <f t="shared" si="86"/>
        <v>0.54935927839976562</v>
      </c>
      <c r="JA91" s="86">
        <f t="shared" si="86"/>
        <v>0.51180955247941107</v>
      </c>
      <c r="JB91" s="86">
        <f t="shared" si="86"/>
        <v>0.47409852579447259</v>
      </c>
      <c r="JC91" s="86">
        <f t="shared" si="86"/>
        <v>0.51524926662632886</v>
      </c>
      <c r="JD91" s="86">
        <f t="shared" si="86"/>
        <v>0.49887624453576862</v>
      </c>
      <c r="JE91" s="86">
        <f t="shared" si="86"/>
        <v>0.50383502541142311</v>
      </c>
      <c r="JF91" s="86">
        <f t="shared" si="86"/>
        <v>0.60394828609367335</v>
      </c>
      <c r="JG91" s="86">
        <f t="shared" si="86"/>
        <v>0.53694456938955837</v>
      </c>
      <c r="JH91" s="86">
        <f t="shared" si="86"/>
        <v>0.56705880263905706</v>
      </c>
      <c r="JI91" s="86">
        <f t="shared" si="86"/>
        <v>0.4998544503991042</v>
      </c>
      <c r="JJ91" s="86">
        <f t="shared" si="86"/>
        <v>0.54502589585172589</v>
      </c>
      <c r="JK91" s="86">
        <f t="shared" si="86"/>
        <v>0.48349075970617883</v>
      </c>
      <c r="JL91" s="86">
        <f t="shared" si="86"/>
        <v>0.48838758456271475</v>
      </c>
      <c r="JM91" s="86">
        <f t="shared" si="86"/>
        <v>0.35873561205009508</v>
      </c>
    </row>
    <row r="92" spans="2:273" x14ac:dyDescent="0.25">
      <c r="B92" s="2">
        <v>65</v>
      </c>
      <c r="C92" s="37">
        <v>208.52379999999999</v>
      </c>
      <c r="D92" s="37">
        <v>205.161</v>
      </c>
      <c r="E92" s="37">
        <v>198.964</v>
      </c>
      <c r="F92" s="37">
        <v>173.62100000000001</v>
      </c>
      <c r="G92" s="37">
        <v>167.4</v>
      </c>
      <c r="H92" s="37">
        <v>182.36799999999999</v>
      </c>
      <c r="I92" s="37">
        <v>172.684</v>
      </c>
      <c r="J92" s="37">
        <v>172.71899999999999</v>
      </c>
      <c r="K92" s="37">
        <v>182.27600000000001</v>
      </c>
      <c r="L92" s="37">
        <v>177.845</v>
      </c>
      <c r="M92" s="37">
        <v>170.28299999999999</v>
      </c>
      <c r="N92" s="37">
        <v>151.69999999999999</v>
      </c>
      <c r="O92" s="37">
        <v>151.85</v>
      </c>
      <c r="P92" s="37">
        <v>141.11699999999999</v>
      </c>
      <c r="Q92" s="37">
        <v>102.783</v>
      </c>
      <c r="S92" s="4">
        <f t="shared" si="88"/>
        <v>206.01133821795597</v>
      </c>
      <c r="T92" s="4">
        <f t="shared" si="88"/>
        <v>201.09156368569771</v>
      </c>
      <c r="U92" s="4">
        <f t="shared" si="88"/>
        <v>192.45484463993392</v>
      </c>
      <c r="V92" s="4">
        <f t="shared" si="88"/>
        <v>170.16843048436917</v>
      </c>
      <c r="W92" s="4">
        <f t="shared" si="88"/>
        <v>165.71399083802831</v>
      </c>
      <c r="X92" s="4">
        <f t="shared" si="88"/>
        <v>180.02879144601241</v>
      </c>
      <c r="Y92" s="4">
        <f t="shared" si="88"/>
        <v>169.25508924686787</v>
      </c>
      <c r="Z92" s="4">
        <f t="shared" si="88"/>
        <v>172.44539802668768</v>
      </c>
      <c r="AA92" s="4">
        <f t="shared" si="88"/>
        <v>185.98111666017576</v>
      </c>
      <c r="AB92" s="4">
        <f t="shared" si="88"/>
        <v>181.45118845226327</v>
      </c>
      <c r="AC92" s="4">
        <f t="shared" si="88"/>
        <v>183.38875497804543</v>
      </c>
      <c r="AD92" s="4">
        <f t="shared" si="88"/>
        <v>145.42407839775589</v>
      </c>
      <c r="AE92" s="4">
        <f t="shared" si="88"/>
        <v>147.0426896012236</v>
      </c>
      <c r="AF92" s="4">
        <f t="shared" si="88"/>
        <v>137.27725475699626</v>
      </c>
      <c r="AG92" s="4">
        <f t="shared" si="88"/>
        <v>105.33797720159977</v>
      </c>
      <c r="AI92" s="4">
        <f t="shared" si="89"/>
        <v>2.5124617820440278</v>
      </c>
      <c r="AJ92" s="4">
        <f t="shared" si="89"/>
        <v>4.069436314302294</v>
      </c>
      <c r="AK92" s="4">
        <f t="shared" si="89"/>
        <v>6.5091553600660745</v>
      </c>
      <c r="AL92" s="4">
        <f t="shared" si="89"/>
        <v>3.4525695156308416</v>
      </c>
      <c r="AM92" s="4">
        <f t="shared" si="89"/>
        <v>1.6860091619716968</v>
      </c>
      <c r="AN92" s="4">
        <f t="shared" si="89"/>
        <v>2.3392085539875893</v>
      </c>
      <c r="AO92" s="4">
        <f t="shared" si="89"/>
        <v>3.4289107531321292</v>
      </c>
      <c r="AP92" s="4">
        <f t="shared" si="89"/>
        <v>0.27360197331231007</v>
      </c>
      <c r="AQ92" s="4">
        <f t="shared" si="89"/>
        <v>-3.7051166601757473</v>
      </c>
      <c r="AR92" s="4">
        <f t="shared" si="89"/>
        <v>-3.6061884522632681</v>
      </c>
      <c r="AS92" s="4">
        <f t="shared" si="89"/>
        <v>-13.105754978045439</v>
      </c>
      <c r="AT92" s="4">
        <f t="shared" si="89"/>
        <v>6.2759216022440967</v>
      </c>
      <c r="AU92" s="4">
        <f t="shared" si="89"/>
        <v>4.8073103987763943</v>
      </c>
      <c r="AV92" s="4">
        <f t="shared" si="89"/>
        <v>3.8397452430037333</v>
      </c>
      <c r="AW92" s="4">
        <f t="shared" si="89"/>
        <v>-2.5549772015997689</v>
      </c>
      <c r="AY92" s="2">
        <f t="shared" si="80"/>
        <v>155.20506975958369</v>
      </c>
      <c r="AZ92" s="2">
        <f t="shared" si="80"/>
        <v>142.67079333927845</v>
      </c>
      <c r="BA92" s="2">
        <f t="shared" si="80"/>
        <v>131.25236950701554</v>
      </c>
      <c r="BB92" s="2">
        <f t="shared" si="80"/>
        <v>119.12641907336254</v>
      </c>
      <c r="BC92" s="2">
        <f t="shared" si="80"/>
        <v>107.67913503331998</v>
      </c>
      <c r="BD92" s="2">
        <f t="shared" si="80"/>
        <v>102.36950125389204</v>
      </c>
      <c r="BE92" s="2">
        <f t="shared" si="80"/>
        <v>104.63250978670423</v>
      </c>
      <c r="BF92" s="2">
        <f t="shared" si="80"/>
        <v>103.07628754392984</v>
      </c>
      <c r="BG92" s="2">
        <f t="shared" si="80"/>
        <v>98.753598988898361</v>
      </c>
      <c r="BH92" s="2">
        <f t="shared" si="80"/>
        <v>93.905513424239999</v>
      </c>
      <c r="BI92" s="2">
        <f t="shared" si="80"/>
        <v>91.276881084970015</v>
      </c>
      <c r="BJ92" s="2">
        <f t="shared" si="80"/>
        <v>83.315425611153117</v>
      </c>
      <c r="BK92" s="2">
        <f t="shared" si="80"/>
        <v>84.962650708663702</v>
      </c>
      <c r="BL92" s="2">
        <f t="shared" si="80"/>
        <v>83.697469176191476</v>
      </c>
      <c r="BM92" s="2">
        <f t="shared" si="80"/>
        <v>81.766377660384819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163.47187752613237</v>
      </c>
      <c r="DL92" s="2">
        <f t="shared" si="90"/>
        <v>157.96060288935868</v>
      </c>
      <c r="DM92" s="2">
        <f t="shared" si="90"/>
        <v>149.07682724252493</v>
      </c>
      <c r="DN92" s="2">
        <f t="shared" si="90"/>
        <v>136.62045052264813</v>
      </c>
      <c r="DO92" s="2">
        <f t="shared" si="90"/>
        <v>121.47662979094082</v>
      </c>
      <c r="DP92" s="2">
        <f t="shared" si="90"/>
        <v>113.7246491935484</v>
      </c>
      <c r="DQ92" s="2">
        <f t="shared" si="90"/>
        <v>112.52326354679803</v>
      </c>
      <c r="DR92" s="2">
        <f t="shared" si="90"/>
        <v>111.83950218938151</v>
      </c>
      <c r="DS92" s="2">
        <f t="shared" si="90"/>
        <v>111.30917419354837</v>
      </c>
      <c r="DT92" s="2">
        <f t="shared" si="90"/>
        <v>106.88216032628844</v>
      </c>
      <c r="DU92" s="2">
        <f t="shared" si="90"/>
        <v>107.78231060606058</v>
      </c>
      <c r="DV92" s="2">
        <f t="shared" si="90"/>
        <v>92.077200845665971</v>
      </c>
      <c r="DW92" s="2">
        <f t="shared" si="90"/>
        <v>108.57132202647992</v>
      </c>
      <c r="DX92" s="2">
        <f t="shared" si="90"/>
        <v>98.864842296918738</v>
      </c>
      <c r="DY92" s="2">
        <f t="shared" si="90"/>
        <v>88.538897960697071</v>
      </c>
      <c r="EA92" s="2">
        <f t="shared" si="94"/>
        <v>154.28507797958284</v>
      </c>
      <c r="EB92" s="2">
        <f t="shared" si="91"/>
        <v>140.31475891704474</v>
      </c>
      <c r="EC92" s="2">
        <f t="shared" si="91"/>
        <v>128.8907533425317</v>
      </c>
      <c r="ED92" s="2">
        <f t="shared" si="91"/>
        <v>116.42168384858861</v>
      </c>
      <c r="EE92" s="2">
        <f t="shared" si="91"/>
        <v>105.44306799603667</v>
      </c>
      <c r="EF92" s="2">
        <f t="shared" si="91"/>
        <v>99.958057096959607</v>
      </c>
      <c r="EG92" s="2">
        <f t="shared" si="91"/>
        <v>102.80874535250791</v>
      </c>
      <c r="EH92" s="2">
        <f t="shared" si="91"/>
        <v>101.15956916488662</v>
      </c>
      <c r="EI92" s="2">
        <f t="shared" si="91"/>
        <v>96.011758373134782</v>
      </c>
      <c r="EJ92" s="2">
        <f t="shared" si="91"/>
        <v>91.058840586565779</v>
      </c>
      <c r="EK92" s="2">
        <f t="shared" si="91"/>
        <v>87.742085606907949</v>
      </c>
      <c r="EL92" s="2">
        <f t="shared" si="91"/>
        <v>81.969169869384629</v>
      </c>
      <c r="EM92" s="2">
        <f t="shared" si="91"/>
        <v>80.845720368512033</v>
      </c>
      <c r="EN92" s="2">
        <f t="shared" si="91"/>
        <v>80.601322920088791</v>
      </c>
      <c r="EO92" s="2">
        <f t="shared" si="91"/>
        <v>80.232719123866815</v>
      </c>
      <c r="EQ92" s="2">
        <f t="shared" si="92"/>
        <v>153.21881049844239</v>
      </c>
      <c r="ER92" s="2">
        <f t="shared" si="92"/>
        <v>141.0076484378327</v>
      </c>
      <c r="ES92" s="2">
        <f t="shared" si="92"/>
        <v>128.8907533425317</v>
      </c>
      <c r="ET92" s="2">
        <f t="shared" si="92"/>
        <v>116.83029225266026</v>
      </c>
      <c r="EU92" s="2">
        <f t="shared" si="92"/>
        <v>105.55716764860527</v>
      </c>
      <c r="EV92" s="2">
        <f t="shared" si="92"/>
        <v>99.982974119668086</v>
      </c>
      <c r="EW92" s="2">
        <f t="shared" si="92"/>
        <v>100.78002072336223</v>
      </c>
      <c r="EX92" s="2">
        <f t="shared" si="92"/>
        <v>98.990283341132397</v>
      </c>
      <c r="EY92" s="2">
        <f t="shared" si="92"/>
        <v>93.966367058222417</v>
      </c>
      <c r="EZ92" s="2">
        <f t="shared" si="92"/>
        <v>89.270890296386909</v>
      </c>
      <c r="FA92" s="2">
        <f t="shared" si="92"/>
        <v>87.418473085086745</v>
      </c>
      <c r="FB92" s="2">
        <f t="shared" si="92"/>
        <v>81.507949750994072</v>
      </c>
      <c r="FC92" s="2">
        <f t="shared" si="92"/>
        <v>79.949739311977567</v>
      </c>
      <c r="FD92" s="2">
        <f t="shared" si="92"/>
        <v>80.18283674904805</v>
      </c>
      <c r="FE92" s="2">
        <f t="shared" si="92"/>
        <v>80.162404231087407</v>
      </c>
      <c r="FG92" s="2">
        <f t="shared" si="93"/>
        <v>0.8998306471489349</v>
      </c>
      <c r="FH92" s="2">
        <f t="shared" si="93"/>
        <v>0.86649807154687086</v>
      </c>
      <c r="FI92" s="2">
        <f t="shared" si="93"/>
        <v>0.88300765289060712</v>
      </c>
      <c r="FJ92" s="2">
        <f t="shared" si="93"/>
        <v>0.86609886706971817</v>
      </c>
      <c r="FK92" s="2">
        <f t="shared" si="93"/>
        <v>0.86054061672429227</v>
      </c>
      <c r="FL92" s="2">
        <f t="shared" si="93"/>
        <v>0.82483414679177225</v>
      </c>
      <c r="FM92" s="2">
        <f t="shared" si="93"/>
        <v>0.81218152480609984</v>
      </c>
      <c r="FN92" s="2">
        <f t="shared" si="93"/>
        <v>0.82042974193486506</v>
      </c>
      <c r="FO92" s="2">
        <f t="shared" si="93"/>
        <v>0.82069679839757459</v>
      </c>
      <c r="FP92" s="2">
        <f t="shared" si="93"/>
        <v>0.82004834661478487</v>
      </c>
      <c r="FQ92" s="2">
        <f t="shared" si="93"/>
        <v>0.82360969018563535</v>
      </c>
      <c r="FR92" s="2">
        <f t="shared" si="93"/>
        <v>0.86679976180498486</v>
      </c>
      <c r="FS92" s="2">
        <f t="shared" si="93"/>
        <v>0.85150323973422892</v>
      </c>
      <c r="FT92" s="2">
        <f t="shared" si="93"/>
        <v>0.83047009310166309</v>
      </c>
      <c r="FU92" s="2">
        <f t="shared" si="93"/>
        <v>0.81535816116725335</v>
      </c>
      <c r="FW92" s="2">
        <f t="shared" si="82"/>
        <v>2.2882189863383459E-4</v>
      </c>
      <c r="FX92" s="2">
        <f t="shared" si="82"/>
        <v>4.044263022791494E-4</v>
      </c>
      <c r="FY92" s="2">
        <f t="shared" si="82"/>
        <v>0</v>
      </c>
      <c r="FZ92" s="2">
        <f t="shared" si="82"/>
        <v>2.385739548220681E-4</v>
      </c>
      <c r="GA92" s="2">
        <f t="shared" si="82"/>
        <v>3.1899880679545572E-4</v>
      </c>
      <c r="GB92" s="2">
        <f t="shared" si="82"/>
        <v>2.9323582932601171E-4</v>
      </c>
      <c r="GC92" s="2">
        <f t="shared" si="82"/>
        <v>3.9510551956591181E-4</v>
      </c>
      <c r="GD92" s="2">
        <f t="shared" si="82"/>
        <v>4.978367865877835E-4</v>
      </c>
      <c r="GE92" s="2">
        <f t="shared" si="82"/>
        <v>5.0602399288205953E-4</v>
      </c>
      <c r="GF92" s="2">
        <f t="shared" si="82"/>
        <v>4.2490640593965631E-4</v>
      </c>
      <c r="GG92" s="2">
        <f t="shared" si="82"/>
        <v>3.2760873236538395E-4</v>
      </c>
      <c r="GH92" s="2">
        <f t="shared" si="82"/>
        <v>2.9571987288331094E-4</v>
      </c>
      <c r="GI92" s="2">
        <f t="shared" si="82"/>
        <v>2.5857965875209524E-4</v>
      </c>
      <c r="GJ92" s="2">
        <f t="shared" si="82"/>
        <v>1.588666290074643E-4</v>
      </c>
      <c r="GK92" s="2">
        <f t="shared" si="82"/>
        <v>1.3649438417929962E-4</v>
      </c>
      <c r="GM92" s="86">
        <f t="shared" si="83"/>
        <v>0.50190221194735685</v>
      </c>
      <c r="GN92" s="86">
        <f t="shared" si="83"/>
        <v>0.48151648052924589</v>
      </c>
      <c r="GO92" s="86">
        <f t="shared" si="83"/>
        <v>0.43273383752130812</v>
      </c>
      <c r="GP92" s="86">
        <f t="shared" si="83"/>
        <v>0.37437180001283771</v>
      </c>
      <c r="GQ92" s="86">
        <f t="shared" si="83"/>
        <v>0.42763765667848597</v>
      </c>
      <c r="GR92" s="86">
        <f t="shared" si="83"/>
        <v>0.48031983186532295</v>
      </c>
      <c r="GS92" s="86">
        <f t="shared" si="83"/>
        <v>0.48402508355363377</v>
      </c>
      <c r="GT92" s="86">
        <f t="shared" si="83"/>
        <v>0.61750748243255738</v>
      </c>
      <c r="GU92" s="86">
        <f t="shared" si="83"/>
        <v>0.54992078992580551</v>
      </c>
      <c r="GV92" s="86">
        <f t="shared" si="83"/>
        <v>0.58656322375943248</v>
      </c>
      <c r="GW92" s="86">
        <f t="shared" si="83"/>
        <v>0.48919651873276732</v>
      </c>
      <c r="GX92" s="86">
        <f t="shared" si="83"/>
        <v>0.41049174544902961</v>
      </c>
      <c r="GY92" s="86">
        <f t="shared" si="83"/>
        <v>0.3924355235073782</v>
      </c>
      <c r="GZ92" s="86">
        <f t="shared" si="83"/>
        <v>0.37257626684503797</v>
      </c>
      <c r="HA92" s="86">
        <f t="shared" si="83"/>
        <v>0.24390199797335138</v>
      </c>
      <c r="HC92" s="86">
        <f t="shared" si="73"/>
        <v>1.660417336069185E-3</v>
      </c>
      <c r="HD92" s="86">
        <f t="shared" si="73"/>
        <v>8.0941119908532679E-4</v>
      </c>
      <c r="HE92" s="86">
        <f t="shared" si="73"/>
        <v>1.1602289108910003E-3</v>
      </c>
      <c r="HF92" s="86">
        <f t="shared" si="73"/>
        <v>4.4672397018020809E-4</v>
      </c>
      <c r="HG92" s="86">
        <f t="shared" si="87"/>
        <v>1.8613839201405793E-3</v>
      </c>
      <c r="HH92" s="86">
        <f t="shared" si="87"/>
        <v>2.9311416075796908E-4</v>
      </c>
      <c r="HI92" s="86">
        <f t="shared" si="87"/>
        <v>6.2338636529496983E-5</v>
      </c>
      <c r="HJ92" s="86">
        <f t="shared" si="87"/>
        <v>1.7853189470266406E-4</v>
      </c>
      <c r="HK92" s="86">
        <f t="shared" si="87"/>
        <v>5.1145151497988676E-4</v>
      </c>
      <c r="HL92" s="86">
        <f t="shared" si="87"/>
        <v>2.3375886119031227E-4</v>
      </c>
      <c r="HM92" s="86">
        <f t="shared" si="87"/>
        <v>1.0575473264773915E-4</v>
      </c>
      <c r="HN92" s="86">
        <f t="shared" si="87"/>
        <v>2.4479740076030167E-4</v>
      </c>
      <c r="HO92" s="86">
        <f t="shared" si="87"/>
        <v>4.7139592000340483E-4</v>
      </c>
      <c r="HP92" s="86">
        <f t="shared" si="87"/>
        <v>1.1045436126687428E-4</v>
      </c>
      <c r="HQ92" s="86">
        <f t="shared" si="87"/>
        <v>1.5258745793843864E-5</v>
      </c>
      <c r="HS92" s="86">
        <f t="shared" si="84"/>
        <v>1.3072610776509075E-46</v>
      </c>
      <c r="HT92" s="86">
        <f t="shared" si="84"/>
        <v>1.6735943640192367E-54</v>
      </c>
      <c r="HU92" s="86">
        <f t="shared" si="84"/>
        <v>8.8304707655212773E-47</v>
      </c>
      <c r="HV92" s="86">
        <f t="shared" si="84"/>
        <v>2.7381981346347767E-65</v>
      </c>
      <c r="HW92" s="86">
        <f t="shared" si="84"/>
        <v>2.9601713278142173E-51</v>
      </c>
      <c r="HX92" s="86">
        <f t="shared" si="84"/>
        <v>6.1102818805973253E-68</v>
      </c>
      <c r="HY92" s="86">
        <f t="shared" si="84"/>
        <v>8.2614875700531114E-91</v>
      </c>
      <c r="HZ92" s="86">
        <f t="shared" si="84"/>
        <v>2.4695498478589091E-80</v>
      </c>
      <c r="IA92" s="86">
        <f t="shared" si="84"/>
        <v>2.1782144457623973E-63</v>
      </c>
      <c r="IB92" s="86">
        <f t="shared" si="84"/>
        <v>5.2066891097489933E-74</v>
      </c>
      <c r="IC92" s="86">
        <f t="shared" si="84"/>
        <v>9.1357229886768793E-75</v>
      </c>
      <c r="ID92" s="86">
        <f t="shared" si="84"/>
        <v>7.200825458356286E-69</v>
      </c>
      <c r="IE92" s="86">
        <f t="shared" si="84"/>
        <v>2.4259340286529423E-61</v>
      </c>
      <c r="IF92" s="86">
        <f t="shared" si="84"/>
        <v>3.6735996454284353E-41</v>
      </c>
      <c r="IG92" s="86">
        <f t="shared" si="84"/>
        <v>1.4506628595491699E-28</v>
      </c>
      <c r="II92" s="86">
        <f t="shared" si="85"/>
        <v>1.1790351727652223E-157</v>
      </c>
      <c r="IJ92" s="86">
        <f t="shared" si="85"/>
        <v>1.458332399009533E-163</v>
      </c>
      <c r="IK92" s="86">
        <f t="shared" si="85"/>
        <v>0</v>
      </c>
      <c r="IL92" s="86">
        <f t="shared" si="85"/>
        <v>1.6602025444576782E-236</v>
      </c>
      <c r="IM92" s="86">
        <f t="shared" si="85"/>
        <v>9.7894888429800218E-178</v>
      </c>
      <c r="IN92" s="86">
        <f t="shared" si="85"/>
        <v>8.8782766166955987E-245</v>
      </c>
      <c r="IO92" s="86">
        <f t="shared" si="85"/>
        <v>0</v>
      </c>
      <c r="IP92" s="86">
        <f t="shared" si="85"/>
        <v>3.1025670789048753E-281</v>
      </c>
      <c r="IQ92" s="86">
        <f t="shared" si="85"/>
        <v>1.4709319089630634E-219</v>
      </c>
      <c r="IR92" s="86">
        <f t="shared" si="85"/>
        <v>3.3037300768063357E-256</v>
      </c>
      <c r="IS92" s="86">
        <f t="shared" si="85"/>
        <v>9.4065764574052495E-260</v>
      </c>
      <c r="IT92" s="86">
        <f t="shared" si="85"/>
        <v>1.1608851852246419E-239</v>
      </c>
      <c r="IU92" s="86">
        <f t="shared" si="85"/>
        <v>1.16783935570524E-211</v>
      </c>
      <c r="IV92" s="86">
        <f t="shared" si="85"/>
        <v>1.0058642964498127E-98</v>
      </c>
      <c r="IW92" s="86">
        <f t="shared" si="85"/>
        <v>2.9427775921092718E-70</v>
      </c>
      <c r="IY92" s="86">
        <f t="shared" si="86"/>
        <v>0.50356262928342599</v>
      </c>
      <c r="IZ92" s="86">
        <f t="shared" si="86"/>
        <v>0.48232589172833124</v>
      </c>
      <c r="JA92" s="86">
        <f t="shared" si="86"/>
        <v>0.43389406643219913</v>
      </c>
      <c r="JB92" s="86">
        <f t="shared" si="86"/>
        <v>0.3748185239830179</v>
      </c>
      <c r="JC92" s="86">
        <f t="shared" si="86"/>
        <v>0.42949904059862654</v>
      </c>
      <c r="JD92" s="86">
        <f t="shared" si="86"/>
        <v>0.4806129460260809</v>
      </c>
      <c r="JE92" s="86">
        <f t="shared" si="86"/>
        <v>0.48408742219016326</v>
      </c>
      <c r="JF92" s="86">
        <f t="shared" si="86"/>
        <v>0.61768601432726</v>
      </c>
      <c r="JG92" s="86">
        <f t="shared" si="86"/>
        <v>0.5504322414407854</v>
      </c>
      <c r="JH92" s="86">
        <f t="shared" si="86"/>
        <v>0.58679698262062274</v>
      </c>
      <c r="JI92" s="86">
        <f t="shared" si="86"/>
        <v>0.48930227346541505</v>
      </c>
      <c r="JJ92" s="86">
        <f t="shared" si="86"/>
        <v>0.41073654284978989</v>
      </c>
      <c r="JK92" s="86">
        <f t="shared" si="86"/>
        <v>0.3929069194273816</v>
      </c>
      <c r="JL92" s="86">
        <f t="shared" si="86"/>
        <v>0.37268672120630486</v>
      </c>
      <c r="JM92" s="86">
        <f t="shared" si="86"/>
        <v>0.24391725671914521</v>
      </c>
    </row>
    <row r="93" spans="2:273" x14ac:dyDescent="0.25">
      <c r="B93" s="2">
        <v>66</v>
      </c>
      <c r="C93" s="37">
        <v>194.2063</v>
      </c>
      <c r="D93" s="37">
        <v>189.071</v>
      </c>
      <c r="E93" s="37">
        <v>176.375</v>
      </c>
      <c r="F93" s="37">
        <v>149.63800000000001</v>
      </c>
      <c r="G93" s="37">
        <v>146.255</v>
      </c>
      <c r="H93" s="37">
        <v>162.71899999999999</v>
      </c>
      <c r="I93" s="37">
        <v>155.45599999999999</v>
      </c>
      <c r="J93" s="37">
        <v>161.07</v>
      </c>
      <c r="K93" s="37">
        <v>170.155</v>
      </c>
      <c r="L93" s="37">
        <v>164.77600000000001</v>
      </c>
      <c r="M93" s="37">
        <v>154.78299999999999</v>
      </c>
      <c r="N93" s="37">
        <v>123.85</v>
      </c>
      <c r="O93" s="37">
        <v>122.217</v>
      </c>
      <c r="P93" s="37">
        <v>110.1</v>
      </c>
      <c r="Q93" s="37">
        <v>88.417000000000002</v>
      </c>
      <c r="S93" s="4">
        <f t="shared" si="88"/>
        <v>189.26268667798334</v>
      </c>
      <c r="T93" s="4">
        <f t="shared" si="88"/>
        <v>185.6986967967901</v>
      </c>
      <c r="U93" s="4">
        <f t="shared" si="88"/>
        <v>175.19471140587532</v>
      </c>
      <c r="V93" s="4">
        <f t="shared" si="88"/>
        <v>151.81163107589188</v>
      </c>
      <c r="W93" s="4">
        <f t="shared" si="88"/>
        <v>147.65120115953837</v>
      </c>
      <c r="X93" s="4">
        <f t="shared" si="88"/>
        <v>163.50707656512512</v>
      </c>
      <c r="Y93" s="4">
        <f t="shared" si="88"/>
        <v>153.73650402651049</v>
      </c>
      <c r="Z93" s="4">
        <f t="shared" si="88"/>
        <v>157.85789601786118</v>
      </c>
      <c r="AA93" s="4">
        <f t="shared" si="88"/>
        <v>171.82832167108782</v>
      </c>
      <c r="AB93" s="4">
        <f t="shared" si="88"/>
        <v>166.5856558722719</v>
      </c>
      <c r="AC93" s="4">
        <f t="shared" si="88"/>
        <v>166.46922206889724</v>
      </c>
      <c r="AD93" s="4">
        <f t="shared" si="88"/>
        <v>119.25977000770654</v>
      </c>
      <c r="AE93" s="4">
        <f t="shared" si="88"/>
        <v>125.6285211364561</v>
      </c>
      <c r="AF93" s="4">
        <f t="shared" si="88"/>
        <v>114.76528524115</v>
      </c>
      <c r="AG93" s="4">
        <f t="shared" si="88"/>
        <v>93.261244757603393</v>
      </c>
      <c r="AI93" s="4">
        <f t="shared" si="89"/>
        <v>4.9436133220166596</v>
      </c>
      <c r="AJ93" s="4">
        <f t="shared" si="89"/>
        <v>3.3723032032098956</v>
      </c>
      <c r="AK93" s="4">
        <f t="shared" si="89"/>
        <v>1.1802885941246757</v>
      </c>
      <c r="AL93" s="4">
        <f t="shared" si="89"/>
        <v>-2.1736310758918762</v>
      </c>
      <c r="AM93" s="4">
        <f t="shared" si="89"/>
        <v>-1.3962011595383785</v>
      </c>
      <c r="AN93" s="4">
        <f t="shared" si="89"/>
        <v>-0.78807656512512381</v>
      </c>
      <c r="AO93" s="4">
        <f t="shared" si="89"/>
        <v>1.7194959734895008</v>
      </c>
      <c r="AP93" s="4">
        <f t="shared" si="89"/>
        <v>3.2121039821388138</v>
      </c>
      <c r="AQ93" s="4">
        <f t="shared" si="89"/>
        <v>-1.6733216710878196</v>
      </c>
      <c r="AR93" s="4">
        <f t="shared" si="89"/>
        <v>-1.8096558722718896</v>
      </c>
      <c r="AS93" s="4">
        <f t="shared" si="89"/>
        <v>-11.686222068897251</v>
      </c>
      <c r="AT93" s="4">
        <f t="shared" si="89"/>
        <v>4.5902299922934588</v>
      </c>
      <c r="AU93" s="4">
        <f t="shared" si="89"/>
        <v>-3.411521136456102</v>
      </c>
      <c r="AV93" s="4">
        <f t="shared" si="89"/>
        <v>-4.6652852411500021</v>
      </c>
      <c r="AW93" s="4">
        <f t="shared" si="89"/>
        <v>-4.8442447576033913</v>
      </c>
      <c r="AY93" s="2">
        <f t="shared" ref="AY93:BM109" si="125">IF(OR($B93 &lt; C$230, $B93 &gt; C$233), #N/A, ((1-FG93)*DK93) + (FG93 - FW93)*EA93 + (FW93*EQ93))</f>
        <v>155.05921667404587</v>
      </c>
      <c r="AZ93" s="2">
        <f t="shared" si="125"/>
        <v>142.47177820781585</v>
      </c>
      <c r="BA93" s="2">
        <f t="shared" si="125"/>
        <v>131.03010306953519</v>
      </c>
      <c r="BB93" s="2">
        <f t="shared" si="125"/>
        <v>118.88350242260626</v>
      </c>
      <c r="BC93" s="2">
        <f t="shared" si="125"/>
        <v>107.47407476628211</v>
      </c>
      <c r="BD93" s="2">
        <f t="shared" si="125"/>
        <v>102.12627667273979</v>
      </c>
      <c r="BE93" s="2">
        <f t="shared" si="125"/>
        <v>104.34886480073023</v>
      </c>
      <c r="BF93" s="2">
        <f t="shared" si="125"/>
        <v>102.77408641793674</v>
      </c>
      <c r="BG93" s="2">
        <f t="shared" si="125"/>
        <v>98.367364782359431</v>
      </c>
      <c r="BH93" s="2">
        <f t="shared" si="125"/>
        <v>93.539490300273343</v>
      </c>
      <c r="BI93" s="2">
        <f t="shared" si="125"/>
        <v>90.888730183636241</v>
      </c>
      <c r="BJ93" s="2">
        <f t="shared" si="125"/>
        <v>83.081988235026159</v>
      </c>
      <c r="BK93" s="2">
        <f t="shared" si="125"/>
        <v>84.622935385001099</v>
      </c>
      <c r="BL93" s="2">
        <f t="shared" si="125"/>
        <v>83.43447845369009</v>
      </c>
      <c r="BM93" s="2">
        <f t="shared" si="125"/>
        <v>81.57144773434996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163.6404914982578</v>
      </c>
      <c r="DL93" s="2">
        <f t="shared" si="90"/>
        <v>158.25055771670188</v>
      </c>
      <c r="DM93" s="2">
        <f t="shared" si="90"/>
        <v>149.39500830564782</v>
      </c>
      <c r="DN93" s="2">
        <f t="shared" si="90"/>
        <v>136.93965365853663</v>
      </c>
      <c r="DO93" s="2">
        <f t="shared" si="90"/>
        <v>121.73415853658541</v>
      </c>
      <c r="DP93" s="2">
        <f t="shared" si="90"/>
        <v>113.87310483870968</v>
      </c>
      <c r="DQ93" s="2">
        <f t="shared" si="90"/>
        <v>112.76706403940887</v>
      </c>
      <c r="DR93" s="2">
        <f t="shared" si="90"/>
        <v>112.0945221674877</v>
      </c>
      <c r="DS93" s="2">
        <f t="shared" si="90"/>
        <v>111.31605967741933</v>
      </c>
      <c r="DT93" s="2">
        <f t="shared" si="90"/>
        <v>107.00746488691135</v>
      </c>
      <c r="DU93" s="2">
        <f t="shared" si="90"/>
        <v>107.97376983065951</v>
      </c>
      <c r="DV93" s="2">
        <f t="shared" si="90"/>
        <v>92.07198580489279</v>
      </c>
      <c r="DW93" s="2">
        <f t="shared" si="90"/>
        <v>108.93073913994965</v>
      </c>
      <c r="DX93" s="2">
        <f t="shared" si="90"/>
        <v>99.026379831932744</v>
      </c>
      <c r="DY93" s="2">
        <f t="shared" si="90"/>
        <v>88.583944456803863</v>
      </c>
      <c r="EA93" s="2">
        <f t="shared" si="94"/>
        <v>154.18828916999561</v>
      </c>
      <c r="EB93" s="2">
        <f t="shared" si="91"/>
        <v>140.2542944745675</v>
      </c>
      <c r="EC93" s="2">
        <f t="shared" si="91"/>
        <v>128.81097851931281</v>
      </c>
      <c r="ED93" s="2">
        <f t="shared" si="91"/>
        <v>116.33747942592026</v>
      </c>
      <c r="EE93" s="2">
        <f t="shared" si="91"/>
        <v>105.36638023284618</v>
      </c>
      <c r="EF93" s="2">
        <f t="shared" si="91"/>
        <v>99.851151887167859</v>
      </c>
      <c r="EG93" s="2">
        <f t="shared" si="91"/>
        <v>102.57447483777624</v>
      </c>
      <c r="EH93" s="2">
        <f t="shared" si="91"/>
        <v>100.9149824802826</v>
      </c>
      <c r="EI93" s="2">
        <f t="shared" si="91"/>
        <v>95.788629653801678</v>
      </c>
      <c r="EJ93" s="2">
        <f t="shared" si="91"/>
        <v>90.845099022390443</v>
      </c>
      <c r="EK93" s="2">
        <f t="shared" si="91"/>
        <v>87.551765916513787</v>
      </c>
      <c r="EL93" s="2">
        <f t="shared" si="91"/>
        <v>81.822226693044243</v>
      </c>
      <c r="EM93" s="2">
        <f t="shared" si="91"/>
        <v>80.757094093215159</v>
      </c>
      <c r="EN93" s="2">
        <f t="shared" si="91"/>
        <v>80.531734163605407</v>
      </c>
      <c r="EO93" s="2">
        <f t="shared" si="91"/>
        <v>80.123173961738075</v>
      </c>
      <c r="EQ93" s="2">
        <f t="shared" si="92"/>
        <v>153.14398950647652</v>
      </c>
      <c r="ER93" s="2">
        <f t="shared" si="92"/>
        <v>140.93165470850425</v>
      </c>
      <c r="ES93" s="2">
        <f t="shared" si="92"/>
        <v>128.81097851931281</v>
      </c>
      <c r="ET93" s="2">
        <f t="shared" si="92"/>
        <v>116.73732281225469</v>
      </c>
      <c r="EU93" s="2">
        <f t="shared" si="92"/>
        <v>105.477903708789</v>
      </c>
      <c r="EV93" s="2">
        <f t="shared" si="92"/>
        <v>99.875568334179775</v>
      </c>
      <c r="EW93" s="2">
        <f t="shared" si="92"/>
        <v>100.58521282002033</v>
      </c>
      <c r="EX93" s="2">
        <f t="shared" si="92"/>
        <v>98.785856117833163</v>
      </c>
      <c r="EY93" s="2">
        <f t="shared" si="92"/>
        <v>93.784070022301123</v>
      </c>
      <c r="EZ93" s="2">
        <f t="shared" si="92"/>
        <v>89.091498726354814</v>
      </c>
      <c r="FA93" s="2">
        <f t="shared" si="92"/>
        <v>87.234830292250294</v>
      </c>
      <c r="FB93" s="2">
        <f t="shared" si="92"/>
        <v>81.371444760058665</v>
      </c>
      <c r="FC93" s="2">
        <f t="shared" si="92"/>
        <v>79.880090132199228</v>
      </c>
      <c r="FD93" s="2">
        <f t="shared" si="92"/>
        <v>80.123302280932933</v>
      </c>
      <c r="FE93" s="2">
        <f t="shared" si="92"/>
        <v>80.054853147260729</v>
      </c>
      <c r="FG93" s="2">
        <f t="shared" si="93"/>
        <v>0.90783211351806059</v>
      </c>
      <c r="FH93" s="2">
        <f t="shared" si="93"/>
        <v>0.87679756939631415</v>
      </c>
      <c r="FI93" s="2">
        <f t="shared" si="93"/>
        <v>0.89219192873032249</v>
      </c>
      <c r="FJ93" s="2">
        <f t="shared" si="93"/>
        <v>0.8764247707615368</v>
      </c>
      <c r="FK93" s="2">
        <f t="shared" si="93"/>
        <v>0.87123142265405806</v>
      </c>
      <c r="FL93" s="2">
        <f t="shared" si="93"/>
        <v>0.83774607266783008</v>
      </c>
      <c r="FM93" s="2">
        <f t="shared" si="93"/>
        <v>0.82582916938938067</v>
      </c>
      <c r="FN93" s="2">
        <f t="shared" si="93"/>
        <v>0.83360083204758406</v>
      </c>
      <c r="FO93" s="2">
        <f t="shared" si="93"/>
        <v>0.83385226732480244</v>
      </c>
      <c r="FP93" s="2">
        <f t="shared" si="93"/>
        <v>0.83324172522569495</v>
      </c>
      <c r="FQ93" s="2">
        <f t="shared" si="93"/>
        <v>0.83659399313372063</v>
      </c>
      <c r="FR93" s="2">
        <f t="shared" si="93"/>
        <v>0.87707928642203559</v>
      </c>
      <c r="FS93" s="2">
        <f t="shared" si="93"/>
        <v>0.86277636658533874</v>
      </c>
      <c r="FT93" s="2">
        <f t="shared" si="93"/>
        <v>0.84304563129506394</v>
      </c>
      <c r="FU93" s="2">
        <f t="shared" si="93"/>
        <v>0.82882362801025689</v>
      </c>
      <c r="FW93" s="2">
        <f t="shared" ref="FW93:GK109" si="127">POWER(10,($B93-C$232)/C$229)/(1+POWER(10,($B93-C$232)/C$229))</f>
        <v>2.5089268386390285E-4</v>
      </c>
      <c r="FX93" s="2">
        <f t="shared" si="127"/>
        <v>4.4342732060675651E-4</v>
      </c>
      <c r="FY93" s="2">
        <f t="shared" si="127"/>
        <v>0</v>
      </c>
      <c r="FZ93" s="2">
        <f t="shared" si="127"/>
        <v>2.615851186770273E-4</v>
      </c>
      <c r="GA93" s="2">
        <f t="shared" si="127"/>
        <v>3.4976447174532024E-4</v>
      </c>
      <c r="GB93" s="2">
        <f t="shared" si="127"/>
        <v>3.2151759717336708E-4</v>
      </c>
      <c r="GC93" s="2">
        <f t="shared" si="127"/>
        <v>4.332080738919005E-4</v>
      </c>
      <c r="GD93" s="2">
        <f t="shared" si="127"/>
        <v>5.4584096477426863E-4</v>
      </c>
      <c r="GE93" s="2">
        <f t="shared" si="127"/>
        <v>5.5481718858886619E-4</v>
      </c>
      <c r="GF93" s="2">
        <f t="shared" si="127"/>
        <v>4.6588151107289138E-4</v>
      </c>
      <c r="GG93" s="2">
        <f t="shared" si="127"/>
        <v>3.5920447849304479E-4</v>
      </c>
      <c r="GH93" s="2">
        <f t="shared" si="127"/>
        <v>3.2424114201443012E-4</v>
      </c>
      <c r="GI93" s="2">
        <f t="shared" si="127"/>
        <v>2.8351988473247118E-4</v>
      </c>
      <c r="GJ93" s="2">
        <f t="shared" si="127"/>
        <v>1.7419112494520116E-4</v>
      </c>
      <c r="GK93" s="2">
        <f t="shared" si="127"/>
        <v>1.496611453010846E-4</v>
      </c>
      <c r="GM93" s="86">
        <f t="shared" ref="GM93:HA109" si="128" xml:space="preserve"> _xlfn.NORM.DIST($B93, C$7, ABS(C$11), TRUE) * _xlfn.NORM.DIST(($B93 - C$7)*C$15, 0, ABS(C$11), TRUE) * 2</f>
        <v>0.36310792084763854</v>
      </c>
      <c r="GN93" s="86">
        <f t="shared" si="128"/>
        <v>0.39266838062086934</v>
      </c>
      <c r="GO93" s="86">
        <f t="shared" si="128"/>
        <v>0.34167451070609012</v>
      </c>
      <c r="GP93" s="86">
        <f t="shared" si="128"/>
        <v>0.26943182174690833</v>
      </c>
      <c r="GQ93" s="86">
        <f t="shared" si="128"/>
        <v>0.32640943765788177</v>
      </c>
      <c r="GR93" s="86">
        <f t="shared" si="128"/>
        <v>0.44821419346676672</v>
      </c>
      <c r="GS93" s="86">
        <f t="shared" si="128"/>
        <v>0.44970669790132672</v>
      </c>
      <c r="GT93" s="86">
        <f t="shared" si="128"/>
        <v>0.61875672067104193</v>
      </c>
      <c r="GU93" s="86">
        <f t="shared" si="128"/>
        <v>0.55108655752463453</v>
      </c>
      <c r="GV93" s="86">
        <f t="shared" si="128"/>
        <v>0.59445797694071523</v>
      </c>
      <c r="GW93" s="86">
        <f t="shared" si="128"/>
        <v>0.46341724999948419</v>
      </c>
      <c r="GX93" s="86">
        <f t="shared" si="128"/>
        <v>0.26505614649166825</v>
      </c>
      <c r="GY93" s="86">
        <f t="shared" si="128"/>
        <v>0.29183827860965061</v>
      </c>
      <c r="GZ93" s="86">
        <f t="shared" si="128"/>
        <v>0.24968054462816172</v>
      </c>
      <c r="HA93" s="86">
        <f t="shared" si="128"/>
        <v>0.14553319515715929</v>
      </c>
      <c r="HC93" s="86">
        <f t="shared" si="73"/>
        <v>2.5939116242503237E-3</v>
      </c>
      <c r="HD93" s="86">
        <f t="shared" si="73"/>
        <v>1.3540616783078681E-3</v>
      </c>
      <c r="HE93" s="86">
        <f t="shared" si="73"/>
        <v>1.9110634116015263E-3</v>
      </c>
      <c r="HF93" s="86">
        <f t="shared" si="73"/>
        <v>8.1735661388346857E-4</v>
      </c>
      <c r="HG93" s="86">
        <f t="shared" si="87"/>
        <v>3.0323316861390961E-3</v>
      </c>
      <c r="HH93" s="86">
        <f t="shared" si="87"/>
        <v>5.600934415142465E-4</v>
      </c>
      <c r="HI93" s="86">
        <f t="shared" si="87"/>
        <v>1.4452651474610757E-4</v>
      </c>
      <c r="HJ93" s="86">
        <f t="shared" si="87"/>
        <v>3.8246218458907035E-4</v>
      </c>
      <c r="HK93" s="86">
        <f t="shared" si="87"/>
        <v>9.628430958263498E-4</v>
      </c>
      <c r="HL93" s="86">
        <f t="shared" si="87"/>
        <v>4.7218874238873676E-4</v>
      </c>
      <c r="HM93" s="86">
        <f t="shared" si="87"/>
        <v>2.1706094385585178E-4</v>
      </c>
      <c r="HN93" s="86">
        <f t="shared" si="87"/>
        <v>4.683986676404545E-4</v>
      </c>
      <c r="HO93" s="86">
        <f t="shared" si="87"/>
        <v>8.3791951468614712E-4</v>
      </c>
      <c r="HP93" s="86">
        <f t="shared" si="87"/>
        <v>2.171427261132781E-4</v>
      </c>
      <c r="HQ93" s="86">
        <f t="shared" si="87"/>
        <v>3.7013617402651098E-5</v>
      </c>
      <c r="HS93" s="86">
        <f t="shared" ref="HS93:IG109" si="129" xml:space="preserve"> _xlfn.NORM.DIST($B93, C$9, ABS(C$13), TRUE) * _xlfn.NORM.DIST(($B93 - C$9)*C$17, 0, ABS(C$13), TRUE) * 2</f>
        <v>3.5125486877903819E-45</v>
      </c>
      <c r="HT93" s="86">
        <f t="shared" si="129"/>
        <v>8.252882744948023E-53</v>
      </c>
      <c r="HU93" s="86">
        <f t="shared" si="129"/>
        <v>3.1953176530432425E-45</v>
      </c>
      <c r="HV93" s="86">
        <f t="shared" si="129"/>
        <v>3.409503234044606E-63</v>
      </c>
      <c r="HW93" s="86">
        <f t="shared" si="129"/>
        <v>1.3525103038518326E-49</v>
      </c>
      <c r="HX93" s="86">
        <f t="shared" si="129"/>
        <v>1.0387556191518795E-65</v>
      </c>
      <c r="HY93" s="86">
        <f t="shared" si="129"/>
        <v>9.8370064043725228E-88</v>
      </c>
      <c r="HZ93" s="86">
        <f t="shared" si="129"/>
        <v>1.5076484962347433E-77</v>
      </c>
      <c r="IA93" s="86">
        <f t="shared" si="129"/>
        <v>3.3234190872043083E-61</v>
      </c>
      <c r="IB93" s="86">
        <f t="shared" si="129"/>
        <v>1.6375247332412573E-71</v>
      </c>
      <c r="IC93" s="86">
        <f t="shared" si="129"/>
        <v>2.5555719470782987E-72</v>
      </c>
      <c r="ID93" s="86">
        <f t="shared" si="129"/>
        <v>1.2082669031370722E-66</v>
      </c>
      <c r="IE93" s="86">
        <f t="shared" si="129"/>
        <v>2.1023615668885836E-59</v>
      </c>
      <c r="IF93" s="86">
        <f t="shared" si="129"/>
        <v>6.0534556156446475E-40</v>
      </c>
      <c r="IG93" s="86">
        <f t="shared" si="129"/>
        <v>9.4719492551291023E-28</v>
      </c>
      <c r="II93" s="86">
        <f t="shared" ref="II93:IW109" si="130" xml:space="preserve"> _xlfn.NORM.DIST($B93, C$10, ABS(C$14), TRUE) * _xlfn.NORM.DIST(($B93 - C$10)*C$18, 0, ABS(C$14), TRUE) * 2</f>
        <v>2.9689996252462128E-154</v>
      </c>
      <c r="IJ93" s="86">
        <f t="shared" si="130"/>
        <v>8.9076768210867058E-160</v>
      </c>
      <c r="IK93" s="86">
        <f t="shared" si="130"/>
        <v>0</v>
      </c>
      <c r="IL93" s="86">
        <f t="shared" si="130"/>
        <v>2.333935970610566E-231</v>
      </c>
      <c r="IM93" s="86">
        <f t="shared" si="130"/>
        <v>9.7213495666993519E-174</v>
      </c>
      <c r="IN93" s="86">
        <f t="shared" si="130"/>
        <v>2.5834631014738787E-239</v>
      </c>
      <c r="IO93" s="86">
        <f t="shared" si="130"/>
        <v>0</v>
      </c>
      <c r="IP93" s="86">
        <f t="shared" si="130"/>
        <v>1.6244874738445223E-274</v>
      </c>
      <c r="IQ93" s="86">
        <f t="shared" si="130"/>
        <v>2.5952224041738647E-214</v>
      </c>
      <c r="IR93" s="86">
        <f t="shared" si="130"/>
        <v>3.2494386377675275E-250</v>
      </c>
      <c r="IS93" s="86">
        <f t="shared" si="130"/>
        <v>7.1435412695634817E-254</v>
      </c>
      <c r="IT93" s="86">
        <f t="shared" si="130"/>
        <v>2.6246940354909206E-234</v>
      </c>
      <c r="IU93" s="86">
        <f t="shared" si="130"/>
        <v>5.1848773300380719E-207</v>
      </c>
      <c r="IV93" s="86">
        <f t="shared" si="130"/>
        <v>1.0718727273358966E-96</v>
      </c>
      <c r="IW93" s="86">
        <f t="shared" si="130"/>
        <v>7.5388534771960716E-69</v>
      </c>
      <c r="IY93" s="86">
        <f t="shared" ref="IY93:JM109" si="131">GM93+HC93+HS93+II93</f>
        <v>0.36570183247188887</v>
      </c>
      <c r="IZ93" s="86">
        <f t="shared" si="131"/>
        <v>0.39402244229917721</v>
      </c>
      <c r="JA93" s="86">
        <f t="shared" si="131"/>
        <v>0.34358557411769164</v>
      </c>
      <c r="JB93" s="86">
        <f t="shared" si="131"/>
        <v>0.27024917836079182</v>
      </c>
      <c r="JC93" s="86">
        <f t="shared" si="131"/>
        <v>0.32944176934402086</v>
      </c>
      <c r="JD93" s="86">
        <f t="shared" si="131"/>
        <v>0.44877428690828097</v>
      </c>
      <c r="JE93" s="86">
        <f t="shared" si="131"/>
        <v>0.44985122441607284</v>
      </c>
      <c r="JF93" s="86">
        <f t="shared" si="131"/>
        <v>0.61913918285563097</v>
      </c>
      <c r="JG93" s="86">
        <f t="shared" si="131"/>
        <v>0.55204940062046093</v>
      </c>
      <c r="JH93" s="86">
        <f t="shared" si="131"/>
        <v>0.59493016568310397</v>
      </c>
      <c r="JI93" s="86">
        <f t="shared" si="131"/>
        <v>0.46363431094334007</v>
      </c>
      <c r="JJ93" s="86">
        <f t="shared" si="131"/>
        <v>0.26552454515930873</v>
      </c>
      <c r="JK93" s="86">
        <f t="shared" si="131"/>
        <v>0.29267619812433676</v>
      </c>
      <c r="JL93" s="86">
        <f t="shared" si="131"/>
        <v>0.24989768735427501</v>
      </c>
      <c r="JM93" s="86">
        <f t="shared" si="131"/>
        <v>0.14557020877456195</v>
      </c>
    </row>
    <row r="94" spans="2:273" x14ac:dyDescent="0.25">
      <c r="B94" s="2">
        <v>67</v>
      </c>
      <c r="C94" s="37">
        <v>180.5556</v>
      </c>
      <c r="D94" s="37">
        <v>171.857</v>
      </c>
      <c r="E94" s="37">
        <v>156.071</v>
      </c>
      <c r="F94" s="37">
        <v>131.60300000000001</v>
      </c>
      <c r="G94" s="37">
        <v>128.036</v>
      </c>
      <c r="H94" s="37">
        <v>147.404</v>
      </c>
      <c r="I94" s="37">
        <v>139.80699999999999</v>
      </c>
      <c r="J94" s="37">
        <v>148.52600000000001</v>
      </c>
      <c r="K94" s="37">
        <v>160.845</v>
      </c>
      <c r="L94" s="37">
        <v>154.44800000000001</v>
      </c>
      <c r="M94" s="37">
        <v>144.63300000000001</v>
      </c>
      <c r="N94" s="37">
        <v>101.783</v>
      </c>
      <c r="O94" s="37">
        <v>99.382999999999996</v>
      </c>
      <c r="P94" s="37">
        <v>90.332999999999998</v>
      </c>
      <c r="Q94" s="37">
        <v>82.533000000000001</v>
      </c>
      <c r="S94" s="4">
        <f t="shared" si="88"/>
        <v>175.32645192513465</v>
      </c>
      <c r="T94" s="4">
        <f t="shared" si="88"/>
        <v>171.94120748459653</v>
      </c>
      <c r="U94" s="4">
        <f t="shared" si="88"/>
        <v>160.73122135147409</v>
      </c>
      <c r="V94" s="4">
        <f t="shared" si="88"/>
        <v>138.06499808242242</v>
      </c>
      <c r="W94" s="4">
        <f t="shared" si="88"/>
        <v>133.12144515697872</v>
      </c>
      <c r="X94" s="4">
        <f t="shared" si="88"/>
        <v>148.46766625588117</v>
      </c>
      <c r="Y94" s="4">
        <f t="shared" si="88"/>
        <v>140.0258309914841</v>
      </c>
      <c r="Z94" s="4">
        <f t="shared" si="88"/>
        <v>144.61442717626383</v>
      </c>
      <c r="AA94" s="4">
        <f t="shared" si="88"/>
        <v>157.94277334254204</v>
      </c>
      <c r="AB94" s="4">
        <f t="shared" si="88"/>
        <v>152.09824041271949</v>
      </c>
      <c r="AC94" s="4">
        <f t="shared" si="88"/>
        <v>149.96190151891099</v>
      </c>
      <c r="AD94" s="4">
        <f t="shared" si="88"/>
        <v>100.79595523227984</v>
      </c>
      <c r="AE94" s="4">
        <f t="shared" si="88"/>
        <v>109.10273120147025</v>
      </c>
      <c r="AF94" s="4">
        <f t="shared" si="88"/>
        <v>99.080425944738181</v>
      </c>
      <c r="AG94" s="4">
        <f t="shared" si="88"/>
        <v>86.385678585454997</v>
      </c>
      <c r="AI94" s="4">
        <f t="shared" si="89"/>
        <v>5.2291480748653498</v>
      </c>
      <c r="AJ94" s="4">
        <f t="shared" si="89"/>
        <v>-8.4207484596532822E-2</v>
      </c>
      <c r="AK94" s="4">
        <f t="shared" si="89"/>
        <v>-4.6602213514740924</v>
      </c>
      <c r="AL94" s="4">
        <f t="shared" si="89"/>
        <v>-6.4619980824224115</v>
      </c>
      <c r="AM94" s="4">
        <f t="shared" si="89"/>
        <v>-5.0854451569787216</v>
      </c>
      <c r="AN94" s="4">
        <f t="shared" si="89"/>
        <v>-1.0636662558811736</v>
      </c>
      <c r="AO94" s="4">
        <f t="shared" si="89"/>
        <v>-0.21883099148411134</v>
      </c>
      <c r="AP94" s="4">
        <f t="shared" si="89"/>
        <v>3.9115728237361793</v>
      </c>
      <c r="AQ94" s="4">
        <f t="shared" si="89"/>
        <v>2.9022266574579589</v>
      </c>
      <c r="AR94" s="4">
        <f t="shared" si="89"/>
        <v>2.3497595872805164</v>
      </c>
      <c r="AS94" s="4">
        <f t="shared" si="89"/>
        <v>-5.3289015189109818</v>
      </c>
      <c r="AT94" s="4">
        <f t="shared" si="89"/>
        <v>0.98704476772016392</v>
      </c>
      <c r="AU94" s="4">
        <f t="shared" si="89"/>
        <v>-9.7197312014702533</v>
      </c>
      <c r="AV94" s="4">
        <f t="shared" si="89"/>
        <v>-8.7474259447381826</v>
      </c>
      <c r="AW94" s="4">
        <f t="shared" si="89"/>
        <v>-3.8526785854549956</v>
      </c>
      <c r="AY94" s="2">
        <f t="shared" si="125"/>
        <v>154.91474123838776</v>
      </c>
      <c r="AZ94" s="2">
        <f t="shared" si="125"/>
        <v>142.27821308997417</v>
      </c>
      <c r="BA94" s="2">
        <f t="shared" si="125"/>
        <v>130.81395405851384</v>
      </c>
      <c r="BB94" s="2">
        <f t="shared" si="125"/>
        <v>118.64678121381178</v>
      </c>
      <c r="BC94" s="2">
        <f t="shared" si="125"/>
        <v>107.27366720232413</v>
      </c>
      <c r="BD94" s="2">
        <f t="shared" si="125"/>
        <v>101.88757330267838</v>
      </c>
      <c r="BE94" s="2">
        <f t="shared" si="125"/>
        <v>104.06064675860266</v>
      </c>
      <c r="BF94" s="2">
        <f t="shared" si="125"/>
        <v>102.46788359272183</v>
      </c>
      <c r="BG94" s="2">
        <f t="shared" si="125"/>
        <v>97.987432955059461</v>
      </c>
      <c r="BH94" s="2">
        <f t="shared" si="125"/>
        <v>93.177474195834904</v>
      </c>
      <c r="BI94" s="2">
        <f t="shared" si="125"/>
        <v>90.506898139154742</v>
      </c>
      <c r="BJ94" s="2">
        <f t="shared" si="125"/>
        <v>82.852802259048318</v>
      </c>
      <c r="BK94" s="2">
        <f t="shared" si="125"/>
        <v>84.293967600465692</v>
      </c>
      <c r="BL94" s="2">
        <f t="shared" si="125"/>
        <v>83.180089450493227</v>
      </c>
      <c r="BM94" s="2">
        <f t="shared" si="125"/>
        <v>81.379170141753733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163.80910547038326</v>
      </c>
      <c r="DL94" s="2">
        <f t="shared" si="90"/>
        <v>158.54051254404507</v>
      </c>
      <c r="DM94" s="2">
        <f t="shared" si="90"/>
        <v>149.71318936877077</v>
      </c>
      <c r="DN94" s="2">
        <f t="shared" si="90"/>
        <v>137.25885679442513</v>
      </c>
      <c r="DO94" s="2">
        <f t="shared" si="90"/>
        <v>121.99168728223</v>
      </c>
      <c r="DP94" s="2">
        <f t="shared" si="90"/>
        <v>114.02156048387097</v>
      </c>
      <c r="DQ94" s="2">
        <f t="shared" si="90"/>
        <v>113.01086453201971</v>
      </c>
      <c r="DR94" s="2">
        <f t="shared" si="90"/>
        <v>112.34954214559389</v>
      </c>
      <c r="DS94" s="2">
        <f t="shared" si="90"/>
        <v>111.32294516129031</v>
      </c>
      <c r="DT94" s="2">
        <f t="shared" si="90"/>
        <v>107.13276944753427</v>
      </c>
      <c r="DU94" s="2">
        <f t="shared" si="90"/>
        <v>108.16522905525844</v>
      </c>
      <c r="DV94" s="2">
        <f t="shared" si="90"/>
        <v>92.06677076411961</v>
      </c>
      <c r="DW94" s="2">
        <f t="shared" si="90"/>
        <v>109.2901562534194</v>
      </c>
      <c r="DX94" s="2">
        <f t="shared" si="90"/>
        <v>99.187917366946749</v>
      </c>
      <c r="DY94" s="2">
        <f t="shared" si="90"/>
        <v>88.628990952910641</v>
      </c>
      <c r="EA94" s="2">
        <f t="shared" si="94"/>
        <v>154.09150036040842</v>
      </c>
      <c r="EB94" s="2">
        <f t="shared" si="91"/>
        <v>140.19383003209029</v>
      </c>
      <c r="EC94" s="2">
        <f t="shared" si="91"/>
        <v>128.73120369609393</v>
      </c>
      <c r="ED94" s="2">
        <f t="shared" si="91"/>
        <v>116.25327500325193</v>
      </c>
      <c r="EE94" s="2">
        <f t="shared" si="91"/>
        <v>105.28969246965569</v>
      </c>
      <c r="EF94" s="2">
        <f t="shared" si="91"/>
        <v>99.744246677376097</v>
      </c>
      <c r="EG94" s="2">
        <f t="shared" si="91"/>
        <v>102.34020432304457</v>
      </c>
      <c r="EH94" s="2">
        <f t="shared" si="91"/>
        <v>100.67039579567859</v>
      </c>
      <c r="EI94" s="2">
        <f t="shared" si="91"/>
        <v>95.56550093446856</v>
      </c>
      <c r="EJ94" s="2">
        <f t="shared" si="91"/>
        <v>90.631357458215092</v>
      </c>
      <c r="EK94" s="2">
        <f t="shared" si="91"/>
        <v>87.361446226119625</v>
      </c>
      <c r="EL94" s="2">
        <f t="shared" si="91"/>
        <v>81.675283516703871</v>
      </c>
      <c r="EM94" s="2">
        <f t="shared" si="91"/>
        <v>80.668467817918284</v>
      </c>
      <c r="EN94" s="2">
        <f t="shared" si="91"/>
        <v>80.462145407122009</v>
      </c>
      <c r="EO94" s="2">
        <f t="shared" si="91"/>
        <v>80.013628799609336</v>
      </c>
      <c r="EQ94" s="2">
        <f t="shared" si="92"/>
        <v>153.06916851451061</v>
      </c>
      <c r="ER94" s="2">
        <f t="shared" si="92"/>
        <v>140.85566097917584</v>
      </c>
      <c r="ES94" s="2">
        <f t="shared" si="92"/>
        <v>128.73120369609393</v>
      </c>
      <c r="ET94" s="2">
        <f t="shared" si="92"/>
        <v>116.64435337184912</v>
      </c>
      <c r="EU94" s="2">
        <f t="shared" si="92"/>
        <v>105.39863976897273</v>
      </c>
      <c r="EV94" s="2">
        <f t="shared" si="92"/>
        <v>99.768162548691464</v>
      </c>
      <c r="EW94" s="2">
        <f t="shared" si="92"/>
        <v>100.39040491667845</v>
      </c>
      <c r="EX94" s="2">
        <f t="shared" si="92"/>
        <v>98.581428894533929</v>
      </c>
      <c r="EY94" s="2">
        <f t="shared" si="92"/>
        <v>93.601772986379828</v>
      </c>
      <c r="EZ94" s="2">
        <f t="shared" si="92"/>
        <v>88.912107156322719</v>
      </c>
      <c r="FA94" s="2">
        <f t="shared" si="92"/>
        <v>87.051187499413857</v>
      </c>
      <c r="FB94" s="2">
        <f t="shared" si="92"/>
        <v>81.234939769123258</v>
      </c>
      <c r="FC94" s="2">
        <f t="shared" si="92"/>
        <v>79.810440952420876</v>
      </c>
      <c r="FD94" s="2">
        <f t="shared" si="92"/>
        <v>80.063767812817815</v>
      </c>
      <c r="FE94" s="2">
        <f t="shared" si="92"/>
        <v>79.947302063434051</v>
      </c>
      <c r="FG94" s="2">
        <f t="shared" si="93"/>
        <v>0.91525462254706491</v>
      </c>
      <c r="FH94" s="2">
        <f t="shared" si="93"/>
        <v>0.88640664149862336</v>
      </c>
      <c r="FI94" s="2">
        <f t="shared" si="93"/>
        <v>0.9007362603849205</v>
      </c>
      <c r="FJ94" s="2">
        <f t="shared" si="93"/>
        <v>0.88605914051053314</v>
      </c>
      <c r="FK94" s="2">
        <f t="shared" si="93"/>
        <v>0.88121580840738067</v>
      </c>
      <c r="FL94" s="2">
        <f t="shared" si="93"/>
        <v>0.84987945047769198</v>
      </c>
      <c r="FM94" s="2">
        <f t="shared" si="93"/>
        <v>0.83868209425554918</v>
      </c>
      <c r="FN94" s="2">
        <f t="shared" si="93"/>
        <v>0.84598720405758332</v>
      </c>
      <c r="FO94" s="2">
        <f t="shared" si="93"/>
        <v>0.84622337571058193</v>
      </c>
      <c r="FP94" s="2">
        <f t="shared" si="93"/>
        <v>0.84564987877592313</v>
      </c>
      <c r="FQ94" s="2">
        <f t="shared" si="93"/>
        <v>0.84879797423865577</v>
      </c>
      <c r="FR94" s="2">
        <f t="shared" si="93"/>
        <v>0.88666922627257549</v>
      </c>
      <c r="FS94" s="2">
        <f t="shared" si="93"/>
        <v>0.87332101245086202</v>
      </c>
      <c r="FT94" s="2">
        <f t="shared" si="93"/>
        <v>0.85485137078685802</v>
      </c>
      <c r="FU94" s="2">
        <f t="shared" si="93"/>
        <v>0.84149798906671458</v>
      </c>
      <c r="FW94" s="2">
        <f t="shared" si="127"/>
        <v>2.7509169864875662E-4</v>
      </c>
      <c r="FX94" s="2">
        <f t="shared" si="127"/>
        <v>4.861875889951902E-4</v>
      </c>
      <c r="FY94" s="2">
        <f t="shared" si="127"/>
        <v>0</v>
      </c>
      <c r="FZ94" s="2">
        <f t="shared" si="127"/>
        <v>2.8681514063650081E-4</v>
      </c>
      <c r="GA94" s="2">
        <f t="shared" si="127"/>
        <v>3.8349617611184238E-4</v>
      </c>
      <c r="GB94" s="2">
        <f t="shared" si="127"/>
        <v>3.5252609981551727E-4</v>
      </c>
      <c r="GC94" s="2">
        <f t="shared" si="127"/>
        <v>4.7498335542289348E-4</v>
      </c>
      <c r="GD94" s="2">
        <f t="shared" si="127"/>
        <v>5.9847119989504024E-4</v>
      </c>
      <c r="GE94" s="2">
        <f t="shared" si="127"/>
        <v>6.0831238853267518E-4</v>
      </c>
      <c r="GF94" s="2">
        <f t="shared" si="127"/>
        <v>5.1080595947389598E-4</v>
      </c>
      <c r="GG94" s="2">
        <f t="shared" si="127"/>
        <v>3.9384622972592567E-4</v>
      </c>
      <c r="GH94" s="2">
        <f t="shared" si="127"/>
        <v>3.5551222130680252E-4</v>
      </c>
      <c r="GI94" s="2">
        <f t="shared" si="127"/>
        <v>3.1086486854402766E-4</v>
      </c>
      <c r="GJ94" s="2">
        <f t="shared" si="127"/>
        <v>1.9099356069398883E-4</v>
      </c>
      <c r="GK94" s="2">
        <f t="shared" si="127"/>
        <v>1.6409781321800526E-4</v>
      </c>
      <c r="GM94" s="86">
        <f t="shared" si="128"/>
        <v>0.2283681051007653</v>
      </c>
      <c r="GN94" s="86">
        <f t="shared" si="128"/>
        <v>0.29607049196875107</v>
      </c>
      <c r="GO94" s="86">
        <f t="shared" si="128"/>
        <v>0.2505332528788643</v>
      </c>
      <c r="GP94" s="86">
        <f t="shared" si="128"/>
        <v>0.17569310476995456</v>
      </c>
      <c r="GQ94" s="86">
        <f t="shared" si="128"/>
        <v>0.22735880528059793</v>
      </c>
      <c r="GR94" s="86">
        <f t="shared" si="128"/>
        <v>0.40556397906606217</v>
      </c>
      <c r="GS94" s="86">
        <f t="shared" si="128"/>
        <v>0.40459150947901873</v>
      </c>
      <c r="GT94" s="86">
        <f t="shared" si="128"/>
        <v>0.6088654445771845</v>
      </c>
      <c r="GU94" s="86">
        <f t="shared" si="128"/>
        <v>0.54083183691902093</v>
      </c>
      <c r="GV94" s="86">
        <f t="shared" si="128"/>
        <v>0.59113855513117219</v>
      </c>
      <c r="GW94" s="86">
        <f t="shared" si="128"/>
        <v>0.4249852892098539</v>
      </c>
      <c r="GX94" s="86">
        <f t="shared" si="128"/>
        <v>0.14453142486905152</v>
      </c>
      <c r="GY94" s="86">
        <f t="shared" si="128"/>
        <v>0.19778597875652748</v>
      </c>
      <c r="GZ94" s="86">
        <f t="shared" si="128"/>
        <v>0.14570860225799287</v>
      </c>
      <c r="HA94" s="86">
        <f t="shared" si="128"/>
        <v>7.5879035072204254E-2</v>
      </c>
      <c r="HC94" s="86">
        <f t="shared" si="73"/>
        <v>3.9862031476837626E-3</v>
      </c>
      <c r="HD94" s="86">
        <f t="shared" si="73"/>
        <v>2.2209152210665262E-3</v>
      </c>
      <c r="HE94" s="86">
        <f t="shared" si="73"/>
        <v>3.0868729482294104E-3</v>
      </c>
      <c r="HF94" s="86">
        <f t="shared" si="73"/>
        <v>1.458196816755791E-3</v>
      </c>
      <c r="HG94" s="86">
        <f t="shared" si="87"/>
        <v>4.8417094886426355E-3</v>
      </c>
      <c r="HH94" s="86">
        <f t="shared" si="87"/>
        <v>1.0411483817389378E-3</v>
      </c>
      <c r="HI94" s="86">
        <f t="shared" si="87"/>
        <v>3.2209071187874663E-4</v>
      </c>
      <c r="HJ94" s="86">
        <f t="shared" si="87"/>
        <v>7.8943141683980123E-4</v>
      </c>
      <c r="HK94" s="86">
        <f t="shared" si="87"/>
        <v>1.7617924202114194E-3</v>
      </c>
      <c r="HL94" s="86">
        <f t="shared" si="87"/>
        <v>9.2388994469072973E-4</v>
      </c>
      <c r="HM94" s="86">
        <f t="shared" si="87"/>
        <v>4.3223747389555109E-4</v>
      </c>
      <c r="HN94" s="86">
        <f t="shared" si="87"/>
        <v>8.723028792408927E-4</v>
      </c>
      <c r="HO94" s="86">
        <f t="shared" si="87"/>
        <v>1.45553744959302E-3</v>
      </c>
      <c r="HP94" s="86">
        <f t="shared" si="87"/>
        <v>4.155903198311561E-4</v>
      </c>
      <c r="HQ94" s="86">
        <f t="shared" si="87"/>
        <v>8.6433299105958714E-5</v>
      </c>
      <c r="HS94" s="86">
        <f t="shared" si="129"/>
        <v>8.9528545898799967E-44</v>
      </c>
      <c r="HT94" s="86">
        <f t="shared" si="129"/>
        <v>3.8208003995526178E-51</v>
      </c>
      <c r="HU94" s="86">
        <f t="shared" si="129"/>
        <v>1.0860599099142373E-43</v>
      </c>
      <c r="HV94" s="86">
        <f t="shared" si="129"/>
        <v>3.9172724486500017E-61</v>
      </c>
      <c r="HW94" s="86">
        <f t="shared" si="129"/>
        <v>5.7928509311798249E-48</v>
      </c>
      <c r="HX94" s="86">
        <f t="shared" si="129"/>
        <v>1.6178404609402505E-63</v>
      </c>
      <c r="HY94" s="86">
        <f t="shared" si="129"/>
        <v>1.034631087443724E-84</v>
      </c>
      <c r="HZ94" s="86">
        <f t="shared" si="129"/>
        <v>8.2017950201948705E-75</v>
      </c>
      <c r="IA94" s="86">
        <f t="shared" si="129"/>
        <v>4.6336515975967049E-59</v>
      </c>
      <c r="IB94" s="86">
        <f t="shared" si="129"/>
        <v>4.6567577468354501E-69</v>
      </c>
      <c r="IC94" s="86">
        <f t="shared" si="129"/>
        <v>6.4971051799669611E-70</v>
      </c>
      <c r="ID94" s="86">
        <f t="shared" si="129"/>
        <v>1.860528845559966E-64</v>
      </c>
      <c r="IE94" s="86">
        <f t="shared" si="129"/>
        <v>1.6931700025386943E-57</v>
      </c>
      <c r="IF94" s="86">
        <f t="shared" si="129"/>
        <v>9.5509935637102377E-39</v>
      </c>
      <c r="IG94" s="86">
        <f t="shared" si="129"/>
        <v>6.0115163583651882E-27</v>
      </c>
      <c r="II94" s="86">
        <f t="shared" si="130"/>
        <v>6.8583981838138578E-151</v>
      </c>
      <c r="IJ94" s="86">
        <f t="shared" si="130"/>
        <v>4.907923359040471E-156</v>
      </c>
      <c r="IK94" s="86">
        <f t="shared" si="130"/>
        <v>0</v>
      </c>
      <c r="IL94" s="86">
        <f t="shared" si="130"/>
        <v>2.8771399979690144E-226</v>
      </c>
      <c r="IM94" s="86">
        <f t="shared" si="130"/>
        <v>8.6858866396062069E-170</v>
      </c>
      <c r="IN94" s="86">
        <f t="shared" si="130"/>
        <v>6.5158253255188827E-234</v>
      </c>
      <c r="IO94" s="86">
        <f t="shared" si="130"/>
        <v>4.3876147528685295E-306</v>
      </c>
      <c r="IP94" s="86">
        <f t="shared" si="130"/>
        <v>7.0464318129730155E-268</v>
      </c>
      <c r="IQ94" s="86">
        <f t="shared" si="130"/>
        <v>3.9520089214793671E-209</v>
      </c>
      <c r="IR94" s="86">
        <f t="shared" si="130"/>
        <v>2.7115198938350544E-244</v>
      </c>
      <c r="IS94" s="86">
        <f t="shared" si="130"/>
        <v>4.6410632306454095E-248</v>
      </c>
      <c r="IT94" s="86">
        <f t="shared" si="130"/>
        <v>5.1575816327008927E-229</v>
      </c>
      <c r="IU94" s="86">
        <f t="shared" si="130"/>
        <v>2.0421729292400919E-202</v>
      </c>
      <c r="IV94" s="86">
        <f t="shared" si="130"/>
        <v>1.0873807176855339E-94</v>
      </c>
      <c r="IW94" s="86">
        <f t="shared" si="130"/>
        <v>1.8676371952062902E-67</v>
      </c>
      <c r="IY94" s="86">
        <f t="shared" si="131"/>
        <v>0.23235430824844908</v>
      </c>
      <c r="IZ94" s="86">
        <f t="shared" si="131"/>
        <v>0.29829140718981761</v>
      </c>
      <c r="JA94" s="86">
        <f t="shared" si="131"/>
        <v>0.2536201258270937</v>
      </c>
      <c r="JB94" s="86">
        <f t="shared" si="131"/>
        <v>0.17715130158671036</v>
      </c>
      <c r="JC94" s="86">
        <f t="shared" si="131"/>
        <v>0.23220051476924056</v>
      </c>
      <c r="JD94" s="86">
        <f t="shared" si="131"/>
        <v>0.40660512744780108</v>
      </c>
      <c r="JE94" s="86">
        <f t="shared" si="131"/>
        <v>0.40491360019089745</v>
      </c>
      <c r="JF94" s="86">
        <f t="shared" si="131"/>
        <v>0.60965487599402435</v>
      </c>
      <c r="JG94" s="86">
        <f t="shared" si="131"/>
        <v>0.54259362933923239</v>
      </c>
      <c r="JH94" s="86">
        <f t="shared" si="131"/>
        <v>0.59206244507586292</v>
      </c>
      <c r="JI94" s="86">
        <f t="shared" si="131"/>
        <v>0.42541752668374944</v>
      </c>
      <c r="JJ94" s="86">
        <f t="shared" si="131"/>
        <v>0.14540372774829241</v>
      </c>
      <c r="JK94" s="86">
        <f t="shared" si="131"/>
        <v>0.19924151620612049</v>
      </c>
      <c r="JL94" s="86">
        <f t="shared" si="131"/>
        <v>0.14612419257782402</v>
      </c>
      <c r="JM94" s="86">
        <f t="shared" si="131"/>
        <v>7.5965468371310213E-2</v>
      </c>
    </row>
    <row r="95" spans="2:273" x14ac:dyDescent="0.25">
      <c r="B95" s="2">
        <v>68</v>
      </c>
      <c r="C95" s="37">
        <v>169.15870000000001</v>
      </c>
      <c r="D95" s="37">
        <v>156.411</v>
      </c>
      <c r="E95" s="37">
        <v>141.786</v>
      </c>
      <c r="F95" s="37">
        <v>124.81</v>
      </c>
      <c r="G95" s="37">
        <v>119.491</v>
      </c>
      <c r="H95" s="37">
        <v>135.596</v>
      </c>
      <c r="I95" s="37">
        <v>128.63200000000001</v>
      </c>
      <c r="J95" s="37">
        <v>139.08799999999999</v>
      </c>
      <c r="K95" s="37">
        <v>150.983</v>
      </c>
      <c r="L95" s="37">
        <v>145.10300000000001</v>
      </c>
      <c r="M95" s="37">
        <v>136.4</v>
      </c>
      <c r="N95" s="37">
        <v>92.283000000000001</v>
      </c>
      <c r="O95" s="37">
        <v>92.45</v>
      </c>
      <c r="P95" s="37">
        <v>86.483000000000004</v>
      </c>
      <c r="Q95" s="37">
        <v>80.433000000000007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165.98643456769571</v>
      </c>
      <c r="T95" s="4">
        <f t="shared" si="132"/>
        <v>161.16303643512168</v>
      </c>
      <c r="U95" s="4">
        <f t="shared" si="132"/>
        <v>150.04859022024058</v>
      </c>
      <c r="V95" s="4">
        <f t="shared" si="132"/>
        <v>129.22856386144147</v>
      </c>
      <c r="W95" s="4">
        <f t="shared" si="132"/>
        <v>123.12676585542283</v>
      </c>
      <c r="X95" s="4">
        <f t="shared" si="132"/>
        <v>135.80178011728754</v>
      </c>
      <c r="Y95" s="4">
        <f t="shared" si="132"/>
        <v>128.8449030029706</v>
      </c>
      <c r="Z95" s="4">
        <f t="shared" si="132"/>
        <v>133.46473483668842</v>
      </c>
      <c r="AA95" s="4">
        <f t="shared" si="132"/>
        <v>145.32736072055138</v>
      </c>
      <c r="AB95" s="4">
        <f t="shared" si="132"/>
        <v>138.98381287846308</v>
      </c>
      <c r="AC95" s="4">
        <f t="shared" si="132"/>
        <v>135.05522807481356</v>
      </c>
      <c r="AD95" s="4">
        <f t="shared" si="132"/>
        <v>90.513926563181485</v>
      </c>
      <c r="AE95" s="4">
        <f t="shared" si="132"/>
        <v>98.068896632922971</v>
      </c>
      <c r="AF95" s="4">
        <f t="shared" si="132"/>
        <v>90.058239377486586</v>
      </c>
      <c r="AG95" s="4">
        <f t="shared" si="132"/>
        <v>83.0842172944688</v>
      </c>
      <c r="AI95" s="4">
        <f t="shared" ref="AI95:AW111" si="133">IF(OR($B95 &lt; C$230, $B95 &gt; C$233), 0, C95-S95)</f>
        <v>3.1722654323043002</v>
      </c>
      <c r="AJ95" s="4">
        <f t="shared" si="133"/>
        <v>-4.7520364351216813</v>
      </c>
      <c r="AK95" s="4">
        <f t="shared" si="133"/>
        <v>-8.2625902202405825</v>
      </c>
      <c r="AL95" s="4">
        <f t="shared" si="133"/>
        <v>-4.41856386144147</v>
      </c>
      <c r="AM95" s="4">
        <f t="shared" si="133"/>
        <v>-3.6357658554228323</v>
      </c>
      <c r="AN95" s="4">
        <f t="shared" si="133"/>
        <v>-0.20578011728753154</v>
      </c>
      <c r="AO95" s="4">
        <f t="shared" si="133"/>
        <v>-0.21290300297059161</v>
      </c>
      <c r="AP95" s="4">
        <f t="shared" si="133"/>
        <v>5.6232651633115722</v>
      </c>
      <c r="AQ95" s="4">
        <f t="shared" si="133"/>
        <v>5.6556392794486214</v>
      </c>
      <c r="AR95" s="4">
        <f t="shared" si="133"/>
        <v>6.1191871215369247</v>
      </c>
      <c r="AS95" s="4">
        <f t="shared" si="133"/>
        <v>1.3447719251864498</v>
      </c>
      <c r="AT95" s="4">
        <f t="shared" si="133"/>
        <v>1.7690734368185161</v>
      </c>
      <c r="AU95" s="4">
        <f t="shared" si="133"/>
        <v>-5.6188966329229686</v>
      </c>
      <c r="AV95" s="4">
        <f t="shared" si="133"/>
        <v>-3.5752393774865823</v>
      </c>
      <c r="AW95" s="4">
        <f t="shared" si="133"/>
        <v>-2.6512172944687933</v>
      </c>
      <c r="AY95" s="2">
        <f t="shared" si="125"/>
        <v>154.77178014479333</v>
      </c>
      <c r="AZ95" s="2">
        <f t="shared" si="125"/>
        <v>142.09025509682746</v>
      </c>
      <c r="BA95" s="2">
        <f t="shared" si="125"/>
        <v>130.60400059019005</v>
      </c>
      <c r="BB95" s="2">
        <f t="shared" si="125"/>
        <v>118.41644229299116</v>
      </c>
      <c r="BC95" s="2">
        <f t="shared" si="125"/>
        <v>107.07811746122147</v>
      </c>
      <c r="BD95" s="2">
        <f t="shared" si="125"/>
        <v>101.65367539603267</v>
      </c>
      <c r="BE95" s="2">
        <f t="shared" si="125"/>
        <v>103.76879848235306</v>
      </c>
      <c r="BF95" s="2">
        <f t="shared" si="125"/>
        <v>102.15860887774191</v>
      </c>
      <c r="BG95" s="2">
        <f t="shared" si="125"/>
        <v>97.614020269960292</v>
      </c>
      <c r="BH95" s="2">
        <f t="shared" si="125"/>
        <v>92.819925331906632</v>
      </c>
      <c r="BI95" s="2">
        <f t="shared" si="125"/>
        <v>90.131830996841941</v>
      </c>
      <c r="BJ95" s="2">
        <f t="shared" si="125"/>
        <v>82.627840006432166</v>
      </c>
      <c r="BK95" s="2">
        <f t="shared" si="125"/>
        <v>83.975914639818356</v>
      </c>
      <c r="BL95" s="2">
        <f t="shared" si="125"/>
        <v>82.934399179752972</v>
      </c>
      <c r="BM95" s="2">
        <f t="shared" si="125"/>
        <v>81.189748206325916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163.97771944250869</v>
      </c>
      <c r="DL95" s="2">
        <f t="shared" si="134"/>
        <v>158.83046737138827</v>
      </c>
      <c r="DM95" s="2">
        <f t="shared" si="134"/>
        <v>150.03137043189369</v>
      </c>
      <c r="DN95" s="2">
        <f t="shared" si="134"/>
        <v>137.57805993031363</v>
      </c>
      <c r="DO95" s="2">
        <f t="shared" si="134"/>
        <v>122.24921602787461</v>
      </c>
      <c r="DP95" s="2">
        <f t="shared" si="134"/>
        <v>114.17001612903226</v>
      </c>
      <c r="DQ95" s="2">
        <f t="shared" si="134"/>
        <v>113.25466502463054</v>
      </c>
      <c r="DR95" s="2">
        <f t="shared" si="134"/>
        <v>112.60456212370008</v>
      </c>
      <c r="DS95" s="2">
        <f t="shared" si="134"/>
        <v>111.32983064516127</v>
      </c>
      <c r="DT95" s="2">
        <f t="shared" si="134"/>
        <v>107.25807400815718</v>
      </c>
      <c r="DU95" s="2">
        <f t="shared" si="134"/>
        <v>108.35668827985738</v>
      </c>
      <c r="DV95" s="2">
        <f t="shared" si="134"/>
        <v>92.06155572334643</v>
      </c>
      <c r="DW95" s="2">
        <f t="shared" si="134"/>
        <v>109.64957336688914</v>
      </c>
      <c r="DX95" s="2">
        <f t="shared" si="134"/>
        <v>99.349454901960755</v>
      </c>
      <c r="DY95" s="2">
        <f t="shared" si="134"/>
        <v>88.674037449017433</v>
      </c>
      <c r="EA95" s="2">
        <f t="shared" si="94"/>
        <v>153.99471155082119</v>
      </c>
      <c r="EB95" s="2">
        <f t="shared" si="91"/>
        <v>140.13336558961308</v>
      </c>
      <c r="EC95" s="2">
        <f t="shared" si="91"/>
        <v>128.65142887287504</v>
      </c>
      <c r="ED95" s="2">
        <f t="shared" si="91"/>
        <v>116.16907058058358</v>
      </c>
      <c r="EE95" s="2">
        <f t="shared" si="91"/>
        <v>105.21300470646521</v>
      </c>
      <c r="EF95" s="2">
        <f t="shared" si="91"/>
        <v>99.637341467584349</v>
      </c>
      <c r="EG95" s="2">
        <f t="shared" si="91"/>
        <v>102.1059338083129</v>
      </c>
      <c r="EH95" s="2">
        <f t="shared" si="91"/>
        <v>100.42580911107459</v>
      </c>
      <c r="EI95" s="2">
        <f t="shared" si="91"/>
        <v>95.342372215135441</v>
      </c>
      <c r="EJ95" s="2">
        <f t="shared" si="91"/>
        <v>90.417615894039756</v>
      </c>
      <c r="EK95" s="2">
        <f t="shared" si="91"/>
        <v>87.171126535725449</v>
      </c>
      <c r="EL95" s="2">
        <f t="shared" si="91"/>
        <v>81.528340340363485</v>
      </c>
      <c r="EM95" s="2">
        <f t="shared" ref="EM95:EO158" si="135">CQ$228*$B95+CQ$229</f>
        <v>80.579841542621409</v>
      </c>
      <c r="EN95" s="2">
        <f t="shared" si="135"/>
        <v>80.392556650638625</v>
      </c>
      <c r="EO95" s="2">
        <f t="shared" si="135"/>
        <v>79.904083637480582</v>
      </c>
      <c r="EQ95" s="2">
        <f t="shared" ref="EQ95:FE111" si="136">CU$228*$B95+CU$229</f>
        <v>152.99434752254473</v>
      </c>
      <c r="ER95" s="2">
        <f t="shared" si="136"/>
        <v>140.77966724984739</v>
      </c>
      <c r="ES95" s="2">
        <f t="shared" si="136"/>
        <v>128.65142887287504</v>
      </c>
      <c r="ET95" s="2">
        <f t="shared" si="136"/>
        <v>116.55138393144354</v>
      </c>
      <c r="EU95" s="2">
        <f t="shared" si="136"/>
        <v>105.31937582915646</v>
      </c>
      <c r="EV95" s="2">
        <f t="shared" si="136"/>
        <v>99.660756763203153</v>
      </c>
      <c r="EW95" s="2">
        <f t="shared" si="136"/>
        <v>100.19559701333657</v>
      </c>
      <c r="EX95" s="2">
        <f t="shared" si="136"/>
        <v>98.37700167123468</v>
      </c>
      <c r="EY95" s="2">
        <f t="shared" si="136"/>
        <v>93.419475950458548</v>
      </c>
      <c r="EZ95" s="2">
        <f t="shared" si="136"/>
        <v>88.732715586290624</v>
      </c>
      <c r="FA95" s="2">
        <f t="shared" si="136"/>
        <v>86.867544706577405</v>
      </c>
      <c r="FB95" s="2">
        <f t="shared" si="136"/>
        <v>81.098434778187851</v>
      </c>
      <c r="FC95" s="2">
        <f t="shared" si="136"/>
        <v>79.740791772642538</v>
      </c>
      <c r="FD95" s="2">
        <f t="shared" si="136"/>
        <v>80.004233344702712</v>
      </c>
      <c r="FE95" s="2">
        <f t="shared" si="136"/>
        <v>79.839750979607373</v>
      </c>
      <c r="FG95" s="2">
        <f t="shared" ref="FG95:FU111" si="137">POWER(10,($B95-C$231)/C$229)/(1+POWER(10,($B95-C$231)/C$229))</f>
        <v>0.92213065077676493</v>
      </c>
      <c r="FH95" s="2">
        <f t="shared" si="137"/>
        <v>0.89535570771262063</v>
      </c>
      <c r="FI95" s="2">
        <f t="shared" si="137"/>
        <v>0.90867272897238738</v>
      </c>
      <c r="FJ95" s="2">
        <f t="shared" si="137"/>
        <v>0.89503234147963895</v>
      </c>
      <c r="FK95" s="2">
        <f t="shared" si="137"/>
        <v>0.89052330986753714</v>
      </c>
      <c r="FL95" s="2">
        <f t="shared" si="137"/>
        <v>0.86125576159613337</v>
      </c>
      <c r="FM95" s="2">
        <f t="shared" si="137"/>
        <v>0.85075794576469976</v>
      </c>
      <c r="FN95" s="2">
        <f t="shared" si="137"/>
        <v>0.8576090559969326</v>
      </c>
      <c r="FO95" s="2">
        <f t="shared" si="137"/>
        <v>0.8578304010136355</v>
      </c>
      <c r="FP95" s="2">
        <f t="shared" si="137"/>
        <v>0.8572928915091439</v>
      </c>
      <c r="FQ95" s="2">
        <f t="shared" si="137"/>
        <v>0.86024276383008369</v>
      </c>
      <c r="FR95" s="2">
        <f t="shared" si="137"/>
        <v>0.89560004211190569</v>
      </c>
      <c r="FS95" s="2">
        <f t="shared" si="137"/>
        <v>0.88316510435109929</v>
      </c>
      <c r="FT95" s="2">
        <f t="shared" si="137"/>
        <v>0.86591035006414818</v>
      </c>
      <c r="FU95" s="2">
        <f t="shared" si="137"/>
        <v>0.85339989563856755</v>
      </c>
      <c r="FW95" s="2">
        <f t="shared" si="127"/>
        <v>3.016240443003903E-4</v>
      </c>
      <c r="FX95" s="2">
        <f t="shared" si="127"/>
        <v>5.3306908616272133E-4</v>
      </c>
      <c r="FY95" s="2">
        <f t="shared" si="127"/>
        <v>0</v>
      </c>
      <c r="FZ95" s="2">
        <f t="shared" si="127"/>
        <v>3.1447784598707121E-4</v>
      </c>
      <c r="GA95" s="2">
        <f t="shared" si="127"/>
        <v>4.2047963807667827E-4</v>
      </c>
      <c r="GB95" s="2">
        <f t="shared" si="127"/>
        <v>3.865240359183517E-4</v>
      </c>
      <c r="GC95" s="2">
        <f t="shared" si="127"/>
        <v>5.2078502749841322E-4</v>
      </c>
      <c r="GD95" s="2">
        <f t="shared" si="127"/>
        <v>6.5617273467025378E-4</v>
      </c>
      <c r="GE95" s="2">
        <f t="shared" si="127"/>
        <v>6.6696212720832005E-4</v>
      </c>
      <c r="GF95" s="2">
        <f t="shared" si="127"/>
        <v>5.6005999634938018E-4</v>
      </c>
      <c r="GG95" s="2">
        <f t="shared" si="127"/>
        <v>4.3182739513436151E-4</v>
      </c>
      <c r="GH95" s="2">
        <f t="shared" si="127"/>
        <v>3.8979802937341701E-4</v>
      </c>
      <c r="GI95" s="2">
        <f t="shared" si="127"/>
        <v>3.4084632775085213E-4</v>
      </c>
      <c r="GJ95" s="2">
        <f t="shared" si="127"/>
        <v>2.0941641604825957E-4</v>
      </c>
      <c r="GK95" s="2">
        <f t="shared" si="127"/>
        <v>1.7992682565182391E-4</v>
      </c>
      <c r="GM95" s="86">
        <f t="shared" si="128"/>
        <v>0.1234043539467608</v>
      </c>
      <c r="GN95" s="86">
        <f t="shared" si="128"/>
        <v>0.20551123630684706</v>
      </c>
      <c r="GO95" s="86">
        <f t="shared" si="128"/>
        <v>0.17002091434416081</v>
      </c>
      <c r="GP95" s="86">
        <f t="shared" si="128"/>
        <v>0.1033753604601781</v>
      </c>
      <c r="GQ95" s="86">
        <f t="shared" si="128"/>
        <v>0.1438874125629285</v>
      </c>
      <c r="GR95" s="86">
        <f t="shared" si="128"/>
        <v>0.35615207884000921</v>
      </c>
      <c r="GS95" s="86">
        <f t="shared" si="128"/>
        <v>0.35298069030984391</v>
      </c>
      <c r="GT95" s="86">
        <f t="shared" si="128"/>
        <v>0.58965908619755869</v>
      </c>
      <c r="GU95" s="86">
        <f t="shared" si="128"/>
        <v>0.5205348302922852</v>
      </c>
      <c r="GV95" s="86">
        <f t="shared" si="128"/>
        <v>0.57779902755558377</v>
      </c>
      <c r="GW95" s="86">
        <f t="shared" si="128"/>
        <v>0.37744719226870299</v>
      </c>
      <c r="GX95" s="86">
        <f t="shared" si="128"/>
        <v>6.5833386408343977E-2</v>
      </c>
      <c r="GY95" s="86">
        <f t="shared" si="128"/>
        <v>0.12170881405944453</v>
      </c>
      <c r="GZ95" s="86">
        <f t="shared" si="128"/>
        <v>7.3580948617051098E-2</v>
      </c>
      <c r="HA95" s="86">
        <f t="shared" si="128"/>
        <v>3.4469399475997024E-2</v>
      </c>
      <c r="HC95" s="86">
        <f t="shared" si="73"/>
        <v>6.0264729183824089E-3</v>
      </c>
      <c r="HD95" s="86">
        <f t="shared" si="73"/>
        <v>3.5718120717113115E-3</v>
      </c>
      <c r="HE95" s="86">
        <f t="shared" si="73"/>
        <v>4.8900735559448674E-3</v>
      </c>
      <c r="HF95" s="86">
        <f t="shared" si="73"/>
        <v>2.5369068978684699E-3</v>
      </c>
      <c r="HG95" s="86">
        <f t="shared" si="87"/>
        <v>7.5778938837249227E-3</v>
      </c>
      <c r="HH95" s="86">
        <f t="shared" si="87"/>
        <v>1.8829876426201281E-3</v>
      </c>
      <c r="HI95" s="86">
        <f t="shared" si="87"/>
        <v>6.9004225211397648E-4</v>
      </c>
      <c r="HJ95" s="86">
        <f t="shared" si="87"/>
        <v>1.5698294189718839E-3</v>
      </c>
      <c r="HK95" s="86">
        <f t="shared" si="87"/>
        <v>3.1333996382455279E-3</v>
      </c>
      <c r="HL95" s="86">
        <f t="shared" si="87"/>
        <v>1.751071400446337E-3</v>
      </c>
      <c r="HM95" s="86">
        <f t="shared" si="87"/>
        <v>8.35173806984486E-4</v>
      </c>
      <c r="HN95" s="86">
        <f t="shared" si="87"/>
        <v>1.5812989952060064E-3</v>
      </c>
      <c r="HO95" s="86">
        <f t="shared" si="87"/>
        <v>2.4711210525283816E-3</v>
      </c>
      <c r="HP95" s="86">
        <f t="shared" si="87"/>
        <v>7.7444199930021913E-4</v>
      </c>
      <c r="HQ95" s="86">
        <f t="shared" si="87"/>
        <v>1.9432935344721613E-4</v>
      </c>
      <c r="HS95" s="86">
        <f t="shared" si="129"/>
        <v>2.1646292228818091E-42</v>
      </c>
      <c r="HT95" s="86">
        <f t="shared" si="129"/>
        <v>1.6607337308844134E-49</v>
      </c>
      <c r="HU95" s="86">
        <f t="shared" si="129"/>
        <v>3.4674308731674943E-42</v>
      </c>
      <c r="HV95" s="86">
        <f t="shared" si="129"/>
        <v>4.1528575205517058E-59</v>
      </c>
      <c r="HW95" s="86">
        <f t="shared" si="129"/>
        <v>2.3258219545960318E-46</v>
      </c>
      <c r="HX95" s="86">
        <f t="shared" si="129"/>
        <v>2.3085145111930823E-61</v>
      </c>
      <c r="HY95" s="86">
        <f t="shared" si="129"/>
        <v>9.6123773878231263E-82</v>
      </c>
      <c r="HZ95" s="86">
        <f t="shared" si="129"/>
        <v>3.9760283453566217E-72</v>
      </c>
      <c r="IA95" s="86">
        <f t="shared" si="129"/>
        <v>5.903650047530213E-57</v>
      </c>
      <c r="IB95" s="86">
        <f t="shared" si="129"/>
        <v>1.1974401222319387E-66</v>
      </c>
      <c r="IC95" s="86">
        <f t="shared" si="129"/>
        <v>1.5012142021883013E-67</v>
      </c>
      <c r="ID95" s="86">
        <f t="shared" si="129"/>
        <v>2.629099931107842E-62</v>
      </c>
      <c r="IE95" s="86">
        <f t="shared" si="129"/>
        <v>1.267250339003178E-55</v>
      </c>
      <c r="IF95" s="86">
        <f t="shared" si="129"/>
        <v>1.4428815360310043E-37</v>
      </c>
      <c r="IG95" s="86">
        <f t="shared" si="129"/>
        <v>3.7085445964701594E-26</v>
      </c>
      <c r="II95" s="86">
        <f t="shared" si="130"/>
        <v>1.4533345918631743E-147</v>
      </c>
      <c r="IJ95" s="86">
        <f t="shared" si="130"/>
        <v>2.4392592585847833E-152</v>
      </c>
      <c r="IK95" s="86">
        <f t="shared" si="130"/>
        <v>0</v>
      </c>
      <c r="IL95" s="86">
        <f t="shared" si="130"/>
        <v>3.1101294294874407E-221</v>
      </c>
      <c r="IM95" s="86">
        <f t="shared" si="130"/>
        <v>6.9827124254112365E-166</v>
      </c>
      <c r="IN95" s="86">
        <f t="shared" si="130"/>
        <v>1.4243984614589801E-228</v>
      </c>
      <c r="IO95" s="86">
        <f t="shared" si="130"/>
        <v>8.2104785573796629E-299</v>
      </c>
      <c r="IP95" s="86">
        <f t="shared" si="130"/>
        <v>2.5321035102030943E-261</v>
      </c>
      <c r="IQ95" s="86">
        <f t="shared" si="130"/>
        <v>5.1942660955174344E-204</v>
      </c>
      <c r="IR95" s="86">
        <f t="shared" si="130"/>
        <v>1.9196384354181143E-238</v>
      </c>
      <c r="IS95" s="86">
        <f t="shared" si="130"/>
        <v>2.5795547012648206E-242</v>
      </c>
      <c r="IT95" s="86">
        <f t="shared" si="130"/>
        <v>8.8083155533877579E-224</v>
      </c>
      <c r="IU95" s="86">
        <f t="shared" si="130"/>
        <v>7.1358620385160263E-198</v>
      </c>
      <c r="IV95" s="86">
        <f t="shared" si="130"/>
        <v>1.0501604241118799E-92</v>
      </c>
      <c r="IW95" s="86">
        <f t="shared" si="130"/>
        <v>4.474247948503953E-66</v>
      </c>
      <c r="IY95" s="86">
        <f t="shared" si="131"/>
        <v>0.12943082686514321</v>
      </c>
      <c r="IZ95" s="86">
        <f t="shared" si="131"/>
        <v>0.20908304837855837</v>
      </c>
      <c r="JA95" s="86">
        <f t="shared" si="131"/>
        <v>0.17491098790010567</v>
      </c>
      <c r="JB95" s="86">
        <f t="shared" si="131"/>
        <v>0.10591226735804657</v>
      </c>
      <c r="JC95" s="86">
        <f t="shared" si="131"/>
        <v>0.15146530644665343</v>
      </c>
      <c r="JD95" s="86">
        <f t="shared" si="131"/>
        <v>0.35803506648262934</v>
      </c>
      <c r="JE95" s="86">
        <f t="shared" si="131"/>
        <v>0.35367073256195791</v>
      </c>
      <c r="JF95" s="86">
        <f t="shared" si="131"/>
        <v>0.59122891561653057</v>
      </c>
      <c r="JG95" s="86">
        <f t="shared" si="131"/>
        <v>0.52366822993053075</v>
      </c>
      <c r="JH95" s="86">
        <f t="shared" si="131"/>
        <v>0.57955009895603016</v>
      </c>
      <c r="JI95" s="86">
        <f t="shared" si="131"/>
        <v>0.37828236607568749</v>
      </c>
      <c r="JJ95" s="86">
        <f t="shared" si="131"/>
        <v>6.7414685403549987E-2</v>
      </c>
      <c r="JK95" s="86">
        <f t="shared" si="131"/>
        <v>0.12417993511197291</v>
      </c>
      <c r="JL95" s="86">
        <f t="shared" si="131"/>
        <v>7.4355390616351311E-2</v>
      </c>
      <c r="JM95" s="86">
        <f t="shared" si="131"/>
        <v>3.466372882944424E-2</v>
      </c>
    </row>
    <row r="96" spans="2:273" x14ac:dyDescent="0.25">
      <c r="B96" s="2">
        <v>69</v>
      </c>
      <c r="C96" s="37">
        <v>161.1746</v>
      </c>
      <c r="D96" s="37">
        <v>149.679</v>
      </c>
      <c r="E96" s="37">
        <v>136.464</v>
      </c>
      <c r="F96" s="37">
        <v>123.086</v>
      </c>
      <c r="G96" s="37">
        <v>116.745</v>
      </c>
      <c r="H96" s="37">
        <v>125.57899999999999</v>
      </c>
      <c r="I96" s="37">
        <v>117.982</v>
      </c>
      <c r="J96" s="37">
        <v>128.86000000000001</v>
      </c>
      <c r="K96" s="37">
        <v>141.36199999999999</v>
      </c>
      <c r="L96" s="37">
        <v>137.05199999999999</v>
      </c>
      <c r="M96" s="37">
        <v>127.15</v>
      </c>
      <c r="N96" s="37">
        <v>89.167000000000002</v>
      </c>
      <c r="O96" s="37">
        <v>90.7</v>
      </c>
      <c r="P96" s="37">
        <v>85.882999999999996</v>
      </c>
      <c r="Q96" s="37">
        <v>80.650000000000006</v>
      </c>
      <c r="S96" s="4">
        <f t="shared" si="132"/>
        <v>161.10487820014961</v>
      </c>
      <c r="T96" s="4">
        <f t="shared" si="132"/>
        <v>153.82339709172521</v>
      </c>
      <c r="U96" s="4">
        <f t="shared" si="132"/>
        <v>143.25157921693852</v>
      </c>
      <c r="V96" s="4">
        <f t="shared" si="132"/>
        <v>124.51942804259446</v>
      </c>
      <c r="W96" s="4">
        <f t="shared" si="132"/>
        <v>117.47338054963721</v>
      </c>
      <c r="X96" s="4">
        <f t="shared" si="132"/>
        <v>125.98285777416984</v>
      </c>
      <c r="Y96" s="4">
        <f t="shared" si="132"/>
        <v>120.46519915371177</v>
      </c>
      <c r="Z96" s="4">
        <f t="shared" si="132"/>
        <v>124.83844203251458</v>
      </c>
      <c r="AA96" s="4">
        <f t="shared" si="132"/>
        <v>134.75169481950411</v>
      </c>
      <c r="AB96" s="4">
        <f t="shared" si="132"/>
        <v>127.97770795819142</v>
      </c>
      <c r="AC96" s="4">
        <f t="shared" si="132"/>
        <v>122.55854175531486</v>
      </c>
      <c r="AD96" s="4">
        <f t="shared" si="132"/>
        <v>86.170515158634799</v>
      </c>
      <c r="AE96" s="4">
        <f t="shared" si="132"/>
        <v>91.838869401036902</v>
      </c>
      <c r="AF96" s="4">
        <f t="shared" si="132"/>
        <v>85.823119248525117</v>
      </c>
      <c r="AG96" s="4">
        <f t="shared" si="132"/>
        <v>81.745516029845405</v>
      </c>
      <c r="AI96" s="4">
        <f t="shared" si="133"/>
        <v>6.9721799850384514E-2</v>
      </c>
      <c r="AJ96" s="4">
        <f t="shared" si="133"/>
        <v>-4.1443970917252102</v>
      </c>
      <c r="AK96" s="4">
        <f t="shared" si="133"/>
        <v>-6.787579216938525</v>
      </c>
      <c r="AL96" s="4">
        <f t="shared" si="133"/>
        <v>-1.433428042594457</v>
      </c>
      <c r="AM96" s="4">
        <f t="shared" si="133"/>
        <v>-0.72838054963720822</v>
      </c>
      <c r="AN96" s="4">
        <f t="shared" si="133"/>
        <v>-0.40385777416985036</v>
      </c>
      <c r="AO96" s="4">
        <f t="shared" si="133"/>
        <v>-2.4831991537117659</v>
      </c>
      <c r="AP96" s="4">
        <f t="shared" si="133"/>
        <v>4.0215579674854354</v>
      </c>
      <c r="AQ96" s="4">
        <f t="shared" si="133"/>
        <v>6.6103051804958852</v>
      </c>
      <c r="AR96" s="4">
        <f t="shared" si="133"/>
        <v>9.074292041808576</v>
      </c>
      <c r="AS96" s="4">
        <f t="shared" si="133"/>
        <v>4.5914582446851426</v>
      </c>
      <c r="AT96" s="4">
        <f t="shared" si="133"/>
        <v>2.9964848413652021</v>
      </c>
      <c r="AU96" s="4">
        <f t="shared" si="133"/>
        <v>-1.1388694010368994</v>
      </c>
      <c r="AV96" s="4">
        <f t="shared" si="133"/>
        <v>5.988075147487848E-2</v>
      </c>
      <c r="AW96" s="4">
        <f t="shared" si="133"/>
        <v>-1.095516029845399</v>
      </c>
      <c r="AY96" s="2">
        <f t="shared" si="125"/>
        <v>154.63043879611564</v>
      </c>
      <c r="AZ96" s="2">
        <f t="shared" si="125"/>
        <v>141.90799627579517</v>
      </c>
      <c r="BA96" s="2">
        <f t="shared" si="125"/>
        <v>130.40026128788409</v>
      </c>
      <c r="BB96" s="2">
        <f t="shared" si="125"/>
        <v>118.19259739002379</v>
      </c>
      <c r="BC96" s="2">
        <f t="shared" si="125"/>
        <v>106.8875654414356</v>
      </c>
      <c r="BD96" s="2">
        <f t="shared" si="125"/>
        <v>101.4247947068373</v>
      </c>
      <c r="BE96" s="2">
        <f t="shared" si="125"/>
        <v>103.47418117413129</v>
      </c>
      <c r="BF96" s="2">
        <f t="shared" si="125"/>
        <v>101.84710526902234</v>
      </c>
      <c r="BG96" s="2">
        <f t="shared" si="125"/>
        <v>97.247265668368982</v>
      </c>
      <c r="BH96" s="2">
        <f t="shared" si="125"/>
        <v>92.467213400833842</v>
      </c>
      <c r="BI96" s="2">
        <f t="shared" si="125"/>
        <v>89.763867337498837</v>
      </c>
      <c r="BJ96" s="2">
        <f t="shared" si="125"/>
        <v>82.407044126785564</v>
      </c>
      <c r="BK96" s="2">
        <f t="shared" si="125"/>
        <v>83.668835956125832</v>
      </c>
      <c r="BL96" s="2">
        <f t="shared" si="125"/>
        <v>82.697423746348889</v>
      </c>
      <c r="BM96" s="2">
        <f t="shared" si="125"/>
        <v>81.003338534387723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164.14633341463411</v>
      </c>
      <c r="DL96" s="2">
        <f t="shared" si="134"/>
        <v>159.12042219873149</v>
      </c>
      <c r="DM96" s="2">
        <f t="shared" si="134"/>
        <v>150.34955149501661</v>
      </c>
      <c r="DN96" s="2">
        <f t="shared" si="134"/>
        <v>137.89726306620213</v>
      </c>
      <c r="DO96" s="2">
        <f t="shared" si="134"/>
        <v>122.50674477351922</v>
      </c>
      <c r="DP96" s="2">
        <f t="shared" si="134"/>
        <v>114.31847177419355</v>
      </c>
      <c r="DQ96" s="2">
        <f t="shared" si="134"/>
        <v>113.49846551724139</v>
      </c>
      <c r="DR96" s="2">
        <f t="shared" si="134"/>
        <v>112.85958210180625</v>
      </c>
      <c r="DS96" s="2">
        <f t="shared" si="134"/>
        <v>111.33671612903224</v>
      </c>
      <c r="DT96" s="2">
        <f t="shared" si="134"/>
        <v>107.3833785687801</v>
      </c>
      <c r="DU96" s="2">
        <f t="shared" si="134"/>
        <v>108.54814750445631</v>
      </c>
      <c r="DV96" s="2">
        <f t="shared" si="134"/>
        <v>92.05634068257325</v>
      </c>
      <c r="DW96" s="2">
        <f t="shared" si="134"/>
        <v>110.00899048035889</v>
      </c>
      <c r="DX96" s="2">
        <f t="shared" si="134"/>
        <v>99.51099243697476</v>
      </c>
      <c r="DY96" s="2">
        <f t="shared" si="134"/>
        <v>88.719083945124211</v>
      </c>
      <c r="EA96" s="2">
        <f t="shared" si="94"/>
        <v>153.89792274123397</v>
      </c>
      <c r="EB96" s="2">
        <f t="shared" si="94"/>
        <v>140.07290114713584</v>
      </c>
      <c r="EC96" s="2">
        <f t="shared" si="94"/>
        <v>128.57165404965616</v>
      </c>
      <c r="ED96" s="2">
        <f t="shared" si="94"/>
        <v>116.08486615791524</v>
      </c>
      <c r="EE96" s="2">
        <f t="shared" si="94"/>
        <v>105.13631694327472</v>
      </c>
      <c r="EF96" s="2">
        <f t="shared" si="94"/>
        <v>99.530436257792587</v>
      </c>
      <c r="EG96" s="2">
        <f t="shared" si="94"/>
        <v>101.87166329358122</v>
      </c>
      <c r="EH96" s="2">
        <f t="shared" si="94"/>
        <v>100.18122242647058</v>
      </c>
      <c r="EI96" s="2">
        <f t="shared" si="94"/>
        <v>95.119243495802323</v>
      </c>
      <c r="EJ96" s="2">
        <f t="shared" si="94"/>
        <v>90.203874329864419</v>
      </c>
      <c r="EK96" s="2">
        <f t="shared" si="94"/>
        <v>86.980806845331287</v>
      </c>
      <c r="EL96" s="2">
        <f t="shared" si="94"/>
        <v>81.381397164023113</v>
      </c>
      <c r="EM96" s="2">
        <f t="shared" si="135"/>
        <v>80.491215267324534</v>
      </c>
      <c r="EN96" s="2">
        <f t="shared" si="135"/>
        <v>80.322967894155241</v>
      </c>
      <c r="EO96" s="2">
        <f t="shared" si="135"/>
        <v>79.794538475351843</v>
      </c>
      <c r="EQ96" s="2">
        <f t="shared" si="136"/>
        <v>152.91952653057882</v>
      </c>
      <c r="ER96" s="2">
        <f t="shared" si="136"/>
        <v>140.70367352051898</v>
      </c>
      <c r="ES96" s="2">
        <f t="shared" si="136"/>
        <v>128.57165404965616</v>
      </c>
      <c r="ET96" s="2">
        <f t="shared" si="136"/>
        <v>116.45841449103797</v>
      </c>
      <c r="EU96" s="2">
        <f t="shared" si="136"/>
        <v>105.2401118893402</v>
      </c>
      <c r="EV96" s="2">
        <f t="shared" si="136"/>
        <v>99.553350977714842</v>
      </c>
      <c r="EW96" s="2">
        <f t="shared" si="136"/>
        <v>100.00078910999467</v>
      </c>
      <c r="EX96" s="2">
        <f t="shared" si="136"/>
        <v>98.172574447935446</v>
      </c>
      <c r="EY96" s="2">
        <f t="shared" si="136"/>
        <v>93.237178914537253</v>
      </c>
      <c r="EZ96" s="2">
        <f t="shared" si="136"/>
        <v>88.553324016258529</v>
      </c>
      <c r="FA96" s="2">
        <f t="shared" si="136"/>
        <v>86.683901913740968</v>
      </c>
      <c r="FB96" s="2">
        <f t="shared" si="136"/>
        <v>80.961929787252444</v>
      </c>
      <c r="FC96" s="2">
        <f t="shared" si="136"/>
        <v>79.6711425928642</v>
      </c>
      <c r="FD96" s="2">
        <f t="shared" si="136"/>
        <v>79.944698876587594</v>
      </c>
      <c r="FE96" s="2">
        <f t="shared" si="136"/>
        <v>79.73219989578071</v>
      </c>
      <c r="FG96" s="2">
        <f t="shared" si="137"/>
        <v>0.92849236353689935</v>
      </c>
      <c r="FH96" s="2">
        <f t="shared" si="137"/>
        <v>0.90367636517835082</v>
      </c>
      <c r="FI96" s="2">
        <f t="shared" si="137"/>
        <v>0.91603380249099764</v>
      </c>
      <c r="FJ96" s="2">
        <f t="shared" si="137"/>
        <v>0.90337593623244783</v>
      </c>
      <c r="FK96" s="2">
        <f t="shared" si="137"/>
        <v>0.89918494449918374</v>
      </c>
      <c r="FL96" s="2">
        <f t="shared" si="137"/>
        <v>0.87189990613020962</v>
      </c>
      <c r="FM96" s="2">
        <f t="shared" si="137"/>
        <v>0.86207848725368008</v>
      </c>
      <c r="FN96" s="2">
        <f t="shared" si="137"/>
        <v>0.86849024842347988</v>
      </c>
      <c r="FO96" s="2">
        <f t="shared" si="137"/>
        <v>0.86869726844984541</v>
      </c>
      <c r="FP96" s="2">
        <f t="shared" si="137"/>
        <v>0.8681945312823931</v>
      </c>
      <c r="FQ96" s="2">
        <f t="shared" si="137"/>
        <v>0.87095297878329425</v>
      </c>
      <c r="FR96" s="2">
        <f t="shared" si="137"/>
        <v>0.90390335679914313</v>
      </c>
      <c r="FS96" s="2">
        <f t="shared" si="137"/>
        <v>0.89233852680248571</v>
      </c>
      <c r="FT96" s="2">
        <f t="shared" si="137"/>
        <v>0.87624871421893014</v>
      </c>
      <c r="FU96" s="2">
        <f t="shared" si="137"/>
        <v>0.86455194144780045</v>
      </c>
      <c r="FW96" s="2">
        <f t="shared" si="127"/>
        <v>3.307145641665606E-4</v>
      </c>
      <c r="FX96" s="2">
        <f t="shared" si="127"/>
        <v>5.8446857106339036E-4</v>
      </c>
      <c r="FY96" s="2">
        <f t="shared" si="127"/>
        <v>0</v>
      </c>
      <c r="FZ96" s="2">
        <f t="shared" si="127"/>
        <v>3.4480763974307615E-4</v>
      </c>
      <c r="GA96" s="2">
        <f t="shared" si="127"/>
        <v>4.6102805249431119E-4</v>
      </c>
      <c r="GB96" s="2">
        <f t="shared" si="127"/>
        <v>4.2379937370721869E-4</v>
      </c>
      <c r="GC96" s="2">
        <f t="shared" si="127"/>
        <v>5.7100073794034349E-4</v>
      </c>
      <c r="GD96" s="2">
        <f t="shared" si="127"/>
        <v>7.1943355174886351E-4</v>
      </c>
      <c r="GE96" s="2">
        <f t="shared" si="127"/>
        <v>7.3126237537561112E-4</v>
      </c>
      <c r="GF96" s="2">
        <f t="shared" si="127"/>
        <v>6.1406039464878613E-4</v>
      </c>
      <c r="GG96" s="2">
        <f t="shared" si="127"/>
        <v>4.7346959760578876E-4</v>
      </c>
      <c r="GH96" s="2">
        <f t="shared" si="127"/>
        <v>4.2738896728605199E-4</v>
      </c>
      <c r="GI96" s="2">
        <f t="shared" si="127"/>
        <v>3.7371827717318917E-4</v>
      </c>
      <c r="GJ96" s="2">
        <f t="shared" si="127"/>
        <v>2.2961589492471606E-4</v>
      </c>
      <c r="GK96" s="2">
        <f t="shared" si="127"/>
        <v>1.9728241659993872E-4</v>
      </c>
      <c r="GM96" s="86">
        <f t="shared" si="128"/>
        <v>5.6797681143878516E-2</v>
      </c>
      <c r="GN96" s="86">
        <f t="shared" si="128"/>
        <v>0.13087560629069384</v>
      </c>
      <c r="GO96" s="86">
        <f t="shared" si="128"/>
        <v>0.10650098477625031</v>
      </c>
      <c r="GP96" s="86">
        <f t="shared" si="128"/>
        <v>5.4710132561786598E-2</v>
      </c>
      <c r="GQ96" s="86">
        <f t="shared" si="128"/>
        <v>8.245851813052496E-2</v>
      </c>
      <c r="GR96" s="86">
        <f t="shared" si="128"/>
        <v>0.30383608125018363</v>
      </c>
      <c r="GS96" s="86">
        <f t="shared" si="128"/>
        <v>0.29908036972019353</v>
      </c>
      <c r="GT96" s="86">
        <f t="shared" si="128"/>
        <v>0.56323784713413616</v>
      </c>
      <c r="GU96" s="86">
        <f t="shared" si="128"/>
        <v>0.49207113324487012</v>
      </c>
      <c r="GV96" s="86">
        <f t="shared" si="128"/>
        <v>0.55610072427248669</v>
      </c>
      <c r="GW96" s="86">
        <f t="shared" si="128"/>
        <v>0.3248188870361064</v>
      </c>
      <c r="GX96" s="86">
        <f t="shared" si="128"/>
        <v>2.4853415335534399E-2</v>
      </c>
      <c r="GY96" s="86">
        <f t="shared" si="128"/>
        <v>6.7812907450937321E-2</v>
      </c>
      <c r="GZ96" s="86">
        <f t="shared" si="128"/>
        <v>3.2007495386554424E-2</v>
      </c>
      <c r="HA96" s="86">
        <f t="shared" si="128"/>
        <v>1.3617927775133083E-2</v>
      </c>
      <c r="HC96" s="86">
        <f t="shared" si="73"/>
        <v>8.9640138033531894E-3</v>
      </c>
      <c r="HD96" s="86">
        <f t="shared" si="73"/>
        <v>5.6331409475450485E-3</v>
      </c>
      <c r="HE96" s="86">
        <f t="shared" si="73"/>
        <v>7.5981781375302126E-3</v>
      </c>
      <c r="HF96" s="86">
        <f t="shared" si="73"/>
        <v>4.3046073294296652E-3</v>
      </c>
      <c r="HG96" s="86">
        <f t="shared" si="87"/>
        <v>1.1627248845629139E-2</v>
      </c>
      <c r="HH96" s="86">
        <f t="shared" si="87"/>
        <v>3.3137779052491317E-3</v>
      </c>
      <c r="HI96" s="86">
        <f t="shared" si="87"/>
        <v>1.4211773043341174E-3</v>
      </c>
      <c r="HJ96" s="86">
        <f t="shared" si="87"/>
        <v>3.0070662384925639E-3</v>
      </c>
      <c r="HK96" s="86">
        <f t="shared" si="87"/>
        <v>5.4166849553415539E-3</v>
      </c>
      <c r="HL96" s="86">
        <f t="shared" si="87"/>
        <v>3.2149294705874809E-3</v>
      </c>
      <c r="HM96" s="86">
        <f t="shared" si="87"/>
        <v>1.5660503272891188E-3</v>
      </c>
      <c r="HN96" s="86">
        <f t="shared" si="87"/>
        <v>2.7907011271978924E-3</v>
      </c>
      <c r="HO96" s="86">
        <f t="shared" si="87"/>
        <v>4.1007521653689217E-3</v>
      </c>
      <c r="HP96" s="86">
        <f t="shared" si="87"/>
        <v>1.4052897281886321E-3</v>
      </c>
      <c r="HQ96" s="86">
        <f t="shared" si="87"/>
        <v>4.2072785723777287E-4</v>
      </c>
      <c r="HS96" s="86">
        <f t="shared" si="129"/>
        <v>4.9646900825535114E-41</v>
      </c>
      <c r="HT96" s="86">
        <f t="shared" si="129"/>
        <v>6.7771423155100645E-48</v>
      </c>
      <c r="HU96" s="86">
        <f t="shared" si="129"/>
        <v>1.039874913866365E-40</v>
      </c>
      <c r="HV96" s="86">
        <f t="shared" si="129"/>
        <v>4.062423792250963E-57</v>
      </c>
      <c r="HW96" s="86">
        <f t="shared" si="129"/>
        <v>8.7538167615335608E-45</v>
      </c>
      <c r="HX96" s="86">
        <f t="shared" si="129"/>
        <v>3.017927575016093E-59</v>
      </c>
      <c r="HY96" s="86">
        <f t="shared" si="129"/>
        <v>7.8886727324723474E-79</v>
      </c>
      <c r="HZ96" s="86">
        <f t="shared" si="129"/>
        <v>1.7176208855887885E-69</v>
      </c>
      <c r="IA96" s="86">
        <f t="shared" si="129"/>
        <v>6.8735683920284972E-55</v>
      </c>
      <c r="IB96" s="86">
        <f t="shared" si="129"/>
        <v>2.784219288590746E-64</v>
      </c>
      <c r="IC96" s="86">
        <f t="shared" si="129"/>
        <v>3.1525430760251136E-65</v>
      </c>
      <c r="ID96" s="86">
        <f t="shared" si="129"/>
        <v>3.4094111873616324E-60</v>
      </c>
      <c r="IE96" s="86">
        <f t="shared" si="129"/>
        <v>8.8144885813151338E-54</v>
      </c>
      <c r="IF96" s="86">
        <f t="shared" si="129"/>
        <v>2.0871476325448258E-36</v>
      </c>
      <c r="IG96" s="86">
        <f t="shared" si="129"/>
        <v>2.2238265901350409E-25</v>
      </c>
      <c r="II96" s="86">
        <f t="shared" si="130"/>
        <v>2.8251409396364059E-144</v>
      </c>
      <c r="IJ96" s="86">
        <f t="shared" si="130"/>
        <v>1.0935699111219394E-148</v>
      </c>
      <c r="IK96" s="86">
        <f t="shared" si="130"/>
        <v>0</v>
      </c>
      <c r="IL96" s="86">
        <f t="shared" si="130"/>
        <v>2.9481026381840935E-216</v>
      </c>
      <c r="IM96" s="86">
        <f t="shared" si="130"/>
        <v>5.0507742311700459E-162</v>
      </c>
      <c r="IN96" s="86">
        <f t="shared" si="130"/>
        <v>2.6989187467395611E-223</v>
      </c>
      <c r="IO96" s="86">
        <f t="shared" si="130"/>
        <v>1.2547933939382144E-291</v>
      </c>
      <c r="IP96" s="86">
        <f t="shared" si="130"/>
        <v>7.537974216631612E-255</v>
      </c>
      <c r="IQ96" s="86">
        <f t="shared" si="130"/>
        <v>5.8924390343014281E-199</v>
      </c>
      <c r="IR96" s="86">
        <f t="shared" si="130"/>
        <v>1.1530014046207132E-232</v>
      </c>
      <c r="IS96" s="86">
        <f t="shared" si="130"/>
        <v>1.2265824497750102E-236</v>
      </c>
      <c r="IT96" s="86">
        <f t="shared" si="130"/>
        <v>1.3074356105521831E-218</v>
      </c>
      <c r="IU96" s="86">
        <f t="shared" si="130"/>
        <v>2.212083772981659E-193</v>
      </c>
      <c r="IV96" s="86">
        <f t="shared" si="130"/>
        <v>9.6553128351245025E-91</v>
      </c>
      <c r="IW96" s="86">
        <f t="shared" si="130"/>
        <v>1.0365467715707511E-64</v>
      </c>
      <c r="IY96" s="86">
        <f t="shared" si="131"/>
        <v>6.5761694947231705E-2</v>
      </c>
      <c r="IZ96" s="86">
        <f t="shared" si="131"/>
        <v>0.13650874723823889</v>
      </c>
      <c r="JA96" s="86">
        <f t="shared" si="131"/>
        <v>0.11409916291378051</v>
      </c>
      <c r="JB96" s="86">
        <f t="shared" si="131"/>
        <v>5.9014739891216264E-2</v>
      </c>
      <c r="JC96" s="86">
        <f t="shared" si="131"/>
        <v>9.4085766976154103E-2</v>
      </c>
      <c r="JD96" s="86">
        <f t="shared" si="131"/>
        <v>0.30714985915543275</v>
      </c>
      <c r="JE96" s="86">
        <f t="shared" si="131"/>
        <v>0.30050154702452764</v>
      </c>
      <c r="JF96" s="86">
        <f t="shared" si="131"/>
        <v>0.56624491337262872</v>
      </c>
      <c r="JG96" s="86">
        <f t="shared" si="131"/>
        <v>0.49748781820021165</v>
      </c>
      <c r="JH96" s="86">
        <f t="shared" si="131"/>
        <v>0.55931565374307413</v>
      </c>
      <c r="JI96" s="86">
        <f t="shared" si="131"/>
        <v>0.32638493736339552</v>
      </c>
      <c r="JJ96" s="86">
        <f t="shared" si="131"/>
        <v>2.7644116462732293E-2</v>
      </c>
      <c r="JK96" s="86">
        <f t="shared" si="131"/>
        <v>7.1913659616306247E-2</v>
      </c>
      <c r="JL96" s="86">
        <f t="shared" si="131"/>
        <v>3.3412785114743056E-2</v>
      </c>
      <c r="JM96" s="86">
        <f t="shared" si="131"/>
        <v>1.4038655632370856E-2</v>
      </c>
    </row>
    <row r="97" spans="2:273" x14ac:dyDescent="0.25">
      <c r="B97" s="2">
        <v>70</v>
      </c>
      <c r="C97" s="37">
        <v>158.4127</v>
      </c>
      <c r="D97" s="37">
        <v>147.339</v>
      </c>
      <c r="E97" s="37">
        <v>135.589</v>
      </c>
      <c r="F97" s="37">
        <v>123.36199999999999</v>
      </c>
      <c r="G97" s="37">
        <v>116.491</v>
      </c>
      <c r="H97" s="37">
        <v>117.982</v>
      </c>
      <c r="I97" s="37">
        <v>111.211</v>
      </c>
      <c r="J97" s="37">
        <v>119.08799999999999</v>
      </c>
      <c r="K97" s="37">
        <v>132.19</v>
      </c>
      <c r="L97" s="37">
        <v>126.483</v>
      </c>
      <c r="M97" s="37">
        <v>116.617</v>
      </c>
      <c r="N97" s="37">
        <v>90.033000000000001</v>
      </c>
      <c r="O97" s="37">
        <v>89.5</v>
      </c>
      <c r="P97" s="37">
        <v>86.7</v>
      </c>
      <c r="Q97" s="37">
        <v>80.316999999999993</v>
      </c>
      <c r="S97" s="4">
        <f t="shared" si="132"/>
        <v>159.43724511267308</v>
      </c>
      <c r="T97" s="4">
        <f t="shared" si="132"/>
        <v>149.64464396667935</v>
      </c>
      <c r="U97" s="4">
        <f t="shared" si="132"/>
        <v>139.83725815441849</v>
      </c>
      <c r="V97" s="4">
        <f t="shared" si="132"/>
        <v>122.77719140204701</v>
      </c>
      <c r="W97" s="4">
        <f t="shared" si="132"/>
        <v>115.2837681071029</v>
      </c>
      <c r="X97" s="4">
        <f t="shared" si="132"/>
        <v>119.13318848325721</v>
      </c>
      <c r="Y97" s="4">
        <f t="shared" si="132"/>
        <v>114.83498128145764</v>
      </c>
      <c r="Z97" s="4">
        <f t="shared" si="132"/>
        <v>118.91229371714095</v>
      </c>
      <c r="AA97" s="4">
        <f t="shared" si="132"/>
        <v>126.73433525826903</v>
      </c>
      <c r="AB97" s="4">
        <f t="shared" si="132"/>
        <v>119.55438722268339</v>
      </c>
      <c r="AC97" s="4">
        <f t="shared" si="132"/>
        <v>112.88989880080858</v>
      </c>
      <c r="AD97" s="4">
        <f t="shared" si="132"/>
        <v>85.162356546168937</v>
      </c>
      <c r="AE97" s="4">
        <f t="shared" si="132"/>
        <v>89.168325673022409</v>
      </c>
      <c r="AF97" s="4">
        <f t="shared" si="132"/>
        <v>84.345968176997644</v>
      </c>
      <c r="AG97" s="4">
        <f t="shared" si="132"/>
        <v>81.329248395877258</v>
      </c>
      <c r="AI97" s="4">
        <f t="shared" si="133"/>
        <v>-1.0245451126730813</v>
      </c>
      <c r="AJ97" s="4">
        <f t="shared" si="133"/>
        <v>-2.3056439666793551</v>
      </c>
      <c r="AK97" s="4">
        <f t="shared" si="133"/>
        <v>-4.2482581544184939</v>
      </c>
      <c r="AL97" s="4">
        <f t="shared" si="133"/>
        <v>0.58480859795298556</v>
      </c>
      <c r="AM97" s="4">
        <f t="shared" si="133"/>
        <v>1.2072318928970986</v>
      </c>
      <c r="AN97" s="4">
        <f t="shared" si="133"/>
        <v>-1.151188483257215</v>
      </c>
      <c r="AO97" s="4">
        <f t="shared" si="133"/>
        <v>-3.6239812814576453</v>
      </c>
      <c r="AP97" s="4">
        <f t="shared" si="133"/>
        <v>0.17570628285903922</v>
      </c>
      <c r="AQ97" s="4">
        <f t="shared" si="133"/>
        <v>5.4556647417309705</v>
      </c>
      <c r="AR97" s="4">
        <f t="shared" si="133"/>
        <v>6.9286127773166157</v>
      </c>
      <c r="AS97" s="4">
        <f t="shared" si="133"/>
        <v>3.7271011991914236</v>
      </c>
      <c r="AT97" s="4">
        <f t="shared" si="133"/>
        <v>4.8706434538310646</v>
      </c>
      <c r="AU97" s="4">
        <f t="shared" si="133"/>
        <v>0.33167432697759125</v>
      </c>
      <c r="AV97" s="4">
        <f t="shared" si="133"/>
        <v>2.3540318230023587</v>
      </c>
      <c r="AW97" s="4">
        <f t="shared" si="133"/>
        <v>-1.0122483958772648</v>
      </c>
      <c r="AY97" s="2">
        <f t="shared" si="125"/>
        <v>154.49079469791383</v>
      </c>
      <c r="AZ97" s="2">
        <f t="shared" si="125"/>
        <v>141.73147131358039</v>
      </c>
      <c r="BA97" s="2">
        <f t="shared" si="125"/>
        <v>130.20270331273622</v>
      </c>
      <c r="BB97" s="2">
        <f t="shared" si="125"/>
        <v>117.9752919430813</v>
      </c>
      <c r="BC97" s="2">
        <f t="shared" si="125"/>
        <v>106.70209289718763</v>
      </c>
      <c r="BD97" s="2">
        <f t="shared" si="125"/>
        <v>101.20107686322883</v>
      </c>
      <c r="BE97" s="2">
        <f t="shared" si="125"/>
        <v>103.17757369525805</v>
      </c>
      <c r="BF97" s="2">
        <f t="shared" si="125"/>
        <v>101.53412940778991</v>
      </c>
      <c r="BG97" s="2">
        <f t="shared" si="125"/>
        <v>96.887238052280225</v>
      </c>
      <c r="BH97" s="2">
        <f t="shared" si="125"/>
        <v>92.119624115889749</v>
      </c>
      <c r="BI97" s="2">
        <f t="shared" si="125"/>
        <v>89.40324738521187</v>
      </c>
      <c r="BJ97" s="2">
        <f t="shared" si="125"/>
        <v>82.190332198601993</v>
      </c>
      <c r="BK97" s="2">
        <f t="shared" si="125"/>
        <v>83.372696498744048</v>
      </c>
      <c r="BL97" s="2">
        <f t="shared" si="125"/>
        <v>82.469108195387221</v>
      </c>
      <c r="BM97" s="2">
        <f t="shared" si="125"/>
        <v>80.820054728494625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80.316999999999993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80.316999999999993</v>
      </c>
      <c r="DK97" s="2">
        <f t="shared" si="134"/>
        <v>164.31494738675957</v>
      </c>
      <c r="DL97" s="2">
        <f t="shared" si="134"/>
        <v>159.41037702607468</v>
      </c>
      <c r="DM97" s="2">
        <f t="shared" si="134"/>
        <v>150.66773255813953</v>
      </c>
      <c r="DN97" s="2">
        <f t="shared" si="134"/>
        <v>138.21646620209063</v>
      </c>
      <c r="DO97" s="2">
        <f t="shared" si="134"/>
        <v>122.76427351916381</v>
      </c>
      <c r="DP97" s="2">
        <f t="shared" si="134"/>
        <v>114.46692741935485</v>
      </c>
      <c r="DQ97" s="2">
        <f t="shared" si="134"/>
        <v>113.74226600985222</v>
      </c>
      <c r="DR97" s="2">
        <f t="shared" si="134"/>
        <v>113.11460207991243</v>
      </c>
      <c r="DS97" s="2">
        <f t="shared" si="134"/>
        <v>111.3436016129032</v>
      </c>
      <c r="DT97" s="2">
        <f t="shared" si="134"/>
        <v>107.50868312940301</v>
      </c>
      <c r="DU97" s="2">
        <f t="shared" si="134"/>
        <v>108.73960672905524</v>
      </c>
      <c r="DV97" s="2">
        <f t="shared" si="134"/>
        <v>92.05112564180007</v>
      </c>
      <c r="DW97" s="2">
        <f t="shared" si="134"/>
        <v>110.36840759382864</v>
      </c>
      <c r="DX97" s="2">
        <f t="shared" si="134"/>
        <v>99.672529971988766</v>
      </c>
      <c r="DY97" s="2">
        <f t="shared" si="134"/>
        <v>88.764130441231003</v>
      </c>
      <c r="EA97" s="2">
        <f t="shared" si="94"/>
        <v>153.80113393164675</v>
      </c>
      <c r="EB97" s="2">
        <f t="shared" si="94"/>
        <v>140.01243670465863</v>
      </c>
      <c r="EC97" s="2">
        <f t="shared" si="94"/>
        <v>128.49187922643731</v>
      </c>
      <c r="ED97" s="2">
        <f t="shared" si="94"/>
        <v>116.00066173524689</v>
      </c>
      <c r="EE97" s="2">
        <f t="shared" si="94"/>
        <v>105.05962918008423</v>
      </c>
      <c r="EF97" s="2">
        <f t="shared" si="94"/>
        <v>99.423531048000839</v>
      </c>
      <c r="EG97" s="2">
        <f t="shared" si="94"/>
        <v>101.63739277884955</v>
      </c>
      <c r="EH97" s="2">
        <f t="shared" si="94"/>
        <v>99.936635741866567</v>
      </c>
      <c r="EI97" s="2">
        <f t="shared" si="94"/>
        <v>94.896114776469204</v>
      </c>
      <c r="EJ97" s="2">
        <f t="shared" si="94"/>
        <v>89.990132765689083</v>
      </c>
      <c r="EK97" s="2">
        <f t="shared" si="94"/>
        <v>86.790487154937125</v>
      </c>
      <c r="EL97" s="2">
        <f t="shared" si="94"/>
        <v>81.234453987682727</v>
      </c>
      <c r="EM97" s="2">
        <f t="shared" si="135"/>
        <v>80.40258899202766</v>
      </c>
      <c r="EN97" s="2">
        <f t="shared" si="135"/>
        <v>80.253379137671843</v>
      </c>
      <c r="EO97" s="2">
        <f t="shared" si="135"/>
        <v>79.684993313223103</v>
      </c>
      <c r="EQ97" s="2">
        <f t="shared" si="136"/>
        <v>152.84470553861291</v>
      </c>
      <c r="ER97" s="2">
        <f t="shared" si="136"/>
        <v>140.62767979119053</v>
      </c>
      <c r="ES97" s="2">
        <f t="shared" si="136"/>
        <v>128.49187922643731</v>
      </c>
      <c r="ET97" s="2">
        <f t="shared" si="136"/>
        <v>116.36544505063239</v>
      </c>
      <c r="EU97" s="2">
        <f t="shared" si="136"/>
        <v>105.16084794952393</v>
      </c>
      <c r="EV97" s="2">
        <f t="shared" si="136"/>
        <v>99.445945192226546</v>
      </c>
      <c r="EW97" s="2">
        <f t="shared" si="136"/>
        <v>99.805981206652788</v>
      </c>
      <c r="EX97" s="2">
        <f t="shared" si="136"/>
        <v>97.968147224636198</v>
      </c>
      <c r="EY97" s="2">
        <f t="shared" si="136"/>
        <v>93.054881878615959</v>
      </c>
      <c r="EZ97" s="2">
        <f t="shared" si="136"/>
        <v>88.373932446226434</v>
      </c>
      <c r="FA97" s="2">
        <f t="shared" si="136"/>
        <v>86.500259120904516</v>
      </c>
      <c r="FB97" s="2">
        <f t="shared" si="136"/>
        <v>80.825424796317037</v>
      </c>
      <c r="FC97" s="2">
        <f t="shared" si="136"/>
        <v>79.601493413085862</v>
      </c>
      <c r="FD97" s="2">
        <f t="shared" si="136"/>
        <v>79.885164408472477</v>
      </c>
      <c r="FE97" s="2">
        <f t="shared" si="136"/>
        <v>79.624648811954032</v>
      </c>
      <c r="FG97" s="2">
        <f t="shared" si="137"/>
        <v>0.93437133163309194</v>
      </c>
      <c r="FH97" s="2">
        <f t="shared" si="137"/>
        <v>0.91140088484600745</v>
      </c>
      <c r="FI97" s="2">
        <f t="shared" si="137"/>
        <v>0.92285193896673456</v>
      </c>
      <c r="FJ97" s="2">
        <f t="shared" si="137"/>
        <v>0.911122178795712</v>
      </c>
      <c r="FK97" s="2">
        <f t="shared" si="137"/>
        <v>0.90723267177209765</v>
      </c>
      <c r="FL97" s="2">
        <f t="shared" si="137"/>
        <v>0.88183948915403654</v>
      </c>
      <c r="FM97" s="2">
        <f t="shared" si="137"/>
        <v>0.87266884567523728</v>
      </c>
      <c r="FN97" s="2">
        <f t="shared" si="137"/>
        <v>0.8786575753862671</v>
      </c>
      <c r="FO97" s="2">
        <f t="shared" si="137"/>
        <v>0.87885082283922478</v>
      </c>
      <c r="FP97" s="2">
        <f t="shared" si="137"/>
        <v>0.87838151928252317</v>
      </c>
      <c r="FQ97" s="2">
        <f t="shared" si="137"/>
        <v>0.88095600435411581</v>
      </c>
      <c r="FR97" s="2">
        <f t="shared" si="137"/>
        <v>0.91161145369431462</v>
      </c>
      <c r="FS97" s="2">
        <f t="shared" si="137"/>
        <v>0.90087253071751516</v>
      </c>
      <c r="FT97" s="2">
        <f t="shared" si="137"/>
        <v>0.88589502293093436</v>
      </c>
      <c r="FU97" s="2">
        <f t="shared" si="137"/>
        <v>0.87497991797098185</v>
      </c>
      <c r="FW97" s="2">
        <f t="shared" si="127"/>
        <v>3.626097390593001E-4</v>
      </c>
      <c r="FX97" s="2">
        <f t="shared" si="127"/>
        <v>6.4082090958913237E-4</v>
      </c>
      <c r="FY97" s="2">
        <f t="shared" si="127"/>
        <v>0</v>
      </c>
      <c r="FZ97" s="2">
        <f t="shared" si="127"/>
        <v>3.7806148209016917E-4</v>
      </c>
      <c r="GA97" s="2">
        <f t="shared" si="127"/>
        <v>5.0548472383704906E-4</v>
      </c>
      <c r="GB97" s="2">
        <f t="shared" si="127"/>
        <v>4.6466777375238762E-4</v>
      </c>
      <c r="GC97" s="2">
        <f t="shared" si="127"/>
        <v>6.2605537029308757E-4</v>
      </c>
      <c r="GD97" s="2">
        <f t="shared" si="127"/>
        <v>7.8878845353495515E-4</v>
      </c>
      <c r="GE97" s="2">
        <f t="shared" si="127"/>
        <v>8.0175668562361673E-4</v>
      </c>
      <c r="GF97" s="2">
        <f t="shared" si="127"/>
        <v>6.7326394737574275E-4</v>
      </c>
      <c r="GG97" s="2">
        <f t="shared" si="127"/>
        <v>5.1912537692756647E-4</v>
      </c>
      <c r="GH97" s="2">
        <f t="shared" si="127"/>
        <v>4.6860336164309036E-4</v>
      </c>
      <c r="GI97" s="2">
        <f t="shared" si="127"/>
        <v>4.0975916828119366E-4</v>
      </c>
      <c r="GJ97" s="2">
        <f t="shared" si="127"/>
        <v>2.5176324497998065E-4</v>
      </c>
      <c r="GK97" s="2">
        <f t="shared" si="127"/>
        <v>2.1631175112500522E-4</v>
      </c>
      <c r="GM97" s="86">
        <f t="shared" si="128"/>
        <v>2.2123040030658511E-2</v>
      </c>
      <c r="GN97" s="86">
        <f t="shared" si="128"/>
        <v>7.6262114962153058E-2</v>
      </c>
      <c r="GO97" s="86">
        <f t="shared" si="128"/>
        <v>6.1447817758411537E-2</v>
      </c>
      <c r="GP97" s="86">
        <f t="shared" si="128"/>
        <v>2.5982849993819765E-2</v>
      </c>
      <c r="GQ97" s="86">
        <f t="shared" si="128"/>
        <v>4.2682362649712792E-2</v>
      </c>
      <c r="GR97" s="86">
        <f t="shared" si="128"/>
        <v>0.25207201013356023</v>
      </c>
      <c r="GS97" s="86">
        <f t="shared" si="128"/>
        <v>0.24648767656756584</v>
      </c>
      <c r="GT97" s="86">
        <f t="shared" si="128"/>
        <v>0.5317084000422011</v>
      </c>
      <c r="GU97" s="86">
        <f t="shared" si="128"/>
        <v>0.45756202236359783</v>
      </c>
      <c r="GV97" s="86">
        <f t="shared" si="128"/>
        <v>0.52793492330219305</v>
      </c>
      <c r="GW97" s="86">
        <f t="shared" si="128"/>
        <v>0.27101757163780615</v>
      </c>
      <c r="GX97" s="86">
        <f t="shared" si="128"/>
        <v>7.7331000586756994E-3</v>
      </c>
      <c r="GY97" s="86">
        <f t="shared" si="128"/>
        <v>3.414110297771674E-2</v>
      </c>
      <c r="GZ97" s="86">
        <f t="shared" si="128"/>
        <v>1.1955332615152621E-2</v>
      </c>
      <c r="HA97" s="86">
        <f t="shared" si="128"/>
        <v>4.6742687522841782E-3</v>
      </c>
      <c r="HC97" s="86">
        <f t="shared" si="73"/>
        <v>1.3119474308311495E-2</v>
      </c>
      <c r="HD97" s="86">
        <f t="shared" si="73"/>
        <v>8.7129304535878208E-3</v>
      </c>
      <c r="HE97" s="86">
        <f t="shared" si="73"/>
        <v>1.158109404217977E-2</v>
      </c>
      <c r="HF97" s="86">
        <f t="shared" si="73"/>
        <v>7.1246882788088221E-3</v>
      </c>
      <c r="HG97" s="86">
        <f t="shared" si="87"/>
        <v>1.7492015425795315E-2</v>
      </c>
      <c r="HH97" s="86">
        <f t="shared" si="87"/>
        <v>5.6754654424857236E-3</v>
      </c>
      <c r="HI97" s="86">
        <f t="shared" si="87"/>
        <v>2.8136971752452419E-3</v>
      </c>
      <c r="HJ97" s="86">
        <f t="shared" si="87"/>
        <v>5.5476234504267478E-3</v>
      </c>
      <c r="HK97" s="86">
        <f t="shared" si="87"/>
        <v>9.100725314618056E-3</v>
      </c>
      <c r="HL97" s="86">
        <f t="shared" si="87"/>
        <v>5.7174544072297467E-3</v>
      </c>
      <c r="HM97" s="86">
        <f t="shared" si="87"/>
        <v>2.8502054384594751E-3</v>
      </c>
      <c r="HN97" s="86">
        <f t="shared" si="87"/>
        <v>4.7954457066409452E-3</v>
      </c>
      <c r="HO97" s="86">
        <f t="shared" si="87"/>
        <v>6.6525179232021087E-3</v>
      </c>
      <c r="HP97" s="86">
        <f t="shared" si="87"/>
        <v>2.4834282524718991E-3</v>
      </c>
      <c r="HQ97" s="86">
        <f t="shared" si="87"/>
        <v>8.7729438976190443E-4</v>
      </c>
      <c r="HS97" s="86">
        <f t="shared" si="129"/>
        <v>1.0801683074908158E-39</v>
      </c>
      <c r="HT97" s="86">
        <f t="shared" si="129"/>
        <v>2.5965596878830391E-46</v>
      </c>
      <c r="HU97" s="86">
        <f t="shared" si="129"/>
        <v>2.9294014919216351E-39</v>
      </c>
      <c r="HV97" s="86">
        <f t="shared" si="129"/>
        <v>3.6669328287286771E-55</v>
      </c>
      <c r="HW97" s="86">
        <f t="shared" si="129"/>
        <v>3.0885887150698418E-43</v>
      </c>
      <c r="HX97" s="86">
        <f t="shared" si="129"/>
        <v>3.6146748336309988E-57</v>
      </c>
      <c r="HY97" s="86">
        <f t="shared" si="129"/>
        <v>5.7188710346933434E-76</v>
      </c>
      <c r="HZ97" s="86">
        <f t="shared" si="129"/>
        <v>6.6122349898782343E-67</v>
      </c>
      <c r="IA97" s="86">
        <f t="shared" si="129"/>
        <v>7.3133120155878394E-53</v>
      </c>
      <c r="IB97" s="86">
        <f t="shared" si="129"/>
        <v>5.8538004380951772E-62</v>
      </c>
      <c r="IC97" s="86">
        <f t="shared" si="129"/>
        <v>6.016997851418828E-63</v>
      </c>
      <c r="ID97" s="86">
        <f t="shared" si="129"/>
        <v>4.0574946010783201E-58</v>
      </c>
      <c r="IE97" s="86">
        <f t="shared" si="129"/>
        <v>5.6978242524085347E-52</v>
      </c>
      <c r="IF97" s="86">
        <f t="shared" si="129"/>
        <v>2.8908105710667211E-35</v>
      </c>
      <c r="IG97" s="86">
        <f t="shared" si="129"/>
        <v>1.2962224944825589E-24</v>
      </c>
      <c r="II97" s="86">
        <f t="shared" si="130"/>
        <v>5.0378762228272401E-141</v>
      </c>
      <c r="IJ97" s="86">
        <f t="shared" si="130"/>
        <v>4.4224723929710053E-145</v>
      </c>
      <c r="IK97" s="86">
        <f t="shared" si="130"/>
        <v>0</v>
      </c>
      <c r="IL97" s="86">
        <f t="shared" si="130"/>
        <v>2.4504999929290882E-211</v>
      </c>
      <c r="IM97" s="86">
        <f t="shared" si="130"/>
        <v>3.2871309330954497E-158</v>
      </c>
      <c r="IN97" s="86">
        <f t="shared" si="130"/>
        <v>4.4324697758907659E-218</v>
      </c>
      <c r="IO97" s="86">
        <f t="shared" si="130"/>
        <v>1.5661787654901058E-284</v>
      </c>
      <c r="IP97" s="86">
        <f t="shared" si="130"/>
        <v>1.8590478602167405E-248</v>
      </c>
      <c r="IQ97" s="86">
        <f t="shared" si="130"/>
        <v>5.769422897407197E-194</v>
      </c>
      <c r="IR97" s="86">
        <f t="shared" si="130"/>
        <v>5.8755107204906139E-227</v>
      </c>
      <c r="IS97" s="86">
        <f t="shared" si="130"/>
        <v>4.9897061383037845E-231</v>
      </c>
      <c r="IT97" s="86">
        <f t="shared" si="130"/>
        <v>1.6866689783200743E-213</v>
      </c>
      <c r="IU97" s="86">
        <f t="shared" si="130"/>
        <v>6.0835800768343513E-189</v>
      </c>
      <c r="IV97" s="86">
        <f t="shared" si="130"/>
        <v>8.4511310535992655E-89</v>
      </c>
      <c r="IW97" s="86">
        <f t="shared" si="130"/>
        <v>2.3222026431089626E-63</v>
      </c>
      <c r="IY97" s="86">
        <f t="shared" si="131"/>
        <v>3.5242514338970007E-2</v>
      </c>
      <c r="IZ97" s="86">
        <f t="shared" si="131"/>
        <v>8.4975045415740885E-2</v>
      </c>
      <c r="JA97" s="86">
        <f t="shared" si="131"/>
        <v>7.3028911800591303E-2</v>
      </c>
      <c r="JB97" s="86">
        <f t="shared" si="131"/>
        <v>3.3107538272628585E-2</v>
      </c>
      <c r="JC97" s="86">
        <f t="shared" si="131"/>
        <v>6.0174378075508107E-2</v>
      </c>
      <c r="JD97" s="86">
        <f t="shared" si="131"/>
        <v>0.25774747557604594</v>
      </c>
      <c r="JE97" s="86">
        <f t="shared" si="131"/>
        <v>0.24930137374281108</v>
      </c>
      <c r="JF97" s="86">
        <f t="shared" si="131"/>
        <v>0.5372560234926278</v>
      </c>
      <c r="JG97" s="86">
        <f t="shared" si="131"/>
        <v>0.46666274767821586</v>
      </c>
      <c r="JH97" s="86">
        <f t="shared" si="131"/>
        <v>0.53365237770942275</v>
      </c>
      <c r="JI97" s="86">
        <f t="shared" si="131"/>
        <v>0.27386777707626564</v>
      </c>
      <c r="JJ97" s="86">
        <f t="shared" si="131"/>
        <v>1.2528545765316645E-2</v>
      </c>
      <c r="JK97" s="86">
        <f t="shared" si="131"/>
        <v>4.0793620900918849E-2</v>
      </c>
      <c r="JL97" s="86">
        <f t="shared" si="131"/>
        <v>1.4438760867624519E-2</v>
      </c>
      <c r="JM97" s="86">
        <f t="shared" si="131"/>
        <v>5.5515631420460822E-3</v>
      </c>
    </row>
    <row r="98" spans="2:273" x14ac:dyDescent="0.25">
      <c r="B98" s="2">
        <v>71</v>
      </c>
      <c r="C98" s="37">
        <v>157.98410000000001</v>
      </c>
      <c r="D98" s="37">
        <v>148.589</v>
      </c>
      <c r="E98" s="37">
        <v>137.339</v>
      </c>
      <c r="F98" s="37">
        <v>125.259</v>
      </c>
      <c r="G98" s="37">
        <v>118</v>
      </c>
      <c r="H98" s="37">
        <v>112.614</v>
      </c>
      <c r="I98" s="37">
        <v>108.404</v>
      </c>
      <c r="J98" s="37">
        <v>112.596</v>
      </c>
      <c r="K98" s="37">
        <v>123.224</v>
      </c>
      <c r="L98" s="37">
        <v>118.241</v>
      </c>
      <c r="M98" s="37">
        <v>107.8</v>
      </c>
      <c r="N98" s="37">
        <v>90.7</v>
      </c>
      <c r="O98" s="37">
        <v>89.6</v>
      </c>
      <c r="P98" s="37">
        <v>85.966999999999999</v>
      </c>
      <c r="Q98" s="37">
        <v>80.433000000000007</v>
      </c>
      <c r="S98" s="4">
        <f t="shared" si="132"/>
        <v>159.67439198727246</v>
      </c>
      <c r="T98" s="4">
        <f t="shared" si="132"/>
        <v>147.97040725571154</v>
      </c>
      <c r="U98" s="4">
        <f t="shared" si="132"/>
        <v>139.07028779313197</v>
      </c>
      <c r="V98" s="4">
        <f t="shared" si="132"/>
        <v>123.01262864143199</v>
      </c>
      <c r="W98" s="4">
        <f t="shared" si="132"/>
        <v>115.56302942794838</v>
      </c>
      <c r="X98" s="4">
        <f t="shared" si="132"/>
        <v>115.14361679332677</v>
      </c>
      <c r="Y98" s="4">
        <f t="shared" si="132"/>
        <v>111.74694614808314</v>
      </c>
      <c r="Z98" s="4">
        <f t="shared" si="132"/>
        <v>115.70680177253794</v>
      </c>
      <c r="AA98" s="4">
        <f t="shared" si="132"/>
        <v>121.56865538279034</v>
      </c>
      <c r="AB98" s="4">
        <f t="shared" si="132"/>
        <v>113.97276214487601</v>
      </c>
      <c r="AC98" s="4">
        <f t="shared" si="132"/>
        <v>106.14761016785368</v>
      </c>
      <c r="AD98" s="4">
        <f t="shared" si="132"/>
        <v>85.83617393363059</v>
      </c>
      <c r="AE98" s="4">
        <f t="shared" si="132"/>
        <v>88.894526489284829</v>
      </c>
      <c r="AF98" s="4">
        <f t="shared" si="132"/>
        <v>84.274611155970675</v>
      </c>
      <c r="AG98" s="4">
        <f t="shared" si="132"/>
        <v>81.36197731889159</v>
      </c>
      <c r="AI98" s="4">
        <f t="shared" si="133"/>
        <v>-1.6902919872724453</v>
      </c>
      <c r="AJ98" s="4">
        <f t="shared" si="133"/>
        <v>0.61859274428846334</v>
      </c>
      <c r="AK98" s="4">
        <f t="shared" si="133"/>
        <v>-1.731287793131969</v>
      </c>
      <c r="AL98" s="4">
        <f t="shared" si="133"/>
        <v>2.2463713585680125</v>
      </c>
      <c r="AM98" s="4">
        <f t="shared" si="133"/>
        <v>2.4369705720516208</v>
      </c>
      <c r="AN98" s="4">
        <f t="shared" si="133"/>
        <v>-2.5296167933267668</v>
      </c>
      <c r="AO98" s="4">
        <f t="shared" si="133"/>
        <v>-3.3429461480831435</v>
      </c>
      <c r="AP98" s="4">
        <f t="shared" si="133"/>
        <v>-3.1108017725379398</v>
      </c>
      <c r="AQ98" s="4">
        <f t="shared" si="133"/>
        <v>1.6553446172096642</v>
      </c>
      <c r="AR98" s="4">
        <f t="shared" si="133"/>
        <v>4.268237855123985</v>
      </c>
      <c r="AS98" s="4">
        <f t="shared" si="133"/>
        <v>1.6523898321463122</v>
      </c>
      <c r="AT98" s="4">
        <f t="shared" si="133"/>
        <v>4.8638260663694126</v>
      </c>
      <c r="AU98" s="4">
        <f t="shared" si="133"/>
        <v>0.70547351071516573</v>
      </c>
      <c r="AV98" s="4">
        <f t="shared" si="133"/>
        <v>1.692388844029324</v>
      </c>
      <c r="AW98" s="4">
        <f t="shared" si="133"/>
        <v>-0.92897731889158308</v>
      </c>
      <c r="AY98" s="2">
        <f t="shared" si="125"/>
        <v>154.352900723668</v>
      </c>
      <c r="AZ98" s="2">
        <f t="shared" si="125"/>
        <v>141.56066500195226</v>
      </c>
      <c r="BA98" s="2">
        <f t="shared" si="125"/>
        <v>130.0112499465464</v>
      </c>
      <c r="BB98" s="2">
        <f t="shared" si="125"/>
        <v>117.76451366291406</v>
      </c>
      <c r="BC98" s="2">
        <f t="shared" si="125"/>
        <v>106.5217304103452</v>
      </c>
      <c r="BD98" s="2">
        <f t="shared" si="125"/>
        <v>100.98260801795165</v>
      </c>
      <c r="BE98" s="2">
        <f t="shared" si="125"/>
        <v>102.87967346214626</v>
      </c>
      <c r="BF98" s="2">
        <f t="shared" si="125"/>
        <v>101.22035353908844</v>
      </c>
      <c r="BG98" s="2">
        <f t="shared" si="125"/>
        <v>96.533944232543121</v>
      </c>
      <c r="BH98" s="2">
        <f t="shared" si="125"/>
        <v>91.777366356656401</v>
      </c>
      <c r="BI98" s="2">
        <f t="shared" si="125"/>
        <v>89.050122588868419</v>
      </c>
      <c r="BJ98" s="2">
        <f t="shared" si="125"/>
        <v>81.977601039734054</v>
      </c>
      <c r="BK98" s="2">
        <f t="shared" si="125"/>
        <v>83.087379656807769</v>
      </c>
      <c r="BL98" s="2">
        <f t="shared" si="125"/>
        <v>82.249336203196819</v>
      </c>
      <c r="BM98" s="2">
        <f t="shared" si="125"/>
        <v>80.639971366637496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>
        <f t="shared" si="126"/>
        <v>90.7</v>
      </c>
      <c r="CQ98" s="2" t="str">
        <f t="shared" si="126"/>
        <v/>
      </c>
      <c r="CR98" s="2">
        <f t="shared" si="126"/>
        <v>85.966999999999999</v>
      </c>
      <c r="CS98" s="2">
        <f t="shared" si="126"/>
        <v>80.433000000000007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>
        <f t="shared" si="121"/>
        <v>90.7</v>
      </c>
      <c r="DG98" s="2" t="str">
        <f t="shared" si="122"/>
        <v/>
      </c>
      <c r="DH98" s="2">
        <f t="shared" si="123"/>
        <v>85.966999999999999</v>
      </c>
      <c r="DI98" s="2">
        <f t="shared" si="124"/>
        <v>80.433000000000007</v>
      </c>
      <c r="DK98" s="2">
        <f t="shared" si="134"/>
        <v>164.483561358885</v>
      </c>
      <c r="DL98" s="2">
        <f t="shared" si="134"/>
        <v>159.70033185341788</v>
      </c>
      <c r="DM98" s="2">
        <f t="shared" si="134"/>
        <v>150.98591362126245</v>
      </c>
      <c r="DN98" s="2">
        <f t="shared" si="134"/>
        <v>138.53566933797913</v>
      </c>
      <c r="DO98" s="2">
        <f t="shared" si="134"/>
        <v>123.0218022648084</v>
      </c>
      <c r="DP98" s="2">
        <f t="shared" si="134"/>
        <v>114.61538306451614</v>
      </c>
      <c r="DQ98" s="2">
        <f t="shared" si="134"/>
        <v>113.98606650246305</v>
      </c>
      <c r="DR98" s="2">
        <f t="shared" si="134"/>
        <v>113.36962205801862</v>
      </c>
      <c r="DS98" s="2">
        <f t="shared" si="134"/>
        <v>111.35048709677417</v>
      </c>
      <c r="DT98" s="2">
        <f t="shared" si="134"/>
        <v>107.63398769002593</v>
      </c>
      <c r="DU98" s="2">
        <f t="shared" si="134"/>
        <v>108.93106595365417</v>
      </c>
      <c r="DV98" s="2">
        <f t="shared" si="134"/>
        <v>92.04591060102689</v>
      </c>
      <c r="DW98" s="2">
        <f t="shared" si="134"/>
        <v>110.72782470729838</v>
      </c>
      <c r="DX98" s="2">
        <f t="shared" si="134"/>
        <v>99.834067507002771</v>
      </c>
      <c r="DY98" s="2">
        <f t="shared" si="134"/>
        <v>88.809176937337782</v>
      </c>
      <c r="EA98" s="2">
        <f t="shared" si="94"/>
        <v>153.70434512205952</v>
      </c>
      <c r="EB98" s="2">
        <f t="shared" si="94"/>
        <v>139.95197226218139</v>
      </c>
      <c r="EC98" s="2">
        <f t="shared" si="94"/>
        <v>128.41210440321842</v>
      </c>
      <c r="ED98" s="2">
        <f t="shared" si="94"/>
        <v>115.91645731257856</v>
      </c>
      <c r="EE98" s="2">
        <f t="shared" si="94"/>
        <v>104.98294141689374</v>
      </c>
      <c r="EF98" s="2">
        <f t="shared" si="94"/>
        <v>99.316625838209077</v>
      </c>
      <c r="EG98" s="2">
        <f t="shared" si="94"/>
        <v>101.40312226411788</v>
      </c>
      <c r="EH98" s="2">
        <f t="shared" si="94"/>
        <v>99.692049057262551</v>
      </c>
      <c r="EI98" s="2">
        <f t="shared" si="94"/>
        <v>94.672986057136086</v>
      </c>
      <c r="EJ98" s="2">
        <f t="shared" si="94"/>
        <v>89.776391201513746</v>
      </c>
      <c r="EK98" s="2">
        <f t="shared" si="94"/>
        <v>86.600167464542963</v>
      </c>
      <c r="EL98" s="2">
        <f t="shared" si="94"/>
        <v>81.087510811342355</v>
      </c>
      <c r="EM98" s="2">
        <f t="shared" si="135"/>
        <v>80.313962716730799</v>
      </c>
      <c r="EN98" s="2">
        <f t="shared" si="135"/>
        <v>80.183790381188459</v>
      </c>
      <c r="EO98" s="2">
        <f t="shared" si="135"/>
        <v>79.575448151094363</v>
      </c>
      <c r="EQ98" s="2">
        <f t="shared" si="136"/>
        <v>152.76988454664703</v>
      </c>
      <c r="ER98" s="2">
        <f t="shared" si="136"/>
        <v>140.55168606186211</v>
      </c>
      <c r="ES98" s="2">
        <f t="shared" si="136"/>
        <v>128.41210440321842</v>
      </c>
      <c r="ET98" s="2">
        <f t="shared" si="136"/>
        <v>116.27247561022682</v>
      </c>
      <c r="EU98" s="2">
        <f t="shared" si="136"/>
        <v>105.08158400970765</v>
      </c>
      <c r="EV98" s="2">
        <f t="shared" si="136"/>
        <v>99.338539406738235</v>
      </c>
      <c r="EW98" s="2">
        <f t="shared" si="136"/>
        <v>99.611173303310892</v>
      </c>
      <c r="EX98" s="2">
        <f t="shared" si="136"/>
        <v>97.763720001336964</v>
      </c>
      <c r="EY98" s="2">
        <f t="shared" si="136"/>
        <v>92.872584842694664</v>
      </c>
      <c r="EZ98" s="2">
        <f t="shared" si="136"/>
        <v>88.194540876194338</v>
      </c>
      <c r="FA98" s="2">
        <f t="shared" si="136"/>
        <v>86.316616328068079</v>
      </c>
      <c r="FB98" s="2">
        <f t="shared" si="136"/>
        <v>80.68891980538163</v>
      </c>
      <c r="FC98" s="2">
        <f t="shared" si="136"/>
        <v>79.53184423330751</v>
      </c>
      <c r="FD98" s="2">
        <f t="shared" si="136"/>
        <v>79.825629940357359</v>
      </c>
      <c r="FE98" s="2">
        <f t="shared" si="136"/>
        <v>79.517097728127354</v>
      </c>
      <c r="FG98" s="2">
        <f t="shared" si="137"/>
        <v>0.93979830166071976</v>
      </c>
      <c r="FH98" s="2">
        <f t="shared" si="137"/>
        <v>0.9185617736098014</v>
      </c>
      <c r="FI98" s="2">
        <f t="shared" si="137"/>
        <v>0.92915925141913069</v>
      </c>
      <c r="FJ98" s="2">
        <f t="shared" si="137"/>
        <v>0.91830357436055032</v>
      </c>
      <c r="FK98" s="2">
        <f t="shared" si="137"/>
        <v>0.9146989193974151</v>
      </c>
      <c r="FL98" s="2">
        <f t="shared" si="137"/>
        <v>0.89110416024791927</v>
      </c>
      <c r="FM98" s="2">
        <f t="shared" si="137"/>
        <v>0.88255680149484805</v>
      </c>
      <c r="FN98" s="2">
        <f t="shared" si="137"/>
        <v>0.88814008551982526</v>
      </c>
      <c r="FO98" s="2">
        <f t="shared" si="137"/>
        <v>0.88832015078422399</v>
      </c>
      <c r="FP98" s="2">
        <f t="shared" si="137"/>
        <v>0.88788284958020491</v>
      </c>
      <c r="FQ98" s="2">
        <f t="shared" si="137"/>
        <v>0.89028132847041297</v>
      </c>
      <c r="FR98" s="2">
        <f t="shared" si="137"/>
        <v>0.91875684063300778</v>
      </c>
      <c r="FS98" s="2">
        <f t="shared" si="137"/>
        <v>0.9087992071964206</v>
      </c>
      <c r="FT98" s="2">
        <f t="shared" si="137"/>
        <v>0.89487961530452265</v>
      </c>
      <c r="FU98" s="2">
        <f t="shared" si="137"/>
        <v>0.88471211581838127</v>
      </c>
      <c r="FW98" s="2">
        <f t="shared" si="127"/>
        <v>3.9757976368366764E-4</v>
      </c>
      <c r="FX98" s="2">
        <f t="shared" si="127"/>
        <v>7.0260271641176019E-4</v>
      </c>
      <c r="FY98" s="2">
        <f t="shared" si="127"/>
        <v>0</v>
      </c>
      <c r="FZ98" s="2">
        <f t="shared" si="127"/>
        <v>4.1452105238663658E-4</v>
      </c>
      <c r="GA98" s="2">
        <f t="shared" si="127"/>
        <v>5.542259495387175E-4</v>
      </c>
      <c r="GB98" s="2">
        <f t="shared" si="127"/>
        <v>5.0947524243753599E-4</v>
      </c>
      <c r="GC98" s="2">
        <f t="shared" si="127"/>
        <v>6.8641460318713033E-4</v>
      </c>
      <c r="GD98" s="2">
        <f t="shared" si="127"/>
        <v>8.6482352683297278E-4</v>
      </c>
      <c r="GE98" s="2">
        <f t="shared" si="127"/>
        <v>8.7904072880578253E-4</v>
      </c>
      <c r="GF98" s="2">
        <f t="shared" si="127"/>
        <v>7.381712904156912E-4</v>
      </c>
      <c r="GG98" s="2">
        <f t="shared" si="127"/>
        <v>5.6918114983764499E-4</v>
      </c>
      <c r="GH98" s="2">
        <f t="shared" si="127"/>
        <v>5.1379014022519232E-4</v>
      </c>
      <c r="GI98" s="2">
        <f t="shared" si="127"/>
        <v>4.4927423261029669E-4</v>
      </c>
      <c r="GJ98" s="2">
        <f t="shared" si="127"/>
        <v>2.7604620364134327E-4</v>
      </c>
      <c r="GK98" s="2">
        <f t="shared" si="127"/>
        <v>2.3717616896147439E-4</v>
      </c>
      <c r="GM98" s="86">
        <f t="shared" si="128"/>
        <v>7.2581214273326252E-3</v>
      </c>
      <c r="GN98" s="86">
        <f t="shared" si="128"/>
        <v>4.0579174652484014E-2</v>
      </c>
      <c r="GO98" s="86">
        <f t="shared" si="128"/>
        <v>3.2603100110701402E-2</v>
      </c>
      <c r="GP98" s="86">
        <f t="shared" si="128"/>
        <v>1.1054191088781248E-2</v>
      </c>
      <c r="GQ98" s="86">
        <f t="shared" si="128"/>
        <v>1.9918008481153389E-2</v>
      </c>
      <c r="GR98" s="86">
        <f t="shared" si="128"/>
        <v>0.20359047983289544</v>
      </c>
      <c r="GS98" s="86">
        <f t="shared" si="128"/>
        <v>0.19789099923716116</v>
      </c>
      <c r="GT98" s="86">
        <f t="shared" si="128"/>
        <v>0.49698518984984308</v>
      </c>
      <c r="GU98" s="86">
        <f t="shared" si="128"/>
        <v>0.41914092348700766</v>
      </c>
      <c r="GV98" s="86">
        <f t="shared" si="128"/>
        <v>0.49520806563027298</v>
      </c>
      <c r="GW98" s="86">
        <f t="shared" si="128"/>
        <v>0.21939608140981401</v>
      </c>
      <c r="GX98" s="86">
        <f t="shared" si="128"/>
        <v>1.9752503993029388E-3</v>
      </c>
      <c r="GY98" s="86">
        <f t="shared" si="128"/>
        <v>1.5508943290131756E-2</v>
      </c>
      <c r="GZ98" s="86">
        <f t="shared" si="128"/>
        <v>3.8260698359040401E-3</v>
      </c>
      <c r="HA98" s="86">
        <f t="shared" si="128"/>
        <v>1.3932973005123524E-3</v>
      </c>
      <c r="HC98" s="86">
        <f t="shared" si="73"/>
        <v>1.8895023761820239E-2</v>
      </c>
      <c r="HD98" s="86">
        <f t="shared" si="73"/>
        <v>1.321843505140935E-2</v>
      </c>
      <c r="HE98" s="86">
        <f t="shared" si="73"/>
        <v>1.7317648088360983E-2</v>
      </c>
      <c r="HF98" s="86">
        <f t="shared" si="73"/>
        <v>1.1504581170685655E-2</v>
      </c>
      <c r="HG98" s="86">
        <f t="shared" si="87"/>
        <v>2.5804675580323136E-2</v>
      </c>
      <c r="HH98" s="86">
        <f t="shared" si="87"/>
        <v>9.4611035083896466E-3</v>
      </c>
      <c r="HI98" s="86">
        <f t="shared" si="87"/>
        <v>5.3543614823700755E-3</v>
      </c>
      <c r="HJ98" s="86">
        <f t="shared" si="87"/>
        <v>9.8547736483083331E-3</v>
      </c>
      <c r="HK98" s="86">
        <f t="shared" si="87"/>
        <v>1.4858495496098608E-2</v>
      </c>
      <c r="HL98" s="86">
        <f t="shared" si="87"/>
        <v>9.8478740415099061E-3</v>
      </c>
      <c r="HM98" s="86">
        <f t="shared" si="87"/>
        <v>5.0357316748220549E-3</v>
      </c>
      <c r="HN98" s="86">
        <f t="shared" si="87"/>
        <v>8.0247491261155879E-3</v>
      </c>
      <c r="HO98" s="86">
        <f t="shared" si="87"/>
        <v>1.0551670205668901E-2</v>
      </c>
      <c r="HP98" s="86">
        <f t="shared" si="87"/>
        <v>4.2747148983554991E-3</v>
      </c>
      <c r="HQ98" s="86">
        <f t="shared" si="87"/>
        <v>1.762200676371474E-3</v>
      </c>
      <c r="HS98" s="86">
        <f t="shared" si="129"/>
        <v>2.2293877265559747E-38</v>
      </c>
      <c r="HT98" s="86">
        <f t="shared" si="129"/>
        <v>9.3402714345469915E-45</v>
      </c>
      <c r="HU98" s="86">
        <f t="shared" si="129"/>
        <v>7.7518746390213143E-38</v>
      </c>
      <c r="HV98" s="86">
        <f t="shared" si="129"/>
        <v>3.054253270172342E-53</v>
      </c>
      <c r="HW98" s="86">
        <f t="shared" si="129"/>
        <v>1.0215729353052497E-41</v>
      </c>
      <c r="HX98" s="86">
        <f t="shared" si="129"/>
        <v>3.9666060909043259E-55</v>
      </c>
      <c r="HY98" s="86">
        <f t="shared" si="129"/>
        <v>3.6623142791659284E-73</v>
      </c>
      <c r="HZ98" s="86">
        <f t="shared" si="129"/>
        <v>2.2683943649882628E-64</v>
      </c>
      <c r="IA98" s="86">
        <f t="shared" si="129"/>
        <v>7.1108618323426628E-51</v>
      </c>
      <c r="IB98" s="86">
        <f t="shared" si="129"/>
        <v>1.1129173280229434E-59</v>
      </c>
      <c r="IC98" s="86">
        <f t="shared" si="129"/>
        <v>1.0437687113188327E-60</v>
      </c>
      <c r="ID98" s="86">
        <f t="shared" si="129"/>
        <v>4.431469146254787E-56</v>
      </c>
      <c r="IE98" s="86">
        <f t="shared" si="129"/>
        <v>3.4229677585835646E-50</v>
      </c>
      <c r="IF98" s="86">
        <f t="shared" si="129"/>
        <v>3.8338387757762316E-34</v>
      </c>
      <c r="IG98" s="86">
        <f t="shared" si="129"/>
        <v>7.3441721157447398E-24</v>
      </c>
      <c r="II98" s="86">
        <f t="shared" si="130"/>
        <v>8.2411733807960499E-138</v>
      </c>
      <c r="IJ98" s="86">
        <f t="shared" si="130"/>
        <v>1.613300777994602E-141</v>
      </c>
      <c r="IK98" s="86">
        <f t="shared" si="130"/>
        <v>0</v>
      </c>
      <c r="IL98" s="86">
        <f t="shared" si="130"/>
        <v>1.786142596921338E-206</v>
      </c>
      <c r="IM98" s="86">
        <f t="shared" si="130"/>
        <v>1.9248761798844045E-154</v>
      </c>
      <c r="IN98" s="86">
        <f t="shared" si="130"/>
        <v>6.309586125994861E-213</v>
      </c>
      <c r="IO98" s="86">
        <f t="shared" si="130"/>
        <v>1.596531310902979E-277</v>
      </c>
      <c r="IP98" s="86">
        <f t="shared" si="130"/>
        <v>3.7983154615730138E-242</v>
      </c>
      <c r="IQ98" s="86">
        <f t="shared" si="130"/>
        <v>4.8757096615017747E-189</v>
      </c>
      <c r="IR98" s="86">
        <f t="shared" si="130"/>
        <v>2.5402033702845584E-221</v>
      </c>
      <c r="IS98" s="86">
        <f t="shared" si="130"/>
        <v>1.7365245759285977E-225</v>
      </c>
      <c r="IT98" s="86">
        <f t="shared" si="130"/>
        <v>1.8911369063603776E-208</v>
      </c>
      <c r="IU98" s="86">
        <f t="shared" si="130"/>
        <v>1.48429699588299E-184</v>
      </c>
      <c r="IV98" s="86">
        <f t="shared" si="130"/>
        <v>7.0421009654171023E-87</v>
      </c>
      <c r="IW98" s="86">
        <f t="shared" si="130"/>
        <v>5.0310050037928656E-62</v>
      </c>
      <c r="IY98" s="86">
        <f t="shared" si="131"/>
        <v>2.6153145189152863E-2</v>
      </c>
      <c r="IZ98" s="86">
        <f t="shared" si="131"/>
        <v>5.3797609703893363E-2</v>
      </c>
      <c r="JA98" s="86">
        <f t="shared" si="131"/>
        <v>4.9920748199062386E-2</v>
      </c>
      <c r="JB98" s="86">
        <f t="shared" si="131"/>
        <v>2.2558772259466904E-2</v>
      </c>
      <c r="JC98" s="86">
        <f t="shared" si="131"/>
        <v>4.5722684061476525E-2</v>
      </c>
      <c r="JD98" s="86">
        <f t="shared" si="131"/>
        <v>0.21305158334128507</v>
      </c>
      <c r="JE98" s="86">
        <f t="shared" si="131"/>
        <v>0.20324536071953123</v>
      </c>
      <c r="JF98" s="86">
        <f t="shared" si="131"/>
        <v>0.50683996349815141</v>
      </c>
      <c r="JG98" s="86">
        <f t="shared" si="131"/>
        <v>0.43399941898310629</v>
      </c>
      <c r="JH98" s="86">
        <f t="shared" si="131"/>
        <v>0.50505593967178286</v>
      </c>
      <c r="JI98" s="86">
        <f t="shared" si="131"/>
        <v>0.22443181308463606</v>
      </c>
      <c r="JJ98" s="86">
        <f t="shared" si="131"/>
        <v>9.9999995254185271E-3</v>
      </c>
      <c r="JK98" s="86">
        <f t="shared" si="131"/>
        <v>2.6060613495800657E-2</v>
      </c>
      <c r="JL98" s="86">
        <f t="shared" si="131"/>
        <v>8.1007847342595383E-3</v>
      </c>
      <c r="JM98" s="86">
        <f t="shared" si="131"/>
        <v>3.1554979768838266E-3</v>
      </c>
    </row>
    <row r="99" spans="2:273" x14ac:dyDescent="0.25">
      <c r="B99" s="2">
        <v>72</v>
      </c>
      <c r="C99" s="37">
        <v>159.69839999999999</v>
      </c>
      <c r="D99" s="37">
        <v>148.5</v>
      </c>
      <c r="E99" s="37">
        <v>138.589</v>
      </c>
      <c r="F99" s="37">
        <v>125.586</v>
      </c>
      <c r="G99" s="37">
        <v>120.218</v>
      </c>
      <c r="H99" s="37">
        <v>111.14</v>
      </c>
      <c r="I99" s="37">
        <v>106.36799999999999</v>
      </c>
      <c r="J99" s="37">
        <v>110.526</v>
      </c>
      <c r="K99" s="37">
        <v>116.86199999999999</v>
      </c>
      <c r="L99" s="37">
        <v>110.39700000000001</v>
      </c>
      <c r="M99" s="37">
        <v>103.467</v>
      </c>
      <c r="N99" s="37">
        <v>92.55</v>
      </c>
      <c r="O99" s="37">
        <v>89.55</v>
      </c>
      <c r="P99" s="37">
        <v>86.733000000000004</v>
      </c>
      <c r="Q99" s="37">
        <v>80.733000000000004</v>
      </c>
      <c r="S99" s="4">
        <f t="shared" si="132"/>
        <v>160.97320481138564</v>
      </c>
      <c r="T99" s="4">
        <f t="shared" si="132"/>
        <v>148.11410168341624</v>
      </c>
      <c r="U99" s="4">
        <f t="shared" si="132"/>
        <v>140.28134307070675</v>
      </c>
      <c r="V99" s="4">
        <f t="shared" si="132"/>
        <v>124.62942384960876</v>
      </c>
      <c r="W99" s="4">
        <f t="shared" si="132"/>
        <v>117.54759588643743</v>
      </c>
      <c r="X99" s="4">
        <f t="shared" si="132"/>
        <v>113.8022298350246</v>
      </c>
      <c r="Y99" s="4">
        <f t="shared" si="132"/>
        <v>110.99002632142091</v>
      </c>
      <c r="Z99" s="4">
        <f t="shared" si="132"/>
        <v>115.17457573911207</v>
      </c>
      <c r="AA99" s="4">
        <f t="shared" si="132"/>
        <v>119.37025525790385</v>
      </c>
      <c r="AB99" s="4">
        <f t="shared" si="132"/>
        <v>111.34173207441582</v>
      </c>
      <c r="AC99" s="4">
        <f t="shared" si="132"/>
        <v>102.22885466105927</v>
      </c>
      <c r="AD99" s="4">
        <f t="shared" si="132"/>
        <v>87.538478660939845</v>
      </c>
      <c r="AE99" s="4">
        <f t="shared" si="132"/>
        <v>90.245662598482951</v>
      </c>
      <c r="AF99" s="4">
        <f t="shared" si="132"/>
        <v>84.992449750293105</v>
      </c>
      <c r="AG99" s="4">
        <f t="shared" si="132"/>
        <v>81.730331776167304</v>
      </c>
      <c r="AI99" s="4">
        <f t="shared" si="133"/>
        <v>-1.2748048113856498</v>
      </c>
      <c r="AJ99" s="4">
        <f t="shared" si="133"/>
        <v>0.38589831658376283</v>
      </c>
      <c r="AK99" s="4">
        <f t="shared" si="133"/>
        <v>-1.6923430707067553</v>
      </c>
      <c r="AL99" s="4">
        <f t="shared" si="133"/>
        <v>0.95657615039124266</v>
      </c>
      <c r="AM99" s="4">
        <f t="shared" si="133"/>
        <v>2.6704041135625687</v>
      </c>
      <c r="AN99" s="4">
        <f t="shared" si="133"/>
        <v>-2.6622298350246041</v>
      </c>
      <c r="AO99" s="4">
        <f t="shared" si="133"/>
        <v>-4.6220263214209183</v>
      </c>
      <c r="AP99" s="4">
        <f t="shared" si="133"/>
        <v>-4.6485757391120757</v>
      </c>
      <c r="AQ99" s="4">
        <f t="shared" si="133"/>
        <v>-2.5082552579038548</v>
      </c>
      <c r="AR99" s="4">
        <f t="shared" si="133"/>
        <v>-0.94473207441581053</v>
      </c>
      <c r="AS99" s="4">
        <f t="shared" si="133"/>
        <v>1.2381453389407255</v>
      </c>
      <c r="AT99" s="4">
        <f t="shared" si="133"/>
        <v>5.0115213390601525</v>
      </c>
      <c r="AU99" s="4">
        <f t="shared" si="133"/>
        <v>-0.69566259848295431</v>
      </c>
      <c r="AV99" s="4">
        <f t="shared" si="133"/>
        <v>1.7405502497068994</v>
      </c>
      <c r="AW99" s="4">
        <f t="shared" si="133"/>
        <v>-0.99733177616730018</v>
      </c>
      <c r="AY99" s="2">
        <f t="shared" si="125"/>
        <v>154.21678821052578</v>
      </c>
      <c r="AZ99" s="2">
        <f t="shared" si="125"/>
        <v>141.39551934218147</v>
      </c>
      <c r="BA99" s="2">
        <f t="shared" si="125"/>
        <v>129.8257876460261</v>
      </c>
      <c r="BB99" s="2">
        <f t="shared" si="125"/>
        <v>117.56020069226506</v>
      </c>
      <c r="BC99" s="2">
        <f t="shared" si="125"/>
        <v>106.34646411824257</v>
      </c>
      <c r="BD99" s="2">
        <f t="shared" si="125"/>
        <v>100.76942156868687</v>
      </c>
      <c r="BE99" s="2">
        <f t="shared" si="125"/>
        <v>102.58109867440824</v>
      </c>
      <c r="BF99" s="2">
        <f t="shared" si="125"/>
        <v>100.90636867538592</v>
      </c>
      <c r="BG99" s="2">
        <f t="shared" si="125"/>
        <v>96.187336820307976</v>
      </c>
      <c r="BH99" s="2">
        <f t="shared" si="125"/>
        <v>91.440579636432176</v>
      </c>
      <c r="BI99" s="2">
        <f t="shared" si="125"/>
        <v>88.704565364803699</v>
      </c>
      <c r="BJ99" s="2">
        <f t="shared" si="125"/>
        <v>81.768730681626153</v>
      </c>
      <c r="BK99" s="2">
        <f t="shared" si="125"/>
        <v>82.812699586396448</v>
      </c>
      <c r="BL99" s="2">
        <f t="shared" si="125"/>
        <v>82.037939403523296</v>
      </c>
      <c r="BM99" s="2">
        <f t="shared" si="125"/>
        <v>80.463128104864495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>
        <f t="shared" si="126"/>
        <v>86.733000000000004</v>
      </c>
      <c r="CS99" s="2">
        <f t="shared" si="126"/>
        <v>80.733000000000004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>
        <f t="shared" si="123"/>
        <v>86.733000000000004</v>
      </c>
      <c r="DI99" s="2">
        <f t="shared" si="124"/>
        <v>80.733000000000004</v>
      </c>
      <c r="DK99" s="2">
        <f t="shared" si="134"/>
        <v>164.65217533101043</v>
      </c>
      <c r="DL99" s="2">
        <f t="shared" si="134"/>
        <v>159.99028668076107</v>
      </c>
      <c r="DM99" s="2">
        <f t="shared" si="134"/>
        <v>151.30409468438538</v>
      </c>
      <c r="DN99" s="2">
        <f t="shared" si="134"/>
        <v>138.85487247386763</v>
      </c>
      <c r="DO99" s="2">
        <f t="shared" si="134"/>
        <v>123.27933101045301</v>
      </c>
      <c r="DP99" s="2">
        <f t="shared" si="134"/>
        <v>114.76383870967743</v>
      </c>
      <c r="DQ99" s="2">
        <f t="shared" si="134"/>
        <v>114.22986699507389</v>
      </c>
      <c r="DR99" s="2">
        <f t="shared" si="134"/>
        <v>113.62464203612481</v>
      </c>
      <c r="DS99" s="2">
        <f t="shared" si="134"/>
        <v>111.35737258064515</v>
      </c>
      <c r="DT99" s="2">
        <f t="shared" si="134"/>
        <v>107.75929225064884</v>
      </c>
      <c r="DU99" s="2">
        <f t="shared" si="134"/>
        <v>109.1225251782531</v>
      </c>
      <c r="DV99" s="2">
        <f t="shared" si="134"/>
        <v>92.04069556025371</v>
      </c>
      <c r="DW99" s="2">
        <f t="shared" si="134"/>
        <v>111.08724182076813</v>
      </c>
      <c r="DX99" s="2">
        <f t="shared" si="134"/>
        <v>99.995605042016777</v>
      </c>
      <c r="DY99" s="2">
        <f t="shared" si="134"/>
        <v>88.854223433444574</v>
      </c>
      <c r="EA99" s="2">
        <f t="shared" si="94"/>
        <v>153.60755631247233</v>
      </c>
      <c r="EB99" s="2">
        <f t="shared" si="94"/>
        <v>139.89150781970417</v>
      </c>
      <c r="EC99" s="2">
        <f t="shared" si="94"/>
        <v>128.33232957999954</v>
      </c>
      <c r="ED99" s="2">
        <f t="shared" si="94"/>
        <v>115.83225288991021</v>
      </c>
      <c r="EE99" s="2">
        <f t="shared" si="94"/>
        <v>104.90625365370326</v>
      </c>
      <c r="EF99" s="2">
        <f t="shared" si="94"/>
        <v>99.20972062841733</v>
      </c>
      <c r="EG99" s="2">
        <f t="shared" si="94"/>
        <v>101.16885174938621</v>
      </c>
      <c r="EH99" s="2">
        <f t="shared" si="94"/>
        <v>99.447462372658549</v>
      </c>
      <c r="EI99" s="2">
        <f t="shared" si="94"/>
        <v>94.449857337802982</v>
      </c>
      <c r="EJ99" s="2">
        <f t="shared" si="94"/>
        <v>89.56264963733841</v>
      </c>
      <c r="EK99" s="2">
        <f t="shared" si="94"/>
        <v>86.409847774148801</v>
      </c>
      <c r="EL99" s="2">
        <f t="shared" si="94"/>
        <v>80.940567635001969</v>
      </c>
      <c r="EM99" s="2">
        <f t="shared" si="135"/>
        <v>80.225336441433925</v>
      </c>
      <c r="EN99" s="2">
        <f t="shared" si="135"/>
        <v>80.114201624705061</v>
      </c>
      <c r="EO99" s="2">
        <f t="shared" si="135"/>
        <v>79.465902988965624</v>
      </c>
      <c r="EQ99" s="2">
        <f t="shared" si="136"/>
        <v>152.69506355468113</v>
      </c>
      <c r="ER99" s="2">
        <f t="shared" si="136"/>
        <v>140.47569233253367</v>
      </c>
      <c r="ES99" s="2">
        <f t="shared" si="136"/>
        <v>128.33232957999954</v>
      </c>
      <c r="ET99" s="2">
        <f t="shared" si="136"/>
        <v>116.17950616982125</v>
      </c>
      <c r="EU99" s="2">
        <f t="shared" si="136"/>
        <v>105.00232006989138</v>
      </c>
      <c r="EV99" s="2">
        <f t="shared" si="136"/>
        <v>99.231133621249924</v>
      </c>
      <c r="EW99" s="2">
        <f t="shared" si="136"/>
        <v>99.41636539996901</v>
      </c>
      <c r="EX99" s="2">
        <f t="shared" si="136"/>
        <v>97.559292778037729</v>
      </c>
      <c r="EY99" s="2">
        <f t="shared" si="136"/>
        <v>92.69028780677337</v>
      </c>
      <c r="EZ99" s="2">
        <f t="shared" si="136"/>
        <v>88.015149306162243</v>
      </c>
      <c r="FA99" s="2">
        <f t="shared" si="136"/>
        <v>86.132973535231628</v>
      </c>
      <c r="FB99" s="2">
        <f t="shared" si="136"/>
        <v>80.552414814446223</v>
      </c>
      <c r="FC99" s="2">
        <f t="shared" si="136"/>
        <v>79.462195053529172</v>
      </c>
      <c r="FD99" s="2">
        <f t="shared" si="136"/>
        <v>79.766095472242256</v>
      </c>
      <c r="FE99" s="2">
        <f t="shared" si="136"/>
        <v>79.40954664430069</v>
      </c>
      <c r="FG99" s="2">
        <f t="shared" si="137"/>
        <v>0.94480301478733897</v>
      </c>
      <c r="FH99" s="2">
        <f t="shared" si="137"/>
        <v>0.92519140021833035</v>
      </c>
      <c r="FI99" s="2">
        <f t="shared" si="137"/>
        <v>0.93498723066163358</v>
      </c>
      <c r="FJ99" s="2">
        <f t="shared" si="137"/>
        <v>0.92495250285776154</v>
      </c>
      <c r="FK99" s="2">
        <f t="shared" si="137"/>
        <v>0.92161617455496714</v>
      </c>
      <c r="FL99" s="2">
        <f t="shared" si="137"/>
        <v>0.89972501360725354</v>
      </c>
      <c r="FM99" s="2">
        <f t="shared" si="137"/>
        <v>0.89177213256077059</v>
      </c>
      <c r="FN99" s="2">
        <f t="shared" si="137"/>
        <v>0.89696846171187927</v>
      </c>
      <c r="FO99" s="2">
        <f t="shared" si="137"/>
        <v>0.89713596155164821</v>
      </c>
      <c r="FP99" s="2">
        <f t="shared" si="137"/>
        <v>0.89672916706933947</v>
      </c>
      <c r="FQ99" s="2">
        <f t="shared" si="137"/>
        <v>0.89895993607065383</v>
      </c>
      <c r="FR99" s="2">
        <f t="shared" si="137"/>
        <v>0.92537187760223583</v>
      </c>
      <c r="FS99" s="2">
        <f t="shared" si="137"/>
        <v>0.91615102712829721</v>
      </c>
      <c r="FT99" s="2">
        <f t="shared" si="137"/>
        <v>0.90323403736000851</v>
      </c>
      <c r="FU99" s="2">
        <f t="shared" si="137"/>
        <v>0.89377868199031141</v>
      </c>
      <c r="FW99" s="2">
        <f t="shared" si="127"/>
        <v>4.3592082115263326E-4</v>
      </c>
      <c r="FX99" s="2">
        <f t="shared" si="127"/>
        <v>7.7033634119843012E-4</v>
      </c>
      <c r="FY99" s="2">
        <f t="shared" si="127"/>
        <v>0</v>
      </c>
      <c r="FZ99" s="2">
        <f t="shared" si="127"/>
        <v>4.5449511950483199E-4</v>
      </c>
      <c r="GA99" s="2">
        <f t="shared" si="127"/>
        <v>6.0766417716496667E-4</v>
      </c>
      <c r="GB99" s="2">
        <f t="shared" si="127"/>
        <v>5.5860103774973903E-4</v>
      </c>
      <c r="GC99" s="2">
        <f t="shared" si="127"/>
        <v>7.5258880643569524E-4</v>
      </c>
      <c r="GD99" s="2">
        <f t="shared" si="127"/>
        <v>9.4818102766973833E-4</v>
      </c>
      <c r="GE99" s="2">
        <f t="shared" si="127"/>
        <v>9.6376725722951279E-4</v>
      </c>
      <c r="GF99" s="2">
        <f t="shared" si="127"/>
        <v>8.0933108647600902E-4</v>
      </c>
      <c r="GG99" s="2">
        <f t="shared" si="127"/>
        <v>6.2406045106503749E-4</v>
      </c>
      <c r="GH99" s="2">
        <f t="shared" si="127"/>
        <v>5.6333176205062326E-4</v>
      </c>
      <c r="GI99" s="2">
        <f t="shared" si="127"/>
        <v>4.9259804840121578E-4</v>
      </c>
      <c r="GJ99" s="2">
        <f t="shared" si="127"/>
        <v>3.0267058256477106E-4</v>
      </c>
      <c r="GK99" s="2">
        <f t="shared" si="127"/>
        <v>2.6005254730309703E-4</v>
      </c>
      <c r="GM99" s="86">
        <f t="shared" si="128"/>
        <v>1.998769977334231E-3</v>
      </c>
      <c r="GN99" s="86">
        <f t="shared" si="128"/>
        <v>1.9686958219591422E-2</v>
      </c>
      <c r="GO99" s="86">
        <f t="shared" si="128"/>
        <v>1.5888366479725916E-2</v>
      </c>
      <c r="GP99" s="86">
        <f t="shared" si="128"/>
        <v>4.2077768786436542E-3</v>
      </c>
      <c r="GQ99" s="86">
        <f t="shared" si="128"/>
        <v>8.3682853276838467E-3</v>
      </c>
      <c r="GR99" s="86">
        <f t="shared" si="128"/>
        <v>0.16025053662561428</v>
      </c>
      <c r="GS99" s="86">
        <f t="shared" si="128"/>
        <v>0.15498635340557457</v>
      </c>
      <c r="GT99" s="86">
        <f t="shared" si="128"/>
        <v>0.46067428968299484</v>
      </c>
      <c r="GU99" s="86">
        <f t="shared" si="128"/>
        <v>0.37876894359289254</v>
      </c>
      <c r="GV99" s="86">
        <f t="shared" si="128"/>
        <v>0.45967684578743223</v>
      </c>
      <c r="GW99" s="86">
        <f t="shared" si="128"/>
        <v>0.17245009026023186</v>
      </c>
      <c r="GX99" s="86">
        <f t="shared" si="128"/>
        <v>4.1301593351699767E-4</v>
      </c>
      <c r="GY99" s="86">
        <f t="shared" si="128"/>
        <v>6.3502109460874872E-3</v>
      </c>
      <c r="GZ99" s="86">
        <f t="shared" si="128"/>
        <v>1.0476242326073863E-3</v>
      </c>
      <c r="HA99" s="86">
        <f t="shared" si="128"/>
        <v>3.6062945349639593E-4</v>
      </c>
      <c r="HC99" s="86">
        <f t="shared" si="73"/>
        <v>2.678192319752104E-2</v>
      </c>
      <c r="HD99" s="86">
        <f t="shared" si="73"/>
        <v>1.9672219462425148E-2</v>
      </c>
      <c r="HE99" s="86">
        <f t="shared" si="73"/>
        <v>2.5408884688245533E-2</v>
      </c>
      <c r="HF99" s="86">
        <f t="shared" si="73"/>
        <v>1.8126966464938825E-2</v>
      </c>
      <c r="HG99" s="86">
        <f t="shared" si="87"/>
        <v>3.7335324323293631E-2</v>
      </c>
      <c r="HH99" s="86">
        <f t="shared" si="87"/>
        <v>1.5353087015517868E-2</v>
      </c>
      <c r="HI99" s="86">
        <f t="shared" si="87"/>
        <v>9.7912371366689639E-3</v>
      </c>
      <c r="HJ99" s="86">
        <f t="shared" si="87"/>
        <v>1.6851857050527733E-2</v>
      </c>
      <c r="HK99" s="86">
        <f t="shared" si="87"/>
        <v>2.3567664418951369E-2</v>
      </c>
      <c r="HL99" s="86">
        <f t="shared" si="87"/>
        <v>1.6424453993654539E-2</v>
      </c>
      <c r="HM99" s="86">
        <f t="shared" si="87"/>
        <v>8.6386667964118008E-3</v>
      </c>
      <c r="HN99" s="86">
        <f t="shared" si="87"/>
        <v>1.3079737762699545E-2</v>
      </c>
      <c r="HO99" s="86">
        <f t="shared" si="87"/>
        <v>1.6365703360603327E-2</v>
      </c>
      <c r="HP99" s="86">
        <f t="shared" si="87"/>
        <v>7.1680328090095698E-3</v>
      </c>
      <c r="HQ99" s="86">
        <f t="shared" si="87"/>
        <v>3.4105654291227186E-3</v>
      </c>
      <c r="HS99" s="86">
        <f t="shared" si="129"/>
        <v>4.3649483747230543E-37</v>
      </c>
      <c r="HT99" s="86">
        <f t="shared" si="129"/>
        <v>3.1545307988108092E-43</v>
      </c>
      <c r="HU99" s="86">
        <f t="shared" si="129"/>
        <v>1.9269501479316802E-36</v>
      </c>
      <c r="HV99" s="86">
        <f t="shared" si="129"/>
        <v>2.3474513572116522E-51</v>
      </c>
      <c r="HW99" s="86">
        <f t="shared" si="129"/>
        <v>3.1676022877845853E-40</v>
      </c>
      <c r="HX99" s="86">
        <f t="shared" si="129"/>
        <v>3.9880796050821797E-53</v>
      </c>
      <c r="HY99" s="86">
        <f t="shared" si="129"/>
        <v>2.0717907846445641E-70</v>
      </c>
      <c r="HZ99" s="86">
        <f t="shared" si="129"/>
        <v>6.9349719113564887E-62</v>
      </c>
      <c r="IA99" s="86">
        <f t="shared" si="129"/>
        <v>6.3184875014039242E-49</v>
      </c>
      <c r="IB99" s="86">
        <f t="shared" si="129"/>
        <v>1.9133059058658371E-57</v>
      </c>
      <c r="IC99" s="86">
        <f t="shared" si="129"/>
        <v>1.6456584171635782E-58</v>
      </c>
      <c r="ID99" s="86">
        <f t="shared" si="129"/>
        <v>4.4417480361305795E-54</v>
      </c>
      <c r="IE99" s="86">
        <f t="shared" si="129"/>
        <v>1.911099260245653E-48</v>
      </c>
      <c r="IF99" s="86">
        <f t="shared" si="129"/>
        <v>4.8685514732959366E-33</v>
      </c>
      <c r="IG99" s="86">
        <f t="shared" si="129"/>
        <v>4.0447752372586533E-23</v>
      </c>
      <c r="II99" s="86">
        <f t="shared" si="130"/>
        <v>1.2367051135891428E-134</v>
      </c>
      <c r="IJ99" s="86">
        <f t="shared" si="130"/>
        <v>5.3088309901167284E-138</v>
      </c>
      <c r="IK99" s="86">
        <f t="shared" si="130"/>
        <v>0</v>
      </c>
      <c r="IL99" s="86">
        <f t="shared" si="130"/>
        <v>1.1416375911546617E-201</v>
      </c>
      <c r="IM99" s="86">
        <f t="shared" si="130"/>
        <v>1.014184329740843E-150</v>
      </c>
      <c r="IN99" s="86">
        <f t="shared" si="130"/>
        <v>7.7849636816359126E-208</v>
      </c>
      <c r="IO99" s="86">
        <f t="shared" si="130"/>
        <v>1.3291752876060443E-270</v>
      </c>
      <c r="IP99" s="86">
        <f t="shared" si="130"/>
        <v>6.429214386624318E-236</v>
      </c>
      <c r="IQ99" s="86">
        <f t="shared" si="130"/>
        <v>3.5564226766979957E-184</v>
      </c>
      <c r="IR99" s="86">
        <f t="shared" si="130"/>
        <v>9.3175168491590856E-216</v>
      </c>
      <c r="IS99" s="86">
        <f t="shared" si="130"/>
        <v>5.170305684966908E-220</v>
      </c>
      <c r="IT99" s="86">
        <f t="shared" si="130"/>
        <v>1.842897427480892E-203</v>
      </c>
      <c r="IU99" s="86">
        <f t="shared" si="130"/>
        <v>3.2128299859111231E-180</v>
      </c>
      <c r="IV99" s="86">
        <f t="shared" si="130"/>
        <v>5.5863708091190887E-85</v>
      </c>
      <c r="IW99" s="86">
        <f t="shared" si="130"/>
        <v>1.0540322693065573E-60</v>
      </c>
      <c r="IY99" s="86">
        <f t="shared" si="131"/>
        <v>2.8780693174855272E-2</v>
      </c>
      <c r="IZ99" s="86">
        <f t="shared" si="131"/>
        <v>3.935917768201657E-2</v>
      </c>
      <c r="JA99" s="86">
        <f t="shared" si="131"/>
        <v>4.1297251167971449E-2</v>
      </c>
      <c r="JB99" s="86">
        <f t="shared" si="131"/>
        <v>2.2334743343582479E-2</v>
      </c>
      <c r="JC99" s="86">
        <f t="shared" si="131"/>
        <v>4.5703609650977479E-2</v>
      </c>
      <c r="JD99" s="86">
        <f t="shared" si="131"/>
        <v>0.17560362364113216</v>
      </c>
      <c r="JE99" s="86">
        <f t="shared" si="131"/>
        <v>0.16477759054224353</v>
      </c>
      <c r="JF99" s="86">
        <f t="shared" si="131"/>
        <v>0.47752614673352256</v>
      </c>
      <c r="JG99" s="86">
        <f t="shared" si="131"/>
        <v>0.4023366080118439</v>
      </c>
      <c r="JH99" s="86">
        <f t="shared" si="131"/>
        <v>0.47610129978108678</v>
      </c>
      <c r="JI99" s="86">
        <f t="shared" si="131"/>
        <v>0.18108875705664368</v>
      </c>
      <c r="JJ99" s="86">
        <f t="shared" si="131"/>
        <v>1.3492753696216542E-2</v>
      </c>
      <c r="JK99" s="86">
        <f t="shared" si="131"/>
        <v>2.2715914306690815E-2</v>
      </c>
      <c r="JL99" s="86">
        <f t="shared" si="131"/>
        <v>8.2156570416169559E-3</v>
      </c>
      <c r="JM99" s="86">
        <f t="shared" si="131"/>
        <v>3.7711948826191144E-3</v>
      </c>
    </row>
    <row r="100" spans="2:273" x14ac:dyDescent="0.25">
      <c r="B100" s="2">
        <v>73</v>
      </c>
      <c r="C100" s="37">
        <v>161.619</v>
      </c>
      <c r="D100" s="37">
        <v>149.536</v>
      </c>
      <c r="E100" s="37">
        <v>140.714</v>
      </c>
      <c r="F100" s="37">
        <v>128.70699999999999</v>
      </c>
      <c r="G100" s="37">
        <v>121.836</v>
      </c>
      <c r="H100" s="37">
        <v>112.77200000000001</v>
      </c>
      <c r="I100" s="37">
        <v>109.649</v>
      </c>
      <c r="J100" s="37">
        <v>111.526</v>
      </c>
      <c r="K100" s="37">
        <v>114.224</v>
      </c>
      <c r="L100" s="37">
        <v>108.39700000000001</v>
      </c>
      <c r="M100" s="37">
        <v>101.633</v>
      </c>
      <c r="N100" s="37">
        <v>92</v>
      </c>
      <c r="O100" s="37">
        <v>89.95</v>
      </c>
      <c r="P100" s="37">
        <v>86.4</v>
      </c>
      <c r="Q100" s="37">
        <v>82.367000000000004</v>
      </c>
      <c r="S100" s="4">
        <f t="shared" si="132"/>
        <v>162.95953628205237</v>
      </c>
      <c r="T100" s="4">
        <f t="shared" si="132"/>
        <v>149.56231817712614</v>
      </c>
      <c r="U100" s="4">
        <f t="shared" si="132"/>
        <v>143.0093223014614</v>
      </c>
      <c r="V100" s="4">
        <f t="shared" si="132"/>
        <v>127.39252683861794</v>
      </c>
      <c r="W100" s="4">
        <f t="shared" si="132"/>
        <v>120.79119343913068</v>
      </c>
      <c r="X100" s="4">
        <f t="shared" si="132"/>
        <v>114.89581728801123</v>
      </c>
      <c r="Y100" s="4">
        <f t="shared" si="132"/>
        <v>112.44461124727995</v>
      </c>
      <c r="Z100" s="4">
        <f t="shared" si="132"/>
        <v>117.2499381361057</v>
      </c>
      <c r="AA100" s="4">
        <f t="shared" si="132"/>
        <v>120.12128064303931</v>
      </c>
      <c r="AB100" s="4">
        <f t="shared" si="132"/>
        <v>111.67706009698323</v>
      </c>
      <c r="AC100" s="4">
        <f t="shared" si="132"/>
        <v>100.95374984186449</v>
      </c>
      <c r="AD100" s="4">
        <f t="shared" si="132"/>
        <v>90.189998555282358</v>
      </c>
      <c r="AE100" s="4">
        <f t="shared" si="132"/>
        <v>92.857648887156415</v>
      </c>
      <c r="AF100" s="4">
        <f t="shared" si="132"/>
        <v>86.353722387827233</v>
      </c>
      <c r="AG100" s="4">
        <f t="shared" si="132"/>
        <v>82.507820483892729</v>
      </c>
      <c r="AI100" s="4">
        <f t="shared" si="133"/>
        <v>-1.3405362820523692</v>
      </c>
      <c r="AJ100" s="4">
        <f t="shared" si="133"/>
        <v>-2.6318177126142928E-2</v>
      </c>
      <c r="AK100" s="4">
        <f t="shared" si="133"/>
        <v>-2.2953223014613968</v>
      </c>
      <c r="AL100" s="4">
        <f t="shared" si="133"/>
        <v>1.3144731613820539</v>
      </c>
      <c r="AM100" s="4">
        <f t="shared" si="133"/>
        <v>1.0448065608693184</v>
      </c>
      <c r="AN100" s="4">
        <f t="shared" si="133"/>
        <v>-2.1238172880112245</v>
      </c>
      <c r="AO100" s="4">
        <f t="shared" si="133"/>
        <v>-2.7956112472799504</v>
      </c>
      <c r="AP100" s="4">
        <f t="shared" si="133"/>
        <v>-5.7239381361057013</v>
      </c>
      <c r="AQ100" s="4">
        <f t="shared" si="133"/>
        <v>-5.8972806430393092</v>
      </c>
      <c r="AR100" s="4">
        <f t="shared" si="133"/>
        <v>-3.2800600969832203</v>
      </c>
      <c r="AS100" s="4">
        <f t="shared" si="133"/>
        <v>0.6792501581355026</v>
      </c>
      <c r="AT100" s="4">
        <f t="shared" si="133"/>
        <v>1.810001444717642</v>
      </c>
      <c r="AU100" s="4">
        <f t="shared" si="133"/>
        <v>-2.9076488871564123</v>
      </c>
      <c r="AV100" s="4">
        <f t="shared" si="133"/>
        <v>4.627761217277282E-2</v>
      </c>
      <c r="AW100" s="4">
        <f t="shared" si="133"/>
        <v>-0.14082048389272472</v>
      </c>
      <c r="AY100" s="2">
        <f t="shared" si="125"/>
        <v>154.08246985607414</v>
      </c>
      <c r="AZ100" s="2">
        <f t="shared" si="125"/>
        <v>141.23594019887827</v>
      </c>
      <c r="BA100" s="2">
        <f t="shared" si="125"/>
        <v>129.64617251848057</v>
      </c>
      <c r="BB100" s="2">
        <f t="shared" si="125"/>
        <v>117.36224925594421</v>
      </c>
      <c r="BC100" s="2">
        <f t="shared" si="125"/>
        <v>106.1762420929812</v>
      </c>
      <c r="BD100" s="2">
        <f t="shared" si="125"/>
        <v>100.56150477675671</v>
      </c>
      <c r="BE100" s="2">
        <f t="shared" si="125"/>
        <v>102.28239159975378</v>
      </c>
      <c r="BF100" s="2">
        <f t="shared" si="125"/>
        <v>100.59268868682881</v>
      </c>
      <c r="BG100" s="2">
        <f t="shared" si="125"/>
        <v>95.847321882484707</v>
      </c>
      <c r="BH100" s="2">
        <f t="shared" si="125"/>
        <v>91.109341658590949</v>
      </c>
      <c r="BI100" s="2">
        <f t="shared" si="125"/>
        <v>88.366578741393681</v>
      </c>
      <c r="BJ100" s="2">
        <f t="shared" si="125"/>
        <v>81.56358798145645</v>
      </c>
      <c r="BK100" s="2">
        <f t="shared" si="125"/>
        <v>82.548412752966712</v>
      </c>
      <c r="BL100" s="2">
        <f t="shared" si="125"/>
        <v>81.834706192164631</v>
      </c>
      <c r="BM100" s="2">
        <f t="shared" si="125"/>
        <v>80.289533783473885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82.367000000000004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82.367000000000004</v>
      </c>
      <c r="DK100" s="2">
        <f t="shared" si="134"/>
        <v>164.82078930313585</v>
      </c>
      <c r="DL100" s="2">
        <f t="shared" si="134"/>
        <v>160.28024150810427</v>
      </c>
      <c r="DM100" s="2">
        <f t="shared" si="134"/>
        <v>151.6222757475083</v>
      </c>
      <c r="DN100" s="2">
        <f t="shared" si="134"/>
        <v>139.17407560975613</v>
      </c>
      <c r="DO100" s="2">
        <f t="shared" si="134"/>
        <v>123.53685975609761</v>
      </c>
      <c r="DP100" s="2">
        <f t="shared" si="134"/>
        <v>114.91229435483872</v>
      </c>
      <c r="DQ100" s="2">
        <f t="shared" si="134"/>
        <v>114.47366748768474</v>
      </c>
      <c r="DR100" s="2">
        <f t="shared" si="134"/>
        <v>113.87966201423099</v>
      </c>
      <c r="DS100" s="2">
        <f t="shared" si="134"/>
        <v>111.36425806451611</v>
      </c>
      <c r="DT100" s="2">
        <f t="shared" si="134"/>
        <v>107.88459681127176</v>
      </c>
      <c r="DU100" s="2">
        <f t="shared" si="134"/>
        <v>109.31398440285203</v>
      </c>
      <c r="DV100" s="2">
        <f t="shared" si="134"/>
        <v>92.035480519480529</v>
      </c>
      <c r="DW100" s="2">
        <f t="shared" si="134"/>
        <v>111.44665893423787</v>
      </c>
      <c r="DX100" s="2">
        <f t="shared" si="134"/>
        <v>100.15714257703078</v>
      </c>
      <c r="DY100" s="2">
        <f t="shared" si="134"/>
        <v>88.899269929551352</v>
      </c>
      <c r="EA100" s="2">
        <f t="shared" si="94"/>
        <v>153.5107675028851</v>
      </c>
      <c r="EB100" s="2">
        <f t="shared" si="94"/>
        <v>139.83104337722696</v>
      </c>
      <c r="EC100" s="2">
        <f t="shared" si="94"/>
        <v>128.25255475678065</v>
      </c>
      <c r="ED100" s="2">
        <f t="shared" si="94"/>
        <v>115.74804846724187</v>
      </c>
      <c r="EE100" s="2">
        <f t="shared" si="94"/>
        <v>104.82956589051277</v>
      </c>
      <c r="EF100" s="2">
        <f t="shared" si="94"/>
        <v>99.102815418625568</v>
      </c>
      <c r="EG100" s="2">
        <f t="shared" si="94"/>
        <v>100.93458123465453</v>
      </c>
      <c r="EH100" s="2">
        <f t="shared" si="94"/>
        <v>99.202875688054533</v>
      </c>
      <c r="EI100" s="2">
        <f t="shared" si="94"/>
        <v>94.226728618469863</v>
      </c>
      <c r="EJ100" s="2">
        <f t="shared" si="94"/>
        <v>89.348908073163059</v>
      </c>
      <c r="EK100" s="2">
        <f t="shared" si="94"/>
        <v>86.219528083754625</v>
      </c>
      <c r="EL100" s="2">
        <f t="shared" si="94"/>
        <v>80.793624458661597</v>
      </c>
      <c r="EM100" s="2">
        <f t="shared" si="135"/>
        <v>80.13671016613705</v>
      </c>
      <c r="EN100" s="2">
        <f t="shared" si="135"/>
        <v>80.044612868221677</v>
      </c>
      <c r="EO100" s="2">
        <f t="shared" si="135"/>
        <v>79.35635782683687</v>
      </c>
      <c r="EQ100" s="2">
        <f t="shared" si="136"/>
        <v>152.62024256271525</v>
      </c>
      <c r="ER100" s="2">
        <f t="shared" si="136"/>
        <v>140.39969860320525</v>
      </c>
      <c r="ES100" s="2">
        <f t="shared" si="136"/>
        <v>128.25255475678065</v>
      </c>
      <c r="ET100" s="2">
        <f t="shared" si="136"/>
        <v>116.08653672941567</v>
      </c>
      <c r="EU100" s="2">
        <f t="shared" si="136"/>
        <v>104.92305613007511</v>
      </c>
      <c r="EV100" s="2">
        <f t="shared" si="136"/>
        <v>99.123727835761613</v>
      </c>
      <c r="EW100" s="2">
        <f t="shared" si="136"/>
        <v>99.221557496627128</v>
      </c>
      <c r="EX100" s="2">
        <f t="shared" si="136"/>
        <v>97.354865554738481</v>
      </c>
      <c r="EY100" s="2">
        <f t="shared" si="136"/>
        <v>92.507990770852075</v>
      </c>
      <c r="EZ100" s="2">
        <f t="shared" si="136"/>
        <v>87.835757736130148</v>
      </c>
      <c r="FA100" s="2">
        <f t="shared" si="136"/>
        <v>85.94933074239519</v>
      </c>
      <c r="FB100" s="2">
        <f t="shared" si="136"/>
        <v>80.415909823510816</v>
      </c>
      <c r="FC100" s="2">
        <f t="shared" si="136"/>
        <v>79.392545873750834</v>
      </c>
      <c r="FD100" s="2">
        <f t="shared" si="136"/>
        <v>79.706561004127138</v>
      </c>
      <c r="FE100" s="2">
        <f t="shared" si="136"/>
        <v>79.301995560474012</v>
      </c>
      <c r="FG100" s="2">
        <f t="shared" si="137"/>
        <v>0.94941406865223388</v>
      </c>
      <c r="FH100" s="2">
        <f t="shared" si="137"/>
        <v>0.93132168167477469</v>
      </c>
      <c r="FI100" s="2">
        <f t="shared" si="137"/>
        <v>0.94036652118128161</v>
      </c>
      <c r="FJ100" s="2">
        <f t="shared" si="137"/>
        <v>0.93110090316685967</v>
      </c>
      <c r="FK100" s="2">
        <f t="shared" si="137"/>
        <v>0.92801663756738972</v>
      </c>
      <c r="FL100" s="2">
        <f t="shared" si="137"/>
        <v>0.90773405271737928</v>
      </c>
      <c r="FM100" s="2">
        <f t="shared" si="137"/>
        <v>0.90034601895028998</v>
      </c>
      <c r="FN100" s="2">
        <f t="shared" si="137"/>
        <v>0.90517446435548565</v>
      </c>
      <c r="FO100" s="2">
        <f t="shared" si="137"/>
        <v>0.90533003160664705</v>
      </c>
      <c r="FP100" s="2">
        <f t="shared" si="137"/>
        <v>0.90495220889248751</v>
      </c>
      <c r="FQ100" s="2">
        <f t="shared" si="137"/>
        <v>0.90702376776413463</v>
      </c>
      <c r="FR100" s="2">
        <f t="shared" si="137"/>
        <v>0.9314884647961974</v>
      </c>
      <c r="FS100" s="2">
        <f t="shared" si="137"/>
        <v>0.92296044538883126</v>
      </c>
      <c r="FT100" s="2">
        <f t="shared" si="137"/>
        <v>0.91099053493366267</v>
      </c>
      <c r="FU100" s="2">
        <f t="shared" si="137"/>
        <v>0.90221103923348556</v>
      </c>
      <c r="FW100" s="2">
        <f t="shared" si="127"/>
        <v>4.7795757424654495E-4</v>
      </c>
      <c r="FX100" s="2">
        <f t="shared" si="127"/>
        <v>8.4459423101958828E-4</v>
      </c>
      <c r="FY100" s="2">
        <f t="shared" si="127"/>
        <v>0</v>
      </c>
      <c r="FZ100" s="2">
        <f t="shared" si="127"/>
        <v>4.9832213792825057E-4</v>
      </c>
      <c r="GA100" s="2">
        <f t="shared" si="127"/>
        <v>6.6625146095155229E-4</v>
      </c>
      <c r="GB100" s="2">
        <f t="shared" si="127"/>
        <v>6.1246085099284748E-4</v>
      </c>
      <c r="GC100" s="2">
        <f t="shared" si="127"/>
        <v>8.2513730501001734E-4</v>
      </c>
      <c r="GD100" s="2">
        <f t="shared" si="127"/>
        <v>1.0395647247079926E-3</v>
      </c>
      <c r="GE100" s="2">
        <f t="shared" si="127"/>
        <v>1.0566515335796792E-3</v>
      </c>
      <c r="GF100" s="2">
        <f t="shared" si="127"/>
        <v>8.8734460342768443E-4</v>
      </c>
      <c r="GG100" s="2">
        <f t="shared" si="127"/>
        <v>6.8422748154483757E-4</v>
      </c>
      <c r="GH100" s="2">
        <f t="shared" si="127"/>
        <v>6.1764742562005605E-4</v>
      </c>
      <c r="GI100" s="2">
        <f t="shared" si="127"/>
        <v>5.4009735142358307E-4</v>
      </c>
      <c r="GJ100" s="2">
        <f t="shared" si="127"/>
        <v>3.3186200365674558E-4</v>
      </c>
      <c r="GK100" s="2">
        <f t="shared" si="127"/>
        <v>2.8513479410824724E-4</v>
      </c>
      <c r="GM100" s="86">
        <f t="shared" si="128"/>
        <v>4.6084000695403518E-4</v>
      </c>
      <c r="GN100" s="86">
        <f t="shared" si="128"/>
        <v>8.6985388226522523E-3</v>
      </c>
      <c r="GO100" s="86">
        <f t="shared" si="128"/>
        <v>7.1051292894295697E-3</v>
      </c>
      <c r="GP100" s="86">
        <f t="shared" si="128"/>
        <v>1.4318268378654792E-3</v>
      </c>
      <c r="GQ100" s="86">
        <f t="shared" si="128"/>
        <v>3.1622958513933537E-3</v>
      </c>
      <c r="GR100" s="86">
        <f t="shared" si="128"/>
        <v>0.12305263195251098</v>
      </c>
      <c r="GS100" s="86">
        <f t="shared" si="128"/>
        <v>0.11856261809908902</v>
      </c>
      <c r="GT100" s="86">
        <f t="shared" si="128"/>
        <v>0.42403259848330799</v>
      </c>
      <c r="GU100" s="86">
        <f t="shared" si="128"/>
        <v>0.33811433055181611</v>
      </c>
      <c r="GV100" s="86">
        <f t="shared" si="128"/>
        <v>0.42284455131771675</v>
      </c>
      <c r="GW100" s="86">
        <f t="shared" si="128"/>
        <v>0.13171632656384558</v>
      </c>
      <c r="GX100" s="86">
        <f t="shared" si="128"/>
        <v>7.05540986079368E-5</v>
      </c>
      <c r="GY100" s="86">
        <f t="shared" si="128"/>
        <v>2.342112809555845E-3</v>
      </c>
      <c r="GZ100" s="86">
        <f t="shared" si="128"/>
        <v>2.4520664998108836E-4</v>
      </c>
      <c r="HA100" s="86">
        <f t="shared" si="128"/>
        <v>8.1061864080925587E-5</v>
      </c>
      <c r="HC100" s="86">
        <f t="shared" si="73"/>
        <v>3.7363681176538224E-2</v>
      </c>
      <c r="HD100" s="86">
        <f t="shared" si="73"/>
        <v>2.8723995701836612E-2</v>
      </c>
      <c r="HE100" s="86">
        <f t="shared" si="73"/>
        <v>3.6584998797751997E-2</v>
      </c>
      <c r="HF100" s="86">
        <f t="shared" si="73"/>
        <v>2.7874942805333872E-2</v>
      </c>
      <c r="HG100" s="86">
        <f t="shared" si="87"/>
        <v>5.2988119090279354E-2</v>
      </c>
      <c r="HH100" s="86">
        <f t="shared" si="87"/>
        <v>2.4254476421948737E-2</v>
      </c>
      <c r="HI100" s="86">
        <f t="shared" ref="HI100:HQ128" si="138" xml:space="preserve"> _xlfn.NORM.DIST($B100, I$8, ABS(I$12), TRUE) * _xlfn.NORM.DIST(($B100 - I$8)*I$16, 0, ABS(I$12), TRUE) * 2</f>
        <v>1.7199299825890389E-2</v>
      </c>
      <c r="HJ100" s="86">
        <f t="shared" si="138"/>
        <v>2.7732147240033089E-2</v>
      </c>
      <c r="HK100" s="86">
        <f t="shared" si="138"/>
        <v>3.6302329810365644E-2</v>
      </c>
      <c r="HL100" s="86">
        <f t="shared" si="138"/>
        <v>2.6515190874118372E-2</v>
      </c>
      <c r="HM100" s="86">
        <f t="shared" si="138"/>
        <v>1.4391847539137461E-2</v>
      </c>
      <c r="HN100" s="86">
        <f t="shared" si="138"/>
        <v>2.076914883594427E-2</v>
      </c>
      <c r="HO100" s="86">
        <f t="shared" si="138"/>
        <v>2.4825554841432534E-2</v>
      </c>
      <c r="HP100" s="86">
        <f t="shared" si="138"/>
        <v>1.1711295045423557E-2</v>
      </c>
      <c r="HQ100" s="86">
        <f t="shared" si="138"/>
        <v>6.3615866152216659E-3</v>
      </c>
      <c r="HS100" s="86">
        <f t="shared" si="129"/>
        <v>8.1073070862534745E-36</v>
      </c>
      <c r="HT100" s="86">
        <f t="shared" si="129"/>
        <v>1.0002970411653845E-41</v>
      </c>
      <c r="HU100" s="86">
        <f t="shared" si="129"/>
        <v>4.4996247874246389E-35</v>
      </c>
      <c r="HV100" s="86">
        <f t="shared" si="129"/>
        <v>1.6648802230211566E-49</v>
      </c>
      <c r="HW100" s="86">
        <f t="shared" si="129"/>
        <v>9.2076644762061924E-39</v>
      </c>
      <c r="HX100" s="86">
        <f t="shared" si="129"/>
        <v>3.673747192435311E-51</v>
      </c>
      <c r="HY100" s="86">
        <f t="shared" si="129"/>
        <v>1.0353508719497431E-67</v>
      </c>
      <c r="HZ100" s="86">
        <f t="shared" si="129"/>
        <v>1.8894424484219571E-59</v>
      </c>
      <c r="IA100" s="86">
        <f t="shared" si="129"/>
        <v>5.1309008319644337E-47</v>
      </c>
      <c r="IB100" s="86">
        <f t="shared" si="129"/>
        <v>2.9744644745200987E-55</v>
      </c>
      <c r="IC100" s="86">
        <f t="shared" si="129"/>
        <v>2.3582608405813742E-56</v>
      </c>
      <c r="ID100" s="86">
        <f t="shared" si="129"/>
        <v>4.0858461203013339E-52</v>
      </c>
      <c r="IE100" s="86">
        <f t="shared" si="129"/>
        <v>9.9164326738330016E-47</v>
      </c>
      <c r="IF100" s="86">
        <f t="shared" si="129"/>
        <v>5.9199979503075084E-32</v>
      </c>
      <c r="IG100" s="86">
        <f t="shared" si="129"/>
        <v>2.1653991668542476E-22</v>
      </c>
      <c r="II100" s="86">
        <f t="shared" si="130"/>
        <v>1.7024729539137316E-131</v>
      </c>
      <c r="IJ100" s="86">
        <f t="shared" si="130"/>
        <v>1.5758597892931647E-134</v>
      </c>
      <c r="IK100" s="86">
        <f t="shared" si="130"/>
        <v>0</v>
      </c>
      <c r="IL100" s="86">
        <f t="shared" si="130"/>
        <v>6.3987117678551681E-197</v>
      </c>
      <c r="IM100" s="86">
        <f t="shared" si="130"/>
        <v>4.8079607018022989E-147</v>
      </c>
      <c r="IN100" s="86">
        <f t="shared" si="130"/>
        <v>8.3255801013671409E-203</v>
      </c>
      <c r="IO100" s="86">
        <f t="shared" si="130"/>
        <v>9.0376924592081966E-264</v>
      </c>
      <c r="IP100" s="86">
        <f t="shared" si="130"/>
        <v>9.0155692267470698E-230</v>
      </c>
      <c r="IQ100" s="86">
        <f t="shared" si="130"/>
        <v>2.2390352817484877E-179</v>
      </c>
      <c r="IR100" s="86">
        <f t="shared" si="130"/>
        <v>2.8996297267684572E-210</v>
      </c>
      <c r="IS100" s="86">
        <f t="shared" si="130"/>
        <v>1.3169899732986373E-214</v>
      </c>
      <c r="IT100" s="86">
        <f t="shared" si="130"/>
        <v>1.5608673989795323E-198</v>
      </c>
      <c r="IU100" s="86">
        <f t="shared" si="130"/>
        <v>6.1696641697831493E-176</v>
      </c>
      <c r="IV100" s="86">
        <f t="shared" si="130"/>
        <v>4.2188937677927015E-83</v>
      </c>
      <c r="IW100" s="86">
        <f t="shared" si="130"/>
        <v>2.1354958186745517E-59</v>
      </c>
      <c r="IY100" s="86">
        <f t="shared" si="131"/>
        <v>3.7824521183492263E-2</v>
      </c>
      <c r="IZ100" s="86">
        <f t="shared" si="131"/>
        <v>3.7422534524488862E-2</v>
      </c>
      <c r="JA100" s="86">
        <f t="shared" si="131"/>
        <v>4.3690128087181569E-2</v>
      </c>
      <c r="JB100" s="86">
        <f t="shared" si="131"/>
        <v>2.9306769643199351E-2</v>
      </c>
      <c r="JC100" s="86">
        <f t="shared" si="131"/>
        <v>5.6150414941672708E-2</v>
      </c>
      <c r="JD100" s="86">
        <f t="shared" si="131"/>
        <v>0.14730710837445971</v>
      </c>
      <c r="JE100" s="86">
        <f t="shared" si="131"/>
        <v>0.13576191792497941</v>
      </c>
      <c r="JF100" s="86">
        <f t="shared" si="131"/>
        <v>0.45176474572334108</v>
      </c>
      <c r="JG100" s="86">
        <f t="shared" si="131"/>
        <v>0.37441666036218174</v>
      </c>
      <c r="JH100" s="86">
        <f t="shared" si="131"/>
        <v>0.44935974219183511</v>
      </c>
      <c r="JI100" s="86">
        <f t="shared" si="131"/>
        <v>0.14610817410298305</v>
      </c>
      <c r="JJ100" s="86">
        <f t="shared" si="131"/>
        <v>2.0839702934552208E-2</v>
      </c>
      <c r="JK100" s="86">
        <f t="shared" si="131"/>
        <v>2.7167667650988381E-2</v>
      </c>
      <c r="JL100" s="86">
        <f t="shared" si="131"/>
        <v>1.1956501695404645E-2</v>
      </c>
      <c r="JM100" s="86">
        <f t="shared" si="131"/>
        <v>6.4426484793025911E-3</v>
      </c>
    </row>
    <row r="101" spans="2:273" x14ac:dyDescent="0.25">
      <c r="B101" s="2">
        <v>74</v>
      </c>
      <c r="C101" s="37">
        <v>163.01589999999999</v>
      </c>
      <c r="D101" s="37">
        <v>151.911</v>
      </c>
      <c r="E101" s="37">
        <v>145.107</v>
      </c>
      <c r="F101" s="37">
        <v>132.44800000000001</v>
      </c>
      <c r="G101" s="37">
        <v>126.291</v>
      </c>
      <c r="H101" s="37">
        <v>116.316</v>
      </c>
      <c r="I101" s="37">
        <v>113.526</v>
      </c>
      <c r="J101" s="37">
        <v>117.43899999999999</v>
      </c>
      <c r="K101" s="37">
        <v>116.828</v>
      </c>
      <c r="L101" s="37">
        <v>108.845</v>
      </c>
      <c r="M101" s="37">
        <v>103.06699999999999</v>
      </c>
      <c r="N101" s="37">
        <v>94.332999999999998</v>
      </c>
      <c r="O101" s="37">
        <v>92.683000000000007</v>
      </c>
      <c r="P101" s="37">
        <v>86.783000000000001</v>
      </c>
      <c r="Q101" s="37">
        <v>81.733000000000004</v>
      </c>
      <c r="S101" s="4">
        <f t="shared" si="132"/>
        <v>165.53061675495769</v>
      </c>
      <c r="T101" s="4">
        <f t="shared" si="132"/>
        <v>152.02092250344523</v>
      </c>
      <c r="U101" s="4">
        <f t="shared" si="132"/>
        <v>147.00684460005473</v>
      </c>
      <c r="V101" s="4">
        <f t="shared" si="132"/>
        <v>131.29431720642418</v>
      </c>
      <c r="W101" s="4">
        <f t="shared" si="132"/>
        <v>125.08948765540012</v>
      </c>
      <c r="X101" s="4">
        <f t="shared" si="132"/>
        <v>118.26284567470643</v>
      </c>
      <c r="Y101" s="4">
        <f t="shared" si="132"/>
        <v>116.10063219955971</v>
      </c>
      <c r="Z101" s="4">
        <f t="shared" si="132"/>
        <v>121.843697130596</v>
      </c>
      <c r="AA101" s="4">
        <f t="shared" si="132"/>
        <v>123.69183825824851</v>
      </c>
      <c r="AB101" s="4">
        <f t="shared" si="132"/>
        <v>114.92590592539966</v>
      </c>
      <c r="AC101" s="4">
        <f t="shared" si="132"/>
        <v>102.16080736659072</v>
      </c>
      <c r="AD101" s="4">
        <f t="shared" si="132"/>
        <v>93.938795997067118</v>
      </c>
      <c r="AE101" s="4">
        <f t="shared" si="132"/>
        <v>96.649409707650705</v>
      </c>
      <c r="AF101" s="4">
        <f t="shared" si="132"/>
        <v>88.436783731731893</v>
      </c>
      <c r="AG101" s="4">
        <f t="shared" si="132"/>
        <v>83.865919134105695</v>
      </c>
      <c r="AI101" s="4">
        <f t="shared" si="133"/>
        <v>-2.5147167549577034</v>
      </c>
      <c r="AJ101" s="4">
        <f t="shared" si="133"/>
        <v>-0.10992250344523313</v>
      </c>
      <c r="AK101" s="4">
        <f t="shared" si="133"/>
        <v>-1.8998446000547347</v>
      </c>
      <c r="AL101" s="4">
        <f t="shared" si="133"/>
        <v>1.1536827935758254</v>
      </c>
      <c r="AM101" s="4">
        <f t="shared" si="133"/>
        <v>1.2015123445998768</v>
      </c>
      <c r="AN101" s="4">
        <f t="shared" si="133"/>
        <v>-1.9468456747064238</v>
      </c>
      <c r="AO101" s="4">
        <f t="shared" si="133"/>
        <v>-2.5746321995597157</v>
      </c>
      <c r="AP101" s="4">
        <f t="shared" si="133"/>
        <v>-4.4046971305960056</v>
      </c>
      <c r="AQ101" s="4">
        <f t="shared" si="133"/>
        <v>-6.8638382582485065</v>
      </c>
      <c r="AR101" s="4">
        <f t="shared" si="133"/>
        <v>-6.0809059253996622</v>
      </c>
      <c r="AS101" s="4">
        <f t="shared" si="133"/>
        <v>0.90619263340927603</v>
      </c>
      <c r="AT101" s="4">
        <f t="shared" si="133"/>
        <v>0.39420400293288083</v>
      </c>
      <c r="AU101" s="4">
        <f t="shared" si="133"/>
        <v>-3.9664097076506977</v>
      </c>
      <c r="AV101" s="4">
        <f t="shared" si="133"/>
        <v>-1.6537837317318917</v>
      </c>
      <c r="AW101" s="4">
        <f t="shared" si="133"/>
        <v>-2.1329191341056912</v>
      </c>
      <c r="AY101" s="2">
        <f t="shared" si="125"/>
        <v>153.94994239772825</v>
      </c>
      <c r="AZ101" s="2">
        <f t="shared" si="125"/>
        <v>141.0818034443935</v>
      </c>
      <c r="BA101" s="2">
        <f t="shared" si="125"/>
        <v>129.47223619445771</v>
      </c>
      <c r="BB101" s="2">
        <f t="shared" si="125"/>
        <v>117.17052073220096</v>
      </c>
      <c r="BC101" s="2">
        <f t="shared" si="125"/>
        <v>106.0109802984157</v>
      </c>
      <c r="BD101" s="2">
        <f t="shared" si="125"/>
        <v>100.35880514862187</v>
      </c>
      <c r="BE101" s="2">
        <f t="shared" si="125"/>
        <v>101.98402265879218</v>
      </c>
      <c r="BF101" s="2">
        <f t="shared" si="125"/>
        <v>100.27975506404465</v>
      </c>
      <c r="BG101" s="2">
        <f t="shared" si="125"/>
        <v>95.513766223322349</v>
      </c>
      <c r="BH101" s="2">
        <f t="shared" si="125"/>
        <v>90.783675770326454</v>
      </c>
      <c r="BI101" s="2">
        <f t="shared" si="125"/>
        <v>88.03610569885582</v>
      </c>
      <c r="BJ101" s="2">
        <f t="shared" si="125"/>
        <v>81.362029861574101</v>
      </c>
      <c r="BK101" s="2">
        <f t="shared" si="125"/>
        <v>82.294228576531424</v>
      </c>
      <c r="BL101" s="2">
        <f t="shared" si="125"/>
        <v>81.639389899245984</v>
      </c>
      <c r="BM101" s="2">
        <f t="shared" si="125"/>
        <v>80.119170439417829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164.98940327526131</v>
      </c>
      <c r="DL101" s="2">
        <f t="shared" si="134"/>
        <v>160.57019633544746</v>
      </c>
      <c r="DM101" s="2">
        <f t="shared" si="134"/>
        <v>151.94045681063122</v>
      </c>
      <c r="DN101" s="2">
        <f t="shared" si="134"/>
        <v>139.49327874564463</v>
      </c>
      <c r="DO101" s="2">
        <f t="shared" si="134"/>
        <v>123.7943885017422</v>
      </c>
      <c r="DP101" s="2">
        <f t="shared" si="134"/>
        <v>115.06075000000001</v>
      </c>
      <c r="DQ101" s="2">
        <f t="shared" si="134"/>
        <v>114.71746798029557</v>
      </c>
      <c r="DR101" s="2">
        <f t="shared" si="134"/>
        <v>114.13468199233718</v>
      </c>
      <c r="DS101" s="2">
        <f t="shared" si="134"/>
        <v>111.37114354838708</v>
      </c>
      <c r="DT101" s="2">
        <f t="shared" si="134"/>
        <v>108.00990137189467</v>
      </c>
      <c r="DU101" s="2">
        <f t="shared" si="134"/>
        <v>109.50544362745096</v>
      </c>
      <c r="DV101" s="2">
        <f t="shared" si="134"/>
        <v>92.030265478707349</v>
      </c>
      <c r="DW101" s="2">
        <f t="shared" si="134"/>
        <v>111.80607604770762</v>
      </c>
      <c r="DX101" s="2">
        <f t="shared" si="134"/>
        <v>100.31868011204479</v>
      </c>
      <c r="DY101" s="2">
        <f t="shared" si="134"/>
        <v>88.944316425658144</v>
      </c>
      <c r="EA101" s="2">
        <f t="shared" si="94"/>
        <v>153.41397869329788</v>
      </c>
      <c r="EB101" s="2">
        <f t="shared" si="94"/>
        <v>139.77057893474972</v>
      </c>
      <c r="EC101" s="2">
        <f t="shared" si="94"/>
        <v>128.17277993356177</v>
      </c>
      <c r="ED101" s="2">
        <f t="shared" si="94"/>
        <v>115.66384404457352</v>
      </c>
      <c r="EE101" s="2">
        <f t="shared" si="94"/>
        <v>104.75287812732228</v>
      </c>
      <c r="EF101" s="2">
        <f t="shared" si="94"/>
        <v>98.995910208833806</v>
      </c>
      <c r="EG101" s="2">
        <f t="shared" si="94"/>
        <v>100.70031071992285</v>
      </c>
      <c r="EH101" s="2">
        <f t="shared" si="94"/>
        <v>98.958289003450531</v>
      </c>
      <c r="EI101" s="2">
        <f t="shared" si="94"/>
        <v>94.003599899136745</v>
      </c>
      <c r="EJ101" s="2">
        <f t="shared" si="94"/>
        <v>89.135166508987723</v>
      </c>
      <c r="EK101" s="2">
        <f t="shared" si="94"/>
        <v>86.029208393360463</v>
      </c>
      <c r="EL101" s="2">
        <f t="shared" si="94"/>
        <v>80.646681282321211</v>
      </c>
      <c r="EM101" s="2">
        <f t="shared" si="135"/>
        <v>80.048083890840175</v>
      </c>
      <c r="EN101" s="2">
        <f t="shared" si="135"/>
        <v>79.975024111738293</v>
      </c>
      <c r="EO101" s="2">
        <f t="shared" si="135"/>
        <v>79.246812664708131</v>
      </c>
      <c r="EQ101" s="2">
        <f t="shared" si="136"/>
        <v>152.54542157074934</v>
      </c>
      <c r="ER101" s="2">
        <f t="shared" si="136"/>
        <v>140.32370487387681</v>
      </c>
      <c r="ES101" s="2">
        <f t="shared" si="136"/>
        <v>128.17277993356177</v>
      </c>
      <c r="ET101" s="2">
        <f t="shared" si="136"/>
        <v>115.9935672890101</v>
      </c>
      <c r="EU101" s="2">
        <f t="shared" si="136"/>
        <v>104.84379219025884</v>
      </c>
      <c r="EV101" s="2">
        <f t="shared" si="136"/>
        <v>99.016322050273303</v>
      </c>
      <c r="EW101" s="2">
        <f t="shared" si="136"/>
        <v>99.026749593285231</v>
      </c>
      <c r="EX101" s="2">
        <f t="shared" si="136"/>
        <v>97.150438331439247</v>
      </c>
      <c r="EY101" s="2">
        <f t="shared" si="136"/>
        <v>92.325693734930795</v>
      </c>
      <c r="EZ101" s="2">
        <f t="shared" si="136"/>
        <v>87.656366166098067</v>
      </c>
      <c r="FA101" s="2">
        <f t="shared" si="136"/>
        <v>85.765687949558739</v>
      </c>
      <c r="FB101" s="2">
        <f t="shared" si="136"/>
        <v>80.279404832575409</v>
      </c>
      <c r="FC101" s="2">
        <f t="shared" si="136"/>
        <v>79.322896693972496</v>
      </c>
      <c r="FD101" s="2">
        <f t="shared" si="136"/>
        <v>79.647026536012021</v>
      </c>
      <c r="FE101" s="2">
        <f t="shared" si="136"/>
        <v>79.194444476647334</v>
      </c>
      <c r="FG101" s="2">
        <f t="shared" si="137"/>
        <v>0.95365881705455391</v>
      </c>
      <c r="FH101" s="2">
        <f t="shared" si="137"/>
        <v>0.93698382582115924</v>
      </c>
      <c r="FI101" s="2">
        <f t="shared" si="137"/>
        <v>0.94532674490582569</v>
      </c>
      <c r="FJ101" s="2">
        <f t="shared" si="137"/>
        <v>0.93678001368401986</v>
      </c>
      <c r="FK101" s="2">
        <f t="shared" si="137"/>
        <v>0.9339319342238892</v>
      </c>
      <c r="FL101" s="2">
        <f t="shared" si="137"/>
        <v>0.91516372084980779</v>
      </c>
      <c r="FM101" s="2">
        <f t="shared" si="137"/>
        <v>0.90831051256428497</v>
      </c>
      <c r="FN101" s="2">
        <f t="shared" si="137"/>
        <v>0.91279044027980727</v>
      </c>
      <c r="FO101" s="2">
        <f t="shared" si="137"/>
        <v>0.91293471484093602</v>
      </c>
      <c r="FP101" s="2">
        <f t="shared" si="137"/>
        <v>0.91258431152109343</v>
      </c>
      <c r="FQ101" s="2">
        <f t="shared" si="137"/>
        <v>0.91450524429726188</v>
      </c>
      <c r="FR101" s="2">
        <f t="shared" si="137"/>
        <v>0.93713778672307613</v>
      </c>
      <c r="FS101" s="2">
        <f t="shared" si="137"/>
        <v>0.92925956679882848</v>
      </c>
      <c r="FT101" s="2">
        <f t="shared" si="137"/>
        <v>0.91818161223138794</v>
      </c>
      <c r="FU101" s="2">
        <f t="shared" si="137"/>
        <v>0.91004137060751511</v>
      </c>
      <c r="FW101" s="2">
        <f t="shared" si="127"/>
        <v>5.2404589378461891E-4</v>
      </c>
      <c r="FX101" s="2">
        <f t="shared" si="127"/>
        <v>9.2600370355629656E-4</v>
      </c>
      <c r="FY101" s="2">
        <f t="shared" si="127"/>
        <v>0</v>
      </c>
      <c r="FZ101" s="2">
        <f t="shared" si="127"/>
        <v>5.4637309079396822E-4</v>
      </c>
      <c r="GA101" s="2">
        <f t="shared" si="127"/>
        <v>7.3048324553994079E-4</v>
      </c>
      <c r="GB101" s="2">
        <f t="shared" si="127"/>
        <v>6.7151029015410956E-4</v>
      </c>
      <c r="GC101" s="2">
        <f t="shared" si="127"/>
        <v>9.0467304477433023E-4</v>
      </c>
      <c r="GD101" s="2">
        <f t="shared" si="127"/>
        <v>1.1397457429471679E-3</v>
      </c>
      <c r="GE101" s="2">
        <f t="shared" si="127"/>
        <v>1.1584772678771905E-3</v>
      </c>
      <c r="GF101" s="2">
        <f t="shared" si="127"/>
        <v>9.7287072323836842E-4</v>
      </c>
      <c r="GG101" s="2">
        <f t="shared" si="127"/>
        <v>7.5019099233301684E-4</v>
      </c>
      <c r="GH101" s="2">
        <f t="shared" si="127"/>
        <v>6.771965812842637E-4</v>
      </c>
      <c r="GI101" s="2">
        <f t="shared" si="127"/>
        <v>5.9217411284805718E-4</v>
      </c>
      <c r="GJ101" s="2">
        <f t="shared" si="127"/>
        <v>3.6386780101980244E-4</v>
      </c>
      <c r="GK101" s="2">
        <f t="shared" si="127"/>
        <v>3.1263548432108136E-4</v>
      </c>
      <c r="GM101" s="86">
        <f t="shared" si="128"/>
        <v>8.8790260374693549E-5</v>
      </c>
      <c r="GN101" s="86">
        <f t="shared" si="128"/>
        <v>3.4974743649751287E-3</v>
      </c>
      <c r="GO101" s="86">
        <f t="shared" si="128"/>
        <v>2.9137306593130952E-3</v>
      </c>
      <c r="GP101" s="86">
        <f t="shared" si="128"/>
        <v>4.3530091056126041E-4</v>
      </c>
      <c r="GQ101" s="86">
        <f t="shared" si="128"/>
        <v>1.0741360913495389E-3</v>
      </c>
      <c r="GR101" s="86">
        <f t="shared" si="128"/>
        <v>9.2264633730686538E-2</v>
      </c>
      <c r="GS101" s="86">
        <f t="shared" si="128"/>
        <v>8.8686965202614571E-2</v>
      </c>
      <c r="GT101" s="86">
        <f t="shared" si="128"/>
        <v>0.38798299770430461</v>
      </c>
      <c r="GU101" s="86">
        <f t="shared" si="128"/>
        <v>0.29849565921795274</v>
      </c>
      <c r="GV101" s="86">
        <f t="shared" si="128"/>
        <v>0.38591591118358159</v>
      </c>
      <c r="GW101" s="86">
        <f t="shared" si="128"/>
        <v>9.7834713108314417E-2</v>
      </c>
      <c r="GX101" s="86">
        <f t="shared" si="128"/>
        <v>9.8329040543124705E-6</v>
      </c>
      <c r="GY101" s="86">
        <f t="shared" si="128"/>
        <v>7.7779678093499937E-4</v>
      </c>
      <c r="GZ101" s="86">
        <f t="shared" si="128"/>
        <v>4.9035345506146575E-5</v>
      </c>
      <c r="HA101" s="86">
        <f t="shared" si="128"/>
        <v>1.582707819158633E-5</v>
      </c>
      <c r="HC101" s="86">
        <f t="shared" si="73"/>
        <v>5.1312788248808534E-2</v>
      </c>
      <c r="HD101" s="86">
        <f t="shared" si="73"/>
        <v>4.1154826006492763E-2</v>
      </c>
      <c r="HE101" s="86">
        <f t="shared" si="73"/>
        <v>5.1702220383070582E-2</v>
      </c>
      <c r="HF101" s="86">
        <f t="shared" si="73"/>
        <v>4.1843886762362177E-2</v>
      </c>
      <c r="HG101" s="86">
        <f t="shared" si="73"/>
        <v>7.3782904494020279E-2</v>
      </c>
      <c r="HH101" s="86">
        <f t="shared" si="73"/>
        <v>3.730039703220283E-2</v>
      </c>
      <c r="HI101" s="86">
        <f t="shared" si="138"/>
        <v>2.900760090147865E-2</v>
      </c>
      <c r="HJ101" s="86">
        <f t="shared" si="138"/>
        <v>4.3905625834244927E-2</v>
      </c>
      <c r="HK101" s="86">
        <f t="shared" si="138"/>
        <v>5.4275509495594468E-2</v>
      </c>
      <c r="HL101" s="86">
        <f t="shared" si="138"/>
        <v>4.141341036508097E-2</v>
      </c>
      <c r="HM101" s="86">
        <f t="shared" si="138"/>
        <v>2.3289557368190821E-2</v>
      </c>
      <c r="HN101" s="86">
        <f t="shared" si="138"/>
        <v>3.2135670033932168E-2</v>
      </c>
      <c r="HO101" s="86">
        <f t="shared" si="138"/>
        <v>3.6837845846725441E-2</v>
      </c>
      <c r="HP101" s="86">
        <f t="shared" si="138"/>
        <v>1.8646831727019364E-2</v>
      </c>
      <c r="HQ101" s="86">
        <f t="shared" si="138"/>
        <v>1.1439139165379957E-2</v>
      </c>
      <c r="HS101" s="86">
        <f t="shared" si="129"/>
        <v>1.4285092788372985E-34</v>
      </c>
      <c r="HT101" s="86">
        <f t="shared" si="129"/>
        <v>2.9781546505434077E-40</v>
      </c>
      <c r="HU101" s="86">
        <f t="shared" si="129"/>
        <v>9.8703091243757539E-34</v>
      </c>
      <c r="HV101" s="86">
        <f t="shared" si="129"/>
        <v>1.0896070501260784E-47</v>
      </c>
      <c r="HW101" s="86">
        <f t="shared" si="129"/>
        <v>2.5091799302241328E-37</v>
      </c>
      <c r="HX101" s="86">
        <f t="shared" si="129"/>
        <v>3.1007128871766551E-49</v>
      </c>
      <c r="HY101" s="86">
        <f t="shared" si="129"/>
        <v>4.5707487962106124E-65</v>
      </c>
      <c r="HZ101" s="86">
        <f t="shared" si="129"/>
        <v>4.5876768739901912E-57</v>
      </c>
      <c r="IA101" s="86">
        <f t="shared" si="129"/>
        <v>3.8077723415193511E-45</v>
      </c>
      <c r="IB101" s="86">
        <f t="shared" si="129"/>
        <v>4.1816025921031715E-53</v>
      </c>
      <c r="IC101" s="86">
        <f t="shared" si="129"/>
        <v>3.0716148182792014E-54</v>
      </c>
      <c r="ID101" s="86">
        <f t="shared" si="129"/>
        <v>3.4493541902783472E-50</v>
      </c>
      <c r="IE101" s="86">
        <f t="shared" si="129"/>
        <v>4.7821684581116152E-45</v>
      </c>
      <c r="IF101" s="86">
        <f t="shared" si="129"/>
        <v>6.8929255787895775E-31</v>
      </c>
      <c r="IG101" s="86">
        <f t="shared" si="129"/>
        <v>1.1268795966488614E-21</v>
      </c>
      <c r="II101" s="86">
        <f t="shared" si="130"/>
        <v>2.1499715247478377E-128</v>
      </c>
      <c r="IJ101" s="86">
        <f t="shared" si="130"/>
        <v>4.2196187139083211E-131</v>
      </c>
      <c r="IK101" s="86">
        <f t="shared" si="130"/>
        <v>0</v>
      </c>
      <c r="IL101" s="86">
        <f t="shared" si="130"/>
        <v>3.1449263971103333E-192</v>
      </c>
      <c r="IM101" s="86">
        <f t="shared" si="130"/>
        <v>2.0508623465922965E-143</v>
      </c>
      <c r="IN101" s="86">
        <f t="shared" si="130"/>
        <v>7.7174928558068958E-198</v>
      </c>
      <c r="IO101" s="86">
        <f t="shared" si="130"/>
        <v>5.0188611963944758E-257</v>
      </c>
      <c r="IP101" s="86">
        <f t="shared" si="130"/>
        <v>1.0473667829360704E-223</v>
      </c>
      <c r="IQ101" s="86">
        <f t="shared" si="130"/>
        <v>1.2166973836705783E-174</v>
      </c>
      <c r="IR101" s="86">
        <f t="shared" si="130"/>
        <v>7.6559211758322532E-205</v>
      </c>
      <c r="IS101" s="86">
        <f t="shared" si="130"/>
        <v>2.8699965756976765E-209</v>
      </c>
      <c r="IT101" s="86">
        <f t="shared" si="130"/>
        <v>1.1489976446364348E-193</v>
      </c>
      <c r="IU101" s="86">
        <f t="shared" si="130"/>
        <v>1.0510991676575763E-171</v>
      </c>
      <c r="IV101" s="86">
        <f t="shared" si="130"/>
        <v>3.0332625017016543E-81</v>
      </c>
      <c r="IW101" s="86">
        <f t="shared" si="130"/>
        <v>4.1839875059416431E-58</v>
      </c>
      <c r="IY101" s="86">
        <f t="shared" si="131"/>
        <v>5.1401578509183227E-2</v>
      </c>
      <c r="IZ101" s="86">
        <f t="shared" si="131"/>
        <v>4.465230037146789E-2</v>
      </c>
      <c r="JA101" s="86">
        <f t="shared" si="131"/>
        <v>5.4615951042383676E-2</v>
      </c>
      <c r="JB101" s="86">
        <f t="shared" si="131"/>
        <v>4.2279187672923435E-2</v>
      </c>
      <c r="JC101" s="86">
        <f t="shared" si="131"/>
        <v>7.4857040585369822E-2</v>
      </c>
      <c r="JD101" s="86">
        <f t="shared" si="131"/>
        <v>0.12956503076288936</v>
      </c>
      <c r="JE101" s="86">
        <f t="shared" si="131"/>
        <v>0.11769456610409322</v>
      </c>
      <c r="JF101" s="86">
        <f t="shared" si="131"/>
        <v>0.43188862353854951</v>
      </c>
      <c r="JG101" s="86">
        <f t="shared" si="131"/>
        <v>0.35277116871354719</v>
      </c>
      <c r="JH101" s="86">
        <f t="shared" si="131"/>
        <v>0.42732932154866254</v>
      </c>
      <c r="JI101" s="86">
        <f t="shared" si="131"/>
        <v>0.12112427047650523</v>
      </c>
      <c r="JJ101" s="86">
        <f t="shared" si="131"/>
        <v>3.214550293798648E-2</v>
      </c>
      <c r="JK101" s="86">
        <f t="shared" si="131"/>
        <v>3.7615642627660442E-2</v>
      </c>
      <c r="JL101" s="86">
        <f t="shared" si="131"/>
        <v>1.8695867072525511E-2</v>
      </c>
      <c r="JM101" s="86">
        <f t="shared" si="131"/>
        <v>1.1454966243571544E-2</v>
      </c>
    </row>
    <row r="102" spans="2:273" x14ac:dyDescent="0.25">
      <c r="B102" s="2">
        <v>75</v>
      </c>
      <c r="C102" s="37">
        <v>167.63489999999999</v>
      </c>
      <c r="D102" s="37">
        <v>154.75</v>
      </c>
      <c r="E102" s="37">
        <v>151.911</v>
      </c>
      <c r="F102" s="37">
        <v>138.328</v>
      </c>
      <c r="G102" s="37">
        <v>129.89099999999999</v>
      </c>
      <c r="H102" s="37">
        <v>123.544</v>
      </c>
      <c r="I102" s="37">
        <v>120.57899999999999</v>
      </c>
      <c r="J102" s="37">
        <v>125.36799999999999</v>
      </c>
      <c r="K102" s="37">
        <v>123.379</v>
      </c>
      <c r="L102" s="37">
        <v>117.086</v>
      </c>
      <c r="M102" s="37">
        <v>107.9</v>
      </c>
      <c r="N102" s="37">
        <v>98.033000000000001</v>
      </c>
      <c r="O102" s="37">
        <v>97.8</v>
      </c>
      <c r="P102" s="37">
        <v>88.933000000000007</v>
      </c>
      <c r="Q102" s="37">
        <v>83.4</v>
      </c>
      <c r="S102" s="4">
        <f t="shared" si="132"/>
        <v>168.68794628332907</v>
      </c>
      <c r="T102" s="4">
        <f t="shared" si="132"/>
        <v>155.36500032720335</v>
      </c>
      <c r="U102" s="4">
        <f t="shared" si="132"/>
        <v>152.17265196310635</v>
      </c>
      <c r="V102" s="4">
        <f t="shared" si="132"/>
        <v>136.42284187874731</v>
      </c>
      <c r="W102" s="4">
        <f t="shared" si="132"/>
        <v>130.36091025174022</v>
      </c>
      <c r="X102" s="4">
        <f t="shared" si="132"/>
        <v>123.79180100120102</v>
      </c>
      <c r="Y102" s="4">
        <f t="shared" si="132"/>
        <v>121.99670455846723</v>
      </c>
      <c r="Z102" s="4">
        <f t="shared" si="132"/>
        <v>128.78499632423393</v>
      </c>
      <c r="AA102" s="4">
        <f t="shared" si="132"/>
        <v>129.82929636416702</v>
      </c>
      <c r="AB102" s="4">
        <f t="shared" si="132"/>
        <v>120.94671527904057</v>
      </c>
      <c r="AC102" s="4">
        <f t="shared" si="132"/>
        <v>105.75377240211563</v>
      </c>
      <c r="AD102" s="4">
        <f t="shared" si="132"/>
        <v>98.987428271009946</v>
      </c>
      <c r="AE102" s="4">
        <f t="shared" si="132"/>
        <v>101.68064962492126</v>
      </c>
      <c r="AF102" s="4">
        <f t="shared" si="132"/>
        <v>91.405346608708527</v>
      </c>
      <c r="AG102" s="4">
        <f t="shared" si="132"/>
        <v>86.035616950029649</v>
      </c>
      <c r="AI102" s="4">
        <f t="shared" si="133"/>
        <v>-1.0530462833290812</v>
      </c>
      <c r="AJ102" s="4">
        <f t="shared" si="133"/>
        <v>-0.6150003272033473</v>
      </c>
      <c r="AK102" s="4">
        <f t="shared" si="133"/>
        <v>-0.26165196310634542</v>
      </c>
      <c r="AL102" s="4">
        <f t="shared" si="133"/>
        <v>1.9051581212526969</v>
      </c>
      <c r="AM102" s="4">
        <f t="shared" si="133"/>
        <v>-0.46991025174023093</v>
      </c>
      <c r="AN102" s="4">
        <f t="shared" si="133"/>
        <v>-0.24780100120102588</v>
      </c>
      <c r="AO102" s="4">
        <f t="shared" si="133"/>
        <v>-1.4177045584672356</v>
      </c>
      <c r="AP102" s="4">
        <f t="shared" si="133"/>
        <v>-3.416996324233935</v>
      </c>
      <c r="AQ102" s="4">
        <f t="shared" si="133"/>
        <v>-6.4502963641670163</v>
      </c>
      <c r="AR102" s="4">
        <f t="shared" si="133"/>
        <v>-3.8607152790405763</v>
      </c>
      <c r="AS102" s="4">
        <f t="shared" si="133"/>
        <v>2.1462275978843763</v>
      </c>
      <c r="AT102" s="4">
        <f t="shared" si="133"/>
        <v>-0.95442827100994521</v>
      </c>
      <c r="AU102" s="4">
        <f t="shared" si="133"/>
        <v>-3.8806496249212614</v>
      </c>
      <c r="AV102" s="4">
        <f t="shared" si="133"/>
        <v>-2.47234660870852</v>
      </c>
      <c r="AW102" s="4">
        <f t="shared" si="133"/>
        <v>-2.6356169500296431</v>
      </c>
      <c r="AY102" s="2">
        <f t="shared" si="125"/>
        <v>153.81918906546588</v>
      </c>
      <c r="AZ102" s="2">
        <f t="shared" si="125"/>
        <v>140.93296056060021</v>
      </c>
      <c r="BA102" s="2">
        <f t="shared" si="125"/>
        <v>129.30379109345353</v>
      </c>
      <c r="BB102" s="2">
        <f t="shared" si="125"/>
        <v>116.98484810571559</v>
      </c>
      <c r="BC102" s="2">
        <f t="shared" si="125"/>
        <v>105.85056807748114</v>
      </c>
      <c r="BD102" s="2">
        <f t="shared" si="125"/>
        <v>100.16123647799168</v>
      </c>
      <c r="BE102" s="2">
        <f t="shared" si="125"/>
        <v>101.68639507757393</v>
      </c>
      <c r="BF102" s="2">
        <f t="shared" si="125"/>
        <v>99.967942128314732</v>
      </c>
      <c r="BG102" s="2">
        <f t="shared" si="125"/>
        <v>95.186504192136965</v>
      </c>
      <c r="BH102" s="2">
        <f t="shared" si="125"/>
        <v>90.463558162327089</v>
      </c>
      <c r="BI102" s="2">
        <f t="shared" si="125"/>
        <v>87.713038046725742</v>
      </c>
      <c r="BJ102" s="2">
        <f t="shared" si="125"/>
        <v>81.163906177821644</v>
      </c>
      <c r="BK102" s="2">
        <f t="shared" si="125"/>
        <v>82.049819114718957</v>
      </c>
      <c r="BL102" s="2">
        <f t="shared" si="125"/>
        <v>81.451716258602957</v>
      </c>
      <c r="BM102" s="2">
        <f t="shared" si="125"/>
        <v>79.951997149103889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165.15801724738674</v>
      </c>
      <c r="DL102" s="2">
        <f t="shared" si="134"/>
        <v>160.86015116279069</v>
      </c>
      <c r="DM102" s="2">
        <f t="shared" si="134"/>
        <v>152.25863787375414</v>
      </c>
      <c r="DN102" s="2">
        <f t="shared" si="134"/>
        <v>139.81248188153313</v>
      </c>
      <c r="DO102" s="2">
        <f t="shared" si="134"/>
        <v>124.05191724738681</v>
      </c>
      <c r="DP102" s="2">
        <f t="shared" si="134"/>
        <v>115.20920564516129</v>
      </c>
      <c r="DQ102" s="2">
        <f t="shared" si="134"/>
        <v>114.9612684729064</v>
      </c>
      <c r="DR102" s="2">
        <f t="shared" si="134"/>
        <v>114.38970197044335</v>
      </c>
      <c r="DS102" s="2">
        <f t="shared" si="134"/>
        <v>111.37802903225804</v>
      </c>
      <c r="DT102" s="2">
        <f t="shared" si="134"/>
        <v>108.13520593251758</v>
      </c>
      <c r="DU102" s="2">
        <f t="shared" si="134"/>
        <v>109.69690285204989</v>
      </c>
      <c r="DV102" s="2">
        <f t="shared" si="134"/>
        <v>92.025050437934169</v>
      </c>
      <c r="DW102" s="2">
        <f t="shared" si="134"/>
        <v>112.16549316117737</v>
      </c>
      <c r="DX102" s="2">
        <f t="shared" si="134"/>
        <v>100.48021764705879</v>
      </c>
      <c r="DY102" s="2">
        <f t="shared" si="134"/>
        <v>88.989362921764922</v>
      </c>
      <c r="EA102" s="2">
        <f t="shared" si="94"/>
        <v>153.31718988371065</v>
      </c>
      <c r="EB102" s="2">
        <f t="shared" si="94"/>
        <v>139.71011449227251</v>
      </c>
      <c r="EC102" s="2">
        <f t="shared" si="94"/>
        <v>128.09300511034292</v>
      </c>
      <c r="ED102" s="2">
        <f t="shared" si="94"/>
        <v>115.57963962190519</v>
      </c>
      <c r="EE102" s="2">
        <f t="shared" si="94"/>
        <v>104.6761903641318</v>
      </c>
      <c r="EF102" s="2">
        <f t="shared" si="94"/>
        <v>98.889004999042058</v>
      </c>
      <c r="EG102" s="2">
        <f t="shared" si="94"/>
        <v>100.46604020519118</v>
      </c>
      <c r="EH102" s="2">
        <f t="shared" si="94"/>
        <v>98.713702318846515</v>
      </c>
      <c r="EI102" s="2">
        <f t="shared" si="94"/>
        <v>93.780471179803627</v>
      </c>
      <c r="EJ102" s="2">
        <f t="shared" si="94"/>
        <v>88.921424944812387</v>
      </c>
      <c r="EK102" s="2">
        <f t="shared" si="94"/>
        <v>85.838888702966301</v>
      </c>
      <c r="EL102" s="2">
        <f t="shared" si="94"/>
        <v>80.499738105980839</v>
      </c>
      <c r="EM102" s="2">
        <f t="shared" si="135"/>
        <v>79.9594576155433</v>
      </c>
      <c r="EN102" s="2">
        <f t="shared" si="135"/>
        <v>79.905435355254895</v>
      </c>
      <c r="EO102" s="2">
        <f t="shared" si="135"/>
        <v>79.137267502579391</v>
      </c>
      <c r="EQ102" s="2">
        <f t="shared" si="136"/>
        <v>152.47060057878343</v>
      </c>
      <c r="ER102" s="2">
        <f t="shared" si="136"/>
        <v>140.24771114454839</v>
      </c>
      <c r="ES102" s="2">
        <f t="shared" si="136"/>
        <v>128.09300511034292</v>
      </c>
      <c r="ET102" s="2">
        <f t="shared" si="136"/>
        <v>115.90059784860452</v>
      </c>
      <c r="EU102" s="2">
        <f t="shared" si="136"/>
        <v>104.76452825044257</v>
      </c>
      <c r="EV102" s="2">
        <f t="shared" si="136"/>
        <v>98.908916264785006</v>
      </c>
      <c r="EW102" s="2">
        <f t="shared" si="136"/>
        <v>98.831941689943349</v>
      </c>
      <c r="EX102" s="2">
        <f t="shared" si="136"/>
        <v>96.946011108139999</v>
      </c>
      <c r="EY102" s="2">
        <f t="shared" si="136"/>
        <v>92.1433966990095</v>
      </c>
      <c r="EZ102" s="2">
        <f t="shared" si="136"/>
        <v>87.476974596065972</v>
      </c>
      <c r="FA102" s="2">
        <f t="shared" si="136"/>
        <v>85.582045156722302</v>
      </c>
      <c r="FB102" s="2">
        <f t="shared" si="136"/>
        <v>80.142899841640016</v>
      </c>
      <c r="FC102" s="2">
        <f t="shared" si="136"/>
        <v>79.253247514194157</v>
      </c>
      <c r="FD102" s="2">
        <f t="shared" si="136"/>
        <v>79.587492067896903</v>
      </c>
      <c r="FE102" s="2">
        <f t="shared" si="136"/>
        <v>79.08689339282067</v>
      </c>
      <c r="FG102" s="2">
        <f t="shared" si="137"/>
        <v>0.95756330228552511</v>
      </c>
      <c r="FH102" s="2">
        <f t="shared" si="137"/>
        <v>0.94220812515827024</v>
      </c>
      <c r="FI102" s="2">
        <f t="shared" si="137"/>
        <v>0.94989636749988837</v>
      </c>
      <c r="FJ102" s="2">
        <f t="shared" si="137"/>
        <v>0.94202016431856628</v>
      </c>
      <c r="FK102" s="2">
        <f t="shared" si="137"/>
        <v>0.93939288211532346</v>
      </c>
      <c r="FL102" s="2">
        <f t="shared" si="137"/>
        <v>0.92204649643147907</v>
      </c>
      <c r="FM102" s="2">
        <f t="shared" si="137"/>
        <v>0.91569807254190561</v>
      </c>
      <c r="FN102" s="2">
        <f t="shared" si="137"/>
        <v>0.91984889707525153</v>
      </c>
      <c r="FO102" s="2">
        <f t="shared" si="137"/>
        <v>0.91998251816949872</v>
      </c>
      <c r="FP102" s="2">
        <f t="shared" si="137"/>
        <v>0.91965798326574799</v>
      </c>
      <c r="FQ102" s="2">
        <f t="shared" si="137"/>
        <v>0.92143685605784365</v>
      </c>
      <c r="FR102" s="2">
        <f t="shared" si="137"/>
        <v>0.94235010740109948</v>
      </c>
      <c r="FS102" s="2">
        <f t="shared" si="137"/>
        <v>0.93507986984379998</v>
      </c>
      <c r="FT102" s="2">
        <f t="shared" si="137"/>
        <v>0.92483965430179571</v>
      </c>
      <c r="FU102" s="2">
        <f t="shared" si="137"/>
        <v>0.91730216979418144</v>
      </c>
      <c r="FW102" s="2">
        <f t="shared" si="127"/>
        <v>5.7457584633153482E-4</v>
      </c>
      <c r="FX102" s="2">
        <f t="shared" si="127"/>
        <v>1.0152521687143287E-3</v>
      </c>
      <c r="FY102" s="2">
        <f t="shared" si="127"/>
        <v>0</v>
      </c>
      <c r="FZ102" s="2">
        <f t="shared" si="127"/>
        <v>5.9905460299561168E-4</v>
      </c>
      <c r="GA102" s="2">
        <f t="shared" si="127"/>
        <v>8.0090250721294724E-4</v>
      </c>
      <c r="GB102" s="2">
        <f t="shared" si="127"/>
        <v>7.3624869295722383E-4</v>
      </c>
      <c r="GC102" s="2">
        <f t="shared" si="127"/>
        <v>9.9186769680743316E-4</v>
      </c>
      <c r="GD102" s="2">
        <f t="shared" si="127"/>
        <v>1.24956895292011E-3</v>
      </c>
      <c r="GE102" s="2">
        <f t="shared" si="127"/>
        <v>1.2701031083283874E-3</v>
      </c>
      <c r="GF102" s="2">
        <f t="shared" si="127"/>
        <v>1.0666314208051708E-3</v>
      </c>
      <c r="GG102" s="2">
        <f t="shared" si="127"/>
        <v>8.2250853527529274E-4</v>
      </c>
      <c r="GH102" s="2">
        <f t="shared" si="127"/>
        <v>7.4248277598806356E-4</v>
      </c>
      <c r="GI102" s="2">
        <f t="shared" si="127"/>
        <v>6.4926890909829734E-4</v>
      </c>
      <c r="GJ102" s="2">
        <f t="shared" si="127"/>
        <v>3.9895910451410744E-4</v>
      </c>
      <c r="GK102" s="2">
        <f t="shared" si="127"/>
        <v>3.427876525635621E-4</v>
      </c>
      <c r="GM102" s="86">
        <f t="shared" si="128"/>
        <v>1.4275800105472888E-5</v>
      </c>
      <c r="GN102" s="86">
        <f t="shared" si="128"/>
        <v>1.278963269387764E-3</v>
      </c>
      <c r="GO102" s="86">
        <f t="shared" si="128"/>
        <v>1.0952375882284282E-3</v>
      </c>
      <c r="GP102" s="86">
        <f t="shared" si="128"/>
        <v>1.1819264615309224E-4</v>
      </c>
      <c r="GQ102" s="86">
        <f t="shared" si="128"/>
        <v>3.2781016292579047E-4</v>
      </c>
      <c r="GR102" s="86">
        <f t="shared" si="128"/>
        <v>6.7606331120739355E-2</v>
      </c>
      <c r="GS102" s="86">
        <f t="shared" si="128"/>
        <v>6.4924955059132816E-2</v>
      </c>
      <c r="GT102" s="86">
        <f t="shared" si="128"/>
        <v>0.35316242297086192</v>
      </c>
      <c r="GU102" s="86">
        <f t="shared" si="128"/>
        <v>0.26087773403736858</v>
      </c>
      <c r="GV102" s="86">
        <f t="shared" si="128"/>
        <v>0.34979831486463775</v>
      </c>
      <c r="GW102" s="86">
        <f t="shared" si="128"/>
        <v>7.0720169583680353E-2</v>
      </c>
      <c r="GX102" s="86">
        <f t="shared" si="128"/>
        <v>1.1169286628345558E-6</v>
      </c>
      <c r="GY102" s="86">
        <f t="shared" si="128"/>
        <v>2.3252496930275919E-4</v>
      </c>
      <c r="GZ102" s="86">
        <f t="shared" si="128"/>
        <v>8.3757456937990525E-6</v>
      </c>
      <c r="HA102" s="86">
        <f t="shared" si="128"/>
        <v>2.6847777237295549E-6</v>
      </c>
      <c r="HC102" s="86">
        <f t="shared" si="73"/>
        <v>6.9378961790618629E-2</v>
      </c>
      <c r="HD102" s="86">
        <f t="shared" si="73"/>
        <v>5.7869870398442685E-2</v>
      </c>
      <c r="HE102" s="86">
        <f t="shared" si="73"/>
        <v>7.1725442611093343E-2</v>
      </c>
      <c r="HF102" s="86">
        <f t="shared" si="73"/>
        <v>6.1331636791977534E-2</v>
      </c>
      <c r="HG102" s="86">
        <f t="shared" si="73"/>
        <v>0.10081881446988289</v>
      </c>
      <c r="HH102" s="86">
        <f t="shared" si="73"/>
        <v>5.5829616085889933E-2</v>
      </c>
      <c r="HI102" s="86">
        <f t="shared" si="138"/>
        <v>4.6942513737498325E-2</v>
      </c>
      <c r="HJ102" s="86">
        <f t="shared" si="138"/>
        <v>6.6853562668114777E-2</v>
      </c>
      <c r="HK102" s="86">
        <f t="shared" si="138"/>
        <v>7.8712001732294062E-2</v>
      </c>
      <c r="HL102" s="86">
        <f t="shared" si="138"/>
        <v>6.2539617977083975E-2</v>
      </c>
      <c r="HM102" s="86">
        <f t="shared" si="138"/>
        <v>3.6614876491040366E-2</v>
      </c>
      <c r="HN102" s="86">
        <f t="shared" si="138"/>
        <v>4.8463316694378672E-2</v>
      </c>
      <c r="HO102" s="86">
        <f t="shared" si="138"/>
        <v>5.3482174054331519E-2</v>
      </c>
      <c r="HP102" s="86">
        <f t="shared" si="138"/>
        <v>2.8939618924766795E-2</v>
      </c>
      <c r="HQ102" s="86">
        <f t="shared" si="138"/>
        <v>1.9835665486615674E-2</v>
      </c>
      <c r="HS102" s="86">
        <f t="shared" si="129"/>
        <v>2.3878312361566244E-33</v>
      </c>
      <c r="HT102" s="86">
        <f t="shared" si="129"/>
        <v>8.3252052848818232E-39</v>
      </c>
      <c r="HU102" s="86">
        <f t="shared" si="129"/>
        <v>2.0339523815980506E-32</v>
      </c>
      <c r="HV102" s="86">
        <f t="shared" si="129"/>
        <v>6.5805673254891693E-46</v>
      </c>
      <c r="HW102" s="86">
        <f t="shared" si="129"/>
        <v>6.4103813048817622E-36</v>
      </c>
      <c r="HX102" s="86">
        <f t="shared" si="129"/>
        <v>2.3978785050528896E-47</v>
      </c>
      <c r="HY102" s="86">
        <f t="shared" si="129"/>
        <v>1.7825941806295561E-62</v>
      </c>
      <c r="HZ102" s="86">
        <f t="shared" si="129"/>
        <v>9.9272739557894652E-55</v>
      </c>
      <c r="IA102" s="86">
        <f t="shared" si="129"/>
        <v>2.5825748050395439E-43</v>
      </c>
      <c r="IB102" s="86">
        <f t="shared" si="129"/>
        <v>5.3161039006644922E-51</v>
      </c>
      <c r="IC102" s="86">
        <f t="shared" si="129"/>
        <v>3.6363932378623164E-52</v>
      </c>
      <c r="ID102" s="86">
        <f t="shared" si="129"/>
        <v>2.6725596545510601E-48</v>
      </c>
      <c r="IE102" s="86">
        <f t="shared" si="129"/>
        <v>2.1433700038463918E-43</v>
      </c>
      <c r="IF102" s="86">
        <f t="shared" si="129"/>
        <v>7.6851166678844515E-30</v>
      </c>
      <c r="IG102" s="86">
        <f t="shared" si="129"/>
        <v>5.700555697632458E-21</v>
      </c>
      <c r="II102" s="86">
        <f t="shared" si="130"/>
        <v>2.490721285764853E-125</v>
      </c>
      <c r="IJ102" s="86">
        <f t="shared" si="130"/>
        <v>1.0192194970464003E-127</v>
      </c>
      <c r="IK102" s="86">
        <f t="shared" si="130"/>
        <v>0</v>
      </c>
      <c r="IL102" s="86">
        <f t="shared" si="130"/>
        <v>1.35545038835534E-187</v>
      </c>
      <c r="IM102" s="86">
        <f t="shared" si="130"/>
        <v>7.8712814217239236E-140</v>
      </c>
      <c r="IN102" s="86">
        <f t="shared" si="130"/>
        <v>6.2007393342074647E-193</v>
      </c>
      <c r="IO102" s="86">
        <f t="shared" si="130"/>
        <v>2.2762871759157133E-250</v>
      </c>
      <c r="IP102" s="86">
        <f t="shared" si="130"/>
        <v>1.0080381129296975E-217</v>
      </c>
      <c r="IQ102" s="86">
        <f t="shared" si="130"/>
        <v>5.7066390523745106E-170</v>
      </c>
      <c r="IR102" s="86">
        <f t="shared" si="130"/>
        <v>1.7150109107084071E-199</v>
      </c>
      <c r="IS102" s="86">
        <f t="shared" si="130"/>
        <v>5.3507507021877279E-204</v>
      </c>
      <c r="IT102" s="86">
        <f t="shared" si="130"/>
        <v>7.3512677547958335E-189</v>
      </c>
      <c r="IU102" s="86">
        <f t="shared" si="130"/>
        <v>1.5886778691045407E-167</v>
      </c>
      <c r="IV102" s="86">
        <f t="shared" si="130"/>
        <v>2.0761813229140457E-79</v>
      </c>
      <c r="IW102" s="86">
        <f t="shared" si="130"/>
        <v>7.9273873931914901E-57</v>
      </c>
      <c r="IY102" s="86">
        <f t="shared" si="131"/>
        <v>6.9393237590724105E-2</v>
      </c>
      <c r="IZ102" s="86">
        <f t="shared" si="131"/>
        <v>5.9148833667830449E-2</v>
      </c>
      <c r="JA102" s="86">
        <f t="shared" si="131"/>
        <v>7.2820680199321766E-2</v>
      </c>
      <c r="JB102" s="86">
        <f t="shared" si="131"/>
        <v>6.1449829438130626E-2</v>
      </c>
      <c r="JC102" s="86">
        <f t="shared" si="131"/>
        <v>0.10114662463280868</v>
      </c>
      <c r="JD102" s="86">
        <f t="shared" si="131"/>
        <v>0.12343594720662929</v>
      </c>
      <c r="JE102" s="86">
        <f t="shared" si="131"/>
        <v>0.11186746879663115</v>
      </c>
      <c r="JF102" s="86">
        <f t="shared" si="131"/>
        <v>0.42001598563897669</v>
      </c>
      <c r="JG102" s="86">
        <f t="shared" si="131"/>
        <v>0.33958973576966267</v>
      </c>
      <c r="JH102" s="86">
        <f t="shared" si="131"/>
        <v>0.41233793284172171</v>
      </c>
      <c r="JI102" s="86">
        <f t="shared" si="131"/>
        <v>0.10733504607472072</v>
      </c>
      <c r="JJ102" s="86">
        <f t="shared" si="131"/>
        <v>4.8464433623041508E-2</v>
      </c>
      <c r="JK102" s="86">
        <f t="shared" si="131"/>
        <v>5.371469902363428E-2</v>
      </c>
      <c r="JL102" s="86">
        <f t="shared" si="131"/>
        <v>2.8947994670460594E-2</v>
      </c>
      <c r="JM102" s="86">
        <f t="shared" si="131"/>
        <v>1.9838350264339402E-2</v>
      </c>
    </row>
    <row r="103" spans="2:273" x14ac:dyDescent="0.25">
      <c r="B103" s="2">
        <v>76</v>
      </c>
      <c r="C103" s="37">
        <v>171.8254</v>
      </c>
      <c r="D103" s="37">
        <v>158.821</v>
      </c>
      <c r="E103" s="37">
        <v>160.089</v>
      </c>
      <c r="F103" s="37">
        <v>146.58600000000001</v>
      </c>
      <c r="G103" s="37">
        <v>135</v>
      </c>
      <c r="H103" s="37">
        <v>132.24600000000001</v>
      </c>
      <c r="I103" s="37">
        <v>128.84200000000001</v>
      </c>
      <c r="J103" s="37">
        <v>136.28100000000001</v>
      </c>
      <c r="K103" s="37">
        <v>133.31</v>
      </c>
      <c r="L103" s="37">
        <v>127.5</v>
      </c>
      <c r="M103" s="37">
        <v>114.2</v>
      </c>
      <c r="N103" s="37">
        <v>104.383</v>
      </c>
      <c r="O103" s="37">
        <v>105</v>
      </c>
      <c r="P103" s="37">
        <v>91.283000000000001</v>
      </c>
      <c r="Q103" s="37">
        <v>87.45</v>
      </c>
      <c r="S103" s="4">
        <f t="shared" si="132"/>
        <v>172.4503467696677</v>
      </c>
      <c r="T103" s="4">
        <f t="shared" si="132"/>
        <v>159.55994783005156</v>
      </c>
      <c r="U103" s="4">
        <f t="shared" si="132"/>
        <v>158.46735557829555</v>
      </c>
      <c r="V103" s="4">
        <f t="shared" si="132"/>
        <v>142.86629381514976</v>
      </c>
      <c r="W103" s="4">
        <f t="shared" si="132"/>
        <v>136.54912089441262</v>
      </c>
      <c r="X103" s="4">
        <f t="shared" si="132"/>
        <v>131.36995324506398</v>
      </c>
      <c r="Y103" s="4">
        <f t="shared" si="132"/>
        <v>130.09542601326871</v>
      </c>
      <c r="Z103" s="4">
        <f t="shared" si="132"/>
        <v>137.73083331154433</v>
      </c>
      <c r="AA103" s="4">
        <f t="shared" si="132"/>
        <v>138.1200895563581</v>
      </c>
      <c r="AB103" s="4">
        <f t="shared" si="132"/>
        <v>129.4478021840124</v>
      </c>
      <c r="AC103" s="4">
        <f t="shared" si="132"/>
        <v>111.6938749083675</v>
      </c>
      <c r="AD103" s="4">
        <f t="shared" si="132"/>
        <v>105.51403054126196</v>
      </c>
      <c r="AE103" s="4">
        <f t="shared" si="132"/>
        <v>108.04385128853842</v>
      </c>
      <c r="AF103" s="4">
        <f t="shared" si="132"/>
        <v>95.442357564990374</v>
      </c>
      <c r="AG103" s="4">
        <f t="shared" si="132"/>
        <v>89.280641951522242</v>
      </c>
      <c r="AI103" s="4">
        <f t="shared" si="133"/>
        <v>-0.62494676966770157</v>
      </c>
      <c r="AJ103" s="4">
        <f t="shared" si="133"/>
        <v>-0.73894783005155773</v>
      </c>
      <c r="AK103" s="4">
        <f t="shared" si="133"/>
        <v>1.6216444217044454</v>
      </c>
      <c r="AL103" s="4">
        <f t="shared" si="133"/>
        <v>3.7197061848502528</v>
      </c>
      <c r="AM103" s="4">
        <f t="shared" si="133"/>
        <v>-1.5491208944126242</v>
      </c>
      <c r="AN103" s="4">
        <f t="shared" si="133"/>
        <v>0.87604675493602713</v>
      </c>
      <c r="AO103" s="4">
        <f t="shared" si="133"/>
        <v>-1.2534260132686939</v>
      </c>
      <c r="AP103" s="4">
        <f t="shared" si="133"/>
        <v>-1.4498333115443245</v>
      </c>
      <c r="AQ103" s="4">
        <f t="shared" si="133"/>
        <v>-4.8100895563580934</v>
      </c>
      <c r="AR103" s="4">
        <f t="shared" si="133"/>
        <v>-1.9478021840124029</v>
      </c>
      <c r="AS103" s="4">
        <f t="shared" si="133"/>
        <v>2.506125091632498</v>
      </c>
      <c r="AT103" s="4">
        <f t="shared" si="133"/>
        <v>-1.1310305412619641</v>
      </c>
      <c r="AU103" s="4">
        <f t="shared" si="133"/>
        <v>-3.0438512885384199</v>
      </c>
      <c r="AV103" s="4">
        <f t="shared" si="133"/>
        <v>-4.1593575649903727</v>
      </c>
      <c r="AW103" s="4">
        <f t="shared" si="133"/>
        <v>-1.8306419515222387</v>
      </c>
      <c r="AY103" s="2">
        <f t="shared" si="125"/>
        <v>153.69018180595609</v>
      </c>
      <c r="AZ103" s="2">
        <f t="shared" si="125"/>
        <v>140.78924368587357</v>
      </c>
      <c r="BA103" s="2">
        <f t="shared" si="125"/>
        <v>129.14063509476429</v>
      </c>
      <c r="BB103" s="2">
        <f t="shared" si="125"/>
        <v>116.80504178686716</v>
      </c>
      <c r="BC103" s="2">
        <f t="shared" si="125"/>
        <v>105.6948731446616</v>
      </c>
      <c r="BD103" s="2">
        <f t="shared" si="125"/>
        <v>99.968684476330537</v>
      </c>
      <c r="BE103" s="2">
        <f t="shared" si="125"/>
        <v>101.38984990401843</v>
      </c>
      <c r="BF103" s="2">
        <f t="shared" si="125"/>
        <v>99.657562495086481</v>
      </c>
      <c r="BG103" s="2">
        <f t="shared" si="125"/>
        <v>94.865343950713708</v>
      </c>
      <c r="BH103" s="2">
        <f t="shared" si="125"/>
        <v>90.148924700086909</v>
      </c>
      <c r="BI103" s="2">
        <f t="shared" si="125"/>
        <v>87.397224725912793</v>
      </c>
      <c r="BJ103" s="2">
        <f t="shared" si="125"/>
        <v>80.969062227737268</v>
      </c>
      <c r="BK103" s="2">
        <f t="shared" si="125"/>
        <v>81.81482775817274</v>
      </c>
      <c r="BL103" s="2">
        <f t="shared" si="125"/>
        <v>81.271390137827183</v>
      </c>
      <c r="BM103" s="2">
        <f t="shared" si="125"/>
        <v>79.787953645585404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165.32663121951217</v>
      </c>
      <c r="DL103" s="2">
        <f t="shared" si="134"/>
        <v>161.15010599013388</v>
      </c>
      <c r="DM103" s="2">
        <f t="shared" si="134"/>
        <v>152.57681893687706</v>
      </c>
      <c r="DN103" s="2">
        <f t="shared" si="134"/>
        <v>140.13168501742163</v>
      </c>
      <c r="DO103" s="2">
        <f t="shared" si="134"/>
        <v>124.3094459930314</v>
      </c>
      <c r="DP103" s="2">
        <f t="shared" si="134"/>
        <v>115.35766129032258</v>
      </c>
      <c r="DQ103" s="2">
        <f t="shared" si="134"/>
        <v>115.20506896551724</v>
      </c>
      <c r="DR103" s="2">
        <f t="shared" si="134"/>
        <v>114.64472194854955</v>
      </c>
      <c r="DS103" s="2">
        <f t="shared" si="134"/>
        <v>111.38491451612902</v>
      </c>
      <c r="DT103" s="2">
        <f t="shared" si="134"/>
        <v>108.2605104931405</v>
      </c>
      <c r="DU103" s="2">
        <f t="shared" si="134"/>
        <v>109.88836207664882</v>
      </c>
      <c r="DV103" s="2">
        <f t="shared" si="134"/>
        <v>92.019835397160989</v>
      </c>
      <c r="DW103" s="2">
        <f t="shared" si="134"/>
        <v>112.52491027464711</v>
      </c>
      <c r="DX103" s="2">
        <f t="shared" si="134"/>
        <v>100.6417551820728</v>
      </c>
      <c r="DY103" s="2">
        <f t="shared" si="134"/>
        <v>89.034409417871714</v>
      </c>
      <c r="EA103" s="2">
        <f t="shared" si="94"/>
        <v>153.22040107412346</v>
      </c>
      <c r="EB103" s="2">
        <f t="shared" si="94"/>
        <v>139.64965004979527</v>
      </c>
      <c r="EC103" s="2">
        <f t="shared" si="94"/>
        <v>128.01323028712403</v>
      </c>
      <c r="ED103" s="2">
        <f t="shared" si="94"/>
        <v>115.49543519923684</v>
      </c>
      <c r="EE103" s="2">
        <f t="shared" si="94"/>
        <v>104.59950260094131</v>
      </c>
      <c r="EF103" s="2">
        <f t="shared" si="94"/>
        <v>98.782099789250296</v>
      </c>
      <c r="EG103" s="2">
        <f t="shared" si="94"/>
        <v>100.23176969045952</v>
      </c>
      <c r="EH103" s="2">
        <f t="shared" si="94"/>
        <v>98.469115634242513</v>
      </c>
      <c r="EI103" s="2">
        <f t="shared" si="94"/>
        <v>93.557342460470508</v>
      </c>
      <c r="EJ103" s="2">
        <f t="shared" si="94"/>
        <v>88.70768338063705</v>
      </c>
      <c r="EK103" s="2">
        <f t="shared" si="94"/>
        <v>85.648569012572125</v>
      </c>
      <c r="EL103" s="2">
        <f t="shared" si="94"/>
        <v>80.352794929640453</v>
      </c>
      <c r="EM103" s="2">
        <f t="shared" si="135"/>
        <v>79.870831340246426</v>
      </c>
      <c r="EN103" s="2">
        <f t="shared" si="135"/>
        <v>79.835846598771511</v>
      </c>
      <c r="EO103" s="2">
        <f t="shared" si="135"/>
        <v>79.027722340450651</v>
      </c>
      <c r="EQ103" s="2">
        <f t="shared" si="136"/>
        <v>152.39577958681755</v>
      </c>
      <c r="ER103" s="2">
        <f t="shared" si="136"/>
        <v>140.17171741521994</v>
      </c>
      <c r="ES103" s="2">
        <f t="shared" si="136"/>
        <v>128.01323028712403</v>
      </c>
      <c r="ET103" s="2">
        <f t="shared" si="136"/>
        <v>115.80762840819895</v>
      </c>
      <c r="EU103" s="2">
        <f t="shared" si="136"/>
        <v>104.68526431062629</v>
      </c>
      <c r="EV103" s="2">
        <f t="shared" si="136"/>
        <v>98.801510479296695</v>
      </c>
      <c r="EW103" s="2">
        <f t="shared" si="136"/>
        <v>98.637133786601453</v>
      </c>
      <c r="EX103" s="2">
        <f t="shared" si="136"/>
        <v>96.741583884840765</v>
      </c>
      <c r="EY103" s="2">
        <f t="shared" si="136"/>
        <v>91.961099663088206</v>
      </c>
      <c r="EZ103" s="2">
        <f t="shared" si="136"/>
        <v>87.297583026033877</v>
      </c>
      <c r="FA103" s="2">
        <f t="shared" si="136"/>
        <v>85.39840236388585</v>
      </c>
      <c r="FB103" s="2">
        <f t="shared" si="136"/>
        <v>80.006394850704609</v>
      </c>
      <c r="FC103" s="2">
        <f t="shared" si="136"/>
        <v>79.183598334415805</v>
      </c>
      <c r="FD103" s="2">
        <f t="shared" si="136"/>
        <v>79.527957599781786</v>
      </c>
      <c r="FE103" s="2">
        <f t="shared" si="136"/>
        <v>78.979342308993992</v>
      </c>
      <c r="FG103" s="2">
        <f t="shared" si="137"/>
        <v>0.96115221525796224</v>
      </c>
      <c r="FH103" s="2">
        <f t="shared" si="137"/>
        <v>0.94702379662120806</v>
      </c>
      <c r="FI103" s="2">
        <f t="shared" si="137"/>
        <v>0.95410260187484497</v>
      </c>
      <c r="FJ103" s="2">
        <f t="shared" si="137"/>
        <v>0.94685061464554821</v>
      </c>
      <c r="FK103" s="2">
        <f t="shared" si="137"/>
        <v>0.94442930584797957</v>
      </c>
      <c r="FL103" s="2">
        <f t="shared" si="137"/>
        <v>0.92841455064781908</v>
      </c>
      <c r="FM103" s="2">
        <f t="shared" si="137"/>
        <v>0.92254116540299114</v>
      </c>
      <c r="FN103" s="2">
        <f t="shared" si="137"/>
        <v>0.9263821406739331</v>
      </c>
      <c r="FO103" s="2">
        <f t="shared" si="137"/>
        <v>0.92650574032522071</v>
      </c>
      <c r="FP103" s="2">
        <f t="shared" si="137"/>
        <v>0.92620554012270395</v>
      </c>
      <c r="FQ103" s="2">
        <f t="shared" si="137"/>
        <v>0.92785081511304868</v>
      </c>
      <c r="FR103" s="2">
        <f t="shared" si="137"/>
        <v>0.9471546113583329</v>
      </c>
      <c r="FS103" s="2">
        <f t="shared" si="137"/>
        <v>0.94045198338961344</v>
      </c>
      <c r="FT103" s="2">
        <f t="shared" si="137"/>
        <v>0.9309966102103312</v>
      </c>
      <c r="FU103" s="2">
        <f t="shared" si="137"/>
        <v>0.9240258556372668</v>
      </c>
      <c r="FW103" s="2">
        <f t="shared" si="127"/>
        <v>6.2997496547485289E-4</v>
      </c>
      <c r="FX103" s="2">
        <f t="shared" si="127"/>
        <v>1.1130928394750183E-3</v>
      </c>
      <c r="FY103" s="2">
        <f t="shared" si="127"/>
        <v>0</v>
      </c>
      <c r="FZ103" s="2">
        <f t="shared" si="127"/>
        <v>6.5681234954947118E-4</v>
      </c>
      <c r="GA103" s="2">
        <f t="shared" si="127"/>
        <v>8.7810428560287424E-4</v>
      </c>
      <c r="GB103" s="2">
        <f t="shared" si="127"/>
        <v>8.0722330012480449E-4</v>
      </c>
      <c r="GC103" s="2">
        <f t="shared" si="127"/>
        <v>1.0874572403031966E-3</v>
      </c>
      <c r="GD103" s="2">
        <f t="shared" si="127"/>
        <v>1.3699599543449288E-3</v>
      </c>
      <c r="GE103" s="2">
        <f t="shared" si="127"/>
        <v>1.3924697357141614E-3</v>
      </c>
      <c r="GF103" s="2">
        <f t="shared" si="127"/>
        <v>1.1694177553407072E-3</v>
      </c>
      <c r="GG103" s="2">
        <f t="shared" si="127"/>
        <v>9.0179111421288295E-4</v>
      </c>
      <c r="GH103" s="2">
        <f t="shared" si="127"/>
        <v>8.1405786115128567E-4</v>
      </c>
      <c r="GI103" s="2">
        <f t="shared" si="127"/>
        <v>7.1186461085203908E-4</v>
      </c>
      <c r="GJ103" s="2">
        <f t="shared" si="127"/>
        <v>4.3743312207776959E-4</v>
      </c>
      <c r="GK103" s="2">
        <f t="shared" si="127"/>
        <v>3.7584675711410236E-4</v>
      </c>
      <c r="GM103" s="86">
        <f t="shared" si="128"/>
        <v>1.9134006782427252E-6</v>
      </c>
      <c r="GN103" s="86">
        <f t="shared" si="128"/>
        <v>4.2519997314681294E-4</v>
      </c>
      <c r="GO103" s="86">
        <f t="shared" si="128"/>
        <v>3.772341865497057E-4</v>
      </c>
      <c r="GP103" s="86">
        <f t="shared" si="128"/>
        <v>2.8654964923904231E-5</v>
      </c>
      <c r="GQ103" s="86">
        <f t="shared" si="128"/>
        <v>8.9863026676280708E-5</v>
      </c>
      <c r="GR103" s="86">
        <f t="shared" si="128"/>
        <v>4.8444608565615395E-2</v>
      </c>
      <c r="GS103" s="86">
        <f t="shared" si="128"/>
        <v>4.6547454067070906E-2</v>
      </c>
      <c r="GT103" s="86">
        <f t="shared" si="128"/>
        <v>0.31998255406679521</v>
      </c>
      <c r="GU103" s="86">
        <f t="shared" si="128"/>
        <v>0.22590390413044356</v>
      </c>
      <c r="GV103" s="86">
        <f t="shared" si="128"/>
        <v>0.31513334456538056</v>
      </c>
      <c r="GW103" s="86">
        <f t="shared" si="128"/>
        <v>4.978326075707569E-2</v>
      </c>
      <c r="GX103" s="86">
        <f t="shared" si="128"/>
        <v>1.0333982714843055E-7</v>
      </c>
      <c r="GY103" s="86">
        <f t="shared" si="128"/>
        <v>6.2572127095201412E-5</v>
      </c>
      <c r="GZ103" s="86">
        <f t="shared" si="128"/>
        <v>1.2218905843491079E-6</v>
      </c>
      <c r="HA103" s="86">
        <f t="shared" si="128"/>
        <v>3.9574453983717732E-7</v>
      </c>
      <c r="HC103" s="86">
        <f t="shared" si="73"/>
        <v>9.2366684604328925E-2</v>
      </c>
      <c r="HD103" s="86">
        <f t="shared" si="73"/>
        <v>7.9875479930168386E-2</v>
      </c>
      <c r="HE103" s="86">
        <f t="shared" si="73"/>
        <v>9.7691105891942048E-2</v>
      </c>
      <c r="HF103" s="86">
        <f t="shared" si="73"/>
        <v>8.7798829123711439E-2</v>
      </c>
      <c r="HG103" s="86">
        <f t="shared" si="73"/>
        <v>0.13521798304088489</v>
      </c>
      <c r="HH103" s="86">
        <f t="shared" si="73"/>
        <v>8.1288387507562829E-2</v>
      </c>
      <c r="HI103" s="86">
        <f t="shared" si="138"/>
        <v>7.2836258634432632E-2</v>
      </c>
      <c r="HJ103" s="86">
        <f t="shared" si="138"/>
        <v>9.7875163604435295E-2</v>
      </c>
      <c r="HK103" s="86">
        <f t="shared" si="138"/>
        <v>0.11063868017274406</v>
      </c>
      <c r="HL103" s="86">
        <f t="shared" si="138"/>
        <v>9.1244164650503612E-2</v>
      </c>
      <c r="HM103" s="86">
        <f t="shared" si="138"/>
        <v>5.5929341856901904E-2</v>
      </c>
      <c r="HN103" s="86">
        <f t="shared" si="138"/>
        <v>7.1255206371302657E-2</v>
      </c>
      <c r="HO103" s="86">
        <f t="shared" si="138"/>
        <v>7.5987246042880527E-2</v>
      </c>
      <c r="HP103" s="86">
        <f t="shared" si="138"/>
        <v>4.3789623899205016E-2</v>
      </c>
      <c r="HQ103" s="86">
        <f t="shared" si="138"/>
        <v>3.3180319121108998E-2</v>
      </c>
      <c r="HS103" s="86">
        <f t="shared" si="129"/>
        <v>3.7865508213820715E-32</v>
      </c>
      <c r="HT103" s="86">
        <f t="shared" si="129"/>
        <v>2.1851325916379354E-37</v>
      </c>
      <c r="HU103" s="86">
        <f t="shared" si="129"/>
        <v>3.9374381364826441E-31</v>
      </c>
      <c r="HV103" s="86">
        <f t="shared" si="129"/>
        <v>3.6674959683656666E-44</v>
      </c>
      <c r="HW103" s="86">
        <f t="shared" si="129"/>
        <v>1.5353672877474035E-34</v>
      </c>
      <c r="HX103" s="86">
        <f t="shared" si="129"/>
        <v>1.6990768096534409E-45</v>
      </c>
      <c r="HY103" s="86">
        <f t="shared" si="129"/>
        <v>6.1417280437672378E-60</v>
      </c>
      <c r="HZ103" s="86">
        <f t="shared" si="129"/>
        <v>1.9144920529317329E-52</v>
      </c>
      <c r="IA103" s="86">
        <f t="shared" si="129"/>
        <v>1.6008389133264059E-41</v>
      </c>
      <c r="IB103" s="86">
        <f t="shared" si="129"/>
        <v>6.1117907917291335E-49</v>
      </c>
      <c r="IC103" s="86">
        <f t="shared" si="129"/>
        <v>3.9130093590475016E-50</v>
      </c>
      <c r="ID103" s="86">
        <f t="shared" si="129"/>
        <v>1.9004539502031859E-46</v>
      </c>
      <c r="IE103" s="86">
        <f t="shared" si="129"/>
        <v>8.9284962833783892E-42</v>
      </c>
      <c r="IF103" s="86">
        <f t="shared" si="129"/>
        <v>8.2047815757623199E-29</v>
      </c>
      <c r="IG103" s="86">
        <f t="shared" si="129"/>
        <v>2.8032469351543188E-20</v>
      </c>
      <c r="II103" s="86">
        <f t="shared" si="130"/>
        <v>2.6470312328809586E-122</v>
      </c>
      <c r="IJ103" s="86">
        <f t="shared" si="130"/>
        <v>2.2207675626920218E-124</v>
      </c>
      <c r="IK103" s="86">
        <f t="shared" si="130"/>
        <v>0</v>
      </c>
      <c r="IL103" s="86">
        <f t="shared" si="130"/>
        <v>5.1228728672545488E-183</v>
      </c>
      <c r="IM103" s="86">
        <f t="shared" si="130"/>
        <v>2.7182506368686603E-136</v>
      </c>
      <c r="IN103" s="86">
        <f t="shared" si="130"/>
        <v>4.3183513130081116E-188</v>
      </c>
      <c r="IO103" s="86">
        <f t="shared" si="130"/>
        <v>8.431894251827349E-244</v>
      </c>
      <c r="IP103" s="86">
        <f t="shared" si="130"/>
        <v>8.0376635466364647E-212</v>
      </c>
      <c r="IQ103" s="86">
        <f t="shared" si="130"/>
        <v>2.3102375392823712E-165</v>
      </c>
      <c r="IR103" s="86">
        <f t="shared" si="130"/>
        <v>3.2595143366790763E-194</v>
      </c>
      <c r="IS103" s="86">
        <f t="shared" si="130"/>
        <v>8.5346225574050761E-199</v>
      </c>
      <c r="IT103" s="86">
        <f t="shared" si="130"/>
        <v>4.0878699889688428E-184</v>
      </c>
      <c r="IU103" s="86">
        <f t="shared" si="130"/>
        <v>2.1302944944083727E-163</v>
      </c>
      <c r="IV103" s="86">
        <f t="shared" si="130"/>
        <v>1.3529002820398004E-77</v>
      </c>
      <c r="IW103" s="86">
        <f t="shared" si="130"/>
        <v>1.4525098574780145E-55</v>
      </c>
      <c r="IY103" s="86">
        <f t="shared" si="131"/>
        <v>9.2368598005007171E-2</v>
      </c>
      <c r="IZ103" s="86">
        <f t="shared" si="131"/>
        <v>8.03006799033152E-2</v>
      </c>
      <c r="JA103" s="86">
        <f t="shared" si="131"/>
        <v>9.8068340078491759E-2</v>
      </c>
      <c r="JB103" s="86">
        <f t="shared" si="131"/>
        <v>8.7827484088635346E-2</v>
      </c>
      <c r="JC103" s="86">
        <f t="shared" si="131"/>
        <v>0.13530784606756116</v>
      </c>
      <c r="JD103" s="86">
        <f t="shared" si="131"/>
        <v>0.12973299607317823</v>
      </c>
      <c r="JE103" s="86">
        <f t="shared" si="131"/>
        <v>0.11938371270150354</v>
      </c>
      <c r="JF103" s="86">
        <f t="shared" si="131"/>
        <v>0.41785771767123048</v>
      </c>
      <c r="JG103" s="86">
        <f t="shared" si="131"/>
        <v>0.33654258430318762</v>
      </c>
      <c r="JH103" s="86">
        <f t="shared" si="131"/>
        <v>0.40637750921588417</v>
      </c>
      <c r="JI103" s="86">
        <f t="shared" si="131"/>
        <v>0.10571260261397759</v>
      </c>
      <c r="JJ103" s="86">
        <f t="shared" si="131"/>
        <v>7.1255309711129811E-2</v>
      </c>
      <c r="JK103" s="86">
        <f t="shared" si="131"/>
        <v>7.6049818169975733E-2</v>
      </c>
      <c r="JL103" s="86">
        <f t="shared" si="131"/>
        <v>4.3790845789789368E-2</v>
      </c>
      <c r="JM103" s="86">
        <f t="shared" si="131"/>
        <v>3.3180714865648837E-2</v>
      </c>
    </row>
    <row r="104" spans="2:273" x14ac:dyDescent="0.25">
      <c r="B104" s="2">
        <v>77</v>
      </c>
      <c r="C104" s="37">
        <v>176.63489999999999</v>
      </c>
      <c r="D104" s="37">
        <v>164.714</v>
      </c>
      <c r="E104" s="37">
        <v>168.071</v>
      </c>
      <c r="F104" s="37">
        <v>156.39699999999999</v>
      </c>
      <c r="G104" s="37">
        <v>141.41800000000001</v>
      </c>
      <c r="H104" s="37">
        <v>142.404</v>
      </c>
      <c r="I104" s="37">
        <v>141.316</v>
      </c>
      <c r="J104" s="37">
        <v>148.89500000000001</v>
      </c>
      <c r="K104" s="37">
        <v>146.08600000000001</v>
      </c>
      <c r="L104" s="37">
        <v>139.63800000000001</v>
      </c>
      <c r="M104" s="37">
        <v>124.1</v>
      </c>
      <c r="N104" s="37">
        <v>114.283</v>
      </c>
      <c r="O104" s="37">
        <v>116.383</v>
      </c>
      <c r="P104" s="37">
        <v>96.55</v>
      </c>
      <c r="Q104" s="37">
        <v>92.8</v>
      </c>
      <c r="S104" s="4">
        <f t="shared" si="132"/>
        <v>176.81748861922952</v>
      </c>
      <c r="T104" s="4">
        <f t="shared" si="132"/>
        <v>164.59232278638206</v>
      </c>
      <c r="U104" s="4">
        <f t="shared" si="132"/>
        <v>165.84079258969291</v>
      </c>
      <c r="V104" s="4">
        <f t="shared" si="132"/>
        <v>150.64920038554001</v>
      </c>
      <c r="W104" s="4">
        <f t="shared" si="132"/>
        <v>143.56206072024628</v>
      </c>
      <c r="X104" s="4">
        <f t="shared" si="132"/>
        <v>140.79485971808987</v>
      </c>
      <c r="Y104" s="4">
        <f t="shared" si="132"/>
        <v>140.12727299742519</v>
      </c>
      <c r="Z104" s="4">
        <f t="shared" si="132"/>
        <v>148.0792467665932</v>
      </c>
      <c r="AA104" s="4">
        <f t="shared" si="132"/>
        <v>147.94251795430557</v>
      </c>
      <c r="AB104" s="4">
        <f t="shared" si="132"/>
        <v>139.9052868466853</v>
      </c>
      <c r="AC104" s="4">
        <f t="shared" si="132"/>
        <v>119.94095564079316</v>
      </c>
      <c r="AD104" s="4">
        <f t="shared" si="132"/>
        <v>113.62177203570732</v>
      </c>
      <c r="AE104" s="4">
        <f t="shared" si="132"/>
        <v>115.79272509630052</v>
      </c>
      <c r="AF104" s="4">
        <f t="shared" si="132"/>
        <v>100.71071880178066</v>
      </c>
      <c r="AG104" s="4">
        <f t="shared" si="132"/>
        <v>93.860769915894053</v>
      </c>
      <c r="AI104" s="4">
        <f t="shared" si="133"/>
        <v>-0.18258861922953429</v>
      </c>
      <c r="AJ104" s="4">
        <f t="shared" si="133"/>
        <v>0.12167721361794293</v>
      </c>
      <c r="AK104" s="4">
        <f t="shared" si="133"/>
        <v>2.2302074103070879</v>
      </c>
      <c r="AL104" s="4">
        <f t="shared" si="133"/>
        <v>5.7477996144599786</v>
      </c>
      <c r="AM104" s="4">
        <f t="shared" si="133"/>
        <v>-2.1440607202462729</v>
      </c>
      <c r="AN104" s="4">
        <f t="shared" si="133"/>
        <v>1.609140281910129</v>
      </c>
      <c r="AO104" s="4">
        <f t="shared" si="133"/>
        <v>1.188727002574808</v>
      </c>
      <c r="AP104" s="4">
        <f t="shared" si="133"/>
        <v>0.81575323340680939</v>
      </c>
      <c r="AQ104" s="4">
        <f t="shared" si="133"/>
        <v>-1.8565179543055592</v>
      </c>
      <c r="AR104" s="4">
        <f t="shared" si="133"/>
        <v>-0.26728684668529468</v>
      </c>
      <c r="AS104" s="4">
        <f t="shared" si="133"/>
        <v>4.1590443592068311</v>
      </c>
      <c r="AT104" s="4">
        <f t="shared" si="133"/>
        <v>0.66122796429267794</v>
      </c>
      <c r="AU104" s="4">
        <f t="shared" si="133"/>
        <v>0.59027490369948055</v>
      </c>
      <c r="AV104" s="4">
        <f t="shared" si="133"/>
        <v>-4.1607188017806607</v>
      </c>
      <c r="AW104" s="4">
        <f t="shared" si="133"/>
        <v>-1.0607699158940562</v>
      </c>
      <c r="AY104" s="2">
        <f t="shared" si="125"/>
        <v>153.56288328182538</v>
      </c>
      <c r="AZ104" s="2">
        <f t="shared" si="125"/>
        <v>140.650470111722</v>
      </c>
      <c r="BA104" s="2">
        <f t="shared" si="125"/>
        <v>128.98255563753958</v>
      </c>
      <c r="BB104" s="2">
        <f t="shared" si="125"/>
        <v>116.63089480125923</v>
      </c>
      <c r="BC104" s="2">
        <f t="shared" si="125"/>
        <v>105.5437460763779</v>
      </c>
      <c r="BD104" s="2">
        <f t="shared" si="125"/>
        <v>99.781011945541522</v>
      </c>
      <c r="BE104" s="2">
        <f t="shared" si="125"/>
        <v>101.09467121411808</v>
      </c>
      <c r="BF104" s="2">
        <f t="shared" si="125"/>
        <v>99.348872628215943</v>
      </c>
      <c r="BG104" s="2">
        <f t="shared" si="125"/>
        <v>94.550073162508099</v>
      </c>
      <c r="BH104" s="2">
        <f t="shared" si="125"/>
        <v>89.839677305774302</v>
      </c>
      <c r="BI104" s="2">
        <f t="shared" si="125"/>
        <v>87.088479461025443</v>
      </c>
      <c r="BJ104" s="2">
        <f t="shared" si="125"/>
        <v>80.777340916545697</v>
      </c>
      <c r="BK104" s="2">
        <f t="shared" si="125"/>
        <v>81.588876944121878</v>
      </c>
      <c r="BL104" s="2">
        <f t="shared" si="125"/>
        <v>81.098101520394195</v>
      </c>
      <c r="BM104" s="2">
        <f t="shared" si="125"/>
        <v>79.626963671691399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165.49524519163759</v>
      </c>
      <c r="DL104" s="2">
        <f t="shared" si="134"/>
        <v>161.44006081747708</v>
      </c>
      <c r="DM104" s="2">
        <f t="shared" si="134"/>
        <v>152.89499999999998</v>
      </c>
      <c r="DN104" s="2">
        <f t="shared" si="134"/>
        <v>140.45088815331013</v>
      </c>
      <c r="DO104" s="2">
        <f t="shared" si="134"/>
        <v>124.56697473867601</v>
      </c>
      <c r="DP104" s="2">
        <f t="shared" si="134"/>
        <v>115.50611693548387</v>
      </c>
      <c r="DQ104" s="2">
        <f t="shared" si="134"/>
        <v>115.44886945812809</v>
      </c>
      <c r="DR104" s="2">
        <f t="shared" si="134"/>
        <v>114.89974192665574</v>
      </c>
      <c r="DS104" s="2">
        <f t="shared" si="134"/>
        <v>111.39179999999998</v>
      </c>
      <c r="DT104" s="2">
        <f t="shared" si="134"/>
        <v>108.38581505376341</v>
      </c>
      <c r="DU104" s="2">
        <f t="shared" si="134"/>
        <v>110.07982130124775</v>
      </c>
      <c r="DV104" s="2">
        <f t="shared" si="134"/>
        <v>92.014620356387809</v>
      </c>
      <c r="DW104" s="2">
        <f t="shared" si="134"/>
        <v>112.88432738811684</v>
      </c>
      <c r="DX104" s="2">
        <f t="shared" si="134"/>
        <v>100.8032927170868</v>
      </c>
      <c r="DY104" s="2">
        <f t="shared" si="134"/>
        <v>89.079455913978492</v>
      </c>
      <c r="EA104" s="2">
        <f t="shared" si="94"/>
        <v>153.12361226453623</v>
      </c>
      <c r="EB104" s="2">
        <f t="shared" si="94"/>
        <v>139.58918560731806</v>
      </c>
      <c r="EC104" s="2">
        <f t="shared" si="94"/>
        <v>127.93345546390515</v>
      </c>
      <c r="ED104" s="2">
        <f t="shared" si="94"/>
        <v>115.4112307765685</v>
      </c>
      <c r="EE104" s="2">
        <f t="shared" si="94"/>
        <v>104.52281483775081</v>
      </c>
      <c r="EF104" s="2">
        <f t="shared" si="94"/>
        <v>98.675194579458548</v>
      </c>
      <c r="EG104" s="2">
        <f t="shared" si="94"/>
        <v>99.997499175727839</v>
      </c>
      <c r="EH104" s="2">
        <f t="shared" si="94"/>
        <v>98.224528949638497</v>
      </c>
      <c r="EI104" s="2">
        <f t="shared" si="94"/>
        <v>93.334213741137404</v>
      </c>
      <c r="EJ104" s="2">
        <f t="shared" si="94"/>
        <v>88.4939418164617</v>
      </c>
      <c r="EK104" s="2">
        <f t="shared" si="94"/>
        <v>85.458249322177963</v>
      </c>
      <c r="EL104" s="2">
        <f t="shared" si="94"/>
        <v>80.205851753300081</v>
      </c>
      <c r="EM104" s="2">
        <f t="shared" si="135"/>
        <v>79.782205064949551</v>
      </c>
      <c r="EN104" s="2">
        <f t="shared" si="135"/>
        <v>79.766257842288127</v>
      </c>
      <c r="EO104" s="2">
        <f t="shared" si="135"/>
        <v>78.918177178321912</v>
      </c>
      <c r="EQ104" s="2">
        <f t="shared" si="136"/>
        <v>152.32095859485165</v>
      </c>
      <c r="ER104" s="2">
        <f t="shared" si="136"/>
        <v>140.09572368589153</v>
      </c>
      <c r="ES104" s="2">
        <f t="shared" si="136"/>
        <v>127.93345546390515</v>
      </c>
      <c r="ET104" s="2">
        <f t="shared" si="136"/>
        <v>115.71465896779337</v>
      </c>
      <c r="EU104" s="2">
        <f t="shared" si="136"/>
        <v>104.60600037081002</v>
      </c>
      <c r="EV104" s="2">
        <f t="shared" si="136"/>
        <v>98.694104693808384</v>
      </c>
      <c r="EW104" s="2">
        <f t="shared" si="136"/>
        <v>98.442325883259571</v>
      </c>
      <c r="EX104" s="2">
        <f t="shared" si="136"/>
        <v>96.537156661541516</v>
      </c>
      <c r="EY104" s="2">
        <f t="shared" si="136"/>
        <v>91.778802627166911</v>
      </c>
      <c r="EZ104" s="2">
        <f t="shared" si="136"/>
        <v>87.118191456001782</v>
      </c>
      <c r="FA104" s="2">
        <f t="shared" si="136"/>
        <v>85.214759571049413</v>
      </c>
      <c r="FB104" s="2">
        <f t="shared" si="136"/>
        <v>79.869889859769202</v>
      </c>
      <c r="FC104" s="2">
        <f t="shared" si="136"/>
        <v>79.113949154637467</v>
      </c>
      <c r="FD104" s="2">
        <f t="shared" si="136"/>
        <v>79.468423131666682</v>
      </c>
      <c r="FE104" s="2">
        <f t="shared" si="136"/>
        <v>78.871791225167314</v>
      </c>
      <c r="FG104" s="2">
        <f t="shared" si="137"/>
        <v>0.96444887895815268</v>
      </c>
      <c r="FH104" s="2">
        <f t="shared" si="137"/>
        <v>0.95145886194654072</v>
      </c>
      <c r="FI104" s="2">
        <f t="shared" si="137"/>
        <v>0.95797134379575766</v>
      </c>
      <c r="FJ104" s="2">
        <f t="shared" si="137"/>
        <v>0.95129943284976159</v>
      </c>
      <c r="FK104" s="2">
        <f t="shared" si="137"/>
        <v>0.949069895791118</v>
      </c>
      <c r="FL104" s="2">
        <f t="shared" si="137"/>
        <v>0.93429946341613757</v>
      </c>
      <c r="FM104" s="2">
        <f t="shared" si="137"/>
        <v>0.92887192717175726</v>
      </c>
      <c r="FN104" s="2">
        <f t="shared" si="137"/>
        <v>0.93242197267529614</v>
      </c>
      <c r="FO104" s="2">
        <f t="shared" si="137"/>
        <v>0.93253617031878577</v>
      </c>
      <c r="FP104" s="2">
        <f t="shared" si="137"/>
        <v>0.93225880147886497</v>
      </c>
      <c r="FQ104" s="2">
        <f t="shared" si="137"/>
        <v>0.93377876601197773</v>
      </c>
      <c r="FR104" s="2">
        <f t="shared" si="137"/>
        <v>0.95157928507281264</v>
      </c>
      <c r="FS104" s="2">
        <f t="shared" si="137"/>
        <v>0.94540551119756577</v>
      </c>
      <c r="FT104" s="2">
        <f t="shared" si="137"/>
        <v>0.93668373265440963</v>
      </c>
      <c r="FU104" s="2">
        <f t="shared" si="137"/>
        <v>0.93024444785664617</v>
      </c>
      <c r="FW104" s="2">
        <f t="shared" si="127"/>
        <v>6.9071183308952076E-4</v>
      </c>
      <c r="FX104" s="2">
        <f t="shared" si="127"/>
        <v>1.22035097626547E-3</v>
      </c>
      <c r="FY104" s="2">
        <f t="shared" si="127"/>
        <v>0</v>
      </c>
      <c r="FZ104" s="2">
        <f t="shared" si="127"/>
        <v>7.201347866865026E-4</v>
      </c>
      <c r="GA104" s="2">
        <f t="shared" si="127"/>
        <v>9.6274064172118012E-4</v>
      </c>
      <c r="GB104" s="2">
        <f t="shared" si="127"/>
        <v>8.8503382206017549E-4</v>
      </c>
      <c r="GC104" s="2">
        <f t="shared" si="127"/>
        <v>1.1922480674360642E-3</v>
      </c>
      <c r="GD104" s="2">
        <f t="shared" si="127"/>
        <v>1.5019327071823995E-3</v>
      </c>
      <c r="GE104" s="2">
        <f t="shared" si="127"/>
        <v>1.5266076150014353E-3</v>
      </c>
      <c r="GF104" s="2">
        <f t="shared" si="127"/>
        <v>1.2820964205447405E-3</v>
      </c>
      <c r="GG104" s="2">
        <f t="shared" si="127"/>
        <v>9.8870827344621492E-4</v>
      </c>
      <c r="GH104" s="2">
        <f t="shared" si="127"/>
        <v>8.9252659715308657E-4</v>
      </c>
      <c r="GI104" s="2">
        <f t="shared" si="127"/>
        <v>7.8049042078083151E-4</v>
      </c>
      <c r="GJ104" s="2">
        <f t="shared" si="127"/>
        <v>4.796156395260818E-4</v>
      </c>
      <c r="GK104" s="2">
        <f t="shared" si="127"/>
        <v>4.1209283136150966E-4</v>
      </c>
      <c r="GM104" s="86">
        <f t="shared" si="128"/>
        <v>2.1362412969254973E-7</v>
      </c>
      <c r="GN104" s="86">
        <f t="shared" si="128"/>
        <v>1.2848653354581029E-4</v>
      </c>
      <c r="GO104" s="86">
        <f t="shared" si="128"/>
        <v>1.1903357170367089E-4</v>
      </c>
      <c r="GP104" s="86">
        <f t="shared" si="128"/>
        <v>6.2025575946523626E-6</v>
      </c>
      <c r="GQ104" s="86">
        <f t="shared" si="128"/>
        <v>2.2124674393761217E-5</v>
      </c>
      <c r="GR104" s="86">
        <f t="shared" si="128"/>
        <v>3.3966284919417555E-2</v>
      </c>
      <c r="GS104" s="86">
        <f t="shared" si="128"/>
        <v>3.2698046496174638E-2</v>
      </c>
      <c r="GT104" s="86">
        <f t="shared" si="128"/>
        <v>0.28868885570833464</v>
      </c>
      <c r="GU104" s="86">
        <f t="shared" si="128"/>
        <v>0.19394814766423535</v>
      </c>
      <c r="GV104" s="86">
        <f t="shared" si="128"/>
        <v>0.28234320959851011</v>
      </c>
      <c r="GW104" s="86">
        <f t="shared" si="128"/>
        <v>3.4148389568449913E-2</v>
      </c>
      <c r="GX104" s="86">
        <f t="shared" si="128"/>
        <v>7.7843024414619046E-9</v>
      </c>
      <c r="GY104" s="86">
        <f t="shared" si="128"/>
        <v>1.5156500824253195E-5</v>
      </c>
      <c r="GZ104" s="86">
        <f t="shared" si="128"/>
        <v>1.5224152042165705E-7</v>
      </c>
      <c r="HA104" s="86">
        <f t="shared" si="128"/>
        <v>5.0695026987360777E-8</v>
      </c>
      <c r="HC104" s="86">
        <f t="shared" si="73"/>
        <v>0.12109877651758409</v>
      </c>
      <c r="HD104" s="86">
        <f t="shared" si="73"/>
        <v>0.10823513502531161</v>
      </c>
      <c r="HE104" s="86">
        <f t="shared" si="73"/>
        <v>0.13064059294654737</v>
      </c>
      <c r="HF104" s="86">
        <f t="shared" si="73"/>
        <v>0.12279284410160073</v>
      </c>
      <c r="HG104" s="86">
        <f t="shared" si="73"/>
        <v>0.17804817495813816</v>
      </c>
      <c r="HH104" s="86">
        <f t="shared" si="73"/>
        <v>0.11503250264509902</v>
      </c>
      <c r="HI104" s="86">
        <f t="shared" si="138"/>
        <v>0.10826535772308157</v>
      </c>
      <c r="HJ104" s="86">
        <f t="shared" si="138"/>
        <v>0.13773953530044031</v>
      </c>
      <c r="HK104" s="86">
        <f t="shared" si="138"/>
        <v>0.15059759074116344</v>
      </c>
      <c r="HL104" s="86">
        <f t="shared" si="138"/>
        <v>0.12850199017349781</v>
      </c>
      <c r="HM104" s="86">
        <f t="shared" si="138"/>
        <v>8.2993064041681761E-2</v>
      </c>
      <c r="HN104" s="86">
        <f t="shared" si="138"/>
        <v>0.10217174380452254</v>
      </c>
      <c r="HO104" s="86">
        <f t="shared" si="138"/>
        <v>0.10567987262581514</v>
      </c>
      <c r="HP104" s="86">
        <f t="shared" si="138"/>
        <v>6.4618263763652553E-2</v>
      </c>
      <c r="HQ104" s="86">
        <f t="shared" si="138"/>
        <v>5.3563460126984021E-2</v>
      </c>
      <c r="HS104" s="86">
        <f t="shared" si="129"/>
        <v>5.6965161387423306E-31</v>
      </c>
      <c r="HT104" s="86">
        <f t="shared" si="129"/>
        <v>5.3851994944869723E-36</v>
      </c>
      <c r="HU104" s="86">
        <f t="shared" si="129"/>
        <v>7.1607326699545477E-30</v>
      </c>
      <c r="HV104" s="86">
        <f t="shared" si="129"/>
        <v>1.8862339684421157E-42</v>
      </c>
      <c r="HW104" s="86">
        <f t="shared" si="129"/>
        <v>3.4476572748176533E-33</v>
      </c>
      <c r="HX104" s="86">
        <f t="shared" si="129"/>
        <v>1.1031291789520833E-43</v>
      </c>
      <c r="HY104" s="86">
        <f t="shared" si="129"/>
        <v>1.8694324109939331E-57</v>
      </c>
      <c r="HZ104" s="86">
        <f t="shared" si="129"/>
        <v>3.2905795493760334E-50</v>
      </c>
      <c r="IA104" s="86">
        <f t="shared" si="129"/>
        <v>9.0690935698893277E-40</v>
      </c>
      <c r="IB104" s="86">
        <f t="shared" si="129"/>
        <v>6.3544193988412849E-47</v>
      </c>
      <c r="IC104" s="86">
        <f t="shared" si="129"/>
        <v>3.8273139447248268E-48</v>
      </c>
      <c r="ID104" s="86">
        <f t="shared" si="129"/>
        <v>1.2403221611757623E-44</v>
      </c>
      <c r="IE104" s="86">
        <f t="shared" si="129"/>
        <v>3.4568040582912981E-40</v>
      </c>
      <c r="IF104" s="86">
        <f t="shared" si="129"/>
        <v>8.3879989468743426E-28</v>
      </c>
      <c r="IG104" s="86">
        <f t="shared" si="129"/>
        <v>1.3400301914185231E-19</v>
      </c>
      <c r="II104" s="86">
        <f t="shared" si="130"/>
        <v>2.5806917773049116E-119</v>
      </c>
      <c r="IJ104" s="86">
        <f t="shared" si="130"/>
        <v>4.3649716741743987E-121</v>
      </c>
      <c r="IK104" s="86">
        <f t="shared" si="130"/>
        <v>0</v>
      </c>
      <c r="IL104" s="86">
        <f t="shared" si="130"/>
        <v>1.69786052455905E-178</v>
      </c>
      <c r="IM104" s="86">
        <f t="shared" si="130"/>
        <v>8.4463789323205752E-133</v>
      </c>
      <c r="IN104" s="86">
        <f t="shared" si="130"/>
        <v>2.6067629660518069E-183</v>
      </c>
      <c r="IO104" s="86">
        <f t="shared" si="130"/>
        <v>2.5509477074340266E-237</v>
      </c>
      <c r="IP104" s="86">
        <f t="shared" si="130"/>
        <v>5.3095742675895678E-206</v>
      </c>
      <c r="IQ104" s="86">
        <f t="shared" si="130"/>
        <v>8.0726026011890939E-161</v>
      </c>
      <c r="IR104" s="86">
        <f t="shared" si="130"/>
        <v>5.2560272985065542E-189</v>
      </c>
      <c r="IS104" s="86">
        <f t="shared" si="130"/>
        <v>1.1646410457662599E-193</v>
      </c>
      <c r="IT104" s="86">
        <f t="shared" si="130"/>
        <v>1.9757203083059668E-179</v>
      </c>
      <c r="IU104" s="86">
        <f t="shared" si="130"/>
        <v>2.5342929326905527E-159</v>
      </c>
      <c r="IV104" s="86">
        <f t="shared" si="130"/>
        <v>8.392916693897783E-76</v>
      </c>
      <c r="IW104" s="86">
        <f t="shared" si="130"/>
        <v>2.5737045894227096E-54</v>
      </c>
      <c r="IY104" s="86">
        <f t="shared" si="131"/>
        <v>0.12109899014171378</v>
      </c>
      <c r="IZ104" s="86">
        <f t="shared" si="131"/>
        <v>0.10836362155885743</v>
      </c>
      <c r="JA104" s="86">
        <f t="shared" si="131"/>
        <v>0.13075962651825104</v>
      </c>
      <c r="JB104" s="86">
        <f t="shared" si="131"/>
        <v>0.12279904665919537</v>
      </c>
      <c r="JC104" s="86">
        <f t="shared" si="131"/>
        <v>0.1780702996325319</v>
      </c>
      <c r="JD104" s="86">
        <f t="shared" si="131"/>
        <v>0.14899878756451657</v>
      </c>
      <c r="JE104" s="86">
        <f t="shared" si="131"/>
        <v>0.14096340421925621</v>
      </c>
      <c r="JF104" s="86">
        <f t="shared" si="131"/>
        <v>0.42642839100877494</v>
      </c>
      <c r="JG104" s="86">
        <f t="shared" si="131"/>
        <v>0.34454573840539882</v>
      </c>
      <c r="JH104" s="86">
        <f t="shared" si="131"/>
        <v>0.41084519977200795</v>
      </c>
      <c r="JI104" s="86">
        <f t="shared" si="131"/>
        <v>0.11714145361013167</v>
      </c>
      <c r="JJ104" s="86">
        <f t="shared" si="131"/>
        <v>0.10217175158882498</v>
      </c>
      <c r="JK104" s="86">
        <f t="shared" si="131"/>
        <v>0.1056950291266394</v>
      </c>
      <c r="JL104" s="86">
        <f t="shared" si="131"/>
        <v>6.4618416005172971E-2</v>
      </c>
      <c r="JM104" s="86">
        <f t="shared" si="131"/>
        <v>5.356351082201101E-2</v>
      </c>
    </row>
    <row r="105" spans="2:273" x14ac:dyDescent="0.25">
      <c r="B105" s="2">
        <v>78</v>
      </c>
      <c r="C105" s="37">
        <v>182.53970000000001</v>
      </c>
      <c r="D105" s="37">
        <v>171.589</v>
      </c>
      <c r="E105" s="37">
        <v>178.464</v>
      </c>
      <c r="F105" s="37">
        <v>166.69</v>
      </c>
      <c r="G105" s="37">
        <v>150.273</v>
      </c>
      <c r="H105" s="37">
        <v>154.10499999999999</v>
      </c>
      <c r="I105" s="37">
        <v>153.596</v>
      </c>
      <c r="J105" s="37">
        <v>160.702</v>
      </c>
      <c r="K105" s="37">
        <v>157.75899999999999</v>
      </c>
      <c r="L105" s="37">
        <v>151.24100000000001</v>
      </c>
      <c r="M105" s="37">
        <v>135.6</v>
      </c>
      <c r="N105" s="37">
        <v>126.333</v>
      </c>
      <c r="O105" s="37">
        <v>127.2</v>
      </c>
      <c r="P105" s="37">
        <v>105.233</v>
      </c>
      <c r="Q105" s="37">
        <v>99.533000000000001</v>
      </c>
      <c r="S105" s="4">
        <f t="shared" si="132"/>
        <v>181.75272336737996</v>
      </c>
      <c r="T105" s="4">
        <f t="shared" si="132"/>
        <v>170.41993522099796</v>
      </c>
      <c r="U105" s="4">
        <f t="shared" si="132"/>
        <v>174.17445702393027</v>
      </c>
      <c r="V105" s="4">
        <f t="shared" si="132"/>
        <v>159.68786131102067</v>
      </c>
      <c r="W105" s="4">
        <f t="shared" si="132"/>
        <v>151.23807330774724</v>
      </c>
      <c r="X105" s="4">
        <f t="shared" si="132"/>
        <v>151.66740032715782</v>
      </c>
      <c r="Y105" s="4">
        <f t="shared" si="132"/>
        <v>151.45306948746449</v>
      </c>
      <c r="Z105" s="4">
        <f t="shared" si="132"/>
        <v>158.92920817283957</v>
      </c>
      <c r="AA105" s="4">
        <f t="shared" si="132"/>
        <v>158.43906465323846</v>
      </c>
      <c r="AB105" s="4">
        <f t="shared" si="132"/>
        <v>151.49606946685995</v>
      </c>
      <c r="AC105" s="4">
        <f t="shared" si="132"/>
        <v>130.35082907398669</v>
      </c>
      <c r="AD105" s="4">
        <f t="shared" si="132"/>
        <v>123.29333832813958</v>
      </c>
      <c r="AE105" s="4">
        <f t="shared" si="132"/>
        <v>124.89324234055547</v>
      </c>
      <c r="AF105" s="4">
        <f t="shared" si="132"/>
        <v>107.3181644677509</v>
      </c>
      <c r="AG105" s="4">
        <f t="shared" si="132"/>
        <v>99.977768580495905</v>
      </c>
      <c r="AI105" s="4">
        <f t="shared" si="133"/>
        <v>0.78697663262005335</v>
      </c>
      <c r="AJ105" s="4">
        <f t="shared" si="133"/>
        <v>1.1690647790020421</v>
      </c>
      <c r="AK105" s="4">
        <f t="shared" si="133"/>
        <v>4.2895429760697255</v>
      </c>
      <c r="AL105" s="4">
        <f t="shared" si="133"/>
        <v>7.0021386889793291</v>
      </c>
      <c r="AM105" s="4">
        <f t="shared" si="133"/>
        <v>-0.96507330774724664</v>
      </c>
      <c r="AN105" s="4">
        <f t="shared" si="133"/>
        <v>2.4375996728421683</v>
      </c>
      <c r="AO105" s="4">
        <f t="shared" si="133"/>
        <v>2.1429305125355143</v>
      </c>
      <c r="AP105" s="4">
        <f t="shared" si="133"/>
        <v>1.7727918271604324</v>
      </c>
      <c r="AQ105" s="4">
        <f t="shared" si="133"/>
        <v>-0.68006465323847465</v>
      </c>
      <c r="AR105" s="4">
        <f t="shared" si="133"/>
        <v>-0.25506946685993626</v>
      </c>
      <c r="AS105" s="4">
        <f t="shared" si="133"/>
        <v>5.2491709260133064</v>
      </c>
      <c r="AT105" s="4">
        <f t="shared" si="133"/>
        <v>3.039661671860415</v>
      </c>
      <c r="AU105" s="4">
        <f t="shared" si="133"/>
        <v>2.3067576594445285</v>
      </c>
      <c r="AV105" s="4">
        <f t="shared" si="133"/>
        <v>-2.0851644677509</v>
      </c>
      <c r="AW105" s="4">
        <f t="shared" si="133"/>
        <v>-0.44476858049590362</v>
      </c>
      <c r="AY105" s="2">
        <f t="shared" si="125"/>
        <v>153.43724865407589</v>
      </c>
      <c r="AZ105" s="2">
        <f t="shared" si="125"/>
        <v>140.51644624621707</v>
      </c>
      <c r="BA105" s="2">
        <f t="shared" si="125"/>
        <v>128.82933328257792</v>
      </c>
      <c r="BB105" s="2">
        <f t="shared" si="125"/>
        <v>116.46218736827369</v>
      </c>
      <c r="BC105" s="2">
        <f t="shared" si="125"/>
        <v>105.39702430619653</v>
      </c>
      <c r="BD105" s="2">
        <f t="shared" si="125"/>
        <v>99.598063468454484</v>
      </c>
      <c r="BE105" s="2">
        <f t="shared" si="125"/>
        <v>100.80109136330229</v>
      </c>
      <c r="BF105" s="2">
        <f t="shared" si="125"/>
        <v>99.042078352572744</v>
      </c>
      <c r="BG105" s="2">
        <f t="shared" si="125"/>
        <v>94.240464089391963</v>
      </c>
      <c r="BH105" s="2">
        <f t="shared" si="125"/>
        <v>89.535689838331066</v>
      </c>
      <c r="BI105" s="2">
        <f t="shared" si="125"/>
        <v>86.786587721461416</v>
      </c>
      <c r="BJ105" s="2">
        <f t="shared" si="125"/>
        <v>80.588584603616638</v>
      </c>
      <c r="BK105" s="2">
        <f t="shared" si="125"/>
        <v>81.371574918038675</v>
      </c>
      <c r="BL105" s="2">
        <f t="shared" si="125"/>
        <v>80.93153075324345</v>
      </c>
      <c r="BM105" s="2">
        <f t="shared" si="125"/>
        <v>79.468938045715973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165.66385916376305</v>
      </c>
      <c r="DL105" s="2">
        <f t="shared" si="134"/>
        <v>161.73001564482027</v>
      </c>
      <c r="DM105" s="2">
        <f t="shared" si="134"/>
        <v>153.21318106312293</v>
      </c>
      <c r="DN105" s="2">
        <f t="shared" si="134"/>
        <v>140.77009128919863</v>
      </c>
      <c r="DO105" s="2">
        <f t="shared" si="134"/>
        <v>124.8245034843206</v>
      </c>
      <c r="DP105" s="2">
        <f t="shared" si="134"/>
        <v>115.65457258064517</v>
      </c>
      <c r="DQ105" s="2">
        <f t="shared" si="134"/>
        <v>115.69266995073892</v>
      </c>
      <c r="DR105" s="2">
        <f t="shared" si="134"/>
        <v>115.15476190476191</v>
      </c>
      <c r="DS105" s="2">
        <f t="shared" si="134"/>
        <v>111.39868548387095</v>
      </c>
      <c r="DT105" s="2">
        <f t="shared" si="134"/>
        <v>108.51111961438633</v>
      </c>
      <c r="DU105" s="2">
        <f t="shared" si="134"/>
        <v>110.27128052584668</v>
      </c>
      <c r="DV105" s="2">
        <f t="shared" si="134"/>
        <v>92.009405315614629</v>
      </c>
      <c r="DW105" s="2">
        <f t="shared" si="134"/>
        <v>113.2437445015866</v>
      </c>
      <c r="DX105" s="2">
        <f t="shared" si="134"/>
        <v>100.96483025210081</v>
      </c>
      <c r="DY105" s="2">
        <f t="shared" si="134"/>
        <v>89.124502410085285</v>
      </c>
      <c r="EA105" s="2">
        <f t="shared" si="94"/>
        <v>153.02682345494901</v>
      </c>
      <c r="EB105" s="2">
        <f t="shared" si="94"/>
        <v>139.52872116484085</v>
      </c>
      <c r="EC105" s="2">
        <f t="shared" si="94"/>
        <v>127.85368064068626</v>
      </c>
      <c r="ED105" s="2">
        <f t="shared" si="94"/>
        <v>115.32702635390015</v>
      </c>
      <c r="EE105" s="2">
        <f t="shared" si="94"/>
        <v>104.44612707456032</v>
      </c>
      <c r="EF105" s="2">
        <f t="shared" si="94"/>
        <v>98.568289369666786</v>
      </c>
      <c r="EG105" s="2">
        <f t="shared" si="94"/>
        <v>99.763228660996162</v>
      </c>
      <c r="EH105" s="2">
        <f t="shared" si="94"/>
        <v>97.979942265034495</v>
      </c>
      <c r="EI105" s="2">
        <f t="shared" si="94"/>
        <v>93.111085021804286</v>
      </c>
      <c r="EJ105" s="2">
        <f t="shared" si="94"/>
        <v>88.280200252286363</v>
      </c>
      <c r="EK105" s="2">
        <f t="shared" si="94"/>
        <v>85.267929631783801</v>
      </c>
      <c r="EL105" s="2">
        <f t="shared" si="94"/>
        <v>80.058908576959695</v>
      </c>
      <c r="EM105" s="2">
        <f t="shared" si="135"/>
        <v>79.69357878965269</v>
      </c>
      <c r="EN105" s="2">
        <f t="shared" si="135"/>
        <v>79.696669085804729</v>
      </c>
      <c r="EO105" s="2">
        <f t="shared" si="135"/>
        <v>78.808632016193172</v>
      </c>
      <c r="EQ105" s="2">
        <f t="shared" si="136"/>
        <v>152.24613760288577</v>
      </c>
      <c r="ER105" s="2">
        <f t="shared" si="136"/>
        <v>140.01972995656308</v>
      </c>
      <c r="ES105" s="2">
        <f t="shared" si="136"/>
        <v>127.85368064068626</v>
      </c>
      <c r="ET105" s="2">
        <f t="shared" si="136"/>
        <v>115.6216895273878</v>
      </c>
      <c r="EU105" s="2">
        <f t="shared" si="136"/>
        <v>104.52673643099375</v>
      </c>
      <c r="EV105" s="2">
        <f t="shared" si="136"/>
        <v>98.586698908320074</v>
      </c>
      <c r="EW105" s="2">
        <f t="shared" si="136"/>
        <v>98.247517979917689</v>
      </c>
      <c r="EX105" s="2">
        <f t="shared" si="136"/>
        <v>96.332729438242282</v>
      </c>
      <c r="EY105" s="2">
        <f t="shared" si="136"/>
        <v>91.596505591245631</v>
      </c>
      <c r="EZ105" s="2">
        <f t="shared" si="136"/>
        <v>86.938799885969686</v>
      </c>
      <c r="FA105" s="2">
        <f t="shared" si="136"/>
        <v>85.031116778212962</v>
      </c>
      <c r="FB105" s="2">
        <f t="shared" si="136"/>
        <v>79.733384868833795</v>
      </c>
      <c r="FC105" s="2">
        <f t="shared" si="136"/>
        <v>79.044299974859129</v>
      </c>
      <c r="FD105" s="2">
        <f t="shared" si="136"/>
        <v>79.408888663551565</v>
      </c>
      <c r="FE105" s="2">
        <f t="shared" si="136"/>
        <v>78.76424014134065</v>
      </c>
      <c r="FG105" s="2">
        <f t="shared" si="137"/>
        <v>0.96747525115913913</v>
      </c>
      <c r="FH105" s="2">
        <f t="shared" si="137"/>
        <v>0.95554006337226771</v>
      </c>
      <c r="FI105" s="2">
        <f t="shared" si="137"/>
        <v>0.96152713477634399</v>
      </c>
      <c r="FJ105" s="2">
        <f t="shared" si="137"/>
        <v>0.95539341019570745</v>
      </c>
      <c r="FK105" s="2">
        <f t="shared" si="137"/>
        <v>0.95334210502154138</v>
      </c>
      <c r="FL105" s="2">
        <f t="shared" si="137"/>
        <v>0.93973199304916466</v>
      </c>
      <c r="FM105" s="2">
        <f t="shared" si="137"/>
        <v>0.93472188354374885</v>
      </c>
      <c r="FN105" s="2">
        <f t="shared" si="137"/>
        <v>0.93799944296342441</v>
      </c>
      <c r="FO105" s="2">
        <f t="shared" si="137"/>
        <v>0.93810484109566128</v>
      </c>
      <c r="FP105" s="2">
        <f t="shared" si="137"/>
        <v>0.93784884124299173</v>
      </c>
      <c r="FQ105" s="2">
        <f t="shared" si="137"/>
        <v>0.93925155073230859</v>
      </c>
      <c r="FR105" s="2">
        <f t="shared" si="137"/>
        <v>0.95565083359944281</v>
      </c>
      <c r="FS105" s="2">
        <f t="shared" si="137"/>
        <v>0.94996889887963432</v>
      </c>
      <c r="FT105" s="2">
        <f t="shared" si="137"/>
        <v>0.94193136909784902</v>
      </c>
      <c r="FU105" s="2">
        <f t="shared" si="137"/>
        <v>0.93598929978601897</v>
      </c>
      <c r="FW105" s="2">
        <f t="shared" si="127"/>
        <v>7.5729999936499745E-4</v>
      </c>
      <c r="FX105" s="2">
        <f t="shared" si="127"/>
        <v>1.3379307128198012E-3</v>
      </c>
      <c r="FY105" s="2">
        <f t="shared" si="127"/>
        <v>0</v>
      </c>
      <c r="FZ105" s="2">
        <f t="shared" si="127"/>
        <v>7.8955723557694541E-4</v>
      </c>
      <c r="GA105" s="2">
        <f t="shared" si="127"/>
        <v>1.0555260812520214E-3</v>
      </c>
      <c r="GB105" s="2">
        <f t="shared" si="127"/>
        <v>9.7033743505318569E-4</v>
      </c>
      <c r="GC105" s="2">
        <f t="shared" si="127"/>
        <v>1.3071236572063357E-3</v>
      </c>
      <c r="GD105" s="2">
        <f t="shared" si="127"/>
        <v>1.6465978672804006E-3</v>
      </c>
      <c r="GE105" s="2">
        <f t="shared" si="127"/>
        <v>1.6736454621330203E-3</v>
      </c>
      <c r="GF105" s="2">
        <f t="shared" si="127"/>
        <v>1.4056169036113808E-3</v>
      </c>
      <c r="GG105" s="2">
        <f t="shared" si="127"/>
        <v>1.0839936633354394E-3</v>
      </c>
      <c r="GH105" s="2">
        <f t="shared" si="127"/>
        <v>9.7855169080022261E-4</v>
      </c>
      <c r="GI105" s="2">
        <f t="shared" si="127"/>
        <v>8.5572629223151472E-4</v>
      </c>
      <c r="GJ105" s="2">
        <f t="shared" si="127"/>
        <v>5.2586375826424057E-4</v>
      </c>
      <c r="GK105" s="2">
        <f t="shared" si="127"/>
        <v>4.5183284041693027E-4</v>
      </c>
      <c r="GM105" s="86">
        <f t="shared" si="128"/>
        <v>1.9855963604766699E-8</v>
      </c>
      <c r="GN105" s="86">
        <f t="shared" si="128"/>
        <v>3.5285279840593032E-5</v>
      </c>
      <c r="GO105" s="86">
        <f t="shared" si="128"/>
        <v>3.4405854848574327E-5</v>
      </c>
      <c r="GP105" s="86">
        <f t="shared" si="128"/>
        <v>1.1986338686200331E-6</v>
      </c>
      <c r="GQ105" s="86">
        <f t="shared" si="128"/>
        <v>4.8920071626292848E-6</v>
      </c>
      <c r="GR105" s="86">
        <f t="shared" si="128"/>
        <v>2.331178043965856E-2</v>
      </c>
      <c r="GS105" s="86">
        <f t="shared" si="128"/>
        <v>2.2512643990600399E-2</v>
      </c>
      <c r="GT105" s="86">
        <f t="shared" si="128"/>
        <v>0.25941020967485356</v>
      </c>
      <c r="GU105" s="86">
        <f t="shared" si="128"/>
        <v>0.16517326063519322</v>
      </c>
      <c r="GV105" s="86">
        <f t="shared" si="128"/>
        <v>0.2516801101564406</v>
      </c>
      <c r="GW105" s="86">
        <f t="shared" si="128"/>
        <v>2.2835992292768198E-2</v>
      </c>
      <c r="GX105" s="86">
        <f t="shared" si="128"/>
        <v>4.7726590736913523E-10</v>
      </c>
      <c r="GY105" s="86">
        <f t="shared" si="128"/>
        <v>3.3047813672437786E-6</v>
      </c>
      <c r="GZ105" s="86">
        <f t="shared" si="128"/>
        <v>1.6200974482549319E-8</v>
      </c>
      <c r="HA105" s="86">
        <f t="shared" si="128"/>
        <v>5.6437892215552983E-9</v>
      </c>
      <c r="HC105" s="86">
        <f t="shared" si="73"/>
        <v>0.1563587374015438</v>
      </c>
      <c r="HD105" s="86">
        <f t="shared" si="73"/>
        <v>0.14399359023891897</v>
      </c>
      <c r="HE105" s="86">
        <f t="shared" si="73"/>
        <v>0.17150304802714911</v>
      </c>
      <c r="HF105" s="86">
        <f t="shared" si="73"/>
        <v>0.16782918643266434</v>
      </c>
      <c r="HG105" s="86">
        <f t="shared" si="73"/>
        <v>0.23021607093301905</v>
      </c>
      <c r="HH105" s="86">
        <f t="shared" si="73"/>
        <v>0.15799685695765431</v>
      </c>
      <c r="HI105" s="86">
        <f t="shared" si="138"/>
        <v>0.1540299150384386</v>
      </c>
      <c r="HJ105" s="86">
        <f t="shared" si="138"/>
        <v>0.18629731287601051</v>
      </c>
      <c r="HK105" s="86">
        <f t="shared" si="138"/>
        <v>0.19831659656173065</v>
      </c>
      <c r="HL105" s="86">
        <f t="shared" si="138"/>
        <v>0.17452403876727651</v>
      </c>
      <c r="HM105" s="86">
        <f t="shared" si="138"/>
        <v>0.11956548311179041</v>
      </c>
      <c r="HN105" s="86">
        <f t="shared" si="138"/>
        <v>0.14292002506191007</v>
      </c>
      <c r="HO105" s="86">
        <f t="shared" si="138"/>
        <v>0.14389899729243896</v>
      </c>
      <c r="HP105" s="86">
        <f t="shared" si="138"/>
        <v>9.3019406750804876E-2</v>
      </c>
      <c r="HQ105" s="86">
        <f t="shared" si="138"/>
        <v>8.3482697597759642E-2</v>
      </c>
      <c r="HS105" s="86">
        <f t="shared" si="129"/>
        <v>8.1302962076371331E-30</v>
      </c>
      <c r="HT105" s="86">
        <f t="shared" si="129"/>
        <v>1.2461586195488846E-34</v>
      </c>
      <c r="HU105" s="86">
        <f t="shared" si="129"/>
        <v>1.2234331585676435E-28</v>
      </c>
      <c r="HV105" s="86">
        <f t="shared" si="129"/>
        <v>8.9525803179914206E-41</v>
      </c>
      <c r="HW105" s="86">
        <f t="shared" si="129"/>
        <v>7.2581631147729857E-32</v>
      </c>
      <c r="HX105" s="86">
        <f t="shared" si="129"/>
        <v>6.5625861082310195E-42</v>
      </c>
      <c r="HY105" s="86">
        <f t="shared" si="129"/>
        <v>5.0271135163622929E-55</v>
      </c>
      <c r="HZ105" s="86">
        <f t="shared" si="129"/>
        <v>5.0407594260421429E-48</v>
      </c>
      <c r="IA105" s="86">
        <f t="shared" si="129"/>
        <v>4.6958149964381326E-38</v>
      </c>
      <c r="IB105" s="86">
        <f t="shared" si="129"/>
        <v>5.9748117834832765E-45</v>
      </c>
      <c r="IC105" s="86">
        <f t="shared" si="129"/>
        <v>3.402734703626429E-46</v>
      </c>
      <c r="ID105" s="86">
        <f t="shared" si="129"/>
        <v>7.4296126245011292E-43</v>
      </c>
      <c r="IE105" s="86">
        <f t="shared" si="129"/>
        <v>1.2439222075781681E-38</v>
      </c>
      <c r="IF105" s="86">
        <f t="shared" si="129"/>
        <v>8.211639465452244E-27</v>
      </c>
      <c r="IG105" s="86">
        <f t="shared" si="129"/>
        <v>6.2270405268866643E-19</v>
      </c>
      <c r="II105" s="86">
        <f t="shared" si="130"/>
        <v>2.3081181745527363E-116</v>
      </c>
      <c r="IJ105" s="86">
        <f t="shared" si="130"/>
        <v>7.7393565207610127E-118</v>
      </c>
      <c r="IK105" s="86">
        <f t="shared" si="130"/>
        <v>0</v>
      </c>
      <c r="IL105" s="86">
        <f t="shared" si="130"/>
        <v>4.934585267037262E-174</v>
      </c>
      <c r="IM105" s="86">
        <f t="shared" si="130"/>
        <v>2.3615142869132451E-129</v>
      </c>
      <c r="IN105" s="86">
        <f t="shared" si="130"/>
        <v>1.3639425550011167E-178</v>
      </c>
      <c r="IO105" s="86">
        <f t="shared" si="130"/>
        <v>6.3031613368574247E-231</v>
      </c>
      <c r="IP105" s="86">
        <f t="shared" si="130"/>
        <v>2.9058217774882135E-200</v>
      </c>
      <c r="IQ105" s="86">
        <f t="shared" si="130"/>
        <v>2.4347457432255483E-156</v>
      </c>
      <c r="IR105" s="86">
        <f t="shared" si="130"/>
        <v>7.1909001687000392E-184</v>
      </c>
      <c r="IS105" s="86">
        <f t="shared" si="130"/>
        <v>1.359690360109211E-188</v>
      </c>
      <c r="IT105" s="86">
        <f t="shared" si="130"/>
        <v>8.2994498358687912E-175</v>
      </c>
      <c r="IU105" s="86">
        <f t="shared" si="130"/>
        <v>2.6747865884395095E-155</v>
      </c>
      <c r="IV105" s="86">
        <f t="shared" si="130"/>
        <v>4.9568764993404406E-74</v>
      </c>
      <c r="IW105" s="86">
        <f t="shared" si="130"/>
        <v>4.4101184072330443E-53</v>
      </c>
      <c r="IY105" s="86">
        <f t="shared" si="131"/>
        <v>0.15635875725750739</v>
      </c>
      <c r="IZ105" s="86">
        <f t="shared" si="131"/>
        <v>0.14402887551875956</v>
      </c>
      <c r="JA105" s="86">
        <f t="shared" si="131"/>
        <v>0.17153745388199768</v>
      </c>
      <c r="JB105" s="86">
        <f t="shared" si="131"/>
        <v>0.16783038506653297</v>
      </c>
      <c r="JC105" s="86">
        <f t="shared" si="131"/>
        <v>0.23022096294018168</v>
      </c>
      <c r="JD105" s="86">
        <f t="shared" si="131"/>
        <v>0.18130863739731287</v>
      </c>
      <c r="JE105" s="86">
        <f t="shared" si="131"/>
        <v>0.17654255902903901</v>
      </c>
      <c r="JF105" s="86">
        <f t="shared" si="131"/>
        <v>0.4457075225508641</v>
      </c>
      <c r="JG105" s="86">
        <f t="shared" si="131"/>
        <v>0.36348985719692384</v>
      </c>
      <c r="JH105" s="86">
        <f t="shared" si="131"/>
        <v>0.42620414892371711</v>
      </c>
      <c r="JI105" s="86">
        <f t="shared" si="131"/>
        <v>0.14240147540455861</v>
      </c>
      <c r="JJ105" s="86">
        <f t="shared" si="131"/>
        <v>0.14292002553917599</v>
      </c>
      <c r="JK105" s="86">
        <f t="shared" si="131"/>
        <v>0.14390230207380619</v>
      </c>
      <c r="JL105" s="86">
        <f t="shared" si="131"/>
        <v>9.3019422951779354E-2</v>
      </c>
      <c r="JM105" s="86">
        <f t="shared" si="131"/>
        <v>8.348270324154887E-2</v>
      </c>
    </row>
    <row r="106" spans="2:273" x14ac:dyDescent="0.25">
      <c r="B106" s="2">
        <v>79</v>
      </c>
      <c r="C106" s="37">
        <v>189.50790000000001</v>
      </c>
      <c r="D106" s="37">
        <v>178.518</v>
      </c>
      <c r="E106" s="37">
        <v>187.821</v>
      </c>
      <c r="F106" s="37">
        <v>176.19</v>
      </c>
      <c r="G106" s="37">
        <v>160.12700000000001</v>
      </c>
      <c r="H106" s="37">
        <v>164.28100000000001</v>
      </c>
      <c r="I106" s="37">
        <v>164.684</v>
      </c>
      <c r="J106" s="37">
        <v>171.21100000000001</v>
      </c>
      <c r="K106" s="37">
        <v>168.81</v>
      </c>
      <c r="L106" s="37">
        <v>163.70699999999999</v>
      </c>
      <c r="M106" s="37">
        <v>146.167</v>
      </c>
      <c r="N106" s="37">
        <v>138.767</v>
      </c>
      <c r="O106" s="37">
        <v>140.767</v>
      </c>
      <c r="P106" s="37">
        <v>115.617</v>
      </c>
      <c r="Q106" s="37">
        <v>109.56699999999999</v>
      </c>
      <c r="S106" s="4">
        <f t="shared" si="132"/>
        <v>187.16918748049824</v>
      </c>
      <c r="T106" s="4">
        <f t="shared" si="132"/>
        <v>176.93446616960557</v>
      </c>
      <c r="U106" s="4">
        <f t="shared" si="132"/>
        <v>183.22914016209924</v>
      </c>
      <c r="V106" s="4">
        <f t="shared" si="132"/>
        <v>169.75390540353015</v>
      </c>
      <c r="W106" s="4">
        <f t="shared" si="132"/>
        <v>159.32010444362251</v>
      </c>
      <c r="X106" s="4">
        <f t="shared" si="132"/>
        <v>163.29435681110149</v>
      </c>
      <c r="Y106" s="4">
        <f t="shared" si="132"/>
        <v>163.00607339265412</v>
      </c>
      <c r="Z106" s="4">
        <f t="shared" si="132"/>
        <v>169.12374394097884</v>
      </c>
      <c r="AA106" s="4">
        <f t="shared" si="132"/>
        <v>168.53865919045967</v>
      </c>
      <c r="AB106" s="4">
        <f t="shared" si="132"/>
        <v>163.08839822200702</v>
      </c>
      <c r="AC106" s="4">
        <f t="shared" si="132"/>
        <v>142.53858497210177</v>
      </c>
      <c r="AD106" s="4">
        <f t="shared" si="132"/>
        <v>134.34538114046725</v>
      </c>
      <c r="AE106" s="4">
        <f t="shared" si="132"/>
        <v>135.18280116722315</v>
      </c>
      <c r="AF106" s="4">
        <f t="shared" si="132"/>
        <v>115.28125938391862</v>
      </c>
      <c r="AG106" s="4">
        <f t="shared" si="132"/>
        <v>107.7041358769916</v>
      </c>
      <c r="AI106" s="4">
        <f t="shared" si="133"/>
        <v>2.3387125195017688</v>
      </c>
      <c r="AJ106" s="4">
        <f t="shared" si="133"/>
        <v>1.5835338303944297</v>
      </c>
      <c r="AK106" s="4">
        <f t="shared" si="133"/>
        <v>4.5918598379007562</v>
      </c>
      <c r="AL106" s="4">
        <f t="shared" si="133"/>
        <v>6.4360945964698431</v>
      </c>
      <c r="AM106" s="4">
        <f t="shared" si="133"/>
        <v>0.80689555637749777</v>
      </c>
      <c r="AN106" s="4">
        <f t="shared" si="133"/>
        <v>0.98664318889851188</v>
      </c>
      <c r="AO106" s="4">
        <f t="shared" si="133"/>
        <v>1.6779266073458814</v>
      </c>
      <c r="AP106" s="4">
        <f t="shared" si="133"/>
        <v>2.087256059021172</v>
      </c>
      <c r="AQ106" s="4">
        <f t="shared" si="133"/>
        <v>0.27134080954033379</v>
      </c>
      <c r="AR106" s="4">
        <f t="shared" si="133"/>
        <v>0.61860177799297844</v>
      </c>
      <c r="AS106" s="4">
        <f t="shared" si="133"/>
        <v>3.6284150278982281</v>
      </c>
      <c r="AT106" s="4">
        <f t="shared" si="133"/>
        <v>4.4216188595327424</v>
      </c>
      <c r="AU106" s="4">
        <f t="shared" si="133"/>
        <v>5.584198832776849</v>
      </c>
      <c r="AV106" s="4">
        <f t="shared" si="133"/>
        <v>0.33574061608138095</v>
      </c>
      <c r="AW106" s="4">
        <f t="shared" si="133"/>
        <v>1.8628641230083929</v>
      </c>
      <c r="AY106" s="2">
        <f t="shared" si="125"/>
        <v>153.31322715873435</v>
      </c>
      <c r="AZ106" s="2">
        <f t="shared" si="125"/>
        <v>140.3869710706293</v>
      </c>
      <c r="BA106" s="2">
        <f t="shared" si="125"/>
        <v>128.68074477398409</v>
      </c>
      <c r="BB106" s="2">
        <f t="shared" si="125"/>
        <v>116.29869089824535</v>
      </c>
      <c r="BC106" s="2">
        <f t="shared" si="125"/>
        <v>105.25453564243907</v>
      </c>
      <c r="BD106" s="2">
        <f t="shared" si="125"/>
        <v>99.419669610529382</v>
      </c>
      <c r="BE106" s="2">
        <f t="shared" si="125"/>
        <v>100.50929616635588</v>
      </c>
      <c r="BF106" s="2">
        <f t="shared" si="125"/>
        <v>98.737340220685596</v>
      </c>
      <c r="BG106" s="2">
        <f t="shared" si="125"/>
        <v>93.936278100527048</v>
      </c>
      <c r="BH106" s="2">
        <f t="shared" si="125"/>
        <v>89.236813443608881</v>
      </c>
      <c r="BI106" s="2">
        <f t="shared" si="125"/>
        <v>86.491312976632173</v>
      </c>
      <c r="BJ106" s="2">
        <f t="shared" si="125"/>
        <v>80.402636655050898</v>
      </c>
      <c r="BK106" s="2">
        <f t="shared" si="125"/>
        <v>81.162521590943228</v>
      </c>
      <c r="BL106" s="2">
        <f t="shared" si="125"/>
        <v>80.771353089743982</v>
      </c>
      <c r="BM106" s="2">
        <f t="shared" si="125"/>
        <v>79.313777428814333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165.83247313588848</v>
      </c>
      <c r="DL106" s="2">
        <f t="shared" si="134"/>
        <v>162.01997047216346</v>
      </c>
      <c r="DM106" s="2">
        <f t="shared" si="134"/>
        <v>153.53136212624585</v>
      </c>
      <c r="DN106" s="2">
        <f t="shared" si="134"/>
        <v>141.08929442508713</v>
      </c>
      <c r="DO106" s="2">
        <f t="shared" si="134"/>
        <v>125.08203222996521</v>
      </c>
      <c r="DP106" s="2">
        <f t="shared" si="134"/>
        <v>115.80302822580646</v>
      </c>
      <c r="DQ106" s="2">
        <f t="shared" si="134"/>
        <v>115.93647044334975</v>
      </c>
      <c r="DR106" s="2">
        <f t="shared" si="134"/>
        <v>115.4097818828681</v>
      </c>
      <c r="DS106" s="2">
        <f t="shared" si="134"/>
        <v>111.40557096774192</v>
      </c>
      <c r="DT106" s="2">
        <f t="shared" si="134"/>
        <v>108.63642417500924</v>
      </c>
      <c r="DU106" s="2">
        <f t="shared" si="134"/>
        <v>110.46273975044561</v>
      </c>
      <c r="DV106" s="2">
        <f t="shared" si="134"/>
        <v>92.004190274841449</v>
      </c>
      <c r="DW106" s="2">
        <f t="shared" si="134"/>
        <v>113.60316161505634</v>
      </c>
      <c r="DX106" s="2">
        <f t="shared" si="134"/>
        <v>101.12636778711482</v>
      </c>
      <c r="DY106" s="2">
        <f t="shared" si="134"/>
        <v>89.169548906192063</v>
      </c>
      <c r="EA106" s="2">
        <f t="shared" si="94"/>
        <v>152.93003464536179</v>
      </c>
      <c r="EB106" s="2">
        <f t="shared" si="94"/>
        <v>139.46825672236361</v>
      </c>
      <c r="EC106" s="2">
        <f t="shared" si="94"/>
        <v>127.77390581746739</v>
      </c>
      <c r="ED106" s="2">
        <f t="shared" si="94"/>
        <v>115.24282193123182</v>
      </c>
      <c r="EE106" s="2">
        <f t="shared" si="94"/>
        <v>104.36943931136985</v>
      </c>
      <c r="EF106" s="2">
        <f t="shared" si="94"/>
        <v>98.461384159875038</v>
      </c>
      <c r="EG106" s="2">
        <f t="shared" si="94"/>
        <v>99.528958146264486</v>
      </c>
      <c r="EH106" s="2">
        <f t="shared" si="94"/>
        <v>97.735355580430479</v>
      </c>
      <c r="EI106" s="2">
        <f t="shared" si="94"/>
        <v>92.887956302471167</v>
      </c>
      <c r="EJ106" s="2">
        <f t="shared" si="94"/>
        <v>88.066458688111027</v>
      </c>
      <c r="EK106" s="2">
        <f t="shared" si="94"/>
        <v>85.077609941389625</v>
      </c>
      <c r="EL106" s="2">
        <f t="shared" si="94"/>
        <v>79.911965400619323</v>
      </c>
      <c r="EM106" s="2">
        <f t="shared" si="135"/>
        <v>79.604952514355816</v>
      </c>
      <c r="EN106" s="2">
        <f t="shared" si="135"/>
        <v>79.627080329321345</v>
      </c>
      <c r="EO106" s="2">
        <f t="shared" si="135"/>
        <v>78.699086854064419</v>
      </c>
      <c r="EQ106" s="2">
        <f t="shared" si="136"/>
        <v>152.17131661091986</v>
      </c>
      <c r="ER106" s="2">
        <f t="shared" si="136"/>
        <v>139.94373622723464</v>
      </c>
      <c r="ES106" s="2">
        <f t="shared" si="136"/>
        <v>127.77390581746739</v>
      </c>
      <c r="ET106" s="2">
        <f t="shared" si="136"/>
        <v>115.52872008698223</v>
      </c>
      <c r="EU106" s="2">
        <f t="shared" si="136"/>
        <v>104.44747249117748</v>
      </c>
      <c r="EV106" s="2">
        <f t="shared" si="136"/>
        <v>98.479293122831763</v>
      </c>
      <c r="EW106" s="2">
        <f t="shared" si="136"/>
        <v>98.052710076575792</v>
      </c>
      <c r="EX106" s="2">
        <f t="shared" si="136"/>
        <v>96.128302214943034</v>
      </c>
      <c r="EY106" s="2">
        <f t="shared" si="136"/>
        <v>91.414208555324336</v>
      </c>
      <c r="EZ106" s="2">
        <f t="shared" si="136"/>
        <v>86.759408315937591</v>
      </c>
      <c r="FA106" s="2">
        <f t="shared" si="136"/>
        <v>84.847473985376524</v>
      </c>
      <c r="FB106" s="2">
        <f t="shared" si="136"/>
        <v>79.596879877898388</v>
      </c>
      <c r="FC106" s="2">
        <f t="shared" si="136"/>
        <v>78.974650795080791</v>
      </c>
      <c r="FD106" s="2">
        <f t="shared" si="136"/>
        <v>79.349354195436447</v>
      </c>
      <c r="FE106" s="2">
        <f t="shared" si="136"/>
        <v>78.656689057513972</v>
      </c>
      <c r="FG106" s="2">
        <f t="shared" si="137"/>
        <v>0.97025194276547944</v>
      </c>
      <c r="FH106" s="2">
        <f t="shared" si="137"/>
        <v>0.95929280965485419</v>
      </c>
      <c r="FI106" s="2">
        <f t="shared" si="137"/>
        <v>0.96479314783084225</v>
      </c>
      <c r="FJ106" s="2">
        <f t="shared" si="137"/>
        <v>0.95915800599671042</v>
      </c>
      <c r="FK106" s="2">
        <f t="shared" si="137"/>
        <v>0.95727207930178049</v>
      </c>
      <c r="FL106" s="2">
        <f t="shared" si="137"/>
        <v>0.94474189445448176</v>
      </c>
      <c r="FM106" s="2">
        <f t="shared" si="137"/>
        <v>0.94012172336926891</v>
      </c>
      <c r="FN106" s="2">
        <f t="shared" si="137"/>
        <v>0.94314465258344415</v>
      </c>
      <c r="FO106" s="2">
        <f t="shared" si="137"/>
        <v>0.94324183334937983</v>
      </c>
      <c r="FP106" s="2">
        <f t="shared" si="137"/>
        <v>0.94300578938241009</v>
      </c>
      <c r="FQ106" s="2">
        <f t="shared" si="137"/>
        <v>0.94429902264772936</v>
      </c>
      <c r="FR106" s="2">
        <f t="shared" si="137"/>
        <v>0.95939462737636405</v>
      </c>
      <c r="FS106" s="2">
        <f t="shared" si="137"/>
        <v>0.95416933798074899</v>
      </c>
      <c r="FT106" s="2">
        <f t="shared" si="137"/>
        <v>0.94676879915583401</v>
      </c>
      <c r="FU106" s="2">
        <f t="shared" si="137"/>
        <v>0.94129088327752286</v>
      </c>
      <c r="FW106" s="2">
        <f t="shared" si="127"/>
        <v>8.3030227291958168E-4</v>
      </c>
      <c r="FX106" s="2">
        <f t="shared" si="127"/>
        <v>1.4668225154322028E-3</v>
      </c>
      <c r="FY106" s="2">
        <f t="shared" si="127"/>
        <v>0</v>
      </c>
      <c r="FZ106" s="2">
        <f t="shared" si="127"/>
        <v>8.6566635123283314E-4</v>
      </c>
      <c r="GA106" s="2">
        <f t="shared" si="127"/>
        <v>1.1572434853709952E-3</v>
      </c>
      <c r="GB106" s="2">
        <f t="shared" si="127"/>
        <v>1.0638542462269372E-3</v>
      </c>
      <c r="GC106" s="2">
        <f t="shared" si="127"/>
        <v>1.4330518691481305E-3</v>
      </c>
      <c r="GD106" s="2">
        <f t="shared" si="127"/>
        <v>1.805171888252951E-3</v>
      </c>
      <c r="GE106" s="2">
        <f t="shared" si="127"/>
        <v>1.8348194884584574E-3</v>
      </c>
      <c r="GF106" s="2">
        <f t="shared" si="127"/>
        <v>1.5410193071801925E-3</v>
      </c>
      <c r="GG106" s="2">
        <f t="shared" si="127"/>
        <v>1.1884511263022216E-3</v>
      </c>
      <c r="GH106" s="2">
        <f t="shared" si="127"/>
        <v>1.0728593052925198E-3</v>
      </c>
      <c r="GI106" s="2">
        <f t="shared" si="127"/>
        <v>9.3820776387008062E-4</v>
      </c>
      <c r="GJ106" s="2">
        <f t="shared" si="127"/>
        <v>5.7656889320939703E-4</v>
      </c>
      <c r="GK106" s="2">
        <f t="shared" si="127"/>
        <v>4.9540326219098079E-4</v>
      </c>
      <c r="GM106" s="86">
        <f t="shared" si="128"/>
        <v>1.5358615359898041E-9</v>
      </c>
      <c r="GN106" s="86">
        <f t="shared" si="128"/>
        <v>8.8059201031256934E-6</v>
      </c>
      <c r="GO106" s="86">
        <f t="shared" si="128"/>
        <v>9.1090833986778566E-6</v>
      </c>
      <c r="GP106" s="86">
        <f t="shared" si="128"/>
        <v>2.0679899142996871E-7</v>
      </c>
      <c r="GQ106" s="86">
        <f t="shared" si="128"/>
        <v>9.7142829455366803E-7</v>
      </c>
      <c r="GR106" s="86">
        <f t="shared" si="128"/>
        <v>1.5665880948361563E-2</v>
      </c>
      <c r="GS106" s="86">
        <f t="shared" si="128"/>
        <v>1.5194603049050775E-2</v>
      </c>
      <c r="GT106" s="86">
        <f t="shared" si="128"/>
        <v>0.23219660396613004</v>
      </c>
      <c r="GU106" s="86">
        <f t="shared" si="128"/>
        <v>0.13958589524224893</v>
      </c>
      <c r="GV106" s="86">
        <f t="shared" si="128"/>
        <v>0.22327095799831576</v>
      </c>
      <c r="GW106" s="86">
        <f t="shared" si="128"/>
        <v>1.489377859818761E-2</v>
      </c>
      <c r="GX106" s="86">
        <f t="shared" si="128"/>
        <v>2.381308625372078E-11</v>
      </c>
      <c r="GY106" s="86">
        <f t="shared" si="128"/>
        <v>6.4869343967303613E-7</v>
      </c>
      <c r="GZ106" s="86">
        <f t="shared" si="128"/>
        <v>1.4725646303235551E-9</v>
      </c>
      <c r="HA106" s="86">
        <f t="shared" si="128"/>
        <v>5.4602412792870266E-10</v>
      </c>
      <c r="HC106" s="86">
        <f t="shared" si="73"/>
        <v>0.1987940001473544</v>
      </c>
      <c r="HD106" s="86">
        <f t="shared" si="73"/>
        <v>0.1880439891955403</v>
      </c>
      <c r="HE106" s="86">
        <f t="shared" si="73"/>
        <v>0.22088460337673038</v>
      </c>
      <c r="HF106" s="86">
        <f t="shared" si="73"/>
        <v>0.22420752420094386</v>
      </c>
      <c r="HG106" s="86">
        <f t="shared" si="73"/>
        <v>0.29228126316143682</v>
      </c>
      <c r="HH106" s="86">
        <f t="shared" si="73"/>
        <v>0.21022755665304185</v>
      </c>
      <c r="HI106" s="86">
        <f t="shared" si="138"/>
        <v>0.20956053828410978</v>
      </c>
      <c r="HJ106" s="86">
        <f t="shared" si="138"/>
        <v>0.24214743487015059</v>
      </c>
      <c r="HK106" s="86">
        <f t="shared" si="138"/>
        <v>0.25240726433137817</v>
      </c>
      <c r="HL106" s="86">
        <f t="shared" si="138"/>
        <v>0.22835619552953521</v>
      </c>
      <c r="HM106" s="86">
        <f t="shared" si="138"/>
        <v>0.16701620573748238</v>
      </c>
      <c r="HN106" s="86">
        <f t="shared" si="138"/>
        <v>0.1950745982290252</v>
      </c>
      <c r="HO106" s="86">
        <f t="shared" si="138"/>
        <v>0.1918532800118663</v>
      </c>
      <c r="HP106" s="86">
        <f t="shared" si="138"/>
        <v>0.1306680582664346</v>
      </c>
      <c r="HQ106" s="86">
        <f t="shared" si="138"/>
        <v>0.12566554455749776</v>
      </c>
      <c r="HS106" s="86">
        <f t="shared" si="129"/>
        <v>1.1008835116472591E-28</v>
      </c>
      <c r="HT106" s="86">
        <f t="shared" si="129"/>
        <v>2.7076911733415856E-33</v>
      </c>
      <c r="HU106" s="86">
        <f t="shared" si="129"/>
        <v>1.9637715022022583E-27</v>
      </c>
      <c r="HV106" s="86">
        <f t="shared" si="129"/>
        <v>3.9213464952264029E-39</v>
      </c>
      <c r="HW106" s="86">
        <f t="shared" si="129"/>
        <v>1.4326104320975621E-30</v>
      </c>
      <c r="HX106" s="86">
        <f t="shared" si="129"/>
        <v>3.5773974584378065E-40</v>
      </c>
      <c r="HY106" s="86">
        <f t="shared" si="129"/>
        <v>1.1943361516085779E-52</v>
      </c>
      <c r="HZ106" s="86">
        <f t="shared" si="129"/>
        <v>6.8823131826134349E-46</v>
      </c>
      <c r="IA106" s="86">
        <f t="shared" si="129"/>
        <v>2.2222804648084087E-36</v>
      </c>
      <c r="IB106" s="86">
        <f t="shared" si="129"/>
        <v>5.0806898954921032E-43</v>
      </c>
      <c r="IC106" s="86">
        <f t="shared" si="129"/>
        <v>2.749926111941627E-44</v>
      </c>
      <c r="ID106" s="86">
        <f t="shared" si="129"/>
        <v>4.0846994937757455E-41</v>
      </c>
      <c r="IE106" s="86">
        <f t="shared" si="129"/>
        <v>4.1604552469434469E-37</v>
      </c>
      <c r="IF106" s="86">
        <f t="shared" si="129"/>
        <v>7.6981650518084554E-26</v>
      </c>
      <c r="IG106" s="86">
        <f t="shared" si="129"/>
        <v>2.8129871824965803E-18</v>
      </c>
      <c r="II106" s="86">
        <f t="shared" si="130"/>
        <v>1.8937669346463871E-113</v>
      </c>
      <c r="IJ106" s="86">
        <f t="shared" si="130"/>
        <v>1.2378716668724817E-114</v>
      </c>
      <c r="IK106" s="86">
        <f t="shared" si="130"/>
        <v>0</v>
      </c>
      <c r="IL106" s="86">
        <f t="shared" si="130"/>
        <v>1.257654410523964E-169</v>
      </c>
      <c r="IM106" s="86">
        <f t="shared" si="130"/>
        <v>5.9408908443288349E-126</v>
      </c>
      <c r="IN106" s="86">
        <f t="shared" si="130"/>
        <v>6.1859092908954668E-174</v>
      </c>
      <c r="IO106" s="86">
        <f t="shared" si="130"/>
        <v>1.2720318958577751E-224</v>
      </c>
      <c r="IP106" s="86">
        <f t="shared" si="130"/>
        <v>1.3175288670827645E-194</v>
      </c>
      <c r="IQ106" s="86">
        <f t="shared" si="130"/>
        <v>6.3383944825850303E-152</v>
      </c>
      <c r="IR106" s="86">
        <f t="shared" si="130"/>
        <v>8.3470334366515952E-179</v>
      </c>
      <c r="IS106" s="86">
        <f t="shared" si="130"/>
        <v>1.3580950365693804E-183</v>
      </c>
      <c r="IT106" s="86">
        <f t="shared" si="130"/>
        <v>3.0301949316311841E-170</v>
      </c>
      <c r="IU106" s="86">
        <f t="shared" si="130"/>
        <v>2.5046005796630609E-151</v>
      </c>
      <c r="IV106" s="86">
        <f t="shared" si="130"/>
        <v>2.7871018597519906E-72</v>
      </c>
      <c r="IW106" s="86">
        <f t="shared" si="130"/>
        <v>7.307942758972925E-52</v>
      </c>
      <c r="IY106" s="86">
        <f t="shared" si="131"/>
        <v>0.19879400168321595</v>
      </c>
      <c r="IZ106" s="86">
        <f t="shared" si="131"/>
        <v>0.18805279511564343</v>
      </c>
      <c r="JA106" s="86">
        <f t="shared" si="131"/>
        <v>0.22089371246012907</v>
      </c>
      <c r="JB106" s="86">
        <f t="shared" si="131"/>
        <v>0.2242077309999353</v>
      </c>
      <c r="JC106" s="86">
        <f t="shared" si="131"/>
        <v>0.29228223458973135</v>
      </c>
      <c r="JD106" s="86">
        <f t="shared" si="131"/>
        <v>0.2258934376014034</v>
      </c>
      <c r="JE106" s="86">
        <f t="shared" si="131"/>
        <v>0.22475514133316055</v>
      </c>
      <c r="JF106" s="86">
        <f t="shared" si="131"/>
        <v>0.47434403883628062</v>
      </c>
      <c r="JG106" s="86">
        <f t="shared" si="131"/>
        <v>0.39199315957362713</v>
      </c>
      <c r="JH106" s="86">
        <f t="shared" si="131"/>
        <v>0.45162715352785099</v>
      </c>
      <c r="JI106" s="86">
        <f t="shared" si="131"/>
        <v>0.18190998433566999</v>
      </c>
      <c r="JJ106" s="86">
        <f t="shared" si="131"/>
        <v>0.19507459825283829</v>
      </c>
      <c r="JK106" s="86">
        <f t="shared" si="131"/>
        <v>0.19185392870530599</v>
      </c>
      <c r="JL106" s="86">
        <f t="shared" si="131"/>
        <v>0.13066805973899923</v>
      </c>
      <c r="JM106" s="86">
        <f t="shared" si="131"/>
        <v>0.12566554510352188</v>
      </c>
    </row>
    <row r="107" spans="2:273" x14ac:dyDescent="0.25">
      <c r="B107" s="2">
        <v>80</v>
      </c>
      <c r="C107" s="37">
        <v>195.0635</v>
      </c>
      <c r="D107" s="37">
        <v>185.946</v>
      </c>
      <c r="E107" s="37">
        <v>195.232</v>
      </c>
      <c r="F107" s="37">
        <v>184.91399999999999</v>
      </c>
      <c r="G107" s="37">
        <v>169.309</v>
      </c>
      <c r="H107" s="37">
        <v>175.15799999999999</v>
      </c>
      <c r="I107" s="37">
        <v>174.08799999999999</v>
      </c>
      <c r="J107" s="37">
        <v>179.667</v>
      </c>
      <c r="K107" s="37">
        <v>179.36199999999999</v>
      </c>
      <c r="L107" s="37">
        <v>173.81</v>
      </c>
      <c r="M107" s="37">
        <v>157.85</v>
      </c>
      <c r="N107" s="37">
        <v>150.35</v>
      </c>
      <c r="O107" s="37">
        <v>151.38300000000001</v>
      </c>
      <c r="P107" s="37">
        <v>128.267</v>
      </c>
      <c r="Q107" s="37">
        <v>119.967</v>
      </c>
      <c r="S107" s="4">
        <f t="shared" si="132"/>
        <v>192.91126740324984</v>
      </c>
      <c r="T107" s="4">
        <f t="shared" si="132"/>
        <v>183.92437989399849</v>
      </c>
      <c r="U107" s="4">
        <f t="shared" si="132"/>
        <v>192.5858802161685</v>
      </c>
      <c r="V107" s="4">
        <f t="shared" si="132"/>
        <v>180.42437740506188</v>
      </c>
      <c r="W107" s="4">
        <f t="shared" si="132"/>
        <v>167.40530234315534</v>
      </c>
      <c r="X107" s="4">
        <f t="shared" si="132"/>
        <v>174.64027400750842</v>
      </c>
      <c r="Y107" s="4">
        <f t="shared" si="132"/>
        <v>173.36751363055652</v>
      </c>
      <c r="Z107" s="4">
        <f t="shared" si="132"/>
        <v>177.39053706294919</v>
      </c>
      <c r="AA107" s="4">
        <f t="shared" si="132"/>
        <v>177.04966664561209</v>
      </c>
      <c r="AB107" s="4">
        <f t="shared" si="132"/>
        <v>173.32500341732251</v>
      </c>
      <c r="AC107" s="4">
        <f t="shared" si="132"/>
        <v>155.72769230288583</v>
      </c>
      <c r="AD107" s="4">
        <f t="shared" si="132"/>
        <v>146.3700838447684</v>
      </c>
      <c r="AE107" s="4">
        <f t="shared" si="132"/>
        <v>146.31976318509993</v>
      </c>
      <c r="AF107" s="4">
        <f t="shared" si="132"/>
        <v>124.49143111630943</v>
      </c>
      <c r="AG107" s="4">
        <f t="shared" si="132"/>
        <v>116.89265630724782</v>
      </c>
      <c r="AI107" s="4">
        <f t="shared" si="133"/>
        <v>2.1522325967501672</v>
      </c>
      <c r="AJ107" s="4">
        <f t="shared" si="133"/>
        <v>2.0216201060015067</v>
      </c>
      <c r="AK107" s="4">
        <f t="shared" si="133"/>
        <v>2.6461197838314945</v>
      </c>
      <c r="AL107" s="4">
        <f t="shared" si="133"/>
        <v>4.4896225949381119</v>
      </c>
      <c r="AM107" s="4">
        <f t="shared" si="133"/>
        <v>1.9036976568446562</v>
      </c>
      <c r="AN107" s="4">
        <f t="shared" si="133"/>
        <v>0.51772599249156315</v>
      </c>
      <c r="AO107" s="4">
        <f t="shared" si="133"/>
        <v>0.72048636944347777</v>
      </c>
      <c r="AP107" s="4">
        <f t="shared" si="133"/>
        <v>2.2764629370508089</v>
      </c>
      <c r="AQ107" s="4">
        <f t="shared" si="133"/>
        <v>2.3123333543879028</v>
      </c>
      <c r="AR107" s="4">
        <f t="shared" si="133"/>
        <v>0.48499658267749624</v>
      </c>
      <c r="AS107" s="4">
        <f t="shared" si="133"/>
        <v>2.1223076971141666</v>
      </c>
      <c r="AT107" s="4">
        <f t="shared" si="133"/>
        <v>3.9799161552315923</v>
      </c>
      <c r="AU107" s="4">
        <f t="shared" si="133"/>
        <v>5.0632368149000797</v>
      </c>
      <c r="AV107" s="4">
        <f t="shared" si="133"/>
        <v>3.7755688836905676</v>
      </c>
      <c r="AW107" s="4">
        <f t="shared" si="133"/>
        <v>3.0743436927521799</v>
      </c>
      <c r="AY107" s="2">
        <f t="shared" si="125"/>
        <v>153.19076349086919</v>
      </c>
      <c r="AZ107" s="2">
        <f t="shared" si="125"/>
        <v>140.26183912201068</v>
      </c>
      <c r="BA107" s="2">
        <f t="shared" si="125"/>
        <v>128.53656564200844</v>
      </c>
      <c r="BB107" s="2">
        <f t="shared" si="125"/>
        <v>116.14017144529475</v>
      </c>
      <c r="BC107" s="2">
        <f t="shared" si="125"/>
        <v>105.11610133346517</v>
      </c>
      <c r="BD107" s="2">
        <f t="shared" si="125"/>
        <v>99.245650640165636</v>
      </c>
      <c r="BE107" s="2">
        <f t="shared" si="125"/>
        <v>100.21942991499127</v>
      </c>
      <c r="BF107" s="2">
        <f t="shared" si="125"/>
        <v>98.434778654328298</v>
      </c>
      <c r="BG107" s="2">
        <f t="shared" si="125"/>
        <v>93.637269612394832</v>
      </c>
      <c r="BH107" s="2">
        <f t="shared" si="125"/>
        <v>88.942881365996001</v>
      </c>
      <c r="BI107" s="2">
        <f t="shared" si="125"/>
        <v>86.202402251986911</v>
      </c>
      <c r="BJ107" s="2">
        <f t="shared" si="125"/>
        <v>80.219342729583261</v>
      </c>
      <c r="BK107" s="2">
        <f t="shared" si="125"/>
        <v>80.961313552047613</v>
      </c>
      <c r="BL107" s="2">
        <f t="shared" si="125"/>
        <v>80.617242569809079</v>
      </c>
      <c r="BM107" s="2">
        <f t="shared" si="125"/>
        <v>79.161374793330765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166.00108710801391</v>
      </c>
      <c r="DL107" s="2">
        <f t="shared" si="134"/>
        <v>162.30992529950669</v>
      </c>
      <c r="DM107" s="2">
        <f t="shared" si="134"/>
        <v>153.84954318936877</v>
      </c>
      <c r="DN107" s="2">
        <f t="shared" si="134"/>
        <v>141.40849756097563</v>
      </c>
      <c r="DO107" s="2">
        <f t="shared" si="134"/>
        <v>125.3395609756098</v>
      </c>
      <c r="DP107" s="2">
        <f t="shared" si="134"/>
        <v>115.95148387096775</v>
      </c>
      <c r="DQ107" s="2">
        <f t="shared" si="134"/>
        <v>116.18027093596059</v>
      </c>
      <c r="DR107" s="2">
        <f t="shared" si="134"/>
        <v>115.66480186097428</v>
      </c>
      <c r="DS107" s="2">
        <f t="shared" si="134"/>
        <v>111.41245645161288</v>
      </c>
      <c r="DT107" s="2">
        <f t="shared" si="134"/>
        <v>108.76172873563216</v>
      </c>
      <c r="DU107" s="2">
        <f t="shared" si="134"/>
        <v>110.65419897504454</v>
      </c>
      <c r="DV107" s="2">
        <f t="shared" si="134"/>
        <v>91.998975234068268</v>
      </c>
      <c r="DW107" s="2">
        <f t="shared" si="134"/>
        <v>113.9625787285261</v>
      </c>
      <c r="DX107" s="2">
        <f t="shared" si="134"/>
        <v>101.28790532212882</v>
      </c>
      <c r="DY107" s="2">
        <f t="shared" si="134"/>
        <v>89.214595402298855</v>
      </c>
      <c r="EA107" s="2">
        <f t="shared" si="94"/>
        <v>152.83324583577459</v>
      </c>
      <c r="EB107" s="2">
        <f t="shared" si="94"/>
        <v>139.40779227988639</v>
      </c>
      <c r="EC107" s="2">
        <f t="shared" si="94"/>
        <v>127.69413099424851</v>
      </c>
      <c r="ED107" s="2">
        <f t="shared" si="94"/>
        <v>115.15861750856347</v>
      </c>
      <c r="EE107" s="2">
        <f t="shared" si="94"/>
        <v>104.29275154817935</v>
      </c>
      <c r="EF107" s="2">
        <f t="shared" si="94"/>
        <v>98.354478950083276</v>
      </c>
      <c r="EG107" s="2">
        <f t="shared" si="94"/>
        <v>99.29468763153281</v>
      </c>
      <c r="EH107" s="2">
        <f t="shared" si="94"/>
        <v>97.490768895826477</v>
      </c>
      <c r="EI107" s="2">
        <f t="shared" si="94"/>
        <v>92.664827583138049</v>
      </c>
      <c r="EJ107" s="2">
        <f t="shared" si="94"/>
        <v>87.85271712393569</v>
      </c>
      <c r="EK107" s="2">
        <f t="shared" si="94"/>
        <v>84.887290250995463</v>
      </c>
      <c r="EL107" s="2">
        <f t="shared" si="94"/>
        <v>79.765022224278937</v>
      </c>
      <c r="EM107" s="2">
        <f t="shared" si="135"/>
        <v>79.516326239058941</v>
      </c>
      <c r="EN107" s="2">
        <f t="shared" si="135"/>
        <v>79.557491572837947</v>
      </c>
      <c r="EO107" s="2">
        <f t="shared" si="135"/>
        <v>78.589541691935679</v>
      </c>
      <c r="EQ107" s="2">
        <f t="shared" si="136"/>
        <v>152.09649561895395</v>
      </c>
      <c r="ER107" s="2">
        <f t="shared" si="136"/>
        <v>139.86774249790622</v>
      </c>
      <c r="ES107" s="2">
        <f t="shared" si="136"/>
        <v>127.69413099424851</v>
      </c>
      <c r="ET107" s="2">
        <f t="shared" si="136"/>
        <v>115.43575064657665</v>
      </c>
      <c r="EU107" s="2">
        <f t="shared" si="136"/>
        <v>104.36820855136121</v>
      </c>
      <c r="EV107" s="2">
        <f t="shared" si="136"/>
        <v>98.371887337343452</v>
      </c>
      <c r="EW107" s="2">
        <f t="shared" si="136"/>
        <v>97.85790217323391</v>
      </c>
      <c r="EX107" s="2">
        <f t="shared" si="136"/>
        <v>95.9238749916438</v>
      </c>
      <c r="EY107" s="2">
        <f t="shared" si="136"/>
        <v>91.231911519403042</v>
      </c>
      <c r="EZ107" s="2">
        <f t="shared" si="136"/>
        <v>86.580016745905496</v>
      </c>
      <c r="FA107" s="2">
        <f t="shared" si="136"/>
        <v>84.663831192540073</v>
      </c>
      <c r="FB107" s="2">
        <f t="shared" si="136"/>
        <v>79.460374886962981</v>
      </c>
      <c r="FC107" s="2">
        <f t="shared" si="136"/>
        <v>78.905001615302439</v>
      </c>
      <c r="FD107" s="2">
        <f t="shared" si="136"/>
        <v>79.289819727321344</v>
      </c>
      <c r="FE107" s="2">
        <f t="shared" si="136"/>
        <v>78.549137973687294</v>
      </c>
      <c r="FG107" s="2">
        <f t="shared" si="137"/>
        <v>0.97279824858884456</v>
      </c>
      <c r="FH107" s="2">
        <f t="shared" si="137"/>
        <v>0.96274114772472663</v>
      </c>
      <c r="FI107" s="2">
        <f t="shared" si="137"/>
        <v>0.96779119206857345</v>
      </c>
      <c r="FJ107" s="2">
        <f t="shared" si="137"/>
        <v>0.96261731839072395</v>
      </c>
      <c r="FK107" s="2">
        <f t="shared" si="137"/>
        <v>0.96088461521891366</v>
      </c>
      <c r="FL107" s="2">
        <f t="shared" si="137"/>
        <v>0.9493577805193909</v>
      </c>
      <c r="FM107" s="2">
        <f t="shared" si="137"/>
        <v>0.94510112027549376</v>
      </c>
      <c r="FN107" s="2">
        <f t="shared" si="137"/>
        <v>0.9478866015641223</v>
      </c>
      <c r="FO107" s="2">
        <f t="shared" si="137"/>
        <v>0.94797612417527599</v>
      </c>
      <c r="FP107" s="2">
        <f t="shared" si="137"/>
        <v>0.94775867855669504</v>
      </c>
      <c r="FQ107" s="2">
        <f t="shared" si="137"/>
        <v>0.94894990417378833</v>
      </c>
      <c r="FR107" s="2">
        <f t="shared" si="137"/>
        <v>0.96283467454273863</v>
      </c>
      <c r="FS107" s="2">
        <f t="shared" si="137"/>
        <v>0.95803270207574587</v>
      </c>
      <c r="FT107" s="2">
        <f t="shared" si="137"/>
        <v>0.95122411286557484</v>
      </c>
      <c r="FU107" s="2">
        <f t="shared" si="137"/>
        <v>0.94617862053321089</v>
      </c>
      <c r="FW107" s="2">
        <f t="shared" si="127"/>
        <v>9.1033541507602148E-4</v>
      </c>
      <c r="FX107" s="2">
        <f t="shared" si="127"/>
        <v>1.6081113316723694E-3</v>
      </c>
      <c r="FY107" s="2">
        <f t="shared" si="127"/>
        <v>0</v>
      </c>
      <c r="FZ107" s="2">
        <f t="shared" si="127"/>
        <v>9.4910501197754797E-4</v>
      </c>
      <c r="GA107" s="2">
        <f t="shared" si="127"/>
        <v>1.2687505949023372E-3</v>
      </c>
      <c r="GB107" s="2">
        <f t="shared" si="127"/>
        <v>1.1663732697809921E-3</v>
      </c>
      <c r="GC107" s="2">
        <f t="shared" si="127"/>
        <v>1.5710929118919422E-3</v>
      </c>
      <c r="GD107" s="2">
        <f t="shared" si="127"/>
        <v>1.9789869559309987E-3</v>
      </c>
      <c r="GE107" s="2">
        <f t="shared" si="127"/>
        <v>2.0114834899960456E-3</v>
      </c>
      <c r="GF107" s="2">
        <f t="shared" si="127"/>
        <v>1.6894428926371302E-3</v>
      </c>
      <c r="GG107" s="2">
        <f t="shared" si="127"/>
        <v>1.3029613501177849E-3</v>
      </c>
      <c r="GH107" s="2">
        <f t="shared" si="127"/>
        <v>1.1762450855585158E-3</v>
      </c>
      <c r="GI107" s="2">
        <f t="shared" si="127"/>
        <v>1.0286312483400873E-3</v>
      </c>
      <c r="GJ107" s="2">
        <f t="shared" si="127"/>
        <v>6.3216005523670962E-4</v>
      </c>
      <c r="GK107" s="2">
        <f t="shared" si="127"/>
        <v>5.4317291400817207E-4</v>
      </c>
      <c r="GM107" s="86">
        <f t="shared" si="128"/>
        <v>9.8834345447948239E-11</v>
      </c>
      <c r="GN107" s="86">
        <f t="shared" si="128"/>
        <v>1.9970792397159225E-6</v>
      </c>
      <c r="GO107" s="86">
        <f t="shared" si="128"/>
        <v>2.2089661074382726E-6</v>
      </c>
      <c r="GP107" s="86">
        <f t="shared" si="128"/>
        <v>3.185417565294053E-8</v>
      </c>
      <c r="GQ107" s="86">
        <f t="shared" si="128"/>
        <v>1.7324416018075385E-7</v>
      </c>
      <c r="GR107" s="86">
        <f t="shared" si="128"/>
        <v>1.0310219616595732E-2</v>
      </c>
      <c r="GS107" s="86">
        <f t="shared" si="128"/>
        <v>1.0054171043925543E-2</v>
      </c>
      <c r="GT107" s="86">
        <f t="shared" si="128"/>
        <v>0.20704564257449895</v>
      </c>
      <c r="GU107" s="86">
        <f t="shared" si="128"/>
        <v>0.11708351414728674</v>
      </c>
      <c r="GV107" s="86">
        <f t="shared" si="128"/>
        <v>0.19715388923586447</v>
      </c>
      <c r="GW107" s="86">
        <f t="shared" si="128"/>
        <v>9.4766626406265469E-3</v>
      </c>
      <c r="GX107" s="86">
        <f t="shared" si="128"/>
        <v>9.6681214049031771E-13</v>
      </c>
      <c r="GY107" s="86">
        <f t="shared" si="128"/>
        <v>1.1463468488024281E-7</v>
      </c>
      <c r="GZ107" s="86">
        <f t="shared" si="128"/>
        <v>1.1432572872097717E-10</v>
      </c>
      <c r="HA107" s="86">
        <f t="shared" si="128"/>
        <v>4.590341546049898E-11</v>
      </c>
      <c r="HC107" s="86">
        <f t="shared" si="73"/>
        <v>0.24874197890405852</v>
      </c>
      <c r="HD107" s="86">
        <f t="shared" si="73"/>
        <v>0.24088360991963587</v>
      </c>
      <c r="HE107" s="86">
        <f t="shared" si="73"/>
        <v>0.27869527014958989</v>
      </c>
      <c r="HF107" s="86">
        <f t="shared" si="73"/>
        <v>0.29265228738881544</v>
      </c>
      <c r="HG107" s="86">
        <f t="shared" si="73"/>
        <v>0.36400391720942765</v>
      </c>
      <c r="HH107" s="86">
        <f t="shared" si="73"/>
        <v>0.2703320653692573</v>
      </c>
      <c r="HI107" s="86">
        <f t="shared" si="138"/>
        <v>0.27242392655952402</v>
      </c>
      <c r="HJ107" s="86">
        <f t="shared" si="138"/>
        <v>0.30247694651050827</v>
      </c>
      <c r="HK107" s="86">
        <f t="shared" si="138"/>
        <v>0.31018770470829388</v>
      </c>
      <c r="HL107" s="86">
        <f t="shared" si="138"/>
        <v>0.28758177426105674</v>
      </c>
      <c r="HM107" s="86">
        <f t="shared" si="138"/>
        <v>0.22567492087710814</v>
      </c>
      <c r="HN107" s="86">
        <f t="shared" si="138"/>
        <v>0.259744991289584</v>
      </c>
      <c r="HO107" s="86">
        <f t="shared" si="138"/>
        <v>0.25035248048400038</v>
      </c>
      <c r="HP107" s="86">
        <f t="shared" si="138"/>
        <v>0.17918366834299659</v>
      </c>
      <c r="HQ107" s="86">
        <f t="shared" si="138"/>
        <v>0.1826760185716762</v>
      </c>
      <c r="HS107" s="86">
        <f t="shared" si="129"/>
        <v>1.4142336928459328E-27</v>
      </c>
      <c r="HT107" s="86">
        <f t="shared" si="129"/>
        <v>5.52441581127165E-32</v>
      </c>
      <c r="HU107" s="86">
        <f t="shared" si="129"/>
        <v>2.9614132420470737E-26</v>
      </c>
      <c r="HV107" s="86">
        <f t="shared" si="129"/>
        <v>1.5851289527512049E-37</v>
      </c>
      <c r="HW107" s="86">
        <f t="shared" si="129"/>
        <v>2.6511644080341902E-29</v>
      </c>
      <c r="HX107" s="86">
        <f t="shared" si="129"/>
        <v>1.7869471169530203E-38</v>
      </c>
      <c r="HY107" s="86">
        <f t="shared" si="129"/>
        <v>2.5069361690625348E-50</v>
      </c>
      <c r="HZ107" s="86">
        <f t="shared" si="129"/>
        <v>8.3752661789003103E-44</v>
      </c>
      <c r="IA107" s="86">
        <f t="shared" si="129"/>
        <v>9.6125406632673169E-35</v>
      </c>
      <c r="IB107" s="86">
        <f t="shared" si="129"/>
        <v>3.9073383318222207E-41</v>
      </c>
      <c r="IC107" s="86">
        <f t="shared" si="129"/>
        <v>2.0201403717197623E-42</v>
      </c>
      <c r="ID107" s="86">
        <f t="shared" si="129"/>
        <v>2.0612211005456689E-39</v>
      </c>
      <c r="IE107" s="86">
        <f t="shared" si="129"/>
        <v>1.293377386540541E-35</v>
      </c>
      <c r="IF107" s="86">
        <f t="shared" si="129"/>
        <v>6.910928481527831E-25</v>
      </c>
      <c r="IG107" s="86">
        <f t="shared" si="129"/>
        <v>1.2353161191825E-17</v>
      </c>
      <c r="II107" s="86">
        <f t="shared" si="130"/>
        <v>1.4254219029375852E-110</v>
      </c>
      <c r="IJ107" s="86">
        <f t="shared" si="130"/>
        <v>1.7860601425421856E-111</v>
      </c>
      <c r="IK107" s="86">
        <f t="shared" si="130"/>
        <v>0</v>
      </c>
      <c r="IL107" s="86">
        <f t="shared" si="130"/>
        <v>2.8108382998361565E-165</v>
      </c>
      <c r="IM107" s="86">
        <f t="shared" si="130"/>
        <v>1.3447936719843572E-122</v>
      </c>
      <c r="IN107" s="86">
        <f t="shared" si="130"/>
        <v>2.4317895595774594E-169</v>
      </c>
      <c r="IO107" s="86">
        <f t="shared" si="130"/>
        <v>2.0966340339919573E-218</v>
      </c>
      <c r="IP107" s="86">
        <f t="shared" si="130"/>
        <v>4.9492090422100823E-189</v>
      </c>
      <c r="IQ107" s="86">
        <f t="shared" si="130"/>
        <v>1.4242726517418449E-147</v>
      </c>
      <c r="IR107" s="86">
        <f t="shared" si="130"/>
        <v>8.2206604002071984E-174</v>
      </c>
      <c r="IS107" s="86">
        <f t="shared" si="130"/>
        <v>1.1605521758084095E-178</v>
      </c>
      <c r="IT107" s="86">
        <f t="shared" si="130"/>
        <v>9.6159302469681018E-166</v>
      </c>
      <c r="IU107" s="86">
        <f t="shared" si="130"/>
        <v>2.0806870472383613E-147</v>
      </c>
      <c r="IV107" s="86">
        <f t="shared" si="130"/>
        <v>1.4919308339995094E-70</v>
      </c>
      <c r="IW107" s="86">
        <f t="shared" si="130"/>
        <v>1.1711021993600855E-50</v>
      </c>
      <c r="IY107" s="86">
        <f t="shared" si="131"/>
        <v>0.24874197900289288</v>
      </c>
      <c r="IZ107" s="86">
        <f t="shared" si="131"/>
        <v>0.2408856069988756</v>
      </c>
      <c r="JA107" s="86">
        <f t="shared" si="131"/>
        <v>0.27869747911569731</v>
      </c>
      <c r="JB107" s="86">
        <f t="shared" si="131"/>
        <v>0.29265231924299107</v>
      </c>
      <c r="JC107" s="86">
        <f t="shared" si="131"/>
        <v>0.36400409045358784</v>
      </c>
      <c r="JD107" s="86">
        <f t="shared" si="131"/>
        <v>0.28064228498585303</v>
      </c>
      <c r="JE107" s="86">
        <f t="shared" si="131"/>
        <v>0.28247809760344955</v>
      </c>
      <c r="JF107" s="86">
        <f t="shared" si="131"/>
        <v>0.50952258908500725</v>
      </c>
      <c r="JG107" s="86">
        <f t="shared" si="131"/>
        <v>0.42727121885558061</v>
      </c>
      <c r="JH107" s="86">
        <f t="shared" si="131"/>
        <v>0.48473566349692121</v>
      </c>
      <c r="JI107" s="86">
        <f t="shared" si="131"/>
        <v>0.23515158351773469</v>
      </c>
      <c r="JJ107" s="86">
        <f t="shared" si="131"/>
        <v>0.25974499129055084</v>
      </c>
      <c r="JK107" s="86">
        <f t="shared" si="131"/>
        <v>0.25035259511868524</v>
      </c>
      <c r="JL107" s="86">
        <f t="shared" si="131"/>
        <v>0.17918366845732231</v>
      </c>
      <c r="JM107" s="86">
        <f t="shared" si="131"/>
        <v>0.18267601861757962</v>
      </c>
    </row>
    <row r="108" spans="2:273" x14ac:dyDescent="0.25">
      <c r="B108" s="2">
        <v>81</v>
      </c>
      <c r="C108" s="37">
        <v>200.6825</v>
      </c>
      <c r="D108" s="37">
        <v>192.661</v>
      </c>
      <c r="E108" s="37">
        <v>201.661</v>
      </c>
      <c r="F108" s="37">
        <v>192.017</v>
      </c>
      <c r="G108" s="37">
        <v>175.45500000000001</v>
      </c>
      <c r="H108" s="37">
        <v>183.21100000000001</v>
      </c>
      <c r="I108" s="37">
        <v>180.57900000000001</v>
      </c>
      <c r="J108" s="37">
        <v>184.614</v>
      </c>
      <c r="K108" s="37">
        <v>185.27600000000001</v>
      </c>
      <c r="L108" s="37">
        <v>180.96600000000001</v>
      </c>
      <c r="M108" s="37">
        <v>168.68299999999999</v>
      </c>
      <c r="N108" s="37">
        <v>160.6</v>
      </c>
      <c r="O108" s="37">
        <v>160.85</v>
      </c>
      <c r="P108" s="37">
        <v>139.65</v>
      </c>
      <c r="Q108" s="37">
        <v>128.93299999999999</v>
      </c>
      <c r="S108" s="4">
        <f t="shared" si="132"/>
        <v>198.72636912716663</v>
      </c>
      <c r="T108" s="4">
        <f t="shared" si="132"/>
        <v>191.02744485352238</v>
      </c>
      <c r="U108" s="4">
        <f t="shared" si="132"/>
        <v>201.57937889132992</v>
      </c>
      <c r="V108" s="4">
        <f t="shared" si="132"/>
        <v>190.96529393840166</v>
      </c>
      <c r="W108" s="4">
        <f t="shared" si="132"/>
        <v>174.82072703471636</v>
      </c>
      <c r="X108" s="4">
        <f t="shared" si="132"/>
        <v>184.37503850354275</v>
      </c>
      <c r="Y108" s="4">
        <f t="shared" si="132"/>
        <v>180.99454976751042</v>
      </c>
      <c r="Z108" s="4">
        <f t="shared" si="132"/>
        <v>182.56031660465351</v>
      </c>
      <c r="AA108" s="4">
        <f t="shared" si="132"/>
        <v>182.82294535988706</v>
      </c>
      <c r="AB108" s="4">
        <f t="shared" si="132"/>
        <v>180.80851517070349</v>
      </c>
      <c r="AC108" s="4">
        <f t="shared" si="132"/>
        <v>168.63276063701855</v>
      </c>
      <c r="AD108" s="4">
        <f t="shared" si="132"/>
        <v>158.61876434075805</v>
      </c>
      <c r="AE108" s="4">
        <f t="shared" si="132"/>
        <v>157.69498501746051</v>
      </c>
      <c r="AF108" s="4">
        <f t="shared" si="132"/>
        <v>134.68592401469226</v>
      </c>
      <c r="AG108" s="4">
        <f t="shared" si="132"/>
        <v>127.04562837332379</v>
      </c>
      <c r="AI108" s="4">
        <f t="shared" si="133"/>
        <v>1.9561308728333699</v>
      </c>
      <c r="AJ108" s="4">
        <f t="shared" si="133"/>
        <v>1.6335551464776188</v>
      </c>
      <c r="AK108" s="4">
        <f t="shared" si="133"/>
        <v>8.1621108670077547E-2</v>
      </c>
      <c r="AL108" s="4">
        <f t="shared" si="133"/>
        <v>1.0517060615983382</v>
      </c>
      <c r="AM108" s="4">
        <f t="shared" si="133"/>
        <v>0.63427296528365673</v>
      </c>
      <c r="AN108" s="4">
        <f t="shared" si="133"/>
        <v>-1.1640385035427414</v>
      </c>
      <c r="AO108" s="4">
        <f t="shared" si="133"/>
        <v>-0.41554976751041295</v>
      </c>
      <c r="AP108" s="4">
        <f t="shared" si="133"/>
        <v>2.0536833953464964</v>
      </c>
      <c r="AQ108" s="4">
        <f t="shared" si="133"/>
        <v>2.4530546401129527</v>
      </c>
      <c r="AR108" s="4">
        <f t="shared" si="133"/>
        <v>0.15748482929652141</v>
      </c>
      <c r="AS108" s="4">
        <f t="shared" si="133"/>
        <v>5.0239362981443492E-2</v>
      </c>
      <c r="AT108" s="4">
        <f t="shared" si="133"/>
        <v>1.9812356592419462</v>
      </c>
      <c r="AU108" s="4">
        <f t="shared" si="133"/>
        <v>3.155014982539484</v>
      </c>
      <c r="AV108" s="4">
        <f t="shared" si="133"/>
        <v>4.9640759853077441</v>
      </c>
      <c r="AW108" s="4">
        <f t="shared" si="133"/>
        <v>1.8873716266761988</v>
      </c>
      <c r="AY108" s="2">
        <f t="shared" si="125"/>
        <v>153.06979901035137</v>
      </c>
      <c r="AZ108" s="2">
        <f t="shared" si="125"/>
        <v>140.14084303838501</v>
      </c>
      <c r="BA108" s="2">
        <f t="shared" si="125"/>
        <v>128.3965723897071</v>
      </c>
      <c r="BB108" s="2">
        <f t="shared" si="125"/>
        <v>115.98639265750786</v>
      </c>
      <c r="BC108" s="2">
        <f t="shared" si="125"/>
        <v>104.98153871107527</v>
      </c>
      <c r="BD108" s="2">
        <f t="shared" si="125"/>
        <v>99.07581978557478</v>
      </c>
      <c r="BE108" s="2">
        <f t="shared" si="125"/>
        <v>99.931600165076361</v>
      </c>
      <c r="BF108" s="2">
        <f t="shared" si="125"/>
        <v>98.134478804019054</v>
      </c>
      <c r="BG108" s="2">
        <f t="shared" si="125"/>
        <v>93.343189489569397</v>
      </c>
      <c r="BH108" s="2">
        <f t="shared" si="125"/>
        <v>88.653713228457164</v>
      </c>
      <c r="BI108" s="2">
        <f t="shared" si="125"/>
        <v>85.919591008739332</v>
      </c>
      <c r="BJ108" s="2">
        <f t="shared" si="125"/>
        <v>80.038551825380637</v>
      </c>
      <c r="BK108" s="2">
        <f t="shared" si="125"/>
        <v>80.767548303972291</v>
      </c>
      <c r="BL108" s="2">
        <f t="shared" si="125"/>
        <v>80.468875286732072</v>
      </c>
      <c r="BM108" s="2">
        <f t="shared" si="125"/>
        <v>79.01161759910714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166.16970108013936</v>
      </c>
      <c r="DL108" s="2">
        <f t="shared" si="134"/>
        <v>162.59988012684988</v>
      </c>
      <c r="DM108" s="2">
        <f t="shared" si="134"/>
        <v>154.16772425249169</v>
      </c>
      <c r="DN108" s="2">
        <f t="shared" si="134"/>
        <v>141.72770069686413</v>
      </c>
      <c r="DO108" s="2">
        <f t="shared" si="134"/>
        <v>125.59708972125441</v>
      </c>
      <c r="DP108" s="2">
        <f t="shared" si="134"/>
        <v>116.09993951612904</v>
      </c>
      <c r="DQ108" s="2">
        <f t="shared" si="134"/>
        <v>116.42407142857142</v>
      </c>
      <c r="DR108" s="2">
        <f t="shared" si="134"/>
        <v>115.91982183908047</v>
      </c>
      <c r="DS108" s="2">
        <f t="shared" si="134"/>
        <v>111.41934193548386</v>
      </c>
      <c r="DT108" s="2">
        <f t="shared" si="134"/>
        <v>108.88703329625507</v>
      </c>
      <c r="DU108" s="2">
        <f t="shared" si="134"/>
        <v>110.84565819964347</v>
      </c>
      <c r="DV108" s="2">
        <f t="shared" si="134"/>
        <v>91.993760193295088</v>
      </c>
      <c r="DW108" s="2">
        <f t="shared" si="134"/>
        <v>114.32199584199583</v>
      </c>
      <c r="DX108" s="2">
        <f t="shared" si="134"/>
        <v>101.44944285714283</v>
      </c>
      <c r="DY108" s="2">
        <f t="shared" si="134"/>
        <v>89.259641898405633</v>
      </c>
      <c r="EA108" s="2">
        <f t="shared" si="94"/>
        <v>152.73645702618737</v>
      </c>
      <c r="EB108" s="2">
        <f t="shared" si="94"/>
        <v>139.34732783740915</v>
      </c>
      <c r="EC108" s="2">
        <f t="shared" si="94"/>
        <v>127.61435617102963</v>
      </c>
      <c r="ED108" s="2">
        <f t="shared" si="94"/>
        <v>115.07441308589512</v>
      </c>
      <c r="EE108" s="2">
        <f t="shared" si="94"/>
        <v>104.21606378498886</v>
      </c>
      <c r="EF108" s="2">
        <f t="shared" si="94"/>
        <v>98.247573740291529</v>
      </c>
      <c r="EG108" s="2">
        <f t="shared" si="94"/>
        <v>99.060417116801148</v>
      </c>
      <c r="EH108" s="2">
        <f t="shared" si="94"/>
        <v>97.246182211222461</v>
      </c>
      <c r="EI108" s="2">
        <f t="shared" si="94"/>
        <v>92.44169886380493</v>
      </c>
      <c r="EJ108" s="2">
        <f t="shared" si="94"/>
        <v>87.638975559760354</v>
      </c>
      <c r="EK108" s="2">
        <f t="shared" si="94"/>
        <v>84.696970560601301</v>
      </c>
      <c r="EL108" s="2">
        <f t="shared" si="94"/>
        <v>79.618079047938565</v>
      </c>
      <c r="EM108" s="2">
        <f t="shared" si="135"/>
        <v>79.427699963762066</v>
      </c>
      <c r="EN108" s="2">
        <f t="shared" si="135"/>
        <v>79.487902816354563</v>
      </c>
      <c r="EO108" s="2">
        <f t="shared" si="135"/>
        <v>78.47999652980694</v>
      </c>
      <c r="EQ108" s="2">
        <f t="shared" si="136"/>
        <v>152.02167462698807</v>
      </c>
      <c r="ER108" s="2">
        <f t="shared" si="136"/>
        <v>139.79174876857778</v>
      </c>
      <c r="ES108" s="2">
        <f t="shared" si="136"/>
        <v>127.61435617102963</v>
      </c>
      <c r="ET108" s="2">
        <f t="shared" si="136"/>
        <v>115.34278120617108</v>
      </c>
      <c r="EU108" s="2">
        <f t="shared" si="136"/>
        <v>104.28894461154493</v>
      </c>
      <c r="EV108" s="2">
        <f t="shared" si="136"/>
        <v>98.264481551855155</v>
      </c>
      <c r="EW108" s="2">
        <f t="shared" si="136"/>
        <v>97.663094269892014</v>
      </c>
      <c r="EX108" s="2">
        <f t="shared" si="136"/>
        <v>95.719447768344565</v>
      </c>
      <c r="EY108" s="2">
        <f t="shared" si="136"/>
        <v>91.049614483481747</v>
      </c>
      <c r="EZ108" s="2">
        <f t="shared" si="136"/>
        <v>86.400625175873401</v>
      </c>
      <c r="FA108" s="2">
        <f t="shared" si="136"/>
        <v>84.480188399703636</v>
      </c>
      <c r="FB108" s="2">
        <f t="shared" si="136"/>
        <v>79.323869896027574</v>
      </c>
      <c r="FC108" s="2">
        <f t="shared" si="136"/>
        <v>78.835352435524101</v>
      </c>
      <c r="FD108" s="2">
        <f t="shared" si="136"/>
        <v>79.230285259206227</v>
      </c>
      <c r="FE108" s="2">
        <f t="shared" si="136"/>
        <v>78.441586889860616</v>
      </c>
      <c r="FG108" s="2">
        <f t="shared" si="137"/>
        <v>0.97513218776773203</v>
      </c>
      <c r="FH108" s="2">
        <f t="shared" si="137"/>
        <v>0.96590775569685916</v>
      </c>
      <c r="FI108" s="2">
        <f t="shared" si="137"/>
        <v>0.97054173254866394</v>
      </c>
      <c r="FJ108" s="2">
        <f t="shared" si="137"/>
        <v>0.96579407662397387</v>
      </c>
      <c r="FK108" s="2">
        <f t="shared" si="137"/>
        <v>0.96420314197838219</v>
      </c>
      <c r="FL108" s="2">
        <f t="shared" si="137"/>
        <v>0.95360702135127307</v>
      </c>
      <c r="FM108" s="2">
        <f t="shared" si="137"/>
        <v>0.94968859707156861</v>
      </c>
      <c r="FN108" s="2">
        <f t="shared" si="137"/>
        <v>0.95225307632963763</v>
      </c>
      <c r="FO108" s="2">
        <f t="shared" si="137"/>
        <v>0.95233547520875361</v>
      </c>
      <c r="FP108" s="2">
        <f t="shared" si="137"/>
        <v>0.95213533048984844</v>
      </c>
      <c r="FQ108" s="2">
        <f t="shared" si="137"/>
        <v>0.95323168275280801</v>
      </c>
      <c r="FR108" s="2">
        <f t="shared" si="137"/>
        <v>0.96599361449632981</v>
      </c>
      <c r="FS108" s="2">
        <f t="shared" si="137"/>
        <v>0.96158351007776044</v>
      </c>
      <c r="FT108" s="2">
        <f t="shared" si="137"/>
        <v>0.95532412457405147</v>
      </c>
      <c r="FU108" s="2">
        <f t="shared" si="137"/>
        <v>0.95068075749893011</v>
      </c>
      <c r="FW108" s="2">
        <f t="shared" si="127"/>
        <v>9.9807527533287408E-4</v>
      </c>
      <c r="FX108" s="2">
        <f t="shared" si="127"/>
        <v>1.7629854890401947E-3</v>
      </c>
      <c r="FY108" s="2">
        <f t="shared" si="127"/>
        <v>0</v>
      </c>
      <c r="FZ108" s="2">
        <f t="shared" si="127"/>
        <v>1.0405776679306498E-3</v>
      </c>
      <c r="GA108" s="2">
        <f t="shared" si="127"/>
        <v>1.390987097418138E-3</v>
      </c>
      <c r="GB108" s="2">
        <f t="shared" si="127"/>
        <v>1.278758960658692E-3</v>
      </c>
      <c r="GC108" s="2">
        <f t="shared" si="127"/>
        <v>1.7224080459207513E-3</v>
      </c>
      <c r="GD108" s="2">
        <f t="shared" si="127"/>
        <v>2.1695018266169185E-3</v>
      </c>
      <c r="GE108" s="2">
        <f t="shared" si="127"/>
        <v>2.2051198536447462E-3</v>
      </c>
      <c r="GF108" s="2">
        <f t="shared" si="127"/>
        <v>1.85213540770106E-3</v>
      </c>
      <c r="GG108" s="2">
        <f t="shared" si="127"/>
        <v>1.4284891392219515E-3</v>
      </c>
      <c r="GH108" s="2">
        <f t="shared" si="127"/>
        <v>1.2895807454280774E-3</v>
      </c>
      <c r="GI108" s="2">
        <f t="shared" si="127"/>
        <v>1.1277598162426901E-3</v>
      </c>
      <c r="GJ108" s="2">
        <f t="shared" si="127"/>
        <v>6.9310744465108092E-4</v>
      </c>
      <c r="GK108" s="2">
        <f t="shared" si="127"/>
        <v>5.9554604774619715E-4</v>
      </c>
      <c r="GM108" s="86">
        <f t="shared" si="128"/>
        <v>5.2901758887085848E-12</v>
      </c>
      <c r="GN108" s="86">
        <f t="shared" si="128"/>
        <v>4.1158674169095832E-7</v>
      </c>
      <c r="GO108" s="86">
        <f t="shared" si="128"/>
        <v>4.9065797271281436E-7</v>
      </c>
      <c r="GP108" s="86">
        <f t="shared" si="128"/>
        <v>4.3807876629027303E-9</v>
      </c>
      <c r="GQ108" s="86">
        <f t="shared" si="128"/>
        <v>2.7748867754683148E-8</v>
      </c>
      <c r="GR108" s="86">
        <f t="shared" si="128"/>
        <v>6.6459924732054938E-3</v>
      </c>
      <c r="GS108" s="86">
        <f t="shared" si="128"/>
        <v>6.5223298695913107E-3</v>
      </c>
      <c r="GT108" s="86">
        <f t="shared" si="128"/>
        <v>0.18392016729428626</v>
      </c>
      <c r="GU108" s="86">
        <f t="shared" si="128"/>
        <v>9.7491675117768795E-2</v>
      </c>
      <c r="GV108" s="86">
        <f t="shared" si="128"/>
        <v>0.17330591970588119</v>
      </c>
      <c r="GW108" s="86">
        <f t="shared" si="128"/>
        <v>5.8838657953122426E-3</v>
      </c>
      <c r="GX108" s="86">
        <f t="shared" si="128"/>
        <v>3.1938539883923054E-14</v>
      </c>
      <c r="GY108" s="86">
        <f t="shared" si="128"/>
        <v>1.8238663140425407E-8</v>
      </c>
      <c r="GZ108" s="86">
        <f t="shared" si="128"/>
        <v>7.5814009816275017E-12</v>
      </c>
      <c r="HA108" s="86">
        <f t="shared" si="128"/>
        <v>3.3528196137112861E-12</v>
      </c>
      <c r="HC108" s="86">
        <f t="shared" si="73"/>
        <v>0.30591664900750404</v>
      </c>
      <c r="HD108" s="86">
        <f t="shared" si="73"/>
        <v>0.30216983238605571</v>
      </c>
      <c r="HE108" s="86">
        <f t="shared" si="73"/>
        <v>0.34354875911619764</v>
      </c>
      <c r="HF108" s="86">
        <f t="shared" si="73"/>
        <v>0.37241941867752354</v>
      </c>
      <c r="HG108" s="86">
        <f t="shared" si="73"/>
        <v>0.44318392005865404</v>
      </c>
      <c r="HH108" s="86">
        <f t="shared" si="73"/>
        <v>0.33499586468438286</v>
      </c>
      <c r="HI108" s="86">
        <f t="shared" si="138"/>
        <v>0.33814840997114715</v>
      </c>
      <c r="HJ108" s="86">
        <f t="shared" si="138"/>
        <v>0.36317699031133843</v>
      </c>
      <c r="HK108" s="86">
        <f t="shared" si="138"/>
        <v>0.36773221620778324</v>
      </c>
      <c r="HL108" s="86">
        <f t="shared" si="138"/>
        <v>0.34826461066366254</v>
      </c>
      <c r="HM108" s="86">
        <f t="shared" si="138"/>
        <v>0.29392091111196661</v>
      </c>
      <c r="HN108" s="86">
        <f t="shared" si="138"/>
        <v>0.33680519002566761</v>
      </c>
      <c r="HO108" s="86">
        <f t="shared" si="138"/>
        <v>0.31923778371339778</v>
      </c>
      <c r="HP108" s="86">
        <f t="shared" si="138"/>
        <v>0.23993707810138853</v>
      </c>
      <c r="HQ108" s="86">
        <f t="shared" si="138"/>
        <v>0.25604113223433778</v>
      </c>
      <c r="HS108" s="86">
        <f t="shared" si="129"/>
        <v>1.7236658215618823E-26</v>
      </c>
      <c r="HT108" s="86">
        <f t="shared" si="129"/>
        <v>1.0583824002376281E-30</v>
      </c>
      <c r="HU108" s="86">
        <f t="shared" si="129"/>
        <v>4.1957972883012916E-25</v>
      </c>
      <c r="HV108" s="86">
        <f t="shared" si="129"/>
        <v>5.9135046374121216E-36</v>
      </c>
      <c r="HW108" s="86">
        <f t="shared" si="129"/>
        <v>4.6000371829404592E-28</v>
      </c>
      <c r="HX108" s="86">
        <f t="shared" si="129"/>
        <v>8.179333308407623E-37</v>
      </c>
      <c r="HY108" s="86">
        <f t="shared" si="129"/>
        <v>4.6492116659419298E-48</v>
      </c>
      <c r="HZ108" s="86">
        <f t="shared" si="129"/>
        <v>9.0844816098521873E-42</v>
      </c>
      <c r="IA108" s="86">
        <f t="shared" si="129"/>
        <v>3.800496454570883E-33</v>
      </c>
      <c r="IB108" s="86">
        <f t="shared" si="129"/>
        <v>2.7177509444347556E-39</v>
      </c>
      <c r="IC108" s="86">
        <f t="shared" si="129"/>
        <v>1.3490215532081445E-40</v>
      </c>
      <c r="ID108" s="86">
        <f t="shared" si="129"/>
        <v>9.5470316791965046E-38</v>
      </c>
      <c r="IE108" s="86">
        <f t="shared" si="129"/>
        <v>3.7372704374405835E-34</v>
      </c>
      <c r="IF108" s="86">
        <f t="shared" si="129"/>
        <v>5.9413310887286514E-24</v>
      </c>
      <c r="IG108" s="86">
        <f t="shared" si="129"/>
        <v>5.2737360545440458E-17</v>
      </c>
      <c r="II108" s="86">
        <f t="shared" si="130"/>
        <v>9.8426180162381091E-108</v>
      </c>
      <c r="IJ108" s="86">
        <f t="shared" si="130"/>
        <v>2.3247093530969634E-108</v>
      </c>
      <c r="IK108" s="86">
        <f t="shared" si="130"/>
        <v>0</v>
      </c>
      <c r="IL108" s="86">
        <f t="shared" si="130"/>
        <v>5.5090439202765028E-161</v>
      </c>
      <c r="IM108" s="86">
        <f t="shared" si="130"/>
        <v>2.7390819423216198E-119</v>
      </c>
      <c r="IN108" s="86">
        <f t="shared" si="130"/>
        <v>8.2863931332783678E-165</v>
      </c>
      <c r="IO108" s="86">
        <f t="shared" si="130"/>
        <v>2.8225052339426068E-212</v>
      </c>
      <c r="IP108" s="86">
        <f t="shared" si="130"/>
        <v>1.5402764201814445E-183</v>
      </c>
      <c r="IQ108" s="86">
        <f t="shared" si="130"/>
        <v>2.7624724456260531E-143</v>
      </c>
      <c r="IR108" s="86">
        <f t="shared" si="130"/>
        <v>6.8692518811536394E-169</v>
      </c>
      <c r="IS108" s="86">
        <f t="shared" si="130"/>
        <v>8.4848814675680273E-174</v>
      </c>
      <c r="IT108" s="86">
        <f t="shared" si="130"/>
        <v>2.6522450624007525E-161</v>
      </c>
      <c r="IU108" s="86">
        <f t="shared" si="130"/>
        <v>1.533543170965776E-143</v>
      </c>
      <c r="IV108" s="86">
        <f t="shared" si="130"/>
        <v>7.6032146456748376E-69</v>
      </c>
      <c r="IW108" s="86">
        <f t="shared" si="130"/>
        <v>1.814891718189712E-49</v>
      </c>
      <c r="IY108" s="86">
        <f t="shared" si="131"/>
        <v>0.3059166490127942</v>
      </c>
      <c r="IZ108" s="86">
        <f t="shared" si="131"/>
        <v>0.3021702439727974</v>
      </c>
      <c r="JA108" s="86">
        <f t="shared" si="131"/>
        <v>0.34354924977417034</v>
      </c>
      <c r="JB108" s="86">
        <f t="shared" si="131"/>
        <v>0.37241942305831122</v>
      </c>
      <c r="JC108" s="86">
        <f t="shared" si="131"/>
        <v>0.44318394780752179</v>
      </c>
      <c r="JD108" s="86">
        <f t="shared" si="131"/>
        <v>0.34164185715758838</v>
      </c>
      <c r="JE108" s="86">
        <f t="shared" si="131"/>
        <v>0.34467073984073848</v>
      </c>
      <c r="JF108" s="86">
        <f t="shared" si="131"/>
        <v>0.54709715760562472</v>
      </c>
      <c r="JG108" s="86">
        <f t="shared" si="131"/>
        <v>0.46522389132555203</v>
      </c>
      <c r="JH108" s="86">
        <f t="shared" si="131"/>
        <v>0.52157053036954371</v>
      </c>
      <c r="JI108" s="86">
        <f t="shared" si="131"/>
        <v>0.29980477690727886</v>
      </c>
      <c r="JJ108" s="86">
        <f t="shared" si="131"/>
        <v>0.33680519002569953</v>
      </c>
      <c r="JK108" s="86">
        <f t="shared" si="131"/>
        <v>0.31923780195206092</v>
      </c>
      <c r="JL108" s="86">
        <f t="shared" si="131"/>
        <v>0.23993707810896994</v>
      </c>
      <c r="JM108" s="86">
        <f t="shared" si="131"/>
        <v>0.25604113223769065</v>
      </c>
    </row>
    <row r="109" spans="2:273" x14ac:dyDescent="0.25">
      <c r="B109" s="2">
        <v>82</v>
      </c>
      <c r="C109" s="37">
        <v>205.2063</v>
      </c>
      <c r="D109" s="37">
        <v>198.161</v>
      </c>
      <c r="E109" s="37">
        <v>207.429</v>
      </c>
      <c r="F109" s="37">
        <v>196.63800000000001</v>
      </c>
      <c r="G109" s="37">
        <v>180.745</v>
      </c>
      <c r="H109" s="37">
        <v>189.24600000000001</v>
      </c>
      <c r="I109" s="37">
        <v>184.52600000000001</v>
      </c>
      <c r="J109" s="37">
        <v>186.43899999999999</v>
      </c>
      <c r="K109" s="37">
        <v>187.93100000000001</v>
      </c>
      <c r="L109" s="37">
        <v>186.172</v>
      </c>
      <c r="M109" s="37">
        <v>176.05</v>
      </c>
      <c r="N109" s="37">
        <v>169.36699999999999</v>
      </c>
      <c r="O109" s="37">
        <v>168.31700000000001</v>
      </c>
      <c r="P109" s="37">
        <v>149.333</v>
      </c>
      <c r="Q109" s="37">
        <v>137.63300000000001</v>
      </c>
      <c r="S109" s="4">
        <f t="shared" si="132"/>
        <v>204.22746289339818</v>
      </c>
      <c r="T109" s="4">
        <f t="shared" si="132"/>
        <v>197.67409917053283</v>
      </c>
      <c r="U109" s="4">
        <f t="shared" si="132"/>
        <v>209.25103390586713</v>
      </c>
      <c r="V109" s="4">
        <f t="shared" si="132"/>
        <v>200.08838493816086</v>
      </c>
      <c r="W109" s="4">
        <f t="shared" si="132"/>
        <v>180.41540383529855</v>
      </c>
      <c r="X109" s="4">
        <f t="shared" si="132"/>
        <v>191.05154289871479</v>
      </c>
      <c r="Y109" s="4">
        <f t="shared" si="132"/>
        <v>184.56081241307976</v>
      </c>
      <c r="Z109" s="4">
        <f t="shared" si="132"/>
        <v>183.80913907296463</v>
      </c>
      <c r="AA109" s="4">
        <f t="shared" si="132"/>
        <v>184.95620830452248</v>
      </c>
      <c r="AB109" s="4">
        <f t="shared" si="132"/>
        <v>184.36028808119585</v>
      </c>
      <c r="AC109" s="4">
        <f t="shared" si="132"/>
        <v>179.46530315433287</v>
      </c>
      <c r="AD109" s="4">
        <f t="shared" si="132"/>
        <v>169.76343964591683</v>
      </c>
      <c r="AE109" s="4">
        <f t="shared" si="132"/>
        <v>168.28188178471237</v>
      </c>
      <c r="AF109" s="4">
        <f t="shared" si="132"/>
        <v>145.4097064075973</v>
      </c>
      <c r="AG109" s="4">
        <f t="shared" si="132"/>
        <v>137.10493320693826</v>
      </c>
      <c r="AI109" s="4">
        <f t="shared" si="133"/>
        <v>0.97883710660181578</v>
      </c>
      <c r="AJ109" s="4">
        <f t="shared" si="133"/>
        <v>0.48690082946717439</v>
      </c>
      <c r="AK109" s="4">
        <f t="shared" si="133"/>
        <v>-1.82203390586713</v>
      </c>
      <c r="AL109" s="4">
        <f t="shared" si="133"/>
        <v>-3.4503849381608518</v>
      </c>
      <c r="AM109" s="4">
        <f t="shared" si="133"/>
        <v>0.32959616470145647</v>
      </c>
      <c r="AN109" s="4">
        <f t="shared" si="133"/>
        <v>-1.8055428987147764</v>
      </c>
      <c r="AO109" s="4">
        <f t="shared" si="133"/>
        <v>-3.4812413079748694E-2</v>
      </c>
      <c r="AP109" s="4">
        <f t="shared" si="133"/>
        <v>2.6298609270353666</v>
      </c>
      <c r="AQ109" s="4">
        <f t="shared" si="133"/>
        <v>2.9747916954775349</v>
      </c>
      <c r="AR109" s="4">
        <f t="shared" si="133"/>
        <v>1.8117119188041499</v>
      </c>
      <c r="AS109" s="4">
        <f t="shared" si="133"/>
        <v>-3.4153031543328609</v>
      </c>
      <c r="AT109" s="4">
        <f t="shared" si="133"/>
        <v>-0.39643964591684266</v>
      </c>
      <c r="AU109" s="4">
        <f t="shared" si="133"/>
        <v>3.5118215287639032E-2</v>
      </c>
      <c r="AV109" s="4">
        <f t="shared" si="133"/>
        <v>3.9232935924027004</v>
      </c>
      <c r="AW109" s="4">
        <f t="shared" si="133"/>
        <v>0.52806679306175397</v>
      </c>
      <c r="AY109" s="2">
        <f t="shared" si="125"/>
        <v>152.95027278432471</v>
      </c>
      <c r="AZ109" s="2">
        <f t="shared" si="125"/>
        <v>140.02377570518658</v>
      </c>
      <c r="BA109" s="2">
        <f t="shared" si="125"/>
        <v>128.26054430592689</v>
      </c>
      <c r="BB109" s="2">
        <f t="shared" si="125"/>
        <v>115.83711826854964</v>
      </c>
      <c r="BC109" s="2">
        <f t="shared" si="125"/>
        <v>104.85066344558631</v>
      </c>
      <c r="BD109" s="2">
        <f t="shared" si="125"/>
        <v>98.909986053758786</v>
      </c>
      <c r="BE109" s="2">
        <f t="shared" si="125"/>
        <v>99.645882245401438</v>
      </c>
      <c r="BF109" s="2">
        <f t="shared" si="125"/>
        <v>97.83649508824584</v>
      </c>
      <c r="BG109" s="2">
        <f t="shared" si="125"/>
        <v>93.053787943042778</v>
      </c>
      <c r="BH109" s="2">
        <f t="shared" si="125"/>
        <v>88.369118799637178</v>
      </c>
      <c r="BI109" s="2">
        <f t="shared" si="125"/>
        <v>85.642607382013566</v>
      </c>
      <c r="BJ109" s="2">
        <f t="shared" si="125"/>
        <v>79.860117114837166</v>
      </c>
      <c r="BK109" s="2">
        <f t="shared" si="125"/>
        <v>80.58082779160361</v>
      </c>
      <c r="BL109" s="2">
        <f t="shared" si="125"/>
        <v>80.325932094805395</v>
      </c>
      <c r="BM109" s="2">
        <f t="shared" si="125"/>
        <v>78.864389690634937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166.33831505226479</v>
      </c>
      <c r="DL109" s="2">
        <f t="shared" si="134"/>
        <v>162.88983495419308</v>
      </c>
      <c r="DM109" s="2">
        <f t="shared" si="134"/>
        <v>154.48590531561462</v>
      </c>
      <c r="DN109" s="2">
        <f t="shared" si="134"/>
        <v>142.04690383275266</v>
      </c>
      <c r="DO109" s="2">
        <f t="shared" si="134"/>
        <v>125.854618466899</v>
      </c>
      <c r="DP109" s="2">
        <f t="shared" si="134"/>
        <v>116.24839516129033</v>
      </c>
      <c r="DQ109" s="2">
        <f t="shared" si="134"/>
        <v>116.66787192118227</v>
      </c>
      <c r="DR109" s="2">
        <f t="shared" si="134"/>
        <v>116.17484181718666</v>
      </c>
      <c r="DS109" s="2">
        <f t="shared" si="134"/>
        <v>111.42622741935482</v>
      </c>
      <c r="DT109" s="2">
        <f t="shared" si="134"/>
        <v>109.01233785687799</v>
      </c>
      <c r="DU109" s="2">
        <f t="shared" si="134"/>
        <v>111.0371174242424</v>
      </c>
      <c r="DV109" s="2">
        <f t="shared" si="134"/>
        <v>91.988545152521908</v>
      </c>
      <c r="DW109" s="2">
        <f t="shared" si="134"/>
        <v>114.68141295546558</v>
      </c>
      <c r="DX109" s="2">
        <f t="shared" si="134"/>
        <v>101.61098039215683</v>
      </c>
      <c r="DY109" s="2">
        <f t="shared" si="134"/>
        <v>89.304688394512425</v>
      </c>
      <c r="EA109" s="2">
        <f t="shared" si="94"/>
        <v>152.63966821660014</v>
      </c>
      <c r="EB109" s="2">
        <f t="shared" si="94"/>
        <v>139.28686339493194</v>
      </c>
      <c r="EC109" s="2">
        <f t="shared" si="94"/>
        <v>127.53458134781076</v>
      </c>
      <c r="ED109" s="2">
        <f t="shared" si="94"/>
        <v>114.99020866322678</v>
      </c>
      <c r="EE109" s="2">
        <f t="shared" si="94"/>
        <v>104.13937602179837</v>
      </c>
      <c r="EF109" s="2">
        <f t="shared" si="94"/>
        <v>98.140668530499767</v>
      </c>
      <c r="EG109" s="2">
        <f t="shared" si="94"/>
        <v>98.826146602069471</v>
      </c>
      <c r="EH109" s="2">
        <f t="shared" si="94"/>
        <v>97.001595526618459</v>
      </c>
      <c r="EI109" s="2">
        <f t="shared" si="94"/>
        <v>92.218570144471812</v>
      </c>
      <c r="EJ109" s="2">
        <f t="shared" si="94"/>
        <v>87.425233995585018</v>
      </c>
      <c r="EK109" s="2">
        <f t="shared" si="94"/>
        <v>84.506650870207139</v>
      </c>
      <c r="EL109" s="2">
        <f t="shared" si="94"/>
        <v>79.471135871598179</v>
      </c>
      <c r="EM109" s="2">
        <f t="shared" si="135"/>
        <v>79.339073688465191</v>
      </c>
      <c r="EN109" s="2">
        <f t="shared" si="135"/>
        <v>79.418314059871165</v>
      </c>
      <c r="EO109" s="2">
        <f t="shared" si="135"/>
        <v>78.3704513676782</v>
      </c>
      <c r="EQ109" s="2">
        <f t="shared" si="136"/>
        <v>151.94685363502217</v>
      </c>
      <c r="ER109" s="2">
        <f t="shared" si="136"/>
        <v>139.71575503924936</v>
      </c>
      <c r="ES109" s="2">
        <f t="shared" si="136"/>
        <v>127.53458134781076</v>
      </c>
      <c r="ET109" s="2">
        <f t="shared" si="136"/>
        <v>115.2498117657655</v>
      </c>
      <c r="EU109" s="2">
        <f t="shared" si="136"/>
        <v>104.20968067172866</v>
      </c>
      <c r="EV109" s="2">
        <f t="shared" si="136"/>
        <v>98.157075766366845</v>
      </c>
      <c r="EW109" s="2">
        <f t="shared" si="136"/>
        <v>97.468286366550132</v>
      </c>
      <c r="EX109" s="2">
        <f t="shared" si="136"/>
        <v>95.515020545045317</v>
      </c>
      <c r="EY109" s="2">
        <f t="shared" si="136"/>
        <v>90.867317447560453</v>
      </c>
      <c r="EZ109" s="2">
        <f t="shared" si="136"/>
        <v>86.221233605841306</v>
      </c>
      <c r="FA109" s="2">
        <f t="shared" si="136"/>
        <v>84.296545606867184</v>
      </c>
      <c r="FB109" s="2">
        <f t="shared" si="136"/>
        <v>79.187364905092167</v>
      </c>
      <c r="FC109" s="2">
        <f t="shared" si="136"/>
        <v>78.765703255745763</v>
      </c>
      <c r="FD109" s="2">
        <f t="shared" si="136"/>
        <v>79.170750791091109</v>
      </c>
      <c r="FE109" s="2">
        <f t="shared" si="136"/>
        <v>78.334035806033953</v>
      </c>
      <c r="FG109" s="2">
        <f t="shared" si="137"/>
        <v>0.97727055143385166</v>
      </c>
      <c r="FH109" s="2">
        <f t="shared" si="137"/>
        <v>0.9688139533778084</v>
      </c>
      <c r="FI109" s="2">
        <f t="shared" si="137"/>
        <v>0.97306392224057869</v>
      </c>
      <c r="FJ109" s="2">
        <f t="shared" si="137"/>
        <v>0.96870965096765072</v>
      </c>
      <c r="FK109" s="2">
        <f t="shared" si="137"/>
        <v>0.96724972275883292</v>
      </c>
      <c r="FL109" s="2">
        <f t="shared" si="137"/>
        <v>0.95751567622577871</v>
      </c>
      <c r="FM109" s="2">
        <f t="shared" si="137"/>
        <v>0.95391142761542158</v>
      </c>
      <c r="FN109" s="2">
        <f t="shared" si="137"/>
        <v>0.95627057147836891</v>
      </c>
      <c r="FO109" s="2">
        <f t="shared" si="137"/>
        <v>0.95634635503003529</v>
      </c>
      <c r="FP109" s="2">
        <f t="shared" si="137"/>
        <v>0.95616227685305233</v>
      </c>
      <c r="FQ109" s="2">
        <f t="shared" si="137"/>
        <v>0.95717054000805069</v>
      </c>
      <c r="FR109" s="2">
        <f t="shared" si="137"/>
        <v>0.96889272884447519</v>
      </c>
      <c r="FS109" s="2">
        <f t="shared" si="137"/>
        <v>0.96484491233358816</v>
      </c>
      <c r="FT109" s="2">
        <f t="shared" si="137"/>
        <v>0.95909431741091145</v>
      </c>
      <c r="FU109" s="2">
        <f t="shared" si="137"/>
        <v>0.95482427353105825</v>
      </c>
      <c r="FW109" s="2">
        <f t="shared" si="127"/>
        <v>1.0942624082467714E-3</v>
      </c>
      <c r="FX109" s="2">
        <f t="shared" si="127"/>
        <v>1.9327464086702558E-3</v>
      </c>
      <c r="FY109" s="2">
        <f t="shared" si="127"/>
        <v>0</v>
      </c>
      <c r="FZ109" s="2">
        <f t="shared" si="127"/>
        <v>1.1408561902396884E-3</v>
      </c>
      <c r="GA109" s="2">
        <f t="shared" si="127"/>
        <v>1.5249823709141297E-3</v>
      </c>
      <c r="GB109" s="2">
        <f t="shared" si="127"/>
        <v>1.4019583555770754E-3</v>
      </c>
      <c r="GC109" s="2">
        <f t="shared" si="127"/>
        <v>1.888269084436034E-3</v>
      </c>
      <c r="GD109" s="2">
        <f t="shared" si="127"/>
        <v>2.3783136454463279E-3</v>
      </c>
      <c r="GE109" s="2">
        <f t="shared" si="127"/>
        <v>2.4173515575638739E-3</v>
      </c>
      <c r="GF109" s="2">
        <f t="shared" si="127"/>
        <v>2.0304632659808768E-3</v>
      </c>
      <c r="GG109" s="2">
        <f t="shared" si="127"/>
        <v>1.5660913589186113E-3</v>
      </c>
      <c r="GH109" s="2">
        <f t="shared" si="127"/>
        <v>1.4138212669416133E-3</v>
      </c>
      <c r="GI109" s="2">
        <f t="shared" si="127"/>
        <v>1.236429520231252E-3</v>
      </c>
      <c r="GJ109" s="2">
        <f t="shared" si="127"/>
        <v>7.5992638455252206E-4</v>
      </c>
      <c r="GK109" s="2">
        <f t="shared" si="127"/>
        <v>6.5296573856443013E-4</v>
      </c>
      <c r="GM109" s="86">
        <f t="shared" si="128"/>
        <v>2.3549292968538582E-13</v>
      </c>
      <c r="GN109" s="86">
        <f t="shared" si="128"/>
        <v>7.7087606467922979E-8</v>
      </c>
      <c r="GO109" s="86">
        <f t="shared" si="128"/>
        <v>9.9828123327372287E-8</v>
      </c>
      <c r="GP109" s="86">
        <f t="shared" si="128"/>
        <v>5.3791663098236882E-10</v>
      </c>
      <c r="GQ109" s="86">
        <f t="shared" si="128"/>
        <v>3.9919386540109539E-9</v>
      </c>
      <c r="GR109" s="86">
        <f t="shared" si="128"/>
        <v>4.1961204805489264E-3</v>
      </c>
      <c r="GS109" s="86">
        <f t="shared" si="128"/>
        <v>4.1480569245061563E-3</v>
      </c>
      <c r="GT109" s="86">
        <f t="shared" si="128"/>
        <v>0.16275957503603419</v>
      </c>
      <c r="GU109" s="86">
        <f t="shared" si="128"/>
        <v>8.0592162549113514E-2</v>
      </c>
      <c r="GV109" s="86">
        <f t="shared" si="128"/>
        <v>0.1516627835844957</v>
      </c>
      <c r="GW109" s="86">
        <f t="shared" si="128"/>
        <v>3.5652055332429755E-3</v>
      </c>
      <c r="GX109" s="86">
        <f t="shared" si="128"/>
        <v>8.5846013528613782E-16</v>
      </c>
      <c r="GY109" s="86">
        <f t="shared" si="128"/>
        <v>2.6126532196733323E-9</v>
      </c>
      <c r="GZ109" s="86">
        <f t="shared" si="128"/>
        <v>4.2941493459018879E-13</v>
      </c>
      <c r="HA109" s="86">
        <f t="shared" si="128"/>
        <v>2.1273443378299506E-13</v>
      </c>
      <c r="HC109" s="86">
        <f t="shared" si="73"/>
        <v>0.36889393211861321</v>
      </c>
      <c r="HD109" s="86">
        <f t="shared" si="73"/>
        <v>0.36999732441587019</v>
      </c>
      <c r="HE109" s="86">
        <f t="shared" si="73"/>
        <v>0.41196904252281979</v>
      </c>
      <c r="HF109" s="86">
        <f t="shared" si="73"/>
        <v>0.45920042939019484</v>
      </c>
      <c r="HG109" s="86">
        <f t="shared" si="73"/>
        <v>0.52330515449737902</v>
      </c>
      <c r="HH109" s="86">
        <f t="shared" si="73"/>
        <v>0.39880539214386063</v>
      </c>
      <c r="HI109" s="86">
        <f t="shared" si="138"/>
        <v>0.40055968629212557</v>
      </c>
      <c r="HJ109" s="86">
        <f t="shared" si="138"/>
        <v>0.41927876606679931</v>
      </c>
      <c r="HK109" s="86">
        <f t="shared" si="138"/>
        <v>0.42021568206070858</v>
      </c>
      <c r="HL109" s="86">
        <f t="shared" si="138"/>
        <v>0.40524311001596819</v>
      </c>
      <c r="HM109" s="86">
        <f t="shared" si="138"/>
        <v>0.36721135309356562</v>
      </c>
      <c r="HN109" s="86">
        <f t="shared" si="138"/>
        <v>0.4231002694644822</v>
      </c>
      <c r="HO109" s="86">
        <f t="shared" si="138"/>
        <v>0.3962341485362163</v>
      </c>
      <c r="HP109" s="86">
        <f t="shared" si="138"/>
        <v>0.31370237920042932</v>
      </c>
      <c r="HQ109" s="86">
        <f t="shared" si="138"/>
        <v>0.34431730488762824</v>
      </c>
      <c r="HS109" s="86">
        <f t="shared" si="129"/>
        <v>1.9931718688929956E-25</v>
      </c>
      <c r="HT109" s="86">
        <f t="shared" si="129"/>
        <v>1.9040394708253472E-29</v>
      </c>
      <c r="HU109" s="86">
        <f t="shared" si="129"/>
        <v>5.5853213636273411E-24</v>
      </c>
      <c r="HV109" s="86">
        <f t="shared" si="129"/>
        <v>2.0360356971004468E-34</v>
      </c>
      <c r="HW109" s="86">
        <f t="shared" si="129"/>
        <v>7.4836197338209718E-27</v>
      </c>
      <c r="HX109" s="86">
        <f t="shared" si="129"/>
        <v>3.4308033072078028E-35</v>
      </c>
      <c r="HY109" s="86">
        <f t="shared" si="129"/>
        <v>7.6180880252642393E-46</v>
      </c>
      <c r="HZ109" s="86">
        <f t="shared" si="129"/>
        <v>8.7831741797750418E-40</v>
      </c>
      <c r="IA109" s="86">
        <f t="shared" si="129"/>
        <v>1.373464715252378E-31</v>
      </c>
      <c r="IB109" s="86">
        <f t="shared" si="129"/>
        <v>1.7096994541080786E-37</v>
      </c>
      <c r="IC109" s="86">
        <f t="shared" si="129"/>
        <v>8.1892267894517721E-39</v>
      </c>
      <c r="ID109" s="86">
        <f t="shared" si="129"/>
        <v>4.0588297504132566E-36</v>
      </c>
      <c r="IE109" s="86">
        <f t="shared" si="129"/>
        <v>1.003776994599254E-32</v>
      </c>
      <c r="IF109" s="86">
        <f t="shared" si="129"/>
        <v>4.8914317398765347E-23</v>
      </c>
      <c r="IG109" s="86">
        <f t="shared" si="129"/>
        <v>2.1887418497398281E-16</v>
      </c>
      <c r="II109" s="86">
        <f t="shared" si="130"/>
        <v>6.2349088444312146E-105</v>
      </c>
      <c r="IJ109" s="86">
        <f t="shared" si="130"/>
        <v>2.7295805884858805E-105</v>
      </c>
      <c r="IK109" s="86">
        <f t="shared" si="130"/>
        <v>0</v>
      </c>
      <c r="IL109" s="86">
        <f t="shared" si="130"/>
        <v>9.4685713681363777E-157</v>
      </c>
      <c r="IM109" s="86">
        <f t="shared" si="130"/>
        <v>5.0199797346647443E-116</v>
      </c>
      <c r="IN109" s="86">
        <f t="shared" si="130"/>
        <v>2.4475095511697817E-160</v>
      </c>
      <c r="IO109" s="86">
        <f t="shared" si="130"/>
        <v>3.1033940529487887E-206</v>
      </c>
      <c r="IP109" s="86">
        <f t="shared" si="130"/>
        <v>3.9714727502822156E-178</v>
      </c>
      <c r="IQ109" s="86">
        <f t="shared" si="130"/>
        <v>4.6248385343840601E-139</v>
      </c>
      <c r="IR109" s="86">
        <f t="shared" si="130"/>
        <v>4.8701572392054606E-164</v>
      </c>
      <c r="IS109" s="86">
        <f t="shared" si="130"/>
        <v>5.3073266929805354E-169</v>
      </c>
      <c r="IT109" s="86">
        <f t="shared" si="130"/>
        <v>6.3582825919498574E-157</v>
      </c>
      <c r="IU109" s="86">
        <f t="shared" si="130"/>
        <v>1.0027860767925733E-139</v>
      </c>
      <c r="IV109" s="86">
        <f t="shared" si="130"/>
        <v>3.6889281148425241E-67</v>
      </c>
      <c r="IW109" s="86">
        <f t="shared" si="130"/>
        <v>2.7199720898757949E-48</v>
      </c>
      <c r="IY109" s="86">
        <f t="shared" si="131"/>
        <v>0.36889393211884869</v>
      </c>
      <c r="IZ109" s="86">
        <f t="shared" si="131"/>
        <v>0.36999740150347665</v>
      </c>
      <c r="JA109" s="86">
        <f t="shared" si="131"/>
        <v>0.41196914235094312</v>
      </c>
      <c r="JB109" s="86">
        <f t="shared" si="131"/>
        <v>0.4592004299281115</v>
      </c>
      <c r="JC109" s="86">
        <f t="shared" si="131"/>
        <v>0.52330515848931769</v>
      </c>
      <c r="JD109" s="86">
        <f t="shared" si="131"/>
        <v>0.40300151262440953</v>
      </c>
      <c r="JE109" s="86">
        <f t="shared" si="131"/>
        <v>0.40470774321663172</v>
      </c>
      <c r="JF109" s="86">
        <f t="shared" si="131"/>
        <v>0.58203834110283348</v>
      </c>
      <c r="JG109" s="86">
        <f t="shared" si="131"/>
        <v>0.50080784460982208</v>
      </c>
      <c r="JH109" s="86">
        <f t="shared" si="131"/>
        <v>0.55690589360046383</v>
      </c>
      <c r="JI109" s="86">
        <f t="shared" si="131"/>
        <v>0.37077655862680858</v>
      </c>
      <c r="JJ109" s="86">
        <f t="shared" si="131"/>
        <v>0.42310026946448304</v>
      </c>
      <c r="JK109" s="86">
        <f t="shared" si="131"/>
        <v>0.39623415114886951</v>
      </c>
      <c r="JL109" s="86">
        <f t="shared" si="131"/>
        <v>0.31370237920085875</v>
      </c>
      <c r="JM109" s="86">
        <f t="shared" si="131"/>
        <v>0.34431730488784118</v>
      </c>
    </row>
    <row r="110" spans="2:273" x14ac:dyDescent="0.25">
      <c r="B110" s="2">
        <v>83</v>
      </c>
      <c r="C110" s="37">
        <v>208.2381</v>
      </c>
      <c r="D110" s="37">
        <v>202.25</v>
      </c>
      <c r="E110" s="37">
        <v>210.786</v>
      </c>
      <c r="F110" s="37">
        <v>198.24100000000001</v>
      </c>
      <c r="G110" s="37">
        <v>181.38200000000001</v>
      </c>
      <c r="H110" s="37">
        <v>192.15799999999999</v>
      </c>
      <c r="I110" s="37">
        <v>183.053</v>
      </c>
      <c r="J110" s="37">
        <v>182.26300000000001</v>
      </c>
      <c r="K110" s="37">
        <v>186.27600000000001</v>
      </c>
      <c r="L110" s="37">
        <v>186.13800000000001</v>
      </c>
      <c r="M110" s="37">
        <v>182.017</v>
      </c>
      <c r="N110" s="37">
        <v>174.3</v>
      </c>
      <c r="O110" s="37">
        <v>173.03299999999999</v>
      </c>
      <c r="P110" s="37">
        <v>157.11699999999999</v>
      </c>
      <c r="Q110" s="37">
        <v>143.267</v>
      </c>
      <c r="S110" s="4">
        <f t="shared" si="132"/>
        <v>208.86142992285045</v>
      </c>
      <c r="T110" s="4">
        <f t="shared" si="132"/>
        <v>203.05102187665878</v>
      </c>
      <c r="U110" s="4">
        <f t="shared" si="132"/>
        <v>214.38619315115636</v>
      </c>
      <c r="V110" s="4">
        <f t="shared" si="132"/>
        <v>205.68425225976614</v>
      </c>
      <c r="W110" s="4">
        <f t="shared" si="132"/>
        <v>182.44787976357873</v>
      </c>
      <c r="X110" s="4">
        <f t="shared" si="132"/>
        <v>193.4062327607146</v>
      </c>
      <c r="Y110" s="4">
        <f t="shared" si="132"/>
        <v>183.30919312766338</v>
      </c>
      <c r="Z110" s="4">
        <f t="shared" si="132"/>
        <v>180.85139719555423</v>
      </c>
      <c r="AA110" s="4">
        <f t="shared" si="132"/>
        <v>182.98660987365525</v>
      </c>
      <c r="AB110" s="4">
        <f t="shared" si="132"/>
        <v>183.28548203871983</v>
      </c>
      <c r="AC110" s="4">
        <f t="shared" si="132"/>
        <v>186.1707580729088</v>
      </c>
      <c r="AD110" s="4">
        <f t="shared" si="132"/>
        <v>177.60156747538929</v>
      </c>
      <c r="AE110" s="4">
        <f t="shared" si="132"/>
        <v>176.47588423093697</v>
      </c>
      <c r="AF110" s="4">
        <f t="shared" si="132"/>
        <v>155.89789261247358</v>
      </c>
      <c r="AG110" s="4">
        <f t="shared" si="132"/>
        <v>145.20877490242134</v>
      </c>
      <c r="AI110" s="4">
        <f t="shared" si="133"/>
        <v>-0.62332992285044497</v>
      </c>
      <c r="AJ110" s="4">
        <f t="shared" si="133"/>
        <v>-0.80102187665877977</v>
      </c>
      <c r="AK110" s="4">
        <f t="shared" si="133"/>
        <v>-3.6001931511563612</v>
      </c>
      <c r="AL110" s="4">
        <f t="shared" si="133"/>
        <v>-7.4432522597661261</v>
      </c>
      <c r="AM110" s="4">
        <f t="shared" si="133"/>
        <v>-1.0658797635787209</v>
      </c>
      <c r="AN110" s="4">
        <f t="shared" si="133"/>
        <v>-1.2482327607146146</v>
      </c>
      <c r="AO110" s="4">
        <f t="shared" si="133"/>
        <v>-0.25619312766337998</v>
      </c>
      <c r="AP110" s="4">
        <f t="shared" si="133"/>
        <v>1.4116028044457778</v>
      </c>
      <c r="AQ110" s="4">
        <f t="shared" si="133"/>
        <v>3.289390126344756</v>
      </c>
      <c r="AR110" s="4">
        <f t="shared" si="133"/>
        <v>2.8525179612801708</v>
      </c>
      <c r="AS110" s="4">
        <f t="shared" si="133"/>
        <v>-4.1537580729088006</v>
      </c>
      <c r="AT110" s="4">
        <f t="shared" si="133"/>
        <v>-3.3015674753892768</v>
      </c>
      <c r="AU110" s="4">
        <f t="shared" si="133"/>
        <v>-3.4428842309369827</v>
      </c>
      <c r="AV110" s="4">
        <f t="shared" si="133"/>
        <v>1.2191073875264067</v>
      </c>
      <c r="AW110" s="4">
        <f t="shared" si="133"/>
        <v>-1.9417749024213435</v>
      </c>
      <c r="AY110" s="2">
        <f t="shared" ref="AY110:BM126" si="139">IF(OR($B110 &lt; C$230, $B110 &gt; C$233), #N/A, ((1-FG110)*DK110) + (FG110 - FW110)*EA110 + (FW110*EQ110))</f>
        <v>152.83212248143286</v>
      </c>
      <c r="AZ110" s="2">
        <f t="shared" si="139"/>
        <v>139.91043204204288</v>
      </c>
      <c r="BA110" s="2">
        <f t="shared" si="139"/>
        <v>128.1282649459036</v>
      </c>
      <c r="BB110" s="2">
        <f t="shared" si="139"/>
        <v>115.69211417543062</v>
      </c>
      <c r="BC110" s="2">
        <f t="shared" si="139"/>
        <v>104.72329144758743</v>
      </c>
      <c r="BD110" s="2">
        <f t="shared" si="139"/>
        <v>98.74795664220909</v>
      </c>
      <c r="BE110" s="2">
        <f t="shared" si="139"/>
        <v>99.362323456709504</v>
      </c>
      <c r="BF110" s="2">
        <f t="shared" si="139"/>
        <v>97.540855389929177</v>
      </c>
      <c r="BG110" s="2">
        <f t="shared" si="139"/>
        <v>92.768816967364572</v>
      </c>
      <c r="BH110" s="2">
        <f t="shared" si="139"/>
        <v>88.088901275152082</v>
      </c>
      <c r="BI110" s="2">
        <f t="shared" si="139"/>
        <v>85.371175820169611</v>
      </c>
      <c r="BJ110" s="2">
        <f t="shared" si="139"/>
        <v>79.683896593361723</v>
      </c>
      <c r="BK110" s="2">
        <f t="shared" si="139"/>
        <v>80.400761296586325</v>
      </c>
      <c r="BL110" s="2">
        <f t="shared" si="139"/>
        <v>80.188100813625368</v>
      </c>
      <c r="BM110" s="2">
        <f t="shared" si="139"/>
        <v>78.719572932000716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166.50692902439022</v>
      </c>
      <c r="DL110" s="2">
        <f t="shared" si="134"/>
        <v>163.17978978153627</v>
      </c>
      <c r="DM110" s="2">
        <f t="shared" si="134"/>
        <v>154.80408637873754</v>
      </c>
      <c r="DN110" s="2">
        <f t="shared" si="134"/>
        <v>142.36610696864113</v>
      </c>
      <c r="DO110" s="2">
        <f t="shared" si="134"/>
        <v>126.1121472125436</v>
      </c>
      <c r="DP110" s="2">
        <f t="shared" si="134"/>
        <v>116.39685080645162</v>
      </c>
      <c r="DQ110" s="2">
        <f t="shared" si="134"/>
        <v>116.9116724137931</v>
      </c>
      <c r="DR110" s="2">
        <f t="shared" si="134"/>
        <v>116.42986179529284</v>
      </c>
      <c r="DS110" s="2">
        <f t="shared" si="134"/>
        <v>111.43311290322579</v>
      </c>
      <c r="DT110" s="2">
        <f t="shared" si="134"/>
        <v>109.1376424175009</v>
      </c>
      <c r="DU110" s="2">
        <f t="shared" si="134"/>
        <v>111.22857664884133</v>
      </c>
      <c r="DV110" s="2">
        <f t="shared" si="134"/>
        <v>91.983330111748728</v>
      </c>
      <c r="DW110" s="2">
        <f t="shared" si="134"/>
        <v>115.04083006893532</v>
      </c>
      <c r="DX110" s="2">
        <f t="shared" si="134"/>
        <v>101.77251792717084</v>
      </c>
      <c r="DY110" s="2">
        <f t="shared" si="134"/>
        <v>89.349734890619203</v>
      </c>
      <c r="EA110" s="2">
        <f t="shared" si="94"/>
        <v>152.54287940701292</v>
      </c>
      <c r="EB110" s="2">
        <f t="shared" si="94"/>
        <v>139.22639895245473</v>
      </c>
      <c r="EC110" s="2">
        <f t="shared" si="94"/>
        <v>127.45480652459187</v>
      </c>
      <c r="ED110" s="2">
        <f t="shared" si="94"/>
        <v>114.90600424055843</v>
      </c>
      <c r="EE110" s="2">
        <f t="shared" si="94"/>
        <v>104.06268825860789</v>
      </c>
      <c r="EF110" s="2">
        <f t="shared" si="94"/>
        <v>98.033763320708005</v>
      </c>
      <c r="EG110" s="2">
        <f t="shared" si="94"/>
        <v>98.591876087337795</v>
      </c>
      <c r="EH110" s="2">
        <f t="shared" si="94"/>
        <v>96.757008842014443</v>
      </c>
      <c r="EI110" s="2">
        <f t="shared" si="94"/>
        <v>91.995441425138694</v>
      </c>
      <c r="EJ110" s="2">
        <f t="shared" si="94"/>
        <v>87.211492431409681</v>
      </c>
      <c r="EK110" s="2">
        <f t="shared" si="94"/>
        <v>84.316331179812977</v>
      </c>
      <c r="EL110" s="2">
        <f t="shared" si="94"/>
        <v>79.324192695257807</v>
      </c>
      <c r="EM110" s="2">
        <f t="shared" si="135"/>
        <v>79.250447413168317</v>
      </c>
      <c r="EN110" s="2">
        <f t="shared" si="135"/>
        <v>79.348725303387781</v>
      </c>
      <c r="EO110" s="2">
        <f t="shared" si="135"/>
        <v>78.26090620554946</v>
      </c>
      <c r="EQ110" s="2">
        <f t="shared" si="136"/>
        <v>151.87203264305629</v>
      </c>
      <c r="ER110" s="2">
        <f t="shared" si="136"/>
        <v>139.63976130992091</v>
      </c>
      <c r="ES110" s="2">
        <f t="shared" si="136"/>
        <v>127.45480652459187</v>
      </c>
      <c r="ET110" s="2">
        <f t="shared" si="136"/>
        <v>115.15684232535993</v>
      </c>
      <c r="EU110" s="2">
        <f t="shared" si="136"/>
        <v>104.13041673191239</v>
      </c>
      <c r="EV110" s="2">
        <f t="shared" si="136"/>
        <v>98.049669980878534</v>
      </c>
      <c r="EW110" s="2">
        <f t="shared" si="136"/>
        <v>97.273478463208249</v>
      </c>
      <c r="EX110" s="2">
        <f t="shared" si="136"/>
        <v>95.310593321746083</v>
      </c>
      <c r="EY110" s="2">
        <f t="shared" si="136"/>
        <v>90.685020411639172</v>
      </c>
      <c r="EZ110" s="2">
        <f t="shared" si="136"/>
        <v>86.041842035809211</v>
      </c>
      <c r="FA110" s="2">
        <f t="shared" si="136"/>
        <v>84.112902814030747</v>
      </c>
      <c r="FB110" s="2">
        <f t="shared" si="136"/>
        <v>79.05085991415676</v>
      </c>
      <c r="FC110" s="2">
        <f t="shared" si="136"/>
        <v>78.696054075967425</v>
      </c>
      <c r="FD110" s="2">
        <f t="shared" si="136"/>
        <v>79.111216322975991</v>
      </c>
      <c r="FE110" s="2">
        <f t="shared" si="136"/>
        <v>78.226484722207275</v>
      </c>
      <c r="FG110" s="2">
        <f t="shared" si="137"/>
        <v>0.97922895558656786</v>
      </c>
      <c r="FH110" s="2">
        <f t="shared" si="137"/>
        <v>0.97147972684278472</v>
      </c>
      <c r="FI110" s="2">
        <f t="shared" si="137"/>
        <v>0.97537564334771154</v>
      </c>
      <c r="FJ110" s="2">
        <f t="shared" si="137"/>
        <v>0.97138407682513694</v>
      </c>
      <c r="FK110" s="2">
        <f t="shared" si="137"/>
        <v>0.97004507196448619</v>
      </c>
      <c r="FL110" s="2">
        <f t="shared" si="137"/>
        <v>0.96110845339174644</v>
      </c>
      <c r="FM110" s="2">
        <f t="shared" si="137"/>
        <v>0.95779557101344404</v>
      </c>
      <c r="FN110" s="2">
        <f t="shared" si="137"/>
        <v>0.95996424097041044</v>
      </c>
      <c r="FO110" s="2">
        <f t="shared" si="137"/>
        <v>0.96003389088329438</v>
      </c>
      <c r="FP110" s="2">
        <f t="shared" si="137"/>
        <v>0.95986470969093463</v>
      </c>
      <c r="FQ110" s="2">
        <f t="shared" si="137"/>
        <v>0.96079130918516797</v>
      </c>
      <c r="FR110" s="2">
        <f t="shared" si="137"/>
        <v>0.97155196633422181</v>
      </c>
      <c r="FS110" s="2">
        <f t="shared" si="137"/>
        <v>0.96783869549889401</v>
      </c>
      <c r="FT110" s="2">
        <f t="shared" si="137"/>
        <v>0.96255881364754048</v>
      </c>
      <c r="FU110" s="2">
        <f t="shared" si="137"/>
        <v>0.95863482226807206</v>
      </c>
      <c r="FW110" s="2">
        <f t="shared" ref="FW110:GK126" si="141">POWER(10,($B110-C$232)/C$229)/(1+POWER(10,($B110-C$232)/C$229))</f>
        <v>1.199708215350236E-3</v>
      </c>
      <c r="FX110" s="2">
        <f t="shared" si="141"/>
        <v>2.1188192040408334E-3</v>
      </c>
      <c r="FY110" s="2">
        <f t="shared" si="141"/>
        <v>0</v>
      </c>
      <c r="FZ110" s="2">
        <f t="shared" si="141"/>
        <v>1.2507862663061226E-3</v>
      </c>
      <c r="GA110" s="2">
        <f t="shared" si="141"/>
        <v>1.6718639419672171E-3</v>
      </c>
      <c r="GB110" s="2">
        <f t="shared" si="141"/>
        <v>1.5370088754094334E-3</v>
      </c>
      <c r="GC110" s="2">
        <f t="shared" si="141"/>
        <v>2.0700687610428433E-3</v>
      </c>
      <c r="GD110" s="2">
        <f t="shared" si="141"/>
        <v>2.6071708263698283E-3</v>
      </c>
      <c r="GE110" s="2">
        <f t="shared" si="141"/>
        <v>2.649955248166704E-3</v>
      </c>
      <c r="GF110" s="2">
        <f t="shared" si="141"/>
        <v>2.225922651135615E-3</v>
      </c>
      <c r="GG110" s="2">
        <f t="shared" si="141"/>
        <v>1.7169256116319241E-3</v>
      </c>
      <c r="GH110" s="2">
        <f t="shared" si="141"/>
        <v>1.5500127661691393E-3</v>
      </c>
      <c r="GI110" s="2">
        <f t="shared" si="141"/>
        <v>1.3555563077365983E-3</v>
      </c>
      <c r="GJ110" s="2">
        <f t="shared" si="141"/>
        <v>8.3318162551943508E-4</v>
      </c>
      <c r="GK110" s="2">
        <f t="shared" si="141"/>
        <v>7.1591759453479699E-4</v>
      </c>
      <c r="GM110" s="86">
        <f t="shared" ref="GM110:HA126" si="142" xml:space="preserve"> _xlfn.NORM.DIST($B110, C$7, ABS(C$11), TRUE) * _xlfn.NORM.DIST(($B110 - C$7)*C$15, 0, ABS(C$11), TRUE) * 2</f>
        <v>8.7174627347378155E-15</v>
      </c>
      <c r="GN110" s="86">
        <f t="shared" si="142"/>
        <v>1.3121306420022609E-8</v>
      </c>
      <c r="GO110" s="86">
        <f t="shared" si="142"/>
        <v>1.8604645493065975E-8</v>
      </c>
      <c r="GP110" s="86">
        <f t="shared" si="142"/>
        <v>5.8973682261749812E-11</v>
      </c>
      <c r="GQ110" s="86">
        <f t="shared" si="142"/>
        <v>5.1580147122012775E-10</v>
      </c>
      <c r="GR110" s="86">
        <f t="shared" si="142"/>
        <v>2.594954726581453E-3</v>
      </c>
      <c r="GS110" s="86">
        <f t="shared" si="142"/>
        <v>2.5861066968006449E-3</v>
      </c>
      <c r="GT110" s="86">
        <f t="shared" si="142"/>
        <v>0.14348704530585366</v>
      </c>
      <c r="GU110" s="86">
        <f t="shared" si="142"/>
        <v>6.6143482036031737E-2</v>
      </c>
      <c r="GV110" s="86">
        <f t="shared" si="142"/>
        <v>0.13213267904008499</v>
      </c>
      <c r="GW110" s="86">
        <f t="shared" si="142"/>
        <v>2.1083904797079677E-3</v>
      </c>
      <c r="GX110" s="86">
        <f t="shared" si="142"/>
        <v>1.8773572069940323E-17</v>
      </c>
      <c r="GY110" s="86">
        <f t="shared" si="142"/>
        <v>3.3696381114229916E-10</v>
      </c>
      <c r="GZ110" s="86">
        <f t="shared" si="142"/>
        <v>2.0773085470583461E-14</v>
      </c>
      <c r="HA110" s="86">
        <f t="shared" si="142"/>
        <v>1.1723424427864227E-14</v>
      </c>
      <c r="HC110" s="86">
        <f t="shared" si="73"/>
        <v>0.43441544886766031</v>
      </c>
      <c r="HD110" s="86">
        <f t="shared" si="73"/>
        <v>0.43996241258861996</v>
      </c>
      <c r="HE110" s="86">
        <f t="shared" si="73"/>
        <v>0.4776804262324304</v>
      </c>
      <c r="HF110" s="86">
        <f t="shared" si="73"/>
        <v>0.54163350011977818</v>
      </c>
      <c r="HG110" s="86">
        <f t="shared" si="73"/>
        <v>0.59061470893933798</v>
      </c>
      <c r="HH110" s="86">
        <f t="shared" si="73"/>
        <v>0.45463810387995296</v>
      </c>
      <c r="HI110" s="86">
        <f t="shared" si="138"/>
        <v>0.45268236002893913</v>
      </c>
      <c r="HJ110" s="86">
        <f t="shared" si="138"/>
        <v>0.46566085206409313</v>
      </c>
      <c r="HK110" s="86">
        <f t="shared" si="138"/>
        <v>0.46254715954366288</v>
      </c>
      <c r="HL110" s="86">
        <f t="shared" si="138"/>
        <v>0.4528015941659092</v>
      </c>
      <c r="HM110" s="86">
        <f t="shared" si="138"/>
        <v>0.4375485921332074</v>
      </c>
      <c r="HN110" s="86">
        <f t="shared" si="138"/>
        <v>0.50927124234478616</v>
      </c>
      <c r="HO110" s="86">
        <f t="shared" si="138"/>
        <v>0.47512744141533564</v>
      </c>
      <c r="HP110" s="86">
        <f t="shared" si="138"/>
        <v>0.39968671990832771</v>
      </c>
      <c r="HQ110" s="86">
        <f t="shared" si="138"/>
        <v>0.43958646708744969</v>
      </c>
      <c r="HS110" s="86">
        <f t="shared" ref="HS110:IG126" si="143" xml:space="preserve"> _xlfn.NORM.DIST($B110, C$9, ABS(C$13), TRUE) * _xlfn.NORM.DIST(($B110 - C$9)*C$17, 0, ABS(C$13), TRUE) * 2</f>
        <v>2.186776560575852E-24</v>
      </c>
      <c r="HT110" s="86">
        <f t="shared" si="143"/>
        <v>3.2165844419167708E-28</v>
      </c>
      <c r="HU110" s="86">
        <f t="shared" si="143"/>
        <v>6.9857258153960232E-23</v>
      </c>
      <c r="HV110" s="86">
        <f t="shared" si="143"/>
        <v>6.4698720212230652E-33</v>
      </c>
      <c r="HW110" s="86">
        <f t="shared" si="143"/>
        <v>1.1415579766159707E-25</v>
      </c>
      <c r="HX110" s="86">
        <f t="shared" si="143"/>
        <v>1.3187307807990166E-33</v>
      </c>
      <c r="HY110" s="86">
        <f t="shared" si="143"/>
        <v>1.1029488659356936E-43</v>
      </c>
      <c r="HZ110" s="86">
        <f t="shared" si="143"/>
        <v>7.569480218420563E-38</v>
      </c>
      <c r="IA110" s="86">
        <f t="shared" si="143"/>
        <v>4.5371468106795169E-30</v>
      </c>
      <c r="IB110" s="86">
        <f t="shared" si="143"/>
        <v>9.7279952244588518E-36</v>
      </c>
      <c r="IC110" s="86">
        <f t="shared" si="143"/>
        <v>4.5192265200302831E-37</v>
      </c>
      <c r="ID110" s="86">
        <f t="shared" si="143"/>
        <v>1.5839154671945444E-34</v>
      </c>
      <c r="IE110" s="86">
        <f t="shared" si="143"/>
        <v>2.5060086240075128E-31</v>
      </c>
      <c r="IF110" s="86">
        <f t="shared" si="143"/>
        <v>3.8565612805522662E-22</v>
      </c>
      <c r="IG110" s="86">
        <f t="shared" si="143"/>
        <v>8.8310601406685801E-16</v>
      </c>
      <c r="II110" s="86">
        <f t="shared" ref="II110:IW126" si="144" xml:space="preserve"> _xlfn.NORM.DIST($B110, C$10, ABS(C$14), TRUE) * _xlfn.NORM.DIST(($B110 - C$10)*C$18, 0, ABS(C$14), TRUE) * 2</f>
        <v>3.6232967933036887E-102</v>
      </c>
      <c r="IJ110" s="86">
        <f t="shared" si="144"/>
        <v>2.8912158166746309E-102</v>
      </c>
      <c r="IK110" s="86">
        <f t="shared" si="144"/>
        <v>0</v>
      </c>
      <c r="IL110" s="86">
        <f t="shared" si="144"/>
        <v>1.4271270347084137E-152</v>
      </c>
      <c r="IM110" s="86">
        <f t="shared" si="144"/>
        <v>8.2784467220260961E-113</v>
      </c>
      <c r="IN110" s="86">
        <f t="shared" si="144"/>
        <v>6.2662090890615352E-156</v>
      </c>
      <c r="IO110" s="86">
        <f t="shared" si="144"/>
        <v>2.7869667967044319E-200</v>
      </c>
      <c r="IP110" s="86">
        <f t="shared" si="144"/>
        <v>8.4839388138284628E-173</v>
      </c>
      <c r="IQ110" s="86">
        <f t="shared" si="144"/>
        <v>6.6833157105040465E-135</v>
      </c>
      <c r="IR110" s="86">
        <f t="shared" si="144"/>
        <v>2.9296118181800521E-159</v>
      </c>
      <c r="IS110" s="86">
        <f t="shared" si="144"/>
        <v>2.8402542991427874E-164</v>
      </c>
      <c r="IT110" s="86">
        <f t="shared" si="144"/>
        <v>1.3248665954165691E-152</v>
      </c>
      <c r="IU110" s="86">
        <f t="shared" si="144"/>
        <v>5.8176261137954462E-136</v>
      </c>
      <c r="IV110" s="86">
        <f t="shared" si="144"/>
        <v>1.7039594002175075E-65</v>
      </c>
      <c r="IW110" s="86">
        <f t="shared" si="144"/>
        <v>3.9421902863346325E-47</v>
      </c>
      <c r="IY110" s="86">
        <f t="shared" ref="IY110:JM126" si="145">GM110+HC110+HS110+II110</f>
        <v>0.43441544886766903</v>
      </c>
      <c r="IZ110" s="86">
        <f t="shared" si="145"/>
        <v>0.43996242570992639</v>
      </c>
      <c r="JA110" s="86">
        <f t="shared" si="145"/>
        <v>0.47768044483707589</v>
      </c>
      <c r="JB110" s="86">
        <f t="shared" si="145"/>
        <v>0.54163350017875189</v>
      </c>
      <c r="JC110" s="86">
        <f t="shared" si="145"/>
        <v>0.5906147094551395</v>
      </c>
      <c r="JD110" s="86">
        <f t="shared" si="145"/>
        <v>0.4572330586065344</v>
      </c>
      <c r="JE110" s="86">
        <f t="shared" si="145"/>
        <v>0.45526846672573978</v>
      </c>
      <c r="JF110" s="86">
        <f t="shared" si="145"/>
        <v>0.60914789736994679</v>
      </c>
      <c r="JG110" s="86">
        <f t="shared" si="145"/>
        <v>0.52869064157969459</v>
      </c>
      <c r="JH110" s="86">
        <f t="shared" si="145"/>
        <v>0.58493427320599423</v>
      </c>
      <c r="JI110" s="86">
        <f t="shared" si="145"/>
        <v>0.43965698261291536</v>
      </c>
      <c r="JJ110" s="86">
        <f t="shared" si="145"/>
        <v>0.50927124234478616</v>
      </c>
      <c r="JK110" s="86">
        <f t="shared" si="145"/>
        <v>0.47512744175229943</v>
      </c>
      <c r="JL110" s="86">
        <f t="shared" si="145"/>
        <v>0.39968671990834848</v>
      </c>
      <c r="JM110" s="86">
        <f t="shared" si="145"/>
        <v>0.4395864670874623</v>
      </c>
    </row>
    <row r="111" spans="2:273" x14ac:dyDescent="0.25">
      <c r="B111" s="2">
        <v>84</v>
      </c>
      <c r="C111" s="37">
        <v>210</v>
      </c>
      <c r="D111" s="37">
        <v>203.696</v>
      </c>
      <c r="E111" s="37">
        <v>211.857</v>
      </c>
      <c r="F111" s="37">
        <v>196.983</v>
      </c>
      <c r="G111" s="37">
        <v>177.94499999999999</v>
      </c>
      <c r="H111" s="37">
        <v>190.50899999999999</v>
      </c>
      <c r="I111" s="37">
        <v>177.54400000000001</v>
      </c>
      <c r="J111" s="37">
        <v>173.47399999999999</v>
      </c>
      <c r="K111" s="37">
        <v>178.81</v>
      </c>
      <c r="L111" s="37">
        <v>180.86199999999999</v>
      </c>
      <c r="M111" s="37">
        <v>183.267</v>
      </c>
      <c r="N111" s="37">
        <v>175</v>
      </c>
      <c r="O111" s="37">
        <v>174.68299999999999</v>
      </c>
      <c r="P111" s="37">
        <v>162.55000000000001</v>
      </c>
      <c r="Q111" s="37">
        <v>146.4</v>
      </c>
      <c r="S111" s="4">
        <f t="shared" si="132"/>
        <v>211.9198669777993</v>
      </c>
      <c r="T111" s="4">
        <f t="shared" si="132"/>
        <v>206.15008228850797</v>
      </c>
      <c r="U111" s="4">
        <f t="shared" si="132"/>
        <v>215.71389169010661</v>
      </c>
      <c r="V111" s="4">
        <f t="shared" si="132"/>
        <v>205.02941082610448</v>
      </c>
      <c r="W111" s="4">
        <f t="shared" si="132"/>
        <v>178.99198672732101</v>
      </c>
      <c r="X111" s="4">
        <f t="shared" si="132"/>
        <v>190.71090233649127</v>
      </c>
      <c r="Y111" s="4">
        <f t="shared" si="132"/>
        <v>177.28789418099981</v>
      </c>
      <c r="Z111" s="4">
        <f t="shared" si="132"/>
        <v>174.01769447344151</v>
      </c>
      <c r="AA111" s="4">
        <f t="shared" si="132"/>
        <v>177.01016929525821</v>
      </c>
      <c r="AB111" s="4">
        <f t="shared" si="132"/>
        <v>177.55821206953294</v>
      </c>
      <c r="AC111" s="4">
        <f t="shared" si="132"/>
        <v>186.94252944440407</v>
      </c>
      <c r="AD111" s="4">
        <f t="shared" si="132"/>
        <v>179.14887838418917</v>
      </c>
      <c r="AE111" s="4">
        <f t="shared" si="132"/>
        <v>180.13749576227031</v>
      </c>
      <c r="AF111" s="4">
        <f t="shared" si="132"/>
        <v>164.74472134735754</v>
      </c>
      <c r="AG111" s="4">
        <f t="shared" si="132"/>
        <v>148.75340035502936</v>
      </c>
      <c r="AI111" s="4">
        <f t="shared" si="133"/>
        <v>-1.9198669777993018</v>
      </c>
      <c r="AJ111" s="4">
        <f t="shared" si="133"/>
        <v>-2.4540822885079763</v>
      </c>
      <c r="AK111" s="4">
        <f t="shared" si="133"/>
        <v>-3.8568916901066075</v>
      </c>
      <c r="AL111" s="4">
        <f t="shared" si="133"/>
        <v>-8.0464108261044771</v>
      </c>
      <c r="AM111" s="4">
        <f t="shared" si="133"/>
        <v>-1.0469867273210127</v>
      </c>
      <c r="AN111" s="4">
        <f t="shared" si="133"/>
        <v>-0.20190233649128686</v>
      </c>
      <c r="AO111" s="4">
        <f t="shared" si="133"/>
        <v>0.25610581900019724</v>
      </c>
      <c r="AP111" s="4">
        <f t="shared" si="133"/>
        <v>-0.54369447344151922</v>
      </c>
      <c r="AQ111" s="4">
        <f t="shared" si="133"/>
        <v>1.7998307047417939</v>
      </c>
      <c r="AR111" s="4">
        <f t="shared" si="133"/>
        <v>3.3037879304670525</v>
      </c>
      <c r="AS111" s="4">
        <f t="shared" si="133"/>
        <v>-3.6755294444040771</v>
      </c>
      <c r="AT111" s="4">
        <f t="shared" si="133"/>
        <v>-4.1488783841891745</v>
      </c>
      <c r="AU111" s="4">
        <f t="shared" si="133"/>
        <v>-5.4544957622703123</v>
      </c>
      <c r="AV111" s="4">
        <f t="shared" si="133"/>
        <v>-2.1947213473575289</v>
      </c>
      <c r="AW111" s="4">
        <f t="shared" si="133"/>
        <v>-2.3534003550293505</v>
      </c>
      <c r="AY111" s="2">
        <f t="shared" si="139"/>
        <v>152.71528513255916</v>
      </c>
      <c r="AZ111" s="2">
        <f t="shared" si="139"/>
        <v>139.80061046830613</v>
      </c>
      <c r="BA111" s="2">
        <f t="shared" si="139"/>
        <v>127.99952331878082</v>
      </c>
      <c r="BB111" s="2">
        <f t="shared" si="139"/>
        <v>115.55115014643884</v>
      </c>
      <c r="BC111" s="2">
        <f t="shared" si="139"/>
        <v>104.59924045155243</v>
      </c>
      <c r="BD111" s="2">
        <f t="shared" si="139"/>
        <v>98.589538976939721</v>
      </c>
      <c r="BE111" s="2">
        <f t="shared" si="139"/>
        <v>99.080946943640299</v>
      </c>
      <c r="BF111" s="2">
        <f t="shared" si="139"/>
        <v>97.247564900398856</v>
      </c>
      <c r="BG111" s="2">
        <f t="shared" si="139"/>
        <v>92.488032360067479</v>
      </c>
      <c r="BH111" s="2">
        <f t="shared" si="139"/>
        <v>87.81286010591522</v>
      </c>
      <c r="BI111" s="2">
        <f t="shared" si="139"/>
        <v>85.105020173000227</v>
      </c>
      <c r="BJ111" s="2">
        <f t="shared" si="139"/>
        <v>79.509753566612034</v>
      </c>
      <c r="BK111" s="2">
        <f t="shared" si="139"/>
        <v>80.226967768167626</v>
      </c>
      <c r="BL111" s="2">
        <f t="shared" si="139"/>
        <v>80.055077984774812</v>
      </c>
      <c r="BM111" s="2">
        <f t="shared" si="139"/>
        <v>78.577048599210755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166.67554299651565</v>
      </c>
      <c r="DL111" s="2">
        <f t="shared" si="134"/>
        <v>163.46974460887947</v>
      </c>
      <c r="DM111" s="2">
        <f t="shared" si="134"/>
        <v>155.12226744186046</v>
      </c>
      <c r="DN111" s="2">
        <f t="shared" si="134"/>
        <v>142.68531010452966</v>
      </c>
      <c r="DO111" s="2">
        <f t="shared" si="134"/>
        <v>126.3696759581882</v>
      </c>
      <c r="DP111" s="2">
        <f t="shared" si="134"/>
        <v>116.54530645161292</v>
      </c>
      <c r="DQ111" s="2">
        <f t="shared" si="134"/>
        <v>117.15547290640394</v>
      </c>
      <c r="DR111" s="2">
        <f t="shared" si="134"/>
        <v>116.68488177339903</v>
      </c>
      <c r="DS111" s="2">
        <f t="shared" si="134"/>
        <v>111.43999838709675</v>
      </c>
      <c r="DT111" s="2">
        <f t="shared" si="134"/>
        <v>109.26294697812381</v>
      </c>
      <c r="DU111" s="2">
        <f t="shared" si="134"/>
        <v>111.42003587344027</v>
      </c>
      <c r="DV111" s="2">
        <f t="shared" si="134"/>
        <v>91.978115070975548</v>
      </c>
      <c r="DW111" s="2">
        <f t="shared" si="134"/>
        <v>115.40024718240507</v>
      </c>
      <c r="DX111" s="2">
        <f t="shared" si="134"/>
        <v>101.93405546218484</v>
      </c>
      <c r="DY111" s="2">
        <f t="shared" si="134"/>
        <v>89.394781386725995</v>
      </c>
      <c r="EA111" s="2">
        <f t="shared" si="94"/>
        <v>152.44609059742572</v>
      </c>
      <c r="EB111" s="2">
        <f t="shared" si="94"/>
        <v>139.16593450997749</v>
      </c>
      <c r="EC111" s="2">
        <f t="shared" si="94"/>
        <v>127.37503170137299</v>
      </c>
      <c r="ED111" s="2">
        <f t="shared" si="94"/>
        <v>114.8217998178901</v>
      </c>
      <c r="EE111" s="2">
        <f t="shared" si="94"/>
        <v>103.9860004954174</v>
      </c>
      <c r="EF111" s="2">
        <f t="shared" si="94"/>
        <v>97.926858110916257</v>
      </c>
      <c r="EG111" s="2">
        <f t="shared" si="94"/>
        <v>98.357605572606133</v>
      </c>
      <c r="EH111" s="2">
        <f t="shared" si="94"/>
        <v>96.512422157410441</v>
      </c>
      <c r="EI111" s="2">
        <f t="shared" si="94"/>
        <v>91.772312705805589</v>
      </c>
      <c r="EJ111" s="2">
        <f t="shared" si="94"/>
        <v>86.99775086723433</v>
      </c>
      <c r="EK111" s="2">
        <f t="shared" si="94"/>
        <v>84.126011489418801</v>
      </c>
      <c r="EL111" s="2">
        <f t="shared" si="94"/>
        <v>79.177249518917421</v>
      </c>
      <c r="EM111" s="2">
        <f t="shared" si="135"/>
        <v>79.161821137871456</v>
      </c>
      <c r="EN111" s="2">
        <f t="shared" si="135"/>
        <v>79.279136546904397</v>
      </c>
      <c r="EO111" s="2">
        <f t="shared" si="135"/>
        <v>78.151361043420707</v>
      </c>
      <c r="EQ111" s="2">
        <f t="shared" si="136"/>
        <v>151.79721165109038</v>
      </c>
      <c r="ER111" s="2">
        <f t="shared" si="136"/>
        <v>139.5637675805925</v>
      </c>
      <c r="ES111" s="2">
        <f t="shared" si="136"/>
        <v>127.37503170137299</v>
      </c>
      <c r="ET111" s="2">
        <f t="shared" si="136"/>
        <v>115.06387288495435</v>
      </c>
      <c r="EU111" s="2">
        <f t="shared" si="136"/>
        <v>104.05115279209613</v>
      </c>
      <c r="EV111" s="2">
        <f t="shared" si="136"/>
        <v>97.942264195390223</v>
      </c>
      <c r="EW111" s="2">
        <f t="shared" si="136"/>
        <v>97.078670559866353</v>
      </c>
      <c r="EX111" s="2">
        <f t="shared" si="136"/>
        <v>95.106166098446835</v>
      </c>
      <c r="EY111" s="2">
        <f t="shared" si="136"/>
        <v>90.502723375717878</v>
      </c>
      <c r="EZ111" s="2">
        <f t="shared" si="136"/>
        <v>85.862450465777115</v>
      </c>
      <c r="FA111" s="2">
        <f t="shared" si="136"/>
        <v>83.929260021194295</v>
      </c>
      <c r="FB111" s="2">
        <f t="shared" si="136"/>
        <v>78.914354923221367</v>
      </c>
      <c r="FC111" s="2">
        <f t="shared" si="136"/>
        <v>78.626404896189086</v>
      </c>
      <c r="FD111" s="2">
        <f t="shared" si="136"/>
        <v>79.051681854860874</v>
      </c>
      <c r="FE111" s="2">
        <f t="shared" si="136"/>
        <v>78.118933638380597</v>
      </c>
      <c r="FG111" s="2">
        <f t="shared" si="137"/>
        <v>0.98102189746208546</v>
      </c>
      <c r="FH111" s="2">
        <f t="shared" si="137"/>
        <v>0.97392376407979275</v>
      </c>
      <c r="FI111" s="2">
        <f t="shared" si="137"/>
        <v>0.97749355563745055</v>
      </c>
      <c r="FJ111" s="2">
        <f t="shared" si="137"/>
        <v>0.97383609001126192</v>
      </c>
      <c r="FK111" s="2">
        <f t="shared" si="137"/>
        <v>0.97260858514150472</v>
      </c>
      <c r="FL111" s="2">
        <f t="shared" si="137"/>
        <v>0.96440869325286604</v>
      </c>
      <c r="FM111" s="2">
        <f t="shared" si="137"/>
        <v>0.96136563332760194</v>
      </c>
      <c r="FN111" s="2">
        <f t="shared" si="137"/>
        <v>0.96335787411610219</v>
      </c>
      <c r="FO111" s="2">
        <f t="shared" si="137"/>
        <v>0.96342184510998508</v>
      </c>
      <c r="FP111" s="2">
        <f t="shared" si="137"/>
        <v>0.96326645677293055</v>
      </c>
      <c r="FQ111" s="2">
        <f t="shared" si="137"/>
        <v>0.96411745636469437</v>
      </c>
      <c r="FR111" s="2">
        <f t="shared" si="137"/>
        <v>0.97398997877041238</v>
      </c>
      <c r="FS111" s="2">
        <f t="shared" si="137"/>
        <v>0.97058530261789944</v>
      </c>
      <c r="FT111" s="2">
        <f t="shared" si="137"/>
        <v>0.96574036663617679</v>
      </c>
      <c r="FU111" s="2">
        <f t="shared" si="137"/>
        <v>0.96213669896186516</v>
      </c>
      <c r="FW111" s="2">
        <f t="shared" si="141"/>
        <v>1.3153016593744767E-3</v>
      </c>
      <c r="FX111" s="2">
        <f t="shared" si="141"/>
        <v>2.3227642396717193E-3</v>
      </c>
      <c r="FY111" s="2">
        <f t="shared" si="141"/>
        <v>0</v>
      </c>
      <c r="FZ111" s="2">
        <f t="shared" si="141"/>
        <v>1.3712943900055555E-3</v>
      </c>
      <c r="GA111" s="2">
        <f t="shared" si="141"/>
        <v>1.8328667207838296E-3</v>
      </c>
      <c r="GB111" s="2">
        <f t="shared" si="141"/>
        <v>1.6850468472014032E-3</v>
      </c>
      <c r="GC111" s="2">
        <f t="shared" si="141"/>
        <v>2.2693320379487542E-3</v>
      </c>
      <c r="GD111" s="2">
        <f t="shared" si="141"/>
        <v>2.8579870805593727E-3</v>
      </c>
      <c r="GE111" s="2">
        <f t="shared" si="141"/>
        <v>2.9048754814738607E-3</v>
      </c>
      <c r="GF111" s="2">
        <f t="shared" si="141"/>
        <v>2.4401516233846479E-3</v>
      </c>
      <c r="GG111" s="2">
        <f t="shared" si="141"/>
        <v>1.8822597089771789E-3</v>
      </c>
      <c r="GH111" s="2">
        <f t="shared" si="141"/>
        <v>1.6993010842249602E-3</v>
      </c>
      <c r="GI111" s="2">
        <f t="shared" si="141"/>
        <v>1.486143574802367E-3</v>
      </c>
      <c r="GJ111" s="2">
        <f t="shared" si="141"/>
        <v>9.1349205579140873E-4</v>
      </c>
      <c r="GK111" s="2">
        <f t="shared" si="141"/>
        <v>7.849338169200619E-4</v>
      </c>
      <c r="GM111" s="86">
        <f t="shared" si="142"/>
        <v>2.6833635104414917E-16</v>
      </c>
      <c r="GN111" s="86">
        <f t="shared" si="142"/>
        <v>2.0297778610756636E-9</v>
      </c>
      <c r="GO111" s="86">
        <f t="shared" si="142"/>
        <v>3.1760921085241444E-9</v>
      </c>
      <c r="GP111" s="86">
        <f t="shared" si="142"/>
        <v>5.7726978574608022E-12</v>
      </c>
      <c r="GQ111" s="86">
        <f t="shared" si="142"/>
        <v>5.9860850366452812E-11</v>
      </c>
      <c r="GR111" s="86">
        <f t="shared" si="142"/>
        <v>1.5717728455306665E-3</v>
      </c>
      <c r="GS111" s="86">
        <f t="shared" si="142"/>
        <v>1.5804340941604365E-3</v>
      </c>
      <c r="GT111" s="86">
        <f t="shared" si="142"/>
        <v>0.12601429886807478</v>
      </c>
      <c r="GU111" s="86">
        <f t="shared" si="142"/>
        <v>5.3895464663278707E-2</v>
      </c>
      <c r="GV111" s="86">
        <f t="shared" si="142"/>
        <v>0.11460567047262127</v>
      </c>
      <c r="GW111" s="86">
        <f t="shared" si="142"/>
        <v>1.2169455528001671E-3</v>
      </c>
      <c r="GX111" s="86">
        <f t="shared" si="142"/>
        <v>3.3402962975958302E-19</v>
      </c>
      <c r="GY111" s="86">
        <f t="shared" si="142"/>
        <v>3.9128051192388521E-11</v>
      </c>
      <c r="GZ111" s="86">
        <f t="shared" si="142"/>
        <v>8.5819300438134855E-16</v>
      </c>
      <c r="HA111" s="86">
        <f t="shared" si="142"/>
        <v>5.6103176146680762E-16</v>
      </c>
      <c r="HC111" s="86">
        <f t="shared" si="73"/>
        <v>0.49673878411190625</v>
      </c>
      <c r="HD111" s="86">
        <f t="shared" si="73"/>
        <v>0.50442074658087399</v>
      </c>
      <c r="HE111" s="86">
        <f t="shared" si="73"/>
        <v>0.53156974926913103</v>
      </c>
      <c r="HF111" s="86">
        <f t="shared" si="73"/>
        <v>0.59885363597871122</v>
      </c>
      <c r="HG111" s="86">
        <f t="shared" si="73"/>
        <v>0.62397162123831484</v>
      </c>
      <c r="HH111" s="86">
        <f t="shared" si="73"/>
        <v>0.49476030566452878</v>
      </c>
      <c r="HI111" s="86">
        <f t="shared" si="138"/>
        <v>0.48805542874282315</v>
      </c>
      <c r="HJ111" s="86">
        <f t="shared" si="138"/>
        <v>0.4978846413749855</v>
      </c>
      <c r="HK111" s="86">
        <f t="shared" si="138"/>
        <v>0.49019175357331501</v>
      </c>
      <c r="HL111" s="86">
        <f t="shared" si="138"/>
        <v>0.48562126152034957</v>
      </c>
      <c r="HM111" s="86">
        <f t="shared" si="138"/>
        <v>0.49409137217050192</v>
      </c>
      <c r="HN111" s="86">
        <f t="shared" si="138"/>
        <v>0.5768445183927019</v>
      </c>
      <c r="HO111" s="86">
        <f t="shared" si="138"/>
        <v>0.54403907018627329</v>
      </c>
      <c r="HP111" s="86">
        <f t="shared" si="138"/>
        <v>0.49273628816265069</v>
      </c>
      <c r="HQ111" s="86">
        <f t="shared" si="138"/>
        <v>0.52370094600083861</v>
      </c>
      <c r="HS111" s="86">
        <f t="shared" si="143"/>
        <v>2.2763590845314343E-23</v>
      </c>
      <c r="HT111" s="86">
        <f t="shared" si="143"/>
        <v>5.1028027822493439E-27</v>
      </c>
      <c r="HU111" s="86">
        <f t="shared" si="143"/>
        <v>8.2095046060157833E-22</v>
      </c>
      <c r="HV111" s="86">
        <f t="shared" si="143"/>
        <v>1.8975195911661755E-31</v>
      </c>
      <c r="HW111" s="86">
        <f t="shared" si="143"/>
        <v>1.6327926476570652E-24</v>
      </c>
      <c r="HX111" s="86">
        <f t="shared" si="143"/>
        <v>4.6452632915929101E-32</v>
      </c>
      <c r="HY111" s="86">
        <f t="shared" si="143"/>
        <v>1.4109788164412991E-41</v>
      </c>
      <c r="HZ111" s="86">
        <f t="shared" si="143"/>
        <v>5.8151145341059236E-36</v>
      </c>
      <c r="IA111" s="86">
        <f t="shared" si="143"/>
        <v>1.3700941740431607E-28</v>
      </c>
      <c r="IB111" s="86">
        <f t="shared" si="143"/>
        <v>5.0064887396932485E-34</v>
      </c>
      <c r="IC111" s="86">
        <f t="shared" si="143"/>
        <v>2.267220706935189E-35</v>
      </c>
      <c r="ID111" s="86">
        <f t="shared" si="143"/>
        <v>5.6737808429672038E-33</v>
      </c>
      <c r="IE111" s="86">
        <f t="shared" si="143"/>
        <v>5.8156768814541341E-30</v>
      </c>
      <c r="IF111" s="86">
        <f t="shared" si="143"/>
        <v>2.9119506735073348E-21</v>
      </c>
      <c r="IG111" s="86">
        <f t="shared" si="143"/>
        <v>3.4640163146395767E-15</v>
      </c>
      <c r="II111" s="86">
        <f t="shared" si="144"/>
        <v>1.9316754797984825E-99</v>
      </c>
      <c r="IJ111" s="86">
        <f t="shared" si="144"/>
        <v>2.7626458121993857E-99</v>
      </c>
      <c r="IK111" s="86">
        <f t="shared" si="144"/>
        <v>0</v>
      </c>
      <c r="IL111" s="86">
        <f t="shared" si="144"/>
        <v>1.8863095104200715E-148</v>
      </c>
      <c r="IM111" s="86">
        <f t="shared" si="144"/>
        <v>1.2284237191364763E-109</v>
      </c>
      <c r="IN111" s="86">
        <f t="shared" si="144"/>
        <v>1.3906229769048928E-151</v>
      </c>
      <c r="IO111" s="86">
        <f t="shared" si="144"/>
        <v>2.0441941853708417E-194</v>
      </c>
      <c r="IP111" s="86">
        <f t="shared" si="144"/>
        <v>1.5015493016654908E-167</v>
      </c>
      <c r="IQ111" s="86">
        <f t="shared" si="144"/>
        <v>8.336567691724109E-131</v>
      </c>
      <c r="IR111" s="86">
        <f t="shared" si="144"/>
        <v>1.4952492668831431E-154</v>
      </c>
      <c r="IS111" s="86">
        <f t="shared" si="144"/>
        <v>1.3004466142617366E-159</v>
      </c>
      <c r="IT111" s="86">
        <f t="shared" si="144"/>
        <v>2.3994573589177376E-148</v>
      </c>
      <c r="IU111" s="86">
        <f t="shared" si="144"/>
        <v>2.9944068450407609E-132</v>
      </c>
      <c r="IV111" s="86">
        <f t="shared" si="144"/>
        <v>7.493353105634921E-64</v>
      </c>
      <c r="IW111" s="86">
        <f t="shared" si="144"/>
        <v>5.525502578709111E-46</v>
      </c>
      <c r="IY111" s="86">
        <f t="shared" si="145"/>
        <v>0.49673878411190653</v>
      </c>
      <c r="IZ111" s="86">
        <f t="shared" si="145"/>
        <v>0.50442074861065189</v>
      </c>
      <c r="JA111" s="86">
        <f t="shared" si="145"/>
        <v>0.53156975244522309</v>
      </c>
      <c r="JB111" s="86">
        <f t="shared" si="145"/>
        <v>0.59885363598448393</v>
      </c>
      <c r="JC111" s="86">
        <f t="shared" si="145"/>
        <v>0.62397162129817574</v>
      </c>
      <c r="JD111" s="86">
        <f t="shared" si="145"/>
        <v>0.49633207851005945</v>
      </c>
      <c r="JE111" s="86">
        <f t="shared" si="145"/>
        <v>0.48963586283698357</v>
      </c>
      <c r="JF111" s="86">
        <f t="shared" si="145"/>
        <v>0.62389894024306025</v>
      </c>
      <c r="JG111" s="86">
        <f t="shared" si="145"/>
        <v>0.54408721823659367</v>
      </c>
      <c r="JH111" s="86">
        <f t="shared" si="145"/>
        <v>0.60022693199297084</v>
      </c>
      <c r="JI111" s="86">
        <f t="shared" si="145"/>
        <v>0.49530831772330208</v>
      </c>
      <c r="JJ111" s="86">
        <f t="shared" si="145"/>
        <v>0.5768445183927019</v>
      </c>
      <c r="JK111" s="86">
        <f t="shared" si="145"/>
        <v>0.54403907022540132</v>
      </c>
      <c r="JL111" s="86">
        <f t="shared" si="145"/>
        <v>0.49273628816265153</v>
      </c>
      <c r="JM111" s="86">
        <f t="shared" si="145"/>
        <v>0.5237009460008426</v>
      </c>
    </row>
    <row r="112" spans="2:273" x14ac:dyDescent="0.25">
      <c r="B112" s="2">
        <v>85</v>
      </c>
      <c r="C112" s="37">
        <v>210.04759999999999</v>
      </c>
      <c r="D112" s="37">
        <v>203.25</v>
      </c>
      <c r="E112" s="37">
        <v>209.339</v>
      </c>
      <c r="F112" s="37">
        <v>191.53399999999999</v>
      </c>
      <c r="G112" s="37">
        <v>168.6</v>
      </c>
      <c r="H112" s="37">
        <v>184.71899999999999</v>
      </c>
      <c r="I112" s="37">
        <v>167.316</v>
      </c>
      <c r="J112" s="37">
        <v>160.47399999999999</v>
      </c>
      <c r="K112" s="37">
        <v>166.10300000000001</v>
      </c>
      <c r="L112" s="37">
        <v>169.20699999999999</v>
      </c>
      <c r="M112" s="37">
        <v>179.75</v>
      </c>
      <c r="N112" s="37">
        <v>169.95</v>
      </c>
      <c r="O112" s="37">
        <v>173.3</v>
      </c>
      <c r="P112" s="37">
        <v>165.63300000000001</v>
      </c>
      <c r="Q112" s="37">
        <v>144.1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212.64033024094346</v>
      </c>
      <c r="T112" s="4">
        <f t="shared" si="146"/>
        <v>205.97393139413455</v>
      </c>
      <c r="U112" s="4">
        <f t="shared" si="146"/>
        <v>212.29033825956367</v>
      </c>
      <c r="V112" s="4">
        <f t="shared" si="146"/>
        <v>196.07538145951651</v>
      </c>
      <c r="W112" s="4">
        <f t="shared" si="146"/>
        <v>169.10028081883962</v>
      </c>
      <c r="X112" s="4">
        <f t="shared" si="146"/>
        <v>183.04822489550361</v>
      </c>
      <c r="Y112" s="4">
        <f t="shared" si="146"/>
        <v>167.36879519630671</v>
      </c>
      <c r="Z112" s="4">
        <f t="shared" si="146"/>
        <v>164.18628926520282</v>
      </c>
      <c r="AA112" s="4">
        <f t="shared" si="146"/>
        <v>167.68192082880361</v>
      </c>
      <c r="AB112" s="4">
        <f t="shared" si="146"/>
        <v>167.85518927572957</v>
      </c>
      <c r="AC112" s="4">
        <f t="shared" si="146"/>
        <v>180.89211397766644</v>
      </c>
      <c r="AD112" s="4">
        <f t="shared" si="146"/>
        <v>171.79434843218752</v>
      </c>
      <c r="AE112" s="4">
        <f t="shared" si="146"/>
        <v>177.15206916039165</v>
      </c>
      <c r="AF112" s="4">
        <f t="shared" si="146"/>
        <v>169.4278546168232</v>
      </c>
      <c r="AG112" s="4">
        <f t="shared" si="146"/>
        <v>145.3194017965568</v>
      </c>
      <c r="AI112" s="4">
        <f t="shared" ref="AI112:AW128" si="147">IF(OR($B112 &lt; C$230, $B112 &gt; C$233), 0, C112-S112)</f>
        <v>-2.5927302409434674</v>
      </c>
      <c r="AJ112" s="4">
        <f t="shared" si="147"/>
        <v>-2.7239313941345529</v>
      </c>
      <c r="AK112" s="4">
        <f t="shared" si="147"/>
        <v>-2.9513382595636699</v>
      </c>
      <c r="AL112" s="4">
        <f t="shared" si="147"/>
        <v>-4.541381459516515</v>
      </c>
      <c r="AM112" s="4">
        <f t="shared" si="147"/>
        <v>-0.50028081883962727</v>
      </c>
      <c r="AN112" s="4">
        <f t="shared" si="147"/>
        <v>1.6707751044963857</v>
      </c>
      <c r="AO112" s="4">
        <f t="shared" si="147"/>
        <v>-5.2795196306703929E-2</v>
      </c>
      <c r="AP112" s="4">
        <f t="shared" si="147"/>
        <v>-3.712289265202827</v>
      </c>
      <c r="AQ112" s="4">
        <f t="shared" si="147"/>
        <v>-1.5789208288036036</v>
      </c>
      <c r="AR112" s="4">
        <f t="shared" si="147"/>
        <v>1.3518107242704218</v>
      </c>
      <c r="AS112" s="4">
        <f t="shared" si="147"/>
        <v>-1.1421139776664404</v>
      </c>
      <c r="AT112" s="4">
        <f t="shared" si="147"/>
        <v>-1.8443484321875303</v>
      </c>
      <c r="AU112" s="4">
        <f t="shared" si="147"/>
        <v>-3.8520691603916362</v>
      </c>
      <c r="AV112" s="4">
        <f t="shared" si="147"/>
        <v>-3.7948546168231871</v>
      </c>
      <c r="AW112" s="4">
        <f t="shared" si="147"/>
        <v>-1.2194017965568094</v>
      </c>
      <c r="AY112" s="2">
        <f t="shared" si="139"/>
        <v>152.59969777226127</v>
      </c>
      <c r="AZ112" s="2">
        <f t="shared" si="139"/>
        <v>139.69411408420777</v>
      </c>
      <c r="BA112" s="2">
        <f t="shared" si="139"/>
        <v>127.87411481885752</v>
      </c>
      <c r="BB112" s="2">
        <f t="shared" si="139"/>
        <v>115.41400120156526</v>
      </c>
      <c r="BC112" s="2">
        <f t="shared" si="139"/>
        <v>104.47833131569195</v>
      </c>
      <c r="BD112" s="2">
        <f t="shared" si="139"/>
        <v>98.434542411814931</v>
      </c>
      <c r="BE112" s="2">
        <f t="shared" si="139"/>
        <v>98.801755233477607</v>
      </c>
      <c r="BF112" s="2">
        <f t="shared" si="139"/>
        <v>96.956609611270025</v>
      </c>
      <c r="BG112" s="2">
        <f t="shared" si="139"/>
        <v>92.211195367309529</v>
      </c>
      <c r="BH112" s="2">
        <f t="shared" si="139"/>
        <v>87.540793409808657</v>
      </c>
      <c r="BI112" s="2">
        <f t="shared" si="139"/>
        <v>84.843866278916252</v>
      </c>
      <c r="BJ112" s="2">
        <f t="shared" si="139"/>
        <v>79.337556998816211</v>
      </c>
      <c r="BK112" s="2">
        <f t="shared" si="139"/>
        <v>80.059077658228958</v>
      </c>
      <c r="BL112" s="2">
        <f t="shared" si="139"/>
        <v>79.92657023484314</v>
      </c>
      <c r="BM112" s="2">
        <f t="shared" si="139"/>
        <v>78.436698550939326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166.8441569686411</v>
      </c>
      <c r="DL112" s="2">
        <f t="shared" si="148"/>
        <v>163.75969943622266</v>
      </c>
      <c r="DM112" s="2">
        <f t="shared" si="148"/>
        <v>155.44044850498338</v>
      </c>
      <c r="DN112" s="2">
        <f t="shared" si="148"/>
        <v>143.00451324041816</v>
      </c>
      <c r="DO112" s="2">
        <f t="shared" si="148"/>
        <v>126.6272047038328</v>
      </c>
      <c r="DP112" s="2">
        <f t="shared" si="148"/>
        <v>116.69376209677421</v>
      </c>
      <c r="DQ112" s="2">
        <f t="shared" si="148"/>
        <v>117.39927339901477</v>
      </c>
      <c r="DR112" s="2">
        <f t="shared" si="148"/>
        <v>116.9399017515052</v>
      </c>
      <c r="DS112" s="2">
        <f t="shared" si="148"/>
        <v>111.44688387096772</v>
      </c>
      <c r="DT112" s="2">
        <f t="shared" si="148"/>
        <v>109.38825153874673</v>
      </c>
      <c r="DU112" s="2">
        <f t="shared" si="148"/>
        <v>111.6114950980392</v>
      </c>
      <c r="DV112" s="2">
        <f t="shared" si="148"/>
        <v>91.972900030202368</v>
      </c>
      <c r="DW112" s="2">
        <f t="shared" si="148"/>
        <v>115.75966429587481</v>
      </c>
      <c r="DX112" s="2">
        <f t="shared" si="148"/>
        <v>102.09559299719885</v>
      </c>
      <c r="DY112" s="2">
        <f t="shared" si="148"/>
        <v>89.439827882832773</v>
      </c>
      <c r="EA112" s="2">
        <f t="shared" si="94"/>
        <v>152.3493017878385</v>
      </c>
      <c r="EB112" s="2">
        <f t="shared" si="94"/>
        <v>139.10547006750028</v>
      </c>
      <c r="EC112" s="2">
        <f t="shared" si="94"/>
        <v>127.29525687815412</v>
      </c>
      <c r="ED112" s="2">
        <f t="shared" si="94"/>
        <v>114.73759539522175</v>
      </c>
      <c r="EE112" s="2">
        <f t="shared" si="94"/>
        <v>103.90931273222691</v>
      </c>
      <c r="EF112" s="2">
        <f t="shared" si="94"/>
        <v>97.819952901124495</v>
      </c>
      <c r="EG112" s="2">
        <f t="shared" si="94"/>
        <v>98.123335057874456</v>
      </c>
      <c r="EH112" s="2">
        <f t="shared" si="94"/>
        <v>96.267835472806425</v>
      </c>
      <c r="EI112" s="2">
        <f t="shared" si="94"/>
        <v>91.549183986472471</v>
      </c>
      <c r="EJ112" s="2">
        <f t="shared" si="94"/>
        <v>86.784009303058994</v>
      </c>
      <c r="EK112" s="2">
        <f t="shared" si="94"/>
        <v>83.935691799024639</v>
      </c>
      <c r="EL112" s="2">
        <f t="shared" si="94"/>
        <v>79.030306342577049</v>
      </c>
      <c r="EM112" s="2">
        <f t="shared" si="135"/>
        <v>79.073194862574582</v>
      </c>
      <c r="EN112" s="2">
        <f t="shared" si="135"/>
        <v>79.209547790420999</v>
      </c>
      <c r="EO112" s="2">
        <f t="shared" si="135"/>
        <v>78.041815881291967</v>
      </c>
      <c r="EQ112" s="2">
        <f t="shared" ref="EQ112:FE128" si="149">CU$228*$B112+CU$229</f>
        <v>151.72239065912447</v>
      </c>
      <c r="ER112" s="2">
        <f t="shared" si="149"/>
        <v>139.48777385126405</v>
      </c>
      <c r="ES112" s="2">
        <f t="shared" si="149"/>
        <v>127.29525687815412</v>
      </c>
      <c r="ET112" s="2">
        <f t="shared" si="149"/>
        <v>114.97090344454878</v>
      </c>
      <c r="EU112" s="2">
        <f t="shared" si="149"/>
        <v>103.97188885227986</v>
      </c>
      <c r="EV112" s="2">
        <f t="shared" si="149"/>
        <v>97.834858409901926</v>
      </c>
      <c r="EW112" s="2">
        <f t="shared" si="149"/>
        <v>96.883862656524471</v>
      </c>
      <c r="EX112" s="2">
        <f t="shared" si="149"/>
        <v>94.901738875147601</v>
      </c>
      <c r="EY112" s="2">
        <f t="shared" si="149"/>
        <v>90.320426339796583</v>
      </c>
      <c r="EZ112" s="2">
        <f t="shared" si="149"/>
        <v>85.683058895745035</v>
      </c>
      <c r="FA112" s="2">
        <f t="shared" si="149"/>
        <v>83.745617228357858</v>
      </c>
      <c r="FB112" s="2">
        <f t="shared" si="149"/>
        <v>78.77784993228596</v>
      </c>
      <c r="FC112" s="2">
        <f t="shared" si="149"/>
        <v>78.556755716410734</v>
      </c>
      <c r="FD112" s="2">
        <f t="shared" si="149"/>
        <v>78.992147386745771</v>
      </c>
      <c r="FE112" s="2">
        <f t="shared" si="149"/>
        <v>78.011382554553933</v>
      </c>
      <c r="FG112" s="2">
        <f t="shared" ref="FG112:FU128" si="150">POWER(10,($B112-C$231)/C$229)/(1+POWER(10,($B112-C$231)/C$229))</f>
        <v>0.9826628139747724</v>
      </c>
      <c r="FH112" s="2">
        <f t="shared" si="150"/>
        <v>0.97616349910110278</v>
      </c>
      <c r="FI112" s="2">
        <f t="shared" si="150"/>
        <v>0.97943314977640383</v>
      </c>
      <c r="FJ112" s="2">
        <f t="shared" si="150"/>
        <v>0.97608317058922078</v>
      </c>
      <c r="FK112" s="2">
        <f t="shared" si="150"/>
        <v>0.97495837874032221</v>
      </c>
      <c r="FL112" s="2">
        <f t="shared" si="150"/>
        <v>0.96743837085969986</v>
      </c>
      <c r="FM112" s="2">
        <f t="shared" si="150"/>
        <v>0.96464485233987152</v>
      </c>
      <c r="FN112" s="2">
        <f t="shared" si="150"/>
        <v>0.96647389216062318</v>
      </c>
      <c r="FO112" s="2">
        <f t="shared" si="150"/>
        <v>0.96653261209968122</v>
      </c>
      <c r="FP112" s="2">
        <f t="shared" si="150"/>
        <v>0.96638997765302781</v>
      </c>
      <c r="FQ112" s="2">
        <f t="shared" si="150"/>
        <v>0.96717108134018437</v>
      </c>
      <c r="FR112" s="2">
        <f t="shared" si="150"/>
        <v>0.9762241653330338</v>
      </c>
      <c r="FS112" s="2">
        <f t="shared" si="150"/>
        <v>0.97310386526017389</v>
      </c>
      <c r="FT112" s="2">
        <f t="shared" si="150"/>
        <v>0.96866037044667275</v>
      </c>
      <c r="FU112" s="2">
        <f t="shared" si="150"/>
        <v>0.96535282991075544</v>
      </c>
      <c r="FW112" s="2">
        <f t="shared" si="141"/>
        <v>1.4420166019311193E-3</v>
      </c>
      <c r="FX112" s="2">
        <f t="shared" si="141"/>
        <v>2.5462897299732335E-3</v>
      </c>
      <c r="FY112" s="2">
        <f t="shared" si="141"/>
        <v>0</v>
      </c>
      <c r="FZ112" s="2">
        <f t="shared" si="141"/>
        <v>1.5033954998961993E-3</v>
      </c>
      <c r="GA112" s="2">
        <f t="shared" si="141"/>
        <v>2.0093430802734106E-3</v>
      </c>
      <c r="GB112" s="2">
        <f t="shared" si="141"/>
        <v>1.8473168086248944E-3</v>
      </c>
      <c r="GC112" s="2">
        <f t="shared" si="141"/>
        <v>2.4877284335161013E-3</v>
      </c>
      <c r="GD112" s="2">
        <f t="shared" si="141"/>
        <v>3.1328566853472393E-3</v>
      </c>
      <c r="GE112" s="2">
        <f t="shared" si="141"/>
        <v>3.1842402218687604E-3</v>
      </c>
      <c r="GF112" s="2">
        <f t="shared" si="141"/>
        <v>2.6749433113533207E-3</v>
      </c>
      <c r="GG112" s="2">
        <f t="shared" si="141"/>
        <v>2.0634820081859057E-3</v>
      </c>
      <c r="GH112" s="2">
        <f t="shared" si="141"/>
        <v>1.862941166707929E-3</v>
      </c>
      <c r="GI112" s="2">
        <f t="shared" si="141"/>
        <v>1.6292904177136823E-3</v>
      </c>
      <c r="GJ112" s="2">
        <f t="shared" si="141"/>
        <v>1.0015358541015636E-3</v>
      </c>
      <c r="GK112" s="2">
        <f t="shared" si="141"/>
        <v>8.6059764347042977E-4</v>
      </c>
      <c r="GM112" s="86">
        <f t="shared" si="142"/>
        <v>6.8679634934377166E-18</v>
      </c>
      <c r="GN112" s="86">
        <f t="shared" si="142"/>
        <v>2.8536703229981767E-10</v>
      </c>
      <c r="GO112" s="86">
        <f t="shared" si="142"/>
        <v>4.9667627772708889E-10</v>
      </c>
      <c r="GP112" s="86">
        <f t="shared" si="142"/>
        <v>5.045062776454261E-13</v>
      </c>
      <c r="GQ112" s="86">
        <f t="shared" si="142"/>
        <v>6.23963142557909E-12</v>
      </c>
      <c r="GR112" s="86">
        <f t="shared" si="142"/>
        <v>9.3240458854214065E-4</v>
      </c>
      <c r="GS112" s="86">
        <f t="shared" si="142"/>
        <v>9.4667474009166568E-4</v>
      </c>
      <c r="GT112" s="86">
        <f t="shared" si="142"/>
        <v>0.11024494324757998</v>
      </c>
      <c r="GU112" s="86">
        <f t="shared" si="142"/>
        <v>4.3599535614431806E-2</v>
      </c>
      <c r="GV112" s="86">
        <f t="shared" si="142"/>
        <v>9.8960193293839357E-2</v>
      </c>
      <c r="GW112" s="86">
        <f t="shared" si="142"/>
        <v>6.8554885058290122E-4</v>
      </c>
      <c r="GX112" s="86">
        <f t="shared" si="142"/>
        <v>4.8352789655224488E-21</v>
      </c>
      <c r="GY112" s="86">
        <f t="shared" si="142"/>
        <v>4.0905192830329624E-12</v>
      </c>
      <c r="GZ112" s="86">
        <f t="shared" si="142"/>
        <v>3.0275106376724917E-17</v>
      </c>
      <c r="HA112" s="86">
        <f t="shared" si="142"/>
        <v>2.3311329997936325E-17</v>
      </c>
      <c r="HC112" s="86">
        <f t="shared" si="73"/>
        <v>0.54754263284309102</v>
      </c>
      <c r="HD112" s="86">
        <f t="shared" si="73"/>
        <v>0.55273765436940281</v>
      </c>
      <c r="HE112" s="86">
        <f t="shared" si="73"/>
        <v>0.56300824412805006</v>
      </c>
      <c r="HF112" s="86">
        <f t="shared" si="73"/>
        <v>0.60494266598626922</v>
      </c>
      <c r="HG112" s="86">
        <f t="shared" si="73"/>
        <v>0.60217361246879897</v>
      </c>
      <c r="HH112" s="86">
        <f t="shared" si="73"/>
        <v>0.51250072136829605</v>
      </c>
      <c r="HI112" s="86">
        <f t="shared" si="138"/>
        <v>0.50211493019378117</v>
      </c>
      <c r="HJ112" s="86">
        <f t="shared" si="138"/>
        <v>0.51295645396455181</v>
      </c>
      <c r="HK112" s="86">
        <f t="shared" si="138"/>
        <v>0.49999739394642434</v>
      </c>
      <c r="HL112" s="86">
        <f t="shared" si="138"/>
        <v>0.49979391587354799</v>
      </c>
      <c r="HM112" s="86">
        <f t="shared" si="138"/>
        <v>0.52539588610123789</v>
      </c>
      <c r="HN112" s="86">
        <f t="shared" si="138"/>
        <v>0.6005724746142399</v>
      </c>
      <c r="HO112" s="86">
        <f t="shared" si="138"/>
        <v>0.58593345940938968</v>
      </c>
      <c r="HP112" s="86">
        <f t="shared" si="138"/>
        <v>0.57784234053175343</v>
      </c>
      <c r="HQ112" s="86">
        <f t="shared" si="138"/>
        <v>0.56932632987440912</v>
      </c>
      <c r="HS112" s="86">
        <f t="shared" si="143"/>
        <v>2.2483458510456464E-22</v>
      </c>
      <c r="HT112" s="86">
        <f t="shared" si="143"/>
        <v>7.6019880179460873E-26</v>
      </c>
      <c r="HU112" s="86">
        <f t="shared" si="143"/>
        <v>9.065205668710828E-21</v>
      </c>
      <c r="HV112" s="86">
        <f t="shared" si="143"/>
        <v>5.1365116069493205E-30</v>
      </c>
      <c r="HW112" s="86">
        <f t="shared" si="143"/>
        <v>2.189891413890236E-23</v>
      </c>
      <c r="HX112" s="86">
        <f t="shared" si="143"/>
        <v>1.4995836032937804E-30</v>
      </c>
      <c r="HY112" s="86">
        <f t="shared" si="143"/>
        <v>1.594980290062339E-39</v>
      </c>
      <c r="HZ112" s="86">
        <f t="shared" si="143"/>
        <v>3.9823892774687109E-34</v>
      </c>
      <c r="IA112" s="86">
        <f t="shared" si="143"/>
        <v>3.7821215023685512E-27</v>
      </c>
      <c r="IB112" s="86">
        <f t="shared" si="143"/>
        <v>2.3305761120888718E-32</v>
      </c>
      <c r="IC112" s="86">
        <f t="shared" si="143"/>
        <v>1.0340559918699765E-33</v>
      </c>
      <c r="ID112" s="86">
        <f t="shared" si="143"/>
        <v>1.865666275729752E-31</v>
      </c>
      <c r="IE112" s="86">
        <f t="shared" si="143"/>
        <v>1.2545870604786391E-28</v>
      </c>
      <c r="IF112" s="86">
        <f t="shared" si="143"/>
        <v>2.1056943732061844E-20</v>
      </c>
      <c r="IG112" s="86">
        <f t="shared" si="143"/>
        <v>1.3210000218286438E-14</v>
      </c>
      <c r="II112" s="86">
        <f t="shared" si="144"/>
        <v>9.4476348808885005E-97</v>
      </c>
      <c r="IJ112" s="86">
        <f t="shared" si="144"/>
        <v>2.381403114107562E-96</v>
      </c>
      <c r="IK112" s="86">
        <f t="shared" si="144"/>
        <v>0</v>
      </c>
      <c r="IL112" s="86">
        <f t="shared" si="144"/>
        <v>2.1864406974451054E-144</v>
      </c>
      <c r="IM112" s="86">
        <f t="shared" si="144"/>
        <v>1.6402217412401333E-106</v>
      </c>
      <c r="IN112" s="86">
        <f t="shared" si="144"/>
        <v>2.6751027091788073E-147</v>
      </c>
      <c r="IO112" s="86">
        <f t="shared" si="144"/>
        <v>1.224646909496515E-188</v>
      </c>
      <c r="IP112" s="86">
        <f t="shared" si="144"/>
        <v>2.2018161178562904E-162</v>
      </c>
      <c r="IQ112" s="86">
        <f t="shared" si="144"/>
        <v>8.9760601274570532E-127</v>
      </c>
      <c r="IR112" s="86">
        <f t="shared" si="144"/>
        <v>6.4752500197911254E-150</v>
      </c>
      <c r="IS112" s="86">
        <f t="shared" si="144"/>
        <v>5.0942983438856815E-155</v>
      </c>
      <c r="IT112" s="86">
        <f t="shared" si="144"/>
        <v>3.7771567131618826E-144</v>
      </c>
      <c r="IU112" s="86">
        <f t="shared" si="144"/>
        <v>1.367431746557337E-128</v>
      </c>
      <c r="IV112" s="86">
        <f t="shared" si="144"/>
        <v>3.1372774196055221E-62</v>
      </c>
      <c r="IW112" s="86">
        <f t="shared" si="144"/>
        <v>7.4897750956468133E-45</v>
      </c>
      <c r="IY112" s="86">
        <f t="shared" si="145"/>
        <v>0.54754263284309102</v>
      </c>
      <c r="IZ112" s="86">
        <f t="shared" si="145"/>
        <v>0.55273765465476987</v>
      </c>
      <c r="JA112" s="86">
        <f t="shared" si="145"/>
        <v>0.56300824462472632</v>
      </c>
      <c r="JB112" s="86">
        <f t="shared" si="145"/>
        <v>0.60494266598677371</v>
      </c>
      <c r="JC112" s="86">
        <f t="shared" si="145"/>
        <v>0.60217361247503864</v>
      </c>
      <c r="JD112" s="86">
        <f t="shared" si="145"/>
        <v>0.51343312595683821</v>
      </c>
      <c r="JE112" s="86">
        <f t="shared" si="145"/>
        <v>0.50306160493387286</v>
      </c>
      <c r="JF112" s="86">
        <f t="shared" si="145"/>
        <v>0.62320139721213175</v>
      </c>
      <c r="JG112" s="86">
        <f t="shared" si="145"/>
        <v>0.54359692956085615</v>
      </c>
      <c r="JH112" s="86">
        <f t="shared" si="145"/>
        <v>0.59875410916738736</v>
      </c>
      <c r="JI112" s="86">
        <f t="shared" si="145"/>
        <v>0.5260814349518208</v>
      </c>
      <c r="JJ112" s="86">
        <f t="shared" si="145"/>
        <v>0.6005724746142399</v>
      </c>
      <c r="JK112" s="86">
        <f t="shared" si="145"/>
        <v>0.58593345941348018</v>
      </c>
      <c r="JL112" s="86">
        <f t="shared" si="145"/>
        <v>0.57784234053175343</v>
      </c>
      <c r="JM112" s="86">
        <f t="shared" si="145"/>
        <v>0.56932632987442233</v>
      </c>
    </row>
    <row r="113" spans="2:273" x14ac:dyDescent="0.25">
      <c r="B113" s="2">
        <v>86</v>
      </c>
      <c r="C113" s="37">
        <v>208.6508</v>
      </c>
      <c r="D113" s="37">
        <v>200.946</v>
      </c>
      <c r="E113" s="37">
        <v>204.089</v>
      </c>
      <c r="F113" s="37">
        <v>180.77600000000001</v>
      </c>
      <c r="G113" s="37">
        <v>154.47300000000001</v>
      </c>
      <c r="H113" s="37">
        <v>173.982</v>
      </c>
      <c r="I113" s="37">
        <v>154</v>
      </c>
      <c r="J113" s="37">
        <v>146.10499999999999</v>
      </c>
      <c r="K113" s="37">
        <v>149.69</v>
      </c>
      <c r="L113" s="37">
        <v>151.27600000000001</v>
      </c>
      <c r="M113" s="37">
        <v>170.21700000000001</v>
      </c>
      <c r="N113" s="37">
        <v>157.5</v>
      </c>
      <c r="O113" s="37">
        <v>167.06700000000001</v>
      </c>
      <c r="P113" s="37">
        <v>162.4</v>
      </c>
      <c r="Q113" s="37">
        <v>135.65</v>
      </c>
      <c r="S113" s="4">
        <f t="shared" si="146"/>
        <v>210.41955791489926</v>
      </c>
      <c r="T113" s="4">
        <f t="shared" si="146"/>
        <v>201.89902663641141</v>
      </c>
      <c r="U113" s="4">
        <f t="shared" si="146"/>
        <v>203.95261411477236</v>
      </c>
      <c r="V113" s="4">
        <f t="shared" si="146"/>
        <v>179.41600911277953</v>
      </c>
      <c r="W113" s="4">
        <f t="shared" si="146"/>
        <v>154.0576357784322</v>
      </c>
      <c r="X113" s="4">
        <f t="shared" si="146"/>
        <v>171.37918146449653</v>
      </c>
      <c r="Y113" s="4">
        <f t="shared" si="146"/>
        <v>155.02791779698663</v>
      </c>
      <c r="Z113" s="4">
        <f t="shared" si="146"/>
        <v>152.5860084407453</v>
      </c>
      <c r="AA113" s="4">
        <f t="shared" si="146"/>
        <v>156.0868770653816</v>
      </c>
      <c r="AB113" s="4">
        <f t="shared" si="146"/>
        <v>155.41412229471754</v>
      </c>
      <c r="AC113" s="4">
        <f t="shared" si="146"/>
        <v>168.56742256213624</v>
      </c>
      <c r="AD113" s="4">
        <f t="shared" si="146"/>
        <v>155.38395926639492</v>
      </c>
      <c r="AE113" s="4">
        <f t="shared" si="146"/>
        <v>166.54844052503594</v>
      </c>
      <c r="AF113" s="4">
        <f t="shared" si="146"/>
        <v>166.52514963795466</v>
      </c>
      <c r="AG113" s="4">
        <f t="shared" si="146"/>
        <v>134.41991392653375</v>
      </c>
      <c r="AI113" s="4">
        <f t="shared" si="147"/>
        <v>-1.768757914899254</v>
      </c>
      <c r="AJ113" s="4">
        <f t="shared" si="147"/>
        <v>-0.95302663641140839</v>
      </c>
      <c r="AK113" s="4">
        <f t="shared" si="147"/>
        <v>0.13638588522763939</v>
      </c>
      <c r="AL113" s="4">
        <f t="shared" si="147"/>
        <v>1.3599908872204765</v>
      </c>
      <c r="AM113" s="4">
        <f t="shared" si="147"/>
        <v>0.41536422156781327</v>
      </c>
      <c r="AN113" s="4">
        <f t="shared" si="147"/>
        <v>2.6028185355034736</v>
      </c>
      <c r="AO113" s="4">
        <f t="shared" si="147"/>
        <v>-1.0279177969866282</v>
      </c>
      <c r="AP113" s="4">
        <f t="shared" si="147"/>
        <v>-6.4810084407453132</v>
      </c>
      <c r="AQ113" s="4">
        <f t="shared" si="147"/>
        <v>-6.3968770653816023</v>
      </c>
      <c r="AR113" s="4">
        <f t="shared" si="147"/>
        <v>-4.1381222947175331</v>
      </c>
      <c r="AS113" s="4">
        <f t="shared" si="147"/>
        <v>1.6495774378637691</v>
      </c>
      <c r="AT113" s="4">
        <f t="shared" si="147"/>
        <v>2.1160407336050753</v>
      </c>
      <c r="AU113" s="4">
        <f t="shared" si="147"/>
        <v>0.51855947496406429</v>
      </c>
      <c r="AV113" s="4">
        <f t="shared" si="147"/>
        <v>-4.1251496379546495</v>
      </c>
      <c r="AW113" s="4">
        <f t="shared" si="147"/>
        <v>1.2300860734662535</v>
      </c>
      <c r="AY113" s="2">
        <f t="shared" si="139"/>
        <v>152.48529797432587</v>
      </c>
      <c r="AZ113" s="2">
        <f t="shared" si="139"/>
        <v>139.59075160240087</v>
      </c>
      <c r="BA113" s="2">
        <f t="shared" si="139"/>
        <v>127.75184193456901</v>
      </c>
      <c r="BB113" s="2">
        <f t="shared" si="139"/>
        <v>115.28044870538727</v>
      </c>
      <c r="BC113" s="2">
        <f t="shared" si="139"/>
        <v>104.36038907093705</v>
      </c>
      <c r="BD113" s="2">
        <f t="shared" si="139"/>
        <v>98.282779624194859</v>
      </c>
      <c r="BE113" s="2">
        <f t="shared" si="139"/>
        <v>98.524733444414608</v>
      </c>
      <c r="BF113" s="2">
        <f t="shared" si="139"/>
        <v>96.667959462382129</v>
      </c>
      <c r="BG113" s="2">
        <f t="shared" si="139"/>
        <v>91.938073998797904</v>
      </c>
      <c r="BH113" s="2">
        <f t="shared" si="139"/>
        <v>87.272500004661254</v>
      </c>
      <c r="BI113" s="2">
        <f t="shared" si="139"/>
        <v>84.587444101708385</v>
      </c>
      <c r="BJ113" s="2">
        <f t="shared" si="139"/>
        <v>79.167181742859242</v>
      </c>
      <c r="BK113" s="2">
        <f t="shared" si="139"/>
        <v>79.896734324358178</v>
      </c>
      <c r="BL113" s="2">
        <f t="shared" si="139"/>
        <v>79.802295295930477</v>
      </c>
      <c r="BM113" s="2">
        <f t="shared" si="139"/>
        <v>78.298406199268555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167.01277094076653</v>
      </c>
      <c r="DL113" s="2">
        <f t="shared" si="148"/>
        <v>164.04965426356586</v>
      </c>
      <c r="DM113" s="2">
        <f t="shared" si="148"/>
        <v>155.7586295681063</v>
      </c>
      <c r="DN113" s="2">
        <f t="shared" si="148"/>
        <v>143.32371637630666</v>
      </c>
      <c r="DO113" s="2">
        <f t="shared" si="148"/>
        <v>126.88473344947739</v>
      </c>
      <c r="DP113" s="2">
        <f t="shared" si="148"/>
        <v>116.84221774193549</v>
      </c>
      <c r="DQ113" s="2">
        <f t="shared" si="148"/>
        <v>117.64307389162562</v>
      </c>
      <c r="DR113" s="2">
        <f t="shared" si="148"/>
        <v>117.19492172961139</v>
      </c>
      <c r="DS113" s="2">
        <f t="shared" si="148"/>
        <v>111.45376935483868</v>
      </c>
      <c r="DT113" s="2">
        <f t="shared" si="148"/>
        <v>109.51355609936964</v>
      </c>
      <c r="DU113" s="2">
        <f t="shared" si="148"/>
        <v>111.80295432263813</v>
      </c>
      <c r="DV113" s="2">
        <f t="shared" si="148"/>
        <v>91.967684989429188</v>
      </c>
      <c r="DW113" s="2">
        <f t="shared" si="148"/>
        <v>116.11908140934456</v>
      </c>
      <c r="DX113" s="2">
        <f t="shared" si="148"/>
        <v>102.25713053221286</v>
      </c>
      <c r="DY113" s="2">
        <f t="shared" si="148"/>
        <v>89.484874378939566</v>
      </c>
      <c r="EA113" s="2">
        <f t="shared" si="94"/>
        <v>152.25251297825127</v>
      </c>
      <c r="EB113" s="2">
        <f t="shared" si="94"/>
        <v>139.04500562502304</v>
      </c>
      <c r="EC113" s="2">
        <f t="shared" si="94"/>
        <v>127.21548205493524</v>
      </c>
      <c r="ED113" s="2">
        <f t="shared" si="94"/>
        <v>114.65339097255341</v>
      </c>
      <c r="EE113" s="2">
        <f t="shared" si="94"/>
        <v>103.83262496903643</v>
      </c>
      <c r="EF113" s="2">
        <f t="shared" si="94"/>
        <v>97.713047691332747</v>
      </c>
      <c r="EG113" s="2">
        <f t="shared" si="94"/>
        <v>97.88906454314278</v>
      </c>
      <c r="EH113" s="2">
        <f t="shared" si="94"/>
        <v>96.023248788202423</v>
      </c>
      <c r="EI113" s="2">
        <f t="shared" si="94"/>
        <v>91.326055267139353</v>
      </c>
      <c r="EJ113" s="2">
        <f t="shared" si="94"/>
        <v>86.570267738883658</v>
      </c>
      <c r="EK113" s="2">
        <f t="shared" si="94"/>
        <v>83.745372108630477</v>
      </c>
      <c r="EL113" s="2">
        <f t="shared" si="94"/>
        <v>78.883363166236663</v>
      </c>
      <c r="EM113" s="2">
        <f t="shared" si="135"/>
        <v>78.984568587277707</v>
      </c>
      <c r="EN113" s="2">
        <f t="shared" si="135"/>
        <v>79.139959033937615</v>
      </c>
      <c r="EO113" s="2">
        <f t="shared" si="135"/>
        <v>77.932270719163228</v>
      </c>
      <c r="EQ113" s="2">
        <f t="shared" si="149"/>
        <v>151.64756966715859</v>
      </c>
      <c r="ER113" s="2">
        <f t="shared" si="149"/>
        <v>139.41178012193564</v>
      </c>
      <c r="ES113" s="2">
        <f t="shared" si="149"/>
        <v>127.21548205493524</v>
      </c>
      <c r="ET113" s="2">
        <f t="shared" si="149"/>
        <v>114.87793400414321</v>
      </c>
      <c r="EU113" s="2">
        <f t="shared" si="149"/>
        <v>103.89262491246359</v>
      </c>
      <c r="EV113" s="2">
        <f t="shared" si="149"/>
        <v>97.727452624413615</v>
      </c>
      <c r="EW113" s="2">
        <f t="shared" si="149"/>
        <v>96.689054753182575</v>
      </c>
      <c r="EX113" s="2">
        <f t="shared" si="149"/>
        <v>94.697311651848366</v>
      </c>
      <c r="EY113" s="2">
        <f t="shared" si="149"/>
        <v>90.138129303875289</v>
      </c>
      <c r="EZ113" s="2">
        <f t="shared" si="149"/>
        <v>85.503667325712939</v>
      </c>
      <c r="FA113" s="2">
        <f t="shared" si="149"/>
        <v>83.561974435521407</v>
      </c>
      <c r="FB113" s="2">
        <f t="shared" si="149"/>
        <v>78.641344941350553</v>
      </c>
      <c r="FC113" s="2">
        <f t="shared" si="149"/>
        <v>78.487106536632396</v>
      </c>
      <c r="FD113" s="2">
        <f t="shared" si="149"/>
        <v>78.932612918630653</v>
      </c>
      <c r="FE113" s="2">
        <f t="shared" si="149"/>
        <v>77.903831470727255</v>
      </c>
      <c r="FG113" s="2">
        <f t="shared" si="150"/>
        <v>0.98416414106456296</v>
      </c>
      <c r="FH113" s="2">
        <f t="shared" si="150"/>
        <v>0.97821516229778238</v>
      </c>
      <c r="FI113" s="2">
        <f t="shared" si="150"/>
        <v>0.98120880399100074</v>
      </c>
      <c r="FJ113" s="2">
        <f t="shared" si="150"/>
        <v>0.97814159302739623</v>
      </c>
      <c r="FK113" s="2">
        <f t="shared" si="150"/>
        <v>0.97711133729733013</v>
      </c>
      <c r="FL113" s="2">
        <f t="shared" si="150"/>
        <v>0.97021811407662983</v>
      </c>
      <c r="FM113" s="2">
        <f t="shared" si="150"/>
        <v>0.96765510133957267</v>
      </c>
      <c r="FN113" s="2">
        <f t="shared" si="150"/>
        <v>0.96933336168733664</v>
      </c>
      <c r="FO113" s="2">
        <f t="shared" si="150"/>
        <v>0.96938723198962906</v>
      </c>
      <c r="FP113" s="2">
        <f t="shared" si="150"/>
        <v>0.96925637664843411</v>
      </c>
      <c r="FQ113" s="2">
        <f t="shared" si="150"/>
        <v>0.96997293448683919</v>
      </c>
      <c r="FR113" s="2">
        <f t="shared" si="150"/>
        <v>0.97827072307974472</v>
      </c>
      <c r="FS113" s="2">
        <f t="shared" si="150"/>
        <v>0.9754122449783994</v>
      </c>
      <c r="FT113" s="2">
        <f t="shared" si="150"/>
        <v>0.97133888375079458</v>
      </c>
      <c r="FU113" s="2">
        <f t="shared" si="150"/>
        <v>0.96830478005731568</v>
      </c>
      <c r="FW113" s="2">
        <f t="shared" si="141"/>
        <v>1.580919819932013E-3</v>
      </c>
      <c r="FX113" s="2">
        <f t="shared" si="141"/>
        <v>2.7912654636857198E-3</v>
      </c>
      <c r="FY113" s="2">
        <f t="shared" si="141"/>
        <v>0</v>
      </c>
      <c r="FZ113" s="2">
        <f t="shared" si="141"/>
        <v>1.6482013226431504E-3</v>
      </c>
      <c r="GA113" s="2">
        <f t="shared" si="141"/>
        <v>2.2027738512074998E-3</v>
      </c>
      <c r="GB113" s="2">
        <f t="shared" si="141"/>
        <v>2.0251816624174447E-3</v>
      </c>
      <c r="GC113" s="2">
        <f t="shared" si="141"/>
        <v>2.7270854532644279E-3</v>
      </c>
      <c r="GD113" s="2">
        <f t="shared" si="141"/>
        <v>3.434071091026886E-3</v>
      </c>
      <c r="GE113" s="2">
        <f t="shared" si="141"/>
        <v>3.4903776964922855E-3</v>
      </c>
      <c r="GF113" s="2">
        <f t="shared" si="141"/>
        <v>2.932260277542756E-3</v>
      </c>
      <c r="GG113" s="2">
        <f t="shared" si="141"/>
        <v>2.2621126864042812E-3</v>
      </c>
      <c r="GH113" s="2">
        <f t="shared" si="141"/>
        <v>2.04230729955975E-3</v>
      </c>
      <c r="GI113" s="2">
        <f t="shared" si="141"/>
        <v>1.7862006435418317E-3</v>
      </c>
      <c r="GJ113" s="2">
        <f t="shared" si="141"/>
        <v>1.0980561254977151E-3</v>
      </c>
      <c r="GK113" s="2">
        <f t="shared" si="141"/>
        <v>9.4354820993978225E-4</v>
      </c>
      <c r="GM113" s="86">
        <f t="shared" si="142"/>
        <v>1.4615813871750365E-19</v>
      </c>
      <c r="GN113" s="86">
        <f t="shared" si="142"/>
        <v>3.6462148533045651E-11</v>
      </c>
      <c r="GO113" s="86">
        <f t="shared" si="142"/>
        <v>7.1148130153365322E-11</v>
      </c>
      <c r="GP113" s="86">
        <f t="shared" si="142"/>
        <v>3.9364522624728721E-14</v>
      </c>
      <c r="GQ113" s="86">
        <f t="shared" si="142"/>
        <v>5.8414134093261268E-13</v>
      </c>
      <c r="GR113" s="86">
        <f t="shared" si="142"/>
        <v>5.4168386112272407E-4</v>
      </c>
      <c r="GS113" s="86">
        <f t="shared" si="142"/>
        <v>5.5575818840107333E-4</v>
      </c>
      <c r="GT113" s="86">
        <f t="shared" si="142"/>
        <v>9.607702756934898E-2</v>
      </c>
      <c r="GU113" s="86">
        <f t="shared" si="142"/>
        <v>3.501585249099208E-2</v>
      </c>
      <c r="GV113" s="86">
        <f t="shared" si="142"/>
        <v>8.5067708799193953E-2</v>
      </c>
      <c r="GW113" s="86">
        <f t="shared" si="142"/>
        <v>3.7690844465189648E-4</v>
      </c>
      <c r="GX113" s="86">
        <f t="shared" si="142"/>
        <v>5.6942970415968356E-23</v>
      </c>
      <c r="GY113" s="86">
        <f t="shared" si="142"/>
        <v>3.8497150777322375E-13</v>
      </c>
      <c r="GZ113" s="86">
        <f t="shared" si="142"/>
        <v>9.1191707959551329E-19</v>
      </c>
      <c r="HA113" s="86">
        <f t="shared" si="142"/>
        <v>8.4086910494893356E-19</v>
      </c>
      <c r="HC113" s="86">
        <f t="shared" si="73"/>
        <v>0.57701306030976796</v>
      </c>
      <c r="HD113" s="86">
        <f t="shared" si="73"/>
        <v>0.57334229020242156</v>
      </c>
      <c r="HE113" s="86">
        <f t="shared" si="73"/>
        <v>0.56275631097915235</v>
      </c>
      <c r="HF113" s="86">
        <f t="shared" si="73"/>
        <v>0.54360785051877192</v>
      </c>
      <c r="HG113" s="86">
        <f t="shared" si="73"/>
        <v>0.51815925456943468</v>
      </c>
      <c r="HH113" s="86">
        <f t="shared" si="73"/>
        <v>0.50404138390489084</v>
      </c>
      <c r="HI113" s="86">
        <f t="shared" si="138"/>
        <v>0.49321684046381187</v>
      </c>
      <c r="HJ113" s="86">
        <f t="shared" si="138"/>
        <v>0.50982146710071652</v>
      </c>
      <c r="HK113" s="86">
        <f t="shared" si="138"/>
        <v>0.49081158594679397</v>
      </c>
      <c r="HL113" s="86">
        <f t="shared" si="138"/>
        <v>0.49362285711112797</v>
      </c>
      <c r="HM113" s="86">
        <f t="shared" si="138"/>
        <v>0.52296248924013322</v>
      </c>
      <c r="HN113" s="86">
        <f t="shared" si="138"/>
        <v>0.56041029848199053</v>
      </c>
      <c r="HO113" s="86">
        <f t="shared" si="138"/>
        <v>0.58368956095620828</v>
      </c>
      <c r="HP113" s="86">
        <f t="shared" si="138"/>
        <v>0.62604731998896324</v>
      </c>
      <c r="HQ113" s="86">
        <f t="shared" si="138"/>
        <v>0.55140768560415021</v>
      </c>
      <c r="HS113" s="86">
        <f t="shared" si="143"/>
        <v>2.1070815911161093E-21</v>
      </c>
      <c r="HT113" s="86">
        <f t="shared" si="143"/>
        <v>1.0635564987747473E-24</v>
      </c>
      <c r="HU113" s="86">
        <f t="shared" si="143"/>
        <v>9.4060636799578926E-20</v>
      </c>
      <c r="HV113" s="86">
        <f t="shared" si="143"/>
        <v>1.2833752365405335E-28</v>
      </c>
      <c r="HW113" s="86">
        <f t="shared" si="143"/>
        <v>2.7541344055764395E-22</v>
      </c>
      <c r="HX113" s="86">
        <f t="shared" si="143"/>
        <v>4.4366011616631611E-29</v>
      </c>
      <c r="HY113" s="86">
        <f t="shared" si="143"/>
        <v>1.5932170320445874E-37</v>
      </c>
      <c r="HZ113" s="86">
        <f t="shared" si="143"/>
        <v>2.4313036259248474E-32</v>
      </c>
      <c r="IA113" s="86">
        <f t="shared" si="143"/>
        <v>9.5445272352989621E-26</v>
      </c>
      <c r="IB113" s="86">
        <f t="shared" si="143"/>
        <v>9.813600920226751E-31</v>
      </c>
      <c r="IC113" s="86">
        <f t="shared" si="143"/>
        <v>4.2877342625439089E-32</v>
      </c>
      <c r="ID113" s="86">
        <f t="shared" si="143"/>
        <v>5.6315571855681008E-30</v>
      </c>
      <c r="IE113" s="86">
        <f t="shared" si="143"/>
        <v>2.5159113707354679E-27</v>
      </c>
      <c r="IF113" s="86">
        <f t="shared" si="143"/>
        <v>1.4582860316796547E-19</v>
      </c>
      <c r="IG113" s="86">
        <f t="shared" si="143"/>
        <v>4.8976638063303282E-14</v>
      </c>
      <c r="II113" s="86">
        <f t="shared" si="144"/>
        <v>4.2390937808263751E-94</v>
      </c>
      <c r="IJ113" s="86">
        <f t="shared" si="144"/>
        <v>1.8518536808830948E-93</v>
      </c>
      <c r="IK113" s="86">
        <f t="shared" si="144"/>
        <v>0</v>
      </c>
      <c r="IL113" s="86">
        <f t="shared" si="144"/>
        <v>2.2224871387164942E-140</v>
      </c>
      <c r="IM113" s="86">
        <f t="shared" si="144"/>
        <v>1.9706735109465341E-103</v>
      </c>
      <c r="IN113" s="86">
        <f t="shared" si="144"/>
        <v>4.4606760353284923E-143</v>
      </c>
      <c r="IO113" s="86">
        <f t="shared" si="144"/>
        <v>5.9924036589487695E-183</v>
      </c>
      <c r="IP113" s="86">
        <f t="shared" si="144"/>
        <v>2.6750092470137193E-157</v>
      </c>
      <c r="IQ113" s="86">
        <f t="shared" si="144"/>
        <v>8.3423962910671227E-123</v>
      </c>
      <c r="IR113" s="86">
        <f t="shared" si="144"/>
        <v>2.3792608072369142E-145</v>
      </c>
      <c r="IS113" s="86">
        <f t="shared" si="144"/>
        <v>1.7074010027345737E-150</v>
      </c>
      <c r="IT113" s="86">
        <f t="shared" si="144"/>
        <v>5.1680973044316705E-140</v>
      </c>
      <c r="IU113" s="86">
        <f t="shared" si="144"/>
        <v>5.5402941643708259E-125</v>
      </c>
      <c r="IV113" s="86">
        <f t="shared" si="144"/>
        <v>1.2505220609907899E-60</v>
      </c>
      <c r="IW113" s="86">
        <f t="shared" si="144"/>
        <v>9.8181653818719977E-44</v>
      </c>
      <c r="IY113" s="86">
        <f t="shared" si="145"/>
        <v>0.57701306030976796</v>
      </c>
      <c r="IZ113" s="86">
        <f t="shared" si="145"/>
        <v>0.57334229023888372</v>
      </c>
      <c r="JA113" s="86">
        <f t="shared" si="145"/>
        <v>0.56275631105030044</v>
      </c>
      <c r="JB113" s="86">
        <f t="shared" si="145"/>
        <v>0.54360785051881133</v>
      </c>
      <c r="JC113" s="86">
        <f t="shared" si="145"/>
        <v>0.51815925457001877</v>
      </c>
      <c r="JD113" s="86">
        <f t="shared" si="145"/>
        <v>0.50458306776601358</v>
      </c>
      <c r="JE113" s="86">
        <f t="shared" si="145"/>
        <v>0.49377259865221296</v>
      </c>
      <c r="JF113" s="86">
        <f t="shared" si="145"/>
        <v>0.60589849467006551</v>
      </c>
      <c r="JG113" s="86">
        <f t="shared" si="145"/>
        <v>0.52582743843778601</v>
      </c>
      <c r="JH113" s="86">
        <f t="shared" si="145"/>
        <v>0.57869056591032186</v>
      </c>
      <c r="JI113" s="86">
        <f t="shared" si="145"/>
        <v>0.5233393976847851</v>
      </c>
      <c r="JJ113" s="86">
        <f t="shared" si="145"/>
        <v>0.56041029848199053</v>
      </c>
      <c r="JK113" s="86">
        <f t="shared" si="145"/>
        <v>0.5836895609565933</v>
      </c>
      <c r="JL113" s="86">
        <f t="shared" si="145"/>
        <v>0.62604731998896324</v>
      </c>
      <c r="JM113" s="86">
        <f t="shared" si="145"/>
        <v>0.55140768560419917</v>
      </c>
    </row>
    <row r="114" spans="2:273" x14ac:dyDescent="0.25">
      <c r="B114" s="2">
        <v>87</v>
      </c>
      <c r="C114" s="37">
        <v>204.77780000000001</v>
      </c>
      <c r="D114" s="37">
        <v>194.982</v>
      </c>
      <c r="E114" s="37">
        <v>194.911</v>
      </c>
      <c r="F114" s="37">
        <v>166.75899999999999</v>
      </c>
      <c r="G114" s="37">
        <v>139.54499999999999</v>
      </c>
      <c r="H114" s="37">
        <v>157.78899999999999</v>
      </c>
      <c r="I114" s="37">
        <v>139.614</v>
      </c>
      <c r="J114" s="37">
        <v>134.84200000000001</v>
      </c>
      <c r="K114" s="37">
        <v>137.43100000000001</v>
      </c>
      <c r="L114" s="37">
        <v>132.983</v>
      </c>
      <c r="M114" s="37">
        <v>153.71700000000001</v>
      </c>
      <c r="N114" s="37">
        <v>135.55000000000001</v>
      </c>
      <c r="O114" s="37">
        <v>154.44999999999999</v>
      </c>
      <c r="P114" s="37">
        <v>154.267</v>
      </c>
      <c r="Q114" s="37">
        <v>121.06699999999999</v>
      </c>
      <c r="S114" s="4">
        <f t="shared" si="146"/>
        <v>205.08630544783139</v>
      </c>
      <c r="T114" s="4">
        <f t="shared" si="146"/>
        <v>194.05695306394196</v>
      </c>
      <c r="U114" s="4">
        <f t="shared" si="146"/>
        <v>191.59959007497213</v>
      </c>
      <c r="V114" s="4">
        <f t="shared" si="146"/>
        <v>159.02507381602032</v>
      </c>
      <c r="W114" s="4">
        <f t="shared" si="146"/>
        <v>137.35326897297699</v>
      </c>
      <c r="X114" s="4">
        <f t="shared" si="146"/>
        <v>157.34022155870522</v>
      </c>
      <c r="Y114" s="4">
        <f t="shared" si="146"/>
        <v>141.96439228762489</v>
      </c>
      <c r="Z114" s="4">
        <f t="shared" si="146"/>
        <v>140.53160718670733</v>
      </c>
      <c r="AA114" s="4">
        <f t="shared" si="146"/>
        <v>143.51536244803196</v>
      </c>
      <c r="AB114" s="4">
        <f t="shared" si="146"/>
        <v>141.75577762324897</v>
      </c>
      <c r="AC114" s="4">
        <f t="shared" si="146"/>
        <v>151.97622526579352</v>
      </c>
      <c r="AD114" s="4">
        <f t="shared" si="146"/>
        <v>133.4787625965443</v>
      </c>
      <c r="AE114" s="4">
        <f t="shared" si="146"/>
        <v>149.55755049873139</v>
      </c>
      <c r="AF114" s="4">
        <f t="shared" si="146"/>
        <v>153.81661469012704</v>
      </c>
      <c r="AG114" s="4">
        <f t="shared" si="146"/>
        <v>118.65825055571023</v>
      </c>
      <c r="AI114" s="4">
        <f t="shared" si="147"/>
        <v>-0.30850544783137934</v>
      </c>
      <c r="AJ114" s="4">
        <f t="shared" si="147"/>
        <v>0.92504693605803823</v>
      </c>
      <c r="AK114" s="4">
        <f t="shared" si="147"/>
        <v>3.3114099250278741</v>
      </c>
      <c r="AL114" s="4">
        <f t="shared" si="147"/>
        <v>7.733926183979662</v>
      </c>
      <c r="AM114" s="4">
        <f t="shared" si="147"/>
        <v>2.1917310270229962</v>
      </c>
      <c r="AN114" s="4">
        <f t="shared" si="147"/>
        <v>0.4487784412947633</v>
      </c>
      <c r="AO114" s="4">
        <f t="shared" si="147"/>
        <v>-2.3503922876248851</v>
      </c>
      <c r="AP114" s="4">
        <f t="shared" si="147"/>
        <v>-5.6896071867073204</v>
      </c>
      <c r="AQ114" s="4">
        <f t="shared" si="147"/>
        <v>-6.0843624480319534</v>
      </c>
      <c r="AR114" s="4">
        <f t="shared" si="147"/>
        <v>-8.7727776232489703</v>
      </c>
      <c r="AS114" s="4">
        <f t="shared" si="147"/>
        <v>1.7407747342064965</v>
      </c>
      <c r="AT114" s="4">
        <f t="shared" si="147"/>
        <v>2.0712374034557115</v>
      </c>
      <c r="AU114" s="4">
        <f t="shared" si="147"/>
        <v>4.8924495012686009</v>
      </c>
      <c r="AV114" s="4">
        <f t="shared" si="147"/>
        <v>0.45038530987295644</v>
      </c>
      <c r="AW114" s="4">
        <f t="shared" si="147"/>
        <v>2.4087494442897679</v>
      </c>
      <c r="AY114" s="2">
        <f t="shared" si="139"/>
        <v>152.3720242939863</v>
      </c>
      <c r="AZ114" s="2">
        <f t="shared" si="139"/>
        <v>139.49033806218006</v>
      </c>
      <c r="BA114" s="2">
        <f t="shared" si="139"/>
        <v>127.63251476624798</v>
      </c>
      <c r="BB114" s="2">
        <f t="shared" si="139"/>
        <v>115.1502812095772</v>
      </c>
      <c r="BC114" s="2">
        <f t="shared" si="139"/>
        <v>104.24524374998444</v>
      </c>
      <c r="BD114" s="2">
        <f t="shared" si="139"/>
        <v>98.134067741024751</v>
      </c>
      <c r="BE114" s="2">
        <f t="shared" si="139"/>
        <v>98.249852172774766</v>
      </c>
      <c r="BF114" s="2">
        <f t="shared" si="139"/>
        <v>96.381571159729816</v>
      </c>
      <c r="BG114" s="2">
        <f t="shared" si="139"/>
        <v>91.668444053234353</v>
      </c>
      <c r="BH114" s="2">
        <f t="shared" si="139"/>
        <v>87.007781100740203</v>
      </c>
      <c r="BI114" s="2">
        <f t="shared" si="139"/>
        <v>84.335489466465603</v>
      </c>
      <c r="BJ114" s="2">
        <f t="shared" si="139"/>
        <v>78.998508670800348</v>
      </c>
      <c r="BK114" s="2">
        <f t="shared" si="139"/>
        <v>79.73959506013297</v>
      </c>
      <c r="BL114" s="2">
        <f t="shared" si="139"/>
        <v>79.681982731258529</v>
      </c>
      <c r="BM114" s="2">
        <f t="shared" si="139"/>
        <v>78.162057301797319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167.18138491289196</v>
      </c>
      <c r="DL114" s="2">
        <f t="shared" si="148"/>
        <v>164.33960909090908</v>
      </c>
      <c r="DM114" s="2">
        <f t="shared" si="148"/>
        <v>156.07681063122922</v>
      </c>
      <c r="DN114" s="2">
        <f t="shared" si="148"/>
        <v>143.64291951219516</v>
      </c>
      <c r="DO114" s="2">
        <f t="shared" si="148"/>
        <v>127.142262195122</v>
      </c>
      <c r="DP114" s="2">
        <f t="shared" si="148"/>
        <v>116.99067338709678</v>
      </c>
      <c r="DQ114" s="2">
        <f t="shared" si="148"/>
        <v>117.88687438423645</v>
      </c>
      <c r="DR114" s="2">
        <f t="shared" si="148"/>
        <v>117.44994170771758</v>
      </c>
      <c r="DS114" s="2">
        <f t="shared" si="148"/>
        <v>111.46065483870966</v>
      </c>
      <c r="DT114" s="2">
        <f t="shared" si="148"/>
        <v>109.63886065999256</v>
      </c>
      <c r="DU114" s="2">
        <f t="shared" si="148"/>
        <v>111.99441354723706</v>
      </c>
      <c r="DV114" s="2">
        <f t="shared" si="148"/>
        <v>91.962469948656008</v>
      </c>
      <c r="DW114" s="2">
        <f t="shared" si="148"/>
        <v>116.47849852281431</v>
      </c>
      <c r="DX114" s="2">
        <f t="shared" si="148"/>
        <v>102.41866806722686</v>
      </c>
      <c r="DY114" s="2">
        <f t="shared" si="148"/>
        <v>89.529920875046344</v>
      </c>
      <c r="EA114" s="2">
        <f t="shared" si="94"/>
        <v>152.15572416866405</v>
      </c>
      <c r="EB114" s="2">
        <f t="shared" si="94"/>
        <v>138.98454118254583</v>
      </c>
      <c r="EC114" s="2">
        <f t="shared" si="94"/>
        <v>127.13570723171637</v>
      </c>
      <c r="ED114" s="2">
        <f t="shared" si="94"/>
        <v>114.56918654988506</v>
      </c>
      <c r="EE114" s="2">
        <f t="shared" si="94"/>
        <v>103.75593720584594</v>
      </c>
      <c r="EF114" s="2">
        <f t="shared" si="94"/>
        <v>97.606142481540985</v>
      </c>
      <c r="EG114" s="2">
        <f t="shared" si="94"/>
        <v>97.654794028411104</v>
      </c>
      <c r="EH114" s="2">
        <f t="shared" si="94"/>
        <v>95.778662103598407</v>
      </c>
      <c r="EI114" s="2">
        <f t="shared" si="94"/>
        <v>91.102926547806234</v>
      </c>
      <c r="EJ114" s="2">
        <f t="shared" si="94"/>
        <v>86.356526174708321</v>
      </c>
      <c r="EK114" s="2">
        <f t="shared" si="94"/>
        <v>83.555052418236301</v>
      </c>
      <c r="EL114" s="2">
        <f t="shared" si="94"/>
        <v>78.736419989896291</v>
      </c>
      <c r="EM114" s="2">
        <f t="shared" si="135"/>
        <v>78.895942311980832</v>
      </c>
      <c r="EN114" s="2">
        <f t="shared" si="135"/>
        <v>79.070370277454231</v>
      </c>
      <c r="EO114" s="2">
        <f t="shared" si="135"/>
        <v>77.822725557034488</v>
      </c>
      <c r="EQ114" s="2">
        <f t="shared" si="149"/>
        <v>151.57274867519268</v>
      </c>
      <c r="ER114" s="2">
        <f t="shared" si="149"/>
        <v>139.33578639260719</v>
      </c>
      <c r="ES114" s="2">
        <f t="shared" si="149"/>
        <v>127.13570723171637</v>
      </c>
      <c r="ET114" s="2">
        <f t="shared" si="149"/>
        <v>114.78496456373763</v>
      </c>
      <c r="EU114" s="2">
        <f t="shared" si="149"/>
        <v>103.81336097264732</v>
      </c>
      <c r="EV114" s="2">
        <f t="shared" si="149"/>
        <v>97.620046838925305</v>
      </c>
      <c r="EW114" s="2">
        <f t="shared" si="149"/>
        <v>96.494246849840692</v>
      </c>
      <c r="EX114" s="2">
        <f t="shared" si="149"/>
        <v>94.492884428549118</v>
      </c>
      <c r="EY114" s="2">
        <f t="shared" si="149"/>
        <v>89.955832267954008</v>
      </c>
      <c r="EZ114" s="2">
        <f t="shared" si="149"/>
        <v>85.324275755680844</v>
      </c>
      <c r="FA114" s="2">
        <f t="shared" si="149"/>
        <v>83.378331642684969</v>
      </c>
      <c r="FB114" s="2">
        <f t="shared" si="149"/>
        <v>78.504839950415146</v>
      </c>
      <c r="FC114" s="2">
        <f t="shared" si="149"/>
        <v>78.417457356854058</v>
      </c>
      <c r="FD114" s="2">
        <f t="shared" si="149"/>
        <v>78.873078450515536</v>
      </c>
      <c r="FE114" s="2">
        <f t="shared" si="149"/>
        <v>77.796280386900577</v>
      </c>
      <c r="FG114" s="2">
        <f t="shared" si="150"/>
        <v>0.98553737300825039</v>
      </c>
      <c r="FH114" s="2">
        <f t="shared" si="150"/>
        <v>0.98009383515628812</v>
      </c>
      <c r="FI114" s="2">
        <f t="shared" si="150"/>
        <v>0.98283384266060947</v>
      </c>
      <c r="FJ114" s="2">
        <f t="shared" si="150"/>
        <v>0.98002648078284782</v>
      </c>
      <c r="FK114" s="2">
        <f t="shared" si="150"/>
        <v>0.97908316597065226</v>
      </c>
      <c r="FL114" s="2">
        <f t="shared" si="150"/>
        <v>0.9727672342177065</v>
      </c>
      <c r="FM114" s="2">
        <f t="shared" si="150"/>
        <v>0.97041690833060512</v>
      </c>
      <c r="FN114" s="2">
        <f t="shared" si="150"/>
        <v>0.97195602149422722</v>
      </c>
      <c r="FO114" s="2">
        <f t="shared" si="150"/>
        <v>0.97200541777578764</v>
      </c>
      <c r="FP114" s="2">
        <f t="shared" si="150"/>
        <v>0.97188542937947964</v>
      </c>
      <c r="FQ114" s="2">
        <f t="shared" si="150"/>
        <v>0.97254244637565568</v>
      </c>
      <c r="FR114" s="2">
        <f t="shared" si="150"/>
        <v>0.98014470176181634</v>
      </c>
      <c r="FS114" s="2">
        <f t="shared" si="150"/>
        <v>0.97752708173667058</v>
      </c>
      <c r="FT114" s="2">
        <f t="shared" si="150"/>
        <v>0.97379466492821887</v>
      </c>
      <c r="FU114" s="2">
        <f t="shared" si="150"/>
        <v>0.9710127752463904</v>
      </c>
      <c r="FW114" s="2">
        <f t="shared" si="141"/>
        <v>1.7331797603893793E-3</v>
      </c>
      <c r="FX114" s="2">
        <f t="shared" si="141"/>
        <v>3.0597377446571795E-3</v>
      </c>
      <c r="FY114" s="2">
        <f t="shared" si="141"/>
        <v>0</v>
      </c>
      <c r="FZ114" s="2">
        <f t="shared" si="141"/>
        <v>1.8069294833544987E-3</v>
      </c>
      <c r="GA114" s="2">
        <f t="shared" si="141"/>
        <v>2.4147803106225494E-3</v>
      </c>
      <c r="GB114" s="2">
        <f t="shared" si="141"/>
        <v>2.2201337532967249E-3</v>
      </c>
      <c r="GC114" s="2">
        <f t="shared" si="141"/>
        <v>2.9894032137277996E-3</v>
      </c>
      <c r="GD114" s="2">
        <f t="shared" si="141"/>
        <v>3.7641369678645151E-3</v>
      </c>
      <c r="GE114" s="2">
        <f t="shared" si="141"/>
        <v>3.8258347084832128E-3</v>
      </c>
      <c r="GF114" s="2">
        <f t="shared" si="141"/>
        <v>3.2142501510032881E-3</v>
      </c>
      <c r="GG114" s="2">
        <f t="shared" si="141"/>
        <v>2.4798160315236866E-3</v>
      </c>
      <c r="GH114" s="2">
        <f t="shared" si="141"/>
        <v>2.2389042742927924E-3</v>
      </c>
      <c r="GI114" s="2">
        <f t="shared" si="141"/>
        <v>1.9581926053923648E-3</v>
      </c>
      <c r="GJ114" s="2">
        <f t="shared" si="141"/>
        <v>1.2038670639097561E-3</v>
      </c>
      <c r="GK114" s="2">
        <f t="shared" si="141"/>
        <v>1.0344858680679811E-3</v>
      </c>
      <c r="GM114" s="86">
        <f t="shared" si="142"/>
        <v>2.5861581516324985E-21</v>
      </c>
      <c r="GN114" s="86">
        <f t="shared" si="142"/>
        <v>4.234063867922442E-12</v>
      </c>
      <c r="GO114" s="86">
        <f t="shared" si="142"/>
        <v>9.3359756116200962E-12</v>
      </c>
      <c r="GP114" s="86">
        <f t="shared" si="142"/>
        <v>2.7420303982794739E-15</v>
      </c>
      <c r="GQ114" s="86">
        <f t="shared" si="142"/>
        <v>4.9113521050271425E-14</v>
      </c>
      <c r="GR114" s="86">
        <f t="shared" si="142"/>
        <v>3.0816609394492895E-4</v>
      </c>
      <c r="GS114" s="86">
        <f t="shared" si="142"/>
        <v>3.197415593640559E-4</v>
      </c>
      <c r="GT114" s="86">
        <f t="shared" si="142"/>
        <v>8.3405140959421017E-2</v>
      </c>
      <c r="GU114" s="86">
        <f t="shared" si="142"/>
        <v>2.7918171960715738E-2</v>
      </c>
      <c r="GV114" s="86">
        <f t="shared" si="142"/>
        <v>7.2796194845768297E-2</v>
      </c>
      <c r="GW114" s="86">
        <f t="shared" si="142"/>
        <v>2.0222742240252962E-4</v>
      </c>
      <c r="GX114" s="86">
        <f t="shared" si="142"/>
        <v>5.4553226891422681E-25</v>
      </c>
      <c r="GY114" s="86">
        <f t="shared" si="142"/>
        <v>3.2614302210528486E-14</v>
      </c>
      <c r="GZ114" s="86">
        <f t="shared" si="142"/>
        <v>2.3450077175322217E-20</v>
      </c>
      <c r="HA114" s="86">
        <f t="shared" si="142"/>
        <v>2.6327639783119246E-20</v>
      </c>
      <c r="HC114" s="86">
        <f t="shared" si="73"/>
        <v>0.57637871932096651</v>
      </c>
      <c r="HD114" s="86">
        <f t="shared" si="73"/>
        <v>0.55758207297767493</v>
      </c>
      <c r="HE114" s="86">
        <f t="shared" si="73"/>
        <v>0.52663269453599115</v>
      </c>
      <c r="HF114" s="86">
        <f t="shared" si="73"/>
        <v>0.42424600996515049</v>
      </c>
      <c r="HG114" s="86">
        <f t="shared" si="73"/>
        <v>0.38924330094970411</v>
      </c>
      <c r="HH114" s="86">
        <f t="shared" si="73"/>
        <v>0.46967368270987137</v>
      </c>
      <c r="HI114" s="86">
        <f t="shared" si="138"/>
        <v>0.46296654062137688</v>
      </c>
      <c r="HJ114" s="86">
        <f t="shared" si="138"/>
        <v>0.48946831285047993</v>
      </c>
      <c r="HK114" s="86">
        <f t="shared" si="138"/>
        <v>0.46371449817987714</v>
      </c>
      <c r="HL114" s="86">
        <f t="shared" si="138"/>
        <v>0.46797416836052347</v>
      </c>
      <c r="HM114" s="86">
        <f t="shared" si="138"/>
        <v>0.48470951493832359</v>
      </c>
      <c r="HN114" s="86">
        <f t="shared" si="138"/>
        <v>0.45789779669816921</v>
      </c>
      <c r="HO114" s="86">
        <f t="shared" si="138"/>
        <v>0.52908834814954098</v>
      </c>
      <c r="HP114" s="86">
        <f t="shared" si="138"/>
        <v>0.60344818345096729</v>
      </c>
      <c r="HQ114" s="86">
        <f t="shared" si="138"/>
        <v>0.46543116208850938</v>
      </c>
      <c r="HS114" s="86">
        <f t="shared" si="143"/>
        <v>1.8737258765886724E-20</v>
      </c>
      <c r="HT114" s="86">
        <f t="shared" si="143"/>
        <v>1.3973978797109003E-23</v>
      </c>
      <c r="HU114" s="86">
        <f t="shared" si="143"/>
        <v>9.1711342713238015E-19</v>
      </c>
      <c r="HV114" s="86">
        <f t="shared" si="143"/>
        <v>2.9597514148985743E-27</v>
      </c>
      <c r="HW114" s="86">
        <f t="shared" si="143"/>
        <v>3.2481205125389423E-21</v>
      </c>
      <c r="HX114" s="86">
        <f t="shared" si="143"/>
        <v>1.202994530798557E-27</v>
      </c>
      <c r="HY114" s="86">
        <f t="shared" si="143"/>
        <v>1.4063572015934086E-35</v>
      </c>
      <c r="HZ114" s="86">
        <f t="shared" si="143"/>
        <v>1.3233141619465441E-30</v>
      </c>
      <c r="IA114" s="86">
        <f t="shared" si="143"/>
        <v>2.2020390341578303E-24</v>
      </c>
      <c r="IB114" s="86">
        <f t="shared" si="143"/>
        <v>3.7380459539688106E-29</v>
      </c>
      <c r="IC114" s="86">
        <f t="shared" si="143"/>
        <v>1.6164384904301742E-30</v>
      </c>
      <c r="ID114" s="86">
        <f t="shared" si="143"/>
        <v>1.5605200884868451E-28</v>
      </c>
      <c r="IE114" s="86">
        <f t="shared" si="143"/>
        <v>4.6902483737456786E-26</v>
      </c>
      <c r="IF114" s="86">
        <f t="shared" si="143"/>
        <v>9.6724214163625103E-19</v>
      </c>
      <c r="IG114" s="86">
        <f t="shared" si="143"/>
        <v>1.7654127286316857E-13</v>
      </c>
      <c r="II114" s="86">
        <f t="shared" si="144"/>
        <v>1.7449635075597634E-91</v>
      </c>
      <c r="IJ114" s="86">
        <f t="shared" si="144"/>
        <v>1.2991211120883305E-90</v>
      </c>
      <c r="IK114" s="86">
        <f t="shared" si="144"/>
        <v>0</v>
      </c>
      <c r="IL114" s="86">
        <f t="shared" si="144"/>
        <v>1.9811624908812826E-136</v>
      </c>
      <c r="IM114" s="86">
        <f t="shared" si="144"/>
        <v>2.130528596782096E-100</v>
      </c>
      <c r="IN114" s="86">
        <f t="shared" si="144"/>
        <v>6.4475215461079354E-139</v>
      </c>
      <c r="IO114" s="86">
        <f t="shared" si="144"/>
        <v>2.3949466245078814E-177</v>
      </c>
      <c r="IP114" s="86">
        <f t="shared" si="144"/>
        <v>2.6926251290938639E-152</v>
      </c>
      <c r="IQ114" s="86">
        <f t="shared" si="144"/>
        <v>6.6927724562318063E-119</v>
      </c>
      <c r="IR114" s="86">
        <f t="shared" si="144"/>
        <v>7.4177708565779833E-141</v>
      </c>
      <c r="IS114" s="86">
        <f t="shared" si="144"/>
        <v>4.8960843111018901E-146</v>
      </c>
      <c r="IT114" s="86">
        <f t="shared" si="144"/>
        <v>6.1462867252369013E-136</v>
      </c>
      <c r="IU114" s="86">
        <f t="shared" si="144"/>
        <v>1.9915667883268009E-121</v>
      </c>
      <c r="IV114" s="86">
        <f t="shared" si="144"/>
        <v>4.7456260723208964E-59</v>
      </c>
      <c r="IW114" s="86">
        <f t="shared" si="144"/>
        <v>1.2446818052020153E-42</v>
      </c>
      <c r="IY114" s="86">
        <f t="shared" si="145"/>
        <v>0.57637871932096651</v>
      </c>
      <c r="IZ114" s="86">
        <f t="shared" si="145"/>
        <v>0.55758207298190898</v>
      </c>
      <c r="JA114" s="86">
        <f t="shared" si="145"/>
        <v>0.52663269454532713</v>
      </c>
      <c r="JB114" s="86">
        <f t="shared" si="145"/>
        <v>0.42424600996515321</v>
      </c>
      <c r="JC114" s="86">
        <f t="shared" si="145"/>
        <v>0.38924330094975323</v>
      </c>
      <c r="JD114" s="86">
        <f t="shared" si="145"/>
        <v>0.46998184880381627</v>
      </c>
      <c r="JE114" s="86">
        <f t="shared" si="145"/>
        <v>0.46328628218074092</v>
      </c>
      <c r="JF114" s="86">
        <f t="shared" si="145"/>
        <v>0.57287345380990096</v>
      </c>
      <c r="JG114" s="86">
        <f t="shared" si="145"/>
        <v>0.49163267014059286</v>
      </c>
      <c r="JH114" s="86">
        <f t="shared" si="145"/>
        <v>0.54077036320629179</v>
      </c>
      <c r="JI114" s="86">
        <f t="shared" si="145"/>
        <v>0.48491174236072615</v>
      </c>
      <c r="JJ114" s="86">
        <f t="shared" si="145"/>
        <v>0.45789779669816921</v>
      </c>
      <c r="JK114" s="86">
        <f t="shared" si="145"/>
        <v>0.52908834814957362</v>
      </c>
      <c r="JL114" s="86">
        <f t="shared" si="145"/>
        <v>0.60344818345096729</v>
      </c>
      <c r="JM114" s="86">
        <f t="shared" si="145"/>
        <v>0.4654311620886859</v>
      </c>
    </row>
    <row r="115" spans="2:273" x14ac:dyDescent="0.25">
      <c r="B115" s="2">
        <v>88</v>
      </c>
      <c r="C115" s="37">
        <v>198.84129999999999</v>
      </c>
      <c r="D115" s="37">
        <v>185.75</v>
      </c>
      <c r="E115" s="37">
        <v>182.125</v>
      </c>
      <c r="F115" s="37">
        <v>147.94800000000001</v>
      </c>
      <c r="G115" s="37">
        <v>123.164</v>
      </c>
      <c r="H115" s="37">
        <v>140.596</v>
      </c>
      <c r="I115" s="37">
        <v>128.57900000000001</v>
      </c>
      <c r="J115" s="37">
        <v>126.93</v>
      </c>
      <c r="K115" s="37">
        <v>129.20699999999999</v>
      </c>
      <c r="L115" s="37">
        <v>120.39700000000001</v>
      </c>
      <c r="M115" s="37">
        <v>133.9</v>
      </c>
      <c r="N115" s="37">
        <v>110.633</v>
      </c>
      <c r="O115" s="37">
        <v>134.53299999999999</v>
      </c>
      <c r="P115" s="37">
        <v>138.167</v>
      </c>
      <c r="Q115" s="37">
        <v>103.733</v>
      </c>
      <c r="S115" s="4">
        <f t="shared" si="146"/>
        <v>197.09952604730825</v>
      </c>
      <c r="T115" s="4">
        <f t="shared" si="146"/>
        <v>183.49103731353321</v>
      </c>
      <c r="U115" s="4">
        <f t="shared" si="146"/>
        <v>177.0696454809312</v>
      </c>
      <c r="V115" s="4">
        <f t="shared" si="146"/>
        <v>140.32679453230566</v>
      </c>
      <c r="W115" s="4">
        <f t="shared" si="146"/>
        <v>122.90668804903899</v>
      </c>
      <c r="X115" s="4">
        <f t="shared" si="146"/>
        <v>142.82639506340308</v>
      </c>
      <c r="Y115" s="4">
        <f t="shared" si="146"/>
        <v>129.69691069932776</v>
      </c>
      <c r="Z115" s="4">
        <f t="shared" si="146"/>
        <v>129.17111363564391</v>
      </c>
      <c r="AA115" s="4">
        <f t="shared" si="146"/>
        <v>131.20831028564439</v>
      </c>
      <c r="AB115" s="4">
        <f t="shared" si="146"/>
        <v>128.35752776713915</v>
      </c>
      <c r="AC115" s="4">
        <f t="shared" si="146"/>
        <v>133.99543339919921</v>
      </c>
      <c r="AD115" s="4">
        <f t="shared" si="146"/>
        <v>111.92216831423886</v>
      </c>
      <c r="AE115" s="4">
        <f t="shared" si="146"/>
        <v>129.60859546270348</v>
      </c>
      <c r="AF115" s="4">
        <f t="shared" si="146"/>
        <v>133.32057620664384</v>
      </c>
      <c r="AG115" s="4">
        <f t="shared" si="146"/>
        <v>102.6649322035309</v>
      </c>
      <c r="AI115" s="4">
        <f t="shared" si="147"/>
        <v>1.7417739526917444</v>
      </c>
      <c r="AJ115" s="4">
        <f t="shared" si="147"/>
        <v>2.2589626864667878</v>
      </c>
      <c r="AK115" s="4">
        <f t="shared" si="147"/>
        <v>5.0553545190687998</v>
      </c>
      <c r="AL115" s="4">
        <f t="shared" si="147"/>
        <v>7.6212054676943524</v>
      </c>
      <c r="AM115" s="4">
        <f t="shared" si="147"/>
        <v>0.25731195096101089</v>
      </c>
      <c r="AN115" s="4">
        <f t="shared" si="147"/>
        <v>-2.2303950634030798</v>
      </c>
      <c r="AO115" s="4">
        <f t="shared" si="147"/>
        <v>-1.1179106993277514</v>
      </c>
      <c r="AP115" s="4">
        <f t="shared" si="147"/>
        <v>-2.2411136356438988</v>
      </c>
      <c r="AQ115" s="4">
        <f t="shared" si="147"/>
        <v>-2.0013102856443936</v>
      </c>
      <c r="AR115" s="4">
        <f t="shared" si="147"/>
        <v>-7.9605277671391406</v>
      </c>
      <c r="AS115" s="4">
        <f t="shared" si="147"/>
        <v>-9.5433399199208679E-2</v>
      </c>
      <c r="AT115" s="4">
        <f t="shared" si="147"/>
        <v>-1.2891683142388644</v>
      </c>
      <c r="AU115" s="4">
        <f t="shared" si="147"/>
        <v>4.9244045372965104</v>
      </c>
      <c r="AV115" s="4">
        <f t="shared" si="147"/>
        <v>4.8464237933561662</v>
      </c>
      <c r="AW115" s="4">
        <f t="shared" si="147"/>
        <v>1.0680677964691085</v>
      </c>
      <c r="AY115" s="2">
        <f t="shared" si="139"/>
        <v>152.25981662839871</v>
      </c>
      <c r="AZ115" s="2">
        <f t="shared" si="139"/>
        <v>139.39269535598649</v>
      </c>
      <c r="BA115" s="2">
        <f t="shared" si="139"/>
        <v>127.51595138072835</v>
      </c>
      <c r="BB115" s="2">
        <f t="shared" si="139"/>
        <v>115.02329507916225</v>
      </c>
      <c r="BC115" s="2">
        <f t="shared" si="139"/>
        <v>104.13273102507343</v>
      </c>
      <c r="BD115" s="2">
        <f t="shared" si="139"/>
        <v>97.988229227908889</v>
      </c>
      <c r="BE115" s="2">
        <f t="shared" si="139"/>
        <v>97.977070073549186</v>
      </c>
      <c r="BF115" s="2">
        <f t="shared" si="139"/>
        <v>96.097390681394401</v>
      </c>
      <c r="BG115" s="2">
        <f t="shared" si="139"/>
        <v>91.402089893044433</v>
      </c>
      <c r="BH115" s="2">
        <f t="shared" si="139"/>
        <v>86.74644169014816</v>
      </c>
      <c r="BI115" s="2">
        <f t="shared" si="139"/>
        <v>84.087745442155821</v>
      </c>
      <c r="BJ115" s="2">
        <f t="shared" si="139"/>
        <v>78.83142472149558</v>
      </c>
      <c r="BK115" s="2">
        <f t="shared" si="139"/>
        <v>79.587331806729452</v>
      </c>
      <c r="BL115" s="2">
        <f t="shared" si="139"/>
        <v>79.565374409568975</v>
      </c>
      <c r="BM115" s="2">
        <f t="shared" si="139"/>
        <v>78.027540595778248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167.34999888501738</v>
      </c>
      <c r="DL115" s="2">
        <f t="shared" si="148"/>
        <v>164.62956391825227</v>
      </c>
      <c r="DM115" s="2">
        <f t="shared" si="148"/>
        <v>156.39499169435214</v>
      </c>
      <c r="DN115" s="2">
        <f t="shared" si="148"/>
        <v>143.96212264808366</v>
      </c>
      <c r="DO115" s="2">
        <f t="shared" si="148"/>
        <v>127.39979094076659</v>
      </c>
      <c r="DP115" s="2">
        <f t="shared" si="148"/>
        <v>117.13912903225807</v>
      </c>
      <c r="DQ115" s="2">
        <f t="shared" si="148"/>
        <v>118.13067487684728</v>
      </c>
      <c r="DR115" s="2">
        <f t="shared" si="148"/>
        <v>117.70496168582376</v>
      </c>
      <c r="DS115" s="2">
        <f t="shared" si="148"/>
        <v>111.46754032258063</v>
      </c>
      <c r="DT115" s="2">
        <f t="shared" si="148"/>
        <v>109.76416522061547</v>
      </c>
      <c r="DU115" s="2">
        <f t="shared" si="148"/>
        <v>112.18587277183599</v>
      </c>
      <c r="DV115" s="2">
        <f t="shared" si="148"/>
        <v>91.957254907882827</v>
      </c>
      <c r="DW115" s="2">
        <f t="shared" si="148"/>
        <v>116.83791563628405</v>
      </c>
      <c r="DX115" s="2">
        <f t="shared" si="148"/>
        <v>102.58020560224087</v>
      </c>
      <c r="DY115" s="2">
        <f t="shared" si="148"/>
        <v>89.574967371153136</v>
      </c>
      <c r="EA115" s="2">
        <f t="shared" si="94"/>
        <v>152.05893535907686</v>
      </c>
      <c r="EB115" s="2">
        <f t="shared" si="94"/>
        <v>138.92407674006861</v>
      </c>
      <c r="EC115" s="2">
        <f t="shared" si="94"/>
        <v>127.05593240849748</v>
      </c>
      <c r="ED115" s="2">
        <f t="shared" si="94"/>
        <v>114.48498212721672</v>
      </c>
      <c r="EE115" s="2">
        <f t="shared" si="94"/>
        <v>103.67924944265545</v>
      </c>
      <c r="EF115" s="2">
        <f t="shared" si="94"/>
        <v>97.499237271749237</v>
      </c>
      <c r="EG115" s="2">
        <f t="shared" si="94"/>
        <v>97.420523513679427</v>
      </c>
      <c r="EH115" s="2">
        <f t="shared" si="94"/>
        <v>95.534075418994405</v>
      </c>
      <c r="EI115" s="2">
        <f t="shared" si="94"/>
        <v>90.87979782847313</v>
      </c>
      <c r="EJ115" s="2">
        <f t="shared" si="94"/>
        <v>86.142784610532971</v>
      </c>
      <c r="EK115" s="2">
        <f t="shared" si="94"/>
        <v>83.364732727842139</v>
      </c>
      <c r="EL115" s="2">
        <f t="shared" si="94"/>
        <v>78.589476813555905</v>
      </c>
      <c r="EM115" s="2">
        <f t="shared" si="135"/>
        <v>78.807316036683957</v>
      </c>
      <c r="EN115" s="2">
        <f t="shared" si="135"/>
        <v>79.000781520970833</v>
      </c>
      <c r="EO115" s="2">
        <f t="shared" si="135"/>
        <v>77.713180394905748</v>
      </c>
      <c r="EQ115" s="2">
        <f t="shared" si="149"/>
        <v>151.49792768322681</v>
      </c>
      <c r="ER115" s="2">
        <f t="shared" si="149"/>
        <v>139.25979266327877</v>
      </c>
      <c r="ES115" s="2">
        <f t="shared" si="149"/>
        <v>127.05593240849748</v>
      </c>
      <c r="ET115" s="2">
        <f t="shared" si="149"/>
        <v>114.69199512333206</v>
      </c>
      <c r="EU115" s="2">
        <f t="shared" si="149"/>
        <v>103.73409703283104</v>
      </c>
      <c r="EV115" s="2">
        <f t="shared" si="149"/>
        <v>97.512641053436994</v>
      </c>
      <c r="EW115" s="2">
        <f t="shared" si="149"/>
        <v>96.29943894649881</v>
      </c>
      <c r="EX115" s="2">
        <f t="shared" si="149"/>
        <v>94.288457205249884</v>
      </c>
      <c r="EY115" s="2">
        <f t="shared" si="149"/>
        <v>89.773535232032714</v>
      </c>
      <c r="EZ115" s="2">
        <f t="shared" si="149"/>
        <v>85.144884185648749</v>
      </c>
      <c r="FA115" s="2">
        <f t="shared" si="149"/>
        <v>83.194688849848518</v>
      </c>
      <c r="FB115" s="2">
        <f t="shared" si="149"/>
        <v>78.368334959479739</v>
      </c>
      <c r="FC115" s="2">
        <f t="shared" si="149"/>
        <v>78.34780817707572</v>
      </c>
      <c r="FD115" s="2">
        <f t="shared" si="149"/>
        <v>78.813543982400418</v>
      </c>
      <c r="FE115" s="2">
        <f t="shared" si="149"/>
        <v>77.688729303073899</v>
      </c>
      <c r="FG115" s="2">
        <f t="shared" si="150"/>
        <v>0.98679312094578409</v>
      </c>
      <c r="FH115" s="2">
        <f t="shared" si="150"/>
        <v>0.98181350776514142</v>
      </c>
      <c r="FI115" s="2">
        <f t="shared" si="150"/>
        <v>0.98432059570319408</v>
      </c>
      <c r="FJ115" s="2">
        <f t="shared" si="150"/>
        <v>0.98175186372855316</v>
      </c>
      <c r="FK115" s="2">
        <f t="shared" si="150"/>
        <v>0.98088844669269915</v>
      </c>
      <c r="FL115" s="2">
        <f t="shared" si="150"/>
        <v>0.97510376635955431</v>
      </c>
      <c r="FM115" s="2">
        <f t="shared" si="150"/>
        <v>0.97294948748426635</v>
      </c>
      <c r="FN115" s="2">
        <f t="shared" si="150"/>
        <v>0.97436032001816786</v>
      </c>
      <c r="FO115" s="2">
        <f t="shared" si="150"/>
        <v>0.97440559291817708</v>
      </c>
      <c r="FP115" s="2">
        <f t="shared" si="150"/>
        <v>0.97429561993394076</v>
      </c>
      <c r="FQ115" s="2">
        <f t="shared" si="150"/>
        <v>0.97489776730415389</v>
      </c>
      <c r="FR115" s="2">
        <f t="shared" si="150"/>
        <v>0.98186006138976589</v>
      </c>
      <c r="FS115" s="2">
        <f t="shared" si="150"/>
        <v>0.97946384731361869</v>
      </c>
      <c r="FT115" s="2">
        <f t="shared" si="150"/>
        <v>0.97604521577295611</v>
      </c>
      <c r="FU115" s="2">
        <f t="shared" si="150"/>
        <v>0.97349573606468254</v>
      </c>
      <c r="FW115" s="2">
        <f t="shared" si="141"/>
        <v>1.900076097830937E-3</v>
      </c>
      <c r="FX115" s="2">
        <f t="shared" si="141"/>
        <v>3.3539456449592818E-3</v>
      </c>
      <c r="FY115" s="2">
        <f t="shared" si="141"/>
        <v>0</v>
      </c>
      <c r="FZ115" s="2">
        <f t="shared" si="141"/>
        <v>1.9809134492172354E-3</v>
      </c>
      <c r="GA115" s="2">
        <f t="shared" si="141"/>
        <v>2.6471372458513752E-3</v>
      </c>
      <c r="GB115" s="2">
        <f t="shared" si="141"/>
        <v>2.4338069449504154E-3</v>
      </c>
      <c r="GC115" s="2">
        <f t="shared" si="141"/>
        <v>3.2768703538480193E-3</v>
      </c>
      <c r="GD115" s="2">
        <f t="shared" si="141"/>
        <v>4.1257958003375166E-3</v>
      </c>
      <c r="GE115" s="2">
        <f t="shared" si="141"/>
        <v>4.1933965168569386E-3</v>
      </c>
      <c r="GF115" s="2">
        <f t="shared" si="141"/>
        <v>3.52326262596928E-3</v>
      </c>
      <c r="GG115" s="2">
        <f t="shared" si="141"/>
        <v>2.7184138334567292E-3</v>
      </c>
      <c r="GH115" s="2">
        <f t="shared" si="141"/>
        <v>2.4543795606628586E-3</v>
      </c>
      <c r="GI115" s="2">
        <f t="shared" si="141"/>
        <v>2.1467099330164299E-3</v>
      </c>
      <c r="GJ115" s="2">
        <f t="shared" si="141"/>
        <v>1.3198606888745279E-3</v>
      </c>
      <c r="GK115" s="2">
        <f t="shared" si="141"/>
        <v>1.1341780015445215E-3</v>
      </c>
      <c r="GM115" s="86">
        <f t="shared" si="142"/>
        <v>3.804659548632759E-23</v>
      </c>
      <c r="GN115" s="86">
        <f t="shared" si="142"/>
        <v>4.4682490421918598E-13</v>
      </c>
      <c r="GO115" s="86">
        <f t="shared" si="142"/>
        <v>1.1221576962405805E-12</v>
      </c>
      <c r="GP115" s="86">
        <f t="shared" si="142"/>
        <v>1.705071341881194E-16</v>
      </c>
      <c r="GQ115" s="86">
        <f t="shared" si="142"/>
        <v>3.7083839454291236E-15</v>
      </c>
      <c r="GR115" s="86">
        <f t="shared" si="142"/>
        <v>1.7166898096438924E-4</v>
      </c>
      <c r="GS115" s="86">
        <f t="shared" si="142"/>
        <v>1.8026429110283215E-4</v>
      </c>
      <c r="GT115" s="86">
        <f t="shared" si="142"/>
        <v>7.2122217147422646E-2</v>
      </c>
      <c r="GU115" s="86">
        <f t="shared" si="142"/>
        <v>2.2097029629426283E-2</v>
      </c>
      <c r="GV115" s="86">
        <f t="shared" si="142"/>
        <v>6.2012884271221716E-2</v>
      </c>
      <c r="GW115" s="86">
        <f t="shared" si="142"/>
        <v>1.0588243156674573E-4</v>
      </c>
      <c r="GX115" s="86">
        <f t="shared" si="142"/>
        <v>4.2514656018573548E-27</v>
      </c>
      <c r="GY115" s="86">
        <f t="shared" si="142"/>
        <v>2.4870416933289685E-15</v>
      </c>
      <c r="GZ115" s="86">
        <f t="shared" si="142"/>
        <v>5.1475764830755506E-22</v>
      </c>
      <c r="HA115" s="86">
        <f t="shared" si="142"/>
        <v>7.1542401636775334E-22</v>
      </c>
      <c r="HC115" s="86">
        <f t="shared" si="73"/>
        <v>0.54126878221487862</v>
      </c>
      <c r="HD115" s="86">
        <f t="shared" si="73"/>
        <v>0.5039143887449814</v>
      </c>
      <c r="HE115" s="86">
        <f t="shared" si="73"/>
        <v>0.45814461102167597</v>
      </c>
      <c r="HF115" s="86">
        <f t="shared" si="73"/>
        <v>0.28203131472108089</v>
      </c>
      <c r="HG115" s="86">
        <f t="shared" si="73"/>
        <v>0.25100209540114971</v>
      </c>
      <c r="HH115" s="86">
        <f t="shared" si="73"/>
        <v>0.41396864566248415</v>
      </c>
      <c r="HI115" s="86">
        <f t="shared" si="138"/>
        <v>0.41575903475200071</v>
      </c>
      <c r="HJ115" s="86">
        <f t="shared" si="138"/>
        <v>0.45463717387608077</v>
      </c>
      <c r="HK115" s="86">
        <f t="shared" si="138"/>
        <v>0.42180038795347058</v>
      </c>
      <c r="HL115" s="86">
        <f t="shared" si="138"/>
        <v>0.42607279169113366</v>
      </c>
      <c r="HM115" s="86">
        <f t="shared" si="138"/>
        <v>0.4165151415742489</v>
      </c>
      <c r="HN115" s="86">
        <f t="shared" si="138"/>
        <v>0.32137300332789559</v>
      </c>
      <c r="HO115" s="86">
        <f t="shared" si="138"/>
        <v>0.43015228269674377</v>
      </c>
      <c r="HP115" s="86">
        <f t="shared" si="138"/>
        <v>0.4979988265256729</v>
      </c>
      <c r="HQ115" s="86">
        <f t="shared" si="138"/>
        <v>0.33625914195495038</v>
      </c>
      <c r="HS115" s="86">
        <f t="shared" si="143"/>
        <v>1.5810606620936739E-19</v>
      </c>
      <c r="HT115" s="86">
        <f t="shared" si="143"/>
        <v>1.7243191717088199E-22</v>
      </c>
      <c r="HU115" s="86">
        <f t="shared" si="143"/>
        <v>8.403101785339816E-18</v>
      </c>
      <c r="HV115" s="86">
        <f t="shared" si="143"/>
        <v>6.3006710396962093E-26</v>
      </c>
      <c r="HW115" s="86">
        <f t="shared" si="143"/>
        <v>3.5923451512722593E-20</v>
      </c>
      <c r="HX115" s="86">
        <f t="shared" si="143"/>
        <v>2.9896874084572678E-26</v>
      </c>
      <c r="HY115" s="86">
        <f t="shared" si="143"/>
        <v>1.0970717950506714E-33</v>
      </c>
      <c r="HZ115" s="86">
        <f t="shared" si="143"/>
        <v>6.421474657349274E-29</v>
      </c>
      <c r="IA115" s="86">
        <f t="shared" si="143"/>
        <v>4.6447944359993934E-23</v>
      </c>
      <c r="IB115" s="86">
        <f t="shared" si="143"/>
        <v>1.2880401907484905E-27</v>
      </c>
      <c r="IC115" s="86">
        <f t="shared" si="143"/>
        <v>5.5405524270936284E-29</v>
      </c>
      <c r="ID115" s="86">
        <f t="shared" si="143"/>
        <v>3.9698194273520571E-27</v>
      </c>
      <c r="IE115" s="86">
        <f t="shared" si="143"/>
        <v>8.1285889138513264E-25</v>
      </c>
      <c r="IF115" s="86">
        <f t="shared" si="143"/>
        <v>6.1444423022047347E-18</v>
      </c>
      <c r="IG115" s="86">
        <f t="shared" si="143"/>
        <v>6.1870417606150483E-13</v>
      </c>
      <c r="II115" s="86">
        <f t="shared" si="144"/>
        <v>6.5896991752107446E-89</v>
      </c>
      <c r="IJ115" s="86">
        <f t="shared" si="144"/>
        <v>8.2217668502714461E-88</v>
      </c>
      <c r="IK115" s="86">
        <f t="shared" si="144"/>
        <v>0</v>
      </c>
      <c r="IL115" s="86">
        <f t="shared" si="144"/>
        <v>1.5487553259322101E-132</v>
      </c>
      <c r="IM115" s="86">
        <f t="shared" si="144"/>
        <v>2.0726386345976955E-97</v>
      </c>
      <c r="IN115" s="86">
        <f t="shared" si="144"/>
        <v>8.0782944284348593E-135</v>
      </c>
      <c r="IO115" s="86">
        <f t="shared" si="144"/>
        <v>7.8180520616356965E-172</v>
      </c>
      <c r="IP115" s="86">
        <f t="shared" si="144"/>
        <v>2.2456218161412164E-147</v>
      </c>
      <c r="IQ115" s="86">
        <f t="shared" si="144"/>
        <v>4.6348453741128213E-115</v>
      </c>
      <c r="IR115" s="86">
        <f t="shared" si="144"/>
        <v>1.9622488196035878E-136</v>
      </c>
      <c r="IS115" s="86">
        <f t="shared" si="144"/>
        <v>1.2012335813109137E-141</v>
      </c>
      <c r="IT115" s="86">
        <f t="shared" si="144"/>
        <v>6.3535181784129936E-132</v>
      </c>
      <c r="IU115" s="86">
        <f t="shared" si="144"/>
        <v>6.3517660619811416E-118</v>
      </c>
      <c r="IV115" s="86">
        <f t="shared" si="144"/>
        <v>1.7145947627787109E-57</v>
      </c>
      <c r="IW115" s="86">
        <f t="shared" si="144"/>
        <v>1.5260005775958943E-41</v>
      </c>
      <c r="IY115" s="86">
        <f t="shared" si="145"/>
        <v>0.54126878221487862</v>
      </c>
      <c r="IZ115" s="86">
        <f t="shared" si="145"/>
        <v>0.50391438874542827</v>
      </c>
      <c r="JA115" s="86">
        <f t="shared" si="145"/>
        <v>0.45814461102279813</v>
      </c>
      <c r="JB115" s="86">
        <f t="shared" si="145"/>
        <v>0.28203131472108106</v>
      </c>
      <c r="JC115" s="86">
        <f t="shared" si="145"/>
        <v>0.25100209540115342</v>
      </c>
      <c r="JD115" s="86">
        <f t="shared" si="145"/>
        <v>0.41414031464344853</v>
      </c>
      <c r="JE115" s="86">
        <f t="shared" si="145"/>
        <v>0.41593929904310356</v>
      </c>
      <c r="JF115" s="86">
        <f t="shared" si="145"/>
        <v>0.52675939102350344</v>
      </c>
      <c r="JG115" s="86">
        <f t="shared" si="145"/>
        <v>0.44389741758289686</v>
      </c>
      <c r="JH115" s="86">
        <f t="shared" si="145"/>
        <v>0.48808567596235536</v>
      </c>
      <c r="JI115" s="86">
        <f t="shared" si="145"/>
        <v>0.41662102400581563</v>
      </c>
      <c r="JJ115" s="86">
        <f t="shared" si="145"/>
        <v>0.32137300332789559</v>
      </c>
      <c r="JK115" s="86">
        <f t="shared" si="145"/>
        <v>0.43015228269674627</v>
      </c>
      <c r="JL115" s="86">
        <f t="shared" si="145"/>
        <v>0.4979988265256729</v>
      </c>
      <c r="JM115" s="86">
        <f t="shared" si="145"/>
        <v>0.33625914195556911</v>
      </c>
    </row>
    <row r="116" spans="2:273" x14ac:dyDescent="0.25">
      <c r="B116" s="2">
        <v>89</v>
      </c>
      <c r="C116" s="37">
        <v>189.52379999999999</v>
      </c>
      <c r="D116" s="37">
        <v>174.393</v>
      </c>
      <c r="E116" s="37">
        <v>166.696</v>
      </c>
      <c r="F116" s="37">
        <v>131.05199999999999</v>
      </c>
      <c r="G116" s="37">
        <v>111.473</v>
      </c>
      <c r="H116" s="37">
        <v>125.211</v>
      </c>
      <c r="I116" s="37">
        <v>120.526</v>
      </c>
      <c r="J116" s="37">
        <v>122.57899999999999</v>
      </c>
      <c r="K116" s="37">
        <v>122.60299999999999</v>
      </c>
      <c r="L116" s="37">
        <v>114.53400000000001</v>
      </c>
      <c r="M116" s="37">
        <v>117.5</v>
      </c>
      <c r="N116" s="37">
        <v>90.216999999999999</v>
      </c>
      <c r="O116" s="37">
        <v>111.81699999999999</v>
      </c>
      <c r="P116" s="37">
        <v>114.45</v>
      </c>
      <c r="Q116" s="37">
        <v>88.9</v>
      </c>
      <c r="S116" s="4">
        <f t="shared" si="146"/>
        <v>187.52537641218035</v>
      </c>
      <c r="T116" s="4">
        <f t="shared" si="146"/>
        <v>171.91256417671855</v>
      </c>
      <c r="U116" s="4">
        <f t="shared" si="146"/>
        <v>162.5932633554373</v>
      </c>
      <c r="V116" s="4">
        <f t="shared" si="146"/>
        <v>127.01106061091212</v>
      </c>
      <c r="W116" s="4">
        <f t="shared" si="146"/>
        <v>112.96301196115576</v>
      </c>
      <c r="X116" s="4">
        <f t="shared" si="146"/>
        <v>129.51790936079675</v>
      </c>
      <c r="Y116" s="4">
        <f t="shared" si="146"/>
        <v>119.2733984764555</v>
      </c>
      <c r="Z116" s="4">
        <f t="shared" si="146"/>
        <v>119.31227598734321</v>
      </c>
      <c r="AA116" s="4">
        <f t="shared" si="146"/>
        <v>120.14465810271011</v>
      </c>
      <c r="AB116" s="4">
        <f t="shared" si="146"/>
        <v>116.37855236711631</v>
      </c>
      <c r="AC116" s="4">
        <f t="shared" si="146"/>
        <v>117.41682285880634</v>
      </c>
      <c r="AD116" s="4">
        <f t="shared" si="146"/>
        <v>95.476291268475606</v>
      </c>
      <c r="AE116" s="4">
        <f t="shared" si="146"/>
        <v>110.90559995421809</v>
      </c>
      <c r="AF116" s="4">
        <f t="shared" si="146"/>
        <v>111.4138163559938</v>
      </c>
      <c r="AG116" s="4">
        <f t="shared" si="146"/>
        <v>90.338356786273266</v>
      </c>
      <c r="AI116" s="4">
        <f t="shared" si="147"/>
        <v>1.9984235878196444</v>
      </c>
      <c r="AJ116" s="4">
        <f t="shared" si="147"/>
        <v>2.4804358232814536</v>
      </c>
      <c r="AK116" s="4">
        <f t="shared" si="147"/>
        <v>4.1027366445626967</v>
      </c>
      <c r="AL116" s="4">
        <f t="shared" si="147"/>
        <v>4.0409393890878675</v>
      </c>
      <c r="AM116" s="4">
        <f t="shared" si="147"/>
        <v>-1.4900119611557585</v>
      </c>
      <c r="AN116" s="4">
        <f t="shared" si="147"/>
        <v>-4.3069093607967517</v>
      </c>
      <c r="AO116" s="4">
        <f t="shared" si="147"/>
        <v>1.2526015235444987</v>
      </c>
      <c r="AP116" s="4">
        <f t="shared" si="147"/>
        <v>3.2667240126567805</v>
      </c>
      <c r="AQ116" s="4">
        <f t="shared" si="147"/>
        <v>2.4583418972898841</v>
      </c>
      <c r="AR116" s="4">
        <f t="shared" si="147"/>
        <v>-1.8445523671163073</v>
      </c>
      <c r="AS116" s="4">
        <f t="shared" si="147"/>
        <v>8.3177141193658599E-2</v>
      </c>
      <c r="AT116" s="4">
        <f t="shared" si="147"/>
        <v>-5.2592912684756072</v>
      </c>
      <c r="AU116" s="4">
        <f t="shared" si="147"/>
        <v>0.91140004578190315</v>
      </c>
      <c r="AV116" s="4">
        <f t="shared" si="147"/>
        <v>3.0361836440062007</v>
      </c>
      <c r="AW116" s="4">
        <f t="shared" si="147"/>
        <v>-1.4383567862732605</v>
      </c>
      <c r="AY116" s="2">
        <f t="shared" si="139"/>
        <v>152.14861650600025</v>
      </c>
      <c r="AZ116" s="2">
        <f t="shared" si="139"/>
        <v>139.29765259505163</v>
      </c>
      <c r="BA116" s="2">
        <f t="shared" si="139"/>
        <v>127.40197802792973</v>
      </c>
      <c r="BB116" s="2">
        <f t="shared" si="139"/>
        <v>114.89929493352692</v>
      </c>
      <c r="BC116" s="2">
        <f t="shared" si="139"/>
        <v>104.0226926807514</v>
      </c>
      <c r="BD116" s="2">
        <f t="shared" si="139"/>
        <v>97.845092571661311</v>
      </c>
      <c r="BE116" s="2">
        <f t="shared" si="139"/>
        <v>97.706336152034709</v>
      </c>
      <c r="BF116" s="2">
        <f t="shared" si="139"/>
        <v>95.815355492172714</v>
      </c>
      <c r="BG116" s="2">
        <f t="shared" si="139"/>
        <v>91.138805004266914</v>
      </c>
      <c r="BH116" s="2">
        <f t="shared" si="139"/>
        <v>86.488291668942054</v>
      </c>
      <c r="BI116" s="2">
        <f t="shared" si="139"/>
        <v>83.843963415563792</v>
      </c>
      <c r="BJ116" s="2">
        <f t="shared" si="139"/>
        <v>78.665822880084249</v>
      </c>
      <c r="BK116" s="2">
        <f t="shared" si="139"/>
        <v>79.43963159478109</v>
      </c>
      <c r="BL116" s="2">
        <f t="shared" si="139"/>
        <v>79.452224767860855</v>
      </c>
      <c r="BM116" s="2">
        <f t="shared" si="139"/>
        <v>77.894748293851791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167.51861285714284</v>
      </c>
      <c r="DL116" s="2">
        <f t="shared" si="148"/>
        <v>164.91951874559547</v>
      </c>
      <c r="DM116" s="2">
        <f t="shared" si="148"/>
        <v>156.71317275747509</v>
      </c>
      <c r="DN116" s="2">
        <f t="shared" si="148"/>
        <v>144.28132578397216</v>
      </c>
      <c r="DO116" s="2">
        <f t="shared" si="148"/>
        <v>127.6573196864112</v>
      </c>
      <c r="DP116" s="2">
        <f t="shared" si="148"/>
        <v>117.28758467741936</v>
      </c>
      <c r="DQ116" s="2">
        <f t="shared" si="148"/>
        <v>118.37447536945812</v>
      </c>
      <c r="DR116" s="2">
        <f t="shared" si="148"/>
        <v>117.95998166392995</v>
      </c>
      <c r="DS116" s="2">
        <f t="shared" si="148"/>
        <v>111.47442580645159</v>
      </c>
      <c r="DT116" s="2">
        <f t="shared" si="148"/>
        <v>109.88946978123839</v>
      </c>
      <c r="DU116" s="2">
        <f t="shared" si="148"/>
        <v>112.37733199643492</v>
      </c>
      <c r="DV116" s="2">
        <f t="shared" si="148"/>
        <v>91.952039867109647</v>
      </c>
      <c r="DW116" s="2">
        <f t="shared" si="148"/>
        <v>117.1973327497538</v>
      </c>
      <c r="DX116" s="2">
        <f t="shared" si="148"/>
        <v>102.74174313725487</v>
      </c>
      <c r="DY116" s="2">
        <f t="shared" si="148"/>
        <v>89.620013867259914</v>
      </c>
      <c r="EA116" s="2">
        <f t="shared" si="94"/>
        <v>151.96214654948963</v>
      </c>
      <c r="EB116" s="2">
        <f t="shared" si="94"/>
        <v>138.86361229759137</v>
      </c>
      <c r="EC116" s="2">
        <f t="shared" si="94"/>
        <v>126.9761575852786</v>
      </c>
      <c r="ED116" s="2">
        <f t="shared" si="94"/>
        <v>114.40077770454837</v>
      </c>
      <c r="EE116" s="2">
        <f t="shared" ref="EE116:EL147" si="151">CI$228*$B116+CI$229</f>
        <v>103.60256167946496</v>
      </c>
      <c r="EF116" s="2">
        <f t="shared" si="151"/>
        <v>97.392332061957475</v>
      </c>
      <c r="EG116" s="2">
        <f t="shared" si="151"/>
        <v>97.186252998947765</v>
      </c>
      <c r="EH116" s="2">
        <f t="shared" si="151"/>
        <v>95.289488734390389</v>
      </c>
      <c r="EI116" s="2">
        <f t="shared" si="151"/>
        <v>90.656669109140012</v>
      </c>
      <c r="EJ116" s="2">
        <f t="shared" si="151"/>
        <v>85.929043046357634</v>
      </c>
      <c r="EK116" s="2">
        <f t="shared" si="151"/>
        <v>83.174413037447977</v>
      </c>
      <c r="EL116" s="2">
        <f t="shared" si="151"/>
        <v>78.442533637215533</v>
      </c>
      <c r="EM116" s="2">
        <f t="shared" si="135"/>
        <v>78.718689761387083</v>
      </c>
      <c r="EN116" s="2">
        <f t="shared" si="135"/>
        <v>78.931192764487449</v>
      </c>
      <c r="EO116" s="2">
        <f t="shared" si="135"/>
        <v>77.603635232777009</v>
      </c>
      <c r="EQ116" s="2">
        <f t="shared" si="149"/>
        <v>151.4231066912609</v>
      </c>
      <c r="ER116" s="2">
        <f t="shared" si="149"/>
        <v>139.18379893395033</v>
      </c>
      <c r="ES116" s="2">
        <f t="shared" si="149"/>
        <v>126.9761575852786</v>
      </c>
      <c r="ET116" s="2">
        <f t="shared" si="149"/>
        <v>114.59902568292648</v>
      </c>
      <c r="EU116" s="2">
        <f t="shared" si="149"/>
        <v>103.65483309301477</v>
      </c>
      <c r="EV116" s="2">
        <f t="shared" si="149"/>
        <v>97.405235267948683</v>
      </c>
      <c r="EW116" s="2">
        <f t="shared" si="149"/>
        <v>96.104631043156914</v>
      </c>
      <c r="EX116" s="2">
        <f t="shared" si="149"/>
        <v>94.084029981950636</v>
      </c>
      <c r="EY116" s="2">
        <f t="shared" si="149"/>
        <v>89.591238196111419</v>
      </c>
      <c r="EZ116" s="2">
        <f t="shared" si="149"/>
        <v>84.965492615616654</v>
      </c>
      <c r="FA116" s="2">
        <f t="shared" si="149"/>
        <v>83.011046057012081</v>
      </c>
      <c r="FB116" s="2">
        <f t="shared" si="149"/>
        <v>78.231829968544332</v>
      </c>
      <c r="FC116" s="2">
        <f t="shared" si="149"/>
        <v>78.278158997297368</v>
      </c>
      <c r="FD116" s="2">
        <f t="shared" si="149"/>
        <v>78.754009514285315</v>
      </c>
      <c r="FE116" s="2">
        <f t="shared" si="149"/>
        <v>77.581178219247235</v>
      </c>
      <c r="FG116" s="2">
        <f t="shared" si="150"/>
        <v>0.98794117003798476</v>
      </c>
      <c r="FH116" s="2">
        <f t="shared" si="150"/>
        <v>0.98338713781419373</v>
      </c>
      <c r="FI116" s="2">
        <f t="shared" si="150"/>
        <v>0.98568045783393698</v>
      </c>
      <c r="FJ116" s="2">
        <f t="shared" si="150"/>
        <v>0.98333073711724894</v>
      </c>
      <c r="FK116" s="2">
        <f t="shared" si="150"/>
        <v>0.98254069649558129</v>
      </c>
      <c r="FL116" s="2">
        <f t="shared" si="150"/>
        <v>0.97724451692911551</v>
      </c>
      <c r="FM116" s="2">
        <f t="shared" si="150"/>
        <v>0.97527078007594681</v>
      </c>
      <c r="FN116" s="2">
        <f t="shared" si="150"/>
        <v>0.9765634607802175</v>
      </c>
      <c r="FO116" s="2">
        <f t="shared" si="150"/>
        <v>0.976604936921313</v>
      </c>
      <c r="FP116" s="2">
        <f t="shared" si="150"/>
        <v>0.97650418611817014</v>
      </c>
      <c r="FQ116" s="2">
        <f t="shared" si="150"/>
        <v>0.97705581430691513</v>
      </c>
      <c r="FR116" s="2">
        <f t="shared" si="150"/>
        <v>0.983429731258469</v>
      </c>
      <c r="FS116" s="2">
        <f t="shared" si="150"/>
        <v>0.98123690200560798</v>
      </c>
      <c r="FT116" s="2">
        <f t="shared" si="150"/>
        <v>0.97810683155606359</v>
      </c>
      <c r="FU116" s="2">
        <f t="shared" si="150"/>
        <v>0.97577132059085714</v>
      </c>
      <c r="FW116" s="2">
        <f t="shared" si="141"/>
        <v>2.083010163371533E-3</v>
      </c>
      <c r="FX116" s="2">
        <f t="shared" si="141"/>
        <v>3.6763386714266603E-3</v>
      </c>
      <c r="FY116" s="2">
        <f t="shared" si="141"/>
        <v>0</v>
      </c>
      <c r="FZ116" s="2">
        <f t="shared" si="141"/>
        <v>2.1716133777177154E-3</v>
      </c>
      <c r="GA116" s="2">
        <f t="shared" si="141"/>
        <v>2.9017871818677169E-3</v>
      </c>
      <c r="GB116" s="2">
        <f t="shared" si="141"/>
        <v>2.667989779937186E-3</v>
      </c>
      <c r="GC116" s="2">
        <f t="shared" si="141"/>
        <v>3.5918813337239707E-3</v>
      </c>
      <c r="GD116" s="2">
        <f t="shared" si="141"/>
        <v>4.5220451397418376E-3</v>
      </c>
      <c r="GE116" s="2">
        <f t="shared" si="141"/>
        <v>4.5961083948226709E-3</v>
      </c>
      <c r="GF116" s="2">
        <f t="shared" si="141"/>
        <v>3.8618679301507808E-3</v>
      </c>
      <c r="GG116" s="2">
        <f t="shared" si="141"/>
        <v>2.9798999650794337E-3</v>
      </c>
      <c r="GH116" s="2">
        <f t="shared" si="141"/>
        <v>2.6905365701066089E-3</v>
      </c>
      <c r="GI116" s="2">
        <f t="shared" si="141"/>
        <v>2.3533332344983218E-3</v>
      </c>
      <c r="GJ116" s="2">
        <f t="shared" si="141"/>
        <v>1.4470142077228855E-3</v>
      </c>
      <c r="GK116" s="2">
        <f t="shared" si="141"/>
        <v>1.243465384969308E-3</v>
      </c>
      <c r="GM116" s="86">
        <f t="shared" si="142"/>
        <v>4.6536806377840822E-25</v>
      </c>
      <c r="GN116" s="86">
        <f t="shared" si="142"/>
        <v>4.2851462116369931E-14</v>
      </c>
      <c r="GO116" s="86">
        <f t="shared" si="142"/>
        <v>1.2354744016870089E-13</v>
      </c>
      <c r="GP116" s="86">
        <f t="shared" si="142"/>
        <v>9.4642730406862244E-18</v>
      </c>
      <c r="GQ116" s="86">
        <f t="shared" si="142"/>
        <v>2.514442569283814E-16</v>
      </c>
      <c r="GR116" s="86">
        <f t="shared" si="142"/>
        <v>9.3635018798589984E-5</v>
      </c>
      <c r="GS116" s="86">
        <f t="shared" si="142"/>
        <v>9.958386953948787E-5</v>
      </c>
      <c r="GT116" s="86">
        <f t="shared" si="142"/>
        <v>6.212111573731121E-2</v>
      </c>
      <c r="GU116" s="86">
        <f t="shared" si="142"/>
        <v>1.7361630691713016E-2</v>
      </c>
      <c r="GV116" s="86">
        <f t="shared" si="142"/>
        <v>5.2586480689729299E-2</v>
      </c>
      <c r="GW116" s="86">
        <f t="shared" si="142"/>
        <v>5.4095229593754005E-5</v>
      </c>
      <c r="GX116" s="86">
        <f t="shared" si="142"/>
        <v>2.6950577548472525E-29</v>
      </c>
      <c r="GY116" s="86">
        <f t="shared" si="142"/>
        <v>1.7069387425062206E-16</v>
      </c>
      <c r="GZ116" s="86">
        <f t="shared" si="142"/>
        <v>9.6445683601432701E-24</v>
      </c>
      <c r="HA116" s="86">
        <f t="shared" si="142"/>
        <v>1.6870742351110508E-23</v>
      </c>
      <c r="HC116" s="86">
        <f t="shared" si="73"/>
        <v>0.47433390071097736</v>
      </c>
      <c r="HD116" s="86">
        <f t="shared" si="73"/>
        <v>0.41997231285311742</v>
      </c>
      <c r="HE116" s="86">
        <f t="shared" si="73"/>
        <v>0.36830731732016053</v>
      </c>
      <c r="HF116" s="86">
        <f t="shared" si="73"/>
        <v>0.15739554889372223</v>
      </c>
      <c r="HG116" s="86">
        <f t="shared" si="73"/>
        <v>0.13718821010745003</v>
      </c>
      <c r="HH116" s="86">
        <f t="shared" si="73"/>
        <v>0.34471261820409477</v>
      </c>
      <c r="HI116" s="86">
        <f t="shared" si="138"/>
        <v>0.35770932432879093</v>
      </c>
      <c r="HJ116" s="86">
        <f t="shared" si="138"/>
        <v>0.40923452993454384</v>
      </c>
      <c r="HK116" s="86">
        <f t="shared" si="138"/>
        <v>0.36957116533881573</v>
      </c>
      <c r="HL116" s="86">
        <f t="shared" si="138"/>
        <v>0.37281110914585547</v>
      </c>
      <c r="HM116" s="86">
        <f t="shared" si="138"/>
        <v>0.3307000929420878</v>
      </c>
      <c r="HN116" s="86">
        <f t="shared" si="138"/>
        <v>0.19091971569815416</v>
      </c>
      <c r="HO116" s="86">
        <f t="shared" si="138"/>
        <v>0.30997993393154832</v>
      </c>
      <c r="HP116" s="86">
        <f t="shared" si="138"/>
        <v>0.34048674551942987</v>
      </c>
      <c r="HQ116" s="86">
        <f t="shared" si="138"/>
        <v>0.2051259505208701</v>
      </c>
      <c r="HS116" s="86">
        <f t="shared" si="143"/>
        <v>1.2659626768386703E-18</v>
      </c>
      <c r="HT116" s="86">
        <f t="shared" si="143"/>
        <v>1.9983248856435604E-21</v>
      </c>
      <c r="HU116" s="86">
        <f t="shared" si="143"/>
        <v>7.235616129487187E-17</v>
      </c>
      <c r="HV116" s="86">
        <f t="shared" si="143"/>
        <v>1.2381213323867152E-24</v>
      </c>
      <c r="HW116" s="86">
        <f t="shared" si="143"/>
        <v>3.7259625355478514E-19</v>
      </c>
      <c r="HX116" s="86">
        <f t="shared" si="143"/>
        <v>6.8100970841391156E-25</v>
      </c>
      <c r="HY116" s="86">
        <f t="shared" si="143"/>
        <v>7.5633165766334077E-32</v>
      </c>
      <c r="HZ116" s="86">
        <f t="shared" si="143"/>
        <v>2.7782808239369955E-27</v>
      </c>
      <c r="IA116" s="86">
        <f t="shared" si="143"/>
        <v>8.9577673607445547E-22</v>
      </c>
      <c r="IB116" s="86">
        <f t="shared" si="143"/>
        <v>4.0151481585420204E-26</v>
      </c>
      <c r="IC116" s="86">
        <f t="shared" si="143"/>
        <v>1.72673527872496E-27</v>
      </c>
      <c r="ID116" s="86">
        <f t="shared" si="143"/>
        <v>9.2714564958077751E-26</v>
      </c>
      <c r="IE116" s="86">
        <f t="shared" si="143"/>
        <v>1.3096857490847277E-23</v>
      </c>
      <c r="IF116" s="86">
        <f t="shared" si="143"/>
        <v>3.7384776965127937E-17</v>
      </c>
      <c r="IG116" s="86">
        <f t="shared" si="143"/>
        <v>2.1081827141885886E-12</v>
      </c>
      <c r="II116" s="86">
        <f t="shared" si="144"/>
        <v>2.2830392055597448E-86</v>
      </c>
      <c r="IJ116" s="86">
        <f t="shared" si="144"/>
        <v>4.6941471939176784E-85</v>
      </c>
      <c r="IK116" s="86">
        <f t="shared" si="144"/>
        <v>0</v>
      </c>
      <c r="IL116" s="86">
        <f t="shared" si="144"/>
        <v>1.0617691614668191E-128</v>
      </c>
      <c r="IM116" s="86">
        <f t="shared" si="144"/>
        <v>1.8143724311795838E-94</v>
      </c>
      <c r="IN116" s="86">
        <f t="shared" si="144"/>
        <v>8.7737306933038459E-131</v>
      </c>
      <c r="IO116" s="86">
        <f t="shared" si="144"/>
        <v>2.0845518949858997E-166</v>
      </c>
      <c r="IP116" s="86">
        <f t="shared" si="144"/>
        <v>1.5517130057630275E-142</v>
      </c>
      <c r="IQ116" s="86">
        <f t="shared" si="144"/>
        <v>2.7706543029192604E-111</v>
      </c>
      <c r="IR116" s="86">
        <f t="shared" si="144"/>
        <v>4.4044091348030715E-132</v>
      </c>
      <c r="IS116" s="86">
        <f t="shared" si="144"/>
        <v>2.5215897233046842E-137</v>
      </c>
      <c r="IT116" s="86">
        <f t="shared" si="144"/>
        <v>5.7087110910134972E-128</v>
      </c>
      <c r="IU116" s="86">
        <f t="shared" si="144"/>
        <v>1.7973575703522233E-114</v>
      </c>
      <c r="IV116" s="86">
        <f t="shared" si="144"/>
        <v>5.8979009101999633E-56</v>
      </c>
      <c r="IW116" s="86">
        <f t="shared" si="144"/>
        <v>1.8093451383878237E-40</v>
      </c>
      <c r="IY116" s="86">
        <f t="shared" si="145"/>
        <v>0.47433390071097736</v>
      </c>
      <c r="IZ116" s="86">
        <f t="shared" si="145"/>
        <v>0.41997231285316028</v>
      </c>
      <c r="JA116" s="86">
        <f t="shared" si="145"/>
        <v>0.36830731732028416</v>
      </c>
      <c r="JB116" s="86">
        <f t="shared" si="145"/>
        <v>0.15739554889372223</v>
      </c>
      <c r="JC116" s="86">
        <f t="shared" si="145"/>
        <v>0.13718821010745028</v>
      </c>
      <c r="JD116" s="86">
        <f t="shared" si="145"/>
        <v>0.34480625322289338</v>
      </c>
      <c r="JE116" s="86">
        <f t="shared" si="145"/>
        <v>0.35780890819833044</v>
      </c>
      <c r="JF116" s="86">
        <f t="shared" si="145"/>
        <v>0.47135564567185506</v>
      </c>
      <c r="JG116" s="86">
        <f t="shared" si="145"/>
        <v>0.38693279603052877</v>
      </c>
      <c r="JH116" s="86">
        <f t="shared" si="145"/>
        <v>0.42539758983558479</v>
      </c>
      <c r="JI116" s="86">
        <f t="shared" si="145"/>
        <v>0.33075418817168156</v>
      </c>
      <c r="JJ116" s="86">
        <f t="shared" si="145"/>
        <v>0.19091971569815416</v>
      </c>
      <c r="JK116" s="86">
        <f t="shared" si="145"/>
        <v>0.30997993393154849</v>
      </c>
      <c r="JL116" s="86">
        <f t="shared" si="145"/>
        <v>0.34048674551942992</v>
      </c>
      <c r="JM116" s="86">
        <f t="shared" si="145"/>
        <v>0.20512595052297827</v>
      </c>
    </row>
    <row r="117" spans="2:273" x14ac:dyDescent="0.25">
      <c r="B117" s="2">
        <v>90</v>
      </c>
      <c r="C117" s="37">
        <v>180.6825</v>
      </c>
      <c r="D117" s="37">
        <v>162.804</v>
      </c>
      <c r="E117" s="37">
        <v>148.125</v>
      </c>
      <c r="F117" s="37">
        <v>119.81</v>
      </c>
      <c r="G117" s="37">
        <v>105.345</v>
      </c>
      <c r="H117" s="37">
        <v>117.702</v>
      </c>
      <c r="I117" s="37">
        <v>113.965</v>
      </c>
      <c r="J117" s="37">
        <v>117.491</v>
      </c>
      <c r="K117" s="37">
        <v>118.655</v>
      </c>
      <c r="L117" s="37">
        <v>111.60299999999999</v>
      </c>
      <c r="M117" s="37">
        <v>106.583</v>
      </c>
      <c r="N117" s="37">
        <v>79.816999999999993</v>
      </c>
      <c r="O117" s="37">
        <v>90.95</v>
      </c>
      <c r="P117" s="37">
        <v>91.716999999999999</v>
      </c>
      <c r="Q117" s="37">
        <v>80.167000000000002</v>
      </c>
      <c r="S117" s="4">
        <f t="shared" si="146"/>
        <v>177.74930827596654</v>
      </c>
      <c r="T117" s="4">
        <f t="shared" si="146"/>
        <v>161.12547265401045</v>
      </c>
      <c r="U117" s="4">
        <f t="shared" si="146"/>
        <v>150.0738094422903</v>
      </c>
      <c r="V117" s="4">
        <f t="shared" si="146"/>
        <v>119.5341760982909</v>
      </c>
      <c r="W117" s="4">
        <f t="shared" si="146"/>
        <v>107.45461484818262</v>
      </c>
      <c r="X117" s="4">
        <f t="shared" si="146"/>
        <v>118.52900078219207</v>
      </c>
      <c r="Y117" s="4">
        <f t="shared" si="146"/>
        <v>111.16699644961852</v>
      </c>
      <c r="Z117" s="4">
        <f t="shared" si="146"/>
        <v>111.36005893244476</v>
      </c>
      <c r="AA117" s="4">
        <f t="shared" si="146"/>
        <v>110.92222876260178</v>
      </c>
      <c r="AB117" s="4">
        <f t="shared" si="146"/>
        <v>106.50848502803601</v>
      </c>
      <c r="AC117" s="4">
        <f t="shared" si="146"/>
        <v>104.11279163864766</v>
      </c>
      <c r="AD117" s="4">
        <f t="shared" si="146"/>
        <v>85.559730210253676</v>
      </c>
      <c r="AE117" s="4">
        <f t="shared" si="146"/>
        <v>96.50077852073639</v>
      </c>
      <c r="AF117" s="4">
        <f t="shared" si="146"/>
        <v>94.523424882810033</v>
      </c>
      <c r="AG117" s="4">
        <f t="shared" si="146"/>
        <v>82.920506744065861</v>
      </c>
      <c r="AI117" s="4">
        <f t="shared" si="147"/>
        <v>2.9331917240334633</v>
      </c>
      <c r="AJ117" s="4">
        <f t="shared" si="147"/>
        <v>1.6785273459895507</v>
      </c>
      <c r="AK117" s="4">
        <f t="shared" si="147"/>
        <v>-1.9488094422902975</v>
      </c>
      <c r="AL117" s="4">
        <f t="shared" si="147"/>
        <v>0.27582390170910287</v>
      </c>
      <c r="AM117" s="4">
        <f t="shared" si="147"/>
        <v>-2.1096148481826162</v>
      </c>
      <c r="AN117" s="4">
        <f t="shared" si="147"/>
        <v>-0.82700078219207285</v>
      </c>
      <c r="AO117" s="4">
        <f t="shared" si="147"/>
        <v>2.7980035503814804</v>
      </c>
      <c r="AP117" s="4">
        <f t="shared" si="147"/>
        <v>6.1309410675552414</v>
      </c>
      <c r="AQ117" s="4">
        <f t="shared" si="147"/>
        <v>7.7327712373982251</v>
      </c>
      <c r="AR117" s="4">
        <f t="shared" si="147"/>
        <v>5.0945149719639886</v>
      </c>
      <c r="AS117" s="4">
        <f t="shared" si="147"/>
        <v>2.4702083613523342</v>
      </c>
      <c r="AT117" s="4">
        <f t="shared" si="147"/>
        <v>-5.7427302102536828</v>
      </c>
      <c r="AU117" s="4">
        <f t="shared" si="147"/>
        <v>-5.5507785207363867</v>
      </c>
      <c r="AV117" s="4">
        <f t="shared" si="147"/>
        <v>-2.8064248828100347</v>
      </c>
      <c r="AW117" s="4">
        <f t="shared" si="147"/>
        <v>-2.7535067440658594</v>
      </c>
      <c r="AY117" s="2">
        <f t="shared" si="139"/>
        <v>152.03836731440629</v>
      </c>
      <c r="AZ117" s="2">
        <f t="shared" si="139"/>
        <v>139.20504633829785</v>
      </c>
      <c r="BA117" s="2">
        <f t="shared" si="139"/>
        <v>127.29042924175802</v>
      </c>
      <c r="BB117" s="2">
        <f t="shared" si="139"/>
        <v>114.77809393003044</v>
      </c>
      <c r="BC117" s="2">
        <f t="shared" si="139"/>
        <v>103.91497694542306</v>
      </c>
      <c r="BD117" s="2">
        <f t="shared" si="139"/>
        <v>97.704492784494022</v>
      </c>
      <c r="BE117" s="2">
        <f t="shared" si="139"/>
        <v>97.43759178654787</v>
      </c>
      <c r="BF117" s="2">
        <f t="shared" si="139"/>
        <v>95.535396489164668</v>
      </c>
      <c r="BG117" s="2">
        <f t="shared" si="139"/>
        <v>90.878392374380709</v>
      </c>
      <c r="BH117" s="2">
        <f t="shared" si="139"/>
        <v>86.233146725692265</v>
      </c>
      <c r="BI117" s="2">
        <f t="shared" si="139"/>
        <v>83.603903898014295</v>
      </c>
      <c r="BJ117" s="2">
        <f t="shared" si="139"/>
        <v>78.50160210228978</v>
      </c>
      <c r="BK117" s="2">
        <f t="shared" si="139"/>
        <v>79.296196760278121</v>
      </c>
      <c r="BL117" s="2">
        <f t="shared" si="139"/>
        <v>79.342300897872661</v>
      </c>
      <c r="BM117" s="2">
        <f t="shared" si="139"/>
        <v>77.763576459615166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167.68722682926827</v>
      </c>
      <c r="DL117" s="2">
        <f t="shared" si="148"/>
        <v>165.20947357293866</v>
      </c>
      <c r="DM117" s="2">
        <f t="shared" si="148"/>
        <v>157.03135382059799</v>
      </c>
      <c r="DN117" s="2">
        <f t="shared" si="148"/>
        <v>144.60052891986066</v>
      </c>
      <c r="DO117" s="2">
        <f t="shared" si="148"/>
        <v>127.91484843205581</v>
      </c>
      <c r="DP117" s="2">
        <f t="shared" si="148"/>
        <v>117.43604032258065</v>
      </c>
      <c r="DQ117" s="2">
        <f t="shared" si="148"/>
        <v>118.61827586206897</v>
      </c>
      <c r="DR117" s="2">
        <f t="shared" si="148"/>
        <v>118.21500164203613</v>
      </c>
      <c r="DS117" s="2">
        <f t="shared" si="148"/>
        <v>111.48131129032257</v>
      </c>
      <c r="DT117" s="2">
        <f t="shared" si="148"/>
        <v>110.0147743418613</v>
      </c>
      <c r="DU117" s="2">
        <f t="shared" si="148"/>
        <v>112.56879122103385</v>
      </c>
      <c r="DV117" s="2">
        <f t="shared" si="148"/>
        <v>91.946824826336467</v>
      </c>
      <c r="DW117" s="2">
        <f t="shared" si="148"/>
        <v>117.55674986322353</v>
      </c>
      <c r="DX117" s="2">
        <f t="shared" si="148"/>
        <v>102.90328067226888</v>
      </c>
      <c r="DY117" s="2">
        <f t="shared" si="148"/>
        <v>89.665060363366706</v>
      </c>
      <c r="EA117" s="2">
        <f t="shared" ref="EA117:EK159" si="152">CE$228*$B117+CE$229</f>
        <v>151.86535773990241</v>
      </c>
      <c r="EB117" s="2">
        <f t="shared" si="152"/>
        <v>138.80314785511416</v>
      </c>
      <c r="EC117" s="2">
        <f t="shared" si="152"/>
        <v>126.89638276205973</v>
      </c>
      <c r="ED117" s="2">
        <f t="shared" si="152"/>
        <v>114.31657328188004</v>
      </c>
      <c r="EE117" s="2">
        <f t="shared" si="151"/>
        <v>103.52587391627448</v>
      </c>
      <c r="EF117" s="2">
        <f t="shared" si="151"/>
        <v>97.285426852165727</v>
      </c>
      <c r="EG117" s="2">
        <f t="shared" si="151"/>
        <v>96.951982484216089</v>
      </c>
      <c r="EH117" s="2">
        <f t="shared" si="151"/>
        <v>95.044902049786373</v>
      </c>
      <c r="EI117" s="2">
        <f t="shared" si="151"/>
        <v>90.433540389806893</v>
      </c>
      <c r="EJ117" s="2">
        <f t="shared" si="151"/>
        <v>85.715301482182298</v>
      </c>
      <c r="EK117" s="2">
        <f t="shared" si="151"/>
        <v>82.9840933470538</v>
      </c>
      <c r="EL117" s="2">
        <f t="shared" si="151"/>
        <v>78.295590460875147</v>
      </c>
      <c r="EM117" s="2">
        <f t="shared" si="135"/>
        <v>78.630063486090222</v>
      </c>
      <c r="EN117" s="2">
        <f t="shared" si="135"/>
        <v>78.861604008004051</v>
      </c>
      <c r="EO117" s="2">
        <f t="shared" si="135"/>
        <v>77.494090070648255</v>
      </c>
      <c r="EQ117" s="2">
        <f t="shared" si="149"/>
        <v>151.34828569929502</v>
      </c>
      <c r="ER117" s="2">
        <f t="shared" si="149"/>
        <v>139.10780520462191</v>
      </c>
      <c r="ES117" s="2">
        <f t="shared" si="149"/>
        <v>126.89638276205973</v>
      </c>
      <c r="ET117" s="2">
        <f t="shared" si="149"/>
        <v>114.50605624252091</v>
      </c>
      <c r="EU117" s="2">
        <f t="shared" si="149"/>
        <v>103.5755691531985</v>
      </c>
      <c r="EV117" s="2">
        <f t="shared" si="149"/>
        <v>97.297829482460372</v>
      </c>
      <c r="EW117" s="2">
        <f t="shared" si="149"/>
        <v>95.909823139815018</v>
      </c>
      <c r="EX117" s="2">
        <f t="shared" si="149"/>
        <v>93.879602758651401</v>
      </c>
      <c r="EY117" s="2">
        <f t="shared" si="149"/>
        <v>89.408941160190125</v>
      </c>
      <c r="EZ117" s="2">
        <f t="shared" si="149"/>
        <v>84.786101045584559</v>
      </c>
      <c r="FA117" s="2">
        <f t="shared" si="149"/>
        <v>82.827403264175629</v>
      </c>
      <c r="FB117" s="2">
        <f t="shared" si="149"/>
        <v>78.095324977608925</v>
      </c>
      <c r="FC117" s="2">
        <f t="shared" si="149"/>
        <v>78.20850981751903</v>
      </c>
      <c r="FD117" s="2">
        <f t="shared" si="149"/>
        <v>78.694475046170197</v>
      </c>
      <c r="FE117" s="2">
        <f t="shared" si="149"/>
        <v>77.473627135420557</v>
      </c>
      <c r="FG117" s="2">
        <f t="shared" si="150"/>
        <v>0.98899053481209565</v>
      </c>
      <c r="FH117" s="2">
        <f t="shared" si="150"/>
        <v>0.98482671002989874</v>
      </c>
      <c r="FI117" s="2">
        <f t="shared" si="150"/>
        <v>0.98692394696736763</v>
      </c>
      <c r="FJ117" s="2">
        <f t="shared" si="150"/>
        <v>0.98477512101685982</v>
      </c>
      <c r="FK117" s="2">
        <f t="shared" si="150"/>
        <v>0.98405242682462546</v>
      </c>
      <c r="FL117" s="2">
        <f t="shared" si="150"/>
        <v>0.97920511652326625</v>
      </c>
      <c r="FM117" s="2">
        <f t="shared" si="150"/>
        <v>0.97739750253151569</v>
      </c>
      <c r="FN117" s="2">
        <f t="shared" si="150"/>
        <v>0.97858145369482641</v>
      </c>
      <c r="FO117" s="2">
        <f t="shared" si="150"/>
        <v>0.97861943673956409</v>
      </c>
      <c r="FP117" s="2">
        <f t="shared" si="150"/>
        <v>0.97852717062795647</v>
      </c>
      <c r="FQ117" s="2">
        <f t="shared" si="150"/>
        <v>0.97903232357136227</v>
      </c>
      <c r="FR117" s="2">
        <f t="shared" si="150"/>
        <v>0.98486566938152598</v>
      </c>
      <c r="FS117" s="2">
        <f t="shared" si="150"/>
        <v>0.98285955324160645</v>
      </c>
      <c r="FT117" s="2">
        <f t="shared" si="150"/>
        <v>0.97999465554562959</v>
      </c>
      <c r="FU117" s="2">
        <f t="shared" si="150"/>
        <v>0.97785597376602351</v>
      </c>
      <c r="FW117" s="2">
        <f t="shared" si="141"/>
        <v>2.2835163194802836E-3</v>
      </c>
      <c r="FX117" s="2">
        <f t="shared" si="141"/>
        <v>4.0295959514784754E-3</v>
      </c>
      <c r="FY117" s="2">
        <f t="shared" si="141"/>
        <v>0</v>
      </c>
      <c r="FZ117" s="2">
        <f t="shared" si="141"/>
        <v>2.3806279458047667E-3</v>
      </c>
      <c r="GA117" s="2">
        <f t="shared" si="141"/>
        <v>3.1808558649250606E-3</v>
      </c>
      <c r="GB117" s="2">
        <f t="shared" si="141"/>
        <v>2.9246398106369527E-3</v>
      </c>
      <c r="GC117" s="2">
        <f t="shared" si="141"/>
        <v>3.9370552254055771E-3</v>
      </c>
      <c r="GD117" s="2">
        <f t="shared" si="141"/>
        <v>4.9561616296621503E-3</v>
      </c>
      <c r="GE117" s="2">
        <f t="shared" si="141"/>
        <v>5.0372989815248483E-3</v>
      </c>
      <c r="GF117" s="2">
        <f t="shared" si="141"/>
        <v>4.2328768709145159E-3</v>
      </c>
      <c r="GG117" s="2">
        <f t="shared" si="141"/>
        <v>3.2664562473391804E-3</v>
      </c>
      <c r="GH117" s="2">
        <f t="shared" si="141"/>
        <v>2.9493490985684559E-3</v>
      </c>
      <c r="GI117" s="2">
        <f t="shared" si="141"/>
        <v>2.5797928499278859E-3</v>
      </c>
      <c r="GJ117" s="2">
        <f t="shared" si="141"/>
        <v>1.5863980586680428E-3</v>
      </c>
      <c r="GK117" s="2">
        <f t="shared" si="141"/>
        <v>1.3632691345640585E-3</v>
      </c>
      <c r="GM117" s="86">
        <f t="shared" si="142"/>
        <v>4.7324695130808506E-27</v>
      </c>
      <c r="GN117" s="86">
        <f t="shared" si="142"/>
        <v>3.7344103106951511E-15</v>
      </c>
      <c r="GO117" s="86">
        <f t="shared" si="142"/>
        <v>1.2459010547908218E-14</v>
      </c>
      <c r="GP117" s="86">
        <f t="shared" si="142"/>
        <v>4.6889567300898084E-19</v>
      </c>
      <c r="GQ117" s="86">
        <f t="shared" si="142"/>
        <v>1.5308861253374181E-17</v>
      </c>
      <c r="GR117" s="86">
        <f t="shared" si="142"/>
        <v>5.00031287861096E-5</v>
      </c>
      <c r="GS117" s="86">
        <f t="shared" si="142"/>
        <v>5.3902669474278809E-5</v>
      </c>
      <c r="GT117" s="86">
        <f t="shared" si="142"/>
        <v>5.3296006334606877E-2</v>
      </c>
      <c r="GU117" s="86">
        <f t="shared" si="142"/>
        <v>1.3540733306125244E-2</v>
      </c>
      <c r="GV117" s="86">
        <f t="shared" si="142"/>
        <v>4.4388972372016049E-2</v>
      </c>
      <c r="GW117" s="86">
        <f t="shared" si="142"/>
        <v>2.6966011366623875E-5</v>
      </c>
      <c r="GX117" s="86">
        <f t="shared" si="142"/>
        <v>1.3895683609017196E-31</v>
      </c>
      <c r="GY117" s="86">
        <f t="shared" si="142"/>
        <v>1.0543304815927889E-17</v>
      </c>
      <c r="GZ117" s="86">
        <f t="shared" si="142"/>
        <v>1.542192283458542E-25</v>
      </c>
      <c r="HA117" s="86">
        <f t="shared" si="142"/>
        <v>3.452071186746029E-25</v>
      </c>
      <c r="HC117" s="86">
        <f t="shared" si="73"/>
        <v>0.38544744391006458</v>
      </c>
      <c r="HD117" s="86">
        <f t="shared" si="73"/>
        <v>0.32073092855355467</v>
      </c>
      <c r="HE117" s="86">
        <f t="shared" si="73"/>
        <v>0.27228620859812819</v>
      </c>
      <c r="HF117" s="86">
        <f t="shared" si="73"/>
        <v>7.2970320779274733E-2</v>
      </c>
      <c r="HG117" s="86">
        <f t="shared" si="73"/>
        <v>6.2969008512335015E-2</v>
      </c>
      <c r="HH117" s="86">
        <f t="shared" si="73"/>
        <v>0.27097224895647465</v>
      </c>
      <c r="HI117" s="86">
        <f t="shared" si="138"/>
        <v>0.29533905019194512</v>
      </c>
      <c r="HJ117" s="86">
        <f t="shared" si="138"/>
        <v>0.35762430915131432</v>
      </c>
      <c r="HK117" s="86">
        <f t="shared" si="138"/>
        <v>0.31211313477546421</v>
      </c>
      <c r="HL117" s="86">
        <f t="shared" si="138"/>
        <v>0.31378197006844449</v>
      </c>
      <c r="HM117" s="86">
        <f t="shared" si="138"/>
        <v>0.24198688257408602</v>
      </c>
      <c r="HN117" s="86">
        <f t="shared" si="138"/>
        <v>9.4985459939584543E-2</v>
      </c>
      <c r="HO117" s="86">
        <f t="shared" si="138"/>
        <v>0.19619027318464208</v>
      </c>
      <c r="HP117" s="86">
        <f t="shared" si="138"/>
        <v>0.1880986529478518</v>
      </c>
      <c r="HQ117" s="86">
        <f t="shared" si="138"/>
        <v>0.10464213910528314</v>
      </c>
      <c r="HS117" s="86">
        <f t="shared" si="143"/>
        <v>9.6191379220004087E-18</v>
      </c>
      <c r="HT117" s="86">
        <f t="shared" si="143"/>
        <v>2.1750996144645998E-20</v>
      </c>
      <c r="HU117" s="86">
        <f t="shared" si="143"/>
        <v>5.8553128039955296E-16</v>
      </c>
      <c r="HV117" s="86">
        <f t="shared" si="143"/>
        <v>2.2459519096578002E-23</v>
      </c>
      <c r="HW117" s="86">
        <f t="shared" si="143"/>
        <v>3.6243508778293918E-18</v>
      </c>
      <c r="HX117" s="86">
        <f t="shared" si="143"/>
        <v>1.4218837562128878E-23</v>
      </c>
      <c r="HY117" s="86">
        <f t="shared" si="143"/>
        <v>4.6083780472248492E-30</v>
      </c>
      <c r="HZ117" s="86">
        <f t="shared" si="143"/>
        <v>1.0717919879472629E-25</v>
      </c>
      <c r="IA117" s="86">
        <f t="shared" si="143"/>
        <v>1.5796017510822783E-20</v>
      </c>
      <c r="IB117" s="86">
        <f t="shared" si="143"/>
        <v>1.1323523397765956E-24</v>
      </c>
      <c r="IC117" s="86">
        <f t="shared" si="143"/>
        <v>4.8932210088532414E-26</v>
      </c>
      <c r="ID117" s="86">
        <f t="shared" si="143"/>
        <v>1.9880052074000458E-24</v>
      </c>
      <c r="IE117" s="86">
        <f t="shared" si="143"/>
        <v>1.9618533028492214E-22</v>
      </c>
      <c r="IF117" s="86">
        <f t="shared" si="143"/>
        <v>2.1786284968463072E-16</v>
      </c>
      <c r="IG117" s="86">
        <f t="shared" si="143"/>
        <v>6.9844356187146927E-12</v>
      </c>
      <c r="II117" s="86">
        <f t="shared" si="144"/>
        <v>7.2565874004098771E-84</v>
      </c>
      <c r="IJ117" s="86">
        <f t="shared" si="144"/>
        <v>2.417842098455764E-82</v>
      </c>
      <c r="IK117" s="86">
        <f t="shared" si="144"/>
        <v>0</v>
      </c>
      <c r="IL117" s="86">
        <f t="shared" si="144"/>
        <v>6.3835873381635744E-125</v>
      </c>
      <c r="IM117" s="86">
        <f t="shared" si="144"/>
        <v>1.4292202301426683E-91</v>
      </c>
      <c r="IN117" s="86">
        <f t="shared" si="144"/>
        <v>8.2601854251974657E-127</v>
      </c>
      <c r="IO117" s="86">
        <f t="shared" si="144"/>
        <v>4.5398547990644848E-161</v>
      </c>
      <c r="IP117" s="86">
        <f t="shared" si="144"/>
        <v>8.8839146949509449E-138</v>
      </c>
      <c r="IQ117" s="86">
        <f t="shared" si="144"/>
        <v>1.4297216469012912E-107</v>
      </c>
      <c r="IR117" s="86">
        <f t="shared" si="144"/>
        <v>8.388377014009064E-128</v>
      </c>
      <c r="IS117" s="86">
        <f t="shared" si="144"/>
        <v>4.5289036766598073E-133</v>
      </c>
      <c r="IT117" s="86">
        <f t="shared" si="144"/>
        <v>4.458485104010541E-124</v>
      </c>
      <c r="IU117" s="86">
        <f t="shared" si="144"/>
        <v>4.5125058499988556E-111</v>
      </c>
      <c r="IV117" s="86">
        <f t="shared" si="144"/>
        <v>1.9315400774498829E-54</v>
      </c>
      <c r="IW117" s="86">
        <f t="shared" si="144"/>
        <v>2.0747252102311652E-39</v>
      </c>
      <c r="IY117" s="86">
        <f t="shared" si="145"/>
        <v>0.38544744391006458</v>
      </c>
      <c r="IZ117" s="86">
        <f t="shared" si="145"/>
        <v>0.32073092855355839</v>
      </c>
      <c r="JA117" s="86">
        <f t="shared" si="145"/>
        <v>0.27228620859814123</v>
      </c>
      <c r="JB117" s="86">
        <f t="shared" si="145"/>
        <v>7.2970320779274733E-2</v>
      </c>
      <c r="JC117" s="86">
        <f t="shared" si="145"/>
        <v>6.2969008512335028E-2</v>
      </c>
      <c r="JD117" s="86">
        <f t="shared" si="145"/>
        <v>0.27102225208526076</v>
      </c>
      <c r="JE117" s="86">
        <f t="shared" si="145"/>
        <v>0.29539295286141942</v>
      </c>
      <c r="JF117" s="86">
        <f t="shared" si="145"/>
        <v>0.41092031548592123</v>
      </c>
      <c r="JG117" s="86">
        <f t="shared" si="145"/>
        <v>0.32565386808158947</v>
      </c>
      <c r="JH117" s="86">
        <f t="shared" si="145"/>
        <v>0.35817094244046055</v>
      </c>
      <c r="JI117" s="86">
        <f t="shared" si="145"/>
        <v>0.24201384858545263</v>
      </c>
      <c r="JJ117" s="86">
        <f t="shared" si="145"/>
        <v>9.4985459939584543E-2</v>
      </c>
      <c r="JK117" s="86">
        <f t="shared" si="145"/>
        <v>0.19619027318464208</v>
      </c>
      <c r="JL117" s="86">
        <f t="shared" si="145"/>
        <v>0.18809865294785202</v>
      </c>
      <c r="JM117" s="86">
        <f t="shared" si="145"/>
        <v>0.10464213911226758</v>
      </c>
    </row>
    <row r="118" spans="2:273" x14ac:dyDescent="0.25">
      <c r="B118" s="2">
        <v>91</v>
      </c>
      <c r="C118" s="37">
        <v>168.8571</v>
      </c>
      <c r="D118" s="37">
        <v>150.304</v>
      </c>
      <c r="E118" s="37">
        <v>135.482</v>
      </c>
      <c r="F118" s="37">
        <v>114.569</v>
      </c>
      <c r="G118" s="37">
        <v>102.982</v>
      </c>
      <c r="H118" s="37">
        <v>113.22799999999999</v>
      </c>
      <c r="I118" s="37">
        <v>107.982</v>
      </c>
      <c r="J118" s="37">
        <v>113.91200000000001</v>
      </c>
      <c r="K118" s="37">
        <v>114.36199999999999</v>
      </c>
      <c r="L118" s="37">
        <v>108.20699999999999</v>
      </c>
      <c r="M118" s="37">
        <v>99.667000000000002</v>
      </c>
      <c r="N118" s="37">
        <v>77.2</v>
      </c>
      <c r="O118" s="37">
        <v>81.650000000000006</v>
      </c>
      <c r="P118" s="37">
        <v>78.533000000000001</v>
      </c>
      <c r="Q118" s="37">
        <v>76.417000000000002</v>
      </c>
      <c r="S118" s="4">
        <f t="shared" si="146"/>
        <v>169.04312383376481</v>
      </c>
      <c r="T118" s="4">
        <f t="shared" si="146"/>
        <v>152.42540391731882</v>
      </c>
      <c r="U118" s="4">
        <f t="shared" si="146"/>
        <v>140.56679603402091</v>
      </c>
      <c r="V118" s="4">
        <f t="shared" si="146"/>
        <v>116.1786703184075</v>
      </c>
      <c r="W118" s="4">
        <f t="shared" si="146"/>
        <v>104.96593147336384</v>
      </c>
      <c r="X118" s="4">
        <f t="shared" si="146"/>
        <v>110.28762211569737</v>
      </c>
      <c r="Y118" s="4">
        <f t="shared" si="146"/>
        <v>105.34785304993892</v>
      </c>
      <c r="Z118" s="4">
        <f t="shared" si="146"/>
        <v>105.35669210960396</v>
      </c>
      <c r="AA118" s="4">
        <f t="shared" si="146"/>
        <v>103.7465232087693</v>
      </c>
      <c r="AB118" s="4">
        <f t="shared" si="146"/>
        <v>98.958650720897609</v>
      </c>
      <c r="AC118" s="4">
        <f t="shared" si="146"/>
        <v>94.706957251722429</v>
      </c>
      <c r="AD118" s="4">
        <f t="shared" si="146"/>
        <v>80.766462476059189</v>
      </c>
      <c r="AE118" s="4">
        <f t="shared" si="146"/>
        <v>87.269312115754829</v>
      </c>
      <c r="AF118" s="4">
        <f t="shared" si="146"/>
        <v>84.887583304066936</v>
      </c>
      <c r="AG118" s="4">
        <f t="shared" si="146"/>
        <v>79.372367776330904</v>
      </c>
      <c r="AI118" s="4">
        <f t="shared" si="147"/>
        <v>-0.18602383376480702</v>
      </c>
      <c r="AJ118" s="4">
        <f t="shared" si="147"/>
        <v>-2.1214039173188155</v>
      </c>
      <c r="AK118" s="4">
        <f t="shared" si="147"/>
        <v>-5.0847960340209113</v>
      </c>
      <c r="AL118" s="4">
        <f t="shared" si="147"/>
        <v>-1.6096703184074954</v>
      </c>
      <c r="AM118" s="4">
        <f t="shared" si="147"/>
        <v>-1.9839314733638389</v>
      </c>
      <c r="AN118" s="4">
        <f t="shared" si="147"/>
        <v>2.9403778843026203</v>
      </c>
      <c r="AO118" s="4">
        <f t="shared" si="147"/>
        <v>2.6341469500610799</v>
      </c>
      <c r="AP118" s="4">
        <f t="shared" si="147"/>
        <v>8.5553078903960511</v>
      </c>
      <c r="AQ118" s="4">
        <f t="shared" si="147"/>
        <v>10.615476791230691</v>
      </c>
      <c r="AR118" s="4">
        <f t="shared" si="147"/>
        <v>9.2483492791023849</v>
      </c>
      <c r="AS118" s="4">
        <f t="shared" si="147"/>
        <v>4.9600427482775729</v>
      </c>
      <c r="AT118" s="4">
        <f t="shared" si="147"/>
        <v>-3.5664624760591863</v>
      </c>
      <c r="AU118" s="4">
        <f t="shared" si="147"/>
        <v>-5.6193121157548234</v>
      </c>
      <c r="AV118" s="4">
        <f t="shared" si="147"/>
        <v>-6.3545833040669351</v>
      </c>
      <c r="AW118" s="4">
        <f t="shared" si="147"/>
        <v>-2.9553677763309025</v>
      </c>
      <c r="AY118" s="2">
        <f t="shared" si="139"/>
        <v>151.92901447556434</v>
      </c>
      <c r="AZ118" s="2">
        <f t="shared" si="139"/>
        <v>139.11472070596622</v>
      </c>
      <c r="BA118" s="2">
        <f t="shared" si="139"/>
        <v>127.1811478450231</v>
      </c>
      <c r="BB118" s="2">
        <f t="shared" si="139"/>
        <v>114.6595139150906</v>
      </c>
      <c r="BC118" s="2">
        <f t="shared" si="139"/>
        <v>103.80943870304959</v>
      </c>
      <c r="BD118" s="2">
        <f t="shared" si="139"/>
        <v>97.566271755529158</v>
      </c>
      <c r="BE118" s="2">
        <f t="shared" si="139"/>
        <v>97.170772503399434</v>
      </c>
      <c r="BF118" s="2">
        <f t="shared" si="139"/>
        <v>95.257439701263365</v>
      </c>
      <c r="BG118" s="2">
        <f t="shared" si="139"/>
        <v>90.620664717684107</v>
      </c>
      <c r="BH118" s="2">
        <f t="shared" si="139"/>
        <v>85.980829027780672</v>
      </c>
      <c r="BI118" s="2">
        <f t="shared" si="139"/>
        <v>83.36733710279168</v>
      </c>
      <c r="BJ118" s="2">
        <f t="shared" si="139"/>
        <v>78.338667194810242</v>
      </c>
      <c r="BK118" s="2">
        <f t="shared" si="139"/>
        <v>79.156744973350015</v>
      </c>
      <c r="BL118" s="2">
        <f t="shared" si="139"/>
        <v>79.235382487684532</v>
      </c>
      <c r="BM118" s="2">
        <f t="shared" si="139"/>
        <v>77.633925279790589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167.8558408013937</v>
      </c>
      <c r="DL118" s="2">
        <f t="shared" si="148"/>
        <v>165.49942840028186</v>
      </c>
      <c r="DM118" s="2">
        <f t="shared" si="148"/>
        <v>157.34953488372093</v>
      </c>
      <c r="DN118" s="2">
        <f t="shared" si="148"/>
        <v>144.91973205574917</v>
      </c>
      <c r="DO118" s="2">
        <f t="shared" si="148"/>
        <v>128.17237717770041</v>
      </c>
      <c r="DP118" s="2">
        <f t="shared" si="148"/>
        <v>117.58449596774194</v>
      </c>
      <c r="DQ118" s="2">
        <f t="shared" si="148"/>
        <v>118.8620763546798</v>
      </c>
      <c r="DR118" s="2">
        <f t="shared" si="148"/>
        <v>118.47002162014232</v>
      </c>
      <c r="DS118" s="2">
        <f t="shared" si="148"/>
        <v>111.48819677419353</v>
      </c>
      <c r="DT118" s="2">
        <f t="shared" si="148"/>
        <v>110.14007890248422</v>
      </c>
      <c r="DU118" s="2">
        <f t="shared" si="148"/>
        <v>112.76025044563278</v>
      </c>
      <c r="DV118" s="2">
        <f t="shared" si="148"/>
        <v>91.941609785563287</v>
      </c>
      <c r="DW118" s="2">
        <f t="shared" si="148"/>
        <v>117.91616697669329</v>
      </c>
      <c r="DX118" s="2">
        <f t="shared" si="148"/>
        <v>103.06481820728288</v>
      </c>
      <c r="DY118" s="2">
        <f t="shared" si="148"/>
        <v>89.710106859473484</v>
      </c>
      <c r="EA118" s="2">
        <f t="shared" si="152"/>
        <v>151.76856893031518</v>
      </c>
      <c r="EB118" s="2">
        <f t="shared" si="152"/>
        <v>138.74268341263692</v>
      </c>
      <c r="EC118" s="2">
        <f t="shared" si="152"/>
        <v>126.81660793884085</v>
      </c>
      <c r="ED118" s="2">
        <f t="shared" si="152"/>
        <v>114.23236885921169</v>
      </c>
      <c r="EE118" s="2">
        <f t="shared" si="151"/>
        <v>103.44918615308399</v>
      </c>
      <c r="EF118" s="2">
        <f t="shared" si="151"/>
        <v>97.178521642373966</v>
      </c>
      <c r="EG118" s="2">
        <f t="shared" si="151"/>
        <v>96.717711969484412</v>
      </c>
      <c r="EH118" s="2">
        <f t="shared" si="151"/>
        <v>94.800315365182371</v>
      </c>
      <c r="EI118" s="2">
        <f t="shared" si="151"/>
        <v>90.210411670473775</v>
      </c>
      <c r="EJ118" s="2">
        <f t="shared" si="151"/>
        <v>85.501559918006961</v>
      </c>
      <c r="EK118" s="2">
        <f t="shared" si="151"/>
        <v>82.793773656659639</v>
      </c>
      <c r="EL118" s="2">
        <f t="shared" si="151"/>
        <v>78.148647284534775</v>
      </c>
      <c r="EM118" s="2">
        <f t="shared" si="135"/>
        <v>78.541437210793347</v>
      </c>
      <c r="EN118" s="2">
        <f t="shared" si="135"/>
        <v>78.792015251520667</v>
      </c>
      <c r="EO118" s="2">
        <f t="shared" si="135"/>
        <v>77.384544908519516</v>
      </c>
      <c r="EQ118" s="2">
        <f t="shared" si="149"/>
        <v>151.27346470732911</v>
      </c>
      <c r="ER118" s="2">
        <f t="shared" si="149"/>
        <v>139.03181147529347</v>
      </c>
      <c r="ES118" s="2">
        <f t="shared" si="149"/>
        <v>126.81660793884085</v>
      </c>
      <c r="ET118" s="2">
        <f t="shared" si="149"/>
        <v>114.41308680211534</v>
      </c>
      <c r="EU118" s="2">
        <f t="shared" si="149"/>
        <v>103.49630521338223</v>
      </c>
      <c r="EV118" s="2">
        <f t="shared" si="149"/>
        <v>97.190423696972076</v>
      </c>
      <c r="EW118" s="2">
        <f t="shared" si="149"/>
        <v>95.715015236473135</v>
      </c>
      <c r="EX118" s="2">
        <f t="shared" si="149"/>
        <v>93.675175535352167</v>
      </c>
      <c r="EY118" s="2">
        <f t="shared" si="149"/>
        <v>89.22664412426883</v>
      </c>
      <c r="EZ118" s="2">
        <f t="shared" si="149"/>
        <v>84.606709475552464</v>
      </c>
      <c r="FA118" s="2">
        <f t="shared" si="149"/>
        <v>82.643760471339192</v>
      </c>
      <c r="FB118" s="2">
        <f t="shared" si="149"/>
        <v>77.958819986673518</v>
      </c>
      <c r="FC118" s="2">
        <f t="shared" si="149"/>
        <v>78.138860637740692</v>
      </c>
      <c r="FD118" s="2">
        <f t="shared" si="149"/>
        <v>78.63494057805508</v>
      </c>
      <c r="FE118" s="2">
        <f t="shared" si="149"/>
        <v>77.366076051593893</v>
      </c>
      <c r="FG118" s="2">
        <f t="shared" si="150"/>
        <v>0.98994951236905471</v>
      </c>
      <c r="FH118" s="2">
        <f t="shared" si="150"/>
        <v>0.98614329519917387</v>
      </c>
      <c r="FI118" s="2">
        <f t="shared" si="150"/>
        <v>0.98806076119592656</v>
      </c>
      <c r="FJ118" s="2">
        <f t="shared" si="150"/>
        <v>0.98609611936281361</v>
      </c>
      <c r="FK118" s="2">
        <f t="shared" si="150"/>
        <v>0.98543520288155928</v>
      </c>
      <c r="FL118" s="2">
        <f t="shared" si="150"/>
        <v>0.98100007624306618</v>
      </c>
      <c r="FM118" s="2">
        <f t="shared" si="150"/>
        <v>0.97934519956602417</v>
      </c>
      <c r="FN118" s="2">
        <f t="shared" si="150"/>
        <v>0.9804291704227438</v>
      </c>
      <c r="FO118" s="2">
        <f t="shared" si="150"/>
        <v>0.9804639421935174</v>
      </c>
      <c r="FP118" s="2">
        <f t="shared" si="150"/>
        <v>0.98037947630991529</v>
      </c>
      <c r="FQ118" s="2">
        <f t="shared" si="150"/>
        <v>0.98084190651309222</v>
      </c>
      <c r="FR118" s="2">
        <f t="shared" si="150"/>
        <v>0.98617892149295028</v>
      </c>
      <c r="FS118" s="2">
        <f t="shared" si="150"/>
        <v>0.98434411497366114</v>
      </c>
      <c r="FT118" s="2">
        <f t="shared" si="150"/>
        <v>0.98172273639594043</v>
      </c>
      <c r="FU118" s="2">
        <f t="shared" si="150"/>
        <v>0.97976498144378799</v>
      </c>
      <c r="FW118" s="2">
        <f t="shared" si="141"/>
        <v>2.5032743596361978E-3</v>
      </c>
      <c r="FX118" s="2">
        <f t="shared" si="141"/>
        <v>4.416647048367057E-3</v>
      </c>
      <c r="FY118" s="2">
        <f t="shared" si="141"/>
        <v>0</v>
      </c>
      <c r="FZ118" s="2">
        <f t="shared" si="141"/>
        <v>2.6097072415638043E-3</v>
      </c>
      <c r="GA118" s="2">
        <f t="shared" si="141"/>
        <v>3.4866691006678907E-3</v>
      </c>
      <c r="GB118" s="2">
        <f t="shared" si="141"/>
        <v>3.2058991946809874E-3</v>
      </c>
      <c r="GC118" s="2">
        <f t="shared" si="141"/>
        <v>4.3152561048492187E-3</v>
      </c>
      <c r="GD118" s="2">
        <f t="shared" si="141"/>
        <v>5.4317259210882821E-3</v>
      </c>
      <c r="GE118" s="2">
        <f t="shared" si="141"/>
        <v>5.5206055442622807E-3</v>
      </c>
      <c r="GF118" s="2">
        <f t="shared" si="141"/>
        <v>4.6393625715217953E-3</v>
      </c>
      <c r="GG118" s="2">
        <f t="shared" si="141"/>
        <v>3.5804696981742144E-3</v>
      </c>
      <c r="GH118" s="2">
        <f t="shared" si="141"/>
        <v>3.2329770426286247E-3</v>
      </c>
      <c r="GI118" s="2">
        <f t="shared" si="141"/>
        <v>2.8279827432521791E-3</v>
      </c>
      <c r="GJ118" s="2">
        <f t="shared" si="141"/>
        <v>1.7391846946060439E-3</v>
      </c>
      <c r="GK118" s="2">
        <f t="shared" si="141"/>
        <v>1.4945983033662247E-3</v>
      </c>
      <c r="GM118" s="86">
        <f t="shared" si="142"/>
        <v>4.0010921324496496E-29</v>
      </c>
      <c r="GN118" s="86">
        <f t="shared" si="142"/>
        <v>2.9572201970539085E-16</v>
      </c>
      <c r="GO118" s="86">
        <f t="shared" si="142"/>
        <v>1.1507603491559E-15</v>
      </c>
      <c r="GP118" s="86">
        <f t="shared" si="142"/>
        <v>2.0733792251903335E-20</v>
      </c>
      <c r="GQ118" s="86">
        <f t="shared" si="142"/>
        <v>8.3686974041635438E-19</v>
      </c>
      <c r="GR118" s="86">
        <f t="shared" si="142"/>
        <v>2.6142253201023226E-5</v>
      </c>
      <c r="GS118" s="86">
        <f t="shared" si="142"/>
        <v>2.8585696604036527E-5</v>
      </c>
      <c r="GT118" s="86">
        <f t="shared" si="142"/>
        <v>4.5543563567650845E-2</v>
      </c>
      <c r="GU118" s="86">
        <f t="shared" si="142"/>
        <v>1.0482740036607747E-2</v>
      </c>
      <c r="GV118" s="86">
        <f t="shared" si="142"/>
        <v>3.7297106493009595E-2</v>
      </c>
      <c r="GW118" s="86">
        <f t="shared" si="142"/>
        <v>1.3115034832229622E-5</v>
      </c>
      <c r="GX118" s="86">
        <f t="shared" si="142"/>
        <v>5.8269899829653027E-34</v>
      </c>
      <c r="GY118" s="86">
        <f t="shared" si="142"/>
        <v>5.8603593253500305E-19</v>
      </c>
      <c r="GZ118" s="86">
        <f t="shared" si="142"/>
        <v>2.1043949259320169E-27</v>
      </c>
      <c r="HA118" s="86">
        <f t="shared" si="142"/>
        <v>6.1285851451583227E-27</v>
      </c>
      <c r="HC118" s="86">
        <f t="shared" si="73"/>
        <v>0.28892358039365207</v>
      </c>
      <c r="HD118" s="86">
        <f t="shared" si="73"/>
        <v>0.22331550088986218</v>
      </c>
      <c r="HE118" s="86">
        <f t="shared" si="73"/>
        <v>0.1844138912586939</v>
      </c>
      <c r="HF118" s="86">
        <f t="shared" si="73"/>
        <v>2.7898073732884308E-2</v>
      </c>
      <c r="HG118" s="86">
        <f t="shared" si="73"/>
        <v>2.4112934981927091E-2</v>
      </c>
      <c r="HH118" s="86">
        <f t="shared" si="73"/>
        <v>0.20099837094526013</v>
      </c>
      <c r="HI118" s="86">
        <f t="shared" si="138"/>
        <v>0.2344105974491566</v>
      </c>
      <c r="HJ118" s="86">
        <f t="shared" si="138"/>
        <v>0.30396983276704409</v>
      </c>
      <c r="HK118" s="86">
        <f t="shared" si="138"/>
        <v>0.25427168870384453</v>
      </c>
      <c r="HL118" s="86">
        <f t="shared" si="138"/>
        <v>0.25430731724708117</v>
      </c>
      <c r="HM118" s="86">
        <f t="shared" si="138"/>
        <v>0.1629085808030345</v>
      </c>
      <c r="HN118" s="86">
        <f t="shared" si="138"/>
        <v>3.9280171467487975E-2</v>
      </c>
      <c r="HO118" s="86">
        <f t="shared" si="138"/>
        <v>0.10831133388033573</v>
      </c>
      <c r="HP118" s="86">
        <f t="shared" si="138"/>
        <v>8.2483038696595207E-2</v>
      </c>
      <c r="HQ118" s="86">
        <f t="shared" si="138"/>
        <v>4.4352134571307864E-2</v>
      </c>
      <c r="HS118" s="86">
        <f t="shared" si="143"/>
        <v>6.9359864628308691E-17</v>
      </c>
      <c r="HT118" s="86">
        <f t="shared" si="143"/>
        <v>2.2236765628853031E-19</v>
      </c>
      <c r="HU118" s="86">
        <f t="shared" si="143"/>
        <v>4.4533249211029666E-15</v>
      </c>
      <c r="HV118" s="86">
        <f t="shared" si="143"/>
        <v>3.7611083983362304E-22</v>
      </c>
      <c r="HW118" s="86">
        <f t="shared" si="143"/>
        <v>3.3065226344293133E-17</v>
      </c>
      <c r="HX118" s="86">
        <f t="shared" si="143"/>
        <v>2.7213069323968811E-22</v>
      </c>
      <c r="HY118" s="86">
        <f t="shared" si="143"/>
        <v>2.4817905781686491E-28</v>
      </c>
      <c r="HZ118" s="86">
        <f t="shared" si="143"/>
        <v>3.6869179962437002E-24</v>
      </c>
      <c r="IA118" s="86">
        <f t="shared" si="143"/>
        <v>2.5470343210479031E-19</v>
      </c>
      <c r="IB118" s="86">
        <f t="shared" si="143"/>
        <v>2.8892937657675116E-23</v>
      </c>
      <c r="IC118" s="86">
        <f t="shared" si="143"/>
        <v>1.2608961400043655E-24</v>
      </c>
      <c r="ID118" s="86">
        <f t="shared" si="143"/>
        <v>3.9137878267958777E-23</v>
      </c>
      <c r="IE118" s="86">
        <f t="shared" si="143"/>
        <v>2.7323068800978127E-21</v>
      </c>
      <c r="IF118" s="86">
        <f t="shared" si="143"/>
        <v>1.2160722939006934E-15</v>
      </c>
      <c r="IG118" s="86">
        <f t="shared" si="143"/>
        <v>2.2498954405420757E-11</v>
      </c>
      <c r="II118" s="86">
        <f t="shared" si="144"/>
        <v>2.1160485865149994E-81</v>
      </c>
      <c r="IJ118" s="86">
        <f t="shared" si="144"/>
        <v>1.1235248623169361E-79</v>
      </c>
      <c r="IK118" s="86">
        <f t="shared" si="144"/>
        <v>0</v>
      </c>
      <c r="IL118" s="86">
        <f t="shared" si="144"/>
        <v>3.365812023540187E-121</v>
      </c>
      <c r="IM118" s="86">
        <f t="shared" si="144"/>
        <v>1.013083245624056E-88</v>
      </c>
      <c r="IN118" s="86">
        <f t="shared" si="144"/>
        <v>6.7412346429277489E-123</v>
      </c>
      <c r="IO118" s="86">
        <f t="shared" si="144"/>
        <v>8.0758856161276216E-156</v>
      </c>
      <c r="IP118" s="86">
        <f t="shared" si="144"/>
        <v>4.2142462911023461E-133</v>
      </c>
      <c r="IQ118" s="86">
        <f t="shared" si="144"/>
        <v>6.3686455033352194E-104</v>
      </c>
      <c r="IR118" s="86">
        <f t="shared" si="144"/>
        <v>1.3555917638711591E-123</v>
      </c>
      <c r="IS118" s="86">
        <f t="shared" si="144"/>
        <v>6.9596421698031762E-129</v>
      </c>
      <c r="IT118" s="86">
        <f t="shared" si="144"/>
        <v>3.0266718083726624E-120</v>
      </c>
      <c r="IU118" s="86">
        <f t="shared" si="144"/>
        <v>1.0051883299290183E-107</v>
      </c>
      <c r="IV118" s="86">
        <f t="shared" si="144"/>
        <v>6.0225805248768043E-53</v>
      </c>
      <c r="IW118" s="86">
        <f t="shared" si="144"/>
        <v>2.3007761386525713E-38</v>
      </c>
      <c r="IY118" s="86">
        <f t="shared" si="145"/>
        <v>0.28892358039365212</v>
      </c>
      <c r="IZ118" s="86">
        <f t="shared" si="145"/>
        <v>0.22331550088986249</v>
      </c>
      <c r="JA118" s="86">
        <f t="shared" si="145"/>
        <v>0.18441389125869947</v>
      </c>
      <c r="JB118" s="86">
        <f t="shared" si="145"/>
        <v>2.7898073732884308E-2</v>
      </c>
      <c r="JC118" s="86">
        <f t="shared" si="145"/>
        <v>2.4112934981927125E-2</v>
      </c>
      <c r="JD118" s="86">
        <f t="shared" si="145"/>
        <v>0.20102451319846115</v>
      </c>
      <c r="JE118" s="86">
        <f t="shared" si="145"/>
        <v>0.23443918314576065</v>
      </c>
      <c r="JF118" s="86">
        <f t="shared" si="145"/>
        <v>0.34951339633469491</v>
      </c>
      <c r="JG118" s="86">
        <f t="shared" si="145"/>
        <v>0.2647544287404523</v>
      </c>
      <c r="JH118" s="86">
        <f t="shared" si="145"/>
        <v>0.29160442374009077</v>
      </c>
      <c r="JI118" s="86">
        <f t="shared" si="145"/>
        <v>0.16292169583786673</v>
      </c>
      <c r="JJ118" s="86">
        <f t="shared" si="145"/>
        <v>3.9280171467487975E-2</v>
      </c>
      <c r="JK118" s="86">
        <f t="shared" si="145"/>
        <v>0.10831133388033573</v>
      </c>
      <c r="JL118" s="86">
        <f t="shared" si="145"/>
        <v>8.2483038696596428E-2</v>
      </c>
      <c r="JM118" s="86">
        <f t="shared" si="145"/>
        <v>4.4352134593806818E-2</v>
      </c>
    </row>
    <row r="119" spans="2:273" x14ac:dyDescent="0.25">
      <c r="B119" s="2">
        <v>92</v>
      </c>
      <c r="C119" s="37">
        <v>160.71430000000001</v>
      </c>
      <c r="D119" s="37">
        <v>142.143</v>
      </c>
      <c r="E119" s="37">
        <v>129.286</v>
      </c>
      <c r="F119" s="37">
        <v>114.379</v>
      </c>
      <c r="G119" s="37">
        <v>102.527</v>
      </c>
      <c r="H119" s="37">
        <v>107.57899999999999</v>
      </c>
      <c r="I119" s="37">
        <v>102.947</v>
      </c>
      <c r="J119" s="37">
        <v>109.07</v>
      </c>
      <c r="K119" s="37">
        <v>109.69</v>
      </c>
      <c r="L119" s="37">
        <v>104.345</v>
      </c>
      <c r="M119" s="37">
        <v>92.417000000000002</v>
      </c>
      <c r="N119" s="37">
        <v>75.599999999999994</v>
      </c>
      <c r="O119" s="37">
        <v>79.55</v>
      </c>
      <c r="P119" s="37">
        <v>76.150000000000006</v>
      </c>
      <c r="Q119" s="37">
        <v>75.316999999999993</v>
      </c>
      <c r="S119" s="4">
        <f t="shared" si="146"/>
        <v>162.20433121378923</v>
      </c>
      <c r="T119" s="4">
        <f t="shared" si="146"/>
        <v>146.29476204721368</v>
      </c>
      <c r="U119" s="4">
        <f t="shared" si="146"/>
        <v>134.18423357918167</v>
      </c>
      <c r="V119" s="4">
        <f t="shared" si="146"/>
        <v>114.93562207176547</v>
      </c>
      <c r="W119" s="4">
        <f t="shared" si="146"/>
        <v>104.0160464318563</v>
      </c>
      <c r="X119" s="4">
        <f t="shared" si="146"/>
        <v>104.63965320586026</v>
      </c>
      <c r="Y119" s="4">
        <f t="shared" si="146"/>
        <v>101.4593731186558</v>
      </c>
      <c r="Z119" s="4">
        <f t="shared" si="146"/>
        <v>101.08696841457356</v>
      </c>
      <c r="AA119" s="4">
        <f t="shared" si="146"/>
        <v>98.505949365695855</v>
      </c>
      <c r="AB119" s="4">
        <f t="shared" si="146"/>
        <v>93.564458658405627</v>
      </c>
      <c r="AC119" s="4">
        <f t="shared" si="146"/>
        <v>88.793595686304997</v>
      </c>
      <c r="AD119" s="4">
        <f t="shared" si="146"/>
        <v>78.856644063062362</v>
      </c>
      <c r="AE119" s="4">
        <f t="shared" si="146"/>
        <v>82.300213016238132</v>
      </c>
      <c r="AF119" s="4">
        <f t="shared" si="146"/>
        <v>80.758874044597448</v>
      </c>
      <c r="AG119" s="4">
        <f t="shared" si="146"/>
        <v>77.97935744715447</v>
      </c>
      <c r="AI119" s="4">
        <f t="shared" si="147"/>
        <v>-1.4900312137892229</v>
      </c>
      <c r="AJ119" s="4">
        <f t="shared" si="147"/>
        <v>-4.1517620472136798</v>
      </c>
      <c r="AK119" s="4">
        <f t="shared" si="147"/>
        <v>-4.8982335791816638</v>
      </c>
      <c r="AL119" s="4">
        <f t="shared" si="147"/>
        <v>-0.55662207176546019</v>
      </c>
      <c r="AM119" s="4">
        <f t="shared" si="147"/>
        <v>-1.4890464318562948</v>
      </c>
      <c r="AN119" s="4">
        <f t="shared" si="147"/>
        <v>2.9393467941397375</v>
      </c>
      <c r="AO119" s="4">
        <f t="shared" si="147"/>
        <v>1.4876268813441982</v>
      </c>
      <c r="AP119" s="4">
        <f t="shared" si="147"/>
        <v>7.9830315854264313</v>
      </c>
      <c r="AQ119" s="4">
        <f t="shared" si="147"/>
        <v>11.184050634304143</v>
      </c>
      <c r="AR119" s="4">
        <f t="shared" si="147"/>
        <v>10.780541341594372</v>
      </c>
      <c r="AS119" s="4">
        <f t="shared" si="147"/>
        <v>3.6234043136950049</v>
      </c>
      <c r="AT119" s="4">
        <f t="shared" si="147"/>
        <v>-3.2566440630623674</v>
      </c>
      <c r="AU119" s="4">
        <f t="shared" si="147"/>
        <v>-2.7502130162381349</v>
      </c>
      <c r="AV119" s="4">
        <f t="shared" si="147"/>
        <v>-4.6088740445974423</v>
      </c>
      <c r="AW119" s="4">
        <f t="shared" si="147"/>
        <v>-2.6623574471544771</v>
      </c>
      <c r="AY119" s="2">
        <f t="shared" si="139"/>
        <v>151.82050557599354</v>
      </c>
      <c r="AZ119" s="2">
        <f t="shared" si="139"/>
        <v>139.02652739693445</v>
      </c>
      <c r="BA119" s="2">
        <f t="shared" si="139"/>
        <v>127.07398487562872</v>
      </c>
      <c r="BB119" s="2">
        <f t="shared" si="139"/>
        <v>114.54338546471705</v>
      </c>
      <c r="BC119" s="2">
        <f t="shared" si="139"/>
        <v>103.70593960402253</v>
      </c>
      <c r="BD119" s="2">
        <f t="shared" si="139"/>
        <v>97.430278472814337</v>
      </c>
      <c r="BE119" s="2">
        <f t="shared" si="139"/>
        <v>96.905809525748168</v>
      </c>
      <c r="BF119" s="2">
        <f t="shared" si="139"/>
        <v>94.981407765490886</v>
      </c>
      <c r="BG119" s="2">
        <f t="shared" si="139"/>
        <v>90.365444574725075</v>
      </c>
      <c r="BH119" s="2">
        <f t="shared" si="139"/>
        <v>85.731167734145487</v>
      </c>
      <c r="BI119" s="2">
        <f t="shared" si="139"/>
        <v>83.134043327571916</v>
      </c>
      <c r="BJ119" s="2">
        <f t="shared" si="139"/>
        <v>78.176928661540998</v>
      </c>
      <c r="BK119" s="2">
        <f t="shared" si="139"/>
        <v>79.021009114099002</v>
      </c>
      <c r="BL119" s="2">
        <f t="shared" si="139"/>
        <v>79.131261645982931</v>
      </c>
      <c r="BM119" s="2">
        <f t="shared" si="139"/>
        <v>77.505699248223365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114.379</v>
      </c>
      <c r="CI119" s="2">
        <f t="shared" si="140"/>
        <v>102.527</v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114.379</v>
      </c>
      <c r="CY119" s="2">
        <f t="shared" si="114"/>
        <v>102.527</v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168.02445477351912</v>
      </c>
      <c r="DL119" s="2">
        <f t="shared" si="148"/>
        <v>165.78938322762508</v>
      </c>
      <c r="DM119" s="2">
        <f t="shared" si="148"/>
        <v>157.66771594684386</v>
      </c>
      <c r="DN119" s="2">
        <f t="shared" si="148"/>
        <v>145.23893519163767</v>
      </c>
      <c r="DO119" s="2">
        <f t="shared" si="148"/>
        <v>128.42990592334499</v>
      </c>
      <c r="DP119" s="2">
        <f t="shared" si="148"/>
        <v>117.73295161290324</v>
      </c>
      <c r="DQ119" s="2">
        <f t="shared" si="148"/>
        <v>119.10587684729063</v>
      </c>
      <c r="DR119" s="2">
        <f t="shared" si="148"/>
        <v>118.72504159824851</v>
      </c>
      <c r="DS119" s="2">
        <f t="shared" si="148"/>
        <v>111.4950822580645</v>
      </c>
      <c r="DT119" s="2">
        <f t="shared" si="148"/>
        <v>110.26538346310713</v>
      </c>
      <c r="DU119" s="2">
        <f t="shared" si="148"/>
        <v>112.95170967023171</v>
      </c>
      <c r="DV119" s="2">
        <f t="shared" si="148"/>
        <v>91.936394744790107</v>
      </c>
      <c r="DW119" s="2">
        <f t="shared" si="148"/>
        <v>118.27558409016302</v>
      </c>
      <c r="DX119" s="2">
        <f t="shared" si="148"/>
        <v>103.22635574229689</v>
      </c>
      <c r="DY119" s="2">
        <f t="shared" si="148"/>
        <v>89.755153355580276</v>
      </c>
      <c r="EA119" s="2">
        <f t="shared" si="152"/>
        <v>151.67178012072799</v>
      </c>
      <c r="EB119" s="2">
        <f t="shared" si="152"/>
        <v>138.68221897015971</v>
      </c>
      <c r="EC119" s="2">
        <f t="shared" si="152"/>
        <v>126.73683311562196</v>
      </c>
      <c r="ED119" s="2">
        <f t="shared" si="152"/>
        <v>114.14816443654334</v>
      </c>
      <c r="EE119" s="2">
        <f t="shared" si="151"/>
        <v>103.37249838989349</v>
      </c>
      <c r="EF119" s="2">
        <f t="shared" si="151"/>
        <v>97.071616432582204</v>
      </c>
      <c r="EG119" s="2">
        <f t="shared" si="151"/>
        <v>96.48344145475275</v>
      </c>
      <c r="EH119" s="2">
        <f t="shared" si="151"/>
        <v>94.555728680578369</v>
      </c>
      <c r="EI119" s="2">
        <f t="shared" si="151"/>
        <v>89.987282951140656</v>
      </c>
      <c r="EJ119" s="2">
        <f t="shared" si="151"/>
        <v>85.287818353831625</v>
      </c>
      <c r="EK119" s="2">
        <f t="shared" si="151"/>
        <v>82.603453966265477</v>
      </c>
      <c r="EL119" s="2">
        <f t="shared" si="151"/>
        <v>78.001704108194389</v>
      </c>
      <c r="EM119" s="2">
        <f t="shared" si="135"/>
        <v>78.452810935496473</v>
      </c>
      <c r="EN119" s="2">
        <f t="shared" si="135"/>
        <v>78.722426495037269</v>
      </c>
      <c r="EO119" s="2">
        <f t="shared" si="135"/>
        <v>77.274999746390776</v>
      </c>
      <c r="EQ119" s="2">
        <f t="shared" si="149"/>
        <v>151.1986437153632</v>
      </c>
      <c r="ER119" s="2">
        <f t="shared" si="149"/>
        <v>138.95581774596505</v>
      </c>
      <c r="ES119" s="2">
        <f t="shared" si="149"/>
        <v>126.73683311562196</v>
      </c>
      <c r="ET119" s="2">
        <f t="shared" si="149"/>
        <v>114.32011736170976</v>
      </c>
      <c r="EU119" s="2">
        <f t="shared" si="149"/>
        <v>103.41704127356596</v>
      </c>
      <c r="EV119" s="2">
        <f t="shared" si="149"/>
        <v>97.083017911483765</v>
      </c>
      <c r="EW119" s="2">
        <f t="shared" si="149"/>
        <v>95.520207333131253</v>
      </c>
      <c r="EX119" s="2">
        <f t="shared" si="149"/>
        <v>93.470748312052919</v>
      </c>
      <c r="EY119" s="2">
        <f t="shared" si="149"/>
        <v>89.044347088347536</v>
      </c>
      <c r="EZ119" s="2">
        <f t="shared" si="149"/>
        <v>84.427317905520368</v>
      </c>
      <c r="FA119" s="2">
        <f t="shared" si="149"/>
        <v>82.460117678502741</v>
      </c>
      <c r="FB119" s="2">
        <f t="shared" si="149"/>
        <v>77.822314995738111</v>
      </c>
      <c r="FC119" s="2">
        <f t="shared" si="149"/>
        <v>78.069211457962354</v>
      </c>
      <c r="FD119" s="2">
        <f t="shared" si="149"/>
        <v>78.575406109939962</v>
      </c>
      <c r="FE119" s="2">
        <f t="shared" si="149"/>
        <v>77.258524967767215</v>
      </c>
      <c r="FG119" s="2">
        <f t="shared" si="150"/>
        <v>0.99082573322399903</v>
      </c>
      <c r="FH119" s="2">
        <f t="shared" si="150"/>
        <v>0.98734710811420645</v>
      </c>
      <c r="FI119" s="2">
        <f t="shared" si="150"/>
        <v>0.98909983391529843</v>
      </c>
      <c r="FJ119" s="2">
        <f t="shared" si="150"/>
        <v>0.98730397795337232</v>
      </c>
      <c r="FK119" s="2">
        <f t="shared" si="150"/>
        <v>0.98669970223452652</v>
      </c>
      <c r="FL119" s="2">
        <f t="shared" si="150"/>
        <v>0.98264284611655595</v>
      </c>
      <c r="FM119" s="2">
        <f t="shared" si="150"/>
        <v>0.98112830072050905</v>
      </c>
      <c r="FN119" s="2">
        <f t="shared" si="150"/>
        <v>0.98212040224992503</v>
      </c>
      <c r="FO119" s="2">
        <f t="shared" si="150"/>
        <v>0.98215222388525991</v>
      </c>
      <c r="FP119" s="2">
        <f t="shared" si="150"/>
        <v>0.98207492398768603</v>
      </c>
      <c r="FQ119" s="2">
        <f t="shared" si="150"/>
        <v>0.98249810805939797</v>
      </c>
      <c r="FR119" s="2">
        <f t="shared" si="150"/>
        <v>0.98737967895323053</v>
      </c>
      <c r="FS119" s="2">
        <f t="shared" si="150"/>
        <v>0.98570196692679424</v>
      </c>
      <c r="FT119" s="2">
        <f t="shared" si="150"/>
        <v>0.98330408709410888</v>
      </c>
      <c r="FU119" s="2">
        <f t="shared" si="150"/>
        <v>0.98151252749437801</v>
      </c>
      <c r="FW119" s="2">
        <f t="shared" si="141"/>
        <v>2.7441230173283274E-3</v>
      </c>
      <c r="FX119" s="2">
        <f t="shared" si="141"/>
        <v>4.8406945195740968E-3</v>
      </c>
      <c r="FY119" s="2">
        <f t="shared" si="141"/>
        <v>0</v>
      </c>
      <c r="FZ119" s="2">
        <f t="shared" si="141"/>
        <v>2.8607668052627894E-3</v>
      </c>
      <c r="GA119" s="2">
        <f t="shared" si="141"/>
        <v>3.8217710498660378E-3</v>
      </c>
      <c r="GB119" s="2">
        <f t="shared" si="141"/>
        <v>3.5141116534755296E-3</v>
      </c>
      <c r="GC119" s="2">
        <f t="shared" si="141"/>
        <v>4.7296151579307799E-3</v>
      </c>
      <c r="GD119" s="2">
        <f t="shared" si="141"/>
        <v>5.9526495948401953E-3</v>
      </c>
      <c r="GE119" s="2">
        <f t="shared" si="141"/>
        <v>6.050001268824573E-3</v>
      </c>
      <c r="GF119" s="2">
        <f t="shared" si="141"/>
        <v>5.0846840126775048E-3</v>
      </c>
      <c r="GG119" s="2">
        <f t="shared" si="141"/>
        <v>3.9245512697705714E-3</v>
      </c>
      <c r="GH119" s="2">
        <f t="shared" si="141"/>
        <v>3.5437834880111471E-3</v>
      </c>
      <c r="GI119" s="2">
        <f t="shared" si="141"/>
        <v>3.0999756238072169E-3</v>
      </c>
      <c r="GJ119" s="2">
        <f t="shared" si="141"/>
        <v>1.906658172040152E-3</v>
      </c>
      <c r="GK119" s="2">
        <f t="shared" si="141"/>
        <v>1.6385581778557037E-3</v>
      </c>
      <c r="GM119" s="86">
        <f t="shared" si="142"/>
        <v>2.8122647783887953E-31</v>
      </c>
      <c r="GN119" s="86">
        <f t="shared" si="142"/>
        <v>2.1277761641655259E-17</v>
      </c>
      <c r="GO119" s="86">
        <f t="shared" si="142"/>
        <v>9.7345850870354577E-17</v>
      </c>
      <c r="GP119" s="86">
        <f t="shared" si="142"/>
        <v>8.1820921947207285E-22</v>
      </c>
      <c r="GQ119" s="86">
        <f t="shared" si="142"/>
        <v>4.1072977884016161E-20</v>
      </c>
      <c r="GR119" s="86">
        <f t="shared" si="142"/>
        <v>1.3379875174712214E-5</v>
      </c>
      <c r="GS119" s="86">
        <f t="shared" si="142"/>
        <v>1.4851884823871879E-5</v>
      </c>
      <c r="GT119" s="86">
        <f t="shared" si="142"/>
        <v>3.8763975845497491E-2</v>
      </c>
      <c r="GU119" s="86">
        <f t="shared" si="142"/>
        <v>8.0551746974192248E-3</v>
      </c>
      <c r="GV119" s="86">
        <f t="shared" si="142"/>
        <v>3.1193558549906419E-2</v>
      </c>
      <c r="GW119" s="86">
        <f t="shared" si="142"/>
        <v>6.2228709616176795E-6</v>
      </c>
      <c r="GX119" s="86">
        <f t="shared" si="142"/>
        <v>1.9871508547964585E-36</v>
      </c>
      <c r="GY119" s="86">
        <f t="shared" si="142"/>
        <v>2.9310715071668302E-20</v>
      </c>
      <c r="GZ119" s="86">
        <f t="shared" si="142"/>
        <v>2.4502442653449721E-29</v>
      </c>
      <c r="HA119" s="86">
        <f t="shared" si="142"/>
        <v>9.4392938523658608E-29</v>
      </c>
      <c r="HC119" s="86">
        <f t="shared" si="73"/>
        <v>0.19893820571807888</v>
      </c>
      <c r="HD119" s="86">
        <f t="shared" si="73"/>
        <v>0.1412068345955963</v>
      </c>
      <c r="HE119" s="86">
        <f t="shared" si="73"/>
        <v>0.1140906594096328</v>
      </c>
      <c r="HF119" s="86">
        <f t="shared" si="73"/>
        <v>8.751866680926982E-3</v>
      </c>
      <c r="HG119" s="86">
        <f t="shared" si="73"/>
        <v>7.6679889718781358E-3</v>
      </c>
      <c r="HH119" s="86">
        <f t="shared" si="73"/>
        <v>0.14067649516944083</v>
      </c>
      <c r="HI119" s="86">
        <f t="shared" si="138"/>
        <v>0.17917750812993</v>
      </c>
      <c r="HJ119" s="86">
        <f t="shared" si="138"/>
        <v>0.25175254226154442</v>
      </c>
      <c r="HK119" s="86">
        <f t="shared" si="138"/>
        <v>0.20000937088334628</v>
      </c>
      <c r="HL119" s="86">
        <f t="shared" si="138"/>
        <v>0.19869408447114018</v>
      </c>
      <c r="HM119" s="86">
        <f t="shared" si="138"/>
        <v>0.10079051325917765</v>
      </c>
      <c r="HN119" s="86">
        <f t="shared" si="138"/>
        <v>1.3433091023590898E-2</v>
      </c>
      <c r="HO119" s="86">
        <f t="shared" si="138"/>
        <v>5.1898876929259256E-2</v>
      </c>
      <c r="HP119" s="86">
        <f t="shared" si="138"/>
        <v>2.8363740343783382E-2</v>
      </c>
      <c r="HQ119" s="86">
        <f t="shared" si="138"/>
        <v>1.555435181202992E-2</v>
      </c>
      <c r="HS119" s="86">
        <f t="shared" si="143"/>
        <v>4.7462670396605005E-16</v>
      </c>
      <c r="HT119" s="86">
        <f t="shared" si="143"/>
        <v>2.135302700488258E-18</v>
      </c>
      <c r="HU119" s="86">
        <f t="shared" si="143"/>
        <v>3.183473247722939E-14</v>
      </c>
      <c r="HV119" s="86">
        <f t="shared" si="143"/>
        <v>5.8147110178893802E-21</v>
      </c>
      <c r="HW119" s="86">
        <f t="shared" si="143"/>
        <v>2.8293194142303278E-16</v>
      </c>
      <c r="HX119" s="86">
        <f t="shared" si="143"/>
        <v>4.7743544120863339E-21</v>
      </c>
      <c r="HY119" s="86">
        <f t="shared" si="143"/>
        <v>1.1813758038416327E-26</v>
      </c>
      <c r="HZ119" s="86">
        <f t="shared" si="143"/>
        <v>1.1310013152579155E-22</v>
      </c>
      <c r="IA119" s="86">
        <f t="shared" si="143"/>
        <v>3.7556791944912505E-18</v>
      </c>
      <c r="IB119" s="86">
        <f t="shared" si="143"/>
        <v>6.6704666231964968E-22</v>
      </c>
      <c r="IC119" s="86">
        <f t="shared" si="143"/>
        <v>2.9546081110062463E-23</v>
      </c>
      <c r="ID119" s="86">
        <f t="shared" si="143"/>
        <v>7.0746769004226971E-22</v>
      </c>
      <c r="IE119" s="86">
        <f t="shared" si="143"/>
        <v>3.5381257084174627E-20</v>
      </c>
      <c r="IF119" s="86">
        <f t="shared" si="143"/>
        <v>6.501836418650785E-15</v>
      </c>
      <c r="IG119" s="86">
        <f t="shared" si="143"/>
        <v>7.0471261049455126E-11</v>
      </c>
      <c r="II119" s="86">
        <f t="shared" si="144"/>
        <v>5.661036798864615E-79</v>
      </c>
      <c r="IJ119" s="86">
        <f t="shared" si="144"/>
        <v>4.7100442716080233E-77</v>
      </c>
      <c r="IK119" s="86">
        <f t="shared" si="144"/>
        <v>0</v>
      </c>
      <c r="IL119" s="86">
        <f t="shared" si="144"/>
        <v>1.5563538882301966E-117</v>
      </c>
      <c r="IM119" s="86">
        <f t="shared" si="144"/>
        <v>6.4620145398477674E-86</v>
      </c>
      <c r="IN119" s="86">
        <f t="shared" si="144"/>
        <v>4.7691026990277793E-119</v>
      </c>
      <c r="IO119" s="86">
        <f t="shared" si="144"/>
        <v>1.1734412260968368E-150</v>
      </c>
      <c r="IP119" s="86">
        <f t="shared" si="144"/>
        <v>1.6563899503985537E-128</v>
      </c>
      <c r="IQ119" s="86">
        <f t="shared" si="144"/>
        <v>2.4489149020774347E-100</v>
      </c>
      <c r="IR119" s="86">
        <f t="shared" si="144"/>
        <v>1.858851873038467E-119</v>
      </c>
      <c r="IS119" s="86">
        <f t="shared" si="144"/>
        <v>9.1508102135063224E-125</v>
      </c>
      <c r="IT119" s="86">
        <f t="shared" si="144"/>
        <v>1.7859756997634493E-116</v>
      </c>
      <c r="IU119" s="86">
        <f t="shared" si="144"/>
        <v>1.98667429914498E-104</v>
      </c>
      <c r="IV119" s="86">
        <f t="shared" si="144"/>
        <v>1.7878727862855244E-51</v>
      </c>
      <c r="IW119" s="86">
        <f t="shared" si="144"/>
        <v>2.4675446262874104E-37</v>
      </c>
      <c r="IY119" s="86">
        <f t="shared" si="145"/>
        <v>0.19893820571807935</v>
      </c>
      <c r="IZ119" s="86">
        <f t="shared" si="145"/>
        <v>0.14120683459559633</v>
      </c>
      <c r="JA119" s="86">
        <f t="shared" si="145"/>
        <v>0.11409065940966473</v>
      </c>
      <c r="JB119" s="86">
        <f t="shared" si="145"/>
        <v>8.751866680926982E-3</v>
      </c>
      <c r="JC119" s="86">
        <f t="shared" si="145"/>
        <v>7.6679889718784186E-3</v>
      </c>
      <c r="JD119" s="86">
        <f t="shared" si="145"/>
        <v>0.14068987504461555</v>
      </c>
      <c r="JE119" s="86">
        <f t="shared" si="145"/>
        <v>0.17919236001475386</v>
      </c>
      <c r="JF119" s="86">
        <f t="shared" si="145"/>
        <v>0.29051651810704193</v>
      </c>
      <c r="JG119" s="86">
        <f t="shared" si="145"/>
        <v>0.20806454558076551</v>
      </c>
      <c r="JH119" s="86">
        <f t="shared" si="145"/>
        <v>0.22988764302104658</v>
      </c>
      <c r="JI119" s="86">
        <f t="shared" si="145"/>
        <v>0.10079673613013927</v>
      </c>
      <c r="JJ119" s="86">
        <f t="shared" si="145"/>
        <v>1.3433091023590898E-2</v>
      </c>
      <c r="JK119" s="86">
        <f t="shared" si="145"/>
        <v>5.1898876929259256E-2</v>
      </c>
      <c r="JL119" s="86">
        <f t="shared" si="145"/>
        <v>2.8363740343789884E-2</v>
      </c>
      <c r="JM119" s="86">
        <f t="shared" si="145"/>
        <v>1.5554351882501181E-2</v>
      </c>
    </row>
    <row r="120" spans="2:273" x14ac:dyDescent="0.25">
      <c r="B120" s="2">
        <v>93</v>
      </c>
      <c r="C120" s="37">
        <v>154.04759999999999</v>
      </c>
      <c r="D120" s="37">
        <v>139.179</v>
      </c>
      <c r="E120" s="37">
        <v>126.268</v>
      </c>
      <c r="F120" s="37">
        <v>113.46599999999999</v>
      </c>
      <c r="G120" s="37">
        <v>102.10899999999999</v>
      </c>
      <c r="H120" s="37">
        <v>104.123</v>
      </c>
      <c r="I120" s="37">
        <v>98.298000000000002</v>
      </c>
      <c r="J120" s="37">
        <v>105.018</v>
      </c>
      <c r="K120" s="37">
        <v>105.13800000000001</v>
      </c>
      <c r="L120" s="37">
        <v>98.638000000000005</v>
      </c>
      <c r="M120" s="37">
        <v>85.45</v>
      </c>
      <c r="N120" s="37">
        <v>77.033000000000001</v>
      </c>
      <c r="O120" s="37">
        <v>79.033000000000001</v>
      </c>
      <c r="P120" s="37">
        <v>75.099999999999994</v>
      </c>
      <c r="Q120" s="37">
        <v>76.016999999999996</v>
      </c>
      <c r="S120" s="4">
        <f t="shared" si="146"/>
        <v>157.43338499988857</v>
      </c>
      <c r="T120" s="4">
        <f t="shared" si="146"/>
        <v>142.49578722868586</v>
      </c>
      <c r="U120" s="4">
        <f t="shared" si="146"/>
        <v>130.37326720718337</v>
      </c>
      <c r="V120" s="4">
        <f t="shared" si="146"/>
        <v>114.51103230642909</v>
      </c>
      <c r="W120" s="4">
        <f t="shared" si="146"/>
        <v>103.67231155179162</v>
      </c>
      <c r="X120" s="4">
        <f t="shared" si="146"/>
        <v>101.08168620148734</v>
      </c>
      <c r="Y120" s="4">
        <f t="shared" si="146"/>
        <v>99.012168900752641</v>
      </c>
      <c r="Z120" s="4">
        <f t="shared" si="146"/>
        <v>98.202704431791588</v>
      </c>
      <c r="AA120" s="4">
        <f t="shared" si="146"/>
        <v>94.891237548049276</v>
      </c>
      <c r="AB120" s="4">
        <f t="shared" si="146"/>
        <v>89.939958956149937</v>
      </c>
      <c r="AC120" s="4">
        <f t="shared" si="146"/>
        <v>85.447884429404766</v>
      </c>
      <c r="AD120" s="4">
        <f t="shared" si="146"/>
        <v>78.170452160099387</v>
      </c>
      <c r="AE120" s="4">
        <f t="shared" si="146"/>
        <v>80.019759204365513</v>
      </c>
      <c r="AF120" s="4">
        <f t="shared" si="146"/>
        <v>79.388835152781681</v>
      </c>
      <c r="AG120" s="4">
        <f t="shared" si="146"/>
        <v>77.482615642010089</v>
      </c>
      <c r="AI120" s="4">
        <f t="shared" si="147"/>
        <v>-3.3857849998885854</v>
      </c>
      <c r="AJ120" s="4">
        <f t="shared" si="147"/>
        <v>-3.316787228685854</v>
      </c>
      <c r="AK120" s="4">
        <f t="shared" si="147"/>
        <v>-4.105267207183374</v>
      </c>
      <c r="AL120" s="4">
        <f t="shared" si="147"/>
        <v>-1.0450323064290927</v>
      </c>
      <c r="AM120" s="4">
        <f t="shared" si="147"/>
        <v>-1.5633115517916281</v>
      </c>
      <c r="AN120" s="4">
        <f t="shared" si="147"/>
        <v>3.041313798512661</v>
      </c>
      <c r="AO120" s="4">
        <f t="shared" si="147"/>
        <v>-0.7141689007526395</v>
      </c>
      <c r="AP120" s="4">
        <f t="shared" si="147"/>
        <v>6.8152955682084126</v>
      </c>
      <c r="AQ120" s="4">
        <f t="shared" si="147"/>
        <v>10.24676245195073</v>
      </c>
      <c r="AR120" s="4">
        <f t="shared" si="147"/>
        <v>8.6980410438500684</v>
      </c>
      <c r="AS120" s="4">
        <f t="shared" si="147"/>
        <v>2.1155705952367043E-3</v>
      </c>
      <c r="AT120" s="4">
        <f t="shared" si="147"/>
        <v>-1.1374521600993859</v>
      </c>
      <c r="AU120" s="4">
        <f t="shared" si="147"/>
        <v>-0.98675920436551223</v>
      </c>
      <c r="AV120" s="4">
        <f t="shared" si="147"/>
        <v>-4.2888351527816866</v>
      </c>
      <c r="AW120" s="4">
        <f t="shared" si="147"/>
        <v>-1.4656156420100928</v>
      </c>
      <c r="AY120" s="2">
        <f t="shared" si="139"/>
        <v>151.71279045909682</v>
      </c>
      <c r="AZ120" s="2">
        <f t="shared" si="139"/>
        <v>138.94032562633993</v>
      </c>
      <c r="BA120" s="2">
        <f t="shared" si="139"/>
        <v>126.96879944905024</v>
      </c>
      <c r="BB120" s="2">
        <f t="shared" si="139"/>
        <v>114.42954783379631</v>
      </c>
      <c r="BC120" s="2">
        <f t="shared" si="139"/>
        <v>103.60434809202667</v>
      </c>
      <c r="BD120" s="2">
        <f t="shared" si="139"/>
        <v>97.296369136558027</v>
      </c>
      <c r="BE120" s="2">
        <f t="shared" si="139"/>
        <v>96.642631117800462</v>
      </c>
      <c r="BF120" s="2">
        <f t="shared" si="139"/>
        <v>94.707221202615514</v>
      </c>
      <c r="BG120" s="2">
        <f t="shared" si="139"/>
        <v>90.112564309291173</v>
      </c>
      <c r="BH120" s="2">
        <f t="shared" si="139"/>
        <v>85.483999360538775</v>
      </c>
      <c r="BI120" s="2">
        <f t="shared" si="139"/>
        <v>82.90381317262991</v>
      </c>
      <c r="BJ120" s="2">
        <f t="shared" si="139"/>
        <v>78.016302523987164</v>
      </c>
      <c r="BK120" s="2">
        <f t="shared" si="139"/>
        <v>78.888737025312864</v>
      </c>
      <c r="BL120" s="2">
        <f t="shared" si="139"/>
        <v>79.029742632957493</v>
      </c>
      <c r="BM120" s="2">
        <f t="shared" si="139"/>
        <v>77.378807275405023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>
        <f t="shared" si="140"/>
        <v>113.46599999999999</v>
      </c>
      <c r="CI120" s="2">
        <f t="shared" si="140"/>
        <v>102.10899999999999</v>
      </c>
      <c r="CJ120" s="2" t="str">
        <f t="shared" si="140"/>
        <v/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 t="str">
        <f t="shared" si="140"/>
        <v/>
      </c>
      <c r="CP120" s="2">
        <f t="shared" si="140"/>
        <v>77.033000000000001</v>
      </c>
      <c r="CQ120" s="2" t="str">
        <f t="shared" si="140"/>
        <v/>
      </c>
      <c r="CR120" s="2">
        <f t="shared" si="140"/>
        <v>75.099999999999994</v>
      </c>
      <c r="CS120" s="2">
        <f t="shared" si="140"/>
        <v>76.016999999999996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>
        <f t="shared" si="113"/>
        <v>113.46599999999999</v>
      </c>
      <c r="CY120" s="2">
        <f t="shared" si="114"/>
        <v>102.10899999999999</v>
      </c>
      <c r="CZ120" s="2" t="str">
        <f t="shared" si="115"/>
        <v/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 t="str">
        <f t="shared" si="120"/>
        <v/>
      </c>
      <c r="DF120" s="2">
        <f t="shared" si="121"/>
        <v>77.033000000000001</v>
      </c>
      <c r="DG120" s="2" t="str">
        <f t="shared" si="122"/>
        <v/>
      </c>
      <c r="DH120" s="2">
        <f t="shared" si="123"/>
        <v>75.099999999999994</v>
      </c>
      <c r="DI120" s="2">
        <f t="shared" si="124"/>
        <v>76.016999999999996</v>
      </c>
      <c r="DK120" s="2">
        <f t="shared" si="148"/>
        <v>168.19306874564458</v>
      </c>
      <c r="DL120" s="2">
        <f t="shared" si="148"/>
        <v>166.07933805496828</v>
      </c>
      <c r="DM120" s="2">
        <f t="shared" si="148"/>
        <v>157.98589700996678</v>
      </c>
      <c r="DN120" s="2">
        <f t="shared" si="148"/>
        <v>145.55813832752617</v>
      </c>
      <c r="DO120" s="2">
        <f t="shared" si="148"/>
        <v>128.6874346689896</v>
      </c>
      <c r="DP120" s="2">
        <f t="shared" si="148"/>
        <v>117.88140725806453</v>
      </c>
      <c r="DQ120" s="2">
        <f t="shared" si="148"/>
        <v>119.34967733990148</v>
      </c>
      <c r="DR120" s="2">
        <f t="shared" si="148"/>
        <v>118.98006157635469</v>
      </c>
      <c r="DS120" s="2">
        <f t="shared" si="148"/>
        <v>111.50196774193546</v>
      </c>
      <c r="DT120" s="2">
        <f t="shared" si="148"/>
        <v>110.39068802373004</v>
      </c>
      <c r="DU120" s="2">
        <f t="shared" si="148"/>
        <v>113.14316889483064</v>
      </c>
      <c r="DV120" s="2">
        <f t="shared" si="148"/>
        <v>91.931179704016927</v>
      </c>
      <c r="DW120" s="2">
        <f t="shared" si="148"/>
        <v>118.63500120363278</v>
      </c>
      <c r="DX120" s="2">
        <f t="shared" si="148"/>
        <v>103.38789327731089</v>
      </c>
      <c r="DY120" s="2">
        <f t="shared" si="148"/>
        <v>89.800199851687054</v>
      </c>
      <c r="EA120" s="2">
        <f t="shared" si="152"/>
        <v>151.57499131114076</v>
      </c>
      <c r="EB120" s="2">
        <f t="shared" si="152"/>
        <v>138.6217545276825</v>
      </c>
      <c r="EC120" s="2">
        <f t="shared" si="152"/>
        <v>126.65705829240309</v>
      </c>
      <c r="ED120" s="2">
        <f t="shared" si="152"/>
        <v>114.063960013875</v>
      </c>
      <c r="EE120" s="2">
        <f t="shared" si="151"/>
        <v>103.295810626703</v>
      </c>
      <c r="EF120" s="2">
        <f t="shared" si="151"/>
        <v>96.964711222790456</v>
      </c>
      <c r="EG120" s="2">
        <f t="shared" si="151"/>
        <v>96.24917094002106</v>
      </c>
      <c r="EH120" s="2">
        <f t="shared" si="151"/>
        <v>94.311141995974353</v>
      </c>
      <c r="EI120" s="2">
        <f t="shared" si="151"/>
        <v>89.764154231807538</v>
      </c>
      <c r="EJ120" s="2">
        <f t="shared" si="151"/>
        <v>85.074076789656289</v>
      </c>
      <c r="EK120" s="2">
        <f t="shared" si="151"/>
        <v>82.413134275871315</v>
      </c>
      <c r="EL120" s="2">
        <f t="shared" si="151"/>
        <v>77.854760931854017</v>
      </c>
      <c r="EM120" s="2">
        <f t="shared" si="135"/>
        <v>78.364184660199598</v>
      </c>
      <c r="EN120" s="2">
        <f t="shared" si="135"/>
        <v>78.652837738553885</v>
      </c>
      <c r="EO120" s="2">
        <f t="shared" si="135"/>
        <v>77.165454584262037</v>
      </c>
      <c r="EQ120" s="2">
        <f t="shared" si="149"/>
        <v>151.12382272339732</v>
      </c>
      <c r="ER120" s="2">
        <f t="shared" si="149"/>
        <v>138.8798240166366</v>
      </c>
      <c r="ES120" s="2">
        <f t="shared" si="149"/>
        <v>126.65705829240309</v>
      </c>
      <c r="ET120" s="2">
        <f t="shared" si="149"/>
        <v>114.22714792130419</v>
      </c>
      <c r="EU120" s="2">
        <f t="shared" si="149"/>
        <v>103.33777733374968</v>
      </c>
      <c r="EV120" s="2">
        <f t="shared" si="149"/>
        <v>96.975612125995454</v>
      </c>
      <c r="EW120" s="2">
        <f t="shared" si="149"/>
        <v>95.325399429789357</v>
      </c>
      <c r="EX120" s="2">
        <f t="shared" si="149"/>
        <v>93.266321088753671</v>
      </c>
      <c r="EY120" s="2">
        <f t="shared" si="149"/>
        <v>88.862050052426255</v>
      </c>
      <c r="EZ120" s="2">
        <f t="shared" si="149"/>
        <v>84.247926335488273</v>
      </c>
      <c r="FA120" s="2">
        <f t="shared" si="149"/>
        <v>82.276474885666303</v>
      </c>
      <c r="FB120" s="2">
        <f t="shared" si="149"/>
        <v>77.685810004802704</v>
      </c>
      <c r="FC120" s="2">
        <f t="shared" si="149"/>
        <v>77.999562278184015</v>
      </c>
      <c r="FD120" s="2">
        <f t="shared" si="149"/>
        <v>78.515871641824859</v>
      </c>
      <c r="FE120" s="2">
        <f t="shared" si="149"/>
        <v>77.150973883940537</v>
      </c>
      <c r="FG120" s="2">
        <f t="shared" si="150"/>
        <v>0.99162620963182513</v>
      </c>
      <c r="FH120" s="2">
        <f t="shared" si="150"/>
        <v>0.98844756392359223</v>
      </c>
      <c r="FI120" s="2">
        <f t="shared" si="150"/>
        <v>0.99004938678201382</v>
      </c>
      <c r="FJ120" s="2">
        <f t="shared" si="150"/>
        <v>0.98840814086808659</v>
      </c>
      <c r="FK120" s="2">
        <f t="shared" si="150"/>
        <v>0.9878557720994654</v>
      </c>
      <c r="FL120" s="2">
        <f t="shared" si="150"/>
        <v>0.98414587444099411</v>
      </c>
      <c r="FM120" s="2">
        <f t="shared" si="150"/>
        <v>0.98276017889124179</v>
      </c>
      <c r="FN120" s="2">
        <f t="shared" si="150"/>
        <v>0.98366791924279584</v>
      </c>
      <c r="FO120" s="2">
        <f t="shared" si="150"/>
        <v>0.98369703236787087</v>
      </c>
      <c r="FP120" s="2">
        <f t="shared" si="150"/>
        <v>0.98362631159622471</v>
      </c>
      <c r="FQ120" s="2">
        <f t="shared" si="150"/>
        <v>0.98401346594968031</v>
      </c>
      <c r="FR120" s="2">
        <f t="shared" si="150"/>
        <v>0.9884773350491235</v>
      </c>
      <c r="FS120" s="2">
        <f t="shared" si="150"/>
        <v>0.98694361298176558</v>
      </c>
      <c r="FT120" s="2">
        <f t="shared" si="150"/>
        <v>0.98475074439516341</v>
      </c>
      <c r="FU120" s="2">
        <f t="shared" si="150"/>
        <v>0.98311175261804862</v>
      </c>
      <c r="FW120" s="2">
        <f t="shared" si="141"/>
        <v>3.0080746741648883E-3</v>
      </c>
      <c r="FX120" s="2">
        <f t="shared" si="141"/>
        <v>5.3052383346687782E-3</v>
      </c>
      <c r="FY120" s="2">
        <f t="shared" si="141"/>
        <v>0</v>
      </c>
      <c r="FZ120" s="2">
        <f t="shared" si="141"/>
        <v>3.1359029119339861E-3</v>
      </c>
      <c r="GA120" s="2">
        <f t="shared" si="141"/>
        <v>4.1889440895146414E-3</v>
      </c>
      <c r="GB120" s="2">
        <f t="shared" si="141"/>
        <v>3.8518408973791845E-3</v>
      </c>
      <c r="GC120" s="2">
        <f t="shared" si="141"/>
        <v>5.1835546162837046E-3</v>
      </c>
      <c r="GD120" s="2">
        <f t="shared" si="141"/>
        <v>6.5232042080067181E-3</v>
      </c>
      <c r="GE120" s="2">
        <f t="shared" si="141"/>
        <v>6.6298246942533244E-3</v>
      </c>
      <c r="GF120" s="2">
        <f t="shared" si="141"/>
        <v>5.5725114965779294E-3</v>
      </c>
      <c r="GG120" s="2">
        <f t="shared" si="141"/>
        <v>4.3015561831293517E-3</v>
      </c>
      <c r="GH120" s="2">
        <f t="shared" si="141"/>
        <v>3.8843532744681705E-3</v>
      </c>
      <c r="GI120" s="2">
        <f t="shared" si="141"/>
        <v>3.3980393942667254E-3</v>
      </c>
      <c r="GJ120" s="2">
        <f t="shared" si="141"/>
        <v>2.0902246143553265E-3</v>
      </c>
      <c r="GK120" s="2">
        <f t="shared" si="141"/>
        <v>1.7963593374184352E-3</v>
      </c>
      <c r="GM120" s="86">
        <f t="shared" si="142"/>
        <v>1.6432617703903197E-33</v>
      </c>
      <c r="GN120" s="86">
        <f t="shared" si="142"/>
        <v>1.3909880159764987E-18</v>
      </c>
      <c r="GO120" s="86">
        <f t="shared" si="142"/>
        <v>7.5415345222074857E-18</v>
      </c>
      <c r="GP120" s="86">
        <f t="shared" si="142"/>
        <v>2.8813997547454732E-23</v>
      </c>
      <c r="GQ120" s="86">
        <f t="shared" si="142"/>
        <v>1.8097057721603266E-21</v>
      </c>
      <c r="GR120" s="86">
        <f t="shared" si="142"/>
        <v>6.7035092541725374E-6</v>
      </c>
      <c r="GS120" s="86">
        <f t="shared" si="142"/>
        <v>7.5594008367391735E-6</v>
      </c>
      <c r="GT120" s="86">
        <f t="shared" si="142"/>
        <v>3.2861771251342084E-2</v>
      </c>
      <c r="GU120" s="86">
        <f t="shared" si="142"/>
        <v>6.143698047588228E-3</v>
      </c>
      <c r="GV120" s="86">
        <f t="shared" si="142"/>
        <v>2.5967821314512422E-2</v>
      </c>
      <c r="GW120" s="86">
        <f t="shared" si="142"/>
        <v>2.8804206921803359E-6</v>
      </c>
      <c r="GX120" s="86">
        <f t="shared" si="142"/>
        <v>5.5107358967278281E-39</v>
      </c>
      <c r="GY120" s="86">
        <f t="shared" si="142"/>
        <v>1.3190190330487139E-21</v>
      </c>
      <c r="GZ120" s="86">
        <f t="shared" si="142"/>
        <v>2.4341567338503497E-31</v>
      </c>
      <c r="HA120" s="86">
        <f t="shared" si="142"/>
        <v>1.261202536070422E-30</v>
      </c>
      <c r="HC120" s="86">
        <f t="shared" si="73"/>
        <v>0.12541488373205253</v>
      </c>
      <c r="HD120" s="86">
        <f t="shared" si="73"/>
        <v>8.0848731865170914E-2</v>
      </c>
      <c r="HE120" s="86">
        <f t="shared" si="73"/>
        <v>6.4336303786818441E-2</v>
      </c>
      <c r="HF120" s="86">
        <f t="shared" si="73"/>
        <v>2.2452941997310426E-3</v>
      </c>
      <c r="HG120" s="86">
        <f t="shared" si="73"/>
        <v>2.0185206181189803E-3</v>
      </c>
      <c r="HH120" s="86">
        <f t="shared" si="73"/>
        <v>9.2914922861816102E-2</v>
      </c>
      <c r="HI120" s="86">
        <f t="shared" si="138"/>
        <v>0.13213063272414871</v>
      </c>
      <c r="HJ120" s="86">
        <f t="shared" si="138"/>
        <v>0.20351967049494035</v>
      </c>
      <c r="HK120" s="86">
        <f t="shared" si="138"/>
        <v>0.15205136188093948</v>
      </c>
      <c r="HL120" s="86">
        <f t="shared" si="138"/>
        <v>0.14984128992703019</v>
      </c>
      <c r="HM120" s="86">
        <f t="shared" si="138"/>
        <v>5.7277052104946193E-2</v>
      </c>
      <c r="HN120" s="86">
        <f t="shared" si="138"/>
        <v>3.7860679164700324E-3</v>
      </c>
      <c r="HO120" s="86">
        <f t="shared" si="138"/>
        <v>2.1507849454305117E-2</v>
      </c>
      <c r="HP120" s="86">
        <f t="shared" si="138"/>
        <v>7.586809250650463E-3</v>
      </c>
      <c r="HQ120" s="86">
        <f t="shared" si="138"/>
        <v>4.5025754664268563E-3</v>
      </c>
      <c r="HS120" s="86">
        <f t="shared" si="143"/>
        <v>3.0823654398542091E-15</v>
      </c>
      <c r="HT120" s="86">
        <f t="shared" si="143"/>
        <v>1.926015893472823E-17</v>
      </c>
      <c r="HU120" s="86">
        <f t="shared" si="143"/>
        <v>2.1390722237264517E-13</v>
      </c>
      <c r="HV120" s="86">
        <f t="shared" si="143"/>
        <v>8.2996090886934119E-20</v>
      </c>
      <c r="HW120" s="86">
        <f t="shared" si="143"/>
        <v>2.2708218345707454E-15</v>
      </c>
      <c r="HX120" s="86">
        <f t="shared" si="143"/>
        <v>7.6788888383609079E-20</v>
      </c>
      <c r="HY120" s="86">
        <f t="shared" si="143"/>
        <v>4.9710021064258903E-25</v>
      </c>
      <c r="HZ120" s="86">
        <f t="shared" si="143"/>
        <v>3.0941417820716979E-21</v>
      </c>
      <c r="IA120" s="86">
        <f t="shared" si="143"/>
        <v>5.0645216119731503E-17</v>
      </c>
      <c r="IB120" s="86">
        <f t="shared" si="143"/>
        <v>1.3934829993041944E-20</v>
      </c>
      <c r="IC120" s="86">
        <f t="shared" si="143"/>
        <v>6.2962076220074696E-22</v>
      </c>
      <c r="ID120" s="86">
        <f t="shared" si="143"/>
        <v>1.1742661593798107E-20</v>
      </c>
      <c r="IE120" s="86">
        <f t="shared" si="143"/>
        <v>4.2600689558166009E-19</v>
      </c>
      <c r="IF120" s="86">
        <f t="shared" si="143"/>
        <v>3.3298650546997449E-14</v>
      </c>
      <c r="IG120" s="86">
        <f t="shared" si="143"/>
        <v>2.1463073303001416E-10</v>
      </c>
      <c r="II120" s="86">
        <f t="shared" si="144"/>
        <v>1.3894617334197501E-76</v>
      </c>
      <c r="IJ120" s="86">
        <f t="shared" si="144"/>
        <v>1.7813902708879958E-74</v>
      </c>
      <c r="IK120" s="86">
        <f t="shared" si="144"/>
        <v>0</v>
      </c>
      <c r="IL120" s="86">
        <f t="shared" si="144"/>
        <v>6.3113684000953187E-114</v>
      </c>
      <c r="IM120" s="86">
        <f t="shared" si="144"/>
        <v>3.7091233893994233E-83</v>
      </c>
      <c r="IN120" s="86">
        <f t="shared" si="144"/>
        <v>2.9247253439956405E-115</v>
      </c>
      <c r="IO120" s="86">
        <f t="shared" si="144"/>
        <v>1.39270700953072E-145</v>
      </c>
      <c r="IP120" s="86">
        <f t="shared" si="144"/>
        <v>5.3943265485251465E-124</v>
      </c>
      <c r="IQ120" s="86">
        <f t="shared" si="144"/>
        <v>8.1289826997292779E-97</v>
      </c>
      <c r="IR120" s="86">
        <f t="shared" si="144"/>
        <v>2.1628675941778308E-115</v>
      </c>
      <c r="IS120" s="86">
        <f t="shared" si="144"/>
        <v>1.0294726617100031E-120</v>
      </c>
      <c r="IT120" s="86">
        <f t="shared" si="144"/>
        <v>9.1605505521463395E-113</v>
      </c>
      <c r="IU120" s="86">
        <f t="shared" si="144"/>
        <v>3.4838451693125514E-101</v>
      </c>
      <c r="IV120" s="86">
        <f t="shared" si="144"/>
        <v>5.0532209994821733E-50</v>
      </c>
      <c r="IW120" s="86">
        <f t="shared" si="144"/>
        <v>2.5593806803663645E-36</v>
      </c>
      <c r="IY120" s="86">
        <f t="shared" si="145"/>
        <v>0.12541488373205562</v>
      </c>
      <c r="IZ120" s="86">
        <f t="shared" si="145"/>
        <v>8.0848731865170928E-2</v>
      </c>
      <c r="JA120" s="86">
        <f t="shared" si="145"/>
        <v>6.4336303787032367E-2</v>
      </c>
      <c r="JB120" s="86">
        <f t="shared" si="145"/>
        <v>2.2452941997310426E-3</v>
      </c>
      <c r="JC120" s="86">
        <f t="shared" si="145"/>
        <v>2.018520618121251E-3</v>
      </c>
      <c r="JD120" s="86">
        <f t="shared" si="145"/>
        <v>9.2921626371070279E-2</v>
      </c>
      <c r="JE120" s="86">
        <f t="shared" si="145"/>
        <v>0.13213819212498545</v>
      </c>
      <c r="JF120" s="86">
        <f t="shared" si="145"/>
        <v>0.23638144174628245</v>
      </c>
      <c r="JG120" s="86">
        <f t="shared" si="145"/>
        <v>0.15819505992852778</v>
      </c>
      <c r="JH120" s="86">
        <f t="shared" si="145"/>
        <v>0.17580911124154261</v>
      </c>
      <c r="JI120" s="86">
        <f t="shared" si="145"/>
        <v>5.7279932525638372E-2</v>
      </c>
      <c r="JJ120" s="86">
        <f t="shared" si="145"/>
        <v>3.7860679164700324E-3</v>
      </c>
      <c r="JK120" s="86">
        <f t="shared" si="145"/>
        <v>2.1507849454305117E-2</v>
      </c>
      <c r="JL120" s="86">
        <f t="shared" si="145"/>
        <v>7.5868092506837619E-3</v>
      </c>
      <c r="JM120" s="86">
        <f t="shared" si="145"/>
        <v>4.5025756810575896E-3</v>
      </c>
    </row>
    <row r="121" spans="2:273" x14ac:dyDescent="0.25">
      <c r="B121" s="2">
        <v>94</v>
      </c>
      <c r="C121" s="37">
        <v>152.42859999999999</v>
      </c>
      <c r="D121" s="37">
        <v>139.357</v>
      </c>
      <c r="E121" s="37">
        <v>126.25</v>
      </c>
      <c r="F121" s="37">
        <v>114.13800000000001</v>
      </c>
      <c r="G121" s="37">
        <v>103.345</v>
      </c>
      <c r="H121" s="37">
        <v>100.246</v>
      </c>
      <c r="I121" s="37">
        <v>95.509</v>
      </c>
      <c r="J121" s="37">
        <v>100.053</v>
      </c>
      <c r="K121" s="37">
        <v>100.29300000000001</v>
      </c>
      <c r="L121" s="37">
        <v>93.724000000000004</v>
      </c>
      <c r="M121" s="37">
        <v>82.367000000000004</v>
      </c>
      <c r="N121" s="37">
        <v>76.55</v>
      </c>
      <c r="O121" s="37">
        <v>78.233000000000004</v>
      </c>
      <c r="P121" s="37">
        <v>76.533000000000001</v>
      </c>
      <c r="Q121" s="37">
        <v>76.667000000000002</v>
      </c>
      <c r="S121" s="4">
        <f t="shared" si="146"/>
        <v>154.45842167254904</v>
      </c>
      <c r="T121" s="4">
        <f t="shared" si="146"/>
        <v>140.40940577635237</v>
      </c>
      <c r="U121" s="4">
        <f t="shared" si="146"/>
        <v>128.33127127007864</v>
      </c>
      <c r="V121" s="4">
        <f t="shared" si="146"/>
        <v>114.33142185620594</v>
      </c>
      <c r="W121" s="4">
        <f t="shared" si="146"/>
        <v>103.51667558266895</v>
      </c>
      <c r="X121" s="4">
        <f t="shared" si="146"/>
        <v>99.003763766710179</v>
      </c>
      <c r="Y121" s="4">
        <f t="shared" si="146"/>
        <v>97.532801289948338</v>
      </c>
      <c r="Z121" s="4">
        <f t="shared" si="146"/>
        <v>96.329368503329874</v>
      </c>
      <c r="AA121" s="4">
        <f t="shared" si="146"/>
        <v>92.515729901966495</v>
      </c>
      <c r="AB121" s="4">
        <f t="shared" si="146"/>
        <v>87.626799833108663</v>
      </c>
      <c r="AC121" s="4">
        <f t="shared" si="146"/>
        <v>83.704581977920057</v>
      </c>
      <c r="AD121" s="4">
        <f t="shared" si="146"/>
        <v>77.884925752294478</v>
      </c>
      <c r="AE121" s="4">
        <f t="shared" si="146"/>
        <v>79.091376580153465</v>
      </c>
      <c r="AF121" s="4">
        <f t="shared" si="146"/>
        <v>78.99093525911546</v>
      </c>
      <c r="AG121" s="4">
        <f t="shared" si="146"/>
        <v>77.271398192698555</v>
      </c>
      <c r="AI121" s="4">
        <f t="shared" si="147"/>
        <v>-2.0298216725490477</v>
      </c>
      <c r="AJ121" s="4">
        <f t="shared" si="147"/>
        <v>-1.0524057763523729</v>
      </c>
      <c r="AK121" s="4">
        <f t="shared" si="147"/>
        <v>-2.0812712700786449</v>
      </c>
      <c r="AL121" s="4">
        <f t="shared" si="147"/>
        <v>-0.19342185620593</v>
      </c>
      <c r="AM121" s="4">
        <f t="shared" si="147"/>
        <v>-0.17167558266895355</v>
      </c>
      <c r="AN121" s="4">
        <f t="shared" si="147"/>
        <v>1.242236233289816</v>
      </c>
      <c r="AO121" s="4">
        <f t="shared" si="147"/>
        <v>-2.023801289948338</v>
      </c>
      <c r="AP121" s="4">
        <f t="shared" si="147"/>
        <v>3.7236314966701229</v>
      </c>
      <c r="AQ121" s="4">
        <f t="shared" si="147"/>
        <v>7.7772700980335117</v>
      </c>
      <c r="AR121" s="4">
        <f t="shared" si="147"/>
        <v>6.0972001668913407</v>
      </c>
      <c r="AS121" s="4">
        <f t="shared" si="147"/>
        <v>-1.3375819779200526</v>
      </c>
      <c r="AT121" s="4">
        <f t="shared" si="147"/>
        <v>-1.3349257522944811</v>
      </c>
      <c r="AU121" s="4">
        <f t="shared" si="147"/>
        <v>-0.85837658015346108</v>
      </c>
      <c r="AV121" s="4">
        <f t="shared" si="147"/>
        <v>-2.4579352591154588</v>
      </c>
      <c r="AW121" s="4">
        <f t="shared" si="147"/>
        <v>-0.60439819269855377</v>
      </c>
      <c r="AY121" s="2">
        <f t="shared" si="139"/>
        <v>151.605821285762</v>
      </c>
      <c r="AZ121" s="2">
        <f t="shared" si="139"/>
        <v>138.85598199796738</v>
      </c>
      <c r="BA121" s="2">
        <f t="shared" si="139"/>
        <v>126.86545857008346</v>
      </c>
      <c r="BB121" s="2">
        <f t="shared" si="139"/>
        <v>114.317848830961</v>
      </c>
      <c r="BC121" s="2">
        <f t="shared" si="139"/>
        <v>103.50453936164492</v>
      </c>
      <c r="BD121" s="2">
        <f t="shared" si="139"/>
        <v>97.164407181941812</v>
      </c>
      <c r="BE121" s="2">
        <f t="shared" si="139"/>
        <v>96.38116374523301</v>
      </c>
      <c r="BF121" s="2">
        <f t="shared" si="139"/>
        <v>94.434799513612518</v>
      </c>
      <c r="BG121" s="2">
        <f t="shared" si="139"/>
        <v>89.861866023655395</v>
      </c>
      <c r="BH121" s="2">
        <f t="shared" si="139"/>
        <v>85.239168020756026</v>
      </c>
      <c r="BI121" s="2">
        <f t="shared" si="139"/>
        <v>82.676447622158761</v>
      </c>
      <c r="BJ121" s="2">
        <f t="shared" si="139"/>
        <v>77.856710122984737</v>
      </c>
      <c r="BK121" s="2">
        <f t="shared" si="139"/>
        <v>78.759691167907164</v>
      </c>
      <c r="BL121" s="2">
        <f t="shared" si="139"/>
        <v>78.930641518516026</v>
      </c>
      <c r="BM121" s="2">
        <f t="shared" si="139"/>
        <v>77.25316273572281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114.13800000000001</v>
      </c>
      <c r="CI121" s="2">
        <f t="shared" si="140"/>
        <v>103.345</v>
      </c>
      <c r="CJ121" s="2" t="str">
        <f t="shared" si="140"/>
        <v/>
      </c>
      <c r="CK121" s="2" t="str">
        <f t="shared" si="140"/>
        <v/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 t="str">
        <f t="shared" si="140"/>
        <v/>
      </c>
      <c r="CP121" s="2">
        <f t="shared" si="140"/>
        <v>76.55</v>
      </c>
      <c r="CQ121" s="2">
        <f t="shared" si="140"/>
        <v>78.233000000000004</v>
      </c>
      <c r="CR121" s="2">
        <f t="shared" si="140"/>
        <v>76.533000000000001</v>
      </c>
      <c r="CS121" s="2">
        <f t="shared" si="140"/>
        <v>76.667000000000002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114.13800000000001</v>
      </c>
      <c r="CY121" s="2">
        <f t="shared" si="114"/>
        <v>103.345</v>
      </c>
      <c r="CZ121" s="2" t="str">
        <f t="shared" si="115"/>
        <v/>
      </c>
      <c r="DA121" s="2" t="str">
        <f t="shared" si="116"/>
        <v/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 t="str">
        <f t="shared" si="120"/>
        <v/>
      </c>
      <c r="DF121" s="2">
        <f t="shared" si="121"/>
        <v>76.55</v>
      </c>
      <c r="DG121" s="2">
        <f t="shared" si="122"/>
        <v>78.233000000000004</v>
      </c>
      <c r="DH121" s="2">
        <f t="shared" si="123"/>
        <v>76.533000000000001</v>
      </c>
      <c r="DI121" s="2">
        <f t="shared" si="124"/>
        <v>76.667000000000002</v>
      </c>
      <c r="DK121" s="2">
        <f t="shared" si="148"/>
        <v>168.36168271777001</v>
      </c>
      <c r="DL121" s="2">
        <f t="shared" si="148"/>
        <v>166.36929288231147</v>
      </c>
      <c r="DM121" s="2">
        <f t="shared" si="148"/>
        <v>158.3040780730897</v>
      </c>
      <c r="DN121" s="2">
        <f t="shared" si="148"/>
        <v>145.87734146341467</v>
      </c>
      <c r="DO121" s="2">
        <f t="shared" si="148"/>
        <v>128.9449634146342</v>
      </c>
      <c r="DP121" s="2">
        <f t="shared" si="148"/>
        <v>118.02986290322582</v>
      </c>
      <c r="DQ121" s="2">
        <f t="shared" si="148"/>
        <v>119.59347783251232</v>
      </c>
      <c r="DR121" s="2">
        <f t="shared" si="148"/>
        <v>119.23508155446088</v>
      </c>
      <c r="DS121" s="2">
        <f t="shared" si="148"/>
        <v>111.50885322580643</v>
      </c>
      <c r="DT121" s="2">
        <f t="shared" si="148"/>
        <v>110.51599258435296</v>
      </c>
      <c r="DU121" s="2">
        <f t="shared" si="148"/>
        <v>113.33462811942957</v>
      </c>
      <c r="DV121" s="2">
        <f t="shared" si="148"/>
        <v>91.925964663243747</v>
      </c>
      <c r="DW121" s="2">
        <f t="shared" si="148"/>
        <v>118.99441831710251</v>
      </c>
      <c r="DX121" s="2">
        <f t="shared" si="148"/>
        <v>103.5494308123249</v>
      </c>
      <c r="DY121" s="2">
        <f t="shared" si="148"/>
        <v>89.845246347793847</v>
      </c>
      <c r="EA121" s="2">
        <f t="shared" si="152"/>
        <v>151.47820250155354</v>
      </c>
      <c r="EB121" s="2">
        <f t="shared" si="152"/>
        <v>138.56129008520526</v>
      </c>
      <c r="EC121" s="2">
        <f t="shared" si="152"/>
        <v>126.57728346918421</v>
      </c>
      <c r="ED121" s="2">
        <f t="shared" si="152"/>
        <v>113.97975559120665</v>
      </c>
      <c r="EE121" s="2">
        <f t="shared" si="151"/>
        <v>103.21912286351252</v>
      </c>
      <c r="EF121" s="2">
        <f t="shared" si="151"/>
        <v>96.857806012998694</v>
      </c>
      <c r="EG121" s="2">
        <f t="shared" si="151"/>
        <v>96.014900425289397</v>
      </c>
      <c r="EH121" s="2">
        <f t="shared" si="151"/>
        <v>94.066555311370337</v>
      </c>
      <c r="EI121" s="2">
        <f t="shared" si="151"/>
        <v>89.54102551247442</v>
      </c>
      <c r="EJ121" s="2">
        <f t="shared" si="151"/>
        <v>84.860335225480952</v>
      </c>
      <c r="EK121" s="2">
        <f t="shared" si="151"/>
        <v>82.222814585477153</v>
      </c>
      <c r="EL121" s="2">
        <f t="shared" si="151"/>
        <v>77.707817755513631</v>
      </c>
      <c r="EM121" s="2">
        <f t="shared" si="135"/>
        <v>78.275558384902723</v>
      </c>
      <c r="EN121" s="2">
        <f t="shared" si="135"/>
        <v>78.583248982070501</v>
      </c>
      <c r="EO121" s="2">
        <f t="shared" si="135"/>
        <v>77.055909422133283</v>
      </c>
      <c r="EQ121" s="2">
        <f t="shared" si="149"/>
        <v>151.04900173143142</v>
      </c>
      <c r="ER121" s="2">
        <f t="shared" si="149"/>
        <v>138.80383028730819</v>
      </c>
      <c r="ES121" s="2">
        <f t="shared" si="149"/>
        <v>126.57728346918421</v>
      </c>
      <c r="ET121" s="2">
        <f t="shared" si="149"/>
        <v>114.13417848089861</v>
      </c>
      <c r="EU121" s="2">
        <f t="shared" si="149"/>
        <v>103.25851339393341</v>
      </c>
      <c r="EV121" s="2">
        <f t="shared" si="149"/>
        <v>96.868206340507143</v>
      </c>
      <c r="EW121" s="2">
        <f t="shared" si="149"/>
        <v>95.130591526447475</v>
      </c>
      <c r="EX121" s="2">
        <f t="shared" si="149"/>
        <v>93.061893865454437</v>
      </c>
      <c r="EY121" s="2">
        <f t="shared" si="149"/>
        <v>88.679753016504961</v>
      </c>
      <c r="EZ121" s="2">
        <f t="shared" si="149"/>
        <v>84.068534765456178</v>
      </c>
      <c r="FA121" s="2">
        <f t="shared" si="149"/>
        <v>82.092832092829852</v>
      </c>
      <c r="FB121" s="2">
        <f t="shared" si="149"/>
        <v>77.549305013867297</v>
      </c>
      <c r="FC121" s="2">
        <f t="shared" si="149"/>
        <v>77.929913098405663</v>
      </c>
      <c r="FD121" s="2">
        <f t="shared" si="149"/>
        <v>78.456337173709741</v>
      </c>
      <c r="FE121" s="2">
        <f t="shared" si="149"/>
        <v>77.043422800113859</v>
      </c>
      <c r="FG121" s="2">
        <f t="shared" si="150"/>
        <v>0.99235738131499163</v>
      </c>
      <c r="FH121" s="2">
        <f t="shared" si="150"/>
        <v>0.98945333250423217</v>
      </c>
      <c r="FI121" s="2">
        <f t="shared" si="150"/>
        <v>0.99091698028442521</v>
      </c>
      <c r="FJ121" s="2">
        <f t="shared" si="150"/>
        <v>0.98941730491937196</v>
      </c>
      <c r="FK121" s="2">
        <f t="shared" si="150"/>
        <v>0.98891248483925098</v>
      </c>
      <c r="FL121" s="2">
        <f t="shared" si="150"/>
        <v>0.98552066709968944</v>
      </c>
      <c r="FM121" s="2">
        <f t="shared" si="150"/>
        <v>0.98425320970022889</v>
      </c>
      <c r="FN121" s="2">
        <f t="shared" si="150"/>
        <v>0.98508352966501023</v>
      </c>
      <c r="FO121" s="2">
        <f t="shared" si="150"/>
        <v>0.98511015755856368</v>
      </c>
      <c r="FP121" s="2">
        <f t="shared" si="150"/>
        <v>0.98504547360317418</v>
      </c>
      <c r="FQ121" s="2">
        <f t="shared" si="150"/>
        <v>0.98539957008863954</v>
      </c>
      <c r="FR121" s="2">
        <f t="shared" si="150"/>
        <v>0.98948053930494384</v>
      </c>
      <c r="FS121" s="2">
        <f t="shared" si="150"/>
        <v>0.98807873812610325</v>
      </c>
      <c r="FT121" s="2">
        <f t="shared" si="150"/>
        <v>0.98607382788745013</v>
      </c>
      <c r="FU121" s="2">
        <f t="shared" si="150"/>
        <v>0.98457481376987055</v>
      </c>
      <c r="FW121" s="2">
        <f t="shared" si="141"/>
        <v>3.2973313621265606E-3</v>
      </c>
      <c r="FX121" s="2">
        <f t="shared" si="141"/>
        <v>5.8141022702208741E-3</v>
      </c>
      <c r="FY121" s="2">
        <f t="shared" si="141"/>
        <v>0</v>
      </c>
      <c r="FZ121" s="2">
        <f t="shared" si="141"/>
        <v>3.4374091928751245E-3</v>
      </c>
      <c r="GA121" s="2">
        <f t="shared" si="141"/>
        <v>4.5912303510574045E-3</v>
      </c>
      <c r="GB121" s="2">
        <f t="shared" si="141"/>
        <v>4.2218906256451085E-3</v>
      </c>
      <c r="GC121" s="2">
        <f t="shared" si="141"/>
        <v>5.6808136403766274E-3</v>
      </c>
      <c r="GD121" s="2">
        <f t="shared" si="141"/>
        <v>7.1480525778014189E-3</v>
      </c>
      <c r="GE121" s="2">
        <f t="shared" si="141"/>
        <v>7.2648114045569439E-3</v>
      </c>
      <c r="GF121" s="2">
        <f t="shared" si="141"/>
        <v>6.1068541510573161E-3</v>
      </c>
      <c r="GG121" s="2">
        <f t="shared" si="141"/>
        <v>4.7146059727229137E-3</v>
      </c>
      <c r="GH121" s="2">
        <f t="shared" si="141"/>
        <v>4.257513145542199E-3</v>
      </c>
      <c r="GI121" s="2">
        <f t="shared" si="141"/>
        <v>3.7246550267947889E-3</v>
      </c>
      <c r="GJ121" s="2">
        <f t="shared" si="141"/>
        <v>2.2914236236731482E-3</v>
      </c>
      <c r="GK121" s="2">
        <f t="shared" si="141"/>
        <v>1.9693275427290283E-3</v>
      </c>
      <c r="GM121" s="86">
        <f t="shared" si="142"/>
        <v>7.9820574858388389E-36</v>
      </c>
      <c r="GN121" s="86">
        <f t="shared" si="142"/>
        <v>8.2613374744365846E-20</v>
      </c>
      <c r="GO121" s="86">
        <f t="shared" si="142"/>
        <v>5.3504420899224914E-19</v>
      </c>
      <c r="GP121" s="86">
        <f t="shared" si="142"/>
        <v>9.054570575005783E-25</v>
      </c>
      <c r="GQ121" s="86">
        <f t="shared" si="142"/>
        <v>7.1578794738966035E-23</v>
      </c>
      <c r="GR121" s="86">
        <f t="shared" si="142"/>
        <v>3.2875542436966755E-6</v>
      </c>
      <c r="GS121" s="86">
        <f t="shared" si="142"/>
        <v>3.7691761555682162E-6</v>
      </c>
      <c r="GT121" s="86">
        <f t="shared" si="142"/>
        <v>2.7746466653398465E-2</v>
      </c>
      <c r="GU121" s="86">
        <f t="shared" si="142"/>
        <v>4.6507973661334794E-3</v>
      </c>
      <c r="GV121" s="86">
        <f t="shared" si="142"/>
        <v>2.151683556698597E-2</v>
      </c>
      <c r="GW121" s="86">
        <f t="shared" si="142"/>
        <v>1.300593598900584E-6</v>
      </c>
      <c r="GX121" s="86">
        <f t="shared" si="142"/>
        <v>1.24265718963835E-41</v>
      </c>
      <c r="GY121" s="86">
        <f t="shared" si="142"/>
        <v>5.3403286383188224E-23</v>
      </c>
      <c r="GZ121" s="86">
        <f t="shared" si="142"/>
        <v>2.0630577109474737E-33</v>
      </c>
      <c r="HA121" s="86">
        <f t="shared" si="142"/>
        <v>1.4617275968688972E-32</v>
      </c>
      <c r="HC121" s="86">
        <f t="shared" si="73"/>
        <v>7.2208432247377219E-2</v>
      </c>
      <c r="HD121" s="86">
        <f t="shared" si="73"/>
        <v>4.182496328227029E-2</v>
      </c>
      <c r="HE121" s="86">
        <f t="shared" si="73"/>
        <v>3.3016894263333409E-2</v>
      </c>
      <c r="HF121" s="86">
        <f t="shared" si="73"/>
        <v>4.7005706831950442E-4</v>
      </c>
      <c r="HG121" s="86">
        <f t="shared" si="73"/>
        <v>4.3889455433148875E-4</v>
      </c>
      <c r="HH121" s="86">
        <f t="shared" si="73"/>
        <v>5.7935194415807897E-2</v>
      </c>
      <c r="HI121" s="86">
        <f t="shared" si="138"/>
        <v>9.4154721545390882E-2</v>
      </c>
      <c r="HJ121" s="86">
        <f t="shared" si="138"/>
        <v>0.16084440055796001</v>
      </c>
      <c r="HK121" s="86">
        <f t="shared" si="138"/>
        <v>0.11182689642224093</v>
      </c>
      <c r="HL121" s="86">
        <f t="shared" si="138"/>
        <v>0.10919936389189525</v>
      </c>
      <c r="HM121" s="86">
        <f t="shared" si="138"/>
        <v>2.9892832970701878E-2</v>
      </c>
      <c r="HN121" s="86">
        <f t="shared" si="138"/>
        <v>8.7753642382113048E-4</v>
      </c>
      <c r="HO121" s="86">
        <f t="shared" si="138"/>
        <v>7.6901685854231351E-3</v>
      </c>
      <c r="HP121" s="86">
        <f t="shared" si="138"/>
        <v>1.5701347543807902E-3</v>
      </c>
      <c r="HQ121" s="86">
        <f t="shared" si="138"/>
        <v>1.0744582260115868E-3</v>
      </c>
      <c r="HS121" s="86">
        <f t="shared" si="143"/>
        <v>1.8998598799378505E-14</v>
      </c>
      <c r="HT121" s="86">
        <f t="shared" si="143"/>
        <v>1.6318923351477468E-16</v>
      </c>
      <c r="HU121" s="86">
        <f t="shared" si="143"/>
        <v>1.3510900086556267E-12</v>
      </c>
      <c r="HV121" s="86">
        <f t="shared" si="143"/>
        <v>1.0937711307123305E-18</v>
      </c>
      <c r="HW121" s="86">
        <f t="shared" si="143"/>
        <v>1.7096137749106931E-14</v>
      </c>
      <c r="HX121" s="86">
        <f t="shared" si="143"/>
        <v>1.1322796397007574E-18</v>
      </c>
      <c r="HY121" s="86">
        <f t="shared" si="143"/>
        <v>1.8491085858500108E-23</v>
      </c>
      <c r="HZ121" s="86">
        <f t="shared" si="143"/>
        <v>7.5496828946356048E-20</v>
      </c>
      <c r="IA121" s="86">
        <f t="shared" si="143"/>
        <v>6.2462205704288588E-16</v>
      </c>
      <c r="IB121" s="86">
        <f t="shared" si="143"/>
        <v>2.634251126679692E-19</v>
      </c>
      <c r="IC121" s="86">
        <f t="shared" si="143"/>
        <v>1.2202289357421403E-20</v>
      </c>
      <c r="ID121" s="86">
        <f t="shared" si="143"/>
        <v>1.7897813252148842E-19</v>
      </c>
      <c r="IE121" s="86">
        <f t="shared" si="143"/>
        <v>4.769577605200924E-18</v>
      </c>
      <c r="IF121" s="86">
        <f t="shared" si="143"/>
        <v>1.6335999180695443E-13</v>
      </c>
      <c r="IG121" s="86">
        <f t="shared" si="143"/>
        <v>6.356443475157011E-10</v>
      </c>
      <c r="II121" s="86">
        <f t="shared" si="144"/>
        <v>3.1288212472608195E-74</v>
      </c>
      <c r="IJ121" s="86">
        <f t="shared" si="144"/>
        <v>6.0784017789566184E-72</v>
      </c>
      <c r="IK121" s="86">
        <f t="shared" si="144"/>
        <v>0</v>
      </c>
      <c r="IL121" s="86">
        <f t="shared" si="144"/>
        <v>2.2445990437118816E-110</v>
      </c>
      <c r="IM121" s="86">
        <f t="shared" si="144"/>
        <v>1.9158394085205541E-80</v>
      </c>
      <c r="IN121" s="86">
        <f t="shared" si="144"/>
        <v>1.554849873253143E-111</v>
      </c>
      <c r="IO121" s="86">
        <f t="shared" si="144"/>
        <v>1.3501744635487551E-140</v>
      </c>
      <c r="IP121" s="86">
        <f t="shared" si="144"/>
        <v>1.455623133848546E-119</v>
      </c>
      <c r="IQ121" s="86">
        <f t="shared" si="144"/>
        <v>2.329376596924903E-93</v>
      </c>
      <c r="IR121" s="86">
        <f t="shared" si="144"/>
        <v>2.135448060742023E-111</v>
      </c>
      <c r="IS121" s="86">
        <f t="shared" si="144"/>
        <v>9.9096139454675957E-117</v>
      </c>
      <c r="IT121" s="86">
        <f t="shared" si="144"/>
        <v>4.0842020105324502E-109</v>
      </c>
      <c r="IU121" s="86">
        <f t="shared" si="144"/>
        <v>5.4206014513112095E-98</v>
      </c>
      <c r="IV121" s="86">
        <f t="shared" si="144"/>
        <v>1.359816591319114E-48</v>
      </c>
      <c r="IW121" s="86">
        <f t="shared" si="144"/>
        <v>2.5673579747638176E-35</v>
      </c>
      <c r="IY121" s="86">
        <f t="shared" si="145"/>
        <v>7.2208432247396218E-2</v>
      </c>
      <c r="IZ121" s="86">
        <f t="shared" si="145"/>
        <v>4.1824963282270457E-2</v>
      </c>
      <c r="JA121" s="86">
        <f t="shared" si="145"/>
        <v>3.3016894264684502E-2</v>
      </c>
      <c r="JB121" s="86">
        <f t="shared" si="145"/>
        <v>4.7005706831950551E-4</v>
      </c>
      <c r="JC121" s="86">
        <f t="shared" si="145"/>
        <v>4.3889455434858489E-4</v>
      </c>
      <c r="JD121" s="86">
        <f t="shared" si="145"/>
        <v>5.7938481970051595E-2</v>
      </c>
      <c r="JE121" s="86">
        <f t="shared" si="145"/>
        <v>9.4158490721546445E-2</v>
      </c>
      <c r="JF121" s="86">
        <f t="shared" si="145"/>
        <v>0.18859086721135848</v>
      </c>
      <c r="JG121" s="86">
        <f t="shared" si="145"/>
        <v>0.11647769378837504</v>
      </c>
      <c r="JH121" s="86">
        <f t="shared" si="145"/>
        <v>0.13071619945888122</v>
      </c>
      <c r="JI121" s="86">
        <f t="shared" si="145"/>
        <v>2.989413356430078E-2</v>
      </c>
      <c r="JJ121" s="86">
        <f t="shared" si="145"/>
        <v>8.7753642382113069E-4</v>
      </c>
      <c r="JK121" s="86">
        <f t="shared" si="145"/>
        <v>7.6901685854231395E-3</v>
      </c>
      <c r="JL121" s="86">
        <f t="shared" si="145"/>
        <v>1.5701347545441502E-3</v>
      </c>
      <c r="JM121" s="86">
        <f t="shared" si="145"/>
        <v>1.0744588616559342E-3</v>
      </c>
    </row>
    <row r="122" spans="2:273" x14ac:dyDescent="0.25">
      <c r="B122" s="2">
        <v>95</v>
      </c>
      <c r="C122" s="37">
        <v>150.1746</v>
      </c>
      <c r="D122" s="37">
        <v>137.554</v>
      </c>
      <c r="E122" s="37">
        <v>126.679</v>
      </c>
      <c r="F122" s="37">
        <v>112.79300000000001</v>
      </c>
      <c r="G122" s="37">
        <v>102.636</v>
      </c>
      <c r="H122" s="37">
        <v>99.701999999999998</v>
      </c>
      <c r="I122" s="37">
        <v>95.07</v>
      </c>
      <c r="J122" s="37">
        <v>98.210999999999999</v>
      </c>
      <c r="K122" s="37">
        <v>95.465999999999994</v>
      </c>
      <c r="L122" s="37">
        <v>88.759</v>
      </c>
      <c r="M122" s="37">
        <v>81.667000000000002</v>
      </c>
      <c r="N122" s="37">
        <v>75.2</v>
      </c>
      <c r="O122" s="37">
        <v>78.933000000000007</v>
      </c>
      <c r="P122" s="37">
        <v>75.766999999999996</v>
      </c>
      <c r="Q122" s="37">
        <v>75.783000000000001</v>
      </c>
      <c r="S122" s="4">
        <f t="shared" si="146"/>
        <v>152.78381594570715</v>
      </c>
      <c r="T122" s="4">
        <f t="shared" si="146"/>
        <v>139.37809837103052</v>
      </c>
      <c r="U122" s="4">
        <f t="shared" si="146"/>
        <v>127.33023163675348</v>
      </c>
      <c r="V122" s="4">
        <f t="shared" si="146"/>
        <v>114.20995268195067</v>
      </c>
      <c r="W122" s="4">
        <f t="shared" si="146"/>
        <v>103.40815682942213</v>
      </c>
      <c r="X122" s="4">
        <f t="shared" si="146"/>
        <v>97.860641282035758</v>
      </c>
      <c r="Y122" s="4">
        <f t="shared" si="146"/>
        <v>96.643866173035661</v>
      </c>
      <c r="Z122" s="4">
        <f t="shared" si="146"/>
        <v>95.135964452511431</v>
      </c>
      <c r="AA122" s="4">
        <f t="shared" si="146"/>
        <v>91.006911533144603</v>
      </c>
      <c r="AB122" s="4">
        <f t="shared" si="146"/>
        <v>86.201069767971376</v>
      </c>
      <c r="AC122" s="4">
        <f t="shared" si="146"/>
        <v>82.824745454053513</v>
      </c>
      <c r="AD122" s="4">
        <f t="shared" si="146"/>
        <v>77.70223488429879</v>
      </c>
      <c r="AE122" s="4">
        <f t="shared" si="146"/>
        <v>78.716126887878318</v>
      </c>
      <c r="AF122" s="4">
        <f t="shared" si="146"/>
        <v>78.841453187831945</v>
      </c>
      <c r="AG122" s="4">
        <f t="shared" si="146"/>
        <v>77.131245510875416</v>
      </c>
      <c r="AI122" s="4">
        <f t="shared" si="147"/>
        <v>-2.6092159457071489</v>
      </c>
      <c r="AJ122" s="4">
        <f t="shared" si="147"/>
        <v>-1.8240983710305159</v>
      </c>
      <c r="AK122" s="4">
        <f t="shared" si="147"/>
        <v>-0.65123163675347939</v>
      </c>
      <c r="AL122" s="4">
        <f t="shared" si="147"/>
        <v>-1.4169526819506615</v>
      </c>
      <c r="AM122" s="4">
        <f t="shared" si="147"/>
        <v>-0.77215682942212993</v>
      </c>
      <c r="AN122" s="4">
        <f t="shared" si="147"/>
        <v>1.8413587179642406</v>
      </c>
      <c r="AO122" s="4">
        <f t="shared" si="147"/>
        <v>-1.5738661730356682</v>
      </c>
      <c r="AP122" s="4">
        <f t="shared" si="147"/>
        <v>3.075035547488568</v>
      </c>
      <c r="AQ122" s="4">
        <f t="shared" si="147"/>
        <v>4.4590884668553912</v>
      </c>
      <c r="AR122" s="4">
        <f t="shared" si="147"/>
        <v>2.5579302320286246</v>
      </c>
      <c r="AS122" s="4">
        <f t="shared" si="147"/>
        <v>-1.1577454540535115</v>
      </c>
      <c r="AT122" s="4">
        <f t="shared" si="147"/>
        <v>-2.5022348842987867</v>
      </c>
      <c r="AU122" s="4">
        <f t="shared" si="147"/>
        <v>0.21687311212168936</v>
      </c>
      <c r="AV122" s="4">
        <f t="shared" si="147"/>
        <v>-3.0744531878319492</v>
      </c>
      <c r="AW122" s="4">
        <f t="shared" si="147"/>
        <v>-1.3482455108754152</v>
      </c>
      <c r="AY122" s="2">
        <f t="shared" si="139"/>
        <v>151.49955256875342</v>
      </c>
      <c r="AZ122" s="2">
        <f t="shared" si="139"/>
        <v>138.77337032388951</v>
      </c>
      <c r="BA122" s="2">
        <f t="shared" si="139"/>
        <v>126.76383690502142</v>
      </c>
      <c r="BB122" s="2">
        <f t="shared" si="139"/>
        <v>114.20814463362149</v>
      </c>
      <c r="BC122" s="2">
        <f t="shared" si="139"/>
        <v>103.40639525956561</v>
      </c>
      <c r="BD122" s="2">
        <f t="shared" si="139"/>
        <v>97.034263227645795</v>
      </c>
      <c r="BE122" s="2">
        <f t="shared" si="139"/>
        <v>96.12133307181773</v>
      </c>
      <c r="BF122" s="2">
        <f t="shared" si="139"/>
        <v>94.164062117407298</v>
      </c>
      <c r="BG122" s="2">
        <f t="shared" si="139"/>
        <v>89.61320141017373</v>
      </c>
      <c r="BH122" s="2">
        <f t="shared" si="139"/>
        <v>84.996525564789636</v>
      </c>
      <c r="BI122" s="2">
        <f t="shared" si="139"/>
        <v>82.451758012804817</v>
      </c>
      <c r="BJ122" s="2">
        <f t="shared" si="139"/>
        <v>77.698077907751667</v>
      </c>
      <c r="BK122" s="2">
        <f t="shared" si="139"/>
        <v>78.633648201344982</v>
      </c>
      <c r="BL122" s="2">
        <f t="shared" si="139"/>
        <v>78.833785785527724</v>
      </c>
      <c r="BM122" s="2">
        <f t="shared" si="139"/>
        <v>77.128683463216291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>
        <f t="shared" si="140"/>
        <v>112.79300000000001</v>
      </c>
      <c r="CI122" s="2">
        <f t="shared" si="140"/>
        <v>102.636</v>
      </c>
      <c r="CJ122" s="2" t="str">
        <f t="shared" si="140"/>
        <v/>
      </c>
      <c r="CK122" s="2" t="str">
        <f t="shared" si="140"/>
        <v/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 t="str">
        <f t="shared" si="140"/>
        <v/>
      </c>
      <c r="CP122" s="2">
        <f t="shared" si="140"/>
        <v>75.2</v>
      </c>
      <c r="CQ122" s="2">
        <f t="shared" si="140"/>
        <v>78.933000000000007</v>
      </c>
      <c r="CR122" s="2">
        <f t="shared" si="140"/>
        <v>75.766999999999996</v>
      </c>
      <c r="CS122" s="2">
        <f t="shared" si="140"/>
        <v>75.783000000000001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>
        <f t="shared" si="113"/>
        <v>112.79300000000001</v>
      </c>
      <c r="CY122" s="2">
        <f t="shared" si="114"/>
        <v>102.636</v>
      </c>
      <c r="CZ122" s="2" t="str">
        <f t="shared" si="115"/>
        <v/>
      </c>
      <c r="DA122" s="2" t="str">
        <f t="shared" si="116"/>
        <v/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 t="str">
        <f t="shared" si="120"/>
        <v/>
      </c>
      <c r="DF122" s="2">
        <f t="shared" si="121"/>
        <v>75.2</v>
      </c>
      <c r="DG122" s="2">
        <f t="shared" si="122"/>
        <v>78.933000000000007</v>
      </c>
      <c r="DH122" s="2">
        <f t="shared" si="123"/>
        <v>75.766999999999996</v>
      </c>
      <c r="DI122" s="2">
        <f t="shared" si="124"/>
        <v>75.783000000000001</v>
      </c>
      <c r="DK122" s="2">
        <f t="shared" si="148"/>
        <v>168.53029668989544</v>
      </c>
      <c r="DL122" s="2">
        <f t="shared" si="148"/>
        <v>166.65924770965466</v>
      </c>
      <c r="DM122" s="2">
        <f t="shared" si="148"/>
        <v>158.62225913621262</v>
      </c>
      <c r="DN122" s="2">
        <f t="shared" si="148"/>
        <v>146.19654459930317</v>
      </c>
      <c r="DO122" s="2">
        <f t="shared" si="148"/>
        <v>129.20249216027878</v>
      </c>
      <c r="DP122" s="2">
        <f t="shared" si="148"/>
        <v>118.1783185483871</v>
      </c>
      <c r="DQ122" s="2">
        <f t="shared" si="148"/>
        <v>119.83727832512315</v>
      </c>
      <c r="DR122" s="2">
        <f t="shared" si="148"/>
        <v>119.49010153256705</v>
      </c>
      <c r="DS122" s="2">
        <f t="shared" si="148"/>
        <v>111.51573870967741</v>
      </c>
      <c r="DT122" s="2">
        <f t="shared" si="148"/>
        <v>110.64129714497587</v>
      </c>
      <c r="DU122" s="2">
        <f t="shared" si="148"/>
        <v>113.5260873440285</v>
      </c>
      <c r="DV122" s="2">
        <f t="shared" si="148"/>
        <v>91.920749622470566</v>
      </c>
      <c r="DW122" s="2">
        <f t="shared" si="148"/>
        <v>119.35383543057227</v>
      </c>
      <c r="DX122" s="2">
        <f t="shared" si="148"/>
        <v>103.71096834733891</v>
      </c>
      <c r="DY122" s="2">
        <f t="shared" si="148"/>
        <v>89.890292843900625</v>
      </c>
      <c r="EA122" s="2">
        <f t="shared" si="152"/>
        <v>151.38141369196632</v>
      </c>
      <c r="EB122" s="2">
        <f t="shared" si="152"/>
        <v>138.50082564272805</v>
      </c>
      <c r="EC122" s="2">
        <f t="shared" si="152"/>
        <v>126.49750864596533</v>
      </c>
      <c r="ED122" s="2">
        <f t="shared" si="152"/>
        <v>113.89555116853832</v>
      </c>
      <c r="EE122" s="2">
        <f t="shared" si="151"/>
        <v>103.14243510032203</v>
      </c>
      <c r="EF122" s="2">
        <f t="shared" si="151"/>
        <v>96.750900803206946</v>
      </c>
      <c r="EG122" s="2">
        <f t="shared" si="151"/>
        <v>95.780629910557721</v>
      </c>
      <c r="EH122" s="2">
        <f t="shared" si="151"/>
        <v>93.821968626766335</v>
      </c>
      <c r="EI122" s="2">
        <f t="shared" si="151"/>
        <v>89.317896793141315</v>
      </c>
      <c r="EJ122" s="2">
        <f t="shared" si="151"/>
        <v>84.646593661305602</v>
      </c>
      <c r="EK122" s="2">
        <f t="shared" si="151"/>
        <v>82.032494895082976</v>
      </c>
      <c r="EL122" s="2">
        <f t="shared" si="151"/>
        <v>77.560874579173259</v>
      </c>
      <c r="EM122" s="2">
        <f t="shared" si="135"/>
        <v>78.186932109605848</v>
      </c>
      <c r="EN122" s="2">
        <f t="shared" si="135"/>
        <v>78.513660225587103</v>
      </c>
      <c r="EO122" s="2">
        <f t="shared" si="135"/>
        <v>76.946364260004543</v>
      </c>
      <c r="EQ122" s="2">
        <f t="shared" si="149"/>
        <v>150.97418073946554</v>
      </c>
      <c r="ER122" s="2">
        <f t="shared" si="149"/>
        <v>138.72783655797974</v>
      </c>
      <c r="ES122" s="2">
        <f t="shared" si="149"/>
        <v>126.49750864596533</v>
      </c>
      <c r="ET122" s="2">
        <f t="shared" si="149"/>
        <v>114.04120904049304</v>
      </c>
      <c r="EU122" s="2">
        <f t="shared" si="149"/>
        <v>103.17924945411714</v>
      </c>
      <c r="EV122" s="2">
        <f t="shared" si="149"/>
        <v>96.760800555018847</v>
      </c>
      <c r="EW122" s="2">
        <f t="shared" si="149"/>
        <v>94.935783623105578</v>
      </c>
      <c r="EX122" s="2">
        <f t="shared" si="149"/>
        <v>92.857466642155202</v>
      </c>
      <c r="EY122" s="2">
        <f t="shared" si="149"/>
        <v>88.497455980583666</v>
      </c>
      <c r="EZ122" s="2">
        <f t="shared" si="149"/>
        <v>83.889143195424083</v>
      </c>
      <c r="FA122" s="2">
        <f t="shared" si="149"/>
        <v>81.909189299993415</v>
      </c>
      <c r="FB122" s="2">
        <f t="shared" si="149"/>
        <v>77.412800022931904</v>
      </c>
      <c r="FC122" s="2">
        <f t="shared" si="149"/>
        <v>77.860263918627325</v>
      </c>
      <c r="FD122" s="2">
        <f t="shared" si="149"/>
        <v>78.396802705594624</v>
      </c>
      <c r="FE122" s="2">
        <f t="shared" si="149"/>
        <v>76.935871716287195</v>
      </c>
      <c r="FG122" s="2">
        <f t="shared" si="150"/>
        <v>0.99302515856330464</v>
      </c>
      <c r="FH122" s="2">
        <f t="shared" si="150"/>
        <v>0.99037239057620385</v>
      </c>
      <c r="FI122" s="2">
        <f t="shared" si="150"/>
        <v>0.99170956178673064</v>
      </c>
      <c r="FJ122" s="2">
        <f t="shared" si="150"/>
        <v>0.99033947185574123</v>
      </c>
      <c r="FK122" s="2">
        <f t="shared" si="150"/>
        <v>0.98987819134612076</v>
      </c>
      <c r="FL122" s="2">
        <f t="shared" si="150"/>
        <v>0.9867778461022676</v>
      </c>
      <c r="FM122" s="2">
        <f t="shared" si="150"/>
        <v>0.98561883077766621</v>
      </c>
      <c r="FN122" s="2">
        <f t="shared" si="150"/>
        <v>0.9863781388442785</v>
      </c>
      <c r="FO122" s="2">
        <f t="shared" si="150"/>
        <v>0.98640248758776428</v>
      </c>
      <c r="FP122" s="2">
        <f t="shared" si="150"/>
        <v>0.98634333990058287</v>
      </c>
      <c r="FQ122" s="2">
        <f t="shared" si="150"/>
        <v>0.98666712118452016</v>
      </c>
      <c r="FR122" s="2">
        <f t="shared" si="150"/>
        <v>0.9903972495303367</v>
      </c>
      <c r="FS122" s="2">
        <f t="shared" si="150"/>
        <v>0.98911626354581472</v>
      </c>
      <c r="FT122" s="2">
        <f t="shared" si="150"/>
        <v>0.98728359801152732</v>
      </c>
      <c r="FU122" s="2">
        <f t="shared" si="150"/>
        <v>0.98591294331277202</v>
      </c>
      <c r="FW122" s="2">
        <f t="shared" si="141"/>
        <v>3.6143021601245241E-3</v>
      </c>
      <c r="FX122" s="2">
        <f t="shared" si="141"/>
        <v>6.3714623989223123E-3</v>
      </c>
      <c r="FY122" s="2">
        <f t="shared" si="141"/>
        <v>0</v>
      </c>
      <c r="FZ122" s="2">
        <f t="shared" si="141"/>
        <v>3.767794698470456E-3</v>
      </c>
      <c r="GA122" s="2">
        <f t="shared" si="141"/>
        <v>5.0319550506880747E-3</v>
      </c>
      <c r="GB122" s="2">
        <f t="shared" si="141"/>
        <v>4.6273262131946765E-3</v>
      </c>
      <c r="GC122" s="2">
        <f t="shared" si="141"/>
        <v>6.225476267282995E-3</v>
      </c>
      <c r="GD122" s="2">
        <f t="shared" si="141"/>
        <v>7.8322824099811908E-3</v>
      </c>
      <c r="GE122" s="2">
        <f t="shared" si="141"/>
        <v>7.9601280830550805E-3</v>
      </c>
      <c r="GF122" s="2">
        <f t="shared" si="141"/>
        <v>6.6920895898761783E-3</v>
      </c>
      <c r="GG122" s="2">
        <f t="shared" si="141"/>
        <v>5.1671123569264179E-3</v>
      </c>
      <c r="GH122" s="2">
        <f t="shared" si="141"/>
        <v>4.6663535955972935E-3</v>
      </c>
      <c r="GI122" s="2">
        <f t="shared" si="141"/>
        <v>4.0825359739056263E-3</v>
      </c>
      <c r="GJ122" s="2">
        <f t="shared" si="141"/>
        <v>2.5119407206764936E-3</v>
      </c>
      <c r="GK122" s="2">
        <f t="shared" si="141"/>
        <v>2.1589145240190752E-3</v>
      </c>
      <c r="GM122" s="86">
        <f t="shared" si="142"/>
        <v>3.2230285793639153E-38</v>
      </c>
      <c r="GN122" s="86">
        <f t="shared" si="142"/>
        <v>4.4573998393619487E-21</v>
      </c>
      <c r="GO122" s="86">
        <f t="shared" si="142"/>
        <v>3.4760433696963621E-20</v>
      </c>
      <c r="GP122" s="86">
        <f t="shared" si="142"/>
        <v>2.5388122906464256E-26</v>
      </c>
      <c r="GQ122" s="86">
        <f t="shared" si="142"/>
        <v>2.5413120340219202E-24</v>
      </c>
      <c r="GR122" s="86">
        <f t="shared" si="142"/>
        <v>1.5781384748583887E-6</v>
      </c>
      <c r="GS122" s="86">
        <f t="shared" si="142"/>
        <v>1.8409432479401317E-6</v>
      </c>
      <c r="GT122" s="86">
        <f t="shared" si="142"/>
        <v>2.3333049231364426E-2</v>
      </c>
      <c r="GU122" s="86">
        <f t="shared" si="142"/>
        <v>3.4942677357878101E-3</v>
      </c>
      <c r="GV122" s="86">
        <f t="shared" si="142"/>
        <v>1.7745386113584845E-2</v>
      </c>
      <c r="GW122" s="86">
        <f t="shared" si="142"/>
        <v>5.7283064276886782E-7</v>
      </c>
      <c r="GX122" s="86">
        <f t="shared" si="142"/>
        <v>2.2783897575558471E-44</v>
      </c>
      <c r="GY122" s="86">
        <f t="shared" si="142"/>
        <v>1.9451318804871738E-24</v>
      </c>
      <c r="GZ122" s="86">
        <f t="shared" si="142"/>
        <v>1.4916516196866675E-35</v>
      </c>
      <c r="HA122" s="86">
        <f t="shared" si="142"/>
        <v>1.4694581447083455E-34</v>
      </c>
      <c r="HC122" s="86">
        <f t="shared" si="73"/>
        <v>3.7898295460115757E-2</v>
      </c>
      <c r="HD122" s="86">
        <f t="shared" si="73"/>
        <v>1.9519955180596519E-2</v>
      </c>
      <c r="HE122" s="86">
        <f t="shared" si="73"/>
        <v>1.5403651451585856E-2</v>
      </c>
      <c r="HF122" s="86">
        <f t="shared" si="73"/>
        <v>8.0195126121658365E-5</v>
      </c>
      <c r="HG122" s="86">
        <f t="shared" si="73"/>
        <v>7.8710672328057292E-5</v>
      </c>
      <c r="HH122" s="86">
        <f t="shared" si="73"/>
        <v>3.4119845607677203E-2</v>
      </c>
      <c r="HI122" s="86">
        <f t="shared" si="138"/>
        <v>6.4925164484775116E-2</v>
      </c>
      <c r="HJ122" s="86">
        <f t="shared" si="138"/>
        <v>0.12443894590593013</v>
      </c>
      <c r="HK122" s="86">
        <f t="shared" si="138"/>
        <v>7.9640496935963687E-2</v>
      </c>
      <c r="HL122" s="86">
        <f t="shared" si="138"/>
        <v>7.6991706083699527E-2</v>
      </c>
      <c r="HM122" s="86">
        <f t="shared" si="138"/>
        <v>1.4329998427615178E-2</v>
      </c>
      <c r="HN122" s="86">
        <f t="shared" si="138"/>
        <v>1.6704421281714155E-4</v>
      </c>
      <c r="HO122" s="86">
        <f t="shared" si="138"/>
        <v>2.3685004741252924E-3</v>
      </c>
      <c r="HP122" s="86">
        <f t="shared" si="138"/>
        <v>2.5055596873397505E-4</v>
      </c>
      <c r="HQ122" s="86">
        <f t="shared" si="138"/>
        <v>2.1125856039629515E-4</v>
      </c>
      <c r="HS122" s="86">
        <f t="shared" si="143"/>
        <v>1.111433259462922E-13</v>
      </c>
      <c r="HT122" s="86">
        <f t="shared" si="143"/>
        <v>1.2988965155439921E-15</v>
      </c>
      <c r="HU122" s="86">
        <f t="shared" si="143"/>
        <v>8.0224577710357689E-12</v>
      </c>
      <c r="HV122" s="86">
        <f t="shared" si="143"/>
        <v>1.3309405977563091E-17</v>
      </c>
      <c r="HW122" s="86">
        <f t="shared" si="143"/>
        <v>1.2074028022106647E-13</v>
      </c>
      <c r="HX122" s="86">
        <f t="shared" si="143"/>
        <v>1.5307629323098022E-17</v>
      </c>
      <c r="HY122" s="86">
        <f t="shared" si="143"/>
        <v>6.0810154763570447E-22</v>
      </c>
      <c r="HZ122" s="86">
        <f t="shared" si="143"/>
        <v>1.6431079281684569E-18</v>
      </c>
      <c r="IA122" s="86">
        <f t="shared" si="143"/>
        <v>7.0463009827996468E-15</v>
      </c>
      <c r="IB122" s="86">
        <f t="shared" si="143"/>
        <v>4.5066589104057537E-18</v>
      </c>
      <c r="IC122" s="86">
        <f t="shared" si="143"/>
        <v>2.1508669757503086E-19</v>
      </c>
      <c r="ID122" s="86">
        <f t="shared" si="143"/>
        <v>2.5051391890271872E-18</v>
      </c>
      <c r="IE122" s="86">
        <f t="shared" si="143"/>
        <v>4.9657543528946926E-17</v>
      </c>
      <c r="IF122" s="86">
        <f t="shared" si="143"/>
        <v>7.6773064132304902E-13</v>
      </c>
      <c r="IG122" s="86">
        <f t="shared" si="143"/>
        <v>1.8305938571298324E-9</v>
      </c>
      <c r="II122" s="86">
        <f t="shared" si="144"/>
        <v>6.4640081923976005E-72</v>
      </c>
      <c r="IJ122" s="86">
        <f t="shared" si="144"/>
        <v>1.8712019545244877E-69</v>
      </c>
      <c r="IK122" s="86">
        <f t="shared" si="144"/>
        <v>0</v>
      </c>
      <c r="IL122" s="86">
        <f t="shared" si="144"/>
        <v>7.0009606119261537E-107</v>
      </c>
      <c r="IM122" s="86">
        <f t="shared" si="144"/>
        <v>8.9050325788112378E-78</v>
      </c>
      <c r="IN122" s="86">
        <f t="shared" si="144"/>
        <v>7.1655703509454362E-108</v>
      </c>
      <c r="IO122" s="86">
        <f t="shared" si="144"/>
        <v>1.0691938155423321E-135</v>
      </c>
      <c r="IP122" s="86">
        <f t="shared" si="144"/>
        <v>3.2546411847287334E-115</v>
      </c>
      <c r="IQ122" s="86">
        <f t="shared" si="144"/>
        <v>5.7622171540377743E-90</v>
      </c>
      <c r="IR122" s="86">
        <f t="shared" si="144"/>
        <v>1.7890682601213217E-107</v>
      </c>
      <c r="IS122" s="86">
        <f t="shared" si="144"/>
        <v>8.161867162766656E-113</v>
      </c>
      <c r="IT122" s="86">
        <f t="shared" si="144"/>
        <v>1.5828379202569496E-105</v>
      </c>
      <c r="IU122" s="86">
        <f t="shared" si="144"/>
        <v>7.4833535348358471E-95</v>
      </c>
      <c r="IV122" s="86">
        <f t="shared" si="144"/>
        <v>3.483979159520731E-47</v>
      </c>
      <c r="IW122" s="86">
        <f t="shared" si="144"/>
        <v>2.4907044137537621E-34</v>
      </c>
      <c r="IY122" s="86">
        <f t="shared" si="145"/>
        <v>3.7898295460226897E-2</v>
      </c>
      <c r="IZ122" s="86">
        <f t="shared" si="145"/>
        <v>1.9519955180597817E-2</v>
      </c>
      <c r="JA122" s="86">
        <f t="shared" si="145"/>
        <v>1.5403651459608314E-2</v>
      </c>
      <c r="JB122" s="86">
        <f t="shared" si="145"/>
        <v>8.0195126121671673E-5</v>
      </c>
      <c r="JC122" s="86">
        <f t="shared" si="145"/>
        <v>7.871067244879757E-5</v>
      </c>
      <c r="JD122" s="86">
        <f t="shared" si="145"/>
        <v>3.4121423746152076E-2</v>
      </c>
      <c r="JE122" s="86">
        <f t="shared" si="145"/>
        <v>6.4927005428023057E-2</v>
      </c>
      <c r="JF122" s="86">
        <f t="shared" si="145"/>
        <v>0.14777199513729455</v>
      </c>
      <c r="JG122" s="86">
        <f t="shared" si="145"/>
        <v>8.3134764671758551E-2</v>
      </c>
      <c r="JH122" s="86">
        <f t="shared" si="145"/>
        <v>9.4737092197284378E-2</v>
      </c>
      <c r="JI122" s="86">
        <f t="shared" si="145"/>
        <v>1.4330571258257947E-2</v>
      </c>
      <c r="JJ122" s="86">
        <f t="shared" si="145"/>
        <v>1.6704421281714404E-4</v>
      </c>
      <c r="JK122" s="86">
        <f t="shared" si="145"/>
        <v>2.3685004741253422E-3</v>
      </c>
      <c r="JL122" s="86">
        <f t="shared" si="145"/>
        <v>2.5055596950170571E-4</v>
      </c>
      <c r="JM122" s="86">
        <f t="shared" si="145"/>
        <v>2.1126039099015229E-4</v>
      </c>
    </row>
    <row r="123" spans="2:273" x14ac:dyDescent="0.25">
      <c r="B123" s="2">
        <v>96</v>
      </c>
      <c r="C123" s="37">
        <v>149.49209999999999</v>
      </c>
      <c r="D123" s="37">
        <v>137.839</v>
      </c>
      <c r="E123" s="37">
        <v>126.536</v>
      </c>
      <c r="F123" s="37">
        <v>113.069</v>
      </c>
      <c r="G123" s="37">
        <v>102.6</v>
      </c>
      <c r="H123" s="37">
        <v>97.981999999999999</v>
      </c>
      <c r="I123" s="37">
        <v>95.683999999999997</v>
      </c>
      <c r="J123" s="37">
        <v>95.718999999999994</v>
      </c>
      <c r="K123" s="37">
        <v>92.81</v>
      </c>
      <c r="L123" s="37">
        <v>87.828000000000003</v>
      </c>
      <c r="M123" s="37">
        <v>81.099999999999994</v>
      </c>
      <c r="N123" s="37">
        <v>75.766999999999996</v>
      </c>
      <c r="O123" s="37">
        <v>78.483000000000004</v>
      </c>
      <c r="P123" s="37">
        <v>75.783000000000001</v>
      </c>
      <c r="Q123" s="37">
        <v>74.983000000000004</v>
      </c>
      <c r="S123" s="4">
        <f t="shared" si="146"/>
        <v>151.91488215480211</v>
      </c>
      <c r="T123" s="4">
        <f t="shared" si="146"/>
        <v>138.9017159326558</v>
      </c>
      <c r="U123" s="4">
        <f t="shared" si="146"/>
        <v>126.85991661643043</v>
      </c>
      <c r="V123" s="4">
        <f t="shared" si="146"/>
        <v>114.10049177371435</v>
      </c>
      <c r="W123" s="4">
        <f t="shared" si="146"/>
        <v>103.31001159399355</v>
      </c>
      <c r="X123" s="4">
        <f t="shared" si="146"/>
        <v>97.248812613089584</v>
      </c>
      <c r="Y123" s="4">
        <f t="shared" si="146"/>
        <v>96.084315959308967</v>
      </c>
      <c r="Z123" s="4">
        <f t="shared" si="146"/>
        <v>94.366711359692971</v>
      </c>
      <c r="AA123" s="4">
        <f t="shared" si="146"/>
        <v>90.058290305085393</v>
      </c>
      <c r="AB123" s="4">
        <f t="shared" si="146"/>
        <v>85.327844834894194</v>
      </c>
      <c r="AC123" s="4">
        <f t="shared" si="146"/>
        <v>82.350884127724896</v>
      </c>
      <c r="AD123" s="4">
        <f t="shared" si="146"/>
        <v>77.540829130683022</v>
      </c>
      <c r="AE123" s="4">
        <f t="shared" si="146"/>
        <v>78.527751936136895</v>
      </c>
      <c r="AF123" s="4">
        <f t="shared" si="146"/>
        <v>78.739749749011764</v>
      </c>
      <c r="AG123" s="4">
        <f t="shared" si="146"/>
        <v>77.005583205103079</v>
      </c>
      <c r="AI123" s="4">
        <f t="shared" si="147"/>
        <v>-2.4227821548021211</v>
      </c>
      <c r="AJ123" s="4">
        <f t="shared" si="147"/>
        <v>-1.0627159326558058</v>
      </c>
      <c r="AK123" s="4">
        <f t="shared" si="147"/>
        <v>-0.32391661643042369</v>
      </c>
      <c r="AL123" s="4">
        <f t="shared" si="147"/>
        <v>-1.0314917737143503</v>
      </c>
      <c r="AM123" s="4">
        <f t="shared" si="147"/>
        <v>-0.71001159399355629</v>
      </c>
      <c r="AN123" s="4">
        <f t="shared" si="147"/>
        <v>0.73318738691041574</v>
      </c>
      <c r="AO123" s="4">
        <f t="shared" si="147"/>
        <v>-0.40031595930896913</v>
      </c>
      <c r="AP123" s="4">
        <f t="shared" si="147"/>
        <v>1.3522886403070231</v>
      </c>
      <c r="AQ123" s="4">
        <f t="shared" si="147"/>
        <v>2.7517096949146094</v>
      </c>
      <c r="AR123" s="4">
        <f t="shared" si="147"/>
        <v>2.5001551651058094</v>
      </c>
      <c r="AS123" s="4">
        <f t="shared" si="147"/>
        <v>-1.2508841277249019</v>
      </c>
      <c r="AT123" s="4">
        <f t="shared" si="147"/>
        <v>-1.7738291306830263</v>
      </c>
      <c r="AU123" s="4">
        <f t="shared" si="147"/>
        <v>-4.4751936136890436E-2</v>
      </c>
      <c r="AV123" s="4">
        <f t="shared" si="147"/>
        <v>-2.9567497490117631</v>
      </c>
      <c r="AW123" s="4">
        <f t="shared" si="147"/>
        <v>-2.022583205103075</v>
      </c>
      <c r="AY123" s="2">
        <f t="shared" si="139"/>
        <v>151.39394118575299</v>
      </c>
      <c r="AZ123" s="2">
        <f t="shared" si="139"/>
        <v>138.6923714020694</v>
      </c>
      <c r="BA123" s="2">
        <f t="shared" si="139"/>
        <v>126.66381652378472</v>
      </c>
      <c r="BB123" s="2">
        <f t="shared" si="139"/>
        <v>114.10029955570317</v>
      </c>
      <c r="BC123" s="2">
        <f t="shared" si="139"/>
        <v>103.30980414052979</v>
      </c>
      <c r="BD123" s="2">
        <f t="shared" si="139"/>
        <v>96.905814964166225</v>
      </c>
      <c r="BE123" s="2">
        <f t="shared" si="139"/>
        <v>95.863064811123266</v>
      </c>
      <c r="BF123" s="2">
        <f t="shared" si="139"/>
        <v>93.894929149059095</v>
      </c>
      <c r="BG123" s="2">
        <f t="shared" si="139"/>
        <v>89.366431554956506</v>
      </c>
      <c r="BH123" s="2">
        <f t="shared" si="139"/>
        <v>84.755931632492363</v>
      </c>
      <c r="BI123" s="2">
        <f t="shared" si="139"/>
        <v>82.229565910513486</v>
      </c>
      <c r="BJ123" s="2">
        <f t="shared" si="139"/>
        <v>77.540337217324662</v>
      </c>
      <c r="BK123" s="2">
        <f t="shared" si="139"/>
        <v>78.510398508050599</v>
      </c>
      <c r="BL123" s="2">
        <f t="shared" si="139"/>
        <v>78.739013893134441</v>
      </c>
      <c r="BM123" s="2">
        <f t="shared" si="139"/>
        <v>77.005291705292166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137.839</v>
      </c>
      <c r="CG123" s="2">
        <f t="shared" si="140"/>
        <v>126.536</v>
      </c>
      <c r="CH123" s="2">
        <f t="shared" si="140"/>
        <v>113.069</v>
      </c>
      <c r="CI123" s="2">
        <f t="shared" si="140"/>
        <v>102.6</v>
      </c>
      <c r="CJ123" s="2" t="str">
        <f t="shared" si="140"/>
        <v/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>
        <f t="shared" si="140"/>
        <v>81.099999999999994</v>
      </c>
      <c r="CP123" s="2">
        <f t="shared" si="140"/>
        <v>75.766999999999996</v>
      </c>
      <c r="CQ123" s="2">
        <f t="shared" si="140"/>
        <v>78.483000000000004</v>
      </c>
      <c r="CR123" s="2">
        <f t="shared" si="140"/>
        <v>75.783000000000001</v>
      </c>
      <c r="CS123" s="2">
        <f t="shared" si="140"/>
        <v>74.983000000000004</v>
      </c>
      <c r="CU123" s="2" t="str">
        <f t="shared" si="110"/>
        <v/>
      </c>
      <c r="CV123" s="2">
        <f t="shared" si="111"/>
        <v>137.839</v>
      </c>
      <c r="CW123" s="2">
        <f t="shared" si="112"/>
        <v>126.536</v>
      </c>
      <c r="CX123" s="2">
        <f t="shared" si="113"/>
        <v>113.069</v>
      </c>
      <c r="CY123" s="2">
        <f t="shared" si="114"/>
        <v>102.6</v>
      </c>
      <c r="CZ123" s="2" t="str">
        <f t="shared" si="115"/>
        <v/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>
        <f t="shared" si="120"/>
        <v>81.099999999999994</v>
      </c>
      <c r="DF123" s="2">
        <f t="shared" si="121"/>
        <v>75.766999999999996</v>
      </c>
      <c r="DG123" s="2">
        <f t="shared" si="122"/>
        <v>78.483000000000004</v>
      </c>
      <c r="DH123" s="2">
        <f t="shared" si="123"/>
        <v>75.783000000000001</v>
      </c>
      <c r="DI123" s="2">
        <f t="shared" si="124"/>
        <v>74.983000000000004</v>
      </c>
      <c r="DK123" s="2">
        <f t="shared" si="148"/>
        <v>168.69891066202086</v>
      </c>
      <c r="DL123" s="2">
        <f t="shared" si="148"/>
        <v>166.94920253699786</v>
      </c>
      <c r="DM123" s="2">
        <f t="shared" si="148"/>
        <v>158.94044019933554</v>
      </c>
      <c r="DN123" s="2">
        <f t="shared" si="148"/>
        <v>146.51574773519167</v>
      </c>
      <c r="DO123" s="2">
        <f t="shared" si="148"/>
        <v>129.46002090592339</v>
      </c>
      <c r="DP123" s="2">
        <f t="shared" si="148"/>
        <v>118.3267741935484</v>
      </c>
      <c r="DQ123" s="2">
        <f t="shared" si="148"/>
        <v>120.08107881773398</v>
      </c>
      <c r="DR123" s="2">
        <f t="shared" si="148"/>
        <v>119.74512151067324</v>
      </c>
      <c r="DS123" s="2">
        <f t="shared" si="148"/>
        <v>111.52262419354837</v>
      </c>
      <c r="DT123" s="2">
        <f t="shared" si="148"/>
        <v>110.76660170559879</v>
      </c>
      <c r="DU123" s="2">
        <f t="shared" si="148"/>
        <v>113.71754656862743</v>
      </c>
      <c r="DV123" s="2">
        <f t="shared" si="148"/>
        <v>91.915534581697386</v>
      </c>
      <c r="DW123" s="2">
        <f t="shared" si="148"/>
        <v>119.71325254404201</v>
      </c>
      <c r="DX123" s="2">
        <f t="shared" si="148"/>
        <v>103.87250588235291</v>
      </c>
      <c r="DY123" s="2">
        <f t="shared" si="148"/>
        <v>89.935339340007417</v>
      </c>
      <c r="EA123" s="2">
        <f t="shared" si="152"/>
        <v>151.28462488237912</v>
      </c>
      <c r="EB123" s="2">
        <f t="shared" si="152"/>
        <v>138.44036120025081</v>
      </c>
      <c r="EC123" s="2">
        <f t="shared" si="152"/>
        <v>126.41773382274646</v>
      </c>
      <c r="ED123" s="2">
        <f t="shared" si="152"/>
        <v>113.81134674586997</v>
      </c>
      <c r="EE123" s="2">
        <f t="shared" si="151"/>
        <v>103.06574733713154</v>
      </c>
      <c r="EF123" s="2">
        <f t="shared" si="151"/>
        <v>96.643995593415184</v>
      </c>
      <c r="EG123" s="2">
        <f t="shared" si="151"/>
        <v>95.546359395826045</v>
      </c>
      <c r="EH123" s="2">
        <f t="shared" si="151"/>
        <v>93.577381942162333</v>
      </c>
      <c r="EI123" s="2">
        <f t="shared" si="151"/>
        <v>89.094768073808197</v>
      </c>
      <c r="EJ123" s="2">
        <f t="shared" si="151"/>
        <v>84.432852097130265</v>
      </c>
      <c r="EK123" s="2">
        <f t="shared" si="151"/>
        <v>81.842175204688814</v>
      </c>
      <c r="EL123" s="2">
        <f t="shared" si="151"/>
        <v>77.413931402832873</v>
      </c>
      <c r="EM123" s="2">
        <f t="shared" si="135"/>
        <v>78.098305834308974</v>
      </c>
      <c r="EN123" s="2">
        <f t="shared" si="135"/>
        <v>78.444071469103719</v>
      </c>
      <c r="EO123" s="2">
        <f t="shared" si="135"/>
        <v>76.836819097875804</v>
      </c>
      <c r="EQ123" s="2">
        <f t="shared" si="149"/>
        <v>150.89935974749963</v>
      </c>
      <c r="ER123" s="2">
        <f t="shared" si="149"/>
        <v>138.65184282865133</v>
      </c>
      <c r="ES123" s="2">
        <f t="shared" si="149"/>
        <v>126.41773382274646</v>
      </c>
      <c r="ET123" s="2">
        <f t="shared" si="149"/>
        <v>113.94823960008746</v>
      </c>
      <c r="EU123" s="2">
        <f t="shared" si="149"/>
        <v>103.09998551430087</v>
      </c>
      <c r="EV123" s="2">
        <f t="shared" si="149"/>
        <v>96.653394769530536</v>
      </c>
      <c r="EW123" s="2">
        <f t="shared" si="149"/>
        <v>94.740975719763696</v>
      </c>
      <c r="EX123" s="2">
        <f t="shared" si="149"/>
        <v>92.653039418855954</v>
      </c>
      <c r="EY123" s="2">
        <f t="shared" si="149"/>
        <v>88.315158944662386</v>
      </c>
      <c r="EZ123" s="2">
        <f t="shared" si="149"/>
        <v>83.709751625391988</v>
      </c>
      <c r="FA123" s="2">
        <f t="shared" si="149"/>
        <v>81.725546507156963</v>
      </c>
      <c r="FB123" s="2">
        <f t="shared" si="149"/>
        <v>77.276295031996497</v>
      </c>
      <c r="FC123" s="2">
        <f t="shared" si="149"/>
        <v>77.790614738848987</v>
      </c>
      <c r="FD123" s="2">
        <f t="shared" si="149"/>
        <v>78.337268237479506</v>
      </c>
      <c r="FE123" s="2">
        <f t="shared" si="149"/>
        <v>76.828320632460517</v>
      </c>
      <c r="FG123" s="2">
        <f t="shared" si="150"/>
        <v>0.9936349627170904</v>
      </c>
      <c r="FH123" s="2">
        <f t="shared" si="150"/>
        <v>0.99121207137198164</v>
      </c>
      <c r="FI123" s="2">
        <f t="shared" si="150"/>
        <v>0.99243351096957311</v>
      </c>
      <c r="FJ123" s="2">
        <f t="shared" si="150"/>
        <v>0.99118199812503505</v>
      </c>
      <c r="FK123" s="2">
        <f t="shared" si="150"/>
        <v>0.9907605720719721</v>
      </c>
      <c r="FL123" s="2">
        <f t="shared" si="150"/>
        <v>0.98792720676285062</v>
      </c>
      <c r="FM123" s="2">
        <f t="shared" si="150"/>
        <v>0.98686760021854014</v>
      </c>
      <c r="FN123" s="2">
        <f t="shared" si="150"/>
        <v>0.98756180685237993</v>
      </c>
      <c r="FO123" s="2">
        <f t="shared" si="150"/>
        <v>0.98758406645039909</v>
      </c>
      <c r="FP123" s="2">
        <f t="shared" si="150"/>
        <v>0.98752999352555215</v>
      </c>
      <c r="FQ123" s="2">
        <f t="shared" si="150"/>
        <v>0.98782598807278599</v>
      </c>
      <c r="FR123" s="2">
        <f t="shared" si="150"/>
        <v>0.99123478141818477</v>
      </c>
      <c r="FS123" s="2">
        <f t="shared" si="150"/>
        <v>0.99006439954501524</v>
      </c>
      <c r="FT123" s="2">
        <f t="shared" si="150"/>
        <v>0.98838951251016183</v>
      </c>
      <c r="FU123" s="2">
        <f t="shared" si="150"/>
        <v>0.98713650720061408</v>
      </c>
      <c r="FW123" s="2">
        <f t="shared" si="141"/>
        <v>3.9616220898680337E-3</v>
      </c>
      <c r="FX123" s="2">
        <f t="shared" si="141"/>
        <v>6.9818777874257028E-3</v>
      </c>
      <c r="FY123" s="2">
        <f t="shared" si="141"/>
        <v>0</v>
      </c>
      <c r="FZ123" s="2">
        <f t="shared" si="141"/>
        <v>4.1298035093945886E-3</v>
      </c>
      <c r="GA123" s="2">
        <f t="shared" si="141"/>
        <v>5.5147517287670589E-3</v>
      </c>
      <c r="GB123" s="2">
        <f t="shared" si="141"/>
        <v>5.0714981994033981E-3</v>
      </c>
      <c r="GC123" s="2">
        <f t="shared" si="141"/>
        <v>6.8220015385600102E-3</v>
      </c>
      <c r="GD123" s="2">
        <f t="shared" si="141"/>
        <v>8.5814423690356006E-3</v>
      </c>
      <c r="GE123" s="2">
        <f t="shared" si="141"/>
        <v>8.7214090243529999E-3</v>
      </c>
      <c r="GF123" s="2">
        <f t="shared" si="141"/>
        <v>7.3329958411329551E-3</v>
      </c>
      <c r="GG123" s="2">
        <f t="shared" si="141"/>
        <v>5.6628030516064926E-3</v>
      </c>
      <c r="GH123" s="2">
        <f t="shared" si="141"/>
        <v>5.1142525295332615E-3</v>
      </c>
      <c r="GI123" s="2">
        <f t="shared" si="141"/>
        <v>4.4746492247331876E-3</v>
      </c>
      <c r="GJ123" s="2">
        <f t="shared" si="141"/>
        <v>2.7536208970593296E-3</v>
      </c>
      <c r="GK123" s="2">
        <f t="shared" si="141"/>
        <v>2.3667097452609209E-3</v>
      </c>
      <c r="GM123" s="86">
        <f t="shared" si="142"/>
        <v>1.0817766694913922E-40</v>
      </c>
      <c r="GN123" s="86">
        <f t="shared" si="142"/>
        <v>2.1847039012797758E-22</v>
      </c>
      <c r="GO123" s="86">
        <f t="shared" si="142"/>
        <v>2.0678762989715629E-21</v>
      </c>
      <c r="GP123" s="86">
        <f t="shared" si="142"/>
        <v>6.3513574204278921E-28</v>
      </c>
      <c r="GQ123" s="86">
        <f t="shared" si="142"/>
        <v>8.0984696739712235E-26</v>
      </c>
      <c r="GR123" s="86">
        <f t="shared" si="142"/>
        <v>7.414826515576708E-7</v>
      </c>
      <c r="GS123" s="86">
        <f t="shared" si="142"/>
        <v>8.8074906849336811E-7</v>
      </c>
      <c r="GT123" s="86">
        <f t="shared" si="142"/>
        <v>1.9542302431777712E-2</v>
      </c>
      <c r="GU123" s="86">
        <f t="shared" si="142"/>
        <v>2.6055853500428759E-3</v>
      </c>
      <c r="GV123" s="86">
        <f t="shared" si="142"/>
        <v>1.4566288657693219E-2</v>
      </c>
      <c r="GW123" s="86">
        <f t="shared" si="142"/>
        <v>2.4608758486674804E-7</v>
      </c>
      <c r="GX123" s="86">
        <f t="shared" si="142"/>
        <v>3.3963546664168174E-47</v>
      </c>
      <c r="GY123" s="86">
        <f t="shared" si="142"/>
        <v>6.3733563493468311E-26</v>
      </c>
      <c r="GZ123" s="86">
        <f t="shared" si="142"/>
        <v>9.2000193721002882E-38</v>
      </c>
      <c r="HA123" s="86">
        <f t="shared" si="142"/>
        <v>1.2812455995271778E-36</v>
      </c>
      <c r="HC123" s="86">
        <f t="shared" ref="HC123:HK153" si="153" xml:space="preserve"> _xlfn.NORM.DIST($B123, C$8, ABS(C$12), TRUE) * _xlfn.NORM.DIST(($B123 - C$8)*C$16, 0, ABS(C$12), TRUE) * 2</f>
        <v>1.8107049716377079E-2</v>
      </c>
      <c r="HD123" s="86">
        <f t="shared" si="153"/>
        <v>8.2101394177482023E-3</v>
      </c>
      <c r="HE123" s="86">
        <f t="shared" si="153"/>
        <v>6.5285037170828598E-3</v>
      </c>
      <c r="HF123" s="86">
        <f t="shared" si="153"/>
        <v>1.1141013565295604E-5</v>
      </c>
      <c r="HG123" s="86">
        <f t="shared" si="153"/>
        <v>1.1631844683309164E-5</v>
      </c>
      <c r="HH123" s="86">
        <f t="shared" si="153"/>
        <v>1.8989925296725045E-2</v>
      </c>
      <c r="HI123" s="86">
        <f t="shared" si="138"/>
        <v>4.3372899906560063E-2</v>
      </c>
      <c r="HJ123" s="86">
        <f t="shared" si="138"/>
        <v>9.4348265485526744E-2</v>
      </c>
      <c r="HK123" s="86">
        <f t="shared" si="138"/>
        <v>5.4971631817093893E-2</v>
      </c>
      <c r="HL123" s="86">
        <f t="shared" si="138"/>
        <v>5.2571042965067663E-2</v>
      </c>
      <c r="HM123" s="86">
        <f t="shared" si="138"/>
        <v>6.3119807211314124E-3</v>
      </c>
      <c r="HN123" s="86">
        <f t="shared" si="138"/>
        <v>2.6095464208503597E-5</v>
      </c>
      <c r="HO123" s="86">
        <f t="shared" si="138"/>
        <v>6.2772088429631652E-4</v>
      </c>
      <c r="HP123" s="86">
        <f t="shared" si="138"/>
        <v>3.0762897580997383E-5</v>
      </c>
      <c r="HQ123" s="86">
        <f t="shared" si="138"/>
        <v>3.4222139954221862E-5</v>
      </c>
      <c r="HS123" s="86">
        <f t="shared" si="143"/>
        <v>6.1714901149623913E-13</v>
      </c>
      <c r="HT123" s="86">
        <f t="shared" si="143"/>
        <v>9.7124980821972651E-15</v>
      </c>
      <c r="HU123" s="86">
        <f t="shared" si="143"/>
        <v>4.4784480436635255E-11</v>
      </c>
      <c r="HV123" s="86">
        <f t="shared" si="143"/>
        <v>1.4954799161480712E-16</v>
      </c>
      <c r="HW123" s="86">
        <f t="shared" si="143"/>
        <v>7.9996922691121578E-13</v>
      </c>
      <c r="HX123" s="86">
        <f t="shared" si="143"/>
        <v>1.897540530880634E-16</v>
      </c>
      <c r="HY123" s="86">
        <f t="shared" si="143"/>
        <v>1.768157880158494E-20</v>
      </c>
      <c r="HZ123" s="86">
        <f t="shared" si="143"/>
        <v>3.1900235090550433E-17</v>
      </c>
      <c r="IA123" s="86">
        <f t="shared" si="143"/>
        <v>7.2712636093613561E-14</v>
      </c>
      <c r="IB123" s="86">
        <f t="shared" si="143"/>
        <v>6.9779757422192606E-17</v>
      </c>
      <c r="IC123" s="86">
        <f t="shared" si="143"/>
        <v>3.4484596281838003E-18</v>
      </c>
      <c r="ID123" s="86">
        <f t="shared" si="143"/>
        <v>3.220249448174168E-17</v>
      </c>
      <c r="IE123" s="86">
        <f t="shared" si="143"/>
        <v>4.8079134229673542E-16</v>
      </c>
      <c r="IF123" s="86">
        <f t="shared" si="143"/>
        <v>3.4564715826432303E-12</v>
      </c>
      <c r="IG123" s="86">
        <f t="shared" si="143"/>
        <v>5.126717619390334E-9</v>
      </c>
      <c r="II123" s="86">
        <f t="shared" si="144"/>
        <v>1.225218738456327E-69</v>
      </c>
      <c r="IJ123" s="86">
        <f t="shared" si="144"/>
        <v>5.1970608000212577E-67</v>
      </c>
      <c r="IK123" s="86">
        <f t="shared" si="144"/>
        <v>0</v>
      </c>
      <c r="IL123" s="86">
        <f t="shared" si="144"/>
        <v>1.9150664132164565E-103</v>
      </c>
      <c r="IM123" s="86">
        <f t="shared" si="144"/>
        <v>3.7248161515254755E-75</v>
      </c>
      <c r="IN123" s="86">
        <f t="shared" si="144"/>
        <v>2.8627021433286113E-104</v>
      </c>
      <c r="IO123" s="86">
        <f t="shared" si="144"/>
        <v>6.9161495102451959E-131</v>
      </c>
      <c r="IP123" s="86">
        <f t="shared" si="144"/>
        <v>6.0298348806728654E-111</v>
      </c>
      <c r="IQ123" s="86">
        <f t="shared" si="144"/>
        <v>1.2305284144097985E-86</v>
      </c>
      <c r="IR123" s="86">
        <f t="shared" si="144"/>
        <v>1.2718877574222994E-103</v>
      </c>
      <c r="IS123" s="86">
        <f t="shared" si="144"/>
        <v>5.7519833325355896E-109</v>
      </c>
      <c r="IT123" s="86">
        <f t="shared" si="144"/>
        <v>5.3322862696202545E-102</v>
      </c>
      <c r="IU123" s="86">
        <f t="shared" si="144"/>
        <v>9.1666169330959488E-92</v>
      </c>
      <c r="IV123" s="86">
        <f t="shared" si="144"/>
        <v>8.4987853431081082E-46</v>
      </c>
      <c r="IW123" s="86">
        <f t="shared" si="144"/>
        <v>2.3369253387594954E-33</v>
      </c>
      <c r="IY123" s="86">
        <f t="shared" si="145"/>
        <v>1.8107049716994228E-2</v>
      </c>
      <c r="IZ123" s="86">
        <f t="shared" si="145"/>
        <v>8.210139417757915E-3</v>
      </c>
      <c r="JA123" s="86">
        <f t="shared" si="145"/>
        <v>6.5285037618673407E-3</v>
      </c>
      <c r="JB123" s="86">
        <f t="shared" si="145"/>
        <v>1.1141013565445153E-5</v>
      </c>
      <c r="JC123" s="86">
        <f t="shared" si="145"/>
        <v>1.1631845483278391E-5</v>
      </c>
      <c r="JD123" s="86">
        <f t="shared" si="145"/>
        <v>1.8990666779376792E-2</v>
      </c>
      <c r="JE123" s="86">
        <f t="shared" si="145"/>
        <v>4.3373780655628559E-2</v>
      </c>
      <c r="JF123" s="86">
        <f t="shared" si="145"/>
        <v>0.11389056791730448</v>
      </c>
      <c r="JG123" s="86">
        <f t="shared" si="145"/>
        <v>5.7577217167209482E-2</v>
      </c>
      <c r="JH123" s="86">
        <f t="shared" si="145"/>
        <v>6.7137331622760948E-2</v>
      </c>
      <c r="JI123" s="86">
        <f t="shared" si="145"/>
        <v>6.312226808716283E-3</v>
      </c>
      <c r="JJ123" s="86">
        <f t="shared" si="145"/>
        <v>2.6095464208535798E-5</v>
      </c>
      <c r="JK123" s="86">
        <f t="shared" si="145"/>
        <v>6.2772088429679737E-4</v>
      </c>
      <c r="JL123" s="86">
        <f t="shared" si="145"/>
        <v>3.0762901037468962E-5</v>
      </c>
      <c r="JM123" s="86">
        <f t="shared" si="145"/>
        <v>3.4227266671841255E-5</v>
      </c>
    </row>
    <row r="124" spans="2:273" x14ac:dyDescent="0.25">
      <c r="B124" s="2">
        <v>97</v>
      </c>
      <c r="C124" s="37">
        <v>150.7302</v>
      </c>
      <c r="D124" s="37">
        <v>138.036</v>
      </c>
      <c r="E124" s="37">
        <v>126.232</v>
      </c>
      <c r="F124" s="37">
        <v>113.155</v>
      </c>
      <c r="G124" s="37">
        <v>102.90900000000001</v>
      </c>
      <c r="H124" s="37">
        <v>97.772000000000006</v>
      </c>
      <c r="I124" s="37">
        <v>96.474000000000004</v>
      </c>
      <c r="J124" s="37">
        <v>94</v>
      </c>
      <c r="K124" s="37">
        <v>90.741</v>
      </c>
      <c r="L124" s="37">
        <v>85.344999999999999</v>
      </c>
      <c r="M124" s="37">
        <v>81.400000000000006</v>
      </c>
      <c r="N124" s="37">
        <v>75.632999999999996</v>
      </c>
      <c r="O124" s="37">
        <v>77.8</v>
      </c>
      <c r="P124" s="37">
        <v>75.599999999999994</v>
      </c>
      <c r="Q124" s="37">
        <v>75.667000000000002</v>
      </c>
      <c r="S124" s="4">
        <f t="shared" si="146"/>
        <v>151.47901903274754</v>
      </c>
      <c r="T124" s="4">
        <f t="shared" si="146"/>
        <v>138.6772172507832</v>
      </c>
      <c r="U124" s="4">
        <f t="shared" si="146"/>
        <v>126.62604238228997</v>
      </c>
      <c r="V124" s="4">
        <f t="shared" si="146"/>
        <v>113.99420206203172</v>
      </c>
      <c r="W124" s="4">
        <f t="shared" si="146"/>
        <v>103.21468048087795</v>
      </c>
      <c r="X124" s="4">
        <f t="shared" si="146"/>
        <v>96.910379849747585</v>
      </c>
      <c r="Y124" s="4">
        <f t="shared" si="146"/>
        <v>95.693678780651979</v>
      </c>
      <c r="Z124" s="4">
        <f t="shared" si="146"/>
        <v>93.843979906882453</v>
      </c>
      <c r="AA124" s="4">
        <f t="shared" si="146"/>
        <v>89.445961465835353</v>
      </c>
      <c r="AB124" s="4">
        <f t="shared" si="146"/>
        <v>84.772719046114702</v>
      </c>
      <c r="AC124" s="4">
        <f t="shared" si="146"/>
        <v>82.045045674521589</v>
      </c>
      <c r="AD124" s="4">
        <f t="shared" si="146"/>
        <v>77.383470735976005</v>
      </c>
      <c r="AE124" s="4">
        <f t="shared" si="146"/>
        <v>78.392829725634726</v>
      </c>
      <c r="AF124" s="4">
        <f t="shared" si="146"/>
        <v>78.646227976444209</v>
      </c>
      <c r="AG124" s="4">
        <f t="shared" si="146"/>
        <v>76.882952228358391</v>
      </c>
      <c r="AI124" s="4">
        <f t="shared" si="147"/>
        <v>-0.74881903274754791</v>
      </c>
      <c r="AJ124" s="4">
        <f t="shared" si="147"/>
        <v>-0.64121725078319969</v>
      </c>
      <c r="AK124" s="4">
        <f t="shared" si="147"/>
        <v>-0.39404238228996746</v>
      </c>
      <c r="AL124" s="4">
        <f t="shared" si="147"/>
        <v>-0.83920206203171688</v>
      </c>
      <c r="AM124" s="4">
        <f t="shared" si="147"/>
        <v>-0.30568048087793898</v>
      </c>
      <c r="AN124" s="4">
        <f t="shared" si="147"/>
        <v>0.86162015025242056</v>
      </c>
      <c r="AO124" s="4">
        <f t="shared" si="147"/>
        <v>0.7803212193480249</v>
      </c>
      <c r="AP124" s="4">
        <f t="shared" si="147"/>
        <v>0.15602009311754728</v>
      </c>
      <c r="AQ124" s="4">
        <f t="shared" si="147"/>
        <v>1.2950385341646466</v>
      </c>
      <c r="AR124" s="4">
        <f t="shared" si="147"/>
        <v>0.57228095388529709</v>
      </c>
      <c r="AS124" s="4">
        <f t="shared" si="147"/>
        <v>-0.64504567452158312</v>
      </c>
      <c r="AT124" s="4">
        <f t="shared" si="147"/>
        <v>-1.750470735976009</v>
      </c>
      <c r="AU124" s="4">
        <f t="shared" si="147"/>
        <v>-0.59282972563472924</v>
      </c>
      <c r="AV124" s="4">
        <f t="shared" si="147"/>
        <v>-3.0462279764442144</v>
      </c>
      <c r="AW124" s="4">
        <f t="shared" si="147"/>
        <v>-1.2159522283583897</v>
      </c>
      <c r="AY124" s="2">
        <f t="shared" si="139"/>
        <v>151.28894637532588</v>
      </c>
      <c r="AZ124" s="2">
        <f t="shared" si="139"/>
        <v>138.61287276104491</v>
      </c>
      <c r="BA124" s="2">
        <f t="shared" si="139"/>
        <v>126.56528662008795</v>
      </c>
      <c r="BB124" s="2">
        <f t="shared" si="139"/>
        <v>113.99418577880948</v>
      </c>
      <c r="BC124" s="2">
        <f t="shared" si="139"/>
        <v>103.21466068760198</v>
      </c>
      <c r="BD124" s="2">
        <f t="shared" si="139"/>
        <v>96.778946994122549</v>
      </c>
      <c r="BE124" s="2">
        <f t="shared" si="139"/>
        <v>95.606285450935019</v>
      </c>
      <c r="BF124" s="2">
        <f t="shared" si="139"/>
        <v>93.627322136178563</v>
      </c>
      <c r="BG124" s="2">
        <f t="shared" si="139"/>
        <v>89.121426707195837</v>
      </c>
      <c r="BH124" s="2">
        <f t="shared" si="139"/>
        <v>84.517253639136285</v>
      </c>
      <c r="BI124" s="2">
        <f t="shared" si="139"/>
        <v>82.009702914022327</v>
      </c>
      <c r="BJ124" s="2">
        <f t="shared" si="139"/>
        <v>77.383424058596461</v>
      </c>
      <c r="BK124" s="2">
        <f t="shared" si="139"/>
        <v>78.389745677962622</v>
      </c>
      <c r="BL124" s="2">
        <f t="shared" si="139"/>
        <v>78.646174812799103</v>
      </c>
      <c r="BM124" s="2">
        <f t="shared" si="139"/>
        <v>76.882914042624151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150.7302</v>
      </c>
      <c r="CF124" s="2">
        <f t="shared" si="140"/>
        <v>138.036</v>
      </c>
      <c r="CG124" s="2">
        <f t="shared" si="140"/>
        <v>126.232</v>
      </c>
      <c r="CH124" s="2">
        <f t="shared" si="140"/>
        <v>113.155</v>
      </c>
      <c r="CI124" s="2">
        <f t="shared" si="140"/>
        <v>102.90900000000001</v>
      </c>
      <c r="CJ124" s="2">
        <f t="shared" si="140"/>
        <v>97.772000000000006</v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81.400000000000006</v>
      </c>
      <c r="CP124" s="2">
        <f t="shared" si="140"/>
        <v>75.632999999999996</v>
      </c>
      <c r="CQ124" s="2">
        <f t="shared" si="140"/>
        <v>77.8</v>
      </c>
      <c r="CR124" s="2">
        <f t="shared" si="140"/>
        <v>75.599999999999994</v>
      </c>
      <c r="CS124" s="2">
        <f t="shared" si="140"/>
        <v>75.667000000000002</v>
      </c>
      <c r="CU124" s="2">
        <f t="shared" si="110"/>
        <v>150.7302</v>
      </c>
      <c r="CV124" s="2">
        <f t="shared" si="111"/>
        <v>138.036</v>
      </c>
      <c r="CW124" s="2">
        <f t="shared" si="112"/>
        <v>126.232</v>
      </c>
      <c r="CX124" s="2">
        <f t="shared" si="113"/>
        <v>113.155</v>
      </c>
      <c r="CY124" s="2">
        <f t="shared" si="114"/>
        <v>102.90900000000001</v>
      </c>
      <c r="CZ124" s="2">
        <f t="shared" si="115"/>
        <v>97.772000000000006</v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81.400000000000006</v>
      </c>
      <c r="DF124" s="2">
        <f t="shared" si="121"/>
        <v>75.632999999999996</v>
      </c>
      <c r="DG124" s="2">
        <f t="shared" si="122"/>
        <v>77.8</v>
      </c>
      <c r="DH124" s="2">
        <f t="shared" si="123"/>
        <v>75.599999999999994</v>
      </c>
      <c r="DI124" s="2">
        <f t="shared" si="124"/>
        <v>75.667000000000002</v>
      </c>
      <c r="DK124" s="2">
        <f t="shared" si="148"/>
        <v>168.86752463414632</v>
      </c>
      <c r="DL124" s="2">
        <f t="shared" si="148"/>
        <v>167.23915736434105</v>
      </c>
      <c r="DM124" s="2">
        <f t="shared" si="148"/>
        <v>159.25862126245846</v>
      </c>
      <c r="DN124" s="2">
        <f t="shared" si="148"/>
        <v>146.83495087108017</v>
      </c>
      <c r="DO124" s="2">
        <f t="shared" si="148"/>
        <v>129.71754965156799</v>
      </c>
      <c r="DP124" s="2">
        <f t="shared" si="148"/>
        <v>118.47522983870968</v>
      </c>
      <c r="DQ124" s="2">
        <f t="shared" si="148"/>
        <v>120.32487931034483</v>
      </c>
      <c r="DR124" s="2">
        <f t="shared" si="148"/>
        <v>120.00014148877943</v>
      </c>
      <c r="DS124" s="2">
        <f t="shared" si="148"/>
        <v>111.52950967741934</v>
      </c>
      <c r="DT124" s="2">
        <f t="shared" si="148"/>
        <v>110.8919062662217</v>
      </c>
      <c r="DU124" s="2">
        <f t="shared" si="148"/>
        <v>113.90900579322636</v>
      </c>
      <c r="DV124" s="2">
        <f t="shared" si="148"/>
        <v>91.910319540924206</v>
      </c>
      <c r="DW124" s="2">
        <f t="shared" si="148"/>
        <v>120.07266965751175</v>
      </c>
      <c r="DX124" s="2">
        <f t="shared" si="148"/>
        <v>104.03404341736692</v>
      </c>
      <c r="DY124" s="2">
        <f t="shared" si="148"/>
        <v>89.980385836114195</v>
      </c>
      <c r="EA124" s="2">
        <f t="shared" si="152"/>
        <v>151.1878360727919</v>
      </c>
      <c r="EB124" s="2">
        <f t="shared" si="152"/>
        <v>138.37989675777359</v>
      </c>
      <c r="EC124" s="2">
        <f t="shared" si="152"/>
        <v>126.33795899952757</v>
      </c>
      <c r="ED124" s="2">
        <f t="shared" si="152"/>
        <v>113.72714232320163</v>
      </c>
      <c r="EE124" s="2">
        <f t="shared" si="151"/>
        <v>102.98905957394106</v>
      </c>
      <c r="EF124" s="2">
        <f t="shared" si="151"/>
        <v>96.537090383623422</v>
      </c>
      <c r="EG124" s="2">
        <f t="shared" si="151"/>
        <v>95.312088881094382</v>
      </c>
      <c r="EH124" s="2">
        <f t="shared" si="151"/>
        <v>93.332795257558317</v>
      </c>
      <c r="EI124" s="2">
        <f t="shared" si="151"/>
        <v>88.871639354475079</v>
      </c>
      <c r="EJ124" s="2">
        <f t="shared" si="151"/>
        <v>84.219110532954929</v>
      </c>
      <c r="EK124" s="2">
        <f t="shared" si="151"/>
        <v>81.651855514294652</v>
      </c>
      <c r="EL124" s="2">
        <f t="shared" si="151"/>
        <v>77.266988226492501</v>
      </c>
      <c r="EM124" s="2">
        <f t="shared" si="135"/>
        <v>78.009679559012113</v>
      </c>
      <c r="EN124" s="2">
        <f t="shared" si="135"/>
        <v>78.374482712620335</v>
      </c>
      <c r="EO124" s="2">
        <f t="shared" si="135"/>
        <v>76.727273935747064</v>
      </c>
      <c r="EQ124" s="2">
        <f t="shared" si="149"/>
        <v>150.82453875553372</v>
      </c>
      <c r="ER124" s="2">
        <f t="shared" si="149"/>
        <v>138.57584909932288</v>
      </c>
      <c r="ES124" s="2">
        <f t="shared" si="149"/>
        <v>126.33795899952757</v>
      </c>
      <c r="ET124" s="2">
        <f t="shared" si="149"/>
        <v>113.85527015968189</v>
      </c>
      <c r="EU124" s="2">
        <f t="shared" si="149"/>
        <v>103.0207215744846</v>
      </c>
      <c r="EV124" s="2">
        <f t="shared" si="149"/>
        <v>96.545988984042225</v>
      </c>
      <c r="EW124" s="2">
        <f t="shared" si="149"/>
        <v>94.546167816421814</v>
      </c>
      <c r="EX124" s="2">
        <f t="shared" si="149"/>
        <v>92.44861219555672</v>
      </c>
      <c r="EY124" s="2">
        <f t="shared" si="149"/>
        <v>88.132861908741091</v>
      </c>
      <c r="EZ124" s="2">
        <f t="shared" si="149"/>
        <v>83.530360055359893</v>
      </c>
      <c r="FA124" s="2">
        <f t="shared" si="149"/>
        <v>81.541903714320526</v>
      </c>
      <c r="FB124" s="2">
        <f t="shared" si="149"/>
        <v>77.13979004106109</v>
      </c>
      <c r="FC124" s="2">
        <f t="shared" si="149"/>
        <v>77.720965559070649</v>
      </c>
      <c r="FD124" s="2">
        <f t="shared" si="149"/>
        <v>78.277733769364403</v>
      </c>
      <c r="FE124" s="2">
        <f t="shared" si="149"/>
        <v>76.720769548633839</v>
      </c>
      <c r="FG124" s="2">
        <f t="shared" si="150"/>
        <v>0.99419176407764798</v>
      </c>
      <c r="FH124" s="2">
        <f t="shared" si="150"/>
        <v>0.99197911174436459</v>
      </c>
      <c r="FI124" s="2">
        <f t="shared" si="150"/>
        <v>0.99309468264202116</v>
      </c>
      <c r="FJ124" s="2">
        <f t="shared" si="150"/>
        <v>0.99195164207954456</v>
      </c>
      <c r="FK124" s="2">
        <f t="shared" si="150"/>
        <v>0.9915666855526919</v>
      </c>
      <c r="FL124" s="2">
        <f t="shared" si="150"/>
        <v>0.98897777307092793</v>
      </c>
      <c r="FM124" s="2">
        <f t="shared" si="150"/>
        <v>0.98800925363920711</v>
      </c>
      <c r="FN124" s="2">
        <f t="shared" si="150"/>
        <v>0.98864380450977529</v>
      </c>
      <c r="FO124" s="2">
        <f t="shared" si="150"/>
        <v>0.98866414997349039</v>
      </c>
      <c r="FP124" s="2">
        <f t="shared" si="150"/>
        <v>0.98861472671740047</v>
      </c>
      <c r="FQ124" s="2">
        <f t="shared" si="150"/>
        <v>0.98888526326811244</v>
      </c>
      <c r="FR124" s="2">
        <f t="shared" si="150"/>
        <v>0.99199985557886972</v>
      </c>
      <c r="FS124" s="2">
        <f t="shared" si="150"/>
        <v>0.9909306960760107</v>
      </c>
      <c r="FT124" s="2">
        <f t="shared" si="150"/>
        <v>0.98940028091732735</v>
      </c>
      <c r="FU124" s="2">
        <f t="shared" si="150"/>
        <v>0.98825506165077348</v>
      </c>
      <c r="FW124" s="2">
        <f t="shared" si="141"/>
        <v>4.3421726204377438E-3</v>
      </c>
      <c r="FX124" s="2">
        <f t="shared" si="141"/>
        <v>7.6503235119755077E-3</v>
      </c>
      <c r="FY124" s="2">
        <f t="shared" si="141"/>
        <v>0</v>
      </c>
      <c r="FZ124" s="2">
        <f t="shared" si="141"/>
        <v>4.5264360073813672E-3</v>
      </c>
      <c r="GA124" s="2">
        <f t="shared" si="141"/>
        <v>6.0435895159964186E-3</v>
      </c>
      <c r="GB124" s="2">
        <f t="shared" si="141"/>
        <v>5.5580676960513137E-3</v>
      </c>
      <c r="GC124" s="2">
        <f t="shared" si="141"/>
        <v>7.4752559189880984E-3</v>
      </c>
      <c r="GD124" s="2">
        <f t="shared" si="141"/>
        <v>9.4015806728802043E-3</v>
      </c>
      <c r="GE124" s="2">
        <f t="shared" si="141"/>
        <v>9.5547951835680163E-3</v>
      </c>
      <c r="GF124" s="2">
        <f t="shared" si="141"/>
        <v>8.0347856485730399E-3</v>
      </c>
      <c r="GG124" s="2">
        <f t="shared" si="141"/>
        <v>6.2057496443501279E-3</v>
      </c>
      <c r="GH124" s="2">
        <f t="shared" si="141"/>
        <v>5.6049008524462849E-3</v>
      </c>
      <c r="GI124" s="2">
        <f t="shared" si="141"/>
        <v>4.9042381208670542E-3</v>
      </c>
      <c r="GJ124" s="2">
        <f t="shared" si="141"/>
        <v>3.0184833705656309E-3</v>
      </c>
      <c r="GK124" s="2">
        <f t="shared" si="141"/>
        <v>2.5944532254996238E-3</v>
      </c>
      <c r="GM124" s="86">
        <f t="shared" si="142"/>
        <v>3.0179897428187535E-43</v>
      </c>
      <c r="GN124" s="86">
        <f t="shared" si="142"/>
        <v>9.7265740143595624E-24</v>
      </c>
      <c r="GO124" s="86">
        <f t="shared" si="142"/>
        <v>1.1263846429674074E-22</v>
      </c>
      <c r="GP124" s="86">
        <f t="shared" si="142"/>
        <v>1.4175952696880913E-29</v>
      </c>
      <c r="GQ124" s="86">
        <f t="shared" si="142"/>
        <v>2.3163015339955789E-27</v>
      </c>
      <c r="GR124" s="86">
        <f t="shared" si="142"/>
        <v>3.4097618749256254E-7</v>
      </c>
      <c r="GS124" s="86">
        <f t="shared" si="142"/>
        <v>4.1272987007757871E-7</v>
      </c>
      <c r="GT124" s="86">
        <f t="shared" si="142"/>
        <v>1.630099059383559E-2</v>
      </c>
      <c r="GU124" s="86">
        <f t="shared" si="142"/>
        <v>1.9282552839364343E-3</v>
      </c>
      <c r="GV124" s="86">
        <f t="shared" si="142"/>
        <v>1.1900394781231569E-2</v>
      </c>
      <c r="GW124" s="86">
        <f t="shared" si="142"/>
        <v>1.0311297317200738E-7</v>
      </c>
      <c r="GX124" s="86">
        <f t="shared" si="142"/>
        <v>4.1160565680582953E-50</v>
      </c>
      <c r="GY124" s="86">
        <f t="shared" si="142"/>
        <v>1.8784573763094145E-27</v>
      </c>
      <c r="GZ124" s="86">
        <f t="shared" si="142"/>
        <v>4.8400503909674791E-40</v>
      </c>
      <c r="HA124" s="86">
        <f t="shared" si="142"/>
        <v>9.6887837775064024E-39</v>
      </c>
      <c r="HC124" s="86">
        <f t="shared" si="153"/>
        <v>7.8676947242149638E-3</v>
      </c>
      <c r="HD124" s="86">
        <f t="shared" si="153"/>
        <v>3.1099946336771806E-3</v>
      </c>
      <c r="HE124" s="86">
        <f t="shared" si="153"/>
        <v>2.5126026042758165E-3</v>
      </c>
      <c r="HF124" s="86">
        <f t="shared" si="153"/>
        <v>1.2597996907235016E-6</v>
      </c>
      <c r="HG124" s="86">
        <f t="shared" si="153"/>
        <v>1.4156522964644807E-6</v>
      </c>
      <c r="HH124" s="86">
        <f t="shared" si="153"/>
        <v>9.9940231651580759E-3</v>
      </c>
      <c r="HI124" s="86">
        <f t="shared" si="138"/>
        <v>2.8095785576507708E-2</v>
      </c>
      <c r="HJ124" s="86">
        <f t="shared" si="138"/>
        <v>7.0162492947298982E-2</v>
      </c>
      <c r="HK124" s="86">
        <f t="shared" si="138"/>
        <v>3.6804473188631552E-2</v>
      </c>
      <c r="HL124" s="86">
        <f t="shared" si="138"/>
        <v>3.4794166642718193E-2</v>
      </c>
      <c r="HM124" s="86">
        <f t="shared" si="138"/>
        <v>2.555721492705245E-3</v>
      </c>
      <c r="HN124" s="86">
        <f t="shared" si="138"/>
        <v>3.344327032008891E-6</v>
      </c>
      <c r="HO124" s="86">
        <f t="shared" si="138"/>
        <v>1.4307223642910958E-4</v>
      </c>
      <c r="HP124" s="86">
        <f t="shared" si="138"/>
        <v>2.9022996542159319E-6</v>
      </c>
      <c r="HQ124" s="86">
        <f t="shared" si="138"/>
        <v>4.5681034809810609E-6</v>
      </c>
      <c r="HS124" s="86">
        <f t="shared" si="143"/>
        <v>3.252847683610319E-12</v>
      </c>
      <c r="HT124" s="86">
        <f t="shared" si="143"/>
        <v>6.8231442723324672E-14</v>
      </c>
      <c r="HU124" s="86">
        <f t="shared" si="143"/>
        <v>2.3506093657274517E-10</v>
      </c>
      <c r="HV124" s="86">
        <f t="shared" si="143"/>
        <v>1.5517472480657134E-15</v>
      </c>
      <c r="HW124" s="86">
        <f t="shared" si="143"/>
        <v>4.9726930951035686E-12</v>
      </c>
      <c r="HX124" s="86">
        <f t="shared" si="143"/>
        <v>2.1569297755128556E-15</v>
      </c>
      <c r="HY124" s="86">
        <f t="shared" si="143"/>
        <v>4.5460800421020613E-19</v>
      </c>
      <c r="HZ124" s="86">
        <f t="shared" si="143"/>
        <v>5.5253305034663147E-16</v>
      </c>
      <c r="IA124" s="86">
        <f t="shared" si="143"/>
        <v>6.8644791619759758E-13</v>
      </c>
      <c r="IB124" s="86">
        <f t="shared" si="143"/>
        <v>9.7795848082351467E-16</v>
      </c>
      <c r="IC124" s="86">
        <f t="shared" si="143"/>
        <v>5.0293102120201871E-17</v>
      </c>
      <c r="ID124" s="86">
        <f t="shared" si="143"/>
        <v>3.8019190283190758E-16</v>
      </c>
      <c r="IE124" s="86">
        <f t="shared" si="143"/>
        <v>4.3293272900198842E-15</v>
      </c>
      <c r="IF124" s="86">
        <f t="shared" si="143"/>
        <v>1.4908578445588974E-11</v>
      </c>
      <c r="IG124" s="86">
        <f t="shared" si="143"/>
        <v>1.3962765970689731E-8</v>
      </c>
      <c r="II124" s="86">
        <f t="shared" si="144"/>
        <v>2.1306873488451472E-67</v>
      </c>
      <c r="IJ124" s="86">
        <f t="shared" si="144"/>
        <v>1.3022849577756132E-64</v>
      </c>
      <c r="IK124" s="86">
        <f t="shared" si="144"/>
        <v>0</v>
      </c>
      <c r="IL124" s="86">
        <f t="shared" si="144"/>
        <v>4.5943206457957717E-100</v>
      </c>
      <c r="IM124" s="86">
        <f t="shared" si="144"/>
        <v>1.4020762958936386E-72</v>
      </c>
      <c r="IN124" s="86">
        <f t="shared" si="144"/>
        <v>9.9144595616056141E-101</v>
      </c>
      <c r="IO124" s="86">
        <f t="shared" si="144"/>
        <v>3.6544240143451088E-126</v>
      </c>
      <c r="IP124" s="86">
        <f t="shared" si="144"/>
        <v>9.2568212253276182E-107</v>
      </c>
      <c r="IQ124" s="86">
        <f t="shared" si="144"/>
        <v>2.2685681062912863E-83</v>
      </c>
      <c r="IR124" s="86">
        <f t="shared" si="144"/>
        <v>7.6729097187283919E-100</v>
      </c>
      <c r="IS124" s="86">
        <f t="shared" si="144"/>
        <v>3.4685319812356579E-105</v>
      </c>
      <c r="IT124" s="86">
        <f t="shared" si="144"/>
        <v>1.5615023850716497E-98</v>
      </c>
      <c r="IU124" s="86">
        <f t="shared" si="144"/>
        <v>9.9629972888619799E-89</v>
      </c>
      <c r="IV124" s="86">
        <f t="shared" si="144"/>
        <v>1.9739099410656918E-44</v>
      </c>
      <c r="IW124" s="86">
        <f t="shared" si="144"/>
        <v>2.1205921477591324E-32</v>
      </c>
      <c r="IY124" s="86">
        <f t="shared" si="145"/>
        <v>7.8676947274678114E-3</v>
      </c>
      <c r="IZ124" s="86">
        <f t="shared" si="145"/>
        <v>3.1099946337454121E-3</v>
      </c>
      <c r="JA124" s="86">
        <f t="shared" si="145"/>
        <v>2.5126028393367529E-3</v>
      </c>
      <c r="JB124" s="86">
        <f t="shared" si="145"/>
        <v>1.2597996922752488E-6</v>
      </c>
      <c r="JC124" s="86">
        <f t="shared" si="145"/>
        <v>1.4156572691575758E-6</v>
      </c>
      <c r="JD124" s="86">
        <f t="shared" si="145"/>
        <v>9.9943641413477256E-3</v>
      </c>
      <c r="JE124" s="86">
        <f t="shared" si="145"/>
        <v>2.8096198306377787E-2</v>
      </c>
      <c r="JF124" s="86">
        <f t="shared" si="145"/>
        <v>8.646348354113513E-2</v>
      </c>
      <c r="JG124" s="86">
        <f t="shared" si="145"/>
        <v>3.8732728473254437E-2</v>
      </c>
      <c r="JH124" s="86">
        <f t="shared" si="145"/>
        <v>4.6694561423950738E-2</v>
      </c>
      <c r="JI124" s="86">
        <f t="shared" si="145"/>
        <v>2.5558246056784674E-3</v>
      </c>
      <c r="JJ124" s="86">
        <f t="shared" si="145"/>
        <v>3.344327032389083E-6</v>
      </c>
      <c r="JK124" s="86">
        <f t="shared" si="145"/>
        <v>1.4307223643343891E-4</v>
      </c>
      <c r="JL124" s="86">
        <f t="shared" si="145"/>
        <v>2.9023145627943774E-6</v>
      </c>
      <c r="JM124" s="86">
        <f t="shared" si="145"/>
        <v>4.5820662469517511E-6</v>
      </c>
    </row>
    <row r="125" spans="2:273" x14ac:dyDescent="0.25">
      <c r="B125" s="2">
        <v>98</v>
      </c>
      <c r="C125" s="37">
        <v>150.47620000000001</v>
      </c>
      <c r="D125" s="37">
        <v>137.536</v>
      </c>
      <c r="E125" s="37">
        <v>127.036</v>
      </c>
      <c r="F125" s="37">
        <v>112.39700000000001</v>
      </c>
      <c r="G125" s="37">
        <v>103.273</v>
      </c>
      <c r="H125" s="37">
        <v>97.158000000000001</v>
      </c>
      <c r="I125" s="37">
        <v>96.491</v>
      </c>
      <c r="J125" s="37">
        <v>93.667000000000002</v>
      </c>
      <c r="K125" s="37">
        <v>90.138000000000005</v>
      </c>
      <c r="L125" s="37">
        <v>85.569000000000003</v>
      </c>
      <c r="M125" s="37">
        <v>80.533000000000001</v>
      </c>
      <c r="N125" s="37">
        <v>75.632999999999996</v>
      </c>
      <c r="O125" s="37">
        <v>77.867000000000004</v>
      </c>
      <c r="P125" s="37">
        <v>75.849999999999994</v>
      </c>
      <c r="Q125" s="37">
        <v>75.7</v>
      </c>
      <c r="S125" s="4">
        <f t="shared" si="146"/>
        <v>151.24682512479379</v>
      </c>
      <c r="T125" s="4">
        <f t="shared" si="146"/>
        <v>138.5523053008512</v>
      </c>
      <c r="U125" s="4">
        <f t="shared" si="146"/>
        <v>126.48496930259188</v>
      </c>
      <c r="V125" s="4">
        <f t="shared" si="146"/>
        <v>113.88968415365846</v>
      </c>
      <c r="W125" s="4">
        <f t="shared" si="146"/>
        <v>103.12086723436578</v>
      </c>
      <c r="X125" s="4">
        <f t="shared" si="146"/>
        <v>96.70001933569938</v>
      </c>
      <c r="Y125" s="4">
        <f t="shared" si="146"/>
        <v>95.383115489539065</v>
      </c>
      <c r="Z125" s="4">
        <f t="shared" si="146"/>
        <v>93.455274664338575</v>
      </c>
      <c r="AA125" s="4">
        <f t="shared" si="146"/>
        <v>89.021869082316769</v>
      </c>
      <c r="AB125" s="4">
        <f t="shared" si="146"/>
        <v>84.387688705860626</v>
      </c>
      <c r="AC125" s="4">
        <f t="shared" si="146"/>
        <v>81.801224365050331</v>
      </c>
      <c r="AD125" s="4">
        <f t="shared" si="146"/>
        <v>77.227282431462413</v>
      </c>
      <c r="AE125" s="4">
        <f t="shared" si="146"/>
        <v>78.27196830715495</v>
      </c>
      <c r="AF125" s="4">
        <f t="shared" si="146"/>
        <v>78.555130464749823</v>
      </c>
      <c r="AG125" s="4">
        <f t="shared" si="146"/>
        <v>76.761515563941828</v>
      </c>
      <c r="AI125" s="4">
        <f t="shared" si="147"/>
        <v>-0.77062512479378142</v>
      </c>
      <c r="AJ125" s="4">
        <f t="shared" si="147"/>
        <v>-1.0163053008512009</v>
      </c>
      <c r="AK125" s="4">
        <f t="shared" si="147"/>
        <v>0.55103069740812316</v>
      </c>
      <c r="AL125" s="4">
        <f t="shared" si="147"/>
        <v>-1.492684153658459</v>
      </c>
      <c r="AM125" s="4">
        <f t="shared" si="147"/>
        <v>0.15213276563422085</v>
      </c>
      <c r="AN125" s="4">
        <f t="shared" si="147"/>
        <v>0.45798066430062079</v>
      </c>
      <c r="AO125" s="4">
        <f t="shared" si="147"/>
        <v>1.1078845104609343</v>
      </c>
      <c r="AP125" s="4">
        <f t="shared" si="147"/>
        <v>0.21172533566142704</v>
      </c>
      <c r="AQ125" s="4">
        <f t="shared" si="147"/>
        <v>1.1161309176832361</v>
      </c>
      <c r="AR125" s="4">
        <f t="shared" si="147"/>
        <v>1.1813112941393769</v>
      </c>
      <c r="AS125" s="4">
        <f t="shared" si="147"/>
        <v>-1.2682243650503295</v>
      </c>
      <c r="AT125" s="4">
        <f t="shared" si="147"/>
        <v>-1.5942824314624175</v>
      </c>
      <c r="AU125" s="4">
        <f t="shared" si="147"/>
        <v>-0.40496830715494525</v>
      </c>
      <c r="AV125" s="4">
        <f t="shared" si="147"/>
        <v>-2.7051304647498284</v>
      </c>
      <c r="AW125" s="4">
        <f t="shared" si="147"/>
        <v>-1.0615155639418248</v>
      </c>
      <c r="AY125" s="2">
        <f t="shared" si="139"/>
        <v>151.18452971956722</v>
      </c>
      <c r="AZ125" s="2">
        <f t="shared" si="139"/>
        <v>138.53476837939346</v>
      </c>
      <c r="BA125" s="2">
        <f t="shared" si="139"/>
        <v>126.46814321645192</v>
      </c>
      <c r="BB125" s="2">
        <f t="shared" si="139"/>
        <v>113.88968305590772</v>
      </c>
      <c r="BC125" s="2">
        <f t="shared" si="139"/>
        <v>103.12086570495977</v>
      </c>
      <c r="BD125" s="2">
        <f t="shared" si="139"/>
        <v>96.653550635045733</v>
      </c>
      <c r="BE125" s="2">
        <f t="shared" si="139"/>
        <v>95.350922866742707</v>
      </c>
      <c r="BF125" s="2">
        <f t="shared" si="139"/>
        <v>93.361164569977177</v>
      </c>
      <c r="BG125" s="2">
        <f t="shared" si="139"/>
        <v>88.878066025818356</v>
      </c>
      <c r="BH125" s="2">
        <f t="shared" si="139"/>
        <v>84.280366707237832</v>
      </c>
      <c r="BI125" s="2">
        <f t="shared" si="139"/>
        <v>81.792010400833007</v>
      </c>
      <c r="BJ125" s="2">
        <f t="shared" si="139"/>
        <v>77.227278884437794</v>
      </c>
      <c r="BK125" s="2">
        <f t="shared" si="139"/>
        <v>78.271505966838248</v>
      </c>
      <c r="BL125" s="2">
        <f t="shared" si="139"/>
        <v>78.555127547672626</v>
      </c>
      <c r="BM125" s="2">
        <f t="shared" si="139"/>
        <v>76.761481282348328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150.47620000000001</v>
      </c>
      <c r="CF125" s="2">
        <f t="shared" si="140"/>
        <v>137.536</v>
      </c>
      <c r="CG125" s="2">
        <f t="shared" si="140"/>
        <v>127.036</v>
      </c>
      <c r="CH125" s="2">
        <f t="shared" si="140"/>
        <v>112.39700000000001</v>
      </c>
      <c r="CI125" s="2">
        <f t="shared" si="140"/>
        <v>103.273</v>
      </c>
      <c r="CJ125" s="2">
        <f t="shared" si="140"/>
        <v>97.158000000000001</v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80.533000000000001</v>
      </c>
      <c r="CP125" s="2">
        <f t="shared" si="140"/>
        <v>75.632999999999996</v>
      </c>
      <c r="CQ125" s="2">
        <f t="shared" si="140"/>
        <v>77.867000000000004</v>
      </c>
      <c r="CR125" s="2">
        <f t="shared" si="140"/>
        <v>75.849999999999994</v>
      </c>
      <c r="CS125" s="2">
        <f t="shared" si="140"/>
        <v>75.7</v>
      </c>
      <c r="CU125" s="2">
        <f t="shared" si="110"/>
        <v>150.47620000000001</v>
      </c>
      <c r="CV125" s="2">
        <f t="shared" si="111"/>
        <v>137.536</v>
      </c>
      <c r="CW125" s="2">
        <f t="shared" si="112"/>
        <v>127.036</v>
      </c>
      <c r="CX125" s="2">
        <f t="shared" si="113"/>
        <v>112.39700000000001</v>
      </c>
      <c r="CY125" s="2">
        <f t="shared" si="114"/>
        <v>103.273</v>
      </c>
      <c r="CZ125" s="2">
        <f t="shared" si="115"/>
        <v>97.158000000000001</v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80.533000000000001</v>
      </c>
      <c r="DF125" s="2">
        <f t="shared" si="121"/>
        <v>75.632999999999996</v>
      </c>
      <c r="DG125" s="2">
        <f t="shared" si="122"/>
        <v>77.867000000000004</v>
      </c>
      <c r="DH125" s="2">
        <f t="shared" si="123"/>
        <v>75.849999999999994</v>
      </c>
      <c r="DI125" s="2">
        <f t="shared" si="124"/>
        <v>75.7</v>
      </c>
      <c r="DK125" s="2">
        <f t="shared" si="148"/>
        <v>169.03613860627175</v>
      </c>
      <c r="DL125" s="2">
        <f t="shared" si="148"/>
        <v>167.52911219168425</v>
      </c>
      <c r="DM125" s="2">
        <f t="shared" si="148"/>
        <v>159.57680232558138</v>
      </c>
      <c r="DN125" s="2">
        <f t="shared" si="148"/>
        <v>147.15415400696867</v>
      </c>
      <c r="DO125" s="2">
        <f t="shared" si="148"/>
        <v>129.9750783972126</v>
      </c>
      <c r="DP125" s="2">
        <f t="shared" si="148"/>
        <v>118.62368548387097</v>
      </c>
      <c r="DQ125" s="2">
        <f t="shared" si="148"/>
        <v>120.56867980295566</v>
      </c>
      <c r="DR125" s="2">
        <f t="shared" si="148"/>
        <v>120.25516146688561</v>
      </c>
      <c r="DS125" s="2">
        <f t="shared" si="148"/>
        <v>111.5363951612903</v>
      </c>
      <c r="DT125" s="2">
        <f t="shared" si="148"/>
        <v>111.01721082684462</v>
      </c>
      <c r="DU125" s="2">
        <f t="shared" si="148"/>
        <v>114.10046501782529</v>
      </c>
      <c r="DV125" s="2">
        <f t="shared" si="148"/>
        <v>91.905104500151026</v>
      </c>
      <c r="DW125" s="2">
        <f t="shared" si="148"/>
        <v>120.4320867709815</v>
      </c>
      <c r="DX125" s="2">
        <f t="shared" si="148"/>
        <v>104.19558095238092</v>
      </c>
      <c r="DY125" s="2">
        <f t="shared" si="148"/>
        <v>90.025432332220987</v>
      </c>
      <c r="EA125" s="2">
        <f t="shared" si="152"/>
        <v>151.09104726320467</v>
      </c>
      <c r="EB125" s="2">
        <f t="shared" si="152"/>
        <v>138.31943231529638</v>
      </c>
      <c r="EC125" s="2">
        <f t="shared" si="152"/>
        <v>126.2581841763087</v>
      </c>
      <c r="ED125" s="2">
        <f t="shared" si="152"/>
        <v>113.64293790053328</v>
      </c>
      <c r="EE125" s="2">
        <f t="shared" si="151"/>
        <v>102.91237181075057</v>
      </c>
      <c r="EF125" s="2">
        <f t="shared" si="151"/>
        <v>96.430185173831674</v>
      </c>
      <c r="EG125" s="2">
        <f t="shared" si="151"/>
        <v>95.077818366362706</v>
      </c>
      <c r="EH125" s="2">
        <f t="shared" si="151"/>
        <v>93.088208572954301</v>
      </c>
      <c r="EI125" s="2">
        <f t="shared" si="151"/>
        <v>88.64851063514196</v>
      </c>
      <c r="EJ125" s="2">
        <f t="shared" si="151"/>
        <v>84.005368968779578</v>
      </c>
      <c r="EK125" s="2">
        <f t="shared" si="151"/>
        <v>81.461535823900476</v>
      </c>
      <c r="EL125" s="2">
        <f t="shared" si="151"/>
        <v>77.120045050152115</v>
      </c>
      <c r="EM125" s="2">
        <f t="shared" si="135"/>
        <v>77.921053283715239</v>
      </c>
      <c r="EN125" s="2">
        <f t="shared" si="135"/>
        <v>78.304893956136937</v>
      </c>
      <c r="EO125" s="2">
        <f t="shared" si="135"/>
        <v>76.617728773618325</v>
      </c>
      <c r="EQ125" s="2">
        <f t="shared" si="149"/>
        <v>150.74971776356784</v>
      </c>
      <c r="ER125" s="2">
        <f t="shared" si="149"/>
        <v>138.49985536999446</v>
      </c>
      <c r="ES125" s="2">
        <f t="shared" si="149"/>
        <v>126.2581841763087</v>
      </c>
      <c r="ET125" s="2">
        <f t="shared" si="149"/>
        <v>113.76230071927631</v>
      </c>
      <c r="EU125" s="2">
        <f t="shared" si="149"/>
        <v>102.94145763466832</v>
      </c>
      <c r="EV125" s="2">
        <f t="shared" si="149"/>
        <v>96.438583198553914</v>
      </c>
      <c r="EW125" s="2">
        <f t="shared" si="149"/>
        <v>94.351359913079918</v>
      </c>
      <c r="EX125" s="2">
        <f t="shared" si="149"/>
        <v>92.244184972257472</v>
      </c>
      <c r="EY125" s="2">
        <f t="shared" si="149"/>
        <v>87.950564872819797</v>
      </c>
      <c r="EZ125" s="2">
        <f t="shared" si="149"/>
        <v>83.350968485327797</v>
      </c>
      <c r="FA125" s="2">
        <f t="shared" si="149"/>
        <v>81.358260921484089</v>
      </c>
      <c r="FB125" s="2">
        <f t="shared" si="149"/>
        <v>77.003285050125683</v>
      </c>
      <c r="FC125" s="2">
        <f t="shared" si="149"/>
        <v>77.651316379292311</v>
      </c>
      <c r="FD125" s="2">
        <f t="shared" si="149"/>
        <v>78.218199301249285</v>
      </c>
      <c r="FE125" s="2">
        <f t="shared" si="149"/>
        <v>76.613218464807176</v>
      </c>
      <c r="FG125" s="2">
        <f t="shared" si="150"/>
        <v>0.9947001173136738</v>
      </c>
      <c r="FH125" s="2">
        <f t="shared" si="150"/>
        <v>0.99267969665654432</v>
      </c>
      <c r="FI125" s="2">
        <f t="shared" si="150"/>
        <v>0.99369844694030907</v>
      </c>
      <c r="FJ125" s="2">
        <f t="shared" si="150"/>
        <v>0.99265460856447152</v>
      </c>
      <c r="FK125" s="2">
        <f t="shared" si="150"/>
        <v>0.99230301433911983</v>
      </c>
      <c r="FL125" s="2">
        <f t="shared" si="150"/>
        <v>0.98993785092744779</v>
      </c>
      <c r="FM125" s="2">
        <f t="shared" si="150"/>
        <v>0.98905275939830817</v>
      </c>
      <c r="FN125" s="2">
        <f t="shared" si="150"/>
        <v>0.98963266735107314</v>
      </c>
      <c r="FO125" s="2">
        <f t="shared" si="150"/>
        <v>0.98965125973854828</v>
      </c>
      <c r="FP125" s="2">
        <f t="shared" si="150"/>
        <v>0.9896060949443829</v>
      </c>
      <c r="FQ125" s="2">
        <f t="shared" si="150"/>
        <v>0.98985331640728758</v>
      </c>
      <c r="FR125" s="2">
        <f t="shared" si="150"/>
        <v>0.99269864195580748</v>
      </c>
      <c r="FS125" s="2">
        <f t="shared" si="150"/>
        <v>0.9917220907406783</v>
      </c>
      <c r="FT125" s="2">
        <f t="shared" si="150"/>
        <v>0.9903239168029937</v>
      </c>
      <c r="FU125" s="2">
        <f t="shared" si="150"/>
        <v>0.98927740789888652</v>
      </c>
      <c r="FW125" s="2">
        <f t="shared" si="141"/>
        <v>4.7591038946876215E-3</v>
      </c>
      <c r="FX125" s="2">
        <f t="shared" si="141"/>
        <v>8.3822260919922988E-3</v>
      </c>
      <c r="FY125" s="2">
        <f t="shared" si="141"/>
        <v>0</v>
      </c>
      <c r="FZ125" s="2">
        <f t="shared" si="141"/>
        <v>4.9609719200817528E-3</v>
      </c>
      <c r="GA125" s="2">
        <f t="shared" si="141"/>
        <v>6.6228025426885839E-3</v>
      </c>
      <c r="GB125" s="2">
        <f t="shared" si="141"/>
        <v>6.0910338320506411E-3</v>
      </c>
      <c r="GC125" s="2">
        <f t="shared" si="141"/>
        <v>8.1905481089615262E-3</v>
      </c>
      <c r="GD125" s="2">
        <f t="shared" si="141"/>
        <v>1.0299286274771622E-2</v>
      </c>
      <c r="GE125" s="2">
        <f t="shared" si="141"/>
        <v>1.0466975821315E-2</v>
      </c>
      <c r="GF125" s="2">
        <f t="shared" si="141"/>
        <v>8.8031432394562528E-3</v>
      </c>
      <c r="GG125" s="2">
        <f t="shared" si="141"/>
        <v>6.8003976448619509E-3</v>
      </c>
      <c r="GH125" s="2">
        <f t="shared" si="141"/>
        <v>6.1423301068005967E-3</v>
      </c>
      <c r="GI125" s="2">
        <f t="shared" si="141"/>
        <v>5.3748470483397951E-3</v>
      </c>
      <c r="GJ125" s="2">
        <f t="shared" si="141"/>
        <v>3.3087376378488215E-3</v>
      </c>
      <c r="GK125" s="2">
        <f t="shared" si="141"/>
        <v>2.8440495038550323E-3</v>
      </c>
      <c r="GM125" s="86">
        <f t="shared" si="142"/>
        <v>6.9982110637704361E-46</v>
      </c>
      <c r="GN125" s="86">
        <f t="shared" si="142"/>
        <v>3.9333383507537194E-25</v>
      </c>
      <c r="GO125" s="86">
        <f t="shared" si="142"/>
        <v>5.617608918937139E-24</v>
      </c>
      <c r="GP125" s="86">
        <f t="shared" si="142"/>
        <v>2.8227073938665384E-31</v>
      </c>
      <c r="GQ125" s="86">
        <f t="shared" si="142"/>
        <v>5.9458214842912011E-29</v>
      </c>
      <c r="GR125" s="86">
        <f t="shared" si="142"/>
        <v>1.5346129710571121E-7</v>
      </c>
      <c r="GS125" s="86">
        <f t="shared" si="142"/>
        <v>1.8943781827253924E-7</v>
      </c>
      <c r="GT125" s="86">
        <f t="shared" si="142"/>
        <v>1.3541918045572214E-2</v>
      </c>
      <c r="GU125" s="86">
        <f t="shared" si="142"/>
        <v>1.4161985124259916E-3</v>
      </c>
      <c r="GV125" s="86">
        <f t="shared" si="142"/>
        <v>9.6764431406498753E-3</v>
      </c>
      <c r="GW125" s="86">
        <f t="shared" si="142"/>
        <v>4.2138559020597875E-8</v>
      </c>
      <c r="GX125" s="86">
        <f t="shared" si="142"/>
        <v>4.0551738790000331E-53</v>
      </c>
      <c r="GY125" s="86">
        <f t="shared" si="142"/>
        <v>4.979964540530082E-29</v>
      </c>
      <c r="GZ125" s="86">
        <f t="shared" si="142"/>
        <v>2.1718381593322677E-42</v>
      </c>
      <c r="HA125" s="86">
        <f t="shared" si="142"/>
        <v>6.3539974090915579E-41</v>
      </c>
      <c r="HC125" s="86">
        <f t="shared" si="153"/>
        <v>3.1069084652762015E-3</v>
      </c>
      <c r="HD125" s="86">
        <f t="shared" si="153"/>
        <v>1.0605595432670936E-3</v>
      </c>
      <c r="HE125" s="86">
        <f t="shared" si="153"/>
        <v>8.7793315378425704E-4</v>
      </c>
      <c r="HF125" s="86">
        <f t="shared" si="153"/>
        <v>1.1593106627483153E-7</v>
      </c>
      <c r="HG125" s="86">
        <f t="shared" si="153"/>
        <v>1.4184545474522858E-7</v>
      </c>
      <c r="HH125" s="86">
        <f t="shared" si="153"/>
        <v>4.9761413957383656E-3</v>
      </c>
      <c r="HI125" s="86">
        <f t="shared" si="138"/>
        <v>1.7658344233047223E-2</v>
      </c>
      <c r="HJ125" s="86">
        <f t="shared" si="138"/>
        <v>5.1207392656612491E-2</v>
      </c>
      <c r="HK125" s="86">
        <f t="shared" si="138"/>
        <v>2.3916940133926212E-2</v>
      </c>
      <c r="HL125" s="86">
        <f t="shared" si="138"/>
        <v>2.2337167146940763E-2</v>
      </c>
      <c r="HM125" s="86">
        <f t="shared" si="138"/>
        <v>9.51666037223307E-4</v>
      </c>
      <c r="HN125" s="86">
        <f t="shared" si="138"/>
        <v>3.5156508961207267E-7</v>
      </c>
      <c r="HO125" s="86">
        <f t="shared" si="138"/>
        <v>2.8035350239929197E-5</v>
      </c>
      <c r="HP125" s="86">
        <f t="shared" si="138"/>
        <v>2.1024856122385293E-7</v>
      </c>
      <c r="HQ125" s="86">
        <f t="shared" si="138"/>
        <v>5.0256875488797197E-7</v>
      </c>
      <c r="HS125" s="86">
        <f t="shared" si="143"/>
        <v>1.6275285528273331E-11</v>
      </c>
      <c r="HT125" s="86">
        <f t="shared" si="143"/>
        <v>4.5036165909487704E-13</v>
      </c>
      <c r="HU125" s="86">
        <f t="shared" si="143"/>
        <v>1.1601276419772384E-9</v>
      </c>
      <c r="HV125" s="86">
        <f t="shared" si="143"/>
        <v>1.4870017097506957E-14</v>
      </c>
      <c r="HW125" s="86">
        <f t="shared" si="143"/>
        <v>2.9002846200146648E-11</v>
      </c>
      <c r="HX125" s="86">
        <f t="shared" si="143"/>
        <v>2.2484284709487319E-14</v>
      </c>
      <c r="HY125" s="86">
        <f t="shared" si="143"/>
        <v>1.0336380714380674E-17</v>
      </c>
      <c r="HZ125" s="86">
        <f t="shared" si="143"/>
        <v>8.5390732120059143E-15</v>
      </c>
      <c r="IA125" s="86">
        <f t="shared" si="143"/>
        <v>5.9293002050021856E-12</v>
      </c>
      <c r="IB125" s="86">
        <f t="shared" si="143"/>
        <v>1.2407113476711619E-14</v>
      </c>
      <c r="IC125" s="86">
        <f t="shared" si="143"/>
        <v>6.6726601705962305E-16</v>
      </c>
      <c r="ID125" s="86">
        <f t="shared" si="143"/>
        <v>4.1229190036879079E-15</v>
      </c>
      <c r="IE125" s="86">
        <f t="shared" si="143"/>
        <v>3.6258124023007373E-14</v>
      </c>
      <c r="IF125" s="86">
        <f t="shared" si="143"/>
        <v>6.1608164543603551E-11</v>
      </c>
      <c r="IG125" s="86">
        <f t="shared" si="143"/>
        <v>3.6983191828086017E-8</v>
      </c>
      <c r="II125" s="86">
        <f t="shared" si="144"/>
        <v>3.399571319783485E-65</v>
      </c>
      <c r="IJ125" s="86">
        <f t="shared" si="144"/>
        <v>2.944224000518425E-62</v>
      </c>
      <c r="IK125" s="86">
        <f t="shared" si="144"/>
        <v>0</v>
      </c>
      <c r="IL125" s="86">
        <f t="shared" si="144"/>
        <v>9.6666085695832455E-97</v>
      </c>
      <c r="IM125" s="86">
        <f t="shared" si="144"/>
        <v>4.7494216594151624E-70</v>
      </c>
      <c r="IN125" s="86">
        <f t="shared" si="144"/>
        <v>2.9766928895007767E-97</v>
      </c>
      <c r="IO125" s="86">
        <f t="shared" si="144"/>
        <v>1.5773412588312897E-121</v>
      </c>
      <c r="IP125" s="86">
        <f t="shared" si="144"/>
        <v>1.1775486421893101E-102</v>
      </c>
      <c r="IQ125" s="86">
        <f t="shared" si="144"/>
        <v>3.610576414106891E-80</v>
      </c>
      <c r="IR125" s="86">
        <f t="shared" si="144"/>
        <v>3.927955616511302E-96</v>
      </c>
      <c r="IS125" s="86">
        <f t="shared" si="144"/>
        <v>1.7896936828516286E-101</v>
      </c>
      <c r="IT125" s="86">
        <f t="shared" si="144"/>
        <v>3.9749225313093468E-95</v>
      </c>
      <c r="IU125" s="86">
        <f t="shared" si="144"/>
        <v>9.6082287965943578E-86</v>
      </c>
      <c r="IV125" s="86">
        <f t="shared" si="144"/>
        <v>4.3650595729761906E-43</v>
      </c>
      <c r="IW125" s="86">
        <f t="shared" si="144"/>
        <v>1.8610670808418051E-31</v>
      </c>
      <c r="IY125" s="86">
        <f t="shared" si="145"/>
        <v>3.1069084815514869E-3</v>
      </c>
      <c r="IZ125" s="86">
        <f t="shared" si="145"/>
        <v>1.0605595437174554E-3</v>
      </c>
      <c r="JA125" s="86">
        <f t="shared" si="145"/>
        <v>8.77934313911899E-4</v>
      </c>
      <c r="JB125" s="86">
        <f t="shared" si="145"/>
        <v>1.1593108114484863E-7</v>
      </c>
      <c r="JC125" s="86">
        <f t="shared" si="145"/>
        <v>1.4187445759142872E-7</v>
      </c>
      <c r="JD125" s="86">
        <f t="shared" si="145"/>
        <v>4.9762948570579559E-3</v>
      </c>
      <c r="JE125" s="86">
        <f t="shared" si="145"/>
        <v>1.7658533670865506E-2</v>
      </c>
      <c r="JF125" s="86">
        <f t="shared" si="145"/>
        <v>6.4749310702193238E-2</v>
      </c>
      <c r="JG125" s="86">
        <f t="shared" si="145"/>
        <v>2.5333138652281501E-2</v>
      </c>
      <c r="JH125" s="86">
        <f t="shared" si="145"/>
        <v>3.2013610287603043E-2</v>
      </c>
      <c r="JI125" s="86">
        <f t="shared" si="145"/>
        <v>9.5170817578299483E-4</v>
      </c>
      <c r="JJ125" s="86">
        <f t="shared" si="145"/>
        <v>3.5156509373499167E-7</v>
      </c>
      <c r="JK125" s="86">
        <f t="shared" si="145"/>
        <v>2.8035350276187319E-5</v>
      </c>
      <c r="JL125" s="86">
        <f t="shared" si="145"/>
        <v>2.1031016938839654E-7</v>
      </c>
      <c r="JM125" s="86">
        <f t="shared" si="145"/>
        <v>5.3955194671605799E-7</v>
      </c>
    </row>
    <row r="126" spans="2:273" x14ac:dyDescent="0.25">
      <c r="B126" s="2">
        <v>99</v>
      </c>
      <c r="C126" s="37">
        <v>150.5873</v>
      </c>
      <c r="D126" s="37">
        <v>138.304</v>
      </c>
      <c r="E126" s="37">
        <v>125.821</v>
      </c>
      <c r="F126" s="37">
        <v>113.19</v>
      </c>
      <c r="G126" s="37">
        <v>103.327</v>
      </c>
      <c r="H126" s="37">
        <v>96.632000000000005</v>
      </c>
      <c r="I126" s="37">
        <v>97.123000000000005</v>
      </c>
      <c r="J126" s="37">
        <v>91.876999999999995</v>
      </c>
      <c r="K126" s="37">
        <v>89.516999999999996</v>
      </c>
      <c r="L126" s="37">
        <v>84.397000000000006</v>
      </c>
      <c r="M126" s="37">
        <v>81.632999999999996</v>
      </c>
      <c r="N126" s="37">
        <v>75.933000000000007</v>
      </c>
      <c r="O126" s="37">
        <v>77.617000000000004</v>
      </c>
      <c r="P126" s="37">
        <v>76.566999999999993</v>
      </c>
      <c r="Q126" s="37">
        <v>76.033000000000001</v>
      </c>
      <c r="S126" s="4">
        <f t="shared" si="146"/>
        <v>151.0989745403725</v>
      </c>
      <c r="T126" s="4">
        <f t="shared" si="146"/>
        <v>138.4621922010042</v>
      </c>
      <c r="U126" s="4">
        <f t="shared" si="146"/>
        <v>126.37645081805536</v>
      </c>
      <c r="V126" s="4">
        <f t="shared" si="146"/>
        <v>113.7866784540473</v>
      </c>
      <c r="W126" s="4">
        <f t="shared" si="146"/>
        <v>103.02832599205996</v>
      </c>
      <c r="X126" s="4">
        <f t="shared" si="146"/>
        <v>96.544674644723656</v>
      </c>
      <c r="Y126" s="4">
        <f t="shared" si="146"/>
        <v>95.107962862921894</v>
      </c>
      <c r="Z126" s="4">
        <f t="shared" si="146"/>
        <v>93.135041369910496</v>
      </c>
      <c r="AA126" s="4">
        <f t="shared" si="146"/>
        <v>88.696412465113568</v>
      </c>
      <c r="AB126" s="4">
        <f t="shared" si="146"/>
        <v>84.087544736503261</v>
      </c>
      <c r="AC126" s="4">
        <f t="shared" si="146"/>
        <v>81.578487321363085</v>
      </c>
      <c r="AD126" s="4">
        <f t="shared" si="146"/>
        <v>77.071846590401037</v>
      </c>
      <c r="AE126" s="4">
        <f t="shared" si="146"/>
        <v>78.155566142547471</v>
      </c>
      <c r="AF126" s="4">
        <f t="shared" si="146"/>
        <v>78.465740887294515</v>
      </c>
      <c r="AG126" s="4">
        <f t="shared" si="146"/>
        <v>76.641009649579345</v>
      </c>
      <c r="AI126" s="4">
        <f t="shared" si="147"/>
        <v>-0.51167454037249627</v>
      </c>
      <c r="AJ126" s="4">
        <f t="shared" si="147"/>
        <v>-0.15819220100419784</v>
      </c>
      <c r="AK126" s="4">
        <f t="shared" si="147"/>
        <v>-0.55545081805536256</v>
      </c>
      <c r="AL126" s="4">
        <f t="shared" si="147"/>
        <v>-0.59667845404730713</v>
      </c>
      <c r="AM126" s="4">
        <f t="shared" si="147"/>
        <v>0.29867400794003629</v>
      </c>
      <c r="AN126" s="4">
        <f t="shared" si="147"/>
        <v>8.732535527634866E-2</v>
      </c>
      <c r="AO126" s="4">
        <f t="shared" si="147"/>
        <v>2.0150371370781102</v>
      </c>
      <c r="AP126" s="4">
        <f t="shared" si="147"/>
        <v>-1.2580413699105009</v>
      </c>
      <c r="AQ126" s="4">
        <f t="shared" si="147"/>
        <v>0.82058753488642822</v>
      </c>
      <c r="AR126" s="4">
        <f t="shared" si="147"/>
        <v>0.30945526349674424</v>
      </c>
      <c r="AS126" s="4">
        <f t="shared" si="147"/>
        <v>5.4512678636911005E-2</v>
      </c>
      <c r="AT126" s="4">
        <f t="shared" si="147"/>
        <v>-1.1388465904010303</v>
      </c>
      <c r="AU126" s="4">
        <f t="shared" si="147"/>
        <v>-0.5385661425474666</v>
      </c>
      <c r="AV126" s="4">
        <f t="shared" si="147"/>
        <v>-1.8987408872945224</v>
      </c>
      <c r="AW126" s="4">
        <f t="shared" si="147"/>
        <v>-0.60800964957934411</v>
      </c>
      <c r="AY126" s="2">
        <f t="shared" si="139"/>
        <v>151.08065511672277</v>
      </c>
      <c r="AZ126" s="2">
        <f t="shared" si="139"/>
        <v>138.45795838642951</v>
      </c>
      <c r="BA126" s="2">
        <f t="shared" si="139"/>
        <v>126.37228885975794</v>
      </c>
      <c r="BB126" s="2">
        <f t="shared" si="139"/>
        <v>113.7866783952031</v>
      </c>
      <c r="BC126" s="2">
        <f t="shared" si="139"/>
        <v>103.02832589016286</v>
      </c>
      <c r="BD126" s="2">
        <f t="shared" si="139"/>
        <v>96.529523693613129</v>
      </c>
      <c r="BE126" s="2">
        <f t="shared" si="139"/>
        <v>95.096906839333556</v>
      </c>
      <c r="BF126" s="2">
        <f t="shared" si="139"/>
        <v>93.096382385961789</v>
      </c>
      <c r="BG126" s="2">
        <f t="shared" si="139"/>
        <v>88.636237313437618</v>
      </c>
      <c r="BH126" s="2">
        <f t="shared" si="139"/>
        <v>84.045153557186936</v>
      </c>
      <c r="BI126" s="2">
        <f t="shared" si="139"/>
        <v>81.576339229243501</v>
      </c>
      <c r="BJ126" s="2">
        <f t="shared" si="139"/>
        <v>77.071846374762444</v>
      </c>
      <c r="BK126" s="2">
        <f t="shared" si="139"/>
        <v>78.155507739704433</v>
      </c>
      <c r="BL126" s="2">
        <f t="shared" si="139"/>
        <v>78.465740644038235</v>
      </c>
      <c r="BM126" s="2">
        <f t="shared" si="139"/>
        <v>76.640928330657786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150.5873</v>
      </c>
      <c r="CF126" s="2">
        <f t="shared" si="140"/>
        <v>138.304</v>
      </c>
      <c r="CG126" s="2">
        <f t="shared" si="140"/>
        <v>125.821</v>
      </c>
      <c r="CH126" s="2">
        <f t="shared" si="140"/>
        <v>113.19</v>
      </c>
      <c r="CI126" s="2">
        <f t="shared" si="140"/>
        <v>103.327</v>
      </c>
      <c r="CJ126" s="2">
        <f t="shared" si="140"/>
        <v>96.632000000000005</v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>
        <f t="shared" si="140"/>
        <v>81.632999999999996</v>
      </c>
      <c r="CP126" s="2">
        <f t="shared" si="140"/>
        <v>75.933000000000007</v>
      </c>
      <c r="CQ126" s="2">
        <f t="shared" si="140"/>
        <v>77.617000000000004</v>
      </c>
      <c r="CR126" s="2">
        <f t="shared" si="140"/>
        <v>76.566999999999993</v>
      </c>
      <c r="CS126" s="2">
        <f t="shared" si="140"/>
        <v>76.033000000000001</v>
      </c>
      <c r="CU126" s="2">
        <f t="shared" si="110"/>
        <v>150.5873</v>
      </c>
      <c r="CV126" s="2">
        <f t="shared" si="111"/>
        <v>138.304</v>
      </c>
      <c r="CW126" s="2">
        <f t="shared" si="112"/>
        <v>125.821</v>
      </c>
      <c r="CX126" s="2">
        <f t="shared" si="113"/>
        <v>113.19</v>
      </c>
      <c r="CY126" s="2">
        <f t="shared" si="114"/>
        <v>103.327</v>
      </c>
      <c r="CZ126" s="2">
        <f t="shared" si="115"/>
        <v>96.632000000000005</v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>
        <f t="shared" si="120"/>
        <v>81.632999999999996</v>
      </c>
      <c r="DF126" s="2">
        <f t="shared" si="121"/>
        <v>75.933000000000007</v>
      </c>
      <c r="DG126" s="2">
        <f t="shared" si="122"/>
        <v>77.617000000000004</v>
      </c>
      <c r="DH126" s="2">
        <f t="shared" si="123"/>
        <v>76.566999999999993</v>
      </c>
      <c r="DI126" s="2">
        <f t="shared" si="124"/>
        <v>76.033000000000001</v>
      </c>
      <c r="DK126" s="2">
        <f t="shared" si="148"/>
        <v>169.20475257839718</v>
      </c>
      <c r="DL126" s="2">
        <f t="shared" si="148"/>
        <v>167.81906701902747</v>
      </c>
      <c r="DM126" s="2">
        <f t="shared" si="148"/>
        <v>159.8949833887043</v>
      </c>
      <c r="DN126" s="2">
        <f t="shared" si="148"/>
        <v>147.47335714285717</v>
      </c>
      <c r="DO126" s="2">
        <f t="shared" si="148"/>
        <v>130.2326071428572</v>
      </c>
      <c r="DP126" s="2">
        <f t="shared" si="148"/>
        <v>118.77214112903226</v>
      </c>
      <c r="DQ126" s="2">
        <f t="shared" si="148"/>
        <v>120.8124802955665</v>
      </c>
      <c r="DR126" s="2">
        <f t="shared" si="148"/>
        <v>120.5101814449918</v>
      </c>
      <c r="DS126" s="2">
        <f t="shared" si="148"/>
        <v>111.54328064516127</v>
      </c>
      <c r="DT126" s="2">
        <f t="shared" si="148"/>
        <v>111.14251538746753</v>
      </c>
      <c r="DU126" s="2">
        <f t="shared" si="148"/>
        <v>114.29192424242422</v>
      </c>
      <c r="DV126" s="2">
        <f t="shared" si="148"/>
        <v>91.899889459377846</v>
      </c>
      <c r="DW126" s="2">
        <f t="shared" si="148"/>
        <v>120.79150388445125</v>
      </c>
      <c r="DX126" s="2">
        <f t="shared" si="148"/>
        <v>104.35711848739493</v>
      </c>
      <c r="DY126" s="2">
        <f t="shared" si="148"/>
        <v>90.070478828327765</v>
      </c>
      <c r="EA126" s="2">
        <f t="shared" si="152"/>
        <v>150.99425845361745</v>
      </c>
      <c r="EB126" s="2">
        <f t="shared" si="152"/>
        <v>138.25896787281914</v>
      </c>
      <c r="EC126" s="2">
        <f t="shared" si="152"/>
        <v>126.17840935308982</v>
      </c>
      <c r="ED126" s="2">
        <f t="shared" si="152"/>
        <v>113.55873347786495</v>
      </c>
      <c r="EE126" s="2">
        <f t="shared" si="151"/>
        <v>102.83568404756008</v>
      </c>
      <c r="EF126" s="2">
        <f t="shared" si="151"/>
        <v>96.323279964039912</v>
      </c>
      <c r="EG126" s="2">
        <f t="shared" si="151"/>
        <v>94.84354785163103</v>
      </c>
      <c r="EH126" s="2">
        <f t="shared" si="151"/>
        <v>92.843621888350299</v>
      </c>
      <c r="EI126" s="2">
        <f t="shared" si="151"/>
        <v>88.425381915808856</v>
      </c>
      <c r="EJ126" s="2">
        <f t="shared" si="151"/>
        <v>83.791627404604242</v>
      </c>
      <c r="EK126" s="2">
        <f t="shared" si="151"/>
        <v>81.271216133506314</v>
      </c>
      <c r="EL126" s="2">
        <f t="shared" si="151"/>
        <v>76.973101873811743</v>
      </c>
      <c r="EM126" s="2">
        <f t="shared" si="135"/>
        <v>77.832427008418364</v>
      </c>
      <c r="EN126" s="2">
        <f t="shared" si="135"/>
        <v>78.235305199653553</v>
      </c>
      <c r="EO126" s="2">
        <f t="shared" si="135"/>
        <v>76.508183611489585</v>
      </c>
      <c r="EQ126" s="2">
        <f t="shared" si="149"/>
        <v>150.67489677160194</v>
      </c>
      <c r="ER126" s="2">
        <f t="shared" si="149"/>
        <v>138.42386164066602</v>
      </c>
      <c r="ES126" s="2">
        <f t="shared" si="149"/>
        <v>126.17840935308982</v>
      </c>
      <c r="ET126" s="2">
        <f t="shared" si="149"/>
        <v>113.66933127887074</v>
      </c>
      <c r="EU126" s="2">
        <f t="shared" si="149"/>
        <v>102.86219369485207</v>
      </c>
      <c r="EV126" s="2">
        <f t="shared" si="149"/>
        <v>96.331177413065603</v>
      </c>
      <c r="EW126" s="2">
        <f t="shared" si="149"/>
        <v>94.156552009738036</v>
      </c>
      <c r="EX126" s="2">
        <f t="shared" si="149"/>
        <v>92.039757748958237</v>
      </c>
      <c r="EY126" s="2">
        <f t="shared" si="149"/>
        <v>87.768267836898502</v>
      </c>
      <c r="EZ126" s="2">
        <f t="shared" si="149"/>
        <v>83.171576915295702</v>
      </c>
      <c r="FA126" s="2">
        <f t="shared" si="149"/>
        <v>81.174618128647637</v>
      </c>
      <c r="FB126" s="2">
        <f t="shared" si="149"/>
        <v>76.866780059190276</v>
      </c>
      <c r="FC126" s="2">
        <f t="shared" si="149"/>
        <v>77.581667199513959</v>
      </c>
      <c r="FD126" s="2">
        <f t="shared" si="149"/>
        <v>78.158664833134168</v>
      </c>
      <c r="FE126" s="2">
        <f t="shared" si="149"/>
        <v>76.505667380980498</v>
      </c>
      <c r="FG126" s="2">
        <f t="shared" si="150"/>
        <v>0.99516419445077464</v>
      </c>
      <c r="FH126" s="2">
        <f t="shared" si="150"/>
        <v>0.99331950104493749</v>
      </c>
      <c r="FI126" s="2">
        <f t="shared" si="150"/>
        <v>0.9942497269602979</v>
      </c>
      <c r="FJ126" s="2">
        <f t="shared" si="150"/>
        <v>0.99329659087877942</v>
      </c>
      <c r="FK126" s="2">
        <f t="shared" si="150"/>
        <v>0.99297550830072034</v>
      </c>
      <c r="FL126" s="2">
        <f t="shared" si="150"/>
        <v>0.99081507901650545</v>
      </c>
      <c r="FM126" s="2">
        <f t="shared" si="150"/>
        <v>0.99000637166253158</v>
      </c>
      <c r="FN126" s="2">
        <f t="shared" si="150"/>
        <v>0.99053624729168732</v>
      </c>
      <c r="FO126" s="2">
        <f t="shared" si="150"/>
        <v>0.99055323470096124</v>
      </c>
      <c r="FP126" s="2">
        <f t="shared" si="150"/>
        <v>0.99051196863764457</v>
      </c>
      <c r="FQ126" s="2">
        <f t="shared" si="150"/>
        <v>0.99073784534518095</v>
      </c>
      <c r="FR126" s="2">
        <f t="shared" si="150"/>
        <v>0.99333680161406901</v>
      </c>
      <c r="FS126" s="2">
        <f t="shared" si="150"/>
        <v>0.9924449541876228</v>
      </c>
      <c r="FT126" s="2">
        <f t="shared" si="150"/>
        <v>0.99116778758061308</v>
      </c>
      <c r="FU126" s="2">
        <f t="shared" si="150"/>
        <v>0.99021164473986378</v>
      </c>
      <c r="FW126" s="2">
        <f t="shared" si="141"/>
        <v>5.2158587933970298E-3</v>
      </c>
      <c r="FX126" s="2">
        <f t="shared" si="141"/>
        <v>9.1835014285528774E-3</v>
      </c>
      <c r="FY126" s="2">
        <f t="shared" si="141"/>
        <v>0</v>
      </c>
      <c r="FZ126" s="2">
        <f t="shared" si="141"/>
        <v>5.4369952568118166E-3</v>
      </c>
      <c r="GA126" s="2">
        <f t="shared" si="141"/>
        <v>7.2571216037181519E-3</v>
      </c>
      <c r="GB126" s="2">
        <f t="shared" si="141"/>
        <v>6.6747633510698149E-3</v>
      </c>
      <c r="GC126" s="2">
        <f t="shared" si="141"/>
        <v>8.9736663412775322E-3</v>
      </c>
      <c r="GD126" s="2">
        <f t="shared" si="141"/>
        <v>1.1281732668434448E-2</v>
      </c>
      <c r="GE126" s="2">
        <f t="shared" si="141"/>
        <v>1.1465232774906065E-2</v>
      </c>
      <c r="GF126" s="2">
        <f t="shared" si="141"/>
        <v>9.6442636367293864E-3</v>
      </c>
      <c r="GG126" s="2">
        <f t="shared" si="141"/>
        <v>7.451598822494139E-3</v>
      </c>
      <c r="GH126" s="2">
        <f t="shared" si="141"/>
        <v>6.7309422729778965E-3</v>
      </c>
      <c r="GI126" s="2">
        <f t="shared" si="141"/>
        <v>5.8903481234114452E-3</v>
      </c>
      <c r="GJ126" s="2">
        <f t="shared" si="141"/>
        <v>3.626800925500539E-3</v>
      </c>
      <c r="GK126" s="2">
        <f t="shared" si="141"/>
        <v>3.1175828400209051E-3</v>
      </c>
      <c r="GM126" s="86">
        <f t="shared" si="142"/>
        <v>1.3487393112533568E-48</v>
      </c>
      <c r="GN126" s="86">
        <f t="shared" si="142"/>
        <v>1.4446940925147791E-26</v>
      </c>
      <c r="GO126" s="86">
        <f t="shared" si="142"/>
        <v>2.5650729459831182E-25</v>
      </c>
      <c r="GP126" s="86">
        <f t="shared" si="142"/>
        <v>5.0140320982745551E-33</v>
      </c>
      <c r="GQ126" s="86">
        <f t="shared" si="142"/>
        <v>1.3697217388872916E-30</v>
      </c>
      <c r="GR126" s="86">
        <f t="shared" si="142"/>
        <v>6.7594452519793059E-8</v>
      </c>
      <c r="GS126" s="86">
        <f t="shared" si="142"/>
        <v>8.5160985501342816E-8</v>
      </c>
      <c r="GT126" s="86">
        <f t="shared" si="142"/>
        <v>1.1203879367709607E-2</v>
      </c>
      <c r="GU126" s="86">
        <f t="shared" si="142"/>
        <v>1.0322262500310952E-3</v>
      </c>
      <c r="GV126" s="86">
        <f t="shared" si="142"/>
        <v>7.8307848892100237E-3</v>
      </c>
      <c r="GW126" s="86">
        <f t="shared" si="142"/>
        <v>1.6794715223872417E-8</v>
      </c>
      <c r="GX126" s="86">
        <f t="shared" si="142"/>
        <v>3.2476980024486572E-56</v>
      </c>
      <c r="GY126" s="86">
        <f t="shared" si="142"/>
        <v>1.1874693353415971E-30</v>
      </c>
      <c r="GZ126" s="86">
        <f t="shared" si="142"/>
        <v>8.3118945356718981E-45</v>
      </c>
      <c r="HA126" s="86">
        <f t="shared" si="142"/>
        <v>3.6136538015553486E-43</v>
      </c>
      <c r="HC126" s="86">
        <f t="shared" si="153"/>
        <v>1.1145566279662604E-3</v>
      </c>
      <c r="HD126" s="86">
        <f t="shared" si="153"/>
        <v>3.2553059760740815E-4</v>
      </c>
      <c r="HE126" s="86">
        <f t="shared" si="153"/>
        <v>2.7848150034787302E-4</v>
      </c>
      <c r="HF126" s="86">
        <f t="shared" si="153"/>
        <v>8.6815601826528562E-9</v>
      </c>
      <c r="HG126" s="86">
        <f t="shared" si="153"/>
        <v>1.1699085771933555E-8</v>
      </c>
      <c r="HH126" s="86">
        <f t="shared" si="153"/>
        <v>2.3452261989305081E-3</v>
      </c>
      <c r="HI126" s="86">
        <f t="shared" si="138"/>
        <v>1.0772442380167124E-2</v>
      </c>
      <c r="HJ126" s="86">
        <f t="shared" si="138"/>
        <v>3.6693634117592487E-2</v>
      </c>
      <c r="HK126" s="86">
        <f t="shared" si="138"/>
        <v>1.5093167956211125E-2</v>
      </c>
      <c r="HL126" s="86">
        <f t="shared" si="138"/>
        <v>1.3916854990138344E-2</v>
      </c>
      <c r="HM126" s="86">
        <f t="shared" si="138"/>
        <v>3.2602869855670783E-4</v>
      </c>
      <c r="HN126" s="86">
        <f t="shared" si="138"/>
        <v>3.0314652303552156E-8</v>
      </c>
      <c r="HO126" s="86">
        <f t="shared" si="138"/>
        <v>4.7224373167770885E-6</v>
      </c>
      <c r="HP126" s="86">
        <f t="shared" si="138"/>
        <v>1.1690629905584235E-8</v>
      </c>
      <c r="HQ126" s="86">
        <f t="shared" si="138"/>
        <v>4.5578963151766948E-8</v>
      </c>
      <c r="HS126" s="86">
        <f t="shared" si="143"/>
        <v>7.7305614442438751E-11</v>
      </c>
      <c r="HT126" s="86">
        <f t="shared" si="143"/>
        <v>2.7931224422479879E-12</v>
      </c>
      <c r="HU126" s="86">
        <f t="shared" si="143"/>
        <v>5.3845230304867342E-9</v>
      </c>
      <c r="HV126" s="86">
        <f t="shared" si="143"/>
        <v>1.3160937009280796E-13</v>
      </c>
      <c r="HW126" s="86">
        <f t="shared" si="143"/>
        <v>1.5872920544274184E-10</v>
      </c>
      <c r="HX126" s="86">
        <f t="shared" si="143"/>
        <v>2.1496136297102082E-13</v>
      </c>
      <c r="HY126" s="86">
        <f t="shared" si="143"/>
        <v>2.078569954473793E-16</v>
      </c>
      <c r="HZ126" s="86">
        <f t="shared" si="143"/>
        <v>1.1776303775783938E-13</v>
      </c>
      <c r="IA126" s="86">
        <f t="shared" si="143"/>
        <v>4.6865396714160922E-11</v>
      </c>
      <c r="IB126" s="86">
        <f t="shared" si="143"/>
        <v>1.4250447389512092E-13</v>
      </c>
      <c r="IC126" s="86">
        <f t="shared" si="143"/>
        <v>8.0544570630590386E-15</v>
      </c>
      <c r="ID126" s="86">
        <f t="shared" si="143"/>
        <v>4.1070651278983182E-14</v>
      </c>
      <c r="IE126" s="86">
        <f t="shared" si="143"/>
        <v>2.824508714825472E-13</v>
      </c>
      <c r="IF126" s="86">
        <f t="shared" si="143"/>
        <v>2.4392729550576935E-10</v>
      </c>
      <c r="IG126" s="86">
        <f t="shared" si="143"/>
        <v>9.5269882055953144E-8</v>
      </c>
      <c r="II126" s="86">
        <f t="shared" si="144"/>
        <v>4.9765811234714139E-63</v>
      </c>
      <c r="IJ126" s="86">
        <f t="shared" si="144"/>
        <v>6.0056233367165811E-60</v>
      </c>
      <c r="IK126" s="86">
        <f t="shared" si="144"/>
        <v>0</v>
      </c>
      <c r="IL126" s="86">
        <f t="shared" si="144"/>
        <v>1.7838020392834164E-93</v>
      </c>
      <c r="IM126" s="86">
        <f t="shared" si="144"/>
        <v>1.4478285865076499E-67</v>
      </c>
      <c r="IN126" s="86">
        <f t="shared" si="144"/>
        <v>7.7477568472514131E-94</v>
      </c>
      <c r="IO126" s="86">
        <f t="shared" si="144"/>
        <v>5.5614803702211768E-117</v>
      </c>
      <c r="IP126" s="86">
        <f t="shared" si="144"/>
        <v>1.2412610044815083E-98</v>
      </c>
      <c r="IQ126" s="86">
        <f t="shared" si="144"/>
        <v>4.9610383025619296E-77</v>
      </c>
      <c r="IR126" s="86">
        <f t="shared" si="144"/>
        <v>1.7063744098161785E-92</v>
      </c>
      <c r="IS126" s="86">
        <f t="shared" si="144"/>
        <v>7.90172345294875E-98</v>
      </c>
      <c r="IT126" s="86">
        <f t="shared" si="144"/>
        <v>8.7958212627216838E-92</v>
      </c>
      <c r="IU126" s="86">
        <f t="shared" si="144"/>
        <v>8.2219260171553671E-83</v>
      </c>
      <c r="IV126" s="86">
        <f t="shared" si="144"/>
        <v>9.1907031277182555E-42</v>
      </c>
      <c r="IW126" s="86">
        <f t="shared" si="144"/>
        <v>1.5796559432330084E-30</v>
      </c>
      <c r="IY126" s="86">
        <f t="shared" si="145"/>
        <v>1.1145567052718748E-3</v>
      </c>
      <c r="IZ126" s="86">
        <f t="shared" si="145"/>
        <v>3.255306004005306E-4</v>
      </c>
      <c r="JA126" s="86">
        <f t="shared" si="145"/>
        <v>2.7848688487090348E-4</v>
      </c>
      <c r="JB126" s="86">
        <f t="shared" si="145"/>
        <v>8.6816917920229487E-9</v>
      </c>
      <c r="JC126" s="86">
        <f t="shared" si="145"/>
        <v>1.1857814977376298E-8</v>
      </c>
      <c r="JD126" s="86">
        <f t="shared" si="145"/>
        <v>2.345293793597989E-3</v>
      </c>
      <c r="JE126" s="86">
        <f t="shared" si="145"/>
        <v>1.0772527541152833E-2</v>
      </c>
      <c r="JF126" s="86">
        <f t="shared" si="145"/>
        <v>4.7897513485419853E-2</v>
      </c>
      <c r="JG126" s="86">
        <f t="shared" si="145"/>
        <v>1.6125394253107616E-2</v>
      </c>
      <c r="JH126" s="86">
        <f t="shared" si="145"/>
        <v>2.1747639879490872E-2</v>
      </c>
      <c r="JI126" s="86">
        <f t="shared" si="145"/>
        <v>3.2604549327998621E-4</v>
      </c>
      <c r="JJ126" s="86">
        <f t="shared" si="145"/>
        <v>3.0314693374203435E-8</v>
      </c>
      <c r="JK126" s="86">
        <f t="shared" si="145"/>
        <v>4.7224375992279599E-6</v>
      </c>
      <c r="JL126" s="86">
        <f t="shared" si="145"/>
        <v>1.1934557201090004E-8</v>
      </c>
      <c r="JM126" s="86">
        <f t="shared" si="145"/>
        <v>1.408488452077201E-7</v>
      </c>
    </row>
    <row r="127" spans="2:273" x14ac:dyDescent="0.25">
      <c r="B127" s="2">
        <v>100</v>
      </c>
      <c r="C127" s="37">
        <v>150.5873</v>
      </c>
      <c r="D127" s="37">
        <v>138.286</v>
      </c>
      <c r="E127" s="37">
        <v>126.446</v>
      </c>
      <c r="F127" s="37">
        <v>113.328</v>
      </c>
      <c r="G127" s="37">
        <v>102.364</v>
      </c>
      <c r="H127" s="37">
        <v>96.298000000000002</v>
      </c>
      <c r="I127" s="37">
        <v>97.174999999999997</v>
      </c>
      <c r="J127" s="37">
        <v>92.403999999999996</v>
      </c>
      <c r="K127" s="37">
        <v>89.241</v>
      </c>
      <c r="L127" s="37">
        <v>83.741</v>
      </c>
      <c r="M127" s="37">
        <v>81.733000000000004</v>
      </c>
      <c r="N127" s="37">
        <v>74.516999999999996</v>
      </c>
      <c r="O127" s="37">
        <v>77.716999999999999</v>
      </c>
      <c r="P127" s="37">
        <v>76.05</v>
      </c>
      <c r="Q127" s="37">
        <v>75.400000000000006</v>
      </c>
      <c r="S127" s="4">
        <f t="shared" si="146"/>
        <v>150.98211805970297</v>
      </c>
      <c r="T127" s="4">
        <f t="shared" si="146"/>
        <v>138.38325337856372</v>
      </c>
      <c r="U127" s="4">
        <f t="shared" si="146"/>
        <v>126.27855185534661</v>
      </c>
      <c r="V127" s="4">
        <f t="shared" si="146"/>
        <v>113.68506573317237</v>
      </c>
      <c r="W127" s="4">
        <f t="shared" si="146"/>
        <v>102.93695362874519</v>
      </c>
      <c r="X127" s="4">
        <f t="shared" si="146"/>
        <v>96.411323778782361</v>
      </c>
      <c r="Y127" s="4">
        <f t="shared" si="146"/>
        <v>94.847708635123809</v>
      </c>
      <c r="Z127" s="4">
        <f t="shared" si="146"/>
        <v>92.847920112598459</v>
      </c>
      <c r="AA127" s="4">
        <f t="shared" si="146"/>
        <v>88.419610688479466</v>
      </c>
      <c r="AB127" s="4">
        <f t="shared" si="146"/>
        <v>83.82724351623645</v>
      </c>
      <c r="AC127" s="4">
        <f t="shared" si="146"/>
        <v>81.362996973845853</v>
      </c>
      <c r="AD127" s="4">
        <f t="shared" si="146"/>
        <v>76.917075233419524</v>
      </c>
      <c r="AE127" s="4">
        <f t="shared" si="146"/>
        <v>78.0415971202424</v>
      </c>
      <c r="AF127" s="4">
        <f t="shared" si="146"/>
        <v>78.377892168091421</v>
      </c>
      <c r="AG127" s="4">
        <f t="shared" si="146"/>
        <v>76.521391483126237</v>
      </c>
      <c r="AI127" s="4">
        <f t="shared" si="147"/>
        <v>-0.39481805970297046</v>
      </c>
      <c r="AJ127" s="4">
        <f t="shared" si="147"/>
        <v>-9.7253378563721071E-2</v>
      </c>
      <c r="AK127" s="4">
        <f t="shared" si="147"/>
        <v>0.16744814465339175</v>
      </c>
      <c r="AL127" s="4">
        <f t="shared" si="147"/>
        <v>-0.35706573317236234</v>
      </c>
      <c r="AM127" s="4">
        <f t="shared" si="147"/>
        <v>-0.57295362874518219</v>
      </c>
      <c r="AN127" s="4">
        <f t="shared" si="147"/>
        <v>-0.11332377878235889</v>
      </c>
      <c r="AO127" s="4">
        <f t="shared" si="147"/>
        <v>2.3272913648761886</v>
      </c>
      <c r="AP127" s="4">
        <f t="shared" si="147"/>
        <v>-0.44392011259846242</v>
      </c>
      <c r="AQ127" s="4">
        <f t="shared" si="147"/>
        <v>0.82138931152053374</v>
      </c>
      <c r="AR127" s="4">
        <f t="shared" si="147"/>
        <v>-8.6243516236450546E-2</v>
      </c>
      <c r="AS127" s="4">
        <f t="shared" si="147"/>
        <v>0.37000302615415137</v>
      </c>
      <c r="AT127" s="4">
        <f t="shared" si="147"/>
        <v>-2.4000752334195283</v>
      </c>
      <c r="AU127" s="4">
        <f t="shared" si="147"/>
        <v>-0.32459712024240162</v>
      </c>
      <c r="AV127" s="4">
        <f t="shared" si="147"/>
        <v>-2.3278921680914237</v>
      </c>
      <c r="AW127" s="4">
        <f t="shared" si="147"/>
        <v>-1.1213914831262315</v>
      </c>
      <c r="AY127" s="2">
        <f t="shared" ref="AY127:BM143" si="154">IF(OR($B127 &lt; C$230, $B127 &gt; C$233), #N/A, ((1-FG127)*DK127) + (FG127 - FW127)*EA127 + (FW127*EQ127))</f>
        <v>150.97728874666856</v>
      </c>
      <c r="AZ127" s="2">
        <f t="shared" si="154"/>
        <v>138.38234874948529</v>
      </c>
      <c r="BA127" s="2">
        <f t="shared" si="154"/>
        <v>126.27763231207125</v>
      </c>
      <c r="BB127" s="2">
        <f t="shared" si="154"/>
        <v>113.68506573060512</v>
      </c>
      <c r="BC127" s="2">
        <f t="shared" si="154"/>
        <v>102.93695359177377</v>
      </c>
      <c r="BD127" s="2">
        <f t="shared" si="154"/>
        <v>96.406770218934341</v>
      </c>
      <c r="BE127" s="2">
        <f t="shared" si="154"/>
        <v>94.844169490240262</v>
      </c>
      <c r="BF127" s="2">
        <f t="shared" si="154"/>
        <v>92.832904367944195</v>
      </c>
      <c r="BG127" s="2">
        <f t="shared" si="154"/>
        <v>88.395836746089756</v>
      </c>
      <c r="BH127" s="2">
        <f t="shared" si="154"/>
        <v>83.811504367571658</v>
      </c>
      <c r="BI127" s="2">
        <f t="shared" si="154"/>
        <v>81.362549408014729</v>
      </c>
      <c r="BJ127" s="2">
        <f t="shared" si="154"/>
        <v>76.917075222855928</v>
      </c>
      <c r="BK127" s="2">
        <f t="shared" si="154"/>
        <v>78.041590908921492</v>
      </c>
      <c r="BL127" s="2">
        <f t="shared" si="154"/>
        <v>78.377891702010587</v>
      </c>
      <c r="BM127" s="2">
        <f t="shared" si="154"/>
        <v>76.521194050001569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150.5873</v>
      </c>
      <c r="CF127" s="2">
        <f t="shared" si="155"/>
        <v>138.286</v>
      </c>
      <c r="CG127" s="2">
        <f t="shared" si="155"/>
        <v>126.446</v>
      </c>
      <c r="CH127" s="2">
        <f t="shared" si="155"/>
        <v>113.328</v>
      </c>
      <c r="CI127" s="2">
        <f t="shared" si="155"/>
        <v>102.364</v>
      </c>
      <c r="CJ127" s="2">
        <f t="shared" si="155"/>
        <v>96.298000000000002</v>
      </c>
      <c r="CK127" s="2">
        <f t="shared" si="155"/>
        <v>97.174999999999997</v>
      </c>
      <c r="CL127" s="2" t="str">
        <f t="shared" si="155"/>
        <v/>
      </c>
      <c r="CM127" s="2">
        <f t="shared" si="155"/>
        <v>89.241</v>
      </c>
      <c r="CN127" s="2" t="str">
        <f t="shared" si="155"/>
        <v/>
      </c>
      <c r="CO127" s="2">
        <f t="shared" si="155"/>
        <v>81.733000000000004</v>
      </c>
      <c r="CP127" s="2">
        <f t="shared" si="155"/>
        <v>74.516999999999996</v>
      </c>
      <c r="CQ127" s="2">
        <f t="shared" si="155"/>
        <v>77.716999999999999</v>
      </c>
      <c r="CR127" s="2">
        <f t="shared" si="155"/>
        <v>76.05</v>
      </c>
      <c r="CS127" s="2">
        <f t="shared" si="155"/>
        <v>75.400000000000006</v>
      </c>
      <c r="CU127" s="2">
        <f t="shared" si="110"/>
        <v>150.5873</v>
      </c>
      <c r="CV127" s="2">
        <f t="shared" si="111"/>
        <v>138.286</v>
      </c>
      <c r="CW127" s="2">
        <f t="shared" si="112"/>
        <v>126.446</v>
      </c>
      <c r="CX127" s="2">
        <f t="shared" si="113"/>
        <v>113.328</v>
      </c>
      <c r="CY127" s="2">
        <f t="shared" si="114"/>
        <v>102.364</v>
      </c>
      <c r="CZ127" s="2">
        <f t="shared" si="115"/>
        <v>96.298000000000002</v>
      </c>
      <c r="DA127" s="2">
        <f t="shared" si="116"/>
        <v>97.174999999999997</v>
      </c>
      <c r="DB127" s="2" t="str">
        <f t="shared" si="117"/>
        <v/>
      </c>
      <c r="DC127" s="2">
        <f t="shared" si="118"/>
        <v>89.241</v>
      </c>
      <c r="DD127" s="2" t="str">
        <f t="shared" si="119"/>
        <v/>
      </c>
      <c r="DE127" s="2">
        <f t="shared" si="120"/>
        <v>81.733000000000004</v>
      </c>
      <c r="DF127" s="2">
        <f t="shared" si="121"/>
        <v>74.516999999999996</v>
      </c>
      <c r="DG127" s="2">
        <f t="shared" si="122"/>
        <v>77.716999999999999</v>
      </c>
      <c r="DH127" s="2">
        <f t="shared" si="123"/>
        <v>76.05</v>
      </c>
      <c r="DI127" s="2">
        <f t="shared" si="124"/>
        <v>75.400000000000006</v>
      </c>
      <c r="DK127" s="2">
        <f t="shared" si="148"/>
        <v>169.37336655052263</v>
      </c>
      <c r="DL127" s="2">
        <f t="shared" si="148"/>
        <v>168.10902184637067</v>
      </c>
      <c r="DM127" s="2">
        <f t="shared" si="148"/>
        <v>160.21316445182723</v>
      </c>
      <c r="DN127" s="2">
        <f t="shared" si="148"/>
        <v>147.79256027874567</v>
      </c>
      <c r="DO127" s="2">
        <f t="shared" si="148"/>
        <v>130.49013588850178</v>
      </c>
      <c r="DP127" s="2">
        <f t="shared" si="148"/>
        <v>118.92059677419356</v>
      </c>
      <c r="DQ127" s="2">
        <f t="shared" si="148"/>
        <v>121.05628078817733</v>
      </c>
      <c r="DR127" s="2">
        <f t="shared" si="148"/>
        <v>120.76520142309798</v>
      </c>
      <c r="DS127" s="2">
        <f t="shared" si="148"/>
        <v>111.55016612903223</v>
      </c>
      <c r="DT127" s="2">
        <f t="shared" si="148"/>
        <v>111.26781994809045</v>
      </c>
      <c r="DU127" s="2">
        <f t="shared" si="148"/>
        <v>114.48338346702315</v>
      </c>
      <c r="DV127" s="2">
        <f t="shared" si="148"/>
        <v>91.894674418604666</v>
      </c>
      <c r="DW127" s="2">
        <f t="shared" si="148"/>
        <v>121.15092099792099</v>
      </c>
      <c r="DX127" s="2">
        <f t="shared" si="148"/>
        <v>104.51865602240893</v>
      </c>
      <c r="DY127" s="2">
        <f t="shared" si="148"/>
        <v>90.115525324434557</v>
      </c>
      <c r="EA127" s="2">
        <f t="shared" si="152"/>
        <v>150.89746964403025</v>
      </c>
      <c r="EB127" s="2">
        <f t="shared" si="152"/>
        <v>138.19850343034193</v>
      </c>
      <c r="EC127" s="2">
        <f t="shared" si="152"/>
        <v>126.09863452987094</v>
      </c>
      <c r="ED127" s="2">
        <f t="shared" si="152"/>
        <v>113.4745290551966</v>
      </c>
      <c r="EE127" s="2">
        <f t="shared" si="151"/>
        <v>102.75899628436959</v>
      </c>
      <c r="EF127" s="2">
        <f t="shared" si="151"/>
        <v>96.216374754248164</v>
      </c>
      <c r="EG127" s="2">
        <f t="shared" si="151"/>
        <v>94.609277336899353</v>
      </c>
      <c r="EH127" s="2">
        <f t="shared" si="151"/>
        <v>92.599035203746297</v>
      </c>
      <c r="EI127" s="2">
        <f t="shared" si="151"/>
        <v>88.202253196475738</v>
      </c>
      <c r="EJ127" s="2">
        <f t="shared" si="151"/>
        <v>83.577885840428905</v>
      </c>
      <c r="EK127" s="2">
        <f t="shared" si="151"/>
        <v>81.080896443112152</v>
      </c>
      <c r="EL127" s="2">
        <f t="shared" si="151"/>
        <v>76.826158697471357</v>
      </c>
      <c r="EM127" s="2">
        <f t="shared" si="135"/>
        <v>77.743800733121489</v>
      </c>
      <c r="EN127" s="2">
        <f t="shared" si="135"/>
        <v>78.165716443170155</v>
      </c>
      <c r="EO127" s="2">
        <f t="shared" si="135"/>
        <v>76.398638449360845</v>
      </c>
      <c r="EQ127" s="2">
        <f t="shared" si="149"/>
        <v>150.60007577963606</v>
      </c>
      <c r="ER127" s="2">
        <f t="shared" si="149"/>
        <v>138.3478679113376</v>
      </c>
      <c r="ES127" s="2">
        <f t="shared" si="149"/>
        <v>126.09863452987094</v>
      </c>
      <c r="ET127" s="2">
        <f t="shared" si="149"/>
        <v>113.57636183846517</v>
      </c>
      <c r="EU127" s="2">
        <f t="shared" si="149"/>
        <v>102.78292975503579</v>
      </c>
      <c r="EV127" s="2">
        <f t="shared" si="149"/>
        <v>96.223771627577293</v>
      </c>
      <c r="EW127" s="2">
        <f t="shared" si="149"/>
        <v>93.961744106396139</v>
      </c>
      <c r="EX127" s="2">
        <f t="shared" si="149"/>
        <v>91.835330525659003</v>
      </c>
      <c r="EY127" s="2">
        <f t="shared" si="149"/>
        <v>87.585970800977208</v>
      </c>
      <c r="EZ127" s="2">
        <f t="shared" si="149"/>
        <v>82.992185345263607</v>
      </c>
      <c r="FA127" s="2">
        <f t="shared" si="149"/>
        <v>80.990975335811186</v>
      </c>
      <c r="FB127" s="2">
        <f t="shared" si="149"/>
        <v>76.730275068254869</v>
      </c>
      <c r="FC127" s="2">
        <f t="shared" si="149"/>
        <v>77.512018019735621</v>
      </c>
      <c r="FD127" s="2">
        <f t="shared" si="149"/>
        <v>78.09913036501905</v>
      </c>
      <c r="FE127" s="2">
        <f t="shared" si="149"/>
        <v>76.39811629715382</v>
      </c>
      <c r="FG127" s="2">
        <f t="shared" si="150"/>
        <v>0.99558781554434794</v>
      </c>
      <c r="FH127" s="2">
        <f t="shared" si="150"/>
        <v>0.99390372908255076</v>
      </c>
      <c r="FI127" s="2">
        <f t="shared" si="150"/>
        <v>0.9947530338946543</v>
      </c>
      <c r="FJ127" s="2">
        <f t="shared" si="150"/>
        <v>0.99388281013497071</v>
      </c>
      <c r="FK127" s="2">
        <f t="shared" si="150"/>
        <v>0.99358962531048944</v>
      </c>
      <c r="FL127" s="2">
        <f t="shared" si="150"/>
        <v>0.99161647716353363</v>
      </c>
      <c r="FM127" s="2">
        <f t="shared" si="150"/>
        <v>0.99087768109420959</v>
      </c>
      <c r="FN127" s="2">
        <f t="shared" si="150"/>
        <v>0.99136176182195812</v>
      </c>
      <c r="FO127" s="2">
        <f t="shared" si="150"/>
        <v>0.99137728033417949</v>
      </c>
      <c r="FP127" s="2">
        <f t="shared" si="150"/>
        <v>0.99133958245648912</v>
      </c>
      <c r="FQ127" s="2">
        <f t="shared" si="150"/>
        <v>0.99154592474795233</v>
      </c>
      <c r="FR127" s="2">
        <f t="shared" si="150"/>
        <v>0.99391952593077271</v>
      </c>
      <c r="FS127" s="2">
        <f t="shared" si="150"/>
        <v>0.9931051328806626</v>
      </c>
      <c r="FT127" s="2">
        <f t="shared" si="150"/>
        <v>0.99193866175802847</v>
      </c>
      <c r="FU127" s="2">
        <f t="shared" si="150"/>
        <v>0.99106521865163211</v>
      </c>
      <c r="FW127" s="2">
        <f t="shared" ref="FW127:GK143" si="156">POWER(10,($B127-C$232)/C$229)/(1+POWER(10,($B127-C$232)/C$229))</f>
        <v>5.7161989546458646E-3</v>
      </c>
      <c r="FX127" s="2">
        <f t="shared" si="156"/>
        <v>1.0060595316223112E-2</v>
      </c>
      <c r="FY127" s="2">
        <f t="shared" si="156"/>
        <v>0</v>
      </c>
      <c r="FZ127" s="2">
        <f t="shared" si="156"/>
        <v>5.9584212528531405E-3</v>
      </c>
      <c r="GA127" s="2">
        <f t="shared" si="156"/>
        <v>7.9517081849320315E-3</v>
      </c>
      <c r="GB127" s="2">
        <f t="shared" si="156"/>
        <v>7.3140224741902989E-3</v>
      </c>
      <c r="GC127" s="2">
        <f t="shared" si="156"/>
        <v>9.8309182360199632E-3</v>
      </c>
      <c r="GD127" s="2">
        <f t="shared" si="156"/>
        <v>1.2356724317597538E-2</v>
      </c>
      <c r="GE127" s="2">
        <f t="shared" si="156"/>
        <v>1.2557487349841434E-2</v>
      </c>
      <c r="GF127" s="2">
        <f t="shared" si="156"/>
        <v>1.0564894571484764E-2</v>
      </c>
      <c r="GG127" s="2">
        <f t="shared" si="156"/>
        <v>8.1646459340387022E-3</v>
      </c>
      <c r="GH127" s="2">
        <f t="shared" si="156"/>
        <v>7.3755418448303474E-3</v>
      </c>
      <c r="GI127" s="2">
        <f t="shared" si="156"/>
        <v>6.4549699890753516E-3</v>
      </c>
      <c r="GJ127" s="2">
        <f t="shared" si="156"/>
        <v>3.9753171444281699E-3</v>
      </c>
      <c r="GK127" s="2">
        <f t="shared" si="156"/>
        <v>3.4173337473162035E-3</v>
      </c>
      <c r="GM127" s="86">
        <f t="shared" ref="GM127:HA143" si="157" xml:space="preserve"> _xlfn.NORM.DIST($B127, C$7, ABS(C$11), TRUE) * _xlfn.NORM.DIST(($B127 - C$7)*C$15, 0, ABS(C$11), TRUE) * 2</f>
        <v>2.1603475150703559E-51</v>
      </c>
      <c r="GN127" s="86">
        <f t="shared" si="157"/>
        <v>4.8193012047058943E-28</v>
      </c>
      <c r="GO127" s="86">
        <f t="shared" si="157"/>
        <v>1.072292492689413E-26</v>
      </c>
      <c r="GP127" s="86">
        <f t="shared" si="157"/>
        <v>7.9450608253338602E-35</v>
      </c>
      <c r="GQ127" s="86">
        <f t="shared" si="157"/>
        <v>2.8316341376106843E-32</v>
      </c>
      <c r="GR127" s="86">
        <f t="shared" si="157"/>
        <v>2.9137157676668144E-8</v>
      </c>
      <c r="GS127" s="86">
        <f t="shared" si="157"/>
        <v>3.7495135216459507E-8</v>
      </c>
      <c r="GT127" s="86">
        <f t="shared" si="157"/>
        <v>9.2315178119170473E-3</v>
      </c>
      <c r="GU127" s="86">
        <f t="shared" si="157"/>
        <v>7.4663455691347642E-4</v>
      </c>
      <c r="GV127" s="86">
        <f t="shared" si="157"/>
        <v>6.3070103769503035E-3</v>
      </c>
      <c r="GW127" s="86">
        <f t="shared" si="157"/>
        <v>6.5279547485796029E-9</v>
      </c>
      <c r="GX127" s="86">
        <f t="shared" si="157"/>
        <v>2.1142654830302963E-59</v>
      </c>
      <c r="GY127" s="86">
        <f t="shared" si="157"/>
        <v>2.5466594010517601E-32</v>
      </c>
      <c r="GZ127" s="86">
        <f t="shared" si="157"/>
        <v>2.7129879045453611E-47</v>
      </c>
      <c r="HA127" s="86">
        <f t="shared" si="157"/>
        <v>1.7821741418658763E-45</v>
      </c>
      <c r="HC127" s="86">
        <f t="shared" si="153"/>
        <v>3.6312517437328909E-4</v>
      </c>
      <c r="HD127" s="86">
        <f t="shared" si="153"/>
        <v>8.9929775445750457E-5</v>
      </c>
      <c r="HE127" s="86">
        <f t="shared" si="153"/>
        <v>8.0193373216478755E-5</v>
      </c>
      <c r="HF127" s="86">
        <f t="shared" si="153"/>
        <v>5.2905265970620831E-10</v>
      </c>
      <c r="HG127" s="86">
        <f t="shared" si="153"/>
        <v>7.9420840145578235E-10</v>
      </c>
      <c r="HH127" s="86">
        <f t="shared" si="153"/>
        <v>1.046601823492889E-3</v>
      </c>
      <c r="HI127" s="86">
        <f t="shared" si="138"/>
        <v>6.3800439098074327E-3</v>
      </c>
      <c r="HJ127" s="86">
        <f t="shared" si="138"/>
        <v>2.5821505434121601E-2</v>
      </c>
      <c r="HK127" s="86">
        <f t="shared" si="138"/>
        <v>9.2532322188569761E-3</v>
      </c>
      <c r="HL127" s="86">
        <f t="shared" si="138"/>
        <v>8.4179232264586599E-3</v>
      </c>
      <c r="HM127" s="86">
        <f t="shared" si="138"/>
        <v>1.0279464180277693E-4</v>
      </c>
      <c r="HN127" s="86">
        <f t="shared" si="138"/>
        <v>2.1442056398850343E-9</v>
      </c>
      <c r="HO127" s="86">
        <f t="shared" si="138"/>
        <v>6.8380403689092074E-7</v>
      </c>
      <c r="HP127" s="86">
        <f t="shared" si="138"/>
        <v>4.9886881853691051E-10</v>
      </c>
      <c r="HQ127" s="86">
        <f t="shared" si="138"/>
        <v>3.4078720577826772E-9</v>
      </c>
      <c r="HS127" s="86">
        <f t="shared" ref="HS127:IG143" si="158" xml:space="preserve"> _xlfn.NORM.DIST($B127, C$9, ABS(C$13), TRUE) * _xlfn.NORM.DIST(($B127 - C$9)*C$17, 0, ABS(C$13), TRUE) * 2</f>
        <v>3.4860993014836947E-10</v>
      </c>
      <c r="HT127" s="86">
        <f t="shared" si="158"/>
        <v>1.6278014595674183E-11</v>
      </c>
      <c r="HU127" s="86">
        <f t="shared" si="158"/>
        <v>2.3504628679896907E-8</v>
      </c>
      <c r="HV127" s="86">
        <f t="shared" si="158"/>
        <v>1.0759333938033214E-12</v>
      </c>
      <c r="HW127" s="86">
        <f t="shared" si="158"/>
        <v>8.152312178757871E-10</v>
      </c>
      <c r="HX127" s="86">
        <f t="shared" si="158"/>
        <v>1.8850570853205418E-12</v>
      </c>
      <c r="HY127" s="86">
        <f t="shared" si="158"/>
        <v>3.6972662319512941E-15</v>
      </c>
      <c r="HZ127" s="86">
        <f t="shared" si="158"/>
        <v>1.4494989572418449E-12</v>
      </c>
      <c r="IA127" s="86">
        <f t="shared" si="158"/>
        <v>3.3901243849253785E-10</v>
      </c>
      <c r="IB127" s="86">
        <f t="shared" si="158"/>
        <v>1.4819968126647228E-12</v>
      </c>
      <c r="IC127" s="86">
        <f t="shared" si="158"/>
        <v>8.8463450145605062E-14</v>
      </c>
      <c r="ID127" s="86">
        <f t="shared" si="158"/>
        <v>3.7585756771025662E-13</v>
      </c>
      <c r="IE127" s="86">
        <f t="shared" si="158"/>
        <v>2.0467645378720433E-12</v>
      </c>
      <c r="IF127" s="86">
        <f t="shared" si="158"/>
        <v>9.2539201916139328E-10</v>
      </c>
      <c r="IG127" s="86">
        <f t="shared" si="158"/>
        <v>2.3869535202641066E-7</v>
      </c>
      <c r="II127" s="86">
        <f t="shared" ref="II127:IW143" si="159" xml:space="preserve"> _xlfn.NORM.DIST($B127, C$10, ABS(C$14), TRUE) * _xlfn.NORM.DIST(($B127 - C$10)*C$18, 0, ABS(C$14), TRUE) * 2</f>
        <v>6.6841302704888321E-61</v>
      </c>
      <c r="IJ127" s="86">
        <f t="shared" si="159"/>
        <v>1.1052840586766157E-57</v>
      </c>
      <c r="IK127" s="86">
        <f t="shared" si="159"/>
        <v>0</v>
      </c>
      <c r="IL127" s="86">
        <f t="shared" si="159"/>
        <v>2.8869776520830817E-90</v>
      </c>
      <c r="IM127" s="86">
        <f t="shared" si="159"/>
        <v>3.9719726016457213E-65</v>
      </c>
      <c r="IN127" s="86">
        <f t="shared" si="159"/>
        <v>1.7482359068811873E-90</v>
      </c>
      <c r="IO127" s="86">
        <f t="shared" si="159"/>
        <v>1.601840861427121E-112</v>
      </c>
      <c r="IP127" s="86">
        <f t="shared" si="159"/>
        <v>1.0842309770980121E-94</v>
      </c>
      <c r="IQ127" s="86">
        <f t="shared" si="159"/>
        <v>5.8850090135880506E-74</v>
      </c>
      <c r="IR127" s="86">
        <f t="shared" si="159"/>
        <v>6.290567294802397E-89</v>
      </c>
      <c r="IS127" s="86">
        <f t="shared" si="159"/>
        <v>2.9852489798562375E-94</v>
      </c>
      <c r="IT127" s="86">
        <f t="shared" si="159"/>
        <v>1.691963489656965E-88</v>
      </c>
      <c r="IU127" s="86">
        <f t="shared" si="159"/>
        <v>6.2428866121462377E-80</v>
      </c>
      <c r="IV127" s="86">
        <f t="shared" si="159"/>
        <v>1.8424959308323111E-40</v>
      </c>
      <c r="IW127" s="86">
        <f t="shared" si="159"/>
        <v>1.2967664215296386E-29</v>
      </c>
      <c r="IY127" s="86">
        <f t="shared" ref="IY127:JM143" si="160">GM127+HC127+HS127+II127</f>
        <v>3.6312552298321923E-4</v>
      </c>
      <c r="IZ127" s="86">
        <f t="shared" si="160"/>
        <v>8.9929791723765052E-5</v>
      </c>
      <c r="JA127" s="86">
        <f t="shared" si="160"/>
        <v>8.0216877845158658E-5</v>
      </c>
      <c r="JB127" s="86">
        <f t="shared" si="160"/>
        <v>5.3012859310001158E-10</v>
      </c>
      <c r="JC127" s="86">
        <f t="shared" si="160"/>
        <v>1.6094396193315696E-9</v>
      </c>
      <c r="JD127" s="86">
        <f t="shared" si="160"/>
        <v>1.0466309625356226E-3</v>
      </c>
      <c r="JE127" s="86">
        <f t="shared" si="160"/>
        <v>6.3800814049463465E-3</v>
      </c>
      <c r="JF127" s="86">
        <f t="shared" si="160"/>
        <v>3.5053023247488151E-2</v>
      </c>
      <c r="JG127" s="86">
        <f t="shared" si="160"/>
        <v>9.9998671147828906E-3</v>
      </c>
      <c r="JH127" s="86">
        <f t="shared" si="160"/>
        <v>1.4724933604890961E-2</v>
      </c>
      <c r="JI127" s="86">
        <f t="shared" si="160"/>
        <v>1.0280116984598895E-4</v>
      </c>
      <c r="JJ127" s="86">
        <f t="shared" si="160"/>
        <v>2.1445814974527446E-9</v>
      </c>
      <c r="JK127" s="86">
        <f t="shared" si="160"/>
        <v>6.8380608365545862E-7</v>
      </c>
      <c r="JL127" s="86">
        <f t="shared" si="160"/>
        <v>1.4242608376983038E-9</v>
      </c>
      <c r="JM127" s="86">
        <f t="shared" si="160"/>
        <v>2.4210322408419335E-7</v>
      </c>
    </row>
    <row r="128" spans="2:273" x14ac:dyDescent="0.25">
      <c r="B128" s="2">
        <v>101</v>
      </c>
      <c r="C128" s="37">
        <v>151.36510000000001</v>
      </c>
      <c r="D128" s="37">
        <v>137.571</v>
      </c>
      <c r="E128" s="37">
        <v>125.375</v>
      </c>
      <c r="F128" s="37">
        <v>113.19</v>
      </c>
      <c r="G128" s="37">
        <v>102.764</v>
      </c>
      <c r="H128" s="37">
        <v>95.807000000000002</v>
      </c>
      <c r="I128" s="37">
        <v>96.245999999999995</v>
      </c>
      <c r="J128" s="37">
        <v>92.474000000000004</v>
      </c>
      <c r="K128" s="37">
        <v>88.465999999999994</v>
      </c>
      <c r="L128" s="37">
        <v>84.293000000000006</v>
      </c>
      <c r="M128" s="37">
        <v>80.433000000000007</v>
      </c>
      <c r="N128" s="37">
        <v>76.016999999999996</v>
      </c>
      <c r="O128" s="37">
        <v>78.25</v>
      </c>
      <c r="P128" s="37">
        <v>77.566999999999993</v>
      </c>
      <c r="Q128" s="37">
        <v>75.332999999999998</v>
      </c>
      <c r="S128" s="4">
        <f t="shared" si="146"/>
        <v>150.87553939265595</v>
      </c>
      <c r="T128" s="4">
        <f t="shared" si="146"/>
        <v>138.30802189908843</v>
      </c>
      <c r="U128" s="4">
        <f t="shared" si="146"/>
        <v>126.18427264054439</v>
      </c>
      <c r="V128" s="4">
        <f t="shared" si="146"/>
        <v>113.58474558462893</v>
      </c>
      <c r="W128" s="4">
        <f t="shared" si="146"/>
        <v>102.84666670634861</v>
      </c>
      <c r="X128" s="4">
        <f t="shared" si="146"/>
        <v>96.286461281254944</v>
      </c>
      <c r="Y128" s="4">
        <f t="shared" si="146"/>
        <v>94.593701390644043</v>
      </c>
      <c r="Z128" s="4">
        <f t="shared" si="146"/>
        <v>92.576176424832838</v>
      </c>
      <c r="AA128" s="4">
        <f t="shared" si="146"/>
        <v>88.165634802861376</v>
      </c>
      <c r="AB128" s="4">
        <f t="shared" si="146"/>
        <v>83.584808315842523</v>
      </c>
      <c r="AC128" s="4">
        <f t="shared" si="146"/>
        <v>81.150593041854876</v>
      </c>
      <c r="AD128" s="4">
        <f t="shared" si="146"/>
        <v>76.762917929934645</v>
      </c>
      <c r="AE128" s="4">
        <f t="shared" si="146"/>
        <v>77.929606933449122</v>
      </c>
      <c r="AF128" s="4">
        <f t="shared" si="146"/>
        <v>78.291468518058196</v>
      </c>
      <c r="AG128" s="4">
        <f t="shared" si="146"/>
        <v>76.402687492979211</v>
      </c>
      <c r="AI128" s="4">
        <f t="shared" si="147"/>
        <v>0.48956060734406037</v>
      </c>
      <c r="AJ128" s="4">
        <f t="shared" si="147"/>
        <v>-0.73702189908843252</v>
      </c>
      <c r="AK128" s="4">
        <f t="shared" si="147"/>
        <v>-0.80927264054439263</v>
      </c>
      <c r="AL128" s="4">
        <f t="shared" si="147"/>
        <v>-0.39474558462893583</v>
      </c>
      <c r="AM128" s="4">
        <f t="shared" si="147"/>
        <v>-8.2666706348618391E-2</v>
      </c>
      <c r="AN128" s="4">
        <f t="shared" si="147"/>
        <v>-0.4794612812549417</v>
      </c>
      <c r="AO128" s="4">
        <f t="shared" si="147"/>
        <v>1.6522986093559524</v>
      </c>
      <c r="AP128" s="4">
        <f t="shared" si="147"/>
        <v>-0.10217642483283385</v>
      </c>
      <c r="AQ128" s="4">
        <f t="shared" si="147"/>
        <v>0.30036519713861765</v>
      </c>
      <c r="AR128" s="4">
        <f t="shared" si="147"/>
        <v>0.70819168415748379</v>
      </c>
      <c r="AS128" s="4">
        <f t="shared" si="147"/>
        <v>-0.71759304185486883</v>
      </c>
      <c r="AT128" s="4">
        <f t="shared" si="147"/>
        <v>-0.74591792993464878</v>
      </c>
      <c r="AU128" s="4">
        <f t="shared" si="147"/>
        <v>0.32039306655087785</v>
      </c>
      <c r="AV128" s="4">
        <f t="shared" si="147"/>
        <v>-0.72446851805820245</v>
      </c>
      <c r="AW128" s="4">
        <f t="shared" si="147"/>
        <v>-1.0696874929792131</v>
      </c>
      <c r="AY128" s="2">
        <f t="shared" si="154"/>
        <v>150.87439903177628</v>
      </c>
      <c r="AZ128" s="2">
        <f t="shared" si="154"/>
        <v>138.30785095216913</v>
      </c>
      <c r="BA128" s="2">
        <f t="shared" si="154"/>
        <v>126.18408824061993</v>
      </c>
      <c r="BB128" s="2">
        <f t="shared" si="154"/>
        <v>113.58474558409236</v>
      </c>
      <c r="BC128" s="2">
        <f t="shared" si="154"/>
        <v>102.84666655724706</v>
      </c>
      <c r="BD128" s="2">
        <f t="shared" si="154"/>
        <v>96.285200241292287</v>
      </c>
      <c r="BE128" s="2">
        <f t="shared" si="154"/>
        <v>94.592645647547016</v>
      </c>
      <c r="BF128" s="2">
        <f t="shared" si="154"/>
        <v>92.570662487748848</v>
      </c>
      <c r="BG128" s="2">
        <f t="shared" si="154"/>
        <v>88.156768605927795</v>
      </c>
      <c r="BH128" s="2">
        <f t="shared" si="154"/>
        <v>83.579316614619799</v>
      </c>
      <c r="BI128" s="2">
        <f t="shared" si="154"/>
        <v>81.150509743472057</v>
      </c>
      <c r="BJ128" s="2">
        <f t="shared" si="154"/>
        <v>76.762917928834</v>
      </c>
      <c r="BK128" s="2">
        <f t="shared" si="154"/>
        <v>77.929606374659855</v>
      </c>
      <c r="BL128" s="2">
        <f t="shared" si="154"/>
        <v>78.291466891307749</v>
      </c>
      <c r="BM128" s="2">
        <f t="shared" si="154"/>
        <v>76.402221105295084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151.36510000000001</v>
      </c>
      <c r="CF128" s="2">
        <f t="shared" si="155"/>
        <v>137.571</v>
      </c>
      <c r="CG128" s="2">
        <f t="shared" si="155"/>
        <v>125.375</v>
      </c>
      <c r="CH128" s="2">
        <f t="shared" si="155"/>
        <v>113.19</v>
      </c>
      <c r="CI128" s="2">
        <f t="shared" si="155"/>
        <v>102.764</v>
      </c>
      <c r="CJ128" s="2">
        <f t="shared" si="155"/>
        <v>95.807000000000002</v>
      </c>
      <c r="CK128" s="2">
        <f t="shared" si="155"/>
        <v>96.245999999999995</v>
      </c>
      <c r="CL128" s="2" t="str">
        <f t="shared" si="155"/>
        <v/>
      </c>
      <c r="CM128" s="2">
        <f t="shared" si="155"/>
        <v>88.465999999999994</v>
      </c>
      <c r="CN128" s="2">
        <f t="shared" si="155"/>
        <v>84.293000000000006</v>
      </c>
      <c r="CO128" s="2">
        <f t="shared" si="155"/>
        <v>80.433000000000007</v>
      </c>
      <c r="CP128" s="2">
        <f t="shared" si="155"/>
        <v>76.016999999999996</v>
      </c>
      <c r="CQ128" s="2">
        <f t="shared" si="155"/>
        <v>78.25</v>
      </c>
      <c r="CR128" s="2">
        <f t="shared" si="155"/>
        <v>77.566999999999993</v>
      </c>
      <c r="CS128" s="2">
        <f t="shared" si="155"/>
        <v>75.332999999999998</v>
      </c>
      <c r="CU128" s="2">
        <f t="shared" si="110"/>
        <v>151.36510000000001</v>
      </c>
      <c r="CV128" s="2">
        <f t="shared" si="111"/>
        <v>137.571</v>
      </c>
      <c r="CW128" s="2">
        <f t="shared" si="112"/>
        <v>125.375</v>
      </c>
      <c r="CX128" s="2">
        <f t="shared" si="113"/>
        <v>113.19</v>
      </c>
      <c r="CY128" s="2">
        <f t="shared" si="114"/>
        <v>102.764</v>
      </c>
      <c r="CZ128" s="2">
        <f t="shared" si="115"/>
        <v>95.807000000000002</v>
      </c>
      <c r="DA128" s="2">
        <f t="shared" si="116"/>
        <v>96.245999999999995</v>
      </c>
      <c r="DB128" s="2" t="str">
        <f t="shared" si="117"/>
        <v/>
      </c>
      <c r="DC128" s="2">
        <f t="shared" si="118"/>
        <v>88.465999999999994</v>
      </c>
      <c r="DD128" s="2">
        <f t="shared" si="119"/>
        <v>84.293000000000006</v>
      </c>
      <c r="DE128" s="2">
        <f t="shared" si="120"/>
        <v>80.433000000000007</v>
      </c>
      <c r="DF128" s="2">
        <f t="shared" si="121"/>
        <v>76.016999999999996</v>
      </c>
      <c r="DG128" s="2">
        <f t="shared" si="122"/>
        <v>78.25</v>
      </c>
      <c r="DH128" s="2">
        <f t="shared" si="123"/>
        <v>77.566999999999993</v>
      </c>
      <c r="DI128" s="2">
        <f t="shared" si="124"/>
        <v>75.332999999999998</v>
      </c>
      <c r="DK128" s="2">
        <f t="shared" si="148"/>
        <v>169.54198052264806</v>
      </c>
      <c r="DL128" s="2">
        <f t="shared" si="148"/>
        <v>168.39897667371386</v>
      </c>
      <c r="DM128" s="2">
        <f t="shared" si="148"/>
        <v>160.53134551495015</v>
      </c>
      <c r="DN128" s="2">
        <f t="shared" si="148"/>
        <v>148.1117634146342</v>
      </c>
      <c r="DO128" s="2">
        <f t="shared" si="148"/>
        <v>130.74766463414639</v>
      </c>
      <c r="DP128" s="2">
        <f t="shared" si="148"/>
        <v>119.06905241935485</v>
      </c>
      <c r="DQ128" s="2">
        <f t="shared" si="148"/>
        <v>121.30008128078818</v>
      </c>
      <c r="DR128" s="2">
        <f t="shared" si="148"/>
        <v>121.02022140120417</v>
      </c>
      <c r="DS128" s="2">
        <f t="shared" si="148"/>
        <v>111.55705161290321</v>
      </c>
      <c r="DT128" s="2">
        <f t="shared" si="148"/>
        <v>111.39312450871336</v>
      </c>
      <c r="DU128" s="2">
        <f t="shared" si="148"/>
        <v>114.67484269162208</v>
      </c>
      <c r="DV128" s="2">
        <f t="shared" si="148"/>
        <v>91.889459377831486</v>
      </c>
      <c r="DW128" s="2">
        <f t="shared" si="148"/>
        <v>121.51033811139074</v>
      </c>
      <c r="DX128" s="2">
        <f t="shared" si="148"/>
        <v>104.68019355742294</v>
      </c>
      <c r="DY128" s="2">
        <f t="shared" si="148"/>
        <v>90.160571820541335</v>
      </c>
      <c r="EA128" s="2">
        <f t="shared" si="152"/>
        <v>150.80068083444303</v>
      </c>
      <c r="EB128" s="2">
        <f t="shared" si="152"/>
        <v>138.13803898786469</v>
      </c>
      <c r="EC128" s="2">
        <f t="shared" si="152"/>
        <v>126.01885970665207</v>
      </c>
      <c r="ED128" s="2">
        <f t="shared" si="152"/>
        <v>113.39032463252826</v>
      </c>
      <c r="EE128" s="2">
        <f t="shared" si="151"/>
        <v>102.68230852117911</v>
      </c>
      <c r="EF128" s="2">
        <f t="shared" si="151"/>
        <v>96.109469544456402</v>
      </c>
      <c r="EG128" s="2">
        <f t="shared" si="151"/>
        <v>94.375006822167677</v>
      </c>
      <c r="EH128" s="2">
        <f t="shared" si="151"/>
        <v>92.354448519142281</v>
      </c>
      <c r="EI128" s="2">
        <f t="shared" si="151"/>
        <v>87.979124477142619</v>
      </c>
      <c r="EJ128" s="2">
        <f t="shared" si="151"/>
        <v>83.364144276253569</v>
      </c>
      <c r="EK128" s="2">
        <f t="shared" si="151"/>
        <v>80.890576752717976</v>
      </c>
      <c r="EL128" s="2">
        <f t="shared" si="151"/>
        <v>76.679215521130985</v>
      </c>
      <c r="EM128" s="2">
        <f t="shared" si="135"/>
        <v>77.655174457824614</v>
      </c>
      <c r="EN128" s="2">
        <f t="shared" si="135"/>
        <v>78.096127686686771</v>
      </c>
      <c r="EO128" s="2">
        <f t="shared" si="135"/>
        <v>76.289093287232092</v>
      </c>
      <c r="EQ128" s="2">
        <f t="shared" si="149"/>
        <v>150.52525478767015</v>
      </c>
      <c r="ER128" s="2">
        <f t="shared" si="149"/>
        <v>138.27187418200916</v>
      </c>
      <c r="ES128" s="2">
        <f t="shared" si="149"/>
        <v>126.01885970665207</v>
      </c>
      <c r="ET128" s="2">
        <f t="shared" si="149"/>
        <v>113.48339239805959</v>
      </c>
      <c r="EU128" s="2">
        <f t="shared" si="149"/>
        <v>102.70366581521952</v>
      </c>
      <c r="EV128" s="2">
        <f t="shared" si="149"/>
        <v>96.116365842088996</v>
      </c>
      <c r="EW128" s="2">
        <f t="shared" si="149"/>
        <v>93.766936203054257</v>
      </c>
      <c r="EX128" s="2">
        <f t="shared" si="149"/>
        <v>91.630903302359755</v>
      </c>
      <c r="EY128" s="2">
        <f t="shared" si="149"/>
        <v>87.403673765055913</v>
      </c>
      <c r="EZ128" s="2">
        <f t="shared" si="149"/>
        <v>82.812793775231526</v>
      </c>
      <c r="FA128" s="2">
        <f t="shared" si="149"/>
        <v>80.807332542974748</v>
      </c>
      <c r="FB128" s="2">
        <f t="shared" si="149"/>
        <v>76.593770077319462</v>
      </c>
      <c r="FC128" s="2">
        <f t="shared" si="149"/>
        <v>77.442368839957282</v>
      </c>
      <c r="FD128" s="2">
        <f t="shared" si="149"/>
        <v>78.039595896903947</v>
      </c>
      <c r="FE128" s="2">
        <f t="shared" si="149"/>
        <v>76.290565213327142</v>
      </c>
      <c r="FG128" s="2">
        <f t="shared" si="150"/>
        <v>0.99597447714498499</v>
      </c>
      <c r="FH128" s="2">
        <f t="shared" si="150"/>
        <v>0.99443715089933049</v>
      </c>
      <c r="FI128" s="2">
        <f t="shared" si="150"/>
        <v>0.99521249976354531</v>
      </c>
      <c r="FJ128" s="2">
        <f t="shared" si="150"/>
        <v>0.99441805207330902</v>
      </c>
      <c r="FK128" s="2">
        <f t="shared" si="150"/>
        <v>0.9941503693527578</v>
      </c>
      <c r="FL128" s="2">
        <f t="shared" si="150"/>
        <v>0.99234849209643317</v>
      </c>
      <c r="FM128" s="2">
        <f t="shared" si="150"/>
        <v>0.99167366301705429</v>
      </c>
      <c r="FN128" s="2">
        <f t="shared" si="150"/>
        <v>0.99211584062521163</v>
      </c>
      <c r="FO128" s="2">
        <f t="shared" si="150"/>
        <v>0.99213001519640964</v>
      </c>
      <c r="FP128" s="2">
        <f t="shared" si="150"/>
        <v>0.99209558197966063</v>
      </c>
      <c r="FQ128" s="2">
        <f t="shared" si="150"/>
        <v>0.99228405209449366</v>
      </c>
      <c r="FR128" s="2">
        <f t="shared" si="150"/>
        <v>0.99445157324440914</v>
      </c>
      <c r="FS128" s="2">
        <f t="shared" si="150"/>
        <v>0.99370798925462056</v>
      </c>
      <c r="FT128" s="2">
        <f t="shared" si="150"/>
        <v>0.99264275357230725</v>
      </c>
      <c r="FU128" s="2">
        <f t="shared" si="150"/>
        <v>0.99184497137381122</v>
      </c>
      <c r="FW128" s="2">
        <f t="shared" si="156"/>
        <v>6.2642328657983122E-3</v>
      </c>
      <c r="FX128" s="2">
        <f t="shared" si="156"/>
        <v>1.102052657182114E-2</v>
      </c>
      <c r="FY128" s="2">
        <f t="shared" si="156"/>
        <v>0</v>
      </c>
      <c r="FZ128" s="2">
        <f t="shared" si="156"/>
        <v>6.5295254389894824E-3</v>
      </c>
      <c r="GA128" s="2">
        <f t="shared" si="156"/>
        <v>8.7121909461673631E-3</v>
      </c>
      <c r="GB128" s="2">
        <f t="shared" si="156"/>
        <v>8.0140111326246176E-3</v>
      </c>
      <c r="GC128" s="2">
        <f t="shared" si="156"/>
        <v>1.0769173264088952E-2</v>
      </c>
      <c r="GD128" s="2">
        <f t="shared" si="156"/>
        <v>1.3532745666727538E-2</v>
      </c>
      <c r="GE128" s="2">
        <f t="shared" si="156"/>
        <v>1.3752349779376975E-2</v>
      </c>
      <c r="GF128" s="2">
        <f t="shared" si="156"/>
        <v>1.157238102284988E-2</v>
      </c>
      <c r="GG128" s="2">
        <f t="shared" si="156"/>
        <v>8.945309933025487E-3</v>
      </c>
      <c r="GH128" s="2">
        <f t="shared" si="156"/>
        <v>8.0813702844326086E-3</v>
      </c>
      <c r="GI128" s="2">
        <f t="shared" si="156"/>
        <v>7.0733288362056675E-3</v>
      </c>
      <c r="GJ128" s="2">
        <f t="shared" si="156"/>
        <v>4.3571774571310199E-3</v>
      </c>
      <c r="GK128" s="2">
        <f t="shared" si="156"/>
        <v>3.7457969603777314E-3</v>
      </c>
      <c r="GM128" s="86">
        <f t="shared" si="157"/>
        <v>2.8757906672844908E-54</v>
      </c>
      <c r="GN128" s="86">
        <f t="shared" si="157"/>
        <v>1.4600493321787771E-29</v>
      </c>
      <c r="GO128" s="86">
        <f t="shared" si="157"/>
        <v>4.1036953526734629E-28</v>
      </c>
      <c r="GP128" s="86">
        <f t="shared" si="157"/>
        <v>1.1229975610323585E-36</v>
      </c>
      <c r="GQ128" s="86">
        <f t="shared" si="157"/>
        <v>5.2530103604765615E-34</v>
      </c>
      <c r="GR128" s="86">
        <f t="shared" si="157"/>
        <v>1.2291211271954501E-8</v>
      </c>
      <c r="GS128" s="86">
        <f t="shared" si="157"/>
        <v>1.6168036641854076E-8</v>
      </c>
      <c r="GT128" s="86">
        <f t="shared" si="157"/>
        <v>7.5751086166619607E-3</v>
      </c>
      <c r="GU128" s="86">
        <f t="shared" si="157"/>
        <v>5.3593905273147807E-4</v>
      </c>
      <c r="GV128" s="86">
        <f t="shared" si="157"/>
        <v>5.0555024973473143E-3</v>
      </c>
      <c r="GW128" s="86">
        <f t="shared" si="157"/>
        <v>2.4744523845094522E-9</v>
      </c>
      <c r="GX128" s="86">
        <f t="shared" si="157"/>
        <v>1.118773845482944E-62</v>
      </c>
      <c r="GY128" s="86">
        <f t="shared" si="157"/>
        <v>4.9119521996405413E-34</v>
      </c>
      <c r="GZ128" s="86">
        <f t="shared" si="157"/>
        <v>7.5518402056423325E-50</v>
      </c>
      <c r="HA128" s="86">
        <f t="shared" si="157"/>
        <v>7.6215184533213154E-48</v>
      </c>
      <c r="HC128" s="86">
        <f t="shared" si="153"/>
        <v>1.07432062552219E-4</v>
      </c>
      <c r="HD128" s="86">
        <f t="shared" si="153"/>
        <v>2.2360431352936476E-5</v>
      </c>
      <c r="HE128" s="86">
        <f t="shared" si="153"/>
        <v>2.0966226661302153E-5</v>
      </c>
      <c r="HF128" s="86">
        <f t="shared" si="153"/>
        <v>2.62368415340721E-11</v>
      </c>
      <c r="HG128" s="86">
        <f t="shared" si="153"/>
        <v>4.4376500524715561E-11</v>
      </c>
      <c r="HH128" s="86">
        <f t="shared" si="153"/>
        <v>4.4238956145184271E-4</v>
      </c>
      <c r="HI128" s="86">
        <f t="shared" si="138"/>
        <v>3.6686816390782656E-3</v>
      </c>
      <c r="HJ128" s="86">
        <f t="shared" si="138"/>
        <v>1.7846550710303954E-2</v>
      </c>
      <c r="HK128" s="86">
        <f t="shared" si="138"/>
        <v>5.5126439903647149E-3</v>
      </c>
      <c r="HL128" s="86">
        <f t="shared" ref="HL128:HQ170" si="161" xml:space="preserve"> _xlfn.NORM.DIST($B128, L$8, ABS(L$12), TRUE) * _xlfn.NORM.DIST(($B128 - L$8)*L$16, 0, ABS(L$12), TRUE) * 2</f>
        <v>4.9444576320496949E-3</v>
      </c>
      <c r="HM128" s="86">
        <f t="shared" si="161"/>
        <v>2.9835273956828839E-5</v>
      </c>
      <c r="HN128" s="86">
        <f t="shared" si="161"/>
        <v>1.2441243561211438E-10</v>
      </c>
      <c r="HO128" s="86">
        <f t="shared" si="161"/>
        <v>8.5117909578131574E-8</v>
      </c>
      <c r="HP128" s="86">
        <f t="shared" si="161"/>
        <v>1.6336328499503387E-11</v>
      </c>
      <c r="HQ128" s="86">
        <f t="shared" si="161"/>
        <v>2.1006248566827795E-10</v>
      </c>
      <c r="HS128" s="86">
        <f t="shared" si="158"/>
        <v>1.4926097220349843E-9</v>
      </c>
      <c r="HT128" s="86">
        <f t="shared" si="158"/>
        <v>8.9151786417705783E-11</v>
      </c>
      <c r="HU128" s="86">
        <f t="shared" si="158"/>
        <v>9.6511318273133978E-8</v>
      </c>
      <c r="HV128" s="86">
        <f t="shared" si="158"/>
        <v>8.1254921003471242E-12</v>
      </c>
      <c r="HW128" s="86">
        <f t="shared" si="158"/>
        <v>3.9296810714325627E-9</v>
      </c>
      <c r="HX128" s="86">
        <f t="shared" si="158"/>
        <v>1.5164248427170133E-11</v>
      </c>
      <c r="HY128" s="86">
        <f t="shared" si="158"/>
        <v>5.8180671243921582E-14</v>
      </c>
      <c r="HZ128" s="86">
        <f t="shared" si="158"/>
        <v>1.5926145727253532E-11</v>
      </c>
      <c r="IA128" s="86">
        <f t="shared" si="158"/>
        <v>2.2447220816639311E-9</v>
      </c>
      <c r="IB128" s="86">
        <f t="shared" si="158"/>
        <v>1.3956841314255304E-11</v>
      </c>
      <c r="IC128" s="86">
        <f t="shared" si="158"/>
        <v>8.8415902419985501E-13</v>
      </c>
      <c r="ID128" s="86">
        <f t="shared" si="158"/>
        <v>3.1602712814193611E-12</v>
      </c>
      <c r="IE128" s="86">
        <f t="shared" si="158"/>
        <v>1.3798074753289253E-11</v>
      </c>
      <c r="IF128" s="86">
        <f t="shared" si="158"/>
        <v>3.3640269488112123E-9</v>
      </c>
      <c r="IG128" s="86">
        <f t="shared" si="158"/>
        <v>5.8168742679160311E-7</v>
      </c>
      <c r="II128" s="86">
        <f t="shared" si="159"/>
        <v>8.237021970560669E-59</v>
      </c>
      <c r="IJ128" s="86">
        <f t="shared" si="159"/>
        <v>1.8353750190807619E-55</v>
      </c>
      <c r="IK128" s="86">
        <f t="shared" si="159"/>
        <v>0</v>
      </c>
      <c r="IL128" s="86">
        <f t="shared" si="159"/>
        <v>4.09797424909315E-87</v>
      </c>
      <c r="IM128" s="86">
        <f t="shared" si="159"/>
        <v>9.8064915950943611E-63</v>
      </c>
      <c r="IN128" s="86">
        <f t="shared" si="159"/>
        <v>3.4198858408990612E-87</v>
      </c>
      <c r="IO128" s="86">
        <f t="shared" si="159"/>
        <v>3.7689389808942943E-108</v>
      </c>
      <c r="IP128" s="86">
        <f t="shared" si="159"/>
        <v>7.8480646187165791E-91</v>
      </c>
      <c r="IQ128" s="86">
        <f t="shared" si="159"/>
        <v>6.0270922624847983E-71</v>
      </c>
      <c r="IR128" s="86">
        <f t="shared" si="159"/>
        <v>1.9679762929158458E-85</v>
      </c>
      <c r="IS128" s="86">
        <f t="shared" si="159"/>
        <v>9.6507420806520763E-91</v>
      </c>
      <c r="IT128" s="86">
        <f t="shared" si="159"/>
        <v>2.829292752925825E-85</v>
      </c>
      <c r="IU128" s="86">
        <f t="shared" si="159"/>
        <v>4.206142583071798E-77</v>
      </c>
      <c r="IV128" s="86">
        <f t="shared" si="159"/>
        <v>3.5169586146342003E-39</v>
      </c>
      <c r="IW128" s="86">
        <f t="shared" si="159"/>
        <v>1.0295871120169319E-28</v>
      </c>
      <c r="IY128" s="86">
        <f t="shared" si="160"/>
        <v>1.0743355516194104E-4</v>
      </c>
      <c r="IZ128" s="86">
        <f t="shared" si="160"/>
        <v>2.2360520504722893E-5</v>
      </c>
      <c r="JA128" s="86">
        <f t="shared" si="160"/>
        <v>2.1062737979575286E-5</v>
      </c>
      <c r="JB128" s="86">
        <f t="shared" si="160"/>
        <v>3.4362333634419226E-11</v>
      </c>
      <c r="JC128" s="86">
        <f t="shared" si="160"/>
        <v>3.9740575719572784E-9</v>
      </c>
      <c r="JD128" s="86">
        <f t="shared" si="160"/>
        <v>4.4240186782736312E-4</v>
      </c>
      <c r="JE128" s="86">
        <f t="shared" si="160"/>
        <v>3.6686978071730878E-3</v>
      </c>
      <c r="JF128" s="86">
        <f t="shared" si="160"/>
        <v>2.5421659342892061E-2</v>
      </c>
      <c r="JG128" s="86">
        <f t="shared" si="160"/>
        <v>6.0485852878182748E-3</v>
      </c>
      <c r="JH128" s="86">
        <f t="shared" si="160"/>
        <v>9.9999601433538501E-3</v>
      </c>
      <c r="JI128" s="86">
        <f t="shared" si="160"/>
        <v>2.9837749293372373E-5</v>
      </c>
      <c r="JJ128" s="86">
        <f t="shared" si="160"/>
        <v>1.2757270689353374E-10</v>
      </c>
      <c r="JK128" s="86">
        <f t="shared" si="160"/>
        <v>8.5131707652884863E-8</v>
      </c>
      <c r="JL128" s="86">
        <f t="shared" si="160"/>
        <v>3.3803632773107157E-9</v>
      </c>
      <c r="JM128" s="86">
        <f t="shared" si="160"/>
        <v>5.8189748927727135E-7</v>
      </c>
    </row>
    <row r="129" spans="2:273" x14ac:dyDescent="0.25">
      <c r="B129" s="2">
        <v>102</v>
      </c>
      <c r="C129" s="37">
        <v>150.63489999999999</v>
      </c>
      <c r="D129" s="37">
        <v>138.571</v>
      </c>
      <c r="E129" s="37">
        <v>127.179</v>
      </c>
      <c r="F129" s="37">
        <v>113.879</v>
      </c>
      <c r="G129" s="37">
        <v>101.655</v>
      </c>
      <c r="H129" s="37">
        <v>94.841999999999999</v>
      </c>
      <c r="I129" s="37">
        <v>96.912000000000006</v>
      </c>
      <c r="J129" s="37">
        <v>92.350999999999999</v>
      </c>
      <c r="K129" s="37">
        <v>88.671999999999997</v>
      </c>
      <c r="L129" s="37">
        <v>82.741</v>
      </c>
      <c r="M129" s="37">
        <v>80.016999999999996</v>
      </c>
      <c r="N129" s="37">
        <v>76.483000000000004</v>
      </c>
      <c r="O129" s="37">
        <v>78.483000000000004</v>
      </c>
      <c r="P129" s="37">
        <v>76.766999999999996</v>
      </c>
      <c r="Q129" s="37">
        <v>75.867000000000004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150.7721976427639</v>
      </c>
      <c r="T129" s="4">
        <f t="shared" si="162"/>
        <v>138.23441022932354</v>
      </c>
      <c r="U129" s="4">
        <f t="shared" si="162"/>
        <v>126.09162174778609</v>
      </c>
      <c r="V129" s="4">
        <f t="shared" si="162"/>
        <v>113.48562472735317</v>
      </c>
      <c r="W129" s="4">
        <f t="shared" si="162"/>
        <v>102.75738832126073</v>
      </c>
      <c r="X129" s="4">
        <f t="shared" si="162"/>
        <v>96.165051197786454</v>
      </c>
      <c r="Y129" s="4">
        <f t="shared" si="162"/>
        <v>94.342566575322905</v>
      </c>
      <c r="Z129" s="4">
        <f t="shared" si="162"/>
        <v>92.311506190461017</v>
      </c>
      <c r="AA129" s="4">
        <f t="shared" si="162"/>
        <v>87.922067259789102</v>
      </c>
      <c r="AB129" s="4">
        <f t="shared" si="162"/>
        <v>83.350295299112133</v>
      </c>
      <c r="AC129" s="4">
        <f t="shared" si="162"/>
        <v>80.940111316060324</v>
      </c>
      <c r="AD129" s="4">
        <f t="shared" si="162"/>
        <v>76.609330606868397</v>
      </c>
      <c r="AE129" s="4">
        <f t="shared" si="162"/>
        <v>77.819415534941456</v>
      </c>
      <c r="AF129" s="4">
        <f t="shared" si="162"/>
        <v>78.206365953371346</v>
      </c>
      <c r="AG129" s="4">
        <f t="shared" si="162"/>
        <v>76.285026474548886</v>
      </c>
      <c r="AI129" s="4">
        <f t="shared" ref="AI129:AW145" si="163">IF(OR($B129 &lt; C$230, $B129 &gt; C$233), 0, C129-S129)</f>
        <v>-0.13729764276391165</v>
      </c>
      <c r="AJ129" s="4">
        <f t="shared" si="163"/>
        <v>0.33658977067645424</v>
      </c>
      <c r="AK129" s="4">
        <f t="shared" si="163"/>
        <v>1.0873782522139095</v>
      </c>
      <c r="AL129" s="4">
        <f t="shared" si="163"/>
        <v>0.39337527264683558</v>
      </c>
      <c r="AM129" s="4">
        <f t="shared" si="163"/>
        <v>-1.1023883212607331</v>
      </c>
      <c r="AN129" s="4">
        <f t="shared" si="163"/>
        <v>-1.3230511977864552</v>
      </c>
      <c r="AO129" s="4">
        <f t="shared" si="163"/>
        <v>2.5694334246771007</v>
      </c>
      <c r="AP129" s="4">
        <f t="shared" si="163"/>
        <v>3.949380953898185E-2</v>
      </c>
      <c r="AQ129" s="4">
        <f t="shared" si="163"/>
        <v>0.74993274021089462</v>
      </c>
      <c r="AR129" s="4">
        <f t="shared" si="163"/>
        <v>-0.60929529911213365</v>
      </c>
      <c r="AS129" s="4">
        <f t="shared" si="163"/>
        <v>-0.92311131606032859</v>
      </c>
      <c r="AT129" s="4">
        <f t="shared" si="163"/>
        <v>-0.12633060686839315</v>
      </c>
      <c r="AU129" s="4">
        <f t="shared" si="163"/>
        <v>0.66358446505854829</v>
      </c>
      <c r="AV129" s="4">
        <f t="shared" si="163"/>
        <v>-1.4393659533713503</v>
      </c>
      <c r="AW129" s="4">
        <f t="shared" si="163"/>
        <v>-0.41802647454888131</v>
      </c>
      <c r="AY129" s="2">
        <f t="shared" si="154"/>
        <v>150.77195659537821</v>
      </c>
      <c r="AZ129" s="2">
        <f t="shared" si="154"/>
        <v>138.23438166716559</v>
      </c>
      <c r="BA129" s="2">
        <f t="shared" si="154"/>
        <v>126.09157691009149</v>
      </c>
      <c r="BB129" s="2">
        <f t="shared" si="154"/>
        <v>113.48562472432371</v>
      </c>
      <c r="BC129" s="2">
        <f t="shared" si="154"/>
        <v>102.75738767516988</v>
      </c>
      <c r="BD129" s="2">
        <f t="shared" si="154"/>
        <v>96.164729501690658</v>
      </c>
      <c r="BE129" s="2">
        <f t="shared" si="154"/>
        <v>94.342273153372318</v>
      </c>
      <c r="BF129" s="2">
        <f t="shared" si="154"/>
        <v>92.309592191787857</v>
      </c>
      <c r="BG129" s="2">
        <f t="shared" si="154"/>
        <v>87.918945022909426</v>
      </c>
      <c r="BH129" s="2">
        <f t="shared" si="154"/>
        <v>83.348494898871778</v>
      </c>
      <c r="BI129" s="2">
        <f t="shared" si="154"/>
        <v>80.940097472280584</v>
      </c>
      <c r="BJ129" s="2">
        <f t="shared" si="154"/>
        <v>76.609330601711321</v>
      </c>
      <c r="BK129" s="2">
        <f t="shared" si="154"/>
        <v>77.819415474157609</v>
      </c>
      <c r="BL129" s="2">
        <f t="shared" si="154"/>
        <v>78.206360476749836</v>
      </c>
      <c r="BM129" s="2">
        <f t="shared" si="154"/>
        <v>76.283955802847217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150.63489999999999</v>
      </c>
      <c r="CF129" s="2">
        <f t="shared" si="155"/>
        <v>138.571</v>
      </c>
      <c r="CG129" s="2">
        <f t="shared" si="155"/>
        <v>127.179</v>
      </c>
      <c r="CH129" s="2">
        <f t="shared" si="155"/>
        <v>113.879</v>
      </c>
      <c r="CI129" s="2">
        <f t="shared" si="155"/>
        <v>101.655</v>
      </c>
      <c r="CJ129" s="2">
        <f t="shared" si="155"/>
        <v>94.841999999999999</v>
      </c>
      <c r="CK129" s="2">
        <f t="shared" si="155"/>
        <v>96.912000000000006</v>
      </c>
      <c r="CL129" s="2" t="str">
        <f t="shared" si="155"/>
        <v/>
      </c>
      <c r="CM129" s="2">
        <f t="shared" si="155"/>
        <v>88.671999999999997</v>
      </c>
      <c r="CN129" s="2">
        <f t="shared" si="155"/>
        <v>82.741</v>
      </c>
      <c r="CO129" s="2">
        <f t="shared" si="155"/>
        <v>80.016999999999996</v>
      </c>
      <c r="CP129" s="2">
        <f t="shared" si="155"/>
        <v>76.483000000000004</v>
      </c>
      <c r="CQ129" s="2">
        <f t="shared" si="155"/>
        <v>78.483000000000004</v>
      </c>
      <c r="CR129" s="2">
        <f t="shared" si="155"/>
        <v>76.766999999999996</v>
      </c>
      <c r="CS129" s="2">
        <f t="shared" si="155"/>
        <v>75.867000000000004</v>
      </c>
      <c r="CU129" s="2">
        <f t="shared" si="110"/>
        <v>150.63489999999999</v>
      </c>
      <c r="CV129" s="2">
        <f t="shared" si="111"/>
        <v>138.571</v>
      </c>
      <c r="CW129" s="2">
        <f t="shared" si="112"/>
        <v>127.179</v>
      </c>
      <c r="CX129" s="2">
        <f t="shared" si="113"/>
        <v>113.879</v>
      </c>
      <c r="CY129" s="2">
        <f t="shared" si="114"/>
        <v>101.655</v>
      </c>
      <c r="CZ129" s="2">
        <f t="shared" si="115"/>
        <v>94.841999999999999</v>
      </c>
      <c r="DA129" s="2">
        <f t="shared" si="116"/>
        <v>96.912000000000006</v>
      </c>
      <c r="DB129" s="2" t="str">
        <f t="shared" si="117"/>
        <v/>
      </c>
      <c r="DC129" s="2">
        <f t="shared" si="118"/>
        <v>88.671999999999997</v>
      </c>
      <c r="DD129" s="2">
        <f t="shared" si="119"/>
        <v>82.741</v>
      </c>
      <c r="DE129" s="2">
        <f t="shared" si="120"/>
        <v>80.016999999999996</v>
      </c>
      <c r="DF129" s="2">
        <f t="shared" si="121"/>
        <v>76.483000000000004</v>
      </c>
      <c r="DG129" s="2">
        <f t="shared" si="122"/>
        <v>78.483000000000004</v>
      </c>
      <c r="DH129" s="2">
        <f t="shared" si="123"/>
        <v>76.766999999999996</v>
      </c>
      <c r="DI129" s="2">
        <f t="shared" si="124"/>
        <v>75.867000000000004</v>
      </c>
      <c r="DK129" s="2">
        <f t="shared" ref="DK129:DY145" si="164">BO$228*$B129+BO$229</f>
        <v>169.71059449477349</v>
      </c>
      <c r="DL129" s="2">
        <f t="shared" si="164"/>
        <v>168.68893150105706</v>
      </c>
      <c r="DM129" s="2">
        <f t="shared" si="164"/>
        <v>160.8495265780731</v>
      </c>
      <c r="DN129" s="2">
        <f t="shared" si="164"/>
        <v>148.43096655052267</v>
      </c>
      <c r="DO129" s="2">
        <f t="shared" si="164"/>
        <v>131.005193379791</v>
      </c>
      <c r="DP129" s="2">
        <f t="shared" si="164"/>
        <v>119.21750806451614</v>
      </c>
      <c r="DQ129" s="2">
        <f t="shared" si="164"/>
        <v>121.54388177339901</v>
      </c>
      <c r="DR129" s="2">
        <f t="shared" si="164"/>
        <v>121.27524137931036</v>
      </c>
      <c r="DS129" s="2">
        <f t="shared" si="164"/>
        <v>111.56393709677417</v>
      </c>
      <c r="DT129" s="2">
        <f t="shared" si="164"/>
        <v>111.51842906933626</v>
      </c>
      <c r="DU129" s="2">
        <f t="shared" si="164"/>
        <v>114.866301916221</v>
      </c>
      <c r="DV129" s="2">
        <f t="shared" si="164"/>
        <v>91.884244337058306</v>
      </c>
      <c r="DW129" s="2">
        <f t="shared" si="164"/>
        <v>121.86975522486048</v>
      </c>
      <c r="DX129" s="2">
        <f t="shared" si="164"/>
        <v>104.84173109243694</v>
      </c>
      <c r="DY129" s="2">
        <f t="shared" si="164"/>
        <v>90.205618316648128</v>
      </c>
      <c r="EA129" s="2">
        <f t="shared" si="152"/>
        <v>150.7038920248558</v>
      </c>
      <c r="EB129" s="2">
        <f t="shared" si="152"/>
        <v>138.07757454538748</v>
      </c>
      <c r="EC129" s="2">
        <f t="shared" si="152"/>
        <v>125.93908488343318</v>
      </c>
      <c r="ED129" s="2">
        <f t="shared" si="152"/>
        <v>113.30612020985991</v>
      </c>
      <c r="EE129" s="2">
        <f t="shared" si="151"/>
        <v>102.60562075798862</v>
      </c>
      <c r="EF129" s="2">
        <f t="shared" si="151"/>
        <v>96.002564334664655</v>
      </c>
      <c r="EG129" s="2">
        <f t="shared" si="151"/>
        <v>94.140736307436015</v>
      </c>
      <c r="EH129" s="2">
        <f t="shared" si="151"/>
        <v>92.109861834538265</v>
      </c>
      <c r="EI129" s="2">
        <f t="shared" si="151"/>
        <v>87.755995757809501</v>
      </c>
      <c r="EJ129" s="2">
        <f t="shared" si="151"/>
        <v>83.150402712078233</v>
      </c>
      <c r="EK129" s="2">
        <f t="shared" si="151"/>
        <v>80.700257062323814</v>
      </c>
      <c r="EL129" s="2">
        <f t="shared" si="151"/>
        <v>76.532272344790599</v>
      </c>
      <c r="EM129" s="2">
        <f t="shared" si="135"/>
        <v>77.566548182527754</v>
      </c>
      <c r="EN129" s="2">
        <f t="shared" si="135"/>
        <v>78.026538930203387</v>
      </c>
      <c r="EO129" s="2">
        <f t="shared" si="135"/>
        <v>76.179548125103352</v>
      </c>
      <c r="EQ129" s="2">
        <f t="shared" ref="EQ129:FE145" si="165">CU$228*$B129+CU$229</f>
        <v>150.45043379570424</v>
      </c>
      <c r="ER129" s="2">
        <f t="shared" si="165"/>
        <v>138.19588045268074</v>
      </c>
      <c r="ES129" s="2">
        <f t="shared" si="165"/>
        <v>125.93908488343318</v>
      </c>
      <c r="ET129" s="2">
        <f t="shared" si="165"/>
        <v>113.39042295765402</v>
      </c>
      <c r="EU129" s="2">
        <f t="shared" si="165"/>
        <v>102.62440187540325</v>
      </c>
      <c r="EV129" s="2">
        <f t="shared" si="165"/>
        <v>96.008960056600685</v>
      </c>
      <c r="EW129" s="2">
        <f t="shared" si="165"/>
        <v>93.572128299712375</v>
      </c>
      <c r="EX129" s="2">
        <f t="shared" si="165"/>
        <v>91.426476079060521</v>
      </c>
      <c r="EY129" s="2">
        <f t="shared" si="165"/>
        <v>87.221376729134633</v>
      </c>
      <c r="EZ129" s="2">
        <f t="shared" si="165"/>
        <v>82.633402205199431</v>
      </c>
      <c r="FA129" s="2">
        <f t="shared" si="165"/>
        <v>80.623689750138311</v>
      </c>
      <c r="FB129" s="2">
        <f t="shared" si="165"/>
        <v>76.457265086384055</v>
      </c>
      <c r="FC129" s="2">
        <f t="shared" si="165"/>
        <v>77.372719660178944</v>
      </c>
      <c r="FD129" s="2">
        <f t="shared" si="165"/>
        <v>77.980061428788829</v>
      </c>
      <c r="FE129" s="2">
        <f t="shared" si="165"/>
        <v>76.183014129500478</v>
      </c>
      <c r="FG129" s="2">
        <f t="shared" ref="FG129:FU145" si="166">POWER(10,($B129-C$231)/C$229)/(1+POWER(10,($B129-C$231)/C$229))</f>
        <v>0.99632737867094623</v>
      </c>
      <c r="FH129" s="2">
        <f t="shared" si="166"/>
        <v>0.99492413683759817</v>
      </c>
      <c r="FI129" s="2">
        <f t="shared" si="166"/>
        <v>0.99563190784029187</v>
      </c>
      <c r="FJ129" s="2">
        <f t="shared" si="166"/>
        <v>0.99490670140788484</v>
      </c>
      <c r="FK129" s="2">
        <f t="shared" si="166"/>
        <v>0.99466232612090599</v>
      </c>
      <c r="FL129" s="2">
        <f t="shared" si="166"/>
        <v>0.99301704057878848</v>
      </c>
      <c r="FM129" s="2">
        <f t="shared" si="166"/>
        <v>0.99240072298084103</v>
      </c>
      <c r="FN129" s="2">
        <f t="shared" si="166"/>
        <v>0.99280456957291663</v>
      </c>
      <c r="FO129" s="2">
        <f t="shared" si="166"/>
        <v>0.99281751487397141</v>
      </c>
      <c r="FP129" s="2">
        <f t="shared" si="166"/>
        <v>0.99278606777437373</v>
      </c>
      <c r="FQ129" s="2">
        <f t="shared" si="166"/>
        <v>0.99295819105089167</v>
      </c>
      <c r="FR129" s="2">
        <f t="shared" si="166"/>
        <v>0.99493730304171957</v>
      </c>
      <c r="FS129" s="2">
        <f t="shared" si="166"/>
        <v>0.99425843930583302</v>
      </c>
      <c r="FT129" s="2">
        <f t="shared" si="166"/>
        <v>0.99328576499680599</v>
      </c>
      <c r="FU129" s="2">
        <f t="shared" si="166"/>
        <v>0.99255718487497213</v>
      </c>
      <c r="FW129" s="2">
        <f t="shared" si="156"/>
        <v>6.8644461432862472E-3</v>
      </c>
      <c r="FX129" s="2">
        <f t="shared" si="156"/>
        <v>1.2070932791110109E-2</v>
      </c>
      <c r="FY129" s="2">
        <f t="shared" si="156"/>
        <v>0</v>
      </c>
      <c r="FZ129" s="2">
        <f t="shared" si="156"/>
        <v>7.1549749496331158E-3</v>
      </c>
      <c r="GA129" s="2">
        <f t="shared" si="156"/>
        <v>9.5447047407078312E-3</v>
      </c>
      <c r="GB129" s="2">
        <f t="shared" si="156"/>
        <v>8.7803996645329004E-3</v>
      </c>
      <c r="GC129" s="2">
        <f t="shared" si="156"/>
        <v>1.1795907839433671E-2</v>
      </c>
      <c r="GD129" s="2">
        <f t="shared" si="156"/>
        <v>1.4819012633956205E-2</v>
      </c>
      <c r="GE129" s="2">
        <f t="shared" si="156"/>
        <v>1.5059171141946213E-2</v>
      </c>
      <c r="GF129" s="2">
        <f t="shared" si="156"/>
        <v>1.2674712375139008E-2</v>
      </c>
      <c r="GG129" s="2">
        <f t="shared" si="156"/>
        <v>9.7998797349080173E-3</v>
      </c>
      <c r="GH129" s="2">
        <f t="shared" si="156"/>
        <v>8.8541429488393532E-3</v>
      </c>
      <c r="GI129" s="2">
        <f t="shared" si="156"/>
        <v>7.7504617573839205E-3</v>
      </c>
      <c r="GJ129" s="2">
        <f t="shared" si="156"/>
        <v>4.7755425711218259E-3</v>
      </c>
      <c r="GK129" s="2">
        <f t="shared" si="156"/>
        <v>4.1057009442734549E-3</v>
      </c>
      <c r="GM129" s="86">
        <f t="shared" si="157"/>
        <v>3.181361547887426E-57</v>
      </c>
      <c r="GN129" s="86">
        <f t="shared" si="157"/>
        <v>4.0170683935700259E-31</v>
      </c>
      <c r="GO129" s="86">
        <f t="shared" si="157"/>
        <v>1.4377034238303446E-29</v>
      </c>
      <c r="GP129" s="86">
        <f t="shared" si="157"/>
        <v>1.415845101455266E-38</v>
      </c>
      <c r="GQ129" s="86">
        <f t="shared" si="157"/>
        <v>8.7443802706499897E-36</v>
      </c>
      <c r="GR129" s="86">
        <f t="shared" si="157"/>
        <v>5.0738985876864533E-9</v>
      </c>
      <c r="GS129" s="86">
        <f t="shared" si="157"/>
        <v>6.8277307462763242E-9</v>
      </c>
      <c r="GT129" s="86">
        <f t="shared" si="157"/>
        <v>6.1902832734547436E-3</v>
      </c>
      <c r="GU129" s="86">
        <f t="shared" si="157"/>
        <v>3.8175873194053683E-4</v>
      </c>
      <c r="GV129" s="86">
        <f t="shared" si="157"/>
        <v>4.0329398170775195E-3</v>
      </c>
      <c r="GW129" s="86">
        <f t="shared" si="157"/>
        <v>9.1467207278139907E-10</v>
      </c>
      <c r="GX129" s="86">
        <f t="shared" si="157"/>
        <v>4.8117886728983849E-66</v>
      </c>
      <c r="GY129" s="86">
        <f t="shared" si="157"/>
        <v>8.5203220017994925E-36</v>
      </c>
      <c r="GZ129" s="86">
        <f t="shared" si="157"/>
        <v>1.7926605268403465E-52</v>
      </c>
      <c r="HA129" s="86">
        <f t="shared" si="157"/>
        <v>2.826217279021514E-50</v>
      </c>
      <c r="HC129" s="86">
        <f t="shared" si="153"/>
        <v>2.8861258843331924E-5</v>
      </c>
      <c r="HD129" s="86">
        <f t="shared" si="153"/>
        <v>5.0043885075529209E-6</v>
      </c>
      <c r="HE129" s="86">
        <f t="shared" si="153"/>
        <v>4.9771755024323475E-6</v>
      </c>
      <c r="HF129" s="86">
        <f t="shared" si="153"/>
        <v>1.0588551596604598E-12</v>
      </c>
      <c r="HG129" s="86">
        <f t="shared" si="153"/>
        <v>2.0408232191675895E-12</v>
      </c>
      <c r="HH129" s="86">
        <f t="shared" si="153"/>
        <v>1.7714733202099867E-4</v>
      </c>
      <c r="HI129" s="86">
        <f t="shared" si="153"/>
        <v>2.0481683954977447E-3</v>
      </c>
      <c r="HJ129" s="86">
        <f t="shared" si="153"/>
        <v>1.21149397421623E-2</v>
      </c>
      <c r="HK129" s="86">
        <f t="shared" si="153"/>
        <v>3.1919012793528334E-3</v>
      </c>
      <c r="HL129" s="86">
        <f t="shared" si="161"/>
        <v>2.8205421264716067E-3</v>
      </c>
      <c r="HM129" s="86">
        <f t="shared" si="161"/>
        <v>7.9724809505221696E-6</v>
      </c>
      <c r="HN129" s="86">
        <f t="shared" si="161"/>
        <v>5.9217296415778456E-12</v>
      </c>
      <c r="HO129" s="86">
        <f t="shared" si="161"/>
        <v>9.1087355238150765E-9</v>
      </c>
      <c r="HP129" s="86">
        <f t="shared" si="161"/>
        <v>4.1052082576484639E-13</v>
      </c>
      <c r="HQ129" s="86">
        <f t="shared" si="161"/>
        <v>1.0673755381308289E-11</v>
      </c>
      <c r="HS129" s="86">
        <f t="shared" si="158"/>
        <v>6.0682734582017353E-9</v>
      </c>
      <c r="HT129" s="86">
        <f t="shared" si="158"/>
        <v>4.5889524955963533E-10</v>
      </c>
      <c r="HU129" s="86">
        <f t="shared" si="158"/>
        <v>3.7280529643434711E-7</v>
      </c>
      <c r="HV129" s="86">
        <f t="shared" si="158"/>
        <v>5.6692659024623161E-11</v>
      </c>
      <c r="HW129" s="86">
        <f t="shared" si="158"/>
        <v>1.7780177785465869E-8</v>
      </c>
      <c r="HX129" s="86">
        <f t="shared" si="158"/>
        <v>1.1191926208943133E-10</v>
      </c>
      <c r="HY129" s="86">
        <f t="shared" si="158"/>
        <v>8.1008122635550802E-13</v>
      </c>
      <c r="HZ129" s="86">
        <f t="shared" si="158"/>
        <v>1.562321393090206E-10</v>
      </c>
      <c r="IA129" s="86">
        <f t="shared" si="158"/>
        <v>1.3607276418364168E-8</v>
      </c>
      <c r="IB129" s="86">
        <f t="shared" si="158"/>
        <v>1.1904624083645123E-10</v>
      </c>
      <c r="IC129" s="86">
        <f t="shared" si="158"/>
        <v>8.0424806008257922E-12</v>
      </c>
      <c r="ID129" s="86">
        <f t="shared" si="158"/>
        <v>2.4416545119842836E-11</v>
      </c>
      <c r="IE129" s="86">
        <f t="shared" si="158"/>
        <v>8.6544022629426635E-11</v>
      </c>
      <c r="IF129" s="86">
        <f t="shared" si="158"/>
        <v>1.1718956899222012E-8</v>
      </c>
      <c r="IG129" s="86">
        <f t="shared" si="158"/>
        <v>1.3788426120792709E-6</v>
      </c>
      <c r="II129" s="86">
        <f t="shared" si="159"/>
        <v>9.3134782816604304E-57</v>
      </c>
      <c r="IJ129" s="86">
        <f t="shared" si="159"/>
        <v>2.7499052674517325E-53</v>
      </c>
      <c r="IK129" s="86">
        <f t="shared" si="159"/>
        <v>0</v>
      </c>
      <c r="IL129" s="86">
        <f t="shared" si="159"/>
        <v>5.1018668499034304E-84</v>
      </c>
      <c r="IM129" s="86">
        <f t="shared" si="159"/>
        <v>2.1789404499353352E-60</v>
      </c>
      <c r="IN129" s="86">
        <f t="shared" si="159"/>
        <v>5.7998455516903712E-84</v>
      </c>
      <c r="IO129" s="86">
        <f t="shared" si="159"/>
        <v>7.244302687620204E-104</v>
      </c>
      <c r="IP129" s="86">
        <f t="shared" si="159"/>
        <v>4.7075342869020092E-87</v>
      </c>
      <c r="IQ129" s="86">
        <f t="shared" si="159"/>
        <v>5.3292099713933658E-68</v>
      </c>
      <c r="IR129" s="86">
        <f t="shared" si="159"/>
        <v>5.224824900415062E-82</v>
      </c>
      <c r="IS129" s="86">
        <f t="shared" si="159"/>
        <v>2.6697366377679406E-87</v>
      </c>
      <c r="IT129" s="86">
        <f t="shared" si="159"/>
        <v>4.1128497829002677E-82</v>
      </c>
      <c r="IU129" s="86">
        <f t="shared" si="159"/>
        <v>2.5146322367477171E-74</v>
      </c>
      <c r="IV129" s="86">
        <f t="shared" si="159"/>
        <v>6.3919705421629904E-38</v>
      </c>
      <c r="IW129" s="86">
        <f t="shared" si="159"/>
        <v>7.9062401919124625E-28</v>
      </c>
      <c r="IY129" s="86">
        <f t="shared" si="160"/>
        <v>2.8867327116790127E-5</v>
      </c>
      <c r="IZ129" s="86">
        <f t="shared" si="160"/>
        <v>5.0048474028024804E-6</v>
      </c>
      <c r="JA129" s="86">
        <f t="shared" si="160"/>
        <v>5.3499807988666947E-6</v>
      </c>
      <c r="JB129" s="86">
        <f t="shared" si="160"/>
        <v>5.7751514184283623E-11</v>
      </c>
      <c r="JC129" s="86">
        <f t="shared" si="160"/>
        <v>1.7782218608685036E-8</v>
      </c>
      <c r="JD129" s="86">
        <f t="shared" si="160"/>
        <v>1.7715251783884844E-4</v>
      </c>
      <c r="JE129" s="86">
        <f t="shared" si="160"/>
        <v>2.0481752240385722E-3</v>
      </c>
      <c r="JF129" s="86">
        <f t="shared" si="160"/>
        <v>1.8305223171849183E-2</v>
      </c>
      <c r="JG129" s="86">
        <f t="shared" si="160"/>
        <v>3.5736736185697886E-3</v>
      </c>
      <c r="JH129" s="86">
        <f t="shared" si="160"/>
        <v>6.8534820625953665E-3</v>
      </c>
      <c r="JI129" s="86">
        <f t="shared" si="160"/>
        <v>7.9734036650755526E-6</v>
      </c>
      <c r="JJ129" s="86">
        <f t="shared" si="160"/>
        <v>3.0338274761420679E-11</v>
      </c>
      <c r="JK129" s="86">
        <f t="shared" si="160"/>
        <v>9.1952795464445027E-9</v>
      </c>
      <c r="JL129" s="86">
        <f t="shared" si="160"/>
        <v>1.1719367420047776E-8</v>
      </c>
      <c r="JM129" s="86">
        <f t="shared" si="160"/>
        <v>1.3788532858346522E-6</v>
      </c>
    </row>
    <row r="130" spans="2:273" x14ac:dyDescent="0.25">
      <c r="B130" s="2">
        <v>103</v>
      </c>
      <c r="C130" s="37">
        <v>149.77780000000001</v>
      </c>
      <c r="D130" s="37">
        <v>138.107</v>
      </c>
      <c r="E130" s="37">
        <v>126.25</v>
      </c>
      <c r="F130" s="37">
        <v>114.259</v>
      </c>
      <c r="G130" s="37">
        <v>102.56399999999999</v>
      </c>
      <c r="H130" s="37">
        <v>95.367999999999995</v>
      </c>
      <c r="I130" s="37">
        <v>96.578999999999994</v>
      </c>
      <c r="J130" s="37">
        <v>92.350999999999999</v>
      </c>
      <c r="K130" s="37">
        <v>87.965999999999994</v>
      </c>
      <c r="L130" s="37">
        <v>83.293000000000006</v>
      </c>
      <c r="M130" s="37">
        <v>80.016999999999996</v>
      </c>
      <c r="N130" s="37">
        <v>75.582999999999998</v>
      </c>
      <c r="O130" s="37">
        <v>77.466999999999999</v>
      </c>
      <c r="P130" s="37">
        <v>76.867000000000004</v>
      </c>
      <c r="Q130" s="37">
        <v>75.783000000000001</v>
      </c>
      <c r="S130" s="4">
        <f t="shared" si="162"/>
        <v>150.66997980553535</v>
      </c>
      <c r="T130" s="4">
        <f t="shared" si="162"/>
        <v>138.16186668977508</v>
      </c>
      <c r="U130" s="4">
        <f t="shared" si="162"/>
        <v>126.00007426127662</v>
      </c>
      <c r="V130" s="4">
        <f t="shared" si="162"/>
        <v>113.38761584372381</v>
      </c>
      <c r="W130" s="4">
        <f t="shared" si="162"/>
        <v>102.66904734227363</v>
      </c>
      <c r="X130" s="4">
        <f t="shared" si="162"/>
        <v>96.04535483205467</v>
      </c>
      <c r="Y130" s="4">
        <f t="shared" si="162"/>
        <v>94.093069091046658</v>
      </c>
      <c r="Z130" s="4">
        <f t="shared" si="162"/>
        <v>92.050260777837892</v>
      </c>
      <c r="AA130" s="4">
        <f t="shared" si="162"/>
        <v>87.683332299233243</v>
      </c>
      <c r="AB130" s="4">
        <f t="shared" si="162"/>
        <v>83.119505414923779</v>
      </c>
      <c r="AC130" s="4">
        <f t="shared" si="162"/>
        <v>80.731199953989417</v>
      </c>
      <c r="AD130" s="4">
        <f t="shared" si="162"/>
        <v>76.456272806226266</v>
      </c>
      <c r="AE130" s="4">
        <f t="shared" si="162"/>
        <v>77.710889553951148</v>
      </c>
      <c r="AF130" s="4">
        <f t="shared" si="162"/>
        <v>78.122492007564048</v>
      </c>
      <c r="AG130" s="4">
        <f t="shared" si="162"/>
        <v>76.168736496138067</v>
      </c>
      <c r="AI130" s="4">
        <f t="shared" si="163"/>
        <v>-0.89217980553533494</v>
      </c>
      <c r="AJ130" s="4">
        <f t="shared" si="163"/>
        <v>-5.4866689775082023E-2</v>
      </c>
      <c r="AK130" s="4">
        <f t="shared" si="163"/>
        <v>0.24992573872337687</v>
      </c>
      <c r="AL130" s="4">
        <f t="shared" si="163"/>
        <v>0.87138415627619281</v>
      </c>
      <c r="AM130" s="4">
        <f t="shared" si="163"/>
        <v>-0.10504734227363599</v>
      </c>
      <c r="AN130" s="4">
        <f t="shared" si="163"/>
        <v>-0.67735483205467517</v>
      </c>
      <c r="AO130" s="4">
        <f t="shared" si="163"/>
        <v>2.4859309089533355</v>
      </c>
      <c r="AP130" s="4">
        <f t="shared" si="163"/>
        <v>0.30073922216210747</v>
      </c>
      <c r="AQ130" s="4">
        <f t="shared" si="163"/>
        <v>0.2826677007667513</v>
      </c>
      <c r="AR130" s="4">
        <f t="shared" si="163"/>
        <v>0.17349458507622728</v>
      </c>
      <c r="AS130" s="4">
        <f t="shared" si="163"/>
        <v>-0.71419995398942149</v>
      </c>
      <c r="AT130" s="4">
        <f t="shared" si="163"/>
        <v>-0.87327280622626802</v>
      </c>
      <c r="AU130" s="4">
        <f t="shared" si="163"/>
        <v>-0.2438895539511492</v>
      </c>
      <c r="AV130" s="4">
        <f t="shared" si="163"/>
        <v>-1.2554920075640439</v>
      </c>
      <c r="AW130" s="4">
        <f t="shared" si="163"/>
        <v>-0.38573649613806538</v>
      </c>
      <c r="AY130" s="2">
        <f t="shared" si="154"/>
        <v>150.66993421977148</v>
      </c>
      <c r="AZ130" s="2">
        <f t="shared" si="154"/>
        <v>138.16186242642689</v>
      </c>
      <c r="BA130" s="2">
        <f t="shared" si="154"/>
        <v>126.00002387978795</v>
      </c>
      <c r="BB130" s="2">
        <f t="shared" si="154"/>
        <v>113.38761582501826</v>
      </c>
      <c r="BC130" s="2">
        <f t="shared" si="154"/>
        <v>102.66904471521423</v>
      </c>
      <c r="BD130" s="2">
        <f t="shared" si="154"/>
        <v>96.045279176640108</v>
      </c>
      <c r="BE130" s="2">
        <f t="shared" si="154"/>
        <v>94.092993123232276</v>
      </c>
      <c r="BF130" s="2">
        <f t="shared" si="154"/>
        <v>92.049632644531016</v>
      </c>
      <c r="BG130" s="2">
        <f t="shared" si="154"/>
        <v>87.682285730515204</v>
      </c>
      <c r="BH130" s="2">
        <f t="shared" si="154"/>
        <v>83.118950766046396</v>
      </c>
      <c r="BI130" s="2">
        <f t="shared" si="154"/>
        <v>80.731197886771653</v>
      </c>
      <c r="BJ130" s="2">
        <f t="shared" si="154"/>
        <v>76.456272771238588</v>
      </c>
      <c r="BK130" s="2">
        <f t="shared" si="154"/>
        <v>77.710889444904481</v>
      </c>
      <c r="BL130" s="2">
        <f t="shared" si="154"/>
        <v>78.122474357151518</v>
      </c>
      <c r="BM130" s="2">
        <f t="shared" si="154"/>
        <v>76.166347925095096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149.77780000000001</v>
      </c>
      <c r="CF130" s="2">
        <f t="shared" si="155"/>
        <v>138.107</v>
      </c>
      <c r="CG130" s="2">
        <f t="shared" si="155"/>
        <v>126.25</v>
      </c>
      <c r="CH130" s="2">
        <f t="shared" si="155"/>
        <v>114.259</v>
      </c>
      <c r="CI130" s="2">
        <f t="shared" si="155"/>
        <v>102.56399999999999</v>
      </c>
      <c r="CJ130" s="2">
        <f t="shared" si="155"/>
        <v>95.367999999999995</v>
      </c>
      <c r="CK130" s="2">
        <f t="shared" si="155"/>
        <v>96.578999999999994</v>
      </c>
      <c r="CL130" s="2" t="str">
        <f t="shared" si="155"/>
        <v/>
      </c>
      <c r="CM130" s="2">
        <f t="shared" si="155"/>
        <v>87.965999999999994</v>
      </c>
      <c r="CN130" s="2">
        <f t="shared" si="155"/>
        <v>83.293000000000006</v>
      </c>
      <c r="CO130" s="2">
        <f t="shared" si="155"/>
        <v>80.016999999999996</v>
      </c>
      <c r="CP130" s="2">
        <f t="shared" si="155"/>
        <v>75.582999999999998</v>
      </c>
      <c r="CQ130" s="2">
        <f t="shared" si="155"/>
        <v>77.466999999999999</v>
      </c>
      <c r="CR130" s="2">
        <f t="shared" si="155"/>
        <v>76.867000000000004</v>
      </c>
      <c r="CS130" s="2">
        <f t="shared" si="155"/>
        <v>75.783000000000001</v>
      </c>
      <c r="CU130" s="2">
        <f t="shared" si="110"/>
        <v>149.77780000000001</v>
      </c>
      <c r="CV130" s="2">
        <f t="shared" si="111"/>
        <v>138.107</v>
      </c>
      <c r="CW130" s="2">
        <f t="shared" si="112"/>
        <v>126.25</v>
      </c>
      <c r="CX130" s="2">
        <f t="shared" si="113"/>
        <v>114.259</v>
      </c>
      <c r="CY130" s="2">
        <f t="shared" si="114"/>
        <v>102.56399999999999</v>
      </c>
      <c r="CZ130" s="2">
        <f t="shared" si="115"/>
        <v>95.367999999999995</v>
      </c>
      <c r="DA130" s="2">
        <f t="shared" si="116"/>
        <v>96.578999999999994</v>
      </c>
      <c r="DB130" s="2" t="str">
        <f t="shared" si="117"/>
        <v/>
      </c>
      <c r="DC130" s="2">
        <f t="shared" si="118"/>
        <v>87.965999999999994</v>
      </c>
      <c r="DD130" s="2">
        <f t="shared" si="119"/>
        <v>83.293000000000006</v>
      </c>
      <c r="DE130" s="2">
        <f t="shared" si="120"/>
        <v>80.016999999999996</v>
      </c>
      <c r="DF130" s="2">
        <f t="shared" si="121"/>
        <v>75.582999999999998</v>
      </c>
      <c r="DG130" s="2">
        <f t="shared" si="122"/>
        <v>77.466999999999999</v>
      </c>
      <c r="DH130" s="2">
        <f t="shared" si="123"/>
        <v>76.867000000000004</v>
      </c>
      <c r="DI130" s="2">
        <f t="shared" si="124"/>
        <v>75.783000000000001</v>
      </c>
      <c r="DK130" s="2">
        <f t="shared" si="164"/>
        <v>169.87920846689892</v>
      </c>
      <c r="DL130" s="2">
        <f t="shared" si="164"/>
        <v>168.97888632840025</v>
      </c>
      <c r="DM130" s="2">
        <f t="shared" si="164"/>
        <v>161.16770764119602</v>
      </c>
      <c r="DN130" s="2">
        <f t="shared" si="164"/>
        <v>148.7501696864112</v>
      </c>
      <c r="DO130" s="2">
        <f t="shared" si="164"/>
        <v>131.26272212543557</v>
      </c>
      <c r="DP130" s="2">
        <f t="shared" si="164"/>
        <v>119.36596370967743</v>
      </c>
      <c r="DQ130" s="2">
        <f t="shared" si="164"/>
        <v>121.78768226600985</v>
      </c>
      <c r="DR130" s="2">
        <f t="shared" si="164"/>
        <v>121.53026135741653</v>
      </c>
      <c r="DS130" s="2">
        <f t="shared" si="164"/>
        <v>111.57082258064514</v>
      </c>
      <c r="DT130" s="2">
        <f t="shared" si="164"/>
        <v>111.64373362995919</v>
      </c>
      <c r="DU130" s="2">
        <f t="shared" si="164"/>
        <v>115.05776114081993</v>
      </c>
      <c r="DV130" s="2">
        <f t="shared" si="164"/>
        <v>91.879029296285125</v>
      </c>
      <c r="DW130" s="2">
        <f t="shared" si="164"/>
        <v>122.22917233833023</v>
      </c>
      <c r="DX130" s="2">
        <f t="shared" si="164"/>
        <v>105.00326862745095</v>
      </c>
      <c r="DY130" s="2">
        <f t="shared" si="164"/>
        <v>90.250664812754906</v>
      </c>
      <c r="EA130" s="2">
        <f t="shared" si="152"/>
        <v>150.60710321526858</v>
      </c>
      <c r="EB130" s="2">
        <f t="shared" si="152"/>
        <v>138.01711010291027</v>
      </c>
      <c r="EC130" s="2">
        <f t="shared" si="152"/>
        <v>125.8593100602143</v>
      </c>
      <c r="ED130" s="2">
        <f t="shared" si="152"/>
        <v>113.22191578719158</v>
      </c>
      <c r="EE130" s="2">
        <f t="shared" si="151"/>
        <v>102.52893299479813</v>
      </c>
      <c r="EF130" s="2">
        <f t="shared" si="151"/>
        <v>95.895659124872893</v>
      </c>
      <c r="EG130" s="2">
        <f t="shared" si="151"/>
        <v>93.906465792704338</v>
      </c>
      <c r="EH130" s="2">
        <f t="shared" si="151"/>
        <v>91.865275149934263</v>
      </c>
      <c r="EI130" s="2">
        <f t="shared" si="151"/>
        <v>87.532867038476383</v>
      </c>
      <c r="EJ130" s="2">
        <f t="shared" si="151"/>
        <v>82.936661147902896</v>
      </c>
      <c r="EK130" s="2">
        <f t="shared" si="151"/>
        <v>80.509937371929652</v>
      </c>
      <c r="EL130" s="2">
        <f t="shared" si="151"/>
        <v>76.385329168450227</v>
      </c>
      <c r="EM130" s="2">
        <f t="shared" si="135"/>
        <v>77.477921907230879</v>
      </c>
      <c r="EN130" s="2">
        <f t="shared" si="135"/>
        <v>77.956950173719989</v>
      </c>
      <c r="EO130" s="2">
        <f t="shared" si="135"/>
        <v>76.070002962974613</v>
      </c>
      <c r="EQ130" s="2">
        <f t="shared" si="165"/>
        <v>150.37561280373836</v>
      </c>
      <c r="ER130" s="2">
        <f t="shared" si="165"/>
        <v>138.11988672335229</v>
      </c>
      <c r="ES130" s="2">
        <f t="shared" si="165"/>
        <v>125.8593100602143</v>
      </c>
      <c r="ET130" s="2">
        <f t="shared" si="165"/>
        <v>113.29745351724844</v>
      </c>
      <c r="EU130" s="2">
        <f t="shared" si="165"/>
        <v>102.54513793558698</v>
      </c>
      <c r="EV130" s="2">
        <f t="shared" si="165"/>
        <v>95.901554271112374</v>
      </c>
      <c r="EW130" s="2">
        <f t="shared" si="165"/>
        <v>93.377320396370479</v>
      </c>
      <c r="EX130" s="2">
        <f t="shared" si="165"/>
        <v>91.222048855761273</v>
      </c>
      <c r="EY130" s="2">
        <f t="shared" si="165"/>
        <v>87.039079693213338</v>
      </c>
      <c r="EZ130" s="2">
        <f t="shared" si="165"/>
        <v>82.454010635167336</v>
      </c>
      <c r="FA130" s="2">
        <f t="shared" si="165"/>
        <v>80.44004695730186</v>
      </c>
      <c r="FB130" s="2">
        <f t="shared" si="165"/>
        <v>76.320760095448662</v>
      </c>
      <c r="FC130" s="2">
        <f t="shared" si="165"/>
        <v>77.303070480400606</v>
      </c>
      <c r="FD130" s="2">
        <f t="shared" si="165"/>
        <v>77.920526960673712</v>
      </c>
      <c r="FE130" s="2">
        <f t="shared" si="165"/>
        <v>76.0754630456738</v>
      </c>
      <c r="FG130" s="2">
        <f t="shared" si="166"/>
        <v>0.99664944680487955</v>
      </c>
      <c r="FH130" s="2">
        <f t="shared" si="166"/>
        <v>0.99536868933648381</v>
      </c>
      <c r="FI130" s="2">
        <f t="shared" si="166"/>
        <v>0.99601472088188348</v>
      </c>
      <c r="FJ130" s="2">
        <f t="shared" si="166"/>
        <v>0.99535277379793996</v>
      </c>
      <c r="FK130" s="2">
        <f t="shared" si="166"/>
        <v>0.99512969619087888</v>
      </c>
      <c r="FL130" s="2">
        <f t="shared" si="166"/>
        <v>0.9936275499261038</v>
      </c>
      <c r="FM130" s="2">
        <f t="shared" si="166"/>
        <v>0.99306473969767206</v>
      </c>
      <c r="FN130" s="2">
        <f t="shared" si="166"/>
        <v>0.99343353209527208</v>
      </c>
      <c r="FO130" s="2">
        <f t="shared" si="166"/>
        <v>0.99344535330043804</v>
      </c>
      <c r="FP130" s="2">
        <f t="shared" si="166"/>
        <v>0.99341663684029469</v>
      </c>
      <c r="FQ130" s="2">
        <f t="shared" si="166"/>
        <v>0.99357381222542318</v>
      </c>
      <c r="FR130" s="2">
        <f t="shared" si="166"/>
        <v>0.99538070777641541</v>
      </c>
      <c r="FS130" s="2">
        <f t="shared" si="166"/>
        <v>0.99476098768871857</v>
      </c>
      <c r="FT130" s="2">
        <f t="shared" si="166"/>
        <v>0.99387292514642078</v>
      </c>
      <c r="FU130" s="2">
        <f t="shared" si="166"/>
        <v>0.99320762369133064</v>
      </c>
      <c r="FW130" s="2">
        <f t="shared" si="156"/>
        <v>7.5217341105159206E-3</v>
      </c>
      <c r="FX130" s="2">
        <f t="shared" si="156"/>
        <v>1.3220118702643491E-2</v>
      </c>
      <c r="FY130" s="2">
        <f t="shared" si="156"/>
        <v>0</v>
      </c>
      <c r="FZ130" s="2">
        <f t="shared" si="156"/>
        <v>7.8398621766022948E-3</v>
      </c>
      <c r="GA130" s="2">
        <f t="shared" si="156"/>
        <v>1.0455932229967407E-2</v>
      </c>
      <c r="GB130" s="2">
        <f t="shared" si="156"/>
        <v>9.619368054210856E-3</v>
      </c>
      <c r="GC130" s="2">
        <f t="shared" si="156"/>
        <v>1.2919253020751626E-2</v>
      </c>
      <c r="GD130" s="2">
        <f t="shared" si="156"/>
        <v>1.6225526418044922E-2</v>
      </c>
      <c r="GE130" s="2">
        <f t="shared" si="156"/>
        <v>1.6488097554469013E-2</v>
      </c>
      <c r="GF130" s="2">
        <f t="shared" si="156"/>
        <v>1.3880572134694895E-2</v>
      </c>
      <c r="GG130" s="2">
        <f t="shared" si="156"/>
        <v>1.0735204589606711E-2</v>
      </c>
      <c r="GH130" s="2">
        <f t="shared" si="156"/>
        <v>9.700088565402944E-3</v>
      </c>
      <c r="GI130" s="2">
        <f t="shared" si="156"/>
        <v>8.4918625319675648E-3</v>
      </c>
      <c r="GJ130" s="2">
        <f t="shared" si="156"/>
        <v>5.2338668744984999E-3</v>
      </c>
      <c r="GK130" s="2">
        <f t="shared" si="156"/>
        <v>4.5000290559764197E-3</v>
      </c>
      <c r="GM130" s="86">
        <f t="shared" si="157"/>
        <v>2.92466179582773E-60</v>
      </c>
      <c r="GN130" s="86">
        <f t="shared" si="157"/>
        <v>1.0036754165515927E-32</v>
      </c>
      <c r="GO130" s="86">
        <f t="shared" si="157"/>
        <v>4.6108492973635225E-31</v>
      </c>
      <c r="GP130" s="86">
        <f t="shared" si="157"/>
        <v>1.5921832559600204E-40</v>
      </c>
      <c r="GQ130" s="86">
        <f t="shared" si="157"/>
        <v>1.3061228167288103E-37</v>
      </c>
      <c r="GR130" s="86">
        <f t="shared" si="157"/>
        <v>2.0496393236576961E-9</v>
      </c>
      <c r="GS130" s="86">
        <f t="shared" si="157"/>
        <v>2.8237195174768479E-9</v>
      </c>
      <c r="GT130" s="86">
        <f t="shared" si="157"/>
        <v>5.0377097495590767E-3</v>
      </c>
      <c r="GU130" s="86">
        <f t="shared" si="157"/>
        <v>2.6984932372235774E-4</v>
      </c>
      <c r="GV130" s="86">
        <f t="shared" si="157"/>
        <v>3.2017700160014138E-3</v>
      </c>
      <c r="GW130" s="86">
        <f t="shared" si="157"/>
        <v>3.2970369884978504E-10</v>
      </c>
      <c r="GX130" s="86">
        <f t="shared" si="157"/>
        <v>1.6820390066582432E-69</v>
      </c>
      <c r="GY130" s="86">
        <f t="shared" si="157"/>
        <v>1.3291117069755567E-37</v>
      </c>
      <c r="GZ130" s="86">
        <f t="shared" si="157"/>
        <v>3.6288426461439457E-55</v>
      </c>
      <c r="HA130" s="86">
        <f t="shared" si="157"/>
        <v>9.0871618094459216E-53</v>
      </c>
      <c r="HC130" s="86">
        <f t="shared" si="153"/>
        <v>7.0405185442128349E-6</v>
      </c>
      <c r="HD130" s="86">
        <f t="shared" si="153"/>
        <v>1.0082109660624895E-6</v>
      </c>
      <c r="HE130" s="86">
        <f t="shared" si="153"/>
        <v>1.0729181605939231E-6</v>
      </c>
      <c r="HF130" s="86">
        <f t="shared" si="153"/>
        <v>3.4774531679769777E-14</v>
      </c>
      <c r="HG130" s="86">
        <f t="shared" si="153"/>
        <v>7.7248145246983046E-14</v>
      </c>
      <c r="HH130" s="86">
        <f t="shared" si="153"/>
        <v>6.7206732804168861E-5</v>
      </c>
      <c r="HI130" s="86">
        <f t="shared" si="153"/>
        <v>1.1100925243167584E-3</v>
      </c>
      <c r="HJ130" s="86">
        <f t="shared" si="153"/>
        <v>8.0773951180412463E-3</v>
      </c>
      <c r="HK130" s="86">
        <f t="shared" si="153"/>
        <v>1.7963671816962664E-3</v>
      </c>
      <c r="HL130" s="86">
        <f t="shared" si="161"/>
        <v>1.5626467954808901E-3</v>
      </c>
      <c r="HM130" s="86">
        <f t="shared" si="161"/>
        <v>1.9614693730798646E-6</v>
      </c>
      <c r="HN130" s="86">
        <f t="shared" si="161"/>
        <v>2.3121026428897647E-13</v>
      </c>
      <c r="HO130" s="86">
        <f t="shared" si="161"/>
        <v>8.3803333510012847E-10</v>
      </c>
      <c r="HP130" s="86">
        <f t="shared" si="161"/>
        <v>7.916263101962596E-15</v>
      </c>
      <c r="HQ130" s="86">
        <f t="shared" si="161"/>
        <v>4.4701001846547571E-13</v>
      </c>
      <c r="HS130" s="86">
        <f t="shared" si="158"/>
        <v>2.3427957306958661E-8</v>
      </c>
      <c r="HT130" s="86">
        <f t="shared" si="158"/>
        <v>2.220207941494033E-9</v>
      </c>
      <c r="HU130" s="86">
        <f t="shared" si="158"/>
        <v>1.3549783503674818E-6</v>
      </c>
      <c r="HV130" s="86">
        <f t="shared" si="158"/>
        <v>3.6548485381318983E-10</v>
      </c>
      <c r="HW130" s="86">
        <f t="shared" si="158"/>
        <v>7.5521845014652955E-8</v>
      </c>
      <c r="HX130" s="86">
        <f t="shared" si="158"/>
        <v>7.5794603355911235E-10</v>
      </c>
      <c r="HY130" s="86">
        <f t="shared" si="158"/>
        <v>9.9818132189679014E-12</v>
      </c>
      <c r="HZ130" s="86">
        <f t="shared" si="158"/>
        <v>1.3686475411230565E-9</v>
      </c>
      <c r="IA130" s="86">
        <f t="shared" si="158"/>
        <v>7.5531839542847762E-8</v>
      </c>
      <c r="IB130" s="86">
        <f t="shared" si="158"/>
        <v>9.1983351683337444E-10</v>
      </c>
      <c r="IC130" s="86">
        <f t="shared" si="158"/>
        <v>6.6589160030885263E-11</v>
      </c>
      <c r="ID130" s="86">
        <f t="shared" si="158"/>
        <v>1.7336363683375806E-10</v>
      </c>
      <c r="IE130" s="86">
        <f t="shared" si="158"/>
        <v>5.0509212742415703E-10</v>
      </c>
      <c r="IF130" s="86">
        <f t="shared" si="158"/>
        <v>3.9124081296269476E-8</v>
      </c>
      <c r="IG130" s="86">
        <f t="shared" si="158"/>
        <v>3.1793823871065857E-6</v>
      </c>
      <c r="II130" s="86">
        <f t="shared" si="159"/>
        <v>9.6621789542919245E-55</v>
      </c>
      <c r="IJ130" s="86">
        <f t="shared" si="159"/>
        <v>3.7175771726792501E-51</v>
      </c>
      <c r="IK130" s="86">
        <f t="shared" si="159"/>
        <v>0</v>
      </c>
      <c r="IL130" s="86">
        <f t="shared" si="159"/>
        <v>5.5709395007216407E-81</v>
      </c>
      <c r="IM130" s="86">
        <f t="shared" si="159"/>
        <v>4.3572016544603737E-58</v>
      </c>
      <c r="IN130" s="86">
        <f t="shared" si="159"/>
        <v>8.5274769065466545E-81</v>
      </c>
      <c r="IO130" s="86">
        <f t="shared" si="159"/>
        <v>1.1375204409089046E-99</v>
      </c>
      <c r="IP130" s="86">
        <f t="shared" si="159"/>
        <v>2.3400396038725226E-83</v>
      </c>
      <c r="IQ130" s="86">
        <f t="shared" si="159"/>
        <v>4.0683730456441487E-65</v>
      </c>
      <c r="IR130" s="86">
        <f t="shared" si="159"/>
        <v>1.1772078913870863E-78</v>
      </c>
      <c r="IS130" s="86">
        <f t="shared" si="159"/>
        <v>6.3198999648018153E-84</v>
      </c>
      <c r="IT130" s="86">
        <f t="shared" si="159"/>
        <v>5.197469561768867E-79</v>
      </c>
      <c r="IU130" s="86">
        <f t="shared" si="159"/>
        <v>1.3340204632320898E-71</v>
      </c>
      <c r="IV130" s="86">
        <f t="shared" si="159"/>
        <v>1.1061476897513125E-36</v>
      </c>
      <c r="IW130" s="86">
        <f t="shared" si="159"/>
        <v>5.8720009366241895E-27</v>
      </c>
      <c r="IY130" s="86">
        <f t="shared" si="160"/>
        <v>7.0639465015197939E-6</v>
      </c>
      <c r="IZ130" s="86">
        <f t="shared" si="160"/>
        <v>1.0104311740039835E-6</v>
      </c>
      <c r="JA130" s="86">
        <f t="shared" si="160"/>
        <v>2.4278965109614048E-6</v>
      </c>
      <c r="JB130" s="86">
        <f t="shared" si="160"/>
        <v>3.655196283448696E-10</v>
      </c>
      <c r="JC130" s="86">
        <f t="shared" si="160"/>
        <v>7.5521922262798207E-8</v>
      </c>
      <c r="JD130" s="86">
        <f t="shared" si="160"/>
        <v>6.7209540389526082E-5</v>
      </c>
      <c r="JE130" s="86">
        <f t="shared" si="160"/>
        <v>1.1100953580180891E-3</v>
      </c>
      <c r="JF130" s="86">
        <f t="shared" si="160"/>
        <v>1.3115106236247865E-2</v>
      </c>
      <c r="JG130" s="86">
        <f t="shared" si="160"/>
        <v>2.066292037258167E-3</v>
      </c>
      <c r="JH130" s="86">
        <f t="shared" si="160"/>
        <v>4.7644177313158204E-3</v>
      </c>
      <c r="JI130" s="86">
        <f t="shared" si="160"/>
        <v>1.9618656659387451E-6</v>
      </c>
      <c r="JJ130" s="86">
        <f t="shared" si="160"/>
        <v>1.7359484709804704E-10</v>
      </c>
      <c r="JK130" s="86">
        <f t="shared" si="160"/>
        <v>1.3431254625242855E-9</v>
      </c>
      <c r="JL130" s="86">
        <f t="shared" si="160"/>
        <v>3.9124089212532576E-8</v>
      </c>
      <c r="JM130" s="86">
        <f t="shared" si="160"/>
        <v>3.179382834116604E-6</v>
      </c>
    </row>
    <row r="131" spans="2:273" x14ac:dyDescent="0.25">
      <c r="B131" s="2">
        <v>104</v>
      </c>
      <c r="C131" s="37">
        <v>150.8571</v>
      </c>
      <c r="D131" s="37">
        <v>138.018</v>
      </c>
      <c r="E131" s="37">
        <v>125.125</v>
      </c>
      <c r="F131" s="37">
        <v>112.724</v>
      </c>
      <c r="G131" s="37">
        <v>102.873</v>
      </c>
      <c r="H131" s="37">
        <v>94.614000000000004</v>
      </c>
      <c r="I131" s="37">
        <v>94.965000000000003</v>
      </c>
      <c r="J131" s="37">
        <v>92.543999999999997</v>
      </c>
      <c r="K131" s="37">
        <v>87.914000000000001</v>
      </c>
      <c r="L131" s="37">
        <v>82.69</v>
      </c>
      <c r="M131" s="37">
        <v>80.367000000000004</v>
      </c>
      <c r="N131" s="37">
        <v>75.367000000000004</v>
      </c>
      <c r="O131" s="37">
        <v>77.167000000000002</v>
      </c>
      <c r="P131" s="37">
        <v>77.400000000000006</v>
      </c>
      <c r="Q131" s="37">
        <v>75.816999999999993</v>
      </c>
      <c r="S131" s="4">
        <f t="shared" si="162"/>
        <v>150.56831451489168</v>
      </c>
      <c r="T131" s="4">
        <f t="shared" si="162"/>
        <v>138.09022006112167</v>
      </c>
      <c r="U131" s="4">
        <f t="shared" si="162"/>
        <v>125.90950827127735</v>
      </c>
      <c r="V131" s="4">
        <f t="shared" si="162"/>
        <v>113.29063723253431</v>
      </c>
      <c r="W131" s="4">
        <f t="shared" si="162"/>
        <v>102.58158007897667</v>
      </c>
      <c r="X131" s="4">
        <f t="shared" si="162"/>
        <v>95.926792479345522</v>
      </c>
      <c r="Y131" s="4">
        <f t="shared" si="162"/>
        <v>93.844768495486449</v>
      </c>
      <c r="Z131" s="4">
        <f t="shared" si="162"/>
        <v>91.790923069824615</v>
      </c>
      <c r="AA131" s="4">
        <f t="shared" si="162"/>
        <v>87.447092502858013</v>
      </c>
      <c r="AB131" s="4">
        <f t="shared" si="162"/>
        <v>82.890764168327138</v>
      </c>
      <c r="AC131" s="4">
        <f t="shared" si="162"/>
        <v>80.523704332742</v>
      </c>
      <c r="AD131" s="4">
        <f t="shared" si="162"/>
        <v>76.303707428694096</v>
      </c>
      <c r="AE131" s="4">
        <f t="shared" si="162"/>
        <v>77.603909459885514</v>
      </c>
      <c r="AF131" s="4">
        <f t="shared" si="162"/>
        <v>78.039772073951042</v>
      </c>
      <c r="AG131" s="4">
        <f t="shared" si="162"/>
        <v>76.054528926147469</v>
      </c>
      <c r="AI131" s="4">
        <f t="shared" si="163"/>
        <v>0.28878548510832047</v>
      </c>
      <c r="AJ131" s="4">
        <f t="shared" si="163"/>
        <v>-7.2220061121669232E-2</v>
      </c>
      <c r="AK131" s="4">
        <f t="shared" si="163"/>
        <v>-0.78450827127734613</v>
      </c>
      <c r="AL131" s="4">
        <f t="shared" si="163"/>
        <v>-0.56663723253430476</v>
      </c>
      <c r="AM131" s="4">
        <f t="shared" si="163"/>
        <v>0.29141992102333347</v>
      </c>
      <c r="AN131" s="4">
        <f t="shared" si="163"/>
        <v>-1.3127924793455179</v>
      </c>
      <c r="AO131" s="4">
        <f t="shared" si="163"/>
        <v>1.1202315045135549</v>
      </c>
      <c r="AP131" s="4">
        <f t="shared" si="163"/>
        <v>0.75307693017538213</v>
      </c>
      <c r="AQ131" s="4">
        <f t="shared" si="163"/>
        <v>0.46690749714198887</v>
      </c>
      <c r="AR131" s="4">
        <f t="shared" si="163"/>
        <v>-0.20076416832714017</v>
      </c>
      <c r="AS131" s="4">
        <f t="shared" si="163"/>
        <v>-0.15670433274199524</v>
      </c>
      <c r="AT131" s="4">
        <f t="shared" si="163"/>
        <v>-0.93670742869409196</v>
      </c>
      <c r="AU131" s="4">
        <f t="shared" si="163"/>
        <v>-0.43690945988551277</v>
      </c>
      <c r="AV131" s="4">
        <f t="shared" si="163"/>
        <v>-0.63977207395103619</v>
      </c>
      <c r="AW131" s="4">
        <f t="shared" si="163"/>
        <v>-0.23752892614747623</v>
      </c>
      <c r="AY131" s="2">
        <f t="shared" si="154"/>
        <v>150.56830680546815</v>
      </c>
      <c r="AZ131" s="2">
        <f t="shared" si="154"/>
        <v>138.09021929099572</v>
      </c>
      <c r="BA131" s="2">
        <f t="shared" si="154"/>
        <v>125.90935970764943</v>
      </c>
      <c r="BB131" s="2">
        <f t="shared" si="154"/>
        <v>113.29063712591274</v>
      </c>
      <c r="BC131" s="2">
        <f t="shared" si="154"/>
        <v>102.5815700685354</v>
      </c>
      <c r="BD131" s="2">
        <f t="shared" si="154"/>
        <v>95.926775601819983</v>
      </c>
      <c r="BE131" s="2">
        <f t="shared" si="154"/>
        <v>93.844750166447483</v>
      </c>
      <c r="BF131" s="2">
        <f t="shared" si="154"/>
        <v>91.790726937834449</v>
      </c>
      <c r="BG131" s="2">
        <f t="shared" si="154"/>
        <v>87.446717839661588</v>
      </c>
      <c r="BH131" s="2">
        <f t="shared" si="154"/>
        <v>82.890602528041427</v>
      </c>
      <c r="BI131" s="2">
        <f t="shared" si="154"/>
        <v>80.523703958513281</v>
      </c>
      <c r="BJ131" s="2">
        <f t="shared" si="154"/>
        <v>76.303707210395544</v>
      </c>
      <c r="BK131" s="2">
        <f t="shared" si="154"/>
        <v>77.603908905859484</v>
      </c>
      <c r="BL131" s="2">
        <f t="shared" si="154"/>
        <v>78.039717620441948</v>
      </c>
      <c r="BM131" s="2">
        <f t="shared" si="154"/>
        <v>76.04935056370438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150.8571</v>
      </c>
      <c r="CF131" s="2">
        <f t="shared" si="155"/>
        <v>138.018</v>
      </c>
      <c r="CG131" s="2">
        <f t="shared" si="155"/>
        <v>125.125</v>
      </c>
      <c r="CH131" s="2">
        <f t="shared" si="155"/>
        <v>112.724</v>
      </c>
      <c r="CI131" s="2">
        <f t="shared" si="155"/>
        <v>102.873</v>
      </c>
      <c r="CJ131" s="2">
        <f t="shared" si="155"/>
        <v>94.614000000000004</v>
      </c>
      <c r="CK131" s="2">
        <f t="shared" si="155"/>
        <v>94.965000000000003</v>
      </c>
      <c r="CL131" s="2">
        <f t="shared" si="155"/>
        <v>92.543999999999997</v>
      </c>
      <c r="CM131" s="2">
        <f t="shared" si="155"/>
        <v>87.914000000000001</v>
      </c>
      <c r="CN131" s="2">
        <f t="shared" si="155"/>
        <v>82.69</v>
      </c>
      <c r="CO131" s="2">
        <f t="shared" si="155"/>
        <v>80.367000000000004</v>
      </c>
      <c r="CP131" s="2">
        <f t="shared" si="155"/>
        <v>75.367000000000004</v>
      </c>
      <c r="CQ131" s="2">
        <f t="shared" si="155"/>
        <v>77.167000000000002</v>
      </c>
      <c r="CR131" s="2">
        <f t="shared" si="155"/>
        <v>77.400000000000006</v>
      </c>
      <c r="CS131" s="2">
        <f t="shared" si="155"/>
        <v>75.816999999999993</v>
      </c>
      <c r="CU131" s="2">
        <f t="shared" si="110"/>
        <v>150.8571</v>
      </c>
      <c r="CV131" s="2">
        <f t="shared" si="111"/>
        <v>138.018</v>
      </c>
      <c r="CW131" s="2">
        <f t="shared" si="112"/>
        <v>125.125</v>
      </c>
      <c r="CX131" s="2">
        <f t="shared" si="113"/>
        <v>112.724</v>
      </c>
      <c r="CY131" s="2">
        <f t="shared" si="114"/>
        <v>102.873</v>
      </c>
      <c r="CZ131" s="2">
        <f t="shared" si="115"/>
        <v>94.614000000000004</v>
      </c>
      <c r="DA131" s="2">
        <f t="shared" si="116"/>
        <v>94.965000000000003</v>
      </c>
      <c r="DB131" s="2">
        <f t="shared" si="117"/>
        <v>92.543999999999997</v>
      </c>
      <c r="DC131" s="2">
        <f t="shared" si="118"/>
        <v>87.914000000000001</v>
      </c>
      <c r="DD131" s="2">
        <f t="shared" si="119"/>
        <v>82.69</v>
      </c>
      <c r="DE131" s="2">
        <f t="shared" si="120"/>
        <v>80.367000000000004</v>
      </c>
      <c r="DF131" s="2">
        <f t="shared" si="121"/>
        <v>75.367000000000004</v>
      </c>
      <c r="DG131" s="2">
        <f t="shared" si="122"/>
        <v>77.167000000000002</v>
      </c>
      <c r="DH131" s="2">
        <f t="shared" si="123"/>
        <v>77.400000000000006</v>
      </c>
      <c r="DI131" s="2">
        <f t="shared" si="124"/>
        <v>75.816999999999993</v>
      </c>
      <c r="DK131" s="2">
        <f t="shared" si="164"/>
        <v>170.04782243902437</v>
      </c>
      <c r="DL131" s="2">
        <f t="shared" si="164"/>
        <v>169.26884115574347</v>
      </c>
      <c r="DM131" s="2">
        <f t="shared" si="164"/>
        <v>161.48588870431894</v>
      </c>
      <c r="DN131" s="2">
        <f t="shared" si="164"/>
        <v>149.06937282229967</v>
      </c>
      <c r="DO131" s="2">
        <f t="shared" si="164"/>
        <v>131.52025087108018</v>
      </c>
      <c r="DP131" s="2">
        <f t="shared" si="164"/>
        <v>119.51441935483872</v>
      </c>
      <c r="DQ131" s="2">
        <f t="shared" si="164"/>
        <v>122.03148275862068</v>
      </c>
      <c r="DR131" s="2">
        <f t="shared" si="164"/>
        <v>121.78528133552273</v>
      </c>
      <c r="DS131" s="2">
        <f t="shared" si="164"/>
        <v>111.57770806451612</v>
      </c>
      <c r="DT131" s="2">
        <f t="shared" si="164"/>
        <v>111.76903819058209</v>
      </c>
      <c r="DU131" s="2">
        <f t="shared" si="164"/>
        <v>115.24922036541886</v>
      </c>
      <c r="DV131" s="2">
        <f t="shared" si="164"/>
        <v>91.873814255511945</v>
      </c>
      <c r="DW131" s="2">
        <f t="shared" si="164"/>
        <v>122.58858945179998</v>
      </c>
      <c r="DX131" s="2">
        <f t="shared" si="164"/>
        <v>105.16480616246496</v>
      </c>
      <c r="DY131" s="2">
        <f t="shared" si="164"/>
        <v>90.295711308861698</v>
      </c>
      <c r="EA131" s="2">
        <f t="shared" si="152"/>
        <v>150.51031440568138</v>
      </c>
      <c r="EB131" s="2">
        <f t="shared" si="152"/>
        <v>137.95664566043303</v>
      </c>
      <c r="EC131" s="2">
        <f t="shared" si="152"/>
        <v>125.77953523699543</v>
      </c>
      <c r="ED131" s="2">
        <f t="shared" si="152"/>
        <v>113.13771136452323</v>
      </c>
      <c r="EE131" s="2">
        <f t="shared" si="151"/>
        <v>102.45224523160765</v>
      </c>
      <c r="EF131" s="2">
        <f t="shared" si="151"/>
        <v>95.788753915081145</v>
      </c>
      <c r="EG131" s="2">
        <f t="shared" si="151"/>
        <v>93.672195277972662</v>
      </c>
      <c r="EH131" s="2">
        <f t="shared" si="151"/>
        <v>91.620688465330261</v>
      </c>
      <c r="EI131" s="2">
        <f t="shared" si="151"/>
        <v>87.309738319143264</v>
      </c>
      <c r="EJ131" s="2">
        <f t="shared" si="151"/>
        <v>82.72291958372756</v>
      </c>
      <c r="EK131" s="2">
        <f t="shared" si="151"/>
        <v>80.31961768153549</v>
      </c>
      <c r="EL131" s="2">
        <f t="shared" si="151"/>
        <v>76.238385992109841</v>
      </c>
      <c r="EM131" s="2">
        <f t="shared" si="135"/>
        <v>77.389295631934004</v>
      </c>
      <c r="EN131" s="2">
        <f t="shared" si="135"/>
        <v>77.887361417236605</v>
      </c>
      <c r="EO131" s="2">
        <f t="shared" si="135"/>
        <v>75.960457800845873</v>
      </c>
      <c r="EQ131" s="2">
        <f t="shared" si="165"/>
        <v>150.30079181177246</v>
      </c>
      <c r="ER131" s="2">
        <f t="shared" si="165"/>
        <v>138.04389299402388</v>
      </c>
      <c r="ES131" s="2">
        <f t="shared" si="165"/>
        <v>125.77953523699543</v>
      </c>
      <c r="ET131" s="2">
        <f t="shared" si="165"/>
        <v>113.20448407684287</v>
      </c>
      <c r="EU131" s="2">
        <f t="shared" si="165"/>
        <v>102.46587399577071</v>
      </c>
      <c r="EV131" s="2">
        <f t="shared" si="165"/>
        <v>95.794148485624063</v>
      </c>
      <c r="EW131" s="2">
        <f t="shared" si="165"/>
        <v>93.182512493028597</v>
      </c>
      <c r="EX131" s="2">
        <f t="shared" si="165"/>
        <v>91.017621632462038</v>
      </c>
      <c r="EY131" s="2">
        <f t="shared" si="165"/>
        <v>86.856782657292044</v>
      </c>
      <c r="EZ131" s="2">
        <f t="shared" si="165"/>
        <v>82.274619065135241</v>
      </c>
      <c r="FA131" s="2">
        <f t="shared" si="165"/>
        <v>80.256404164465408</v>
      </c>
      <c r="FB131" s="2">
        <f t="shared" si="165"/>
        <v>76.184255104513255</v>
      </c>
      <c r="FC131" s="2">
        <f t="shared" si="165"/>
        <v>77.233421300622254</v>
      </c>
      <c r="FD131" s="2">
        <f t="shared" si="165"/>
        <v>77.860992492558594</v>
      </c>
      <c r="FE131" s="2">
        <f t="shared" si="165"/>
        <v>75.967911961847122</v>
      </c>
      <c r="FG131" s="2">
        <f t="shared" si="166"/>
        <v>0.99694335803236933</v>
      </c>
      <c r="FH131" s="2">
        <f t="shared" si="166"/>
        <v>0.99577447255030227</v>
      </c>
      <c r="FI131" s="2">
        <f t="shared" si="166"/>
        <v>0.99636410727931624</v>
      </c>
      <c r="FJ131" s="2">
        <f t="shared" si="166"/>
        <v>0.99575994554905789</v>
      </c>
      <c r="FK131" s="2">
        <f t="shared" si="166"/>
        <v>0.99555632586992326</v>
      </c>
      <c r="FL131" s="2">
        <f t="shared" si="166"/>
        <v>0.99418499594858978</v>
      </c>
      <c r="FM131" s="2">
        <f t="shared" si="166"/>
        <v>0.99367110536349668</v>
      </c>
      <c r="FN131" s="2">
        <f t="shared" si="166"/>
        <v>0.99400784796098873</v>
      </c>
      <c r="FO131" s="2">
        <f t="shared" si="166"/>
        <v>0.99401864148593333</v>
      </c>
      <c r="FP131" s="2">
        <f t="shared" si="166"/>
        <v>0.99399242146136146</v>
      </c>
      <c r="FQ131" s="2">
        <f t="shared" si="166"/>
        <v>0.99413593134496114</v>
      </c>
      <c r="FR131" s="2">
        <f t="shared" si="166"/>
        <v>0.99578544242493505</v>
      </c>
      <c r="FS131" s="2">
        <f t="shared" si="166"/>
        <v>0.99521976040745153</v>
      </c>
      <c r="FT131" s="2">
        <f t="shared" si="166"/>
        <v>0.9944090271360938</v>
      </c>
      <c r="FU131" s="2">
        <f t="shared" si="166"/>
        <v>0.99380157465857344</v>
      </c>
      <c r="FW131" s="2">
        <f t="shared" si="156"/>
        <v>8.2414367760106182E-3</v>
      </c>
      <c r="FX131" s="2">
        <f t="shared" si="156"/>
        <v>1.4477107035302696E-2</v>
      </c>
      <c r="FY131" s="2">
        <f t="shared" si="156"/>
        <v>0</v>
      </c>
      <c r="FZ131" s="2">
        <f t="shared" si="156"/>
        <v>8.5897408656296654E-3</v>
      </c>
      <c r="GA131" s="2">
        <f t="shared" si="156"/>
        <v>1.1453148124226206E-2</v>
      </c>
      <c r="GB131" s="2">
        <f t="shared" si="156"/>
        <v>1.0537647770337921E-2</v>
      </c>
      <c r="GC131" s="2">
        <f t="shared" si="156"/>
        <v>1.4148044753669962E-2</v>
      </c>
      <c r="GD131" s="2">
        <f t="shared" si="156"/>
        <v>1.7763129366511077E-2</v>
      </c>
      <c r="GE131" s="2">
        <f t="shared" si="156"/>
        <v>1.8050126371858554E-2</v>
      </c>
      <c r="GF131" s="2">
        <f t="shared" si="156"/>
        <v>1.5199390089533912E-2</v>
      </c>
      <c r="GG131" s="2">
        <f t="shared" si="156"/>
        <v>1.1758739082662078E-2</v>
      </c>
      <c r="GH131" s="2">
        <f t="shared" si="156"/>
        <v>1.0625991310030893E-2</v>
      </c>
      <c r="GI131" s="2">
        <f t="shared" si="156"/>
        <v>9.303519927058827E-3</v>
      </c>
      <c r="GJ131" s="2">
        <f t="shared" si="156"/>
        <v>5.7359245311677598E-3</v>
      </c>
      <c r="GK131" s="2">
        <f t="shared" si="156"/>
        <v>4.9320424725383697E-3</v>
      </c>
      <c r="GM131" s="86">
        <f t="shared" si="157"/>
        <v>2.2342443001618448E-63</v>
      </c>
      <c r="GN131" s="86">
        <f t="shared" si="157"/>
        <v>2.2772197498282323E-34</v>
      </c>
      <c r="GO131" s="86">
        <f t="shared" si="157"/>
        <v>1.3536177315150833E-32</v>
      </c>
      <c r="GP131" s="86">
        <f t="shared" si="157"/>
        <v>1.5969703191606526E-42</v>
      </c>
      <c r="GQ131" s="86">
        <f t="shared" si="157"/>
        <v>1.7504868263146863E-39</v>
      </c>
      <c r="GR131" s="86">
        <f t="shared" si="157"/>
        <v>8.1019826840909201E-10</v>
      </c>
      <c r="GS131" s="86">
        <f t="shared" si="157"/>
        <v>1.1436227004027942E-9</v>
      </c>
      <c r="GT131" s="86">
        <f t="shared" si="157"/>
        <v>4.0827423600941727E-3</v>
      </c>
      <c r="GU131" s="86">
        <f t="shared" si="157"/>
        <v>1.8928027595059812E-4</v>
      </c>
      <c r="GV131" s="86">
        <f t="shared" si="157"/>
        <v>2.5296713407906742E-3</v>
      </c>
      <c r="GW131" s="86">
        <f t="shared" si="157"/>
        <v>1.1588916007061002E-10</v>
      </c>
      <c r="GX131" s="86">
        <f t="shared" si="157"/>
        <v>4.7787669091801899E-73</v>
      </c>
      <c r="GY131" s="86">
        <f t="shared" si="157"/>
        <v>1.864475261761218E-39</v>
      </c>
      <c r="GZ131" s="86">
        <f t="shared" si="157"/>
        <v>6.2639554458258301E-58</v>
      </c>
      <c r="HA131" s="86">
        <f t="shared" si="157"/>
        <v>2.5333584261032173E-55</v>
      </c>
      <c r="HC131" s="86">
        <f t="shared" si="153"/>
        <v>1.5596210772362648E-6</v>
      </c>
      <c r="HD131" s="86">
        <f t="shared" si="153"/>
        <v>1.8285794576739043E-7</v>
      </c>
      <c r="HE131" s="86">
        <f t="shared" si="153"/>
        <v>2.1004074648677475E-7</v>
      </c>
      <c r="HF131" s="86">
        <f t="shared" si="153"/>
        <v>9.2930512085327988E-16</v>
      </c>
      <c r="HG131" s="86">
        <f t="shared" si="153"/>
        <v>2.4065307806316409E-15</v>
      </c>
      <c r="HH131" s="86">
        <f t="shared" si="153"/>
        <v>2.415741150180097E-5</v>
      </c>
      <c r="HI131" s="86">
        <f t="shared" si="153"/>
        <v>5.8404537317279534E-4</v>
      </c>
      <c r="HJ131" s="86">
        <f t="shared" si="153"/>
        <v>5.2890754692841652E-3</v>
      </c>
      <c r="HK131" s="86">
        <f t="shared" si="153"/>
        <v>9.8265887638418719E-4</v>
      </c>
      <c r="HL131" s="86">
        <f t="shared" si="161"/>
        <v>8.4079920641067342E-4</v>
      </c>
      <c r="HM131" s="86">
        <f t="shared" si="161"/>
        <v>4.4430750491785209E-7</v>
      </c>
      <c r="HN131" s="86">
        <f t="shared" si="161"/>
        <v>7.4047096999907195E-15</v>
      </c>
      <c r="HO131" s="86">
        <f t="shared" si="161"/>
        <v>6.6288283603791165E-11</v>
      </c>
      <c r="HP131" s="86">
        <f t="shared" si="161"/>
        <v>1.1713597848376524E-16</v>
      </c>
      <c r="HQ131" s="86">
        <f t="shared" si="161"/>
        <v>1.5426168864527553E-14</v>
      </c>
      <c r="HS131" s="86">
        <f t="shared" si="158"/>
        <v>8.5900574708834862E-8</v>
      </c>
      <c r="HT131" s="86">
        <f t="shared" si="158"/>
        <v>1.0097561115475386E-8</v>
      </c>
      <c r="HU131" s="86">
        <f t="shared" si="158"/>
        <v>4.6345210397893738E-6</v>
      </c>
      <c r="HV131" s="86">
        <f t="shared" si="158"/>
        <v>2.1773892016428488E-9</v>
      </c>
      <c r="HW131" s="86">
        <f t="shared" si="158"/>
        <v>3.0118177636456286E-7</v>
      </c>
      <c r="HX131" s="86">
        <f t="shared" si="158"/>
        <v>4.7107590412066756E-9</v>
      </c>
      <c r="HY131" s="86">
        <f t="shared" si="158"/>
        <v>1.0887081589320668E-10</v>
      </c>
      <c r="HZ131" s="86">
        <f t="shared" si="158"/>
        <v>1.0709835282390546E-8</v>
      </c>
      <c r="IA131" s="86">
        <f t="shared" si="158"/>
        <v>3.8400777106478761E-7</v>
      </c>
      <c r="IB131" s="86">
        <f t="shared" si="158"/>
        <v>6.439532837996228E-9</v>
      </c>
      <c r="IC131" s="86">
        <f t="shared" si="158"/>
        <v>5.0192549799581257E-10</v>
      </c>
      <c r="ID131" s="86">
        <f t="shared" si="158"/>
        <v>1.131377535327329E-9</v>
      </c>
      <c r="IE131" s="86">
        <f t="shared" si="158"/>
        <v>2.7432875286343793E-9</v>
      </c>
      <c r="IF131" s="86">
        <f t="shared" si="158"/>
        <v>1.2518659067658294E-7</v>
      </c>
      <c r="IG131" s="86">
        <f t="shared" si="158"/>
        <v>7.1318078044561052E-6</v>
      </c>
      <c r="II131" s="86">
        <f t="shared" si="159"/>
        <v>9.197401515503026E-53</v>
      </c>
      <c r="IJ131" s="86">
        <f t="shared" si="159"/>
        <v>4.5348130913993684E-49</v>
      </c>
      <c r="IK131" s="86">
        <f t="shared" si="159"/>
        <v>0</v>
      </c>
      <c r="IL131" s="86">
        <f t="shared" si="159"/>
        <v>5.3354717806969849E-78</v>
      </c>
      <c r="IM131" s="86">
        <f t="shared" si="159"/>
        <v>7.8416462356497417E-56</v>
      </c>
      <c r="IN131" s="86">
        <f t="shared" si="159"/>
        <v>1.0870021275296638E-77</v>
      </c>
      <c r="IO131" s="86">
        <f t="shared" si="159"/>
        <v>1.4592000476552704E-95</v>
      </c>
      <c r="IP131" s="86">
        <f t="shared" si="159"/>
        <v>9.6396424404786929E-80</v>
      </c>
      <c r="IQ131" s="86">
        <f t="shared" si="159"/>
        <v>2.6815807859244382E-62</v>
      </c>
      <c r="IR131" s="86">
        <f t="shared" si="159"/>
        <v>2.250983686754314E-75</v>
      </c>
      <c r="IS131" s="86">
        <f t="shared" si="159"/>
        <v>1.2802446172182571E-80</v>
      </c>
      <c r="IT131" s="86">
        <f t="shared" si="159"/>
        <v>5.7099414229945289E-76</v>
      </c>
      <c r="IU131" s="86">
        <f t="shared" si="159"/>
        <v>6.2799173540371274E-69</v>
      </c>
      <c r="IV131" s="86">
        <f t="shared" si="159"/>
        <v>1.8226638379776194E-35</v>
      </c>
      <c r="IW131" s="86">
        <f t="shared" si="159"/>
        <v>4.2180842556228295E-26</v>
      </c>
      <c r="IY131" s="86">
        <f t="shared" si="160"/>
        <v>1.6455216519450997E-6</v>
      </c>
      <c r="IZ131" s="86">
        <f t="shared" si="160"/>
        <v>1.9295550688286581E-7</v>
      </c>
      <c r="JA131" s="86">
        <f t="shared" si="160"/>
        <v>4.8445617862761482E-6</v>
      </c>
      <c r="JB131" s="86">
        <f t="shared" si="160"/>
        <v>2.1773901309479697E-9</v>
      </c>
      <c r="JC131" s="86">
        <f t="shared" si="160"/>
        <v>3.0118177877109363E-7</v>
      </c>
      <c r="JD131" s="86">
        <f t="shared" si="160"/>
        <v>2.4162932459110587E-5</v>
      </c>
      <c r="JE131" s="86">
        <f t="shared" si="160"/>
        <v>5.8404662566631169E-4</v>
      </c>
      <c r="JF131" s="86">
        <f t="shared" si="160"/>
        <v>9.3718285392136204E-3</v>
      </c>
      <c r="JG131" s="86">
        <f t="shared" si="160"/>
        <v>1.1723231601058501E-3</v>
      </c>
      <c r="JH131" s="86">
        <f t="shared" si="160"/>
        <v>3.3704769867341855E-3</v>
      </c>
      <c r="JI131" s="86">
        <f t="shared" si="160"/>
        <v>4.4492531957591847E-7</v>
      </c>
      <c r="JJ131" s="86">
        <f t="shared" si="160"/>
        <v>1.1313849400370289E-9</v>
      </c>
      <c r="JK131" s="86">
        <f t="shared" si="160"/>
        <v>2.8095758122381703E-9</v>
      </c>
      <c r="JL131" s="86">
        <f t="shared" si="160"/>
        <v>1.2518659079371891E-7</v>
      </c>
      <c r="JM131" s="86">
        <f t="shared" si="160"/>
        <v>7.1318078198822743E-6</v>
      </c>
    </row>
    <row r="132" spans="2:273" x14ac:dyDescent="0.25">
      <c r="B132" s="2">
        <v>105</v>
      </c>
      <c r="C132" s="37">
        <v>150.87299999999999</v>
      </c>
      <c r="D132" s="37">
        <v>138.696</v>
      </c>
      <c r="E132" s="37">
        <v>126.304</v>
      </c>
      <c r="F132" s="37">
        <v>113.10299999999999</v>
      </c>
      <c r="G132" s="37">
        <v>101.636</v>
      </c>
      <c r="H132" s="37">
        <v>95.052999999999997</v>
      </c>
      <c r="I132" s="37">
        <v>94.403999999999996</v>
      </c>
      <c r="J132" s="37">
        <v>91.701999999999998</v>
      </c>
      <c r="K132" s="37">
        <v>87.897000000000006</v>
      </c>
      <c r="L132" s="37">
        <v>82.620999999999995</v>
      </c>
      <c r="M132" s="37">
        <v>80.099999999999994</v>
      </c>
      <c r="N132" s="37">
        <v>74.683000000000007</v>
      </c>
      <c r="O132" s="37">
        <v>76.95</v>
      </c>
      <c r="P132" s="37">
        <v>78.650000000000006</v>
      </c>
      <c r="Q132" s="37">
        <v>75.2</v>
      </c>
      <c r="S132" s="4">
        <f t="shared" si="162"/>
        <v>150.46705249868288</v>
      </c>
      <c r="T132" s="4">
        <f t="shared" si="162"/>
        <v>138.01938349206756</v>
      </c>
      <c r="U132" s="4">
        <f t="shared" si="162"/>
        <v>125.81997182837647</v>
      </c>
      <c r="V132" s="4">
        <f t="shared" si="162"/>
        <v>113.19461265911372</v>
      </c>
      <c r="W132" s="4">
        <f t="shared" si="162"/>
        <v>102.49493623779169</v>
      </c>
      <c r="X132" s="4">
        <f t="shared" si="162"/>
        <v>95.80915616014758</v>
      </c>
      <c r="Y132" s="4">
        <f t="shared" si="162"/>
        <v>93.597496788668053</v>
      </c>
      <c r="Z132" s="4">
        <f t="shared" si="162"/>
        <v>91.532888793554136</v>
      </c>
      <c r="AA132" s="4">
        <f t="shared" si="162"/>
        <v>87.212491754146939</v>
      </c>
      <c r="AB132" s="4">
        <f t="shared" si="162"/>
        <v>82.663426223239327</v>
      </c>
      <c r="AC132" s="4">
        <f t="shared" si="162"/>
        <v>80.317516667346396</v>
      </c>
      <c r="AD132" s="4">
        <f t="shared" si="162"/>
        <v>76.151601018772013</v>
      </c>
      <c r="AE132" s="4">
        <f t="shared" si="162"/>
        <v>77.498366038637087</v>
      </c>
      <c r="AF132" s="4">
        <f t="shared" si="162"/>
        <v>77.958166931814404</v>
      </c>
      <c r="AG132" s="4">
        <f t="shared" si="162"/>
        <v>75.943829812844498</v>
      </c>
      <c r="AI132" s="4">
        <f t="shared" si="163"/>
        <v>0.40594750131711521</v>
      </c>
      <c r="AJ132" s="4">
        <f t="shared" si="163"/>
        <v>0.67661650793243666</v>
      </c>
      <c r="AK132" s="4">
        <f t="shared" si="163"/>
        <v>0.48402817162353529</v>
      </c>
      <c r="AL132" s="4">
        <f t="shared" si="163"/>
        <v>-9.1612659113721406E-2</v>
      </c>
      <c r="AM132" s="4">
        <f t="shared" si="163"/>
        <v>-0.85893623779169559</v>
      </c>
      <c r="AN132" s="4">
        <f t="shared" si="163"/>
        <v>-0.75615616014758302</v>
      </c>
      <c r="AO132" s="4">
        <f t="shared" si="163"/>
        <v>0.80650321133194325</v>
      </c>
      <c r="AP132" s="4">
        <f t="shared" si="163"/>
        <v>0.16911120644586219</v>
      </c>
      <c r="AQ132" s="4">
        <f t="shared" si="163"/>
        <v>0.68450824585306691</v>
      </c>
      <c r="AR132" s="4">
        <f t="shared" si="163"/>
        <v>-4.2426223239331762E-2</v>
      </c>
      <c r="AS132" s="4">
        <f t="shared" si="163"/>
        <v>-0.21751666734640196</v>
      </c>
      <c r="AT132" s="4">
        <f t="shared" si="163"/>
        <v>-1.4686010187720058</v>
      </c>
      <c r="AU132" s="4">
        <f t="shared" si="163"/>
        <v>-0.54836603863708433</v>
      </c>
      <c r="AV132" s="4">
        <f t="shared" si="163"/>
        <v>0.69183306818560197</v>
      </c>
      <c r="AW132" s="4">
        <f t="shared" si="163"/>
        <v>-0.74382981284449556</v>
      </c>
      <c r="AY132" s="2">
        <f t="shared" si="154"/>
        <v>150.46705133319227</v>
      </c>
      <c r="AZ132" s="2">
        <f t="shared" si="154"/>
        <v>138.01938252218591</v>
      </c>
      <c r="BA132" s="2">
        <f t="shared" si="154"/>
        <v>125.81951966270553</v>
      </c>
      <c r="BB132" s="2">
        <f t="shared" si="154"/>
        <v>113.19461209849814</v>
      </c>
      <c r="BC132" s="2">
        <f t="shared" si="154"/>
        <v>102.49490049081498</v>
      </c>
      <c r="BD132" s="2">
        <f t="shared" si="154"/>
        <v>95.80914999756564</v>
      </c>
      <c r="BE132" s="2">
        <f t="shared" si="154"/>
        <v>93.597492575787797</v>
      </c>
      <c r="BF132" s="2">
        <f t="shared" si="154"/>
        <v>91.532822274097029</v>
      </c>
      <c r="BG132" s="2">
        <f t="shared" si="154"/>
        <v>87.212175634199738</v>
      </c>
      <c r="BH132" s="2">
        <f t="shared" si="154"/>
        <v>82.663375089114254</v>
      </c>
      <c r="BI132" s="2">
        <f t="shared" si="154"/>
        <v>80.317515964794268</v>
      </c>
      <c r="BJ132" s="2">
        <f t="shared" si="154"/>
        <v>76.151599769203813</v>
      </c>
      <c r="BK132" s="2">
        <f t="shared" si="154"/>
        <v>77.498363359930579</v>
      </c>
      <c r="BL132" s="2">
        <f t="shared" si="154"/>
        <v>77.958006117148301</v>
      </c>
      <c r="BM132" s="2">
        <f t="shared" si="154"/>
        <v>75.932919953130494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150.87299999999999</v>
      </c>
      <c r="CF132" s="2">
        <f t="shared" si="155"/>
        <v>138.696</v>
      </c>
      <c r="CG132" s="2">
        <f t="shared" si="155"/>
        <v>126.304</v>
      </c>
      <c r="CH132" s="2">
        <f t="shared" si="155"/>
        <v>113.10299999999999</v>
      </c>
      <c r="CI132" s="2">
        <f t="shared" si="155"/>
        <v>101.636</v>
      </c>
      <c r="CJ132" s="2">
        <f t="shared" si="155"/>
        <v>95.052999999999997</v>
      </c>
      <c r="CK132" s="2">
        <f t="shared" si="155"/>
        <v>94.403999999999996</v>
      </c>
      <c r="CL132" s="2">
        <f t="shared" si="155"/>
        <v>91.701999999999998</v>
      </c>
      <c r="CM132" s="2">
        <f t="shared" si="155"/>
        <v>87.897000000000006</v>
      </c>
      <c r="CN132" s="2">
        <f t="shared" si="155"/>
        <v>82.620999999999995</v>
      </c>
      <c r="CO132" s="2">
        <f t="shared" si="155"/>
        <v>80.099999999999994</v>
      </c>
      <c r="CP132" s="2">
        <f t="shared" si="155"/>
        <v>74.683000000000007</v>
      </c>
      <c r="CQ132" s="2">
        <f t="shared" si="155"/>
        <v>76.95</v>
      </c>
      <c r="CR132" s="2">
        <f t="shared" si="155"/>
        <v>78.650000000000006</v>
      </c>
      <c r="CS132" s="2">
        <f t="shared" si="155"/>
        <v>75.2</v>
      </c>
      <c r="CU132" s="2">
        <f t="shared" si="110"/>
        <v>150.87299999999999</v>
      </c>
      <c r="CV132" s="2">
        <f t="shared" si="111"/>
        <v>138.696</v>
      </c>
      <c r="CW132" s="2">
        <f t="shared" si="112"/>
        <v>126.304</v>
      </c>
      <c r="CX132" s="2">
        <f t="shared" si="113"/>
        <v>113.10299999999999</v>
      </c>
      <c r="CY132" s="2">
        <f t="shared" si="114"/>
        <v>101.636</v>
      </c>
      <c r="CZ132" s="2">
        <f t="shared" si="115"/>
        <v>95.052999999999997</v>
      </c>
      <c r="DA132" s="2">
        <f t="shared" si="116"/>
        <v>94.403999999999996</v>
      </c>
      <c r="DB132" s="2">
        <f t="shared" si="117"/>
        <v>91.701999999999998</v>
      </c>
      <c r="DC132" s="2">
        <f t="shared" si="118"/>
        <v>87.897000000000006</v>
      </c>
      <c r="DD132" s="2">
        <f t="shared" si="119"/>
        <v>82.620999999999995</v>
      </c>
      <c r="DE132" s="2">
        <f t="shared" si="120"/>
        <v>80.099999999999994</v>
      </c>
      <c r="DF132" s="2">
        <f t="shared" si="121"/>
        <v>74.683000000000007</v>
      </c>
      <c r="DG132" s="2">
        <f t="shared" si="122"/>
        <v>76.95</v>
      </c>
      <c r="DH132" s="2">
        <f t="shared" si="123"/>
        <v>78.650000000000006</v>
      </c>
      <c r="DI132" s="2">
        <f t="shared" si="124"/>
        <v>75.2</v>
      </c>
      <c r="DK132" s="2">
        <f t="shared" si="164"/>
        <v>170.2164364111498</v>
      </c>
      <c r="DL132" s="2">
        <f t="shared" si="164"/>
        <v>169.55879598308667</v>
      </c>
      <c r="DM132" s="2">
        <f t="shared" si="164"/>
        <v>161.80406976744186</v>
      </c>
      <c r="DN132" s="2">
        <f t="shared" si="164"/>
        <v>149.3885759581882</v>
      </c>
      <c r="DO132" s="2">
        <f t="shared" si="164"/>
        <v>131.77777961672479</v>
      </c>
      <c r="DP132" s="2">
        <f t="shared" si="164"/>
        <v>119.66287500000001</v>
      </c>
      <c r="DQ132" s="2">
        <f t="shared" si="164"/>
        <v>122.27528325123153</v>
      </c>
      <c r="DR132" s="2">
        <f t="shared" si="164"/>
        <v>122.0403013136289</v>
      </c>
      <c r="DS132" s="2">
        <f t="shared" si="164"/>
        <v>111.58459354838708</v>
      </c>
      <c r="DT132" s="2">
        <f t="shared" si="164"/>
        <v>111.89434275120502</v>
      </c>
      <c r="DU132" s="2">
        <f t="shared" si="164"/>
        <v>115.44067959001779</v>
      </c>
      <c r="DV132" s="2">
        <f t="shared" si="164"/>
        <v>91.868599214738765</v>
      </c>
      <c r="DW132" s="2">
        <f t="shared" si="164"/>
        <v>122.94800656526971</v>
      </c>
      <c r="DX132" s="2">
        <f t="shared" si="164"/>
        <v>105.32634369747896</v>
      </c>
      <c r="DY132" s="2">
        <f t="shared" si="164"/>
        <v>90.340757804968476</v>
      </c>
      <c r="EA132" s="2">
        <f t="shared" si="152"/>
        <v>150.41352559609416</v>
      </c>
      <c r="EB132" s="2">
        <f t="shared" si="152"/>
        <v>137.89618121795581</v>
      </c>
      <c r="EC132" s="2">
        <f t="shared" si="152"/>
        <v>125.69976041377654</v>
      </c>
      <c r="ED132" s="2">
        <f t="shared" si="152"/>
        <v>113.05350694185489</v>
      </c>
      <c r="EE132" s="2">
        <f t="shared" si="151"/>
        <v>102.37555746841716</v>
      </c>
      <c r="EF132" s="2">
        <f t="shared" si="151"/>
        <v>95.681848705289383</v>
      </c>
      <c r="EG132" s="2">
        <f t="shared" si="151"/>
        <v>93.437924763241</v>
      </c>
      <c r="EH132" s="2">
        <f t="shared" si="151"/>
        <v>91.376101780726245</v>
      </c>
      <c r="EI132" s="2">
        <f t="shared" si="151"/>
        <v>87.086609599810146</v>
      </c>
      <c r="EJ132" s="2">
        <f t="shared" si="151"/>
        <v>82.509178019552209</v>
      </c>
      <c r="EK132" s="2">
        <f t="shared" si="151"/>
        <v>80.129297991141328</v>
      </c>
      <c r="EL132" s="2">
        <f t="shared" si="151"/>
        <v>76.091442815769469</v>
      </c>
      <c r="EM132" s="2">
        <f t="shared" si="135"/>
        <v>77.30066935663713</v>
      </c>
      <c r="EN132" s="2">
        <f t="shared" si="135"/>
        <v>77.817772660753207</v>
      </c>
      <c r="EO132" s="2">
        <f t="shared" si="135"/>
        <v>75.850912638717119</v>
      </c>
      <c r="EQ132" s="2">
        <f t="shared" si="165"/>
        <v>150.22597081980658</v>
      </c>
      <c r="ER132" s="2">
        <f t="shared" si="165"/>
        <v>137.96789926469543</v>
      </c>
      <c r="ES132" s="2">
        <f t="shared" si="165"/>
        <v>125.69976041377654</v>
      </c>
      <c r="ET132" s="2">
        <f t="shared" si="165"/>
        <v>113.11151463643731</v>
      </c>
      <c r="EU132" s="2">
        <f t="shared" si="165"/>
        <v>102.38661005595443</v>
      </c>
      <c r="EV132" s="2">
        <f t="shared" si="165"/>
        <v>95.686742700135753</v>
      </c>
      <c r="EW132" s="2">
        <f t="shared" si="165"/>
        <v>92.9877045896867</v>
      </c>
      <c r="EX132" s="2">
        <f t="shared" si="165"/>
        <v>90.813194409162804</v>
      </c>
      <c r="EY132" s="2">
        <f t="shared" si="165"/>
        <v>86.674485621370749</v>
      </c>
      <c r="EZ132" s="2">
        <f t="shared" si="165"/>
        <v>82.095227495103146</v>
      </c>
      <c r="FA132" s="2">
        <f t="shared" si="165"/>
        <v>80.072761371628971</v>
      </c>
      <c r="FB132" s="2">
        <f t="shared" si="165"/>
        <v>76.047750113577848</v>
      </c>
      <c r="FC132" s="2">
        <f t="shared" si="165"/>
        <v>77.163772120843916</v>
      </c>
      <c r="FD132" s="2">
        <f t="shared" si="165"/>
        <v>77.801458024443491</v>
      </c>
      <c r="FE132" s="2">
        <f t="shared" si="165"/>
        <v>75.860360878020458</v>
      </c>
      <c r="FG132" s="2">
        <f t="shared" si="166"/>
        <v>0.99721155943860618</v>
      </c>
      <c r="FH132" s="2">
        <f t="shared" si="166"/>
        <v>0.99614483981295676</v>
      </c>
      <c r="FI132" s="2">
        <f t="shared" si="166"/>
        <v>0.99668296524506617</v>
      </c>
      <c r="FJ132" s="2">
        <f t="shared" si="166"/>
        <v>0.99613158115609679</v>
      </c>
      <c r="FK132" s="2">
        <f t="shared" si="166"/>
        <v>0.99594573582914903</v>
      </c>
      <c r="FL132" s="2">
        <f t="shared" si="166"/>
        <v>0.99469393838892184</v>
      </c>
      <c r="FM132" s="2">
        <f t="shared" si="166"/>
        <v>0.99422476341053434</v>
      </c>
      <c r="FN132" s="2">
        <f t="shared" si="166"/>
        <v>0.99453220952729082</v>
      </c>
      <c r="FO132" s="2">
        <f t="shared" si="166"/>
        <v>0.99454206371807652</v>
      </c>
      <c r="FP132" s="2">
        <f t="shared" si="166"/>
        <v>0.99451812552580299</v>
      </c>
      <c r="FQ132" s="2">
        <f t="shared" si="166"/>
        <v>0.99464914491921519</v>
      </c>
      <c r="FR132" s="2">
        <f t="shared" si="166"/>
        <v>0.99615485189147768</v>
      </c>
      <c r="FS132" s="2">
        <f t="shared" si="166"/>
        <v>0.99563853520435619</v>
      </c>
      <c r="FT132" s="2">
        <f t="shared" si="166"/>
        <v>0.99489846246964408</v>
      </c>
      <c r="FU132" s="2">
        <f t="shared" si="166"/>
        <v>0.99434388408862417</v>
      </c>
      <c r="FW132" s="2">
        <f t="shared" si="156"/>
        <v>9.0293763015500735E-3</v>
      </c>
      <c r="FX132" s="2">
        <f t="shared" si="156"/>
        <v>1.5851691750551539E-2</v>
      </c>
      <c r="FY132" s="2">
        <f t="shared" si="156"/>
        <v>0</v>
      </c>
      <c r="FZ132" s="2">
        <f t="shared" si="156"/>
        <v>9.4106647381542799E-3</v>
      </c>
      <c r="GA132" s="2">
        <f t="shared" si="156"/>
        <v>1.2544266043970274E-2</v>
      </c>
      <c r="GB132" s="2">
        <f t="shared" si="156"/>
        <v>1.1542566231357534E-2</v>
      </c>
      <c r="GC132" s="2">
        <f t="shared" si="156"/>
        <v>1.5491876522353832E-2</v>
      </c>
      <c r="GD132" s="2">
        <f t="shared" si="156"/>
        <v>1.9443562549352023E-2</v>
      </c>
      <c r="GE132" s="2">
        <f t="shared" si="156"/>
        <v>1.9757164016898247E-2</v>
      </c>
      <c r="GF132" s="2">
        <f t="shared" si="156"/>
        <v>1.6641396721636989E-2</v>
      </c>
      <c r="GG132" s="2">
        <f t="shared" si="156"/>
        <v>1.2878590747288537E-2</v>
      </c>
      <c r="GH132" s="2">
        <f t="shared" si="156"/>
        <v>1.1639235513434147E-2</v>
      </c>
      <c r="GI132" s="2">
        <f t="shared" si="156"/>
        <v>1.0191958579708988E-2</v>
      </c>
      <c r="GJ132" s="2">
        <f t="shared" si="156"/>
        <v>6.2858376530653603E-3</v>
      </c>
      <c r="GK132" s="2">
        <f t="shared" si="156"/>
        <v>5.4053050026571566E-3</v>
      </c>
      <c r="GM132" s="86">
        <f t="shared" si="157"/>
        <v>1.4182877005036536E-66</v>
      </c>
      <c r="GN132" s="86">
        <f t="shared" si="157"/>
        <v>4.6917022112380179E-36</v>
      </c>
      <c r="GO132" s="86">
        <f t="shared" si="157"/>
        <v>3.6374883323599808E-34</v>
      </c>
      <c r="GP132" s="86">
        <f t="shared" si="157"/>
        <v>1.4286116685813733E-44</v>
      </c>
      <c r="GQ132" s="86">
        <f t="shared" si="157"/>
        <v>2.1049422505605004E-41</v>
      </c>
      <c r="GR132" s="86">
        <f t="shared" si="157"/>
        <v>3.1338171032220435E-10</v>
      </c>
      <c r="GS132" s="86">
        <f t="shared" si="157"/>
        <v>4.5357655000099663E-10</v>
      </c>
      <c r="GT132" s="86">
        <f t="shared" si="157"/>
        <v>3.2950534885371661E-3</v>
      </c>
      <c r="GU132" s="86">
        <f t="shared" si="157"/>
        <v>1.31745047838891E-4</v>
      </c>
      <c r="GV132" s="86">
        <f t="shared" si="157"/>
        <v>1.9890168810912071E-3</v>
      </c>
      <c r="GW132" s="86">
        <f t="shared" si="157"/>
        <v>3.9720219586042571E-11</v>
      </c>
      <c r="GX132" s="86">
        <f t="shared" si="157"/>
        <v>1.1033974133634402E-76</v>
      </c>
      <c r="GY132" s="86">
        <f t="shared" si="157"/>
        <v>2.3519521484577007E-41</v>
      </c>
      <c r="GZ132" s="86">
        <f t="shared" si="157"/>
        <v>9.219901484336447E-61</v>
      </c>
      <c r="HA132" s="86">
        <f t="shared" si="157"/>
        <v>6.1234838256311441E-58</v>
      </c>
      <c r="HC132" s="86">
        <f t="shared" si="153"/>
        <v>3.1374747044029106E-7</v>
      </c>
      <c r="HD132" s="86">
        <f t="shared" si="153"/>
        <v>2.9858093342062134E-8</v>
      </c>
      <c r="HE132" s="86">
        <f t="shared" si="153"/>
        <v>3.7343475566814763E-8</v>
      </c>
      <c r="HF132" s="86">
        <f t="shared" si="153"/>
        <v>2.0206311982310944E-17</v>
      </c>
      <c r="HG132" s="86">
        <f t="shared" si="153"/>
        <v>6.1701741529181699E-17</v>
      </c>
      <c r="HH132" s="86">
        <f t="shared" si="153"/>
        <v>8.2268740621070032E-6</v>
      </c>
      <c r="HI132" s="86">
        <f t="shared" si="153"/>
        <v>2.9824882437187115E-4</v>
      </c>
      <c r="HJ132" s="86">
        <f t="shared" si="153"/>
        <v>3.401065429448485E-3</v>
      </c>
      <c r="HK132" s="86">
        <f t="shared" si="153"/>
        <v>5.224675124374411E-4</v>
      </c>
      <c r="HL132" s="86">
        <f t="shared" si="161"/>
        <v>4.3933923590409077E-4</v>
      </c>
      <c r="HM132" s="86">
        <f t="shared" si="161"/>
        <v>9.2654473508885469E-8</v>
      </c>
      <c r="HN132" s="86">
        <f t="shared" si="161"/>
        <v>1.9449352264933259E-16</v>
      </c>
      <c r="HO132" s="86">
        <f t="shared" si="161"/>
        <v>4.5079231749092556E-12</v>
      </c>
      <c r="HP132" s="86">
        <f t="shared" si="161"/>
        <v>1.3298787297349793E-18</v>
      </c>
      <c r="HQ132" s="86">
        <f t="shared" si="161"/>
        <v>4.3857212539180138E-16</v>
      </c>
      <c r="HS132" s="86">
        <f t="shared" si="158"/>
        <v>2.991551567476315E-7</v>
      </c>
      <c r="HT132" s="86">
        <f t="shared" si="158"/>
        <v>4.3175102289428697E-8</v>
      </c>
      <c r="HU132" s="86">
        <f t="shared" si="158"/>
        <v>1.4920547953923591E-5</v>
      </c>
      <c r="HV132" s="86">
        <f t="shared" si="158"/>
        <v>1.1989270175992563E-8</v>
      </c>
      <c r="HW132" s="86">
        <f t="shared" si="158"/>
        <v>1.1279083074574365E-6</v>
      </c>
      <c r="HX132" s="86">
        <f t="shared" si="158"/>
        <v>2.687455739253871E-8</v>
      </c>
      <c r="HY132" s="86">
        <f t="shared" si="158"/>
        <v>1.0513269344197124E-9</v>
      </c>
      <c r="HZ132" s="86">
        <f t="shared" si="158"/>
        <v>7.488049161952727E-8</v>
      </c>
      <c r="IA132" s="86">
        <f t="shared" si="158"/>
        <v>1.7886134434740334E-6</v>
      </c>
      <c r="IB132" s="86">
        <f t="shared" si="158"/>
        <v>4.0855428863314246E-8</v>
      </c>
      <c r="IC132" s="86">
        <f t="shared" si="158"/>
        <v>3.4448821003050093E-9</v>
      </c>
      <c r="ID132" s="86">
        <f t="shared" si="158"/>
        <v>6.7873825113128994E-9</v>
      </c>
      <c r="IE132" s="86">
        <f t="shared" si="158"/>
        <v>1.3867482890967134E-8</v>
      </c>
      <c r="IF132" s="86">
        <f t="shared" si="158"/>
        <v>3.8394221944240741E-7</v>
      </c>
      <c r="IG132" s="86">
        <f t="shared" si="158"/>
        <v>1.5563715243859927E-5</v>
      </c>
      <c r="II132" s="86">
        <f t="shared" si="159"/>
        <v>8.0331861115596036E-51</v>
      </c>
      <c r="IJ132" s="86">
        <f t="shared" si="159"/>
        <v>4.9914212497908218E-47</v>
      </c>
      <c r="IK132" s="86">
        <f t="shared" si="159"/>
        <v>0</v>
      </c>
      <c r="IL132" s="86">
        <f t="shared" si="159"/>
        <v>4.4819626744523474E-75</v>
      </c>
      <c r="IM132" s="86">
        <f t="shared" si="159"/>
        <v>1.2701388931039687E-53</v>
      </c>
      <c r="IN132" s="86">
        <f t="shared" si="159"/>
        <v>1.2013035361303623E-74</v>
      </c>
      <c r="IO132" s="86">
        <f t="shared" si="159"/>
        <v>1.5292265796350541E-91</v>
      </c>
      <c r="IP132" s="86">
        <f t="shared" si="159"/>
        <v>3.290913590954094E-76</v>
      </c>
      <c r="IQ132" s="86">
        <f t="shared" si="159"/>
        <v>1.5261001916686416E-59</v>
      </c>
      <c r="IR132" s="86">
        <f t="shared" si="159"/>
        <v>3.6529021543020554E-72</v>
      </c>
      <c r="IS132" s="86">
        <f t="shared" si="159"/>
        <v>2.219340877419609E-77</v>
      </c>
      <c r="IT132" s="86">
        <f t="shared" si="159"/>
        <v>5.4534178529205633E-73</v>
      </c>
      <c r="IU132" s="86">
        <f t="shared" si="159"/>
        <v>2.6233427261180706E-66</v>
      </c>
      <c r="IV132" s="86">
        <f t="shared" si="159"/>
        <v>2.8596944340381468E-34</v>
      </c>
      <c r="IW132" s="86">
        <f t="shared" si="159"/>
        <v>2.9306328350762631E-25</v>
      </c>
      <c r="IY132" s="86">
        <f t="shared" si="160"/>
        <v>6.1290262718792251E-7</v>
      </c>
      <c r="IZ132" s="86">
        <f t="shared" si="160"/>
        <v>7.3033195631490838E-8</v>
      </c>
      <c r="JA132" s="86">
        <f t="shared" si="160"/>
        <v>1.4957891429490406E-5</v>
      </c>
      <c r="JB132" s="86">
        <f t="shared" si="160"/>
        <v>1.1989270196198874E-8</v>
      </c>
      <c r="JC132" s="86">
        <f t="shared" si="160"/>
        <v>1.1279083075191382E-6</v>
      </c>
      <c r="JD132" s="86">
        <f t="shared" si="160"/>
        <v>8.2540620012098634E-6</v>
      </c>
      <c r="JE132" s="86">
        <f t="shared" si="160"/>
        <v>2.9825032927535558E-4</v>
      </c>
      <c r="JF132" s="86">
        <f t="shared" si="160"/>
        <v>6.6961937984772709E-3</v>
      </c>
      <c r="JG132" s="86">
        <f t="shared" si="160"/>
        <v>6.5600117371980614E-4</v>
      </c>
      <c r="JH132" s="86">
        <f t="shared" si="160"/>
        <v>2.4283969724241614E-3</v>
      </c>
      <c r="JI132" s="86">
        <f t="shared" si="160"/>
        <v>9.6139075828776521E-8</v>
      </c>
      <c r="JJ132" s="86">
        <f t="shared" si="160"/>
        <v>6.7873827058064218E-9</v>
      </c>
      <c r="JK132" s="86">
        <f t="shared" si="160"/>
        <v>1.3871990814142043E-8</v>
      </c>
      <c r="JL132" s="86">
        <f t="shared" si="160"/>
        <v>3.8394221944373731E-7</v>
      </c>
      <c r="JM132" s="86">
        <f t="shared" si="160"/>
        <v>1.5563715244298501E-5</v>
      </c>
    </row>
    <row r="133" spans="2:273" x14ac:dyDescent="0.25">
      <c r="B133" s="2">
        <v>106</v>
      </c>
      <c r="C133" s="37">
        <v>150.30160000000001</v>
      </c>
      <c r="D133" s="37">
        <v>138.339</v>
      </c>
      <c r="E133" s="37">
        <v>126.589</v>
      </c>
      <c r="F133" s="37">
        <v>114.19</v>
      </c>
      <c r="G133" s="37">
        <v>102.509</v>
      </c>
      <c r="H133" s="37">
        <v>94.578999999999994</v>
      </c>
      <c r="I133" s="37">
        <v>93.07</v>
      </c>
      <c r="J133" s="37">
        <v>91.298000000000002</v>
      </c>
      <c r="K133" s="37">
        <v>87.552000000000007</v>
      </c>
      <c r="L133" s="37">
        <v>81.293000000000006</v>
      </c>
      <c r="M133" s="37">
        <v>79.599999999999994</v>
      </c>
      <c r="N133" s="37">
        <v>76.132999999999996</v>
      </c>
      <c r="O133" s="37">
        <v>77.183000000000007</v>
      </c>
      <c r="P133" s="37">
        <v>77.849999999999994</v>
      </c>
      <c r="Q133" s="37">
        <v>74.8</v>
      </c>
      <c r="S133" s="4">
        <f t="shared" si="162"/>
        <v>150.36614698739865</v>
      </c>
      <c r="T133" s="4">
        <f t="shared" si="162"/>
        <v>137.94928974964654</v>
      </c>
      <c r="U133" s="4">
        <f t="shared" si="162"/>
        <v>125.73174128620846</v>
      </c>
      <c r="V133" s="4">
        <f t="shared" si="162"/>
        <v>113.09947183734396</v>
      </c>
      <c r="W133" s="4">
        <f t="shared" si="162"/>
        <v>102.40909647636708</v>
      </c>
      <c r="X133" s="4">
        <f t="shared" si="162"/>
        <v>95.692353268790853</v>
      </c>
      <c r="Y133" s="4">
        <f t="shared" si="162"/>
        <v>93.3511741573721</v>
      </c>
      <c r="Z133" s="4">
        <f t="shared" si="162"/>
        <v>91.275941621846158</v>
      </c>
      <c r="AA133" s="4">
        <f t="shared" si="162"/>
        <v>86.979512233986682</v>
      </c>
      <c r="AB133" s="4">
        <f t="shared" si="162"/>
        <v>82.437252041811533</v>
      </c>
      <c r="AC133" s="4">
        <f t="shared" si="162"/>
        <v>80.112545107833697</v>
      </c>
      <c r="AD133" s="4">
        <f t="shared" si="162"/>
        <v>75.999925782371676</v>
      </c>
      <c r="AE133" s="4">
        <f t="shared" si="162"/>
        <v>77.394162755993904</v>
      </c>
      <c r="AF133" s="4">
        <f t="shared" si="162"/>
        <v>77.87771667973179</v>
      </c>
      <c r="AG133" s="4">
        <f t="shared" si="162"/>
        <v>75.839351971239097</v>
      </c>
      <c r="AI133" s="4">
        <f t="shared" si="163"/>
        <v>-6.4546987398642841E-2</v>
      </c>
      <c r="AJ133" s="4">
        <f t="shared" si="163"/>
        <v>0.38971025035345974</v>
      </c>
      <c r="AK133" s="4">
        <f t="shared" si="163"/>
        <v>0.85725871379153773</v>
      </c>
      <c r="AL133" s="4">
        <f t="shared" si="163"/>
        <v>1.0905281626560424</v>
      </c>
      <c r="AM133" s="4">
        <f t="shared" si="163"/>
        <v>9.9903523632917768E-2</v>
      </c>
      <c r="AN133" s="4">
        <f t="shared" si="163"/>
        <v>-1.1133532687908598</v>
      </c>
      <c r="AO133" s="4">
        <f t="shared" si="163"/>
        <v>-0.28117415737210649</v>
      </c>
      <c r="AP133" s="4">
        <f t="shared" si="163"/>
        <v>2.2058378153843705E-2</v>
      </c>
      <c r="AQ133" s="4">
        <f t="shared" si="163"/>
        <v>0.57248776601332452</v>
      </c>
      <c r="AR133" s="4">
        <f t="shared" si="163"/>
        <v>-1.1442520418115265</v>
      </c>
      <c r="AS133" s="4">
        <f t="shared" si="163"/>
        <v>-0.51254510783370222</v>
      </c>
      <c r="AT133" s="4">
        <f t="shared" si="163"/>
        <v>0.1330742176283195</v>
      </c>
      <c r="AU133" s="4">
        <f t="shared" si="163"/>
        <v>-0.21116275599389667</v>
      </c>
      <c r="AV133" s="4">
        <f t="shared" si="163"/>
        <v>-2.7716679731796035E-2</v>
      </c>
      <c r="AW133" s="4">
        <f t="shared" si="163"/>
        <v>-1.0393519712390997</v>
      </c>
      <c r="AY133" s="2">
        <f t="shared" si="154"/>
        <v>150.3661468299488</v>
      </c>
      <c r="AZ133" s="2">
        <f t="shared" si="154"/>
        <v>137.94928625541675</v>
      </c>
      <c r="BA133" s="2">
        <f t="shared" si="154"/>
        <v>125.73044344713261</v>
      </c>
      <c r="BB133" s="2">
        <f t="shared" si="154"/>
        <v>113.09946911821552</v>
      </c>
      <c r="BC133" s="2">
        <f t="shared" si="154"/>
        <v>102.40897684968881</v>
      </c>
      <c r="BD133" s="2">
        <f t="shared" si="154"/>
        <v>95.692338198543709</v>
      </c>
      <c r="BE133" s="2">
        <f t="shared" si="154"/>
        <v>93.351172493650779</v>
      </c>
      <c r="BF133" s="2">
        <f t="shared" si="154"/>
        <v>91.275870130281717</v>
      </c>
      <c r="BG133" s="2">
        <f t="shared" si="154"/>
        <v>86.978600390700947</v>
      </c>
      <c r="BH133" s="2">
        <f t="shared" si="154"/>
        <v>82.437199781490975</v>
      </c>
      <c r="BI133" s="2">
        <f t="shared" si="154"/>
        <v>80.112541121810594</v>
      </c>
      <c r="BJ133" s="2">
        <f t="shared" si="154"/>
        <v>75.999919220335755</v>
      </c>
      <c r="BK133" s="2">
        <f t="shared" si="154"/>
        <v>77.394150720208273</v>
      </c>
      <c r="BL133" s="2">
        <f t="shared" si="154"/>
        <v>77.877262053799669</v>
      </c>
      <c r="BM133" s="2">
        <f t="shared" si="154"/>
        <v>75.817015306341034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150.30160000000001</v>
      </c>
      <c r="CF133" s="2">
        <f t="shared" si="155"/>
        <v>138.339</v>
      </c>
      <c r="CG133" s="2">
        <f t="shared" si="155"/>
        <v>126.589</v>
      </c>
      <c r="CH133" s="2">
        <f t="shared" si="155"/>
        <v>114.19</v>
      </c>
      <c r="CI133" s="2">
        <f t="shared" si="155"/>
        <v>102.509</v>
      </c>
      <c r="CJ133" s="2">
        <f t="shared" si="155"/>
        <v>94.578999999999994</v>
      </c>
      <c r="CK133" s="2">
        <f t="shared" si="155"/>
        <v>93.07</v>
      </c>
      <c r="CL133" s="2">
        <f t="shared" si="155"/>
        <v>91.298000000000002</v>
      </c>
      <c r="CM133" s="2">
        <f t="shared" si="155"/>
        <v>87.552000000000007</v>
      </c>
      <c r="CN133" s="2">
        <f t="shared" si="155"/>
        <v>81.293000000000006</v>
      </c>
      <c r="CO133" s="2">
        <f t="shared" si="155"/>
        <v>79.599999999999994</v>
      </c>
      <c r="CP133" s="2">
        <f t="shared" si="155"/>
        <v>76.132999999999996</v>
      </c>
      <c r="CQ133" s="2">
        <f t="shared" si="155"/>
        <v>77.183000000000007</v>
      </c>
      <c r="CR133" s="2">
        <f t="shared" si="155"/>
        <v>77.849999999999994</v>
      </c>
      <c r="CS133" s="2">
        <f t="shared" si="155"/>
        <v>74.8</v>
      </c>
      <c r="CU133" s="2">
        <f t="shared" si="110"/>
        <v>150.30160000000001</v>
      </c>
      <c r="CV133" s="2">
        <f t="shared" si="111"/>
        <v>138.339</v>
      </c>
      <c r="CW133" s="2">
        <f t="shared" si="112"/>
        <v>126.589</v>
      </c>
      <c r="CX133" s="2">
        <f t="shared" si="113"/>
        <v>114.19</v>
      </c>
      <c r="CY133" s="2">
        <f t="shared" si="114"/>
        <v>102.509</v>
      </c>
      <c r="CZ133" s="2">
        <f t="shared" si="115"/>
        <v>94.578999999999994</v>
      </c>
      <c r="DA133" s="2">
        <f t="shared" si="116"/>
        <v>93.07</v>
      </c>
      <c r="DB133" s="2">
        <f t="shared" si="117"/>
        <v>91.298000000000002</v>
      </c>
      <c r="DC133" s="2">
        <f t="shared" si="118"/>
        <v>87.552000000000007</v>
      </c>
      <c r="DD133" s="2">
        <f t="shared" si="119"/>
        <v>81.293000000000006</v>
      </c>
      <c r="DE133" s="2">
        <f t="shared" si="120"/>
        <v>79.599999999999994</v>
      </c>
      <c r="DF133" s="2">
        <f t="shared" si="121"/>
        <v>76.132999999999996</v>
      </c>
      <c r="DG133" s="2">
        <f t="shared" si="122"/>
        <v>77.183000000000007</v>
      </c>
      <c r="DH133" s="2">
        <f t="shared" si="123"/>
        <v>77.849999999999994</v>
      </c>
      <c r="DI133" s="2">
        <f t="shared" si="124"/>
        <v>74.8</v>
      </c>
      <c r="DK133" s="2">
        <f t="shared" si="164"/>
        <v>170.38505038327523</v>
      </c>
      <c r="DL133" s="2">
        <f t="shared" si="164"/>
        <v>169.84875081042986</v>
      </c>
      <c r="DM133" s="2">
        <f t="shared" si="164"/>
        <v>162.12225083056478</v>
      </c>
      <c r="DN133" s="2">
        <f t="shared" si="164"/>
        <v>149.7077790940767</v>
      </c>
      <c r="DO133" s="2">
        <f t="shared" si="164"/>
        <v>132.03530836236939</v>
      </c>
      <c r="DP133" s="2">
        <f t="shared" si="164"/>
        <v>119.81133064516129</v>
      </c>
      <c r="DQ133" s="2">
        <f t="shared" si="164"/>
        <v>122.51908374384236</v>
      </c>
      <c r="DR133" s="2">
        <f t="shared" si="164"/>
        <v>122.29532129173509</v>
      </c>
      <c r="DS133" s="2">
        <f t="shared" si="164"/>
        <v>111.59147903225805</v>
      </c>
      <c r="DT133" s="2">
        <f t="shared" si="164"/>
        <v>112.01964731182792</v>
      </c>
      <c r="DU133" s="2">
        <f t="shared" si="164"/>
        <v>115.63213881461672</v>
      </c>
      <c r="DV133" s="2">
        <f t="shared" si="164"/>
        <v>91.863384173965585</v>
      </c>
      <c r="DW133" s="2">
        <f t="shared" si="164"/>
        <v>123.30742367873947</v>
      </c>
      <c r="DX133" s="2">
        <f t="shared" si="164"/>
        <v>105.48788123249297</v>
      </c>
      <c r="DY133" s="2">
        <f t="shared" si="164"/>
        <v>90.385804301075268</v>
      </c>
      <c r="EA133" s="2">
        <f t="shared" si="152"/>
        <v>150.31673678650694</v>
      </c>
      <c r="EB133" s="2">
        <f t="shared" si="152"/>
        <v>137.83571677547857</v>
      </c>
      <c r="EC133" s="2">
        <f t="shared" si="152"/>
        <v>125.61998559055766</v>
      </c>
      <c r="ED133" s="2">
        <f t="shared" si="152"/>
        <v>112.96930251918654</v>
      </c>
      <c r="EE133" s="2">
        <f t="shared" si="151"/>
        <v>102.29886970522666</v>
      </c>
      <c r="EF133" s="2">
        <f t="shared" si="151"/>
        <v>95.574943495497621</v>
      </c>
      <c r="EG133" s="2">
        <f t="shared" si="151"/>
        <v>93.203654248509324</v>
      </c>
      <c r="EH133" s="2">
        <f t="shared" si="151"/>
        <v>91.131515096122229</v>
      </c>
      <c r="EI133" s="2">
        <f t="shared" si="151"/>
        <v>86.863480880477042</v>
      </c>
      <c r="EJ133" s="2">
        <f t="shared" si="151"/>
        <v>82.295436455376873</v>
      </c>
      <c r="EK133" s="2">
        <f t="shared" si="151"/>
        <v>79.938978300747152</v>
      </c>
      <c r="EL133" s="2">
        <f t="shared" si="151"/>
        <v>75.944499639429083</v>
      </c>
      <c r="EM133" s="2">
        <f t="shared" si="135"/>
        <v>77.212043081340255</v>
      </c>
      <c r="EN133" s="2">
        <f t="shared" si="135"/>
        <v>77.748183904269823</v>
      </c>
      <c r="EO133" s="2">
        <f t="shared" si="135"/>
        <v>75.74136747658838</v>
      </c>
      <c r="EQ133" s="2">
        <f t="shared" si="165"/>
        <v>150.15114982784067</v>
      </c>
      <c r="ER133" s="2">
        <f t="shared" si="165"/>
        <v>137.89190553536702</v>
      </c>
      <c r="ES133" s="2">
        <f t="shared" si="165"/>
        <v>125.61998559055766</v>
      </c>
      <c r="ET133" s="2">
        <f t="shared" si="165"/>
        <v>113.01854519603172</v>
      </c>
      <c r="EU133" s="2">
        <f t="shared" si="165"/>
        <v>102.30734611613816</v>
      </c>
      <c r="EV133" s="2">
        <f t="shared" si="165"/>
        <v>95.579336914647456</v>
      </c>
      <c r="EW133" s="2">
        <f t="shared" si="165"/>
        <v>92.792896686344818</v>
      </c>
      <c r="EX133" s="2">
        <f t="shared" si="165"/>
        <v>90.608767185863556</v>
      </c>
      <c r="EY133" s="2">
        <f t="shared" si="165"/>
        <v>86.492188585449469</v>
      </c>
      <c r="EZ133" s="2">
        <f t="shared" si="165"/>
        <v>81.91583592507105</v>
      </c>
      <c r="FA133" s="2">
        <f t="shared" si="165"/>
        <v>79.889118578792534</v>
      </c>
      <c r="FB133" s="2">
        <f t="shared" si="165"/>
        <v>75.911245122642441</v>
      </c>
      <c r="FC133" s="2">
        <f t="shared" si="165"/>
        <v>77.094122941065578</v>
      </c>
      <c r="FD133" s="2">
        <f t="shared" si="165"/>
        <v>77.741923556328373</v>
      </c>
      <c r="FE133" s="2">
        <f t="shared" si="165"/>
        <v>75.75280979419378</v>
      </c>
      <c r="FG133" s="2">
        <f t="shared" si="166"/>
        <v>0.99745628787686724</v>
      </c>
      <c r="FH133" s="2">
        <f t="shared" si="166"/>
        <v>0.99648285906446532</v>
      </c>
      <c r="FI133" s="2">
        <f t="shared" si="166"/>
        <v>0.99697394515522042</v>
      </c>
      <c r="FJ133" s="2">
        <f t="shared" si="166"/>
        <v>0.99647075880385971</v>
      </c>
      <c r="FK133" s="2">
        <f t="shared" si="166"/>
        <v>0.99630114763415345</v>
      </c>
      <c r="FL133" s="2">
        <f t="shared" si="166"/>
        <v>0.99515855394188446</v>
      </c>
      <c r="FM133" s="2">
        <f t="shared" si="166"/>
        <v>0.99473024376061181</v>
      </c>
      <c r="FN133" s="2">
        <f t="shared" si="166"/>
        <v>0.99501091554162668</v>
      </c>
      <c r="FO133" s="2">
        <f t="shared" si="166"/>
        <v>0.99501991131640577</v>
      </c>
      <c r="FP133" s="2">
        <f t="shared" si="166"/>
        <v>0.99499805839535083</v>
      </c>
      <c r="FQ133" s="2">
        <f t="shared" si="166"/>
        <v>0.99511766347826014</v>
      </c>
      <c r="FR133" s="2">
        <f t="shared" si="166"/>
        <v>0.99649199637848151</v>
      </c>
      <c r="FS133" s="2">
        <f t="shared" si="166"/>
        <v>0.9960207697550324</v>
      </c>
      <c r="FT133" s="2">
        <f t="shared" si="166"/>
        <v>0.99534525305209987</v>
      </c>
      <c r="FU133" s="2">
        <f t="shared" si="166"/>
        <v>0.99483899246598506</v>
      </c>
      <c r="FW133" s="2">
        <f t="shared" si="156"/>
        <v>9.8918970326389993E-3</v>
      </c>
      <c r="FX133" s="2">
        <f t="shared" si="156"/>
        <v>1.7354493409939657E-2</v>
      </c>
      <c r="FY133" s="2">
        <f t="shared" si="156"/>
        <v>0</v>
      </c>
      <c r="FZ133" s="2">
        <f t="shared" si="156"/>
        <v>1.0309228700869075E-2</v>
      </c>
      <c r="GA133" s="2">
        <f t="shared" si="156"/>
        <v>1.3737887950220577E-2</v>
      </c>
      <c r="GB133" s="2">
        <f t="shared" si="156"/>
        <v>1.26420938890084E-2</v>
      </c>
      <c r="GC133" s="2">
        <f t="shared" si="156"/>
        <v>1.6961154203001347E-2</v>
      </c>
      <c r="GD133" s="2">
        <f t="shared" si="156"/>
        <v>2.1279524559555726E-2</v>
      </c>
      <c r="GE133" s="2">
        <f t="shared" si="156"/>
        <v>2.1622084937491754E-2</v>
      </c>
      <c r="GF133" s="2">
        <f t="shared" si="156"/>
        <v>1.8217679592240132E-2</v>
      </c>
      <c r="GG133" s="2">
        <f t="shared" si="156"/>
        <v>1.41035702202644E-2</v>
      </c>
      <c r="GH133" s="2">
        <f t="shared" si="156"/>
        <v>1.2747852982514586E-2</v>
      </c>
      <c r="GI133" s="2">
        <f t="shared" si="156"/>
        <v>1.1164282499802771E-2</v>
      </c>
      <c r="GJ133" s="2">
        <f t="shared" si="156"/>
        <v>6.8881066644327889E-3</v>
      </c>
      <c r="GK133" s="2">
        <f t="shared" si="156"/>
        <v>5.9237098992952911E-3</v>
      </c>
      <c r="GM133" s="86">
        <f t="shared" si="157"/>
        <v>7.4810705202856668E-70</v>
      </c>
      <c r="GN133" s="86">
        <f t="shared" si="157"/>
        <v>8.777219681242571E-38</v>
      </c>
      <c r="GO133" s="86">
        <f t="shared" si="157"/>
        <v>8.9471659096975034E-36</v>
      </c>
      <c r="GP133" s="86">
        <f t="shared" si="157"/>
        <v>1.1398115645029912E-46</v>
      </c>
      <c r="GQ133" s="86">
        <f t="shared" si="157"/>
        <v>2.2709920444231558E-43</v>
      </c>
      <c r="GR133" s="86">
        <f t="shared" si="157"/>
        <v>1.1860835851119045E-10</v>
      </c>
      <c r="GS133" s="86">
        <f t="shared" si="157"/>
        <v>1.761635927751859E-10</v>
      </c>
      <c r="GT133" s="86">
        <f t="shared" si="157"/>
        <v>2.6482577584206698E-3</v>
      </c>
      <c r="GU133" s="86">
        <f t="shared" si="157"/>
        <v>9.0991687559988568E-5</v>
      </c>
      <c r="GV133" s="86">
        <f t="shared" si="157"/>
        <v>1.5563536327429393E-3</v>
      </c>
      <c r="GW133" s="86">
        <f t="shared" si="157"/>
        <v>1.3274561793724E-11</v>
      </c>
      <c r="GX133" s="86">
        <f t="shared" si="157"/>
        <v>2.0704819331951106E-80</v>
      </c>
      <c r="GY133" s="86">
        <f t="shared" si="157"/>
        <v>2.6678720105147034E-43</v>
      </c>
      <c r="GZ133" s="86">
        <f t="shared" si="157"/>
        <v>1.1571471447240953E-63</v>
      </c>
      <c r="HA133" s="86">
        <f t="shared" si="157"/>
        <v>1.2832840140467515E-60</v>
      </c>
      <c r="HC133" s="86">
        <f t="shared" si="153"/>
        <v>5.7320283254824245E-8</v>
      </c>
      <c r="HD133" s="86">
        <f t="shared" si="153"/>
        <v>4.3894317537016415E-9</v>
      </c>
      <c r="HE133" s="86">
        <f t="shared" si="153"/>
        <v>6.0298738142825922E-9</v>
      </c>
      <c r="HF133" s="86">
        <f t="shared" si="153"/>
        <v>3.5743473816283156E-19</v>
      </c>
      <c r="HG133" s="86">
        <f t="shared" si="153"/>
        <v>1.3019056141436784E-18</v>
      </c>
      <c r="HH133" s="86">
        <f t="shared" si="153"/>
        <v>2.6542205799223881E-6</v>
      </c>
      <c r="HI133" s="86">
        <f t="shared" si="153"/>
        <v>1.478106875766622E-4</v>
      </c>
      <c r="HJ133" s="86">
        <f t="shared" si="153"/>
        <v>2.1475478156006665E-3</v>
      </c>
      <c r="HK133" s="86">
        <f t="shared" si="153"/>
        <v>2.6998478511106348E-4</v>
      </c>
      <c r="HL133" s="86">
        <f t="shared" si="161"/>
        <v>2.229194548031613E-4</v>
      </c>
      <c r="HM133" s="86">
        <f t="shared" si="161"/>
        <v>1.7786121277643298E-8</v>
      </c>
      <c r="HN133" s="86">
        <f t="shared" si="161"/>
        <v>4.1893007023584587E-18</v>
      </c>
      <c r="HO133" s="86">
        <f t="shared" si="161"/>
        <v>2.6354738140957823E-13</v>
      </c>
      <c r="HP133" s="86">
        <f t="shared" si="161"/>
        <v>1.1583465566759715E-20</v>
      </c>
      <c r="HQ133" s="86">
        <f t="shared" si="161"/>
        <v>1.0269910753224569E-17</v>
      </c>
      <c r="HS133" s="86">
        <f t="shared" si="158"/>
        <v>9.8966262503464309E-7</v>
      </c>
      <c r="HT133" s="86">
        <f t="shared" si="158"/>
        <v>1.7358071653629362E-7</v>
      </c>
      <c r="HU133" s="86">
        <f t="shared" si="158"/>
        <v>4.5223873438708313E-5</v>
      </c>
      <c r="HV133" s="86">
        <f t="shared" si="158"/>
        <v>6.102581936414072E-8</v>
      </c>
      <c r="HW133" s="86">
        <f t="shared" si="158"/>
        <v>3.9672167688642368E-6</v>
      </c>
      <c r="HX133" s="86">
        <f t="shared" si="158"/>
        <v>1.4075984701739104E-7</v>
      </c>
      <c r="HY133" s="86">
        <f t="shared" si="158"/>
        <v>8.9909785910326052E-9</v>
      </c>
      <c r="HZ133" s="86">
        <f t="shared" si="158"/>
        <v>4.6794393860181213E-7</v>
      </c>
      <c r="IA133" s="86">
        <f t="shared" si="158"/>
        <v>7.6347022786137566E-6</v>
      </c>
      <c r="IB133" s="86">
        <f t="shared" si="158"/>
        <v>2.3496788319955613E-7</v>
      </c>
      <c r="IC133" s="86">
        <f t="shared" si="158"/>
        <v>2.1532596101679025E-8</v>
      </c>
      <c r="ID133" s="86">
        <f t="shared" si="158"/>
        <v>3.7438701537012565E-8</v>
      </c>
      <c r="IE133" s="86">
        <f t="shared" si="158"/>
        <v>6.5255172730377266E-8</v>
      </c>
      <c r="IF133" s="86">
        <f t="shared" si="158"/>
        <v>1.1287762010742023E-6</v>
      </c>
      <c r="IG133" s="86">
        <f t="shared" si="158"/>
        <v>3.3045639003320573E-5</v>
      </c>
      <c r="II133" s="86">
        <f t="shared" si="159"/>
        <v>6.4379732399429715E-49</v>
      </c>
      <c r="IJ133" s="86">
        <f t="shared" si="159"/>
        <v>4.9575068466479389E-45</v>
      </c>
      <c r="IK133" s="86">
        <f t="shared" si="159"/>
        <v>0</v>
      </c>
      <c r="IL133" s="86">
        <f t="shared" si="159"/>
        <v>3.3023338462443311E-72</v>
      </c>
      <c r="IM133" s="86">
        <f t="shared" si="159"/>
        <v>1.8515997006681112E-51</v>
      </c>
      <c r="IN133" s="86">
        <f t="shared" si="159"/>
        <v>1.1510517604291963E-71</v>
      </c>
      <c r="IO133" s="86">
        <f t="shared" si="159"/>
        <v>1.3092999275536685E-87</v>
      </c>
      <c r="IP133" s="86">
        <f t="shared" si="159"/>
        <v>9.3110871390062001E-73</v>
      </c>
      <c r="IQ133" s="86">
        <f t="shared" si="159"/>
        <v>7.4990768533743473E-57</v>
      </c>
      <c r="IR133" s="86">
        <f t="shared" si="159"/>
        <v>5.0310609186812929E-69</v>
      </c>
      <c r="IS133" s="86">
        <f t="shared" si="159"/>
        <v>3.2923890936583596E-74</v>
      </c>
      <c r="IT133" s="86">
        <f t="shared" si="159"/>
        <v>4.5280433394480195E-70</v>
      </c>
      <c r="IU133" s="86">
        <f t="shared" si="159"/>
        <v>9.7246150553193714E-64</v>
      </c>
      <c r="IV133" s="86">
        <f t="shared" si="159"/>
        <v>4.2722532990381268E-33</v>
      </c>
      <c r="IW133" s="86">
        <f t="shared" si="159"/>
        <v>1.9693767322580271E-24</v>
      </c>
      <c r="IY133" s="86">
        <f t="shared" si="160"/>
        <v>1.0469829082894673E-6</v>
      </c>
      <c r="IZ133" s="86">
        <f t="shared" si="160"/>
        <v>1.7797014828999526E-7</v>
      </c>
      <c r="JA133" s="86">
        <f t="shared" si="160"/>
        <v>4.5229903312522598E-5</v>
      </c>
      <c r="JB133" s="86">
        <f t="shared" si="160"/>
        <v>6.1025819364498155E-8</v>
      </c>
      <c r="JC133" s="86">
        <f t="shared" si="160"/>
        <v>3.9672167688655387E-6</v>
      </c>
      <c r="JD133" s="86">
        <f t="shared" si="160"/>
        <v>2.7950990352982904E-6</v>
      </c>
      <c r="JE133" s="86">
        <f t="shared" si="160"/>
        <v>1.4781985471884601E-4</v>
      </c>
      <c r="JF133" s="86">
        <f t="shared" si="160"/>
        <v>4.7962735179599373E-3</v>
      </c>
      <c r="JG133" s="86">
        <f t="shared" si="160"/>
        <v>3.6861117494966578E-4</v>
      </c>
      <c r="JH133" s="86">
        <f t="shared" si="160"/>
        <v>1.7795080554293002E-3</v>
      </c>
      <c r="JI133" s="86">
        <f t="shared" si="160"/>
        <v>3.9331991941116051E-8</v>
      </c>
      <c r="JJ133" s="86">
        <f t="shared" si="160"/>
        <v>3.7438701541201864E-8</v>
      </c>
      <c r="JK133" s="86">
        <f t="shared" si="160"/>
        <v>6.5255436277758678E-8</v>
      </c>
      <c r="JL133" s="86">
        <f t="shared" si="160"/>
        <v>1.1287762010742139E-6</v>
      </c>
      <c r="JM133" s="86">
        <f t="shared" si="160"/>
        <v>3.3045639003330846E-5</v>
      </c>
    </row>
    <row r="134" spans="2:273" x14ac:dyDescent="0.25">
      <c r="B134" s="2">
        <v>107</v>
      </c>
      <c r="C134" s="37">
        <v>150.28569999999999</v>
      </c>
      <c r="D134" s="37">
        <v>138.804</v>
      </c>
      <c r="E134" s="37">
        <v>126.643</v>
      </c>
      <c r="F134" s="37">
        <v>113.89700000000001</v>
      </c>
      <c r="G134" s="37">
        <v>102.727</v>
      </c>
      <c r="H134" s="37">
        <v>95.474000000000004</v>
      </c>
      <c r="I134" s="37">
        <v>92.543999999999997</v>
      </c>
      <c r="J134" s="37">
        <v>91.456000000000003</v>
      </c>
      <c r="K134" s="37">
        <v>86.793000000000006</v>
      </c>
      <c r="L134" s="37">
        <v>81.741</v>
      </c>
      <c r="M134" s="37">
        <v>80.332999999999998</v>
      </c>
      <c r="N134" s="37">
        <v>75.8</v>
      </c>
      <c r="O134" s="37">
        <v>76.417000000000002</v>
      </c>
      <c r="P134" s="37">
        <v>77.882999999999996</v>
      </c>
      <c r="Q134" s="37">
        <v>74.733000000000004</v>
      </c>
      <c r="S134" s="4">
        <f t="shared" si="162"/>
        <v>150.26557435934032</v>
      </c>
      <c r="T134" s="4">
        <f t="shared" si="162"/>
        <v>137.87988077024801</v>
      </c>
      <c r="U134" s="4">
        <f t="shared" si="162"/>
        <v>125.64557350212165</v>
      </c>
      <c r="V134" s="4">
        <f t="shared" si="162"/>
        <v>113.00515331010075</v>
      </c>
      <c r="W134" s="4">
        <f t="shared" si="162"/>
        <v>102.32411904007688</v>
      </c>
      <c r="X134" s="4">
        <f t="shared" si="162"/>
        <v>95.576346436503513</v>
      </c>
      <c r="Y134" s="4">
        <f t="shared" si="162"/>
        <v>93.10575196399607</v>
      </c>
      <c r="Z134" s="4">
        <f t="shared" si="162"/>
        <v>91.020122206941437</v>
      </c>
      <c r="AA134" s="4">
        <f t="shared" si="162"/>
        <v>86.749197445013877</v>
      </c>
      <c r="AB134" s="4">
        <f t="shared" si="162"/>
        <v>82.212219128975548</v>
      </c>
      <c r="AC134" s="4">
        <f t="shared" si="162"/>
        <v>79.908714721795647</v>
      </c>
      <c r="AD134" s="4">
        <f t="shared" si="162"/>
        <v>75.848668731375071</v>
      </c>
      <c r="AE134" s="4">
        <f t="shared" si="162"/>
        <v>77.2912271043175</v>
      </c>
      <c r="AF134" s="4">
        <f t="shared" si="162"/>
        <v>77.798643908749099</v>
      </c>
      <c r="AG134" s="4">
        <f t="shared" si="162"/>
        <v>75.746040279233341</v>
      </c>
      <c r="AI134" s="4">
        <f t="shared" si="163"/>
        <v>2.0125640659671262E-2</v>
      </c>
      <c r="AJ134" s="4">
        <f t="shared" si="163"/>
        <v>0.92411922975199445</v>
      </c>
      <c r="AK134" s="4">
        <f t="shared" si="163"/>
        <v>0.99742649787835092</v>
      </c>
      <c r="AL134" s="4">
        <f t="shared" si="163"/>
        <v>0.89184668989925342</v>
      </c>
      <c r="AM134" s="4">
        <f t="shared" si="163"/>
        <v>0.40288095992312378</v>
      </c>
      <c r="AN134" s="4">
        <f t="shared" si="163"/>
        <v>-0.10234643650350961</v>
      </c>
      <c r="AO134" s="4">
        <f t="shared" si="163"/>
        <v>-0.5617519639960733</v>
      </c>
      <c r="AP134" s="4">
        <f t="shared" si="163"/>
        <v>0.435877793058566</v>
      </c>
      <c r="AQ134" s="4">
        <f t="shared" si="163"/>
        <v>4.3802554986129394E-2</v>
      </c>
      <c r="AR134" s="4">
        <f t="shared" si="163"/>
        <v>-0.47121912897554807</v>
      </c>
      <c r="AS134" s="4">
        <f t="shared" si="163"/>
        <v>0.42428527820435136</v>
      </c>
      <c r="AT134" s="4">
        <f t="shared" si="163"/>
        <v>-4.8668731375073548E-2</v>
      </c>
      <c r="AU134" s="4">
        <f t="shared" si="163"/>
        <v>-0.87422710431749806</v>
      </c>
      <c r="AV134" s="4">
        <f t="shared" si="163"/>
        <v>8.435609125089627E-2</v>
      </c>
      <c r="AW134" s="4">
        <f t="shared" si="163"/>
        <v>-1.0130402792333371</v>
      </c>
      <c r="AY134" s="2">
        <f t="shared" si="154"/>
        <v>150.26557434033853</v>
      </c>
      <c r="AZ134" s="2">
        <f t="shared" si="154"/>
        <v>137.87986817764937</v>
      </c>
      <c r="BA134" s="2">
        <f t="shared" si="154"/>
        <v>125.64207492877472</v>
      </c>
      <c r="BB134" s="2">
        <f t="shared" si="154"/>
        <v>113.00514114435403</v>
      </c>
      <c r="BC134" s="2">
        <f t="shared" si="154"/>
        <v>102.32374387791023</v>
      </c>
      <c r="BD134" s="2">
        <f t="shared" si="154"/>
        <v>95.576280389475329</v>
      </c>
      <c r="BE134" s="2">
        <f t="shared" si="154"/>
        <v>93.105746061233418</v>
      </c>
      <c r="BF134" s="2">
        <f t="shared" si="154"/>
        <v>91.019826408961109</v>
      </c>
      <c r="BG134" s="2">
        <f t="shared" si="154"/>
        <v>86.745940224595671</v>
      </c>
      <c r="BH134" s="2">
        <f t="shared" si="154"/>
        <v>82.212014213943931</v>
      </c>
      <c r="BI134" s="2">
        <f t="shared" si="154"/>
        <v>79.908693227588415</v>
      </c>
      <c r="BJ134" s="2">
        <f t="shared" si="154"/>
        <v>75.848637116842156</v>
      </c>
      <c r="BK134" s="2">
        <f t="shared" si="154"/>
        <v>77.291176861825406</v>
      </c>
      <c r="BL134" s="2">
        <f t="shared" si="154"/>
        <v>77.797413607329062</v>
      </c>
      <c r="BM134" s="2">
        <f t="shared" si="154"/>
        <v>75.701598654059424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150.28569999999999</v>
      </c>
      <c r="CF134" s="2">
        <f t="shared" si="155"/>
        <v>138.804</v>
      </c>
      <c r="CG134" s="2">
        <f t="shared" si="155"/>
        <v>126.643</v>
      </c>
      <c r="CH134" s="2">
        <f t="shared" si="155"/>
        <v>113.89700000000001</v>
      </c>
      <c r="CI134" s="2">
        <f t="shared" si="155"/>
        <v>102.727</v>
      </c>
      <c r="CJ134" s="2">
        <f t="shared" si="155"/>
        <v>95.474000000000004</v>
      </c>
      <c r="CK134" s="2">
        <f t="shared" si="155"/>
        <v>92.543999999999997</v>
      </c>
      <c r="CL134" s="2">
        <f t="shared" si="155"/>
        <v>91.456000000000003</v>
      </c>
      <c r="CM134" s="2">
        <f t="shared" si="155"/>
        <v>86.793000000000006</v>
      </c>
      <c r="CN134" s="2">
        <f t="shared" si="155"/>
        <v>81.741</v>
      </c>
      <c r="CO134" s="2">
        <f t="shared" si="155"/>
        <v>80.332999999999998</v>
      </c>
      <c r="CP134" s="2">
        <f t="shared" si="155"/>
        <v>75.8</v>
      </c>
      <c r="CQ134" s="2">
        <f t="shared" si="155"/>
        <v>76.417000000000002</v>
      </c>
      <c r="CR134" s="2">
        <f t="shared" si="155"/>
        <v>77.882999999999996</v>
      </c>
      <c r="CS134" s="2">
        <f t="shared" si="155"/>
        <v>74.733000000000004</v>
      </c>
      <c r="CU134" s="2">
        <f t="shared" si="110"/>
        <v>150.28569999999999</v>
      </c>
      <c r="CV134" s="2">
        <f t="shared" si="111"/>
        <v>138.804</v>
      </c>
      <c r="CW134" s="2">
        <f t="shared" si="112"/>
        <v>126.643</v>
      </c>
      <c r="CX134" s="2">
        <f t="shared" si="113"/>
        <v>113.89700000000001</v>
      </c>
      <c r="CY134" s="2">
        <f t="shared" si="114"/>
        <v>102.727</v>
      </c>
      <c r="CZ134" s="2">
        <f t="shared" si="115"/>
        <v>95.474000000000004</v>
      </c>
      <c r="DA134" s="2">
        <f t="shared" si="116"/>
        <v>92.543999999999997</v>
      </c>
      <c r="DB134" s="2">
        <f t="shared" si="117"/>
        <v>91.456000000000003</v>
      </c>
      <c r="DC134" s="2">
        <f t="shared" si="118"/>
        <v>86.793000000000006</v>
      </c>
      <c r="DD134" s="2">
        <f t="shared" si="119"/>
        <v>81.741</v>
      </c>
      <c r="DE134" s="2">
        <f t="shared" si="120"/>
        <v>80.332999999999998</v>
      </c>
      <c r="DF134" s="2">
        <f t="shared" si="121"/>
        <v>75.8</v>
      </c>
      <c r="DG134" s="2">
        <f t="shared" si="122"/>
        <v>76.417000000000002</v>
      </c>
      <c r="DH134" s="2">
        <f t="shared" si="123"/>
        <v>77.882999999999996</v>
      </c>
      <c r="DI134" s="2">
        <f t="shared" si="124"/>
        <v>74.733000000000004</v>
      </c>
      <c r="DK134" s="2">
        <f t="shared" si="164"/>
        <v>170.55366435540066</v>
      </c>
      <c r="DL134" s="2">
        <f t="shared" si="164"/>
        <v>170.13870563777306</v>
      </c>
      <c r="DM134" s="2">
        <f t="shared" si="164"/>
        <v>162.4404318936877</v>
      </c>
      <c r="DN134" s="2">
        <f t="shared" si="164"/>
        <v>150.0269822299652</v>
      </c>
      <c r="DO134" s="2">
        <f t="shared" si="164"/>
        <v>132.292837108014</v>
      </c>
      <c r="DP134" s="2">
        <f t="shared" si="164"/>
        <v>119.95978629032258</v>
      </c>
      <c r="DQ134" s="2">
        <f t="shared" si="164"/>
        <v>122.7628842364532</v>
      </c>
      <c r="DR134" s="2">
        <f t="shared" si="164"/>
        <v>122.55034126984128</v>
      </c>
      <c r="DS134" s="2">
        <f t="shared" si="164"/>
        <v>111.59836451612901</v>
      </c>
      <c r="DT134" s="2">
        <f t="shared" si="164"/>
        <v>112.14495187245085</v>
      </c>
      <c r="DU134" s="2">
        <f t="shared" si="164"/>
        <v>115.82359803921567</v>
      </c>
      <c r="DV134" s="2">
        <f t="shared" si="164"/>
        <v>91.858169133192405</v>
      </c>
      <c r="DW134" s="2">
        <f t="shared" si="164"/>
        <v>123.6668407922092</v>
      </c>
      <c r="DX134" s="2">
        <f t="shared" si="164"/>
        <v>105.64941876750697</v>
      </c>
      <c r="DY134" s="2">
        <f t="shared" si="164"/>
        <v>90.430850797182046</v>
      </c>
      <c r="EA134" s="2">
        <f t="shared" si="152"/>
        <v>150.21994797691971</v>
      </c>
      <c r="EB134" s="2">
        <f t="shared" si="152"/>
        <v>137.77525233300136</v>
      </c>
      <c r="EC134" s="2">
        <f t="shared" si="152"/>
        <v>125.54021076733879</v>
      </c>
      <c r="ED134" s="2">
        <f t="shared" si="152"/>
        <v>112.88509809651819</v>
      </c>
      <c r="EE134" s="2">
        <f t="shared" si="151"/>
        <v>102.22218194203617</v>
      </c>
      <c r="EF134" s="2">
        <f t="shared" si="151"/>
        <v>95.468038285705873</v>
      </c>
      <c r="EG134" s="2">
        <f t="shared" si="151"/>
        <v>92.969383733777647</v>
      </c>
      <c r="EH134" s="2">
        <f t="shared" si="151"/>
        <v>90.886928411518227</v>
      </c>
      <c r="EI134" s="2">
        <f t="shared" si="151"/>
        <v>86.640352161143923</v>
      </c>
      <c r="EJ134" s="2">
        <f t="shared" si="151"/>
        <v>82.081694891201536</v>
      </c>
      <c r="EK134" s="2">
        <f t="shared" si="151"/>
        <v>79.74865861035299</v>
      </c>
      <c r="EL134" s="2">
        <f t="shared" si="151"/>
        <v>75.797556463088711</v>
      </c>
      <c r="EM134" s="2">
        <f t="shared" si="135"/>
        <v>77.12341680604338</v>
      </c>
      <c r="EN134" s="2">
        <f t="shared" si="135"/>
        <v>77.678595147786439</v>
      </c>
      <c r="EO134" s="2">
        <f t="shared" si="135"/>
        <v>75.63182231445964</v>
      </c>
      <c r="EQ134" s="2">
        <f t="shared" si="165"/>
        <v>150.07632883587476</v>
      </c>
      <c r="ER134" s="2">
        <f t="shared" si="165"/>
        <v>137.81591180603857</v>
      </c>
      <c r="ES134" s="2">
        <f t="shared" si="165"/>
        <v>125.54021076733879</v>
      </c>
      <c r="ET134" s="2">
        <f t="shared" si="165"/>
        <v>112.92557575562616</v>
      </c>
      <c r="EU134" s="2">
        <f t="shared" si="165"/>
        <v>102.22808217632189</v>
      </c>
      <c r="EV134" s="2">
        <f t="shared" si="165"/>
        <v>95.471931129159145</v>
      </c>
      <c r="EW134" s="2">
        <f t="shared" si="165"/>
        <v>92.598088783002936</v>
      </c>
      <c r="EX134" s="2">
        <f t="shared" si="165"/>
        <v>90.404339962564322</v>
      </c>
      <c r="EY134" s="2">
        <f t="shared" si="165"/>
        <v>86.309891549528174</v>
      </c>
      <c r="EZ134" s="2">
        <f t="shared" si="165"/>
        <v>81.736444355038955</v>
      </c>
      <c r="FA134" s="2">
        <f t="shared" si="165"/>
        <v>79.705475785956082</v>
      </c>
      <c r="FB134" s="2">
        <f t="shared" si="165"/>
        <v>75.774740131707034</v>
      </c>
      <c r="FC134" s="2">
        <f t="shared" si="165"/>
        <v>77.02447376128724</v>
      </c>
      <c r="FD134" s="2">
        <f t="shared" si="165"/>
        <v>77.682389088213256</v>
      </c>
      <c r="FE134" s="2">
        <f t="shared" si="165"/>
        <v>75.645258710367102</v>
      </c>
      <c r="FG134" s="2">
        <f t="shared" si="166"/>
        <v>0.99767958761890363</v>
      </c>
      <c r="FH134" s="2">
        <f t="shared" si="166"/>
        <v>0.99679133635721795</v>
      </c>
      <c r="FI134" s="2">
        <f t="shared" si="166"/>
        <v>0.99723947016232961</v>
      </c>
      <c r="FJ134" s="2">
        <f t="shared" si="166"/>
        <v>0.99678029394309309</v>
      </c>
      <c r="FK134" s="2">
        <f t="shared" si="166"/>
        <v>0.99662550829076024</v>
      </c>
      <c r="FL134" s="2">
        <f t="shared" si="166"/>
        <v>0.9955826669560458</v>
      </c>
      <c r="FM134" s="2">
        <f t="shared" si="166"/>
        <v>0.99519169566749399</v>
      </c>
      <c r="FN134" s="2">
        <f t="shared" si="166"/>
        <v>0.99544790259140969</v>
      </c>
      <c r="FO134" s="2">
        <f t="shared" si="166"/>
        <v>0.99545611403684597</v>
      </c>
      <c r="FP134" s="2">
        <f t="shared" si="166"/>
        <v>0.9954361664196183</v>
      </c>
      <c r="FQ134" s="2">
        <f t="shared" si="166"/>
        <v>0.99554534248247273</v>
      </c>
      <c r="FR134" s="2">
        <f t="shared" si="166"/>
        <v>0.99679967484016807</v>
      </c>
      <c r="FS134" s="2">
        <f t="shared" si="166"/>
        <v>0.99636962778523419</v>
      </c>
      <c r="FT134" s="2">
        <f t="shared" si="166"/>
        <v>0.99575308092997727</v>
      </c>
      <c r="FU134" s="2">
        <f t="shared" si="166"/>
        <v>0.99529096675508077</v>
      </c>
      <c r="FW134" s="2">
        <f t="shared" si="156"/>
        <v>1.0835908140036005E-2</v>
      </c>
      <c r="FX134" s="2">
        <f t="shared" si="156"/>
        <v>1.8997016350559625E-2</v>
      </c>
      <c r="FY134" s="2">
        <f t="shared" si="156"/>
        <v>0</v>
      </c>
      <c r="FZ134" s="2">
        <f t="shared" si="156"/>
        <v>1.1292612678690701E-2</v>
      </c>
      <c r="GA134" s="2">
        <f t="shared" si="156"/>
        <v>1.5043356034375044E-2</v>
      </c>
      <c r="GB134" s="2">
        <f t="shared" si="156"/>
        <v>1.3844893873933013E-2</v>
      </c>
      <c r="GC134" s="2">
        <f t="shared" si="156"/>
        <v>1.8567152818482088E-2</v>
      </c>
      <c r="GD134" s="2">
        <f t="shared" si="156"/>
        <v>2.3284730915070551E-2</v>
      </c>
      <c r="GE134" s="2">
        <f t="shared" si="156"/>
        <v>2.3658791037360568E-2</v>
      </c>
      <c r="GF134" s="2">
        <f t="shared" si="156"/>
        <v>1.9940241312313745E-2</v>
      </c>
      <c r="GG134" s="2">
        <f t="shared" si="156"/>
        <v>1.5443243812983435E-2</v>
      </c>
      <c r="GH134" s="2">
        <f t="shared" si="156"/>
        <v>1.3960572875939912E-2</v>
      </c>
      <c r="GI134" s="2">
        <f t="shared" si="156"/>
        <v>1.2228221199276201E-2</v>
      </c>
      <c r="GJ134" s="2">
        <f t="shared" si="156"/>
        <v>7.5476429682305559E-3</v>
      </c>
      <c r="GK134" s="2">
        <f t="shared" si="156"/>
        <v>6.4915087901602228E-3</v>
      </c>
      <c r="GM134" s="86">
        <f t="shared" si="157"/>
        <v>3.2788134968029213E-73</v>
      </c>
      <c r="GN134" s="86">
        <f t="shared" si="157"/>
        <v>1.4909826280402345E-39</v>
      </c>
      <c r="GO134" s="86">
        <f t="shared" si="157"/>
        <v>2.0143564162652096E-37</v>
      </c>
      <c r="GP134" s="86">
        <f t="shared" si="157"/>
        <v>8.1103988778996547E-49</v>
      </c>
      <c r="GQ134" s="86">
        <f t="shared" si="157"/>
        <v>2.198232132813775E-45</v>
      </c>
      <c r="GR134" s="86">
        <f t="shared" si="157"/>
        <v>4.3924581825903048E-11</v>
      </c>
      <c r="GS134" s="86">
        <f t="shared" si="157"/>
        <v>6.6999429003183716E-11</v>
      </c>
      <c r="GT134" s="86">
        <f t="shared" si="157"/>
        <v>2.1195376297860912E-3</v>
      </c>
      <c r="GU134" s="86">
        <f t="shared" si="157"/>
        <v>6.2359338236413951E-5</v>
      </c>
      <c r="GV134" s="86">
        <f t="shared" si="157"/>
        <v>1.2119056150087443E-3</v>
      </c>
      <c r="GW134" s="86">
        <f t="shared" si="157"/>
        <v>4.3257257621873923E-12</v>
      </c>
      <c r="GX134" s="86">
        <f t="shared" si="157"/>
        <v>3.1573464180924327E-84</v>
      </c>
      <c r="GY134" s="86">
        <f t="shared" si="157"/>
        <v>2.7211651779558896E-45</v>
      </c>
      <c r="GZ134" s="86">
        <f t="shared" si="157"/>
        <v>1.2382947222214672E-66</v>
      </c>
      <c r="HA134" s="86">
        <f t="shared" si="157"/>
        <v>2.3316251527991335E-63</v>
      </c>
      <c r="HC134" s="86">
        <f t="shared" si="153"/>
        <v>9.5108303854574738E-9</v>
      </c>
      <c r="HD134" s="86">
        <f t="shared" si="153"/>
        <v>5.8096816137581548E-10</v>
      </c>
      <c r="HE134" s="86">
        <f t="shared" si="153"/>
        <v>8.8425926536227144E-10</v>
      </c>
      <c r="HF134" s="86">
        <f t="shared" si="153"/>
        <v>5.143162731667266E-21</v>
      </c>
      <c r="HG134" s="86">
        <f t="shared" si="153"/>
        <v>2.2604958837086498E-20</v>
      </c>
      <c r="HH134" s="86">
        <f t="shared" si="153"/>
        <v>8.1118029686764851E-7</v>
      </c>
      <c r="HI134" s="86">
        <f t="shared" si="153"/>
        <v>7.1085314589829841E-5</v>
      </c>
      <c r="HJ134" s="86">
        <f t="shared" si="153"/>
        <v>1.331462980703824E-3</v>
      </c>
      <c r="HK134" s="86">
        <f t="shared" si="153"/>
        <v>1.3558463941332872E-4</v>
      </c>
      <c r="HL134" s="86">
        <f t="shared" si="161"/>
        <v>1.0982374602254045E-4</v>
      </c>
      <c r="HM134" s="86">
        <f t="shared" si="161"/>
        <v>3.1424712743461052E-9</v>
      </c>
      <c r="HN134" s="86">
        <f t="shared" si="161"/>
        <v>7.3986760044656238E-20</v>
      </c>
      <c r="HO134" s="86">
        <f t="shared" si="161"/>
        <v>1.3244939959080213E-14</v>
      </c>
      <c r="HP134" s="86">
        <f t="shared" si="161"/>
        <v>7.739489133185505E-23</v>
      </c>
      <c r="HQ134" s="86">
        <f t="shared" si="161"/>
        <v>1.9803400698106542E-19</v>
      </c>
      <c r="HS134" s="86">
        <f t="shared" si="158"/>
        <v>3.110465003653175E-6</v>
      </c>
      <c r="HT134" s="86">
        <f t="shared" si="158"/>
        <v>6.5627326874658509E-7</v>
      </c>
      <c r="HU134" s="86">
        <f t="shared" si="158"/>
        <v>1.2908040382754723E-4</v>
      </c>
      <c r="HV134" s="86">
        <f t="shared" si="158"/>
        <v>2.8719876125455758E-7</v>
      </c>
      <c r="HW134" s="86">
        <f t="shared" si="158"/>
        <v>1.3108499651932032E-5</v>
      </c>
      <c r="HX134" s="86">
        <f t="shared" si="158"/>
        <v>6.7702530740802026E-7</v>
      </c>
      <c r="HY134" s="86">
        <f t="shared" si="158"/>
        <v>6.8117102344951772E-8</v>
      </c>
      <c r="HZ134" s="86">
        <f t="shared" si="158"/>
        <v>2.6147280268549455E-6</v>
      </c>
      <c r="IA134" s="86">
        <f t="shared" si="158"/>
        <v>2.9875794238140091E-5</v>
      </c>
      <c r="IB134" s="86">
        <f t="shared" si="158"/>
        <v>1.2253514836560211E-6</v>
      </c>
      <c r="IC134" s="86">
        <f t="shared" si="158"/>
        <v>1.2260413434706753E-7</v>
      </c>
      <c r="ID134" s="86">
        <f t="shared" si="158"/>
        <v>1.8991175410032583E-7</v>
      </c>
      <c r="IE134" s="86">
        <f t="shared" si="158"/>
        <v>2.8588858785518726E-7</v>
      </c>
      <c r="IF134" s="86">
        <f t="shared" si="158"/>
        <v>3.1814660097331081E-6</v>
      </c>
      <c r="IG134" s="86">
        <f t="shared" si="158"/>
        <v>6.8270875459783804E-5</v>
      </c>
      <c r="II134" s="86">
        <f t="shared" si="159"/>
        <v>4.7342976308534714E-47</v>
      </c>
      <c r="IJ134" s="86">
        <f t="shared" si="159"/>
        <v>4.4431002340151603E-43</v>
      </c>
      <c r="IK134" s="86">
        <f t="shared" si="159"/>
        <v>0</v>
      </c>
      <c r="IL134" s="86">
        <f t="shared" si="159"/>
        <v>2.1342128674251603E-69</v>
      </c>
      <c r="IM134" s="86">
        <f t="shared" si="159"/>
        <v>2.4294217669320985E-49</v>
      </c>
      <c r="IN134" s="86">
        <f t="shared" si="159"/>
        <v>9.5623438622296326E-69</v>
      </c>
      <c r="IO134" s="86">
        <f t="shared" si="159"/>
        <v>9.1585407385639368E-84</v>
      </c>
      <c r="IP134" s="86">
        <f t="shared" si="159"/>
        <v>2.1833528743768193E-69</v>
      </c>
      <c r="IQ134" s="86">
        <f t="shared" si="159"/>
        <v>3.1818262448354771E-54</v>
      </c>
      <c r="IR134" s="86">
        <f t="shared" si="159"/>
        <v>5.8809424773064725E-66</v>
      </c>
      <c r="IS134" s="86">
        <f t="shared" si="159"/>
        <v>4.1798690284405539E-71</v>
      </c>
      <c r="IT134" s="86">
        <f t="shared" si="159"/>
        <v>3.2686224409138226E-67</v>
      </c>
      <c r="IU134" s="86">
        <f t="shared" si="159"/>
        <v>3.198991622897575E-61</v>
      </c>
      <c r="IV134" s="86">
        <f t="shared" si="159"/>
        <v>6.0774813961148381E-32</v>
      </c>
      <c r="IW134" s="86">
        <f t="shared" si="159"/>
        <v>1.2800349918147589E-23</v>
      </c>
      <c r="IY134" s="86">
        <f t="shared" si="160"/>
        <v>3.1199758340386323E-6</v>
      </c>
      <c r="IZ134" s="86">
        <f t="shared" si="160"/>
        <v>6.568542369079609E-7</v>
      </c>
      <c r="JA134" s="86">
        <f t="shared" si="160"/>
        <v>1.2908128808681259E-4</v>
      </c>
      <c r="JB134" s="86">
        <f t="shared" si="160"/>
        <v>2.8719876125456271E-7</v>
      </c>
      <c r="JC134" s="86">
        <f t="shared" si="160"/>
        <v>1.3108499651932054E-5</v>
      </c>
      <c r="JD134" s="86">
        <f t="shared" si="160"/>
        <v>1.4882495288574947E-6</v>
      </c>
      <c r="JE134" s="86">
        <f t="shared" si="160"/>
        <v>7.1153498691603801E-5</v>
      </c>
      <c r="JF134" s="86">
        <f t="shared" si="160"/>
        <v>3.4536153385167703E-3</v>
      </c>
      <c r="JG134" s="86">
        <f t="shared" si="160"/>
        <v>2.2781977188788275E-4</v>
      </c>
      <c r="JH134" s="86">
        <f t="shared" si="160"/>
        <v>1.3229547125149408E-3</v>
      </c>
      <c r="JI134" s="86">
        <f t="shared" si="160"/>
        <v>1.2575093134717582E-7</v>
      </c>
      <c r="JJ134" s="86">
        <f t="shared" si="160"/>
        <v>1.8991175410039982E-7</v>
      </c>
      <c r="JK134" s="86">
        <f t="shared" si="160"/>
        <v>2.8588860110012722E-7</v>
      </c>
      <c r="JL134" s="86">
        <f t="shared" si="160"/>
        <v>3.1814660097331081E-6</v>
      </c>
      <c r="JM134" s="86">
        <f t="shared" si="160"/>
        <v>6.8270875459784007E-5</v>
      </c>
    </row>
    <row r="135" spans="2:273" x14ac:dyDescent="0.25">
      <c r="B135" s="2">
        <v>108</v>
      </c>
      <c r="C135" s="37">
        <v>150.11109999999999</v>
      </c>
      <c r="D135" s="37">
        <v>137.554</v>
      </c>
      <c r="E135" s="37">
        <v>126.339</v>
      </c>
      <c r="F135" s="37">
        <v>114</v>
      </c>
      <c r="G135" s="37">
        <v>103.473</v>
      </c>
      <c r="H135" s="37">
        <v>94.491</v>
      </c>
      <c r="I135" s="37">
        <v>91.456000000000003</v>
      </c>
      <c r="J135" s="37">
        <v>90.385999999999996</v>
      </c>
      <c r="K135" s="37">
        <v>85.759</v>
      </c>
      <c r="L135" s="37">
        <v>81.224000000000004</v>
      </c>
      <c r="M135" s="37">
        <v>79.7</v>
      </c>
      <c r="N135" s="37">
        <v>74.900000000000006</v>
      </c>
      <c r="O135" s="37">
        <v>77.233000000000004</v>
      </c>
      <c r="P135" s="37">
        <v>77.516999999999996</v>
      </c>
      <c r="Q135" s="37">
        <v>76.5</v>
      </c>
      <c r="S135" s="4">
        <f t="shared" si="162"/>
        <v>150.16531690620661</v>
      </c>
      <c r="T135" s="4">
        <f t="shared" si="162"/>
        <v>137.81111187838746</v>
      </c>
      <c r="U135" s="4">
        <f t="shared" si="162"/>
        <v>125.56321762593009</v>
      </c>
      <c r="V135" s="4">
        <f t="shared" si="162"/>
        <v>112.91161561876136</v>
      </c>
      <c r="W135" s="4">
        <f t="shared" si="162"/>
        <v>102.24025251582655</v>
      </c>
      <c r="X135" s="4">
        <f t="shared" si="162"/>
        <v>95.461196050112591</v>
      </c>
      <c r="Y135" s="4">
        <f t="shared" si="162"/>
        <v>92.861209730685786</v>
      </c>
      <c r="Z135" s="4">
        <f t="shared" si="162"/>
        <v>90.766013130478669</v>
      </c>
      <c r="AA135" s="4">
        <f t="shared" si="162"/>
        <v>86.525054317848912</v>
      </c>
      <c r="AB135" s="4">
        <f t="shared" si="162"/>
        <v>81.988661367319168</v>
      </c>
      <c r="AC135" s="4">
        <f t="shared" si="162"/>
        <v>79.705997711650696</v>
      </c>
      <c r="AD135" s="4">
        <f t="shared" si="162"/>
        <v>75.697867396943508</v>
      </c>
      <c r="AE135" s="4">
        <f t="shared" si="162"/>
        <v>77.189550057031354</v>
      </c>
      <c r="AF135" s="4">
        <f t="shared" si="162"/>
        <v>77.721581675290295</v>
      </c>
      <c r="AG135" s="4">
        <f t="shared" si="162"/>
        <v>75.672562544681355</v>
      </c>
      <c r="AI135" s="4">
        <f t="shared" si="163"/>
        <v>-5.4216906206619342E-2</v>
      </c>
      <c r="AJ135" s="4">
        <f t="shared" si="163"/>
        <v>-0.25711187838746241</v>
      </c>
      <c r="AK135" s="4">
        <f t="shared" si="163"/>
        <v>0.77578237406990525</v>
      </c>
      <c r="AL135" s="4">
        <f t="shared" si="163"/>
        <v>1.0883843812386402</v>
      </c>
      <c r="AM135" s="4">
        <f t="shared" si="163"/>
        <v>1.2327474841734443</v>
      </c>
      <c r="AN135" s="4">
        <f t="shared" si="163"/>
        <v>-0.97019605011259102</v>
      </c>
      <c r="AO135" s="4">
        <f t="shared" si="163"/>
        <v>-1.4052097306857831</v>
      </c>
      <c r="AP135" s="4">
        <f t="shared" si="163"/>
        <v>-0.38001313047867313</v>
      </c>
      <c r="AQ135" s="4">
        <f t="shared" si="163"/>
        <v>-0.76605431784891209</v>
      </c>
      <c r="AR135" s="4">
        <f t="shared" si="163"/>
        <v>-0.76466136731916379</v>
      </c>
      <c r="AS135" s="4">
        <f t="shared" si="163"/>
        <v>-5.9977116506928496E-3</v>
      </c>
      <c r="AT135" s="4">
        <f t="shared" si="163"/>
        <v>-0.79786739694350217</v>
      </c>
      <c r="AU135" s="4">
        <f t="shared" si="163"/>
        <v>4.344994296864968E-2</v>
      </c>
      <c r="AV135" s="4">
        <f t="shared" si="163"/>
        <v>-0.20458167529029936</v>
      </c>
      <c r="AW135" s="4">
        <f t="shared" si="163"/>
        <v>0.82743745531864477</v>
      </c>
      <c r="AY135" s="2">
        <f t="shared" si="154"/>
        <v>150.16531690415849</v>
      </c>
      <c r="AZ135" s="2">
        <f t="shared" si="154"/>
        <v>137.8110692090936</v>
      </c>
      <c r="BA135" s="2">
        <f t="shared" si="154"/>
        <v>125.55436188471816</v>
      </c>
      <c r="BB135" s="2">
        <f t="shared" si="154"/>
        <v>112.91156540852434</v>
      </c>
      <c r="BC135" s="2">
        <f t="shared" si="154"/>
        <v>102.23914993327114</v>
      </c>
      <c r="BD135" s="2">
        <f t="shared" si="154"/>
        <v>95.46092084834288</v>
      </c>
      <c r="BE135" s="2">
        <f t="shared" si="154"/>
        <v>92.861173556371284</v>
      </c>
      <c r="BF135" s="2">
        <f t="shared" si="154"/>
        <v>90.764651581707156</v>
      </c>
      <c r="BG135" s="2">
        <f t="shared" si="154"/>
        <v>86.514149964138014</v>
      </c>
      <c r="BH135" s="2">
        <f t="shared" si="154"/>
        <v>81.987762136235659</v>
      </c>
      <c r="BI135" s="2">
        <f t="shared" si="154"/>
        <v>79.705892317032067</v>
      </c>
      <c r="BJ135" s="2">
        <f t="shared" si="154"/>
        <v>75.697727662189592</v>
      </c>
      <c r="BK135" s="2">
        <f t="shared" si="154"/>
        <v>77.189355200799696</v>
      </c>
      <c r="BL135" s="2">
        <f t="shared" si="154"/>
        <v>77.718394561160935</v>
      </c>
      <c r="BM135" s="2">
        <f t="shared" si="154"/>
        <v>75.586634688602828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150.11109999999999</v>
      </c>
      <c r="CF135" s="2">
        <f t="shared" si="155"/>
        <v>137.554</v>
      </c>
      <c r="CG135" s="2">
        <f t="shared" si="155"/>
        <v>126.339</v>
      </c>
      <c r="CH135" s="2">
        <f t="shared" si="155"/>
        <v>114</v>
      </c>
      <c r="CI135" s="2">
        <f t="shared" si="155"/>
        <v>103.473</v>
      </c>
      <c r="CJ135" s="2">
        <f t="shared" si="155"/>
        <v>94.491</v>
      </c>
      <c r="CK135" s="2">
        <f t="shared" si="155"/>
        <v>91.456000000000003</v>
      </c>
      <c r="CL135" s="2">
        <f t="shared" si="155"/>
        <v>90.385999999999996</v>
      </c>
      <c r="CM135" s="2">
        <f t="shared" si="155"/>
        <v>85.759</v>
      </c>
      <c r="CN135" s="2">
        <f t="shared" si="155"/>
        <v>81.224000000000004</v>
      </c>
      <c r="CO135" s="2">
        <f t="shared" si="155"/>
        <v>79.7</v>
      </c>
      <c r="CP135" s="2">
        <f t="shared" si="155"/>
        <v>74.900000000000006</v>
      </c>
      <c r="CQ135" s="2">
        <f t="shared" si="155"/>
        <v>77.233000000000004</v>
      </c>
      <c r="CR135" s="2">
        <f t="shared" si="155"/>
        <v>77.516999999999996</v>
      </c>
      <c r="CS135" s="2">
        <f t="shared" si="155"/>
        <v>76.5</v>
      </c>
      <c r="CU135" s="2">
        <f t="shared" si="110"/>
        <v>150.11109999999999</v>
      </c>
      <c r="CV135" s="2">
        <f t="shared" si="111"/>
        <v>137.554</v>
      </c>
      <c r="CW135" s="2">
        <f t="shared" si="112"/>
        <v>126.339</v>
      </c>
      <c r="CX135" s="2">
        <f t="shared" si="113"/>
        <v>114</v>
      </c>
      <c r="CY135" s="2">
        <f t="shared" si="114"/>
        <v>103.473</v>
      </c>
      <c r="CZ135" s="2">
        <f t="shared" si="115"/>
        <v>94.491</v>
      </c>
      <c r="DA135" s="2">
        <f t="shared" si="116"/>
        <v>91.456000000000003</v>
      </c>
      <c r="DB135" s="2">
        <f t="shared" si="117"/>
        <v>90.385999999999996</v>
      </c>
      <c r="DC135" s="2">
        <f t="shared" si="118"/>
        <v>85.759</v>
      </c>
      <c r="DD135" s="2">
        <f t="shared" si="119"/>
        <v>81.224000000000004</v>
      </c>
      <c r="DE135" s="2">
        <f t="shared" si="120"/>
        <v>79.7</v>
      </c>
      <c r="DF135" s="2">
        <f t="shared" si="121"/>
        <v>74.900000000000006</v>
      </c>
      <c r="DG135" s="2">
        <f t="shared" si="122"/>
        <v>77.233000000000004</v>
      </c>
      <c r="DH135" s="2">
        <f t="shared" si="123"/>
        <v>77.516999999999996</v>
      </c>
      <c r="DI135" s="2">
        <f t="shared" si="124"/>
        <v>76.5</v>
      </c>
      <c r="DK135" s="2">
        <f t="shared" si="164"/>
        <v>170.72227832752611</v>
      </c>
      <c r="DL135" s="2">
        <f t="shared" si="164"/>
        <v>170.42866046511625</v>
      </c>
      <c r="DM135" s="2">
        <f t="shared" si="164"/>
        <v>162.75861295681062</v>
      </c>
      <c r="DN135" s="2">
        <f t="shared" si="164"/>
        <v>150.3461853658537</v>
      </c>
      <c r="DO135" s="2">
        <f t="shared" si="164"/>
        <v>132.55036585365858</v>
      </c>
      <c r="DP135" s="2">
        <f t="shared" si="164"/>
        <v>120.10824193548387</v>
      </c>
      <c r="DQ135" s="2">
        <f t="shared" si="164"/>
        <v>123.00668472906403</v>
      </c>
      <c r="DR135" s="2">
        <f t="shared" si="164"/>
        <v>122.80536124794746</v>
      </c>
      <c r="DS135" s="2">
        <f t="shared" si="164"/>
        <v>111.60524999999998</v>
      </c>
      <c r="DT135" s="2">
        <f t="shared" si="164"/>
        <v>112.27025643307375</v>
      </c>
      <c r="DU135" s="2">
        <f t="shared" si="164"/>
        <v>116.0150572638146</v>
      </c>
      <c r="DV135" s="2">
        <f t="shared" si="164"/>
        <v>91.852954092419225</v>
      </c>
      <c r="DW135" s="2">
        <f t="shared" si="164"/>
        <v>124.02625790567896</v>
      </c>
      <c r="DX135" s="2">
        <f t="shared" si="164"/>
        <v>105.81095630252098</v>
      </c>
      <c r="DY135" s="2">
        <f t="shared" si="164"/>
        <v>90.475897293288838</v>
      </c>
      <c r="EA135" s="2">
        <f t="shared" si="152"/>
        <v>150.12315916733252</v>
      </c>
      <c r="EB135" s="2">
        <f t="shared" si="152"/>
        <v>137.71478789052415</v>
      </c>
      <c r="EC135" s="2">
        <f t="shared" si="152"/>
        <v>125.46043594411991</v>
      </c>
      <c r="ED135" s="2">
        <f t="shared" si="152"/>
        <v>112.80089367384986</v>
      </c>
      <c r="EE135" s="2">
        <f t="shared" si="151"/>
        <v>102.14549417884569</v>
      </c>
      <c r="EF135" s="2">
        <f t="shared" si="151"/>
        <v>95.361133075914111</v>
      </c>
      <c r="EG135" s="2">
        <f t="shared" si="151"/>
        <v>92.735113219045971</v>
      </c>
      <c r="EH135" s="2">
        <f t="shared" si="151"/>
        <v>90.642341726914211</v>
      </c>
      <c r="EI135" s="2">
        <f t="shared" si="151"/>
        <v>86.417223441810805</v>
      </c>
      <c r="EJ135" s="2">
        <f t="shared" si="151"/>
        <v>81.8679533270262</v>
      </c>
      <c r="EK135" s="2">
        <f t="shared" si="151"/>
        <v>79.558338919958828</v>
      </c>
      <c r="EL135" s="2">
        <f t="shared" si="151"/>
        <v>75.650613286748325</v>
      </c>
      <c r="EM135" s="2">
        <f t="shared" si="135"/>
        <v>77.034790530746506</v>
      </c>
      <c r="EN135" s="2">
        <f t="shared" si="135"/>
        <v>77.609006391303041</v>
      </c>
      <c r="EO135" s="2">
        <f t="shared" si="135"/>
        <v>75.522277152330901</v>
      </c>
      <c r="EQ135" s="2">
        <f t="shared" si="165"/>
        <v>150.00150784390888</v>
      </c>
      <c r="ER135" s="2">
        <f t="shared" si="165"/>
        <v>137.73991807671015</v>
      </c>
      <c r="ES135" s="2">
        <f t="shared" si="165"/>
        <v>125.46043594411991</v>
      </c>
      <c r="ET135" s="2">
        <f t="shared" si="165"/>
        <v>112.83260631522057</v>
      </c>
      <c r="EU135" s="2">
        <f t="shared" si="165"/>
        <v>102.14881823650562</v>
      </c>
      <c r="EV135" s="2">
        <f t="shared" si="165"/>
        <v>95.364525343670834</v>
      </c>
      <c r="EW135" s="2">
        <f t="shared" si="165"/>
        <v>92.40328087966104</v>
      </c>
      <c r="EX135" s="2">
        <f t="shared" si="165"/>
        <v>90.199912739265073</v>
      </c>
      <c r="EY135" s="2">
        <f t="shared" si="165"/>
        <v>86.12759451360688</v>
      </c>
      <c r="EZ135" s="2">
        <f t="shared" si="165"/>
        <v>81.55705278500686</v>
      </c>
      <c r="FA135" s="2">
        <f t="shared" si="165"/>
        <v>79.521832993119631</v>
      </c>
      <c r="FB135" s="2">
        <f t="shared" si="165"/>
        <v>75.638235140771627</v>
      </c>
      <c r="FC135" s="2">
        <f t="shared" si="165"/>
        <v>76.954824581508888</v>
      </c>
      <c r="FD135" s="2">
        <f t="shared" si="165"/>
        <v>77.622854620098138</v>
      </c>
      <c r="FE135" s="2">
        <f t="shared" si="165"/>
        <v>75.537707626540438</v>
      </c>
      <c r="FG135" s="2">
        <f t="shared" si="166"/>
        <v>0.99788332659304668</v>
      </c>
      <c r="FH135" s="2">
        <f t="shared" si="166"/>
        <v>0.99707283755912823</v>
      </c>
      <c r="FI135" s="2">
        <f t="shared" si="166"/>
        <v>0.99748175519231719</v>
      </c>
      <c r="FJ135" s="2">
        <f t="shared" si="166"/>
        <v>0.99706276105902059</v>
      </c>
      <c r="FK135" s="2">
        <f t="shared" si="166"/>
        <v>0.99692151292349718</v>
      </c>
      <c r="FL135" s="2">
        <f t="shared" si="166"/>
        <v>0.99596977792652364</v>
      </c>
      <c r="FM135" s="2">
        <f t="shared" si="166"/>
        <v>0.99561291824915377</v>
      </c>
      <c r="FN135" s="2">
        <f t="shared" si="166"/>
        <v>0.99584677430835344</v>
      </c>
      <c r="FO135" s="2">
        <f t="shared" si="166"/>
        <v>0.99585426923294529</v>
      </c>
      <c r="FP135" s="2">
        <f t="shared" si="166"/>
        <v>0.99583606220197618</v>
      </c>
      <c r="FQ135" s="2">
        <f t="shared" si="166"/>
        <v>0.9959357110132806</v>
      </c>
      <c r="FR135" s="2">
        <f t="shared" si="166"/>
        <v>0.99708044663628004</v>
      </c>
      <c r="FS135" s="2">
        <f t="shared" si="166"/>
        <v>0.99668800322683382</v>
      </c>
      <c r="FT135" s="2">
        <f t="shared" si="166"/>
        <v>0.99612531587128594</v>
      </c>
      <c r="FU135" s="2">
        <f t="shared" si="166"/>
        <v>0.99570353042185955</v>
      </c>
      <c r="FW135" s="2">
        <f t="shared" si="156"/>
        <v>1.1868928890031348E-2</v>
      </c>
      <c r="FX135" s="2">
        <f t="shared" si="156"/>
        <v>2.0791707223459601E-2</v>
      </c>
      <c r="FY135" s="2">
        <f t="shared" si="156"/>
        <v>0</v>
      </c>
      <c r="FZ135" s="2">
        <f t="shared" si="156"/>
        <v>1.2368628071932425E-2</v>
      </c>
      <c r="GA135" s="2">
        <f t="shared" si="156"/>
        <v>1.6470806886514148E-2</v>
      </c>
      <c r="GB135" s="2">
        <f t="shared" si="156"/>
        <v>1.516037408833959E-2</v>
      </c>
      <c r="GC135" s="2">
        <f t="shared" si="156"/>
        <v>2.032207478095575E-2</v>
      </c>
      <c r="GD135" s="2">
        <f t="shared" si="156"/>
        <v>2.5473973264359222E-2</v>
      </c>
      <c r="GE135" s="2">
        <f t="shared" si="156"/>
        <v>2.588227074881928E-2</v>
      </c>
      <c r="GF135" s="2">
        <f t="shared" si="156"/>
        <v>2.1822058580948493E-2</v>
      </c>
      <c r="GG135" s="2">
        <f t="shared" si="156"/>
        <v>1.6907988293045722E-2</v>
      </c>
      <c r="GH135" s="2">
        <f t="shared" si="156"/>
        <v>1.5286874012819196E-2</v>
      </c>
      <c r="GI135" s="2">
        <f t="shared" si="156"/>
        <v>1.3392178410102651E-2</v>
      </c>
      <c r="GJ135" s="2">
        <f t="shared" si="156"/>
        <v>8.2698040164162299E-3</v>
      </c>
      <c r="GK135" s="2">
        <f t="shared" si="156"/>
        <v>7.1133428396939168E-3</v>
      </c>
      <c r="GM135" s="86">
        <f t="shared" si="157"/>
        <v>1.1940204982777101E-76</v>
      </c>
      <c r="GN135" s="86">
        <f t="shared" si="157"/>
        <v>2.2996732436126027E-41</v>
      </c>
      <c r="GO135" s="86">
        <f t="shared" si="157"/>
        <v>4.1509113454134856E-39</v>
      </c>
      <c r="GP135" s="86">
        <f t="shared" si="157"/>
        <v>5.1467274374781383E-51</v>
      </c>
      <c r="GQ135" s="86">
        <f t="shared" si="157"/>
        <v>1.9089879856590807E-47</v>
      </c>
      <c r="GR135" s="86">
        <f t="shared" si="157"/>
        <v>1.5916315504642937E-11</v>
      </c>
      <c r="GS135" s="86">
        <f t="shared" si="157"/>
        <v>2.4952124755700727E-11</v>
      </c>
      <c r="GT135" s="86">
        <f t="shared" si="157"/>
        <v>1.6892777904681264E-3</v>
      </c>
      <c r="GU135" s="86">
        <f t="shared" si="157"/>
        <v>4.2406048044659431E-5</v>
      </c>
      <c r="GV135" s="86">
        <f t="shared" si="157"/>
        <v>9.3910783029995987E-4</v>
      </c>
      <c r="GW135" s="86">
        <f t="shared" si="157"/>
        <v>1.3744187900784244E-12</v>
      </c>
      <c r="GX135" s="86">
        <f t="shared" si="157"/>
        <v>3.9126687526555123E-88</v>
      </c>
      <c r="GY135" s="86">
        <f t="shared" si="157"/>
        <v>2.4956732143991963E-47</v>
      </c>
      <c r="GZ135" s="86">
        <f t="shared" si="157"/>
        <v>1.1298526176835572E-69</v>
      </c>
      <c r="HA135" s="86">
        <f t="shared" si="157"/>
        <v>3.6727939719629032E-66</v>
      </c>
      <c r="HC135" s="86">
        <f t="shared" si="153"/>
        <v>1.4332377949651293E-9</v>
      </c>
      <c r="HD135" s="86">
        <f t="shared" si="153"/>
        <v>6.9228098220637882E-11</v>
      </c>
      <c r="HE135" s="86">
        <f t="shared" si="153"/>
        <v>1.1776427124261699E-10</v>
      </c>
      <c r="HF135" s="86">
        <f t="shared" si="153"/>
        <v>6.0190411422221153E-23</v>
      </c>
      <c r="HG135" s="86">
        <f t="shared" si="153"/>
        <v>3.229465056795727E-22</v>
      </c>
      <c r="HH135" s="86">
        <f t="shared" si="153"/>
        <v>2.3481779275212695E-7</v>
      </c>
      <c r="HI135" s="86">
        <f t="shared" si="153"/>
        <v>3.3170794801113395E-5</v>
      </c>
      <c r="HJ135" s="86">
        <f t="shared" si="153"/>
        <v>8.1047711667442803E-4</v>
      </c>
      <c r="HK135" s="86">
        <f t="shared" si="153"/>
        <v>6.6166384602558151E-5</v>
      </c>
      <c r="HL135" s="86">
        <f t="shared" si="161"/>
        <v>5.2529587433686416E-5</v>
      </c>
      <c r="HM135" s="86">
        <f t="shared" si="161"/>
        <v>5.1094764348115715E-10</v>
      </c>
      <c r="HN135" s="86">
        <f t="shared" si="161"/>
        <v>1.0712156225423853E-21</v>
      </c>
      <c r="HO135" s="86">
        <f t="shared" si="161"/>
        <v>5.7214796856565288E-16</v>
      </c>
      <c r="HP135" s="86">
        <f t="shared" si="161"/>
        <v>3.9661505764611804E-25</v>
      </c>
      <c r="HQ135" s="86">
        <f t="shared" si="161"/>
        <v>3.1439236531189767E-21</v>
      </c>
      <c r="HS135" s="86">
        <f t="shared" si="158"/>
        <v>9.2891219597308398E-6</v>
      </c>
      <c r="HT135" s="86">
        <f t="shared" si="158"/>
        <v>2.3337523762136378E-6</v>
      </c>
      <c r="HU135" s="86">
        <f t="shared" si="158"/>
        <v>3.4703904301306815E-4</v>
      </c>
      <c r="HV135" s="86">
        <f t="shared" si="158"/>
        <v>1.2499562130175001E-6</v>
      </c>
      <c r="HW135" s="86">
        <f t="shared" si="158"/>
        <v>4.069807546651001E-5</v>
      </c>
      <c r="HX135" s="86">
        <f t="shared" si="158"/>
        <v>2.9911342818604391E-6</v>
      </c>
      <c r="HY135" s="86">
        <f t="shared" si="158"/>
        <v>4.5734615108651459E-7</v>
      </c>
      <c r="HZ135" s="86">
        <f t="shared" si="158"/>
        <v>1.3069643604835345E-5</v>
      </c>
      <c r="IA135" s="86">
        <f t="shared" si="158"/>
        <v>1.0721936584703049E-4</v>
      </c>
      <c r="IB135" s="86">
        <f t="shared" si="158"/>
        <v>5.7963794161664047E-6</v>
      </c>
      <c r="IC135" s="86">
        <f t="shared" si="158"/>
        <v>6.3608441705871246E-7</v>
      </c>
      <c r="ID135" s="86">
        <f t="shared" si="158"/>
        <v>8.8612866899883003E-7</v>
      </c>
      <c r="IE135" s="86">
        <f t="shared" si="158"/>
        <v>1.166343101891406E-6</v>
      </c>
      <c r="IF135" s="86">
        <f t="shared" si="158"/>
        <v>8.5975029672461576E-6</v>
      </c>
      <c r="IG135" s="86">
        <f t="shared" si="158"/>
        <v>1.3725036451307419E-4</v>
      </c>
      <c r="II135" s="86">
        <f t="shared" si="159"/>
        <v>3.1945800525929616E-45</v>
      </c>
      <c r="IJ135" s="86">
        <f t="shared" si="159"/>
        <v>3.5933758878233678E-41</v>
      </c>
      <c r="IK135" s="86">
        <f t="shared" si="159"/>
        <v>0</v>
      </c>
      <c r="IL135" s="86">
        <f t="shared" si="159"/>
        <v>1.2098334927417958E-66</v>
      </c>
      <c r="IM135" s="86">
        <f t="shared" si="159"/>
        <v>2.8689778277851222E-47</v>
      </c>
      <c r="IN135" s="86">
        <f t="shared" si="159"/>
        <v>6.887623904515445E-66</v>
      </c>
      <c r="IO135" s="86">
        <f t="shared" si="159"/>
        <v>5.2341171347387093E-80</v>
      </c>
      <c r="IP135" s="86">
        <f t="shared" si="159"/>
        <v>4.2432556462542317E-66</v>
      </c>
      <c r="IQ135" s="86">
        <f t="shared" si="159"/>
        <v>1.165738495477472E-51</v>
      </c>
      <c r="IR135" s="86">
        <f t="shared" si="159"/>
        <v>5.8345958376121536E-63</v>
      </c>
      <c r="IS135" s="86">
        <f t="shared" si="159"/>
        <v>4.5413754121104151E-68</v>
      </c>
      <c r="IT135" s="86">
        <f t="shared" si="159"/>
        <v>2.0513488608153274E-64</v>
      </c>
      <c r="IU135" s="86">
        <f t="shared" si="159"/>
        <v>9.3386593392246216E-59</v>
      </c>
      <c r="IV135" s="86">
        <f t="shared" si="159"/>
        <v>8.2323684936153539E-31</v>
      </c>
      <c r="IW135" s="86">
        <f t="shared" si="159"/>
        <v>8.0472070304167167E-23</v>
      </c>
      <c r="IY135" s="86">
        <f t="shared" si="160"/>
        <v>9.2905551975258055E-6</v>
      </c>
      <c r="IZ135" s="86">
        <f t="shared" si="160"/>
        <v>2.3338216043118585E-6</v>
      </c>
      <c r="JA135" s="86">
        <f t="shared" si="160"/>
        <v>3.4703916077733941E-4</v>
      </c>
      <c r="JB135" s="86">
        <f t="shared" si="160"/>
        <v>1.2499562130175001E-6</v>
      </c>
      <c r="JC135" s="86">
        <f t="shared" si="160"/>
        <v>4.069807546651001E-5</v>
      </c>
      <c r="JD135" s="86">
        <f t="shared" si="160"/>
        <v>3.2259679909280705E-6</v>
      </c>
      <c r="JE135" s="86">
        <f t="shared" si="160"/>
        <v>3.3628165904324665E-5</v>
      </c>
      <c r="JF135" s="86">
        <f t="shared" si="160"/>
        <v>2.5128245507473898E-3</v>
      </c>
      <c r="JG135" s="86">
        <f t="shared" si="160"/>
        <v>2.1579179849424808E-4</v>
      </c>
      <c r="JH135" s="86">
        <f t="shared" si="160"/>
        <v>9.9743379714981278E-4</v>
      </c>
      <c r="JI135" s="86">
        <f t="shared" si="160"/>
        <v>6.3659673912098373E-7</v>
      </c>
      <c r="JJ135" s="86">
        <f t="shared" si="160"/>
        <v>8.8612866899883109E-7</v>
      </c>
      <c r="JK135" s="86">
        <f t="shared" si="160"/>
        <v>1.1663431024635538E-6</v>
      </c>
      <c r="JL135" s="86">
        <f t="shared" si="160"/>
        <v>8.5975029672461576E-6</v>
      </c>
      <c r="JM135" s="86">
        <f t="shared" si="160"/>
        <v>1.3725036451307419E-4</v>
      </c>
    </row>
    <row r="136" spans="2:273" x14ac:dyDescent="0.25">
      <c r="B136" s="2">
        <v>109</v>
      </c>
      <c r="C136" s="37">
        <v>149.7619</v>
      </c>
      <c r="D136" s="37">
        <v>137.821</v>
      </c>
      <c r="E136" s="37">
        <v>125.839</v>
      </c>
      <c r="F136" s="37">
        <v>113.069</v>
      </c>
      <c r="G136" s="37">
        <v>102.655</v>
      </c>
      <c r="H136" s="37">
        <v>95.385999999999996</v>
      </c>
      <c r="I136" s="37">
        <v>89.614000000000004</v>
      </c>
      <c r="J136" s="37">
        <v>91.105000000000004</v>
      </c>
      <c r="K136" s="37">
        <v>84.293000000000006</v>
      </c>
      <c r="L136" s="37">
        <v>81.052000000000007</v>
      </c>
      <c r="M136" s="37">
        <v>80.433000000000007</v>
      </c>
      <c r="N136" s="37">
        <v>76.05</v>
      </c>
      <c r="O136" s="37">
        <v>76.332999999999998</v>
      </c>
      <c r="P136" s="37">
        <v>76.75</v>
      </c>
      <c r="Q136" s="37">
        <v>75.766999999999996</v>
      </c>
      <c r="S136" s="4">
        <f t="shared" si="162"/>
        <v>150.0653595414071</v>
      </c>
      <c r="T136" s="4">
        <f t="shared" si="162"/>
        <v>137.7429688998775</v>
      </c>
      <c r="U136" s="4">
        <f t="shared" si="162"/>
        <v>125.48830300073523</v>
      </c>
      <c r="V136" s="4">
        <f t="shared" si="162"/>
        <v>112.81887426921185</v>
      </c>
      <c r="W136" s="4">
        <f t="shared" si="162"/>
        <v>102.15818345840286</v>
      </c>
      <c r="X136" s="4">
        <f t="shared" si="162"/>
        <v>95.347259426990959</v>
      </c>
      <c r="Y136" s="4">
        <f t="shared" si="162"/>
        <v>92.617620668817764</v>
      </c>
      <c r="Z136" s="4">
        <f t="shared" si="162"/>
        <v>90.515964446811509</v>
      </c>
      <c r="AA136" s="4">
        <f t="shared" si="162"/>
        <v>86.316599076984389</v>
      </c>
      <c r="AB136" s="4">
        <f t="shared" si="162"/>
        <v>81.768002568675868</v>
      </c>
      <c r="AC136" s="4">
        <f t="shared" si="162"/>
        <v>79.504533880749904</v>
      </c>
      <c r="AD136" s="4">
        <f t="shared" si="162"/>
        <v>75.547734212137499</v>
      </c>
      <c r="AE136" s="4">
        <f t="shared" si="162"/>
        <v>77.089308408403454</v>
      </c>
      <c r="AF136" s="4">
        <f t="shared" si="162"/>
        <v>77.6480473362937</v>
      </c>
      <c r="AG136" s="4">
        <f t="shared" si="162"/>
        <v>75.633545227214995</v>
      </c>
      <c r="AI136" s="4">
        <f t="shared" si="163"/>
        <v>-0.30345954140710774</v>
      </c>
      <c r="AJ136" s="4">
        <f t="shared" si="163"/>
        <v>7.8031100122501584E-2</v>
      </c>
      <c r="AK136" s="4">
        <f t="shared" si="163"/>
        <v>0.35069699926476972</v>
      </c>
      <c r="AL136" s="4">
        <f t="shared" si="163"/>
        <v>0.25012573078815592</v>
      </c>
      <c r="AM136" s="4">
        <f t="shared" si="163"/>
        <v>0.49681654159714128</v>
      </c>
      <c r="AN136" s="4">
        <f t="shared" si="163"/>
        <v>3.8740573009036439E-2</v>
      </c>
      <c r="AO136" s="4">
        <f t="shared" si="163"/>
        <v>-3.00362066881776</v>
      </c>
      <c r="AP136" s="4">
        <f t="shared" si="163"/>
        <v>0.58903555318849499</v>
      </c>
      <c r="AQ136" s="4">
        <f t="shared" si="163"/>
        <v>-2.0235990769843824</v>
      </c>
      <c r="AR136" s="4">
        <f t="shared" si="163"/>
        <v>-0.71600256867586154</v>
      </c>
      <c r="AS136" s="4">
        <f t="shared" si="163"/>
        <v>0.92846611925010336</v>
      </c>
      <c r="AT136" s="4">
        <f t="shared" si="163"/>
        <v>0.50226578786249831</v>
      </c>
      <c r="AU136" s="4">
        <f t="shared" si="163"/>
        <v>-0.7563084084034557</v>
      </c>
      <c r="AV136" s="4">
        <f t="shared" si="163"/>
        <v>-0.89804733629370048</v>
      </c>
      <c r="AW136" s="4">
        <f t="shared" si="163"/>
        <v>0.13345477278500084</v>
      </c>
      <c r="AY136" s="2">
        <f t="shared" si="154"/>
        <v>150.06535954121</v>
      </c>
      <c r="AZ136" s="2">
        <f t="shared" si="154"/>
        <v>137.74283318964683</v>
      </c>
      <c r="BA136" s="2">
        <f t="shared" si="154"/>
        <v>125.46725575628764</v>
      </c>
      <c r="BB136" s="2">
        <f t="shared" si="154"/>
        <v>112.8186831122736</v>
      </c>
      <c r="BC136" s="2">
        <f t="shared" si="154"/>
        <v>102.15514676602875</v>
      </c>
      <c r="BD136" s="2">
        <f t="shared" si="154"/>
        <v>95.346207698156121</v>
      </c>
      <c r="BE136" s="2">
        <f t="shared" si="154"/>
        <v>92.617419524977478</v>
      </c>
      <c r="BF136" s="2">
        <f t="shared" si="154"/>
        <v>90.5103108293319</v>
      </c>
      <c r="BG136" s="2">
        <f t="shared" si="154"/>
        <v>86.283191053087052</v>
      </c>
      <c r="BH136" s="2">
        <f t="shared" si="154"/>
        <v>81.764393321736691</v>
      </c>
      <c r="BI136" s="2">
        <f t="shared" si="154"/>
        <v>79.504064330935748</v>
      </c>
      <c r="BJ136" s="2">
        <f t="shared" si="154"/>
        <v>75.547167592691252</v>
      </c>
      <c r="BK136" s="2">
        <f t="shared" si="154"/>
        <v>77.088606300783852</v>
      </c>
      <c r="BL136" s="2">
        <f t="shared" si="154"/>
        <v>77.640143963353637</v>
      </c>
      <c r="BM136" s="2">
        <f t="shared" si="154"/>
        <v>75.472090613142754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149.7619</v>
      </c>
      <c r="CF136" s="2">
        <f t="shared" si="155"/>
        <v>137.821</v>
      </c>
      <c r="CG136" s="2">
        <f t="shared" si="155"/>
        <v>125.839</v>
      </c>
      <c r="CH136" s="2">
        <f t="shared" si="155"/>
        <v>113.069</v>
      </c>
      <c r="CI136" s="2">
        <f t="shared" si="155"/>
        <v>102.655</v>
      </c>
      <c r="CJ136" s="2">
        <f t="shared" si="155"/>
        <v>95.385999999999996</v>
      </c>
      <c r="CK136" s="2">
        <f t="shared" si="155"/>
        <v>89.614000000000004</v>
      </c>
      <c r="CL136" s="2">
        <f t="shared" si="155"/>
        <v>91.105000000000004</v>
      </c>
      <c r="CM136" s="2">
        <f t="shared" si="155"/>
        <v>84.293000000000006</v>
      </c>
      <c r="CN136" s="2">
        <f t="shared" si="155"/>
        <v>81.052000000000007</v>
      </c>
      <c r="CO136" s="2">
        <f t="shared" si="155"/>
        <v>80.433000000000007</v>
      </c>
      <c r="CP136" s="2">
        <f t="shared" si="155"/>
        <v>76.05</v>
      </c>
      <c r="CQ136" s="2">
        <f t="shared" si="155"/>
        <v>76.332999999999998</v>
      </c>
      <c r="CR136" s="2">
        <f t="shared" si="155"/>
        <v>76.75</v>
      </c>
      <c r="CS136" s="2">
        <f t="shared" si="155"/>
        <v>75.766999999999996</v>
      </c>
      <c r="CU136" s="2">
        <f t="shared" si="110"/>
        <v>149.7619</v>
      </c>
      <c r="CV136" s="2">
        <f t="shared" si="111"/>
        <v>137.821</v>
      </c>
      <c r="CW136" s="2">
        <f t="shared" si="112"/>
        <v>125.839</v>
      </c>
      <c r="CX136" s="2">
        <f t="shared" si="113"/>
        <v>113.069</v>
      </c>
      <c r="CY136" s="2">
        <f t="shared" si="114"/>
        <v>102.655</v>
      </c>
      <c r="CZ136" s="2">
        <f t="shared" si="115"/>
        <v>95.385999999999996</v>
      </c>
      <c r="DA136" s="2">
        <f t="shared" si="116"/>
        <v>89.614000000000004</v>
      </c>
      <c r="DB136" s="2">
        <f t="shared" si="117"/>
        <v>91.105000000000004</v>
      </c>
      <c r="DC136" s="2">
        <f t="shared" si="118"/>
        <v>84.293000000000006</v>
      </c>
      <c r="DD136" s="2">
        <f t="shared" si="119"/>
        <v>81.052000000000007</v>
      </c>
      <c r="DE136" s="2">
        <f t="shared" si="120"/>
        <v>80.433000000000007</v>
      </c>
      <c r="DF136" s="2">
        <f t="shared" si="121"/>
        <v>76.05</v>
      </c>
      <c r="DG136" s="2">
        <f t="shared" si="122"/>
        <v>76.332999999999998</v>
      </c>
      <c r="DH136" s="2">
        <f t="shared" si="123"/>
        <v>76.75</v>
      </c>
      <c r="DI136" s="2">
        <f t="shared" si="124"/>
        <v>75.766999999999996</v>
      </c>
      <c r="DK136" s="2">
        <f t="shared" si="164"/>
        <v>170.89089229965154</v>
      </c>
      <c r="DL136" s="2">
        <f t="shared" si="164"/>
        <v>170.71861529245945</v>
      </c>
      <c r="DM136" s="2">
        <f t="shared" si="164"/>
        <v>163.07679401993354</v>
      </c>
      <c r="DN136" s="2">
        <f t="shared" si="164"/>
        <v>150.6653885017422</v>
      </c>
      <c r="DO136" s="2">
        <f t="shared" si="164"/>
        <v>132.80789459930318</v>
      </c>
      <c r="DP136" s="2">
        <f t="shared" si="164"/>
        <v>120.25669758064517</v>
      </c>
      <c r="DQ136" s="2">
        <f t="shared" si="164"/>
        <v>123.25048522167486</v>
      </c>
      <c r="DR136" s="2">
        <f t="shared" si="164"/>
        <v>123.06038122605365</v>
      </c>
      <c r="DS136" s="2">
        <f t="shared" si="164"/>
        <v>111.61213548387094</v>
      </c>
      <c r="DT136" s="2">
        <f t="shared" si="164"/>
        <v>112.39556099369668</v>
      </c>
      <c r="DU136" s="2">
        <f t="shared" si="164"/>
        <v>116.20651648841353</v>
      </c>
      <c r="DV136" s="2">
        <f t="shared" si="164"/>
        <v>91.84773905164603</v>
      </c>
      <c r="DW136" s="2">
        <f t="shared" si="164"/>
        <v>124.38567501914869</v>
      </c>
      <c r="DX136" s="2">
        <f t="shared" si="164"/>
        <v>105.97249383753498</v>
      </c>
      <c r="DY136" s="2">
        <f t="shared" si="164"/>
        <v>90.520943789395616</v>
      </c>
      <c r="EA136" s="2">
        <f t="shared" si="152"/>
        <v>150.02637035774529</v>
      </c>
      <c r="EB136" s="2">
        <f t="shared" si="152"/>
        <v>137.65432344804691</v>
      </c>
      <c r="EC136" s="2">
        <f t="shared" si="152"/>
        <v>125.38066112090104</v>
      </c>
      <c r="ED136" s="2">
        <f t="shared" si="152"/>
        <v>112.71668925118151</v>
      </c>
      <c r="EE136" s="2">
        <f t="shared" si="151"/>
        <v>102.0688064156552</v>
      </c>
      <c r="EF136" s="2">
        <f t="shared" si="151"/>
        <v>95.254227866122363</v>
      </c>
      <c r="EG136" s="2">
        <f t="shared" si="151"/>
        <v>92.500842704314294</v>
      </c>
      <c r="EH136" s="2">
        <f t="shared" si="151"/>
        <v>90.397755042310209</v>
      </c>
      <c r="EI136" s="2">
        <f t="shared" si="151"/>
        <v>86.194094722477686</v>
      </c>
      <c r="EJ136" s="2">
        <f t="shared" si="151"/>
        <v>81.654211762850849</v>
      </c>
      <c r="EK136" s="2">
        <f t="shared" si="151"/>
        <v>79.368019229564652</v>
      </c>
      <c r="EL136" s="2">
        <f t="shared" si="151"/>
        <v>75.503670110407953</v>
      </c>
      <c r="EM136" s="2">
        <f t="shared" si="135"/>
        <v>76.946164255449645</v>
      </c>
      <c r="EN136" s="2">
        <f t="shared" si="135"/>
        <v>77.539417634819657</v>
      </c>
      <c r="EO136" s="2">
        <f t="shared" si="135"/>
        <v>75.412731990202161</v>
      </c>
      <c r="EQ136" s="2">
        <f t="shared" si="165"/>
        <v>149.92668685194297</v>
      </c>
      <c r="ER136" s="2">
        <f t="shared" si="165"/>
        <v>137.66392434738171</v>
      </c>
      <c r="ES136" s="2">
        <f t="shared" si="165"/>
        <v>125.38066112090104</v>
      </c>
      <c r="ET136" s="2">
        <f t="shared" si="165"/>
        <v>112.73963687481501</v>
      </c>
      <c r="EU136" s="2">
        <f t="shared" si="165"/>
        <v>102.06955429668935</v>
      </c>
      <c r="EV136" s="2">
        <f t="shared" si="165"/>
        <v>95.257119558182524</v>
      </c>
      <c r="EW136" s="2">
        <f t="shared" si="165"/>
        <v>92.208472976319158</v>
      </c>
      <c r="EX136" s="2">
        <f t="shared" si="165"/>
        <v>89.995485515965839</v>
      </c>
      <c r="EY136" s="2">
        <f t="shared" si="165"/>
        <v>85.945297477685585</v>
      </c>
      <c r="EZ136" s="2">
        <f t="shared" si="165"/>
        <v>81.377661214974765</v>
      </c>
      <c r="FA136" s="2">
        <f t="shared" si="165"/>
        <v>79.338190200283194</v>
      </c>
      <c r="FB136" s="2">
        <f t="shared" si="165"/>
        <v>75.50173014983622</v>
      </c>
      <c r="FC136" s="2">
        <f t="shared" si="165"/>
        <v>76.88517540173055</v>
      </c>
      <c r="FD136" s="2">
        <f t="shared" si="165"/>
        <v>77.563320151983035</v>
      </c>
      <c r="FE136" s="2">
        <f t="shared" si="165"/>
        <v>75.43015654271376</v>
      </c>
      <c r="FG136" s="2">
        <f t="shared" si="166"/>
        <v>0.99806921131106263</v>
      </c>
      <c r="FH136" s="2">
        <f t="shared" si="166"/>
        <v>0.99732970836888546</v>
      </c>
      <c r="FI136" s="2">
        <f t="shared" si="166"/>
        <v>0.99770282443510705</v>
      </c>
      <c r="FJ136" s="2">
        <f t="shared" si="166"/>
        <v>0.99732051374771746</v>
      </c>
      <c r="FK136" s="2">
        <f t="shared" si="166"/>
        <v>0.99719162570325437</v>
      </c>
      <c r="FL136" s="2">
        <f t="shared" si="166"/>
        <v>0.99632308989334784</v>
      </c>
      <c r="FM136" s="2">
        <f t="shared" si="166"/>
        <v>0.99599738881956756</v>
      </c>
      <c r="FN136" s="2">
        <f t="shared" si="166"/>
        <v>0.99621082844045783</v>
      </c>
      <c r="FO136" s="2">
        <f t="shared" si="166"/>
        <v>0.99621766888703256</v>
      </c>
      <c r="FP136" s="2">
        <f t="shared" si="166"/>
        <v>0.99620105172984375</v>
      </c>
      <c r="FQ136" s="2">
        <f t="shared" si="166"/>
        <v>0.99629199835884996</v>
      </c>
      <c r="FR136" s="2">
        <f t="shared" si="166"/>
        <v>0.99733665150114392</v>
      </c>
      <c r="FS136" s="2">
        <f t="shared" si="166"/>
        <v>0.99697854253038032</v>
      </c>
      <c r="FT136" s="2">
        <f t="shared" si="166"/>
        <v>0.99646504090120491</v>
      </c>
      <c r="FU136" s="2">
        <f t="shared" si="166"/>
        <v>0.99608009128069352</v>
      </c>
      <c r="FW136" s="2">
        <f t="shared" si="156"/>
        <v>1.2999136521213693E-2</v>
      </c>
      <c r="FX136" s="2">
        <f t="shared" si="156"/>
        <v>2.275201430974463E-2</v>
      </c>
      <c r="FY136" s="2">
        <f t="shared" si="156"/>
        <v>0</v>
      </c>
      <c r="FZ136" s="2">
        <f t="shared" si="156"/>
        <v>1.354576679393988E-2</v>
      </c>
      <c r="GA136" s="2">
        <f t="shared" si="156"/>
        <v>1.803122767359798E-2</v>
      </c>
      <c r="GB136" s="2">
        <f t="shared" si="156"/>
        <v>1.6598741557847973E-2</v>
      </c>
      <c r="GC136" s="2">
        <f t="shared" si="156"/>
        <v>2.2239109075013277E-2</v>
      </c>
      <c r="GD136" s="2">
        <f t="shared" si="156"/>
        <v>2.7863177396393667E-2</v>
      </c>
      <c r="GE136" s="2">
        <f t="shared" si="156"/>
        <v>2.8308656709635078E-2</v>
      </c>
      <c r="GF136" s="2">
        <f t="shared" si="156"/>
        <v>2.387714162085524E-2</v>
      </c>
      <c r="GG136" s="2">
        <f t="shared" si="156"/>
        <v>1.8509047579183244E-2</v>
      </c>
      <c r="GH136" s="2">
        <f t="shared" si="156"/>
        <v>1.6737039419164292E-2</v>
      </c>
      <c r="GI136" s="2">
        <f t="shared" si="156"/>
        <v>1.4665283299095201E-2</v>
      </c>
      <c r="GJ136" s="2">
        <f t="shared" si="156"/>
        <v>9.0604308732909027E-3</v>
      </c>
      <c r="GK136" s="2">
        <f t="shared" si="156"/>
        <v>7.794276250136279E-3</v>
      </c>
      <c r="GM136" s="86">
        <f t="shared" si="157"/>
        <v>3.6127524055319817E-80</v>
      </c>
      <c r="GN136" s="86">
        <f t="shared" si="157"/>
        <v>3.220528830710044E-43</v>
      </c>
      <c r="GO136" s="86">
        <f t="shared" si="157"/>
        <v>7.8288318715243854E-41</v>
      </c>
      <c r="GP136" s="86">
        <f t="shared" si="157"/>
        <v>2.9126621713260231E-53</v>
      </c>
      <c r="GQ136" s="86">
        <f t="shared" si="157"/>
        <v>1.4872858264890123E-49</v>
      </c>
      <c r="GR136" s="86">
        <f t="shared" si="157"/>
        <v>5.6430297376064711E-12</v>
      </c>
      <c r="GS136" s="86">
        <f t="shared" si="157"/>
        <v>9.0995100066347376E-12</v>
      </c>
      <c r="GT136" s="86">
        <f t="shared" si="157"/>
        <v>1.3407141822252048E-3</v>
      </c>
      <c r="GU136" s="86">
        <f t="shared" si="157"/>
        <v>2.8613769237534502E-5</v>
      </c>
      <c r="GV136" s="86">
        <f t="shared" si="157"/>
        <v>7.2417564474233111E-4</v>
      </c>
      <c r="GW136" s="86">
        <f t="shared" si="157"/>
        <v>4.2578670148487271E-13</v>
      </c>
      <c r="GX136" s="86">
        <f t="shared" si="157"/>
        <v>3.9401566404735254E-92</v>
      </c>
      <c r="GY136" s="86">
        <f t="shared" si="157"/>
        <v>2.0580390131728938E-49</v>
      </c>
      <c r="GZ136" s="86">
        <f t="shared" si="157"/>
        <v>8.7896550598059438E-73</v>
      </c>
      <c r="HA136" s="86">
        <f t="shared" si="157"/>
        <v>5.0156481942840254E-69</v>
      </c>
      <c r="HC136" s="86">
        <f t="shared" si="153"/>
        <v>1.9615858431836047E-10</v>
      </c>
      <c r="HD136" s="86">
        <f t="shared" si="153"/>
        <v>7.4263761648375126E-12</v>
      </c>
      <c r="HE136" s="86">
        <f t="shared" si="153"/>
        <v>1.4242486344562423E-11</v>
      </c>
      <c r="HF136" s="86">
        <f t="shared" si="153"/>
        <v>5.7283207100200786E-25</v>
      </c>
      <c r="HG136" s="86">
        <f t="shared" si="153"/>
        <v>3.795919982576922E-24</v>
      </c>
      <c r="HH136" s="86">
        <f t="shared" si="153"/>
        <v>6.4377025036638165E-8</v>
      </c>
      <c r="HI136" s="86">
        <f t="shared" si="153"/>
        <v>1.5017310134234209E-5</v>
      </c>
      <c r="HJ136" s="86">
        <f t="shared" si="153"/>
        <v>4.8433592960935983E-4</v>
      </c>
      <c r="HK136" s="86">
        <f t="shared" si="153"/>
        <v>3.1375007836338068E-5</v>
      </c>
      <c r="HL136" s="86">
        <f t="shared" si="161"/>
        <v>2.4391099444182348E-5</v>
      </c>
      <c r="HM136" s="86">
        <f t="shared" si="161"/>
        <v>7.64427951851041E-11</v>
      </c>
      <c r="HN136" s="86">
        <f t="shared" si="161"/>
        <v>1.2712912380780828E-23</v>
      </c>
      <c r="HO136" s="86">
        <f t="shared" si="161"/>
        <v>2.1241552290703334E-17</v>
      </c>
      <c r="HP136" s="86">
        <f t="shared" si="161"/>
        <v>1.558626123662146E-27</v>
      </c>
      <c r="HQ136" s="86">
        <f t="shared" si="161"/>
        <v>4.1084968917890449E-23</v>
      </c>
      <c r="HS136" s="86">
        <f t="shared" si="158"/>
        <v>2.6363687348003945E-5</v>
      </c>
      <c r="HT136" s="86">
        <f t="shared" si="158"/>
        <v>7.8071448350655107E-6</v>
      </c>
      <c r="HU136" s="86">
        <f t="shared" si="158"/>
        <v>8.7910644469216357E-4</v>
      </c>
      <c r="HV136" s="86">
        <f t="shared" si="158"/>
        <v>5.0322108295196378E-6</v>
      </c>
      <c r="HW136" s="86">
        <f t="shared" si="158"/>
        <v>1.1875695733674757E-4</v>
      </c>
      <c r="HX136" s="86">
        <f t="shared" si="158"/>
        <v>1.2142419044719665E-5</v>
      </c>
      <c r="HY136" s="86">
        <f t="shared" si="158"/>
        <v>2.7224535271131363E-6</v>
      </c>
      <c r="HZ136" s="86">
        <f t="shared" si="158"/>
        <v>5.8470409426079947E-5</v>
      </c>
      <c r="IA136" s="86">
        <f t="shared" si="158"/>
        <v>3.5306031203776643E-4</v>
      </c>
      <c r="IB136" s="86">
        <f t="shared" si="158"/>
        <v>2.4881206123418577E-5</v>
      </c>
      <c r="IC136" s="86">
        <f t="shared" si="158"/>
        <v>3.0078538161267295E-6</v>
      </c>
      <c r="ID136" s="86">
        <f t="shared" si="158"/>
        <v>3.8042703651091687E-6</v>
      </c>
      <c r="IE136" s="86">
        <f t="shared" si="158"/>
        <v>4.4319774342995212E-6</v>
      </c>
      <c r="IF136" s="86">
        <f t="shared" si="158"/>
        <v>2.2279031896954541E-5</v>
      </c>
      <c r="IG136" s="86">
        <f t="shared" si="158"/>
        <v>2.6852700223869367E-4</v>
      </c>
      <c r="II136" s="86">
        <f t="shared" si="159"/>
        <v>1.9780215090186557E-43</v>
      </c>
      <c r="IJ136" s="86">
        <f t="shared" si="159"/>
        <v>2.622549510034719E-39</v>
      </c>
      <c r="IK136" s="86">
        <f t="shared" si="159"/>
        <v>0</v>
      </c>
      <c r="IL136" s="86">
        <f t="shared" si="159"/>
        <v>6.0157823781471536E-64</v>
      </c>
      <c r="IM136" s="86">
        <f t="shared" si="159"/>
        <v>3.0495026267906241E-45</v>
      </c>
      <c r="IN136" s="86">
        <f t="shared" si="159"/>
        <v>4.3014883153766827E-63</v>
      </c>
      <c r="IO136" s="86">
        <f t="shared" si="159"/>
        <v>2.4440017786383586E-76</v>
      </c>
      <c r="IP136" s="86">
        <f t="shared" si="159"/>
        <v>6.8350105278804134E-63</v>
      </c>
      <c r="IQ136" s="86">
        <f t="shared" si="159"/>
        <v>3.6880336047142044E-49</v>
      </c>
      <c r="IR136" s="86">
        <f t="shared" si="159"/>
        <v>4.9131785922730827E-60</v>
      </c>
      <c r="IS136" s="86">
        <f t="shared" si="159"/>
        <v>4.2227441761870133E-65</v>
      </c>
      <c r="IT136" s="86">
        <f t="shared" si="159"/>
        <v>1.1192925414806422E-61</v>
      </c>
      <c r="IU136" s="86">
        <f t="shared" si="159"/>
        <v>2.4193273183362772E-56</v>
      </c>
      <c r="IV136" s="86">
        <f t="shared" si="159"/>
        <v>1.0618569475707161E-29</v>
      </c>
      <c r="IW136" s="86">
        <f t="shared" si="159"/>
        <v>4.8933208028962395E-22</v>
      </c>
      <c r="IY136" s="86">
        <f t="shared" si="160"/>
        <v>2.6363883506588265E-5</v>
      </c>
      <c r="IZ136" s="86">
        <f t="shared" si="160"/>
        <v>7.8071522614416751E-6</v>
      </c>
      <c r="JA136" s="86">
        <f t="shared" si="160"/>
        <v>8.7910645893464988E-4</v>
      </c>
      <c r="JB136" s="86">
        <f t="shared" si="160"/>
        <v>5.0322108295196378E-6</v>
      </c>
      <c r="JC136" s="86">
        <f t="shared" si="160"/>
        <v>1.1875695733674757E-4</v>
      </c>
      <c r="JD136" s="86">
        <f t="shared" si="160"/>
        <v>1.2206801712786041E-5</v>
      </c>
      <c r="JE136" s="86">
        <f t="shared" si="160"/>
        <v>1.7739772760857353E-5</v>
      </c>
      <c r="JF136" s="86">
        <f t="shared" si="160"/>
        <v>1.8835205212606445E-3</v>
      </c>
      <c r="JG136" s="86">
        <f t="shared" si="160"/>
        <v>4.1304908911163899E-4</v>
      </c>
      <c r="JH136" s="86">
        <f t="shared" si="160"/>
        <v>7.7344795030993212E-4</v>
      </c>
      <c r="JI136" s="86">
        <f t="shared" si="160"/>
        <v>3.0079306847086159E-6</v>
      </c>
      <c r="JJ136" s="86">
        <f t="shared" si="160"/>
        <v>3.8042703651091687E-6</v>
      </c>
      <c r="JK136" s="86">
        <f t="shared" si="160"/>
        <v>4.4319774343207631E-6</v>
      </c>
      <c r="JL136" s="86">
        <f t="shared" si="160"/>
        <v>2.2279031896954541E-5</v>
      </c>
      <c r="JM136" s="86">
        <f t="shared" si="160"/>
        <v>2.6852700223869367E-4</v>
      </c>
    </row>
    <row r="137" spans="2:273" x14ac:dyDescent="0.25">
      <c r="B137" s="2">
        <v>110</v>
      </c>
      <c r="C137" s="37">
        <v>149.5556</v>
      </c>
      <c r="D137" s="37">
        <v>137.929</v>
      </c>
      <c r="E137" s="37">
        <v>125.732</v>
      </c>
      <c r="F137" s="37">
        <v>111.672</v>
      </c>
      <c r="G137" s="37">
        <v>102.273</v>
      </c>
      <c r="H137" s="37">
        <v>95.649000000000001</v>
      </c>
      <c r="I137" s="37">
        <v>89.772000000000006</v>
      </c>
      <c r="J137" s="37">
        <v>89.614000000000004</v>
      </c>
      <c r="K137" s="37">
        <v>85.828000000000003</v>
      </c>
      <c r="L137" s="37">
        <v>80.741</v>
      </c>
      <c r="M137" s="37">
        <v>79.25</v>
      </c>
      <c r="N137" s="37">
        <v>75.766999999999996</v>
      </c>
      <c r="O137" s="37">
        <v>76.5</v>
      </c>
      <c r="P137" s="37">
        <v>77.783000000000001</v>
      </c>
      <c r="Q137" s="37">
        <v>74.849999999999994</v>
      </c>
      <c r="S137" s="4">
        <f t="shared" si="162"/>
        <v>149.96568924414737</v>
      </c>
      <c r="T137" s="4">
        <f t="shared" si="162"/>
        <v>137.67551169407352</v>
      </c>
      <c r="U137" s="4">
        <f t="shared" si="162"/>
        <v>125.42767330975279</v>
      </c>
      <c r="V137" s="4">
        <f t="shared" si="162"/>
        <v>112.72711045716333</v>
      </c>
      <c r="W137" s="4">
        <f t="shared" si="162"/>
        <v>102.07952681159922</v>
      </c>
      <c r="X137" s="4">
        <f t="shared" si="162"/>
        <v>95.235774122940128</v>
      </c>
      <c r="Y137" s="4">
        <f t="shared" si="162"/>
        <v>92.37544132218575</v>
      </c>
      <c r="Z137" s="4">
        <f t="shared" si="162"/>
        <v>90.277699889770645</v>
      </c>
      <c r="AA137" s="4">
        <f t="shared" si="162"/>
        <v>86.146531863888228</v>
      </c>
      <c r="AB137" s="4">
        <f t="shared" si="162"/>
        <v>81.554965874508412</v>
      </c>
      <c r="AC137" s="4">
        <f t="shared" si="162"/>
        <v>79.305041460989599</v>
      </c>
      <c r="AD137" s="4">
        <f t="shared" si="162"/>
        <v>75.39904395955341</v>
      </c>
      <c r="AE137" s="4">
        <f t="shared" si="162"/>
        <v>76.991207892431703</v>
      </c>
      <c r="AF137" s="4">
        <f t="shared" si="162"/>
        <v>77.581366812170458</v>
      </c>
      <c r="AG137" s="4">
        <f t="shared" si="162"/>
        <v>75.652744079584963</v>
      </c>
      <c r="AI137" s="4">
        <f t="shared" si="163"/>
        <v>-0.4100892441473718</v>
      </c>
      <c r="AJ137" s="4">
        <f t="shared" si="163"/>
        <v>0.25348830592648142</v>
      </c>
      <c r="AK137" s="4">
        <f t="shared" si="163"/>
        <v>0.30432669024720838</v>
      </c>
      <c r="AL137" s="4">
        <f t="shared" si="163"/>
        <v>-1.0551104571633374</v>
      </c>
      <c r="AM137" s="4">
        <f t="shared" si="163"/>
        <v>0.19347318840077321</v>
      </c>
      <c r="AN137" s="4">
        <f t="shared" si="163"/>
        <v>0.41322587705987246</v>
      </c>
      <c r="AO137" s="4">
        <f t="shared" si="163"/>
        <v>-2.6034413221857449</v>
      </c>
      <c r="AP137" s="4">
        <f t="shared" si="163"/>
        <v>-0.66369988977064054</v>
      </c>
      <c r="AQ137" s="4">
        <f t="shared" si="163"/>
        <v>-0.31853186388822508</v>
      </c>
      <c r="AR137" s="4">
        <f t="shared" si="163"/>
        <v>-0.81396587450841196</v>
      </c>
      <c r="AS137" s="4">
        <f t="shared" si="163"/>
        <v>-5.50414609895995E-2</v>
      </c>
      <c r="AT137" s="4">
        <f t="shared" si="163"/>
        <v>0.36795604044658603</v>
      </c>
      <c r="AU137" s="4">
        <f t="shared" si="163"/>
        <v>-0.49120789243170293</v>
      </c>
      <c r="AV137" s="4">
        <f t="shared" si="163"/>
        <v>0.2016331878295432</v>
      </c>
      <c r="AW137" s="4">
        <f t="shared" si="163"/>
        <v>-0.80274407958496852</v>
      </c>
      <c r="AY137" s="2">
        <f t="shared" si="154"/>
        <v>149.96568924413043</v>
      </c>
      <c r="AZ137" s="2">
        <f t="shared" si="154"/>
        <v>137.67510657037761</v>
      </c>
      <c r="BA137" s="2">
        <f t="shared" si="154"/>
        <v>125.38071141564822</v>
      </c>
      <c r="BB137" s="2">
        <f t="shared" si="154"/>
        <v>112.72643913415685</v>
      </c>
      <c r="BC137" s="2">
        <f t="shared" si="154"/>
        <v>102.07168929435852</v>
      </c>
      <c r="BD137" s="2">
        <f t="shared" si="154"/>
        <v>95.232092668054733</v>
      </c>
      <c r="BE137" s="2">
        <f t="shared" si="154"/>
        <v>92.374452910299041</v>
      </c>
      <c r="BF137" s="2">
        <f t="shared" si="154"/>
        <v>90.25677418268134</v>
      </c>
      <c r="BG137" s="2">
        <f t="shared" si="154"/>
        <v>86.05303148241083</v>
      </c>
      <c r="BH137" s="2">
        <f t="shared" si="154"/>
        <v>81.541863469966657</v>
      </c>
      <c r="BI137" s="2">
        <f t="shared" si="154"/>
        <v>79.303140800328535</v>
      </c>
      <c r="BJ137" s="2">
        <f t="shared" si="154"/>
        <v>75.396936072315341</v>
      </c>
      <c r="BK137" s="2">
        <f t="shared" si="154"/>
        <v>76.988857508286699</v>
      </c>
      <c r="BL137" s="2">
        <f t="shared" si="154"/>
        <v>77.562605806911762</v>
      </c>
      <c r="BM137" s="2">
        <f t="shared" si="154"/>
        <v>75.357935997012731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149.5556</v>
      </c>
      <c r="CF137" s="2">
        <f t="shared" si="155"/>
        <v>137.929</v>
      </c>
      <c r="CG137" s="2">
        <f t="shared" si="155"/>
        <v>125.732</v>
      </c>
      <c r="CH137" s="2">
        <f t="shared" si="155"/>
        <v>111.672</v>
      </c>
      <c r="CI137" s="2">
        <f t="shared" si="155"/>
        <v>102.273</v>
      </c>
      <c r="CJ137" s="2">
        <f t="shared" si="155"/>
        <v>95.649000000000001</v>
      </c>
      <c r="CK137" s="2">
        <f t="shared" si="155"/>
        <v>89.772000000000006</v>
      </c>
      <c r="CL137" s="2">
        <f t="shared" si="155"/>
        <v>89.614000000000004</v>
      </c>
      <c r="CM137" s="2">
        <f t="shared" si="155"/>
        <v>85.828000000000003</v>
      </c>
      <c r="CN137" s="2">
        <f t="shared" si="155"/>
        <v>80.741</v>
      </c>
      <c r="CO137" s="2">
        <f t="shared" si="155"/>
        <v>79.25</v>
      </c>
      <c r="CP137" s="2">
        <f t="shared" si="155"/>
        <v>75.766999999999996</v>
      </c>
      <c r="CQ137" s="2">
        <f t="shared" si="155"/>
        <v>76.5</v>
      </c>
      <c r="CR137" s="2">
        <f t="shared" si="155"/>
        <v>77.783000000000001</v>
      </c>
      <c r="CS137" s="2">
        <f t="shared" si="155"/>
        <v>74.849999999999994</v>
      </c>
      <c r="CU137" s="2">
        <f t="shared" si="110"/>
        <v>149.5556</v>
      </c>
      <c r="CV137" s="2">
        <f t="shared" si="111"/>
        <v>137.929</v>
      </c>
      <c r="CW137" s="2">
        <f t="shared" si="112"/>
        <v>125.732</v>
      </c>
      <c r="CX137" s="2">
        <f t="shared" si="113"/>
        <v>111.672</v>
      </c>
      <c r="CY137" s="2">
        <f t="shared" si="114"/>
        <v>102.273</v>
      </c>
      <c r="CZ137" s="2">
        <f t="shared" si="115"/>
        <v>95.649000000000001</v>
      </c>
      <c r="DA137" s="2">
        <f t="shared" si="116"/>
        <v>89.772000000000006</v>
      </c>
      <c r="DB137" s="2">
        <f t="shared" si="117"/>
        <v>89.614000000000004</v>
      </c>
      <c r="DC137" s="2">
        <f t="shared" si="118"/>
        <v>85.828000000000003</v>
      </c>
      <c r="DD137" s="2">
        <f t="shared" si="119"/>
        <v>80.741</v>
      </c>
      <c r="DE137" s="2">
        <f t="shared" si="120"/>
        <v>79.25</v>
      </c>
      <c r="DF137" s="2">
        <f t="shared" si="121"/>
        <v>75.766999999999996</v>
      </c>
      <c r="DG137" s="2">
        <f t="shared" si="122"/>
        <v>76.5</v>
      </c>
      <c r="DH137" s="2">
        <f t="shared" si="123"/>
        <v>77.783000000000001</v>
      </c>
      <c r="DI137" s="2">
        <f t="shared" si="124"/>
        <v>74.849999999999994</v>
      </c>
      <c r="DK137" s="2">
        <f t="shared" si="164"/>
        <v>171.05950627177697</v>
      </c>
      <c r="DL137" s="2">
        <f t="shared" si="164"/>
        <v>171.00857011980264</v>
      </c>
      <c r="DM137" s="2">
        <f t="shared" si="164"/>
        <v>163.39497508305647</v>
      </c>
      <c r="DN137" s="2">
        <f t="shared" si="164"/>
        <v>150.9845916376307</v>
      </c>
      <c r="DO137" s="2">
        <f t="shared" si="164"/>
        <v>133.06542334494779</v>
      </c>
      <c r="DP137" s="2">
        <f t="shared" si="164"/>
        <v>120.40515322580646</v>
      </c>
      <c r="DQ137" s="2">
        <f t="shared" si="164"/>
        <v>123.49428571428571</v>
      </c>
      <c r="DR137" s="2">
        <f t="shared" si="164"/>
        <v>123.31540120415983</v>
      </c>
      <c r="DS137" s="2">
        <f t="shared" si="164"/>
        <v>111.61902096774192</v>
      </c>
      <c r="DT137" s="2">
        <f t="shared" si="164"/>
        <v>112.52086555431958</v>
      </c>
      <c r="DU137" s="2">
        <f t="shared" si="164"/>
        <v>116.39797571301246</v>
      </c>
      <c r="DV137" s="2">
        <f t="shared" si="164"/>
        <v>91.84252401087285</v>
      </c>
      <c r="DW137" s="2">
        <f t="shared" si="164"/>
        <v>124.74509213261845</v>
      </c>
      <c r="DX137" s="2">
        <f t="shared" si="164"/>
        <v>106.13403137254899</v>
      </c>
      <c r="DY137" s="2">
        <f t="shared" si="164"/>
        <v>90.565990285502409</v>
      </c>
      <c r="EA137" s="2">
        <f t="shared" si="152"/>
        <v>149.92958154815807</v>
      </c>
      <c r="EB137" s="2">
        <f t="shared" si="152"/>
        <v>137.5938590055697</v>
      </c>
      <c r="EC137" s="2">
        <f t="shared" si="152"/>
        <v>125.30088629768215</v>
      </c>
      <c r="ED137" s="2">
        <f t="shared" si="152"/>
        <v>112.63248482851317</v>
      </c>
      <c r="EE137" s="2">
        <f t="shared" si="151"/>
        <v>101.99211865246471</v>
      </c>
      <c r="EF137" s="2">
        <f t="shared" si="151"/>
        <v>95.147322656330601</v>
      </c>
      <c r="EG137" s="2">
        <f t="shared" si="151"/>
        <v>92.266572189582632</v>
      </c>
      <c r="EH137" s="2">
        <f t="shared" si="151"/>
        <v>90.153168357706193</v>
      </c>
      <c r="EI137" s="2">
        <f t="shared" si="151"/>
        <v>85.970966003144568</v>
      </c>
      <c r="EJ137" s="2">
        <f t="shared" si="151"/>
        <v>81.440470198675513</v>
      </c>
      <c r="EK137" s="2">
        <f t="shared" si="151"/>
        <v>79.17769953917049</v>
      </c>
      <c r="EL137" s="2">
        <f t="shared" si="151"/>
        <v>75.356726934067581</v>
      </c>
      <c r="EM137" s="2">
        <f t="shared" si="135"/>
        <v>76.85753798015277</v>
      </c>
      <c r="EN137" s="2">
        <f t="shared" si="135"/>
        <v>77.469828878336259</v>
      </c>
      <c r="EO137" s="2">
        <f t="shared" si="135"/>
        <v>75.303186828073422</v>
      </c>
      <c r="EQ137" s="2">
        <f t="shared" si="165"/>
        <v>149.8518658599771</v>
      </c>
      <c r="ER137" s="2">
        <f t="shared" si="165"/>
        <v>137.58793061805329</v>
      </c>
      <c r="ES137" s="2">
        <f t="shared" si="165"/>
        <v>125.30088629768215</v>
      </c>
      <c r="ET137" s="2">
        <f t="shared" si="165"/>
        <v>112.64666743440944</v>
      </c>
      <c r="EU137" s="2">
        <f t="shared" si="165"/>
        <v>101.99029035687307</v>
      </c>
      <c r="EV137" s="2">
        <f t="shared" si="165"/>
        <v>95.149713772694213</v>
      </c>
      <c r="EW137" s="2">
        <f t="shared" si="165"/>
        <v>92.013665072977261</v>
      </c>
      <c r="EX137" s="2">
        <f t="shared" si="165"/>
        <v>89.791058292666605</v>
      </c>
      <c r="EY137" s="2">
        <f t="shared" si="165"/>
        <v>85.763000441764291</v>
      </c>
      <c r="EZ137" s="2">
        <f t="shared" si="165"/>
        <v>81.198269644942684</v>
      </c>
      <c r="FA137" s="2">
        <f t="shared" si="165"/>
        <v>79.154547407446756</v>
      </c>
      <c r="FB137" s="2">
        <f t="shared" si="165"/>
        <v>75.365225158900813</v>
      </c>
      <c r="FC137" s="2">
        <f t="shared" si="165"/>
        <v>76.815526221952211</v>
      </c>
      <c r="FD137" s="2">
        <f t="shared" si="165"/>
        <v>77.503785683867918</v>
      </c>
      <c r="FE137" s="2">
        <f t="shared" si="165"/>
        <v>75.322605458887082</v>
      </c>
      <c r="FG137" s="2">
        <f t="shared" si="166"/>
        <v>0.99823880057969772</v>
      </c>
      <c r="FH137" s="2">
        <f t="shared" si="166"/>
        <v>0.99756409275540747</v>
      </c>
      <c r="FI137" s="2">
        <f t="shared" si="166"/>
        <v>0.99790452743427416</v>
      </c>
      <c r="FJ137" s="2">
        <f t="shared" si="166"/>
        <v>0.99755570321255693</v>
      </c>
      <c r="FK137" s="2">
        <f t="shared" si="166"/>
        <v>0.99743809913805148</v>
      </c>
      <c r="FL137" s="2">
        <f t="shared" si="166"/>
        <v>0.99664553286256685</v>
      </c>
      <c r="FM137" s="2">
        <f t="shared" si="166"/>
        <v>0.99634828913482176</v>
      </c>
      <c r="FN137" s="2">
        <f t="shared" si="166"/>
        <v>0.9965430819081984</v>
      </c>
      <c r="FO137" s="2">
        <f t="shared" si="166"/>
        <v>0.99654932462789136</v>
      </c>
      <c r="FP137" s="2">
        <f t="shared" si="166"/>
        <v>0.99653415948588542</v>
      </c>
      <c r="FQ137" s="2">
        <f t="shared" si="166"/>
        <v>0.99661715861172107</v>
      </c>
      <c r="FR137" s="2">
        <f t="shared" si="166"/>
        <v>0.99757042794005557</v>
      </c>
      <c r="FS137" s="2">
        <f t="shared" si="166"/>
        <v>0.99724366525028252</v>
      </c>
      <c r="FT137" s="2">
        <f t="shared" si="166"/>
        <v>0.99677507591100933</v>
      </c>
      <c r="FU137" s="2">
        <f t="shared" si="166"/>
        <v>0.99642376728214677</v>
      </c>
      <c r="FW137" s="2">
        <f t="shared" si="156"/>
        <v>1.4235416654944662E-2</v>
      </c>
      <c r="FX137" s="2">
        <f t="shared" si="156"/>
        <v>2.4892446863510182E-2</v>
      </c>
      <c r="FY137" s="2">
        <f t="shared" si="156"/>
        <v>0</v>
      </c>
      <c r="FZ137" s="2">
        <f t="shared" si="156"/>
        <v>1.4833252789528599E-2</v>
      </c>
      <c r="GA137" s="2">
        <f t="shared" si="156"/>
        <v>1.9736513953071213E-2</v>
      </c>
      <c r="GB137" s="2">
        <f t="shared" si="156"/>
        <v>1.8171058765654221E-2</v>
      </c>
      <c r="GC137" s="2">
        <f t="shared" si="156"/>
        <v>2.433249067496758E-2</v>
      </c>
      <c r="GD137" s="2">
        <f t="shared" si="156"/>
        <v>3.0469458823505206E-2</v>
      </c>
      <c r="GE137" s="2">
        <f t="shared" si="156"/>
        <v>3.0955280767787322E-2</v>
      </c>
      <c r="GF137" s="2">
        <f t="shared" si="156"/>
        <v>2.6120593159878816E-2</v>
      </c>
      <c r="GG137" s="2">
        <f t="shared" si="156"/>
        <v>2.0258590940604823E-2</v>
      </c>
      <c r="GH137" s="2">
        <f t="shared" si="156"/>
        <v>1.8322212826226841E-2</v>
      </c>
      <c r="GI137" s="2">
        <f t="shared" si="156"/>
        <v>1.6057444020063063E-2</v>
      </c>
      <c r="GJ137" s="2">
        <f t="shared" si="156"/>
        <v>9.9258883434774365E-3</v>
      </c>
      <c r="GK137" s="2">
        <f t="shared" si="156"/>
        <v>8.5398321995055516E-3</v>
      </c>
      <c r="GM137" s="86">
        <f t="shared" si="157"/>
        <v>9.082091330151002E-84</v>
      </c>
      <c r="GN137" s="86">
        <f t="shared" si="157"/>
        <v>4.0949255056833156E-45</v>
      </c>
      <c r="GO137" s="86">
        <f t="shared" si="157"/>
        <v>1.3514112133458707E-42</v>
      </c>
      <c r="GP137" s="86">
        <f t="shared" si="157"/>
        <v>1.4699747105811877E-55</v>
      </c>
      <c r="GQ137" s="86">
        <f t="shared" si="157"/>
        <v>1.0395319119525846E-51</v>
      </c>
      <c r="GR137" s="86">
        <f t="shared" si="157"/>
        <v>1.9575361546132149E-12</v>
      </c>
      <c r="GS137" s="86">
        <f t="shared" si="157"/>
        <v>3.2493424582144291E-12</v>
      </c>
      <c r="GT137" s="86">
        <f t="shared" si="157"/>
        <v>1.0596020816745597E-3</v>
      </c>
      <c r="GU137" s="86">
        <f t="shared" si="157"/>
        <v>1.9157463395279475E-5</v>
      </c>
      <c r="GV137" s="86">
        <f t="shared" si="157"/>
        <v>5.5571225445563601E-4</v>
      </c>
      <c r="GW137" s="86">
        <f t="shared" si="157"/>
        <v>1.2860862385224659E-13</v>
      </c>
      <c r="GX137" s="86">
        <f t="shared" si="157"/>
        <v>3.2242865680885646E-96</v>
      </c>
      <c r="GY137" s="86">
        <f t="shared" si="157"/>
        <v>1.5259607266874536E-51</v>
      </c>
      <c r="GZ137" s="86">
        <f t="shared" si="157"/>
        <v>5.829948224886323E-76</v>
      </c>
      <c r="HA137" s="86">
        <f t="shared" si="157"/>
        <v>5.9380190028486114E-72</v>
      </c>
      <c r="HC137" s="86">
        <f t="shared" si="153"/>
        <v>2.4382445361622704E-11</v>
      </c>
      <c r="HD137" s="86">
        <f t="shared" si="153"/>
        <v>7.1714477402504107E-13</v>
      </c>
      <c r="HE137" s="86">
        <f t="shared" si="153"/>
        <v>1.5641043805114239E-12</v>
      </c>
      <c r="HF137" s="86">
        <f t="shared" si="153"/>
        <v>4.4327319407454044E-27</v>
      </c>
      <c r="HG137" s="86">
        <f t="shared" si="153"/>
        <v>3.6704418715179406E-26</v>
      </c>
      <c r="HH137" s="86">
        <f t="shared" si="153"/>
        <v>1.6713623590015608E-8</v>
      </c>
      <c r="HI137" s="86">
        <f t="shared" si="153"/>
        <v>6.5955410054404887E-6</v>
      </c>
      <c r="HJ137" s="86">
        <f t="shared" si="153"/>
        <v>2.8413046908153366E-4</v>
      </c>
      <c r="HK137" s="86">
        <f t="shared" si="153"/>
        <v>1.4454878327806102E-5</v>
      </c>
      <c r="HL137" s="86">
        <f t="shared" si="161"/>
        <v>1.0993618328429841E-5</v>
      </c>
      <c r="HM137" s="86">
        <f t="shared" si="161"/>
        <v>1.0521903553950395E-11</v>
      </c>
      <c r="HN137" s="86">
        <f t="shared" si="161"/>
        <v>1.2365051398569429E-25</v>
      </c>
      <c r="HO137" s="86">
        <f t="shared" si="161"/>
        <v>6.776935619059739E-19</v>
      </c>
      <c r="HP137" s="86">
        <f t="shared" si="161"/>
        <v>4.6963803349616171E-30</v>
      </c>
      <c r="HQ137" s="86">
        <f t="shared" si="161"/>
        <v>4.4187600996413936E-25</v>
      </c>
      <c r="HS137" s="86">
        <f t="shared" si="158"/>
        <v>7.1121096375015172E-5</v>
      </c>
      <c r="HT137" s="86">
        <f t="shared" si="158"/>
        <v>2.4574673084588291E-5</v>
      </c>
      <c r="HU137" s="86">
        <f t="shared" si="158"/>
        <v>2.098744027896103E-3</v>
      </c>
      <c r="HV137" s="86">
        <f t="shared" si="158"/>
        <v>1.8745565259754074E-5</v>
      </c>
      <c r="HW137" s="86">
        <f t="shared" si="158"/>
        <v>3.2578365934602603E-4</v>
      </c>
      <c r="HX137" s="86">
        <f t="shared" si="158"/>
        <v>4.5307065294867168E-5</v>
      </c>
      <c r="HY137" s="86">
        <f t="shared" si="158"/>
        <v>1.4375485265678305E-5</v>
      </c>
      <c r="HZ137" s="86">
        <f t="shared" si="158"/>
        <v>2.3426654380436421E-4</v>
      </c>
      <c r="IA137" s="86">
        <f t="shared" si="158"/>
        <v>1.0672144109943082E-3</v>
      </c>
      <c r="IB137" s="86">
        <f t="shared" si="158"/>
        <v>9.6963045040874499E-5</v>
      </c>
      <c r="IC137" s="86">
        <f t="shared" si="158"/>
        <v>1.2968291098815224E-5</v>
      </c>
      <c r="ID137" s="86">
        <f t="shared" si="158"/>
        <v>1.5031708504074751E-5</v>
      </c>
      <c r="IE137" s="86">
        <f t="shared" si="158"/>
        <v>1.5689794434879926E-5</v>
      </c>
      <c r="IF137" s="86">
        <f t="shared" si="158"/>
        <v>5.5367954673455219E-5</v>
      </c>
      <c r="IG137" s="86">
        <f t="shared" si="158"/>
        <v>5.1133130870171107E-4</v>
      </c>
      <c r="II137" s="86">
        <f t="shared" si="159"/>
        <v>1.1238669290393757E-41</v>
      </c>
      <c r="IJ137" s="86">
        <f t="shared" si="159"/>
        <v>1.7272721352586714E-37</v>
      </c>
      <c r="IK137" s="86">
        <f t="shared" si="159"/>
        <v>0</v>
      </c>
      <c r="IL137" s="86">
        <f t="shared" si="159"/>
        <v>2.623887963440033E-61</v>
      </c>
      <c r="IM137" s="86">
        <f t="shared" si="159"/>
        <v>2.9175484557702887E-43</v>
      </c>
      <c r="IN137" s="86">
        <f t="shared" si="159"/>
        <v>2.329279451372265E-60</v>
      </c>
      <c r="IO137" s="86">
        <f t="shared" si="159"/>
        <v>9.3242136515861925E-73</v>
      </c>
      <c r="IP137" s="86">
        <f t="shared" si="159"/>
        <v>9.125525847501493E-60</v>
      </c>
      <c r="IQ137" s="86">
        <f t="shared" si="159"/>
        <v>1.0075617678161528E-46</v>
      </c>
      <c r="IR137" s="86">
        <f t="shared" si="159"/>
        <v>3.5116766861821935E-57</v>
      </c>
      <c r="IS137" s="86">
        <f t="shared" si="159"/>
        <v>3.3604299622529972E-62</v>
      </c>
      <c r="IT137" s="86">
        <f t="shared" si="159"/>
        <v>5.3098998756525649E-59</v>
      </c>
      <c r="IU137" s="86">
        <f t="shared" si="159"/>
        <v>5.5622668493312491E-54</v>
      </c>
      <c r="IV137" s="86">
        <f t="shared" si="159"/>
        <v>1.3042267665860586E-28</v>
      </c>
      <c r="IW137" s="86">
        <f t="shared" si="159"/>
        <v>2.8780778238182548E-21</v>
      </c>
      <c r="IY137" s="86">
        <f t="shared" si="160"/>
        <v>7.1121120757460535E-5</v>
      </c>
      <c r="IZ137" s="86">
        <f t="shared" si="160"/>
        <v>2.4574673801733066E-5</v>
      </c>
      <c r="JA137" s="86">
        <f t="shared" si="160"/>
        <v>2.0987440294602073E-3</v>
      </c>
      <c r="JB137" s="86">
        <f t="shared" si="160"/>
        <v>1.8745565259754074E-5</v>
      </c>
      <c r="JC137" s="86">
        <f t="shared" si="160"/>
        <v>3.2578365934602603E-4</v>
      </c>
      <c r="JD137" s="86">
        <f t="shared" si="160"/>
        <v>4.5323780875993336E-5</v>
      </c>
      <c r="JE137" s="86">
        <f t="shared" si="160"/>
        <v>2.097102952046125E-5</v>
      </c>
      <c r="JF137" s="86">
        <f t="shared" si="160"/>
        <v>1.5779990945604576E-3</v>
      </c>
      <c r="JG137" s="86">
        <f t="shared" si="160"/>
        <v>1.1008267527173937E-3</v>
      </c>
      <c r="JH137" s="86">
        <f t="shared" si="160"/>
        <v>6.6366891782494036E-4</v>
      </c>
      <c r="JI137" s="86">
        <f t="shared" si="160"/>
        <v>1.2968301749327402E-5</v>
      </c>
      <c r="JJ137" s="86">
        <f t="shared" si="160"/>
        <v>1.5031708504074751E-5</v>
      </c>
      <c r="JK137" s="86">
        <f t="shared" si="160"/>
        <v>1.5689794434880603E-5</v>
      </c>
      <c r="JL137" s="86">
        <f t="shared" si="160"/>
        <v>5.5367954673455219E-5</v>
      </c>
      <c r="JM137" s="86">
        <f t="shared" si="160"/>
        <v>5.1133130870171107E-4</v>
      </c>
    </row>
    <row r="138" spans="2:273" x14ac:dyDescent="0.25">
      <c r="B138" s="2">
        <v>111</v>
      </c>
      <c r="C138" s="37">
        <v>149.92060000000001</v>
      </c>
      <c r="D138" s="37">
        <v>137.643</v>
      </c>
      <c r="E138" s="37">
        <v>125.982</v>
      </c>
      <c r="F138" s="37">
        <v>113.379</v>
      </c>
      <c r="G138" s="37">
        <v>102.6</v>
      </c>
      <c r="H138" s="37">
        <v>94.947000000000003</v>
      </c>
      <c r="I138" s="37">
        <v>90.123000000000005</v>
      </c>
      <c r="J138" s="37">
        <v>89.350999999999999</v>
      </c>
      <c r="K138" s="37">
        <v>84.552000000000007</v>
      </c>
      <c r="L138" s="37">
        <v>81.534000000000006</v>
      </c>
      <c r="M138" s="37">
        <v>79.316999999999993</v>
      </c>
      <c r="N138" s="37">
        <v>74.483000000000004</v>
      </c>
      <c r="O138" s="37">
        <v>75.983000000000004</v>
      </c>
      <c r="P138" s="37">
        <v>77.966999999999999</v>
      </c>
      <c r="Q138" s="37">
        <v>75.683000000000007</v>
      </c>
      <c r="S138" s="4">
        <f t="shared" si="162"/>
        <v>149.86629497996393</v>
      </c>
      <c r="T138" s="4">
        <f t="shared" si="162"/>
        <v>137.60897322071102</v>
      </c>
      <c r="U138" s="4">
        <f t="shared" si="162"/>
        <v>125.39303306293095</v>
      </c>
      <c r="V138" s="4">
        <f t="shared" si="162"/>
        <v>112.63695652187268</v>
      </c>
      <c r="W138" s="4">
        <f t="shared" si="162"/>
        <v>102.00769022396508</v>
      </c>
      <c r="X138" s="4">
        <f t="shared" si="162"/>
        <v>95.130333270760886</v>
      </c>
      <c r="Y138" s="4">
        <f t="shared" si="162"/>
        <v>92.136536208092309</v>
      </c>
      <c r="Z138" s="4">
        <f t="shared" si="162"/>
        <v>90.073005858713188</v>
      </c>
      <c r="AA138" s="4">
        <f t="shared" si="162"/>
        <v>86.062604858057085</v>
      </c>
      <c r="AB138" s="4">
        <f t="shared" si="162"/>
        <v>81.363128755598083</v>
      </c>
      <c r="AC138" s="4">
        <f t="shared" si="162"/>
        <v>79.11004867449148</v>
      </c>
      <c r="AD138" s="4">
        <f t="shared" si="162"/>
        <v>75.254208595174319</v>
      </c>
      <c r="AE138" s="4">
        <f t="shared" si="162"/>
        <v>76.89735262927087</v>
      </c>
      <c r="AF138" s="4">
        <f t="shared" si="162"/>
        <v>77.528360025044321</v>
      </c>
      <c r="AG138" s="4">
        <f t="shared" si="162"/>
        <v>75.767261947495598</v>
      </c>
      <c r="AI138" s="4">
        <f t="shared" si="163"/>
        <v>5.4305020036082396E-2</v>
      </c>
      <c r="AJ138" s="4">
        <f t="shared" si="163"/>
        <v>3.4026779288979014E-2</v>
      </c>
      <c r="AK138" s="4">
        <f t="shared" si="163"/>
        <v>0.58896693706904557</v>
      </c>
      <c r="AL138" s="4">
        <f t="shared" si="163"/>
        <v>0.74204347812732863</v>
      </c>
      <c r="AM138" s="4">
        <f t="shared" si="163"/>
        <v>0.59230977603490942</v>
      </c>
      <c r="AN138" s="4">
        <f t="shared" si="163"/>
        <v>-0.18333327076088324</v>
      </c>
      <c r="AO138" s="4">
        <f t="shared" si="163"/>
        <v>-2.0135362080923045</v>
      </c>
      <c r="AP138" s="4">
        <f t="shared" si="163"/>
        <v>-0.72200585871318879</v>
      </c>
      <c r="AQ138" s="4">
        <f t="shared" si="163"/>
        <v>-1.5106048580570786</v>
      </c>
      <c r="AR138" s="4">
        <f t="shared" si="163"/>
        <v>0.1708712444019227</v>
      </c>
      <c r="AS138" s="4">
        <f t="shared" si="163"/>
        <v>0.2069513255085127</v>
      </c>
      <c r="AT138" s="4">
        <f t="shared" si="163"/>
        <v>-0.77120859517431484</v>
      </c>
      <c r="AU138" s="4">
        <f t="shared" si="163"/>
        <v>-0.91435262927086569</v>
      </c>
      <c r="AV138" s="4">
        <f t="shared" si="163"/>
        <v>0.4386399749556773</v>
      </c>
      <c r="AW138" s="4">
        <f t="shared" si="163"/>
        <v>-8.4261947495591016E-2</v>
      </c>
      <c r="AY138" s="2">
        <f t="shared" si="154"/>
        <v>149.86629497996262</v>
      </c>
      <c r="AZ138" s="2">
        <f t="shared" si="154"/>
        <v>137.607838110286</v>
      </c>
      <c r="BA138" s="2">
        <f t="shared" si="154"/>
        <v>125.294686944048</v>
      </c>
      <c r="BB138" s="2">
        <f t="shared" si="154"/>
        <v>112.6347817463748</v>
      </c>
      <c r="BC138" s="2">
        <f t="shared" si="154"/>
        <v>101.98873538816751</v>
      </c>
      <c r="BD138" s="2">
        <f t="shared" si="154"/>
        <v>95.118530864273012</v>
      </c>
      <c r="BE138" s="2">
        <f t="shared" si="154"/>
        <v>92.132247183508255</v>
      </c>
      <c r="BF138" s="2">
        <f t="shared" si="154"/>
        <v>90.004016666870911</v>
      </c>
      <c r="BG138" s="2">
        <f t="shared" si="154"/>
        <v>85.823645750704983</v>
      </c>
      <c r="BH138" s="2">
        <f t="shared" si="154"/>
        <v>81.320134130265416</v>
      </c>
      <c r="BI138" s="2">
        <f t="shared" si="154"/>
        <v>79.10305854712135</v>
      </c>
      <c r="BJ138" s="2">
        <f t="shared" si="154"/>
        <v>75.24701459977193</v>
      </c>
      <c r="BK138" s="2">
        <f t="shared" si="154"/>
        <v>76.890042616623845</v>
      </c>
      <c r="BL138" s="2">
        <f t="shared" si="154"/>
        <v>77.485728732181215</v>
      </c>
      <c r="BM138" s="2">
        <f t="shared" si="154"/>
        <v>75.24414263751531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149.92060000000001</v>
      </c>
      <c r="CF138" s="2">
        <f t="shared" si="155"/>
        <v>137.643</v>
      </c>
      <c r="CG138" s="2">
        <f t="shared" si="155"/>
        <v>125.982</v>
      </c>
      <c r="CH138" s="2">
        <f t="shared" si="155"/>
        <v>113.379</v>
      </c>
      <c r="CI138" s="2">
        <f t="shared" si="155"/>
        <v>102.6</v>
      </c>
      <c r="CJ138" s="2">
        <f t="shared" si="155"/>
        <v>94.947000000000003</v>
      </c>
      <c r="CK138" s="2">
        <f t="shared" si="155"/>
        <v>90.123000000000005</v>
      </c>
      <c r="CL138" s="2">
        <f t="shared" si="155"/>
        <v>89.350999999999999</v>
      </c>
      <c r="CM138" s="2">
        <f t="shared" si="155"/>
        <v>84.552000000000007</v>
      </c>
      <c r="CN138" s="2">
        <f t="shared" si="155"/>
        <v>81.534000000000006</v>
      </c>
      <c r="CO138" s="2">
        <f t="shared" si="155"/>
        <v>79.316999999999993</v>
      </c>
      <c r="CP138" s="2">
        <f t="shared" si="155"/>
        <v>74.483000000000004</v>
      </c>
      <c r="CQ138" s="2">
        <f t="shared" si="155"/>
        <v>75.983000000000004</v>
      </c>
      <c r="CR138" s="2">
        <f t="shared" si="155"/>
        <v>77.966999999999999</v>
      </c>
      <c r="CS138" s="2">
        <f t="shared" si="155"/>
        <v>75.683000000000007</v>
      </c>
      <c r="CU138" s="2">
        <f t="shared" si="110"/>
        <v>149.92060000000001</v>
      </c>
      <c r="CV138" s="2">
        <f t="shared" si="111"/>
        <v>137.643</v>
      </c>
      <c r="CW138" s="2">
        <f t="shared" si="112"/>
        <v>125.982</v>
      </c>
      <c r="CX138" s="2">
        <f t="shared" si="113"/>
        <v>113.379</v>
      </c>
      <c r="CY138" s="2">
        <f t="shared" si="114"/>
        <v>102.6</v>
      </c>
      <c r="CZ138" s="2">
        <f t="shared" si="115"/>
        <v>94.947000000000003</v>
      </c>
      <c r="DA138" s="2">
        <f t="shared" si="116"/>
        <v>90.123000000000005</v>
      </c>
      <c r="DB138" s="2">
        <f t="shared" si="117"/>
        <v>89.350999999999999</v>
      </c>
      <c r="DC138" s="2">
        <f t="shared" si="118"/>
        <v>84.552000000000007</v>
      </c>
      <c r="DD138" s="2">
        <f t="shared" si="119"/>
        <v>81.534000000000006</v>
      </c>
      <c r="DE138" s="2">
        <f t="shared" si="120"/>
        <v>79.316999999999993</v>
      </c>
      <c r="DF138" s="2">
        <f t="shared" si="121"/>
        <v>74.483000000000004</v>
      </c>
      <c r="DG138" s="2">
        <f t="shared" si="122"/>
        <v>75.983000000000004</v>
      </c>
      <c r="DH138" s="2">
        <f t="shared" si="123"/>
        <v>77.966999999999999</v>
      </c>
      <c r="DI138" s="2">
        <f t="shared" si="124"/>
        <v>75.683000000000007</v>
      </c>
      <c r="DK138" s="2">
        <f t="shared" si="164"/>
        <v>171.22812024390242</v>
      </c>
      <c r="DL138" s="2">
        <f t="shared" si="164"/>
        <v>171.29852494714586</v>
      </c>
      <c r="DM138" s="2">
        <f t="shared" si="164"/>
        <v>163.71315614617939</v>
      </c>
      <c r="DN138" s="2">
        <f t="shared" si="164"/>
        <v>151.3037947735192</v>
      </c>
      <c r="DO138" s="2">
        <f t="shared" si="164"/>
        <v>133.32295209059239</v>
      </c>
      <c r="DP138" s="2">
        <f t="shared" si="164"/>
        <v>120.55360887096775</v>
      </c>
      <c r="DQ138" s="2">
        <f t="shared" si="164"/>
        <v>123.73808620689655</v>
      </c>
      <c r="DR138" s="2">
        <f t="shared" si="164"/>
        <v>123.57042118226602</v>
      </c>
      <c r="DS138" s="2">
        <f t="shared" si="164"/>
        <v>111.62590645161289</v>
      </c>
      <c r="DT138" s="2">
        <f t="shared" si="164"/>
        <v>112.64617011494249</v>
      </c>
      <c r="DU138" s="2">
        <f t="shared" si="164"/>
        <v>116.58943493761139</v>
      </c>
      <c r="DV138" s="2">
        <f t="shared" si="164"/>
        <v>91.83730897009967</v>
      </c>
      <c r="DW138" s="2">
        <f t="shared" si="164"/>
        <v>125.10450924608818</v>
      </c>
      <c r="DX138" s="2">
        <f t="shared" si="164"/>
        <v>106.29556890756299</v>
      </c>
      <c r="DY138" s="2">
        <f t="shared" si="164"/>
        <v>90.611036781609187</v>
      </c>
      <c r="EA138" s="2">
        <f t="shared" si="152"/>
        <v>149.83279273857084</v>
      </c>
      <c r="EB138" s="2">
        <f t="shared" si="152"/>
        <v>137.53339456309246</v>
      </c>
      <c r="EC138" s="2">
        <f t="shared" si="152"/>
        <v>125.22111147446327</v>
      </c>
      <c r="ED138" s="2">
        <f t="shared" si="152"/>
        <v>112.54828040584482</v>
      </c>
      <c r="EE138" s="2">
        <f t="shared" si="151"/>
        <v>101.91543088927423</v>
      </c>
      <c r="EF138" s="2">
        <f t="shared" si="151"/>
        <v>95.040417446538854</v>
      </c>
      <c r="EG138" s="2">
        <f t="shared" si="151"/>
        <v>92.032301674850956</v>
      </c>
      <c r="EH138" s="2">
        <f t="shared" si="151"/>
        <v>89.908581673102191</v>
      </c>
      <c r="EI138" s="2">
        <f t="shared" si="151"/>
        <v>85.747837283811464</v>
      </c>
      <c r="EJ138" s="2">
        <f t="shared" si="151"/>
        <v>81.226728634500176</v>
      </c>
      <c r="EK138" s="2">
        <f t="shared" si="151"/>
        <v>78.987379848776328</v>
      </c>
      <c r="EL138" s="2">
        <f t="shared" si="151"/>
        <v>75.209783757727195</v>
      </c>
      <c r="EM138" s="2">
        <f t="shared" si="135"/>
        <v>76.768911704855896</v>
      </c>
      <c r="EN138" s="2">
        <f t="shared" si="135"/>
        <v>77.400240121852875</v>
      </c>
      <c r="EO138" s="2">
        <f t="shared" si="135"/>
        <v>75.193641665944668</v>
      </c>
      <c r="EQ138" s="2">
        <f t="shared" si="165"/>
        <v>149.77704486801119</v>
      </c>
      <c r="ER138" s="2">
        <f t="shared" si="165"/>
        <v>137.51193688872485</v>
      </c>
      <c r="ES138" s="2">
        <f t="shared" si="165"/>
        <v>125.22111147446327</v>
      </c>
      <c r="ET138" s="2">
        <f t="shared" si="165"/>
        <v>112.55369799400385</v>
      </c>
      <c r="EU138" s="2">
        <f t="shared" si="165"/>
        <v>101.9110264170568</v>
      </c>
      <c r="EV138" s="2">
        <f t="shared" si="165"/>
        <v>95.042307987205916</v>
      </c>
      <c r="EW138" s="2">
        <f t="shared" si="165"/>
        <v>91.818857169635379</v>
      </c>
      <c r="EX138" s="2">
        <f t="shared" si="165"/>
        <v>89.586631069367357</v>
      </c>
      <c r="EY138" s="2">
        <f t="shared" si="165"/>
        <v>85.580703405843011</v>
      </c>
      <c r="EZ138" s="2">
        <f t="shared" si="165"/>
        <v>81.018878074910589</v>
      </c>
      <c r="FA138" s="2">
        <f t="shared" si="165"/>
        <v>78.970904614610305</v>
      </c>
      <c r="FB138" s="2">
        <f t="shared" si="165"/>
        <v>75.228720167965406</v>
      </c>
      <c r="FC138" s="2">
        <f t="shared" si="165"/>
        <v>76.745877042173873</v>
      </c>
      <c r="FD138" s="2">
        <f t="shared" si="165"/>
        <v>77.4442512157528</v>
      </c>
      <c r="FE138" s="2">
        <f t="shared" si="165"/>
        <v>75.215054375060419</v>
      </c>
      <c r="FG138" s="2">
        <f t="shared" si="166"/>
        <v>0.99839351808760401</v>
      </c>
      <c r="FH138" s="2">
        <f t="shared" si="166"/>
        <v>0.99777794992964419</v>
      </c>
      <c r="FI138" s="2">
        <f t="shared" si="166"/>
        <v>0.99808855387620443</v>
      </c>
      <c r="FJ138" s="2">
        <f t="shared" si="166"/>
        <v>0.99777029528903882</v>
      </c>
      <c r="FK138" s="2">
        <f t="shared" si="166"/>
        <v>0.99766299183732099</v>
      </c>
      <c r="FL138" s="2">
        <f t="shared" si="166"/>
        <v>0.99693978636769431</v>
      </c>
      <c r="FM138" s="2">
        <f t="shared" si="166"/>
        <v>0.99666852967078756</v>
      </c>
      <c r="FN138" s="2">
        <f t="shared" si="166"/>
        <v>0.99684629396257896</v>
      </c>
      <c r="FO138" s="2">
        <f t="shared" si="166"/>
        <v>0.99685199085261178</v>
      </c>
      <c r="FP138" s="2">
        <f t="shared" si="166"/>
        <v>0.9968381516577679</v>
      </c>
      <c r="FQ138" s="2">
        <f t="shared" si="166"/>
        <v>0.99691389339602354</v>
      </c>
      <c r="FR138" s="2">
        <f t="shared" si="166"/>
        <v>0.9977837301610194</v>
      </c>
      <c r="FS138" s="2">
        <f t="shared" si="166"/>
        <v>0.99748558301589541</v>
      </c>
      <c r="FT138" s="2">
        <f t="shared" si="166"/>
        <v>0.99705799945748053</v>
      </c>
      <c r="FU138" s="2">
        <f t="shared" si="166"/>
        <v>0.99673741035910579</v>
      </c>
      <c r="FW138" s="2">
        <f t="shared" si="156"/>
        <v>1.5587416103780203E-2</v>
      </c>
      <c r="FX138" s="2">
        <f t="shared" si="156"/>
        <v>2.7228633537117606E-2</v>
      </c>
      <c r="FY138" s="2">
        <f t="shared" si="156"/>
        <v>0</v>
      </c>
      <c r="FZ138" s="2">
        <f t="shared" si="156"/>
        <v>1.6241095865254934E-2</v>
      </c>
      <c r="GA138" s="2">
        <f t="shared" si="156"/>
        <v>2.1599528620482557E-2</v>
      </c>
      <c r="GB138" s="2">
        <f t="shared" si="156"/>
        <v>1.9889301584548581E-2</v>
      </c>
      <c r="GC138" s="2">
        <f t="shared" si="156"/>
        <v>2.6617559303639071E-2</v>
      </c>
      <c r="GD138" s="2">
        <f t="shared" si="156"/>
        <v>3.3311174439898943E-2</v>
      </c>
      <c r="GE138" s="2">
        <f t="shared" si="156"/>
        <v>3.3840724766305848E-2</v>
      </c>
      <c r="GF138" s="2">
        <f t="shared" si="156"/>
        <v>2.8568665897680128E-2</v>
      </c>
      <c r="GG138" s="2">
        <f t="shared" si="156"/>
        <v>2.2169772158355836E-2</v>
      </c>
      <c r="GH138" s="2">
        <f t="shared" si="156"/>
        <v>2.0054456725367195E-2</v>
      </c>
      <c r="GI138" s="2">
        <f t="shared" si="156"/>
        <v>1.7579403361049038E-2</v>
      </c>
      <c r="GJ138" s="2">
        <f t="shared" si="156"/>
        <v>1.0873107712237585E-2</v>
      </c>
      <c r="GK138" s="2">
        <f t="shared" si="156"/>
        <v>9.3560313001294273E-3</v>
      </c>
      <c r="GM138" s="86">
        <f t="shared" si="157"/>
        <v>1.8969037671531609E-87</v>
      </c>
      <c r="GN138" s="86">
        <f t="shared" si="157"/>
        <v>4.7273029348857161E-47</v>
      </c>
      <c r="GO138" s="86">
        <f t="shared" si="157"/>
        <v>2.1350417180812451E-44</v>
      </c>
      <c r="GP138" s="86">
        <f t="shared" si="157"/>
        <v>6.6157912697858801E-58</v>
      </c>
      <c r="GQ138" s="86">
        <f t="shared" si="157"/>
        <v>6.5181520834887549E-54</v>
      </c>
      <c r="GR138" s="86">
        <f t="shared" si="157"/>
        <v>6.6439759671550803E-13</v>
      </c>
      <c r="GS138" s="86">
        <f t="shared" si="157"/>
        <v>1.1361438243491452E-12</v>
      </c>
      <c r="GT138" s="86">
        <f t="shared" si="157"/>
        <v>8.3390637191504806E-4</v>
      </c>
      <c r="GU138" s="86">
        <f t="shared" si="157"/>
        <v>1.2726575114684457E-5</v>
      </c>
      <c r="GV138" s="86">
        <f t="shared" si="157"/>
        <v>4.2435529594748176E-4</v>
      </c>
      <c r="GW138" s="86">
        <f t="shared" si="157"/>
        <v>3.7874386528525781E-14</v>
      </c>
      <c r="GX138" s="86">
        <f t="shared" si="157"/>
        <v>2.1439977778972828E-100</v>
      </c>
      <c r="GY138" s="86">
        <f t="shared" si="157"/>
        <v>1.0172983600399029E-53</v>
      </c>
      <c r="GZ138" s="86">
        <f t="shared" si="157"/>
        <v>3.2967920571011037E-79</v>
      </c>
      <c r="HA138" s="86">
        <f t="shared" si="157"/>
        <v>6.0944146120543877E-75</v>
      </c>
      <c r="HC138" s="86">
        <f t="shared" si="153"/>
        <v>2.7524072160561003E-12</v>
      </c>
      <c r="HD138" s="86">
        <f t="shared" si="153"/>
        <v>6.2335826683380038E-14</v>
      </c>
      <c r="HE138" s="86">
        <f t="shared" si="153"/>
        <v>1.5596186537804813E-13</v>
      </c>
      <c r="HF138" s="86">
        <f t="shared" si="153"/>
        <v>2.7887140241014013E-29</v>
      </c>
      <c r="HG138" s="86">
        <f t="shared" si="153"/>
        <v>2.9193733090924051E-28</v>
      </c>
      <c r="HH138" s="86">
        <f t="shared" si="153"/>
        <v>4.1087108367004018E-9</v>
      </c>
      <c r="HI138" s="86">
        <f t="shared" si="153"/>
        <v>2.8099306745917919E-6</v>
      </c>
      <c r="HJ138" s="86">
        <f t="shared" si="153"/>
        <v>1.6361650039895746E-4</v>
      </c>
      <c r="HK138" s="86">
        <f t="shared" si="153"/>
        <v>6.4698693783226257E-6</v>
      </c>
      <c r="HL138" s="86">
        <f t="shared" si="161"/>
        <v>4.8094626506896298E-6</v>
      </c>
      <c r="HM138" s="86">
        <f t="shared" si="161"/>
        <v>1.3322811172421227E-12</v>
      </c>
      <c r="HN138" s="86">
        <f t="shared" si="161"/>
        <v>9.8553217850810412E-28</v>
      </c>
      <c r="HO138" s="86">
        <f t="shared" si="161"/>
        <v>1.8577997159533772E-20</v>
      </c>
      <c r="HP138" s="86">
        <f t="shared" si="161"/>
        <v>1.0848459267659314E-32</v>
      </c>
      <c r="HQ138" s="86">
        <f t="shared" si="161"/>
        <v>3.9107470976779912E-27</v>
      </c>
      <c r="HS138" s="86">
        <f t="shared" si="158"/>
        <v>1.8240539241032842E-4</v>
      </c>
      <c r="HT138" s="86">
        <f t="shared" si="158"/>
        <v>7.28019269877167E-5</v>
      </c>
      <c r="HU138" s="86">
        <f t="shared" si="158"/>
        <v>4.7228657800297081E-3</v>
      </c>
      <c r="HV138" s="86">
        <f t="shared" si="158"/>
        <v>6.4633116320720393E-5</v>
      </c>
      <c r="HW138" s="86">
        <f t="shared" si="158"/>
        <v>8.4044639228462515E-4</v>
      </c>
      <c r="HX138" s="86">
        <f t="shared" si="158"/>
        <v>1.5545051690742689E-4</v>
      </c>
      <c r="HY138" s="86">
        <f t="shared" si="158"/>
        <v>6.7373670073849794E-5</v>
      </c>
      <c r="HZ138" s="86">
        <f t="shared" si="158"/>
        <v>8.411612242248198E-4</v>
      </c>
      <c r="IA138" s="86">
        <f t="shared" si="158"/>
        <v>2.9625364288342151E-3</v>
      </c>
      <c r="IB138" s="86">
        <f t="shared" si="158"/>
        <v>3.4323326368978835E-4</v>
      </c>
      <c r="IC138" s="86">
        <f t="shared" si="158"/>
        <v>5.0999745956365231E-5</v>
      </c>
      <c r="ID138" s="86">
        <f t="shared" si="158"/>
        <v>5.4683933812126073E-5</v>
      </c>
      <c r="IE138" s="86">
        <f t="shared" si="158"/>
        <v>5.1761457581464521E-5</v>
      </c>
      <c r="IF138" s="86">
        <f t="shared" si="158"/>
        <v>1.3198508038063177E-4</v>
      </c>
      <c r="IG138" s="86">
        <f t="shared" si="158"/>
        <v>9.4777361652475872E-4</v>
      </c>
      <c r="II138" s="86">
        <f t="shared" si="159"/>
        <v>5.8596750610802733E-40</v>
      </c>
      <c r="IJ138" s="86">
        <f t="shared" si="159"/>
        <v>1.0266589699630628E-35</v>
      </c>
      <c r="IK138" s="86">
        <f t="shared" si="159"/>
        <v>0</v>
      </c>
      <c r="IL138" s="86">
        <f t="shared" si="159"/>
        <v>1.0039073726169019E-58</v>
      </c>
      <c r="IM138" s="86">
        <f t="shared" si="159"/>
        <v>2.5124923876339679E-41</v>
      </c>
      <c r="IN138" s="86">
        <f t="shared" si="159"/>
        <v>1.0936739542383153E-57</v>
      </c>
      <c r="IO138" s="86">
        <f t="shared" si="159"/>
        <v>2.9066189021449923E-69</v>
      </c>
      <c r="IP138" s="86">
        <f t="shared" si="159"/>
        <v>1.0098815336588621E-56</v>
      </c>
      <c r="IQ138" s="86">
        <f t="shared" si="159"/>
        <v>2.3770958412599833E-44</v>
      </c>
      <c r="IR138" s="86">
        <f t="shared" si="159"/>
        <v>2.1304919292552993E-54</v>
      </c>
      <c r="IS138" s="86">
        <f t="shared" si="159"/>
        <v>2.2887502938512012E-59</v>
      </c>
      <c r="IT138" s="86">
        <f t="shared" si="159"/>
        <v>2.190169087674204E-56</v>
      </c>
      <c r="IU138" s="86">
        <f t="shared" si="159"/>
        <v>1.1349195816094906E-51</v>
      </c>
      <c r="IV138" s="86">
        <f t="shared" si="159"/>
        <v>1.5254299225125537E-27</v>
      </c>
      <c r="IW138" s="86">
        <f t="shared" si="159"/>
        <v>1.6373711543842859E-20</v>
      </c>
      <c r="IY138" s="86">
        <f t="shared" si="160"/>
        <v>1.8240539516273564E-4</v>
      </c>
      <c r="IZ138" s="86">
        <f t="shared" si="160"/>
        <v>7.2801927050052524E-5</v>
      </c>
      <c r="JA138" s="86">
        <f t="shared" si="160"/>
        <v>4.7228657801856701E-3</v>
      </c>
      <c r="JB138" s="86">
        <f t="shared" si="160"/>
        <v>6.4633116320720393E-5</v>
      </c>
      <c r="JC138" s="86">
        <f t="shared" si="160"/>
        <v>8.4044639228462515E-4</v>
      </c>
      <c r="JD138" s="86">
        <f t="shared" si="160"/>
        <v>1.5545462628266119E-4</v>
      </c>
      <c r="JE138" s="86">
        <f t="shared" si="160"/>
        <v>7.0183601884585414E-5</v>
      </c>
      <c r="JF138" s="86">
        <f t="shared" si="160"/>
        <v>1.8386840965388253E-3</v>
      </c>
      <c r="JG138" s="86">
        <f t="shared" si="160"/>
        <v>2.9817328733272221E-3</v>
      </c>
      <c r="JH138" s="86">
        <f t="shared" si="160"/>
        <v>7.7239802228795977E-4</v>
      </c>
      <c r="JI138" s="86">
        <f t="shared" si="160"/>
        <v>5.0999747326520733E-5</v>
      </c>
      <c r="JJ138" s="86">
        <f t="shared" si="160"/>
        <v>5.4683933812126073E-5</v>
      </c>
      <c r="JK138" s="86">
        <f t="shared" si="160"/>
        <v>5.1761457581464542E-5</v>
      </c>
      <c r="JL138" s="86">
        <f t="shared" si="160"/>
        <v>1.3198508038063177E-4</v>
      </c>
      <c r="JM138" s="86">
        <f t="shared" si="160"/>
        <v>9.4777361652475872E-4</v>
      </c>
    </row>
    <row r="139" spans="2:273" x14ac:dyDescent="0.25">
      <c r="B139" s="2">
        <v>112</v>
      </c>
      <c r="C139" s="37">
        <v>150.30160000000001</v>
      </c>
      <c r="D139" s="37">
        <v>137.482</v>
      </c>
      <c r="E139" s="37">
        <v>125.911</v>
      </c>
      <c r="F139" s="37">
        <v>112.569</v>
      </c>
      <c r="G139" s="37">
        <v>102.873</v>
      </c>
      <c r="H139" s="37">
        <v>95.263000000000005</v>
      </c>
      <c r="I139" s="37">
        <v>89.227999999999994</v>
      </c>
      <c r="J139" s="37">
        <v>88.718999999999994</v>
      </c>
      <c r="K139" s="37">
        <v>84.069000000000003</v>
      </c>
      <c r="L139" s="37">
        <v>81.31</v>
      </c>
      <c r="M139" s="37">
        <v>79.150000000000006</v>
      </c>
      <c r="N139" s="37">
        <v>74.367000000000004</v>
      </c>
      <c r="O139" s="37">
        <v>77.066999999999993</v>
      </c>
      <c r="P139" s="37">
        <v>78.582999999999998</v>
      </c>
      <c r="Q139" s="37">
        <v>75.5</v>
      </c>
      <c r="S139" s="4">
        <f t="shared" si="162"/>
        <v>149.76716770107782</v>
      </c>
      <c r="T139" s="4">
        <f t="shared" si="162"/>
        <v>137.54396367331233</v>
      </c>
      <c r="U139" s="4">
        <f t="shared" si="162"/>
        <v>125.4023399635695</v>
      </c>
      <c r="V139" s="4">
        <f t="shared" si="162"/>
        <v>112.55016111573298</v>
      </c>
      <c r="W139" s="4">
        <f t="shared" si="162"/>
        <v>101.94919622679552</v>
      </c>
      <c r="X139" s="4">
        <f t="shared" si="162"/>
        <v>95.040133297621352</v>
      </c>
      <c r="Y139" s="4">
        <f t="shared" si="162"/>
        <v>91.907214534934283</v>
      </c>
      <c r="Z139" s="4">
        <f t="shared" si="162"/>
        <v>89.954548717799085</v>
      </c>
      <c r="AA139" s="4">
        <f t="shared" si="162"/>
        <v>86.15235071305834</v>
      </c>
      <c r="AB139" s="4">
        <f t="shared" si="162"/>
        <v>81.226683424030028</v>
      </c>
      <c r="AC139" s="4">
        <f t="shared" si="162"/>
        <v>78.927116335099882</v>
      </c>
      <c r="AD139" s="4">
        <f t="shared" si="162"/>
        <v>75.119911316891432</v>
      </c>
      <c r="AE139" s="4">
        <f t="shared" si="162"/>
        <v>76.813223621136217</v>
      </c>
      <c r="AF139" s="4">
        <f t="shared" si="162"/>
        <v>77.502197759625915</v>
      </c>
      <c r="AG139" s="4">
        <f t="shared" si="162"/>
        <v>76.032742618933057</v>
      </c>
      <c r="AI139" s="4">
        <f t="shared" si="163"/>
        <v>0.53443229892218369</v>
      </c>
      <c r="AJ139" s="4">
        <f t="shared" si="163"/>
        <v>-6.1963673312334322E-2</v>
      </c>
      <c r="AK139" s="4">
        <f t="shared" si="163"/>
        <v>0.50866003643049851</v>
      </c>
      <c r="AL139" s="4">
        <f t="shared" si="163"/>
        <v>1.8838884267026401E-2</v>
      </c>
      <c r="AM139" s="4">
        <f t="shared" si="163"/>
        <v>0.92380377320448304</v>
      </c>
      <c r="AN139" s="4">
        <f t="shared" si="163"/>
        <v>0.2228667023786528</v>
      </c>
      <c r="AO139" s="4">
        <f t="shared" si="163"/>
        <v>-2.6792145349342888</v>
      </c>
      <c r="AP139" s="4">
        <f t="shared" si="163"/>
        <v>-1.2355487177990909</v>
      </c>
      <c r="AQ139" s="4">
        <f t="shared" si="163"/>
        <v>-2.0833507130583371</v>
      </c>
      <c r="AR139" s="4">
        <f t="shared" si="163"/>
        <v>8.3316575969973883E-2</v>
      </c>
      <c r="AS139" s="4">
        <f t="shared" si="163"/>
        <v>0.22288366490012379</v>
      </c>
      <c r="AT139" s="4">
        <f t="shared" si="163"/>
        <v>-0.75291131689142787</v>
      </c>
      <c r="AU139" s="4">
        <f t="shared" si="163"/>
        <v>0.25377637886377613</v>
      </c>
      <c r="AV139" s="4">
        <f t="shared" si="163"/>
        <v>1.0808022403740836</v>
      </c>
      <c r="AW139" s="4">
        <f t="shared" si="163"/>
        <v>-0.53274261893305663</v>
      </c>
      <c r="AY139" s="2">
        <f t="shared" si="154"/>
        <v>149.76716770107774</v>
      </c>
      <c r="AZ139" s="2">
        <f t="shared" si="154"/>
        <v>137.54097857854921</v>
      </c>
      <c r="BA139" s="2">
        <f t="shared" si="154"/>
        <v>125.20914342161524</v>
      </c>
      <c r="BB139" s="2">
        <f t="shared" si="154"/>
        <v>112.54366234092943</v>
      </c>
      <c r="BC139" s="2">
        <f t="shared" si="154"/>
        <v>101.90624566145426</v>
      </c>
      <c r="BD139" s="2">
        <f t="shared" si="154"/>
        <v>95.005480551287846</v>
      </c>
      <c r="BE139" s="2">
        <f t="shared" si="154"/>
        <v>91.890780478443915</v>
      </c>
      <c r="BF139" s="2">
        <f t="shared" si="154"/>
        <v>89.752018451011025</v>
      </c>
      <c r="BG139" s="2">
        <f t="shared" si="154"/>
        <v>85.595014852355135</v>
      </c>
      <c r="BH139" s="2">
        <f t="shared" si="154"/>
        <v>81.099172647254619</v>
      </c>
      <c r="BI139" s="2">
        <f t="shared" si="154"/>
        <v>78.903759401681853</v>
      </c>
      <c r="BJ139" s="2">
        <f t="shared" si="154"/>
        <v>75.097386927693179</v>
      </c>
      <c r="BK139" s="2">
        <f t="shared" si="154"/>
        <v>76.792101558592904</v>
      </c>
      <c r="BL139" s="2">
        <f t="shared" si="154"/>
        <v>77.409465751079253</v>
      </c>
      <c r="BM139" s="2">
        <f t="shared" si="154"/>
        <v>75.130684428538899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150.30160000000001</v>
      </c>
      <c r="CF139" s="2">
        <f t="shared" si="155"/>
        <v>137.482</v>
      </c>
      <c r="CG139" s="2" t="str">
        <f t="shared" si="155"/>
        <v/>
      </c>
      <c r="CH139" s="2">
        <f t="shared" si="155"/>
        <v>112.569</v>
      </c>
      <c r="CI139" s="2">
        <f t="shared" si="155"/>
        <v>102.873</v>
      </c>
      <c r="CJ139" s="2">
        <f t="shared" si="155"/>
        <v>95.263000000000005</v>
      </c>
      <c r="CK139" s="2">
        <f t="shared" si="155"/>
        <v>89.227999999999994</v>
      </c>
      <c r="CL139" s="2">
        <f t="shared" si="155"/>
        <v>88.718999999999994</v>
      </c>
      <c r="CM139" s="2">
        <f t="shared" si="155"/>
        <v>84.069000000000003</v>
      </c>
      <c r="CN139" s="2">
        <f t="shared" si="155"/>
        <v>81.31</v>
      </c>
      <c r="CO139" s="2">
        <f t="shared" si="155"/>
        <v>79.150000000000006</v>
      </c>
      <c r="CP139" s="2">
        <f t="shared" si="155"/>
        <v>74.367000000000004</v>
      </c>
      <c r="CQ139" s="2">
        <f t="shared" si="155"/>
        <v>77.066999999999993</v>
      </c>
      <c r="CR139" s="2">
        <f t="shared" si="155"/>
        <v>78.582999999999998</v>
      </c>
      <c r="CS139" s="2">
        <f t="shared" si="155"/>
        <v>75.5</v>
      </c>
      <c r="CU139" s="2">
        <f t="shared" si="110"/>
        <v>150.30160000000001</v>
      </c>
      <c r="CV139" s="2">
        <f t="shared" si="111"/>
        <v>137.482</v>
      </c>
      <c r="CW139" s="2" t="str">
        <f t="shared" si="112"/>
        <v/>
      </c>
      <c r="CX139" s="2">
        <f t="shared" si="113"/>
        <v>112.569</v>
      </c>
      <c r="CY139" s="2">
        <f t="shared" si="114"/>
        <v>102.873</v>
      </c>
      <c r="CZ139" s="2">
        <f t="shared" si="115"/>
        <v>95.263000000000005</v>
      </c>
      <c r="DA139" s="2">
        <f t="shared" si="116"/>
        <v>89.227999999999994</v>
      </c>
      <c r="DB139" s="2">
        <f t="shared" si="117"/>
        <v>88.718999999999994</v>
      </c>
      <c r="DC139" s="2">
        <f t="shared" si="118"/>
        <v>84.069000000000003</v>
      </c>
      <c r="DD139" s="2">
        <f t="shared" si="119"/>
        <v>81.31</v>
      </c>
      <c r="DE139" s="2">
        <f t="shared" si="120"/>
        <v>79.150000000000006</v>
      </c>
      <c r="DF139" s="2">
        <f t="shared" si="121"/>
        <v>74.367000000000004</v>
      </c>
      <c r="DG139" s="2">
        <f t="shared" si="122"/>
        <v>77.066999999999993</v>
      </c>
      <c r="DH139" s="2">
        <f t="shared" si="123"/>
        <v>78.582999999999998</v>
      </c>
      <c r="DI139" s="2">
        <f t="shared" si="124"/>
        <v>75.5</v>
      </c>
      <c r="DK139" s="2">
        <f t="shared" si="164"/>
        <v>171.39673421602785</v>
      </c>
      <c r="DL139" s="2">
        <f t="shared" si="164"/>
        <v>171.58847977448906</v>
      </c>
      <c r="DM139" s="2">
        <f t="shared" si="164"/>
        <v>164.03133720930231</v>
      </c>
      <c r="DN139" s="2">
        <f t="shared" si="164"/>
        <v>151.6229979094077</v>
      </c>
      <c r="DO139" s="2">
        <f t="shared" si="164"/>
        <v>133.58048083623697</v>
      </c>
      <c r="DP139" s="2">
        <f t="shared" si="164"/>
        <v>120.70206451612904</v>
      </c>
      <c r="DQ139" s="2">
        <f t="shared" si="164"/>
        <v>123.98188669950738</v>
      </c>
      <c r="DR139" s="2">
        <f t="shared" si="164"/>
        <v>123.82544116037221</v>
      </c>
      <c r="DS139" s="2">
        <f t="shared" si="164"/>
        <v>111.63279193548385</v>
      </c>
      <c r="DT139" s="2">
        <f t="shared" si="164"/>
        <v>112.77147467556541</v>
      </c>
      <c r="DU139" s="2">
        <f t="shared" si="164"/>
        <v>116.78089416221032</v>
      </c>
      <c r="DV139" s="2">
        <f t="shared" si="164"/>
        <v>91.83209392932649</v>
      </c>
      <c r="DW139" s="2">
        <f t="shared" si="164"/>
        <v>125.46392635955793</v>
      </c>
      <c r="DX139" s="2">
        <f t="shared" si="164"/>
        <v>106.457106442577</v>
      </c>
      <c r="DY139" s="2">
        <f t="shared" si="164"/>
        <v>90.656083277715979</v>
      </c>
      <c r="EA139" s="2">
        <f t="shared" si="152"/>
        <v>149.73600392898365</v>
      </c>
      <c r="EB139" s="2">
        <f t="shared" si="152"/>
        <v>137.47293012061525</v>
      </c>
      <c r="EC139" s="2">
        <f t="shared" si="152"/>
        <v>125.1413366512444</v>
      </c>
      <c r="ED139" s="2">
        <f t="shared" si="152"/>
        <v>112.46407598317649</v>
      </c>
      <c r="EE139" s="2">
        <f t="shared" si="151"/>
        <v>101.83874312608374</v>
      </c>
      <c r="EF139" s="2">
        <f t="shared" si="151"/>
        <v>94.933512236747092</v>
      </c>
      <c r="EG139" s="2">
        <f t="shared" si="151"/>
        <v>91.79803116011928</v>
      </c>
      <c r="EH139" s="2">
        <f t="shared" si="151"/>
        <v>89.663994988498175</v>
      </c>
      <c r="EI139" s="2">
        <f t="shared" si="151"/>
        <v>85.524708564478345</v>
      </c>
      <c r="EJ139" s="2">
        <f t="shared" si="151"/>
        <v>81.01298707032484</v>
      </c>
      <c r="EK139" s="2">
        <f t="shared" si="151"/>
        <v>78.797060158382152</v>
      </c>
      <c r="EL139" s="2">
        <f t="shared" si="151"/>
        <v>75.062840581386808</v>
      </c>
      <c r="EM139" s="2">
        <f t="shared" si="135"/>
        <v>76.680285429559021</v>
      </c>
      <c r="EN139" s="2">
        <f t="shared" si="135"/>
        <v>77.330651365369491</v>
      </c>
      <c r="EO139" s="2">
        <f t="shared" si="135"/>
        <v>75.084096503815928</v>
      </c>
      <c r="EQ139" s="2">
        <f t="shared" si="165"/>
        <v>149.70222387604528</v>
      </c>
      <c r="ER139" s="2">
        <f t="shared" si="165"/>
        <v>137.43594315939643</v>
      </c>
      <c r="ES139" s="2">
        <f t="shared" si="165"/>
        <v>125.1413366512444</v>
      </c>
      <c r="ET139" s="2">
        <f t="shared" si="165"/>
        <v>112.46072855359829</v>
      </c>
      <c r="EU139" s="2">
        <f t="shared" si="165"/>
        <v>101.83176247724055</v>
      </c>
      <c r="EV139" s="2">
        <f t="shared" si="165"/>
        <v>94.934902201717605</v>
      </c>
      <c r="EW139" s="2">
        <f t="shared" si="165"/>
        <v>91.624049266293497</v>
      </c>
      <c r="EX139" s="2">
        <f t="shared" si="165"/>
        <v>89.382203846068109</v>
      </c>
      <c r="EY139" s="2">
        <f t="shared" si="165"/>
        <v>85.398406369921716</v>
      </c>
      <c r="EZ139" s="2">
        <f t="shared" si="165"/>
        <v>80.839486504878494</v>
      </c>
      <c r="FA139" s="2">
        <f t="shared" si="165"/>
        <v>78.787261821773853</v>
      </c>
      <c r="FB139" s="2">
        <f t="shared" si="165"/>
        <v>75.092215177029999</v>
      </c>
      <c r="FC139" s="2">
        <f t="shared" si="165"/>
        <v>76.676227862395535</v>
      </c>
      <c r="FD139" s="2">
        <f t="shared" si="165"/>
        <v>77.384716747637682</v>
      </c>
      <c r="FE139" s="2">
        <f t="shared" si="165"/>
        <v>75.107503291233741</v>
      </c>
      <c r="FG139" s="2">
        <f t="shared" si="166"/>
        <v>0.99853466395302659</v>
      </c>
      <c r="FH139" s="2">
        <f t="shared" si="166"/>
        <v>0.99797306995233892</v>
      </c>
      <c r="FI139" s="2">
        <f t="shared" si="166"/>
        <v>0.99825644717413642</v>
      </c>
      <c r="FJ139" s="2">
        <f t="shared" si="166"/>
        <v>0.99796608610178594</v>
      </c>
      <c r="FK139" s="2">
        <f t="shared" si="166"/>
        <v>0.99786818485586926</v>
      </c>
      <c r="FL139" s="2">
        <f t="shared" si="166"/>
        <v>0.99720830028781382</v>
      </c>
      <c r="FM139" s="2">
        <f t="shared" si="166"/>
        <v>0.99696077204991407</v>
      </c>
      <c r="FN139" s="2">
        <f t="shared" si="166"/>
        <v>0.99712298756194651</v>
      </c>
      <c r="FO139" s="2">
        <f t="shared" si="166"/>
        <v>0.9971281860694895</v>
      </c>
      <c r="FP139" s="2">
        <f t="shared" si="166"/>
        <v>0.99711555756342241</v>
      </c>
      <c r="FQ139" s="2">
        <f t="shared" si="166"/>
        <v>0.99718467284076528</v>
      </c>
      <c r="FR139" s="2">
        <f t="shared" si="166"/>
        <v>0.99797834364530991</v>
      </c>
      <c r="FS139" s="2">
        <f t="shared" si="166"/>
        <v>0.99770631699810586</v>
      </c>
      <c r="FT139" s="2">
        <f t="shared" si="166"/>
        <v>0.99731616886814412</v>
      </c>
      <c r="FU139" s="2">
        <f t="shared" si="166"/>
        <v>0.99702362844864045</v>
      </c>
      <c r="FW139" s="2">
        <f t="shared" si="156"/>
        <v>1.7065597864534005E-2</v>
      </c>
      <c r="FX139" s="2">
        <f t="shared" si="156"/>
        <v>2.9777378720109944E-2</v>
      </c>
      <c r="FY139" s="2">
        <f t="shared" si="156"/>
        <v>0</v>
      </c>
      <c r="FZ139" s="2">
        <f t="shared" si="156"/>
        <v>1.7780147577656832E-2</v>
      </c>
      <c r="GA139" s="2">
        <f t="shared" si="156"/>
        <v>2.363416133908814E-2</v>
      </c>
      <c r="GB139" s="2">
        <f t="shared" si="156"/>
        <v>2.1766418293491435E-2</v>
      </c>
      <c r="GC139" s="2">
        <f t="shared" si="156"/>
        <v>2.9110816423735811E-2</v>
      </c>
      <c r="GD139" s="2">
        <f t="shared" si="156"/>
        <v>3.6407968458644906E-2</v>
      </c>
      <c r="GE139" s="2">
        <f t="shared" si="156"/>
        <v>3.6984865254228332E-2</v>
      </c>
      <c r="GF139" s="2">
        <f t="shared" si="156"/>
        <v>3.1238817155208286E-2</v>
      </c>
      <c r="GG139" s="2">
        <f t="shared" si="156"/>
        <v>2.4256788948271955E-2</v>
      </c>
      <c r="GH139" s="2">
        <f t="shared" si="156"/>
        <v>2.1946811453200907E-2</v>
      </c>
      <c r="GI139" s="2">
        <f t="shared" si="156"/>
        <v>1.9242796143879502E-2</v>
      </c>
      <c r="GJ139" s="2">
        <f t="shared" si="156"/>
        <v>1.1909632114484387E-2</v>
      </c>
      <c r="GK139" s="2">
        <f t="shared" si="156"/>
        <v>1.0249432641668121E-2</v>
      </c>
      <c r="GM139" s="86">
        <f t="shared" si="157"/>
        <v>3.2916041079356801E-91</v>
      </c>
      <c r="GN139" s="86">
        <f t="shared" si="157"/>
        <v>4.9547403335905643E-49</v>
      </c>
      <c r="GO139" s="86">
        <f t="shared" si="157"/>
        <v>3.0870615728723148E-46</v>
      </c>
      <c r="GP139" s="86">
        <f t="shared" si="157"/>
        <v>2.6552035258892077E-60</v>
      </c>
      <c r="GQ139" s="86">
        <f t="shared" si="157"/>
        <v>3.666452872794871E-56</v>
      </c>
      <c r="GR139" s="86">
        <f t="shared" si="157"/>
        <v>2.206280082262733E-13</v>
      </c>
      <c r="GS139" s="86">
        <f t="shared" si="157"/>
        <v>3.8897813136839033E-13</v>
      </c>
      <c r="GT139" s="86">
        <f t="shared" si="157"/>
        <v>6.5351600888199619E-4</v>
      </c>
      <c r="GU139" s="86">
        <f t="shared" si="157"/>
        <v>8.3886266146552882E-6</v>
      </c>
      <c r="GV139" s="86">
        <f t="shared" si="157"/>
        <v>3.2246235503129638E-4</v>
      </c>
      <c r="GW139" s="86">
        <f t="shared" si="157"/>
        <v>1.0874557289210936E-14</v>
      </c>
      <c r="GX139" s="86">
        <f t="shared" si="157"/>
        <v>1.1584491138336274E-104</v>
      </c>
      <c r="GY139" s="86">
        <f t="shared" si="157"/>
        <v>6.097621451796837E-56</v>
      </c>
      <c r="GZ139" s="86">
        <f t="shared" si="157"/>
        <v>1.5894398969902011E-82</v>
      </c>
      <c r="HA139" s="86">
        <f t="shared" si="157"/>
        <v>5.422389051584517E-78</v>
      </c>
      <c r="HC139" s="86">
        <f t="shared" si="153"/>
        <v>2.8215808428387148E-13</v>
      </c>
      <c r="HD139" s="86">
        <f t="shared" si="153"/>
        <v>4.8767683936241391E-15</v>
      </c>
      <c r="HE139" s="86">
        <f t="shared" si="153"/>
        <v>1.4119091194274322E-14</v>
      </c>
      <c r="HF139" s="86">
        <f t="shared" si="153"/>
        <v>1.4261752898006847E-31</v>
      </c>
      <c r="HG139" s="86">
        <f t="shared" si="153"/>
        <v>1.9097966414288682E-30</v>
      </c>
      <c r="HH139" s="86">
        <f t="shared" si="153"/>
        <v>9.5629948767549499E-10</v>
      </c>
      <c r="HI139" s="86">
        <f t="shared" si="153"/>
        <v>1.161169235988639E-6</v>
      </c>
      <c r="HJ139" s="86">
        <f t="shared" si="153"/>
        <v>9.2480357478472167E-5</v>
      </c>
      <c r="HK139" s="86">
        <f t="shared" si="153"/>
        <v>2.8131666283830995E-6</v>
      </c>
      <c r="HL139" s="86">
        <f t="shared" si="161"/>
        <v>2.0420501883617373E-6</v>
      </c>
      <c r="HM139" s="86">
        <f t="shared" si="161"/>
        <v>1.5516422901068007E-13</v>
      </c>
      <c r="HN139" s="86">
        <f t="shared" si="161"/>
        <v>6.4359914012208585E-30</v>
      </c>
      <c r="HO139" s="86">
        <f t="shared" si="161"/>
        <v>4.3755558710808444E-22</v>
      </c>
      <c r="HP139" s="86">
        <f t="shared" si="161"/>
        <v>1.9208566974799812E-35</v>
      </c>
      <c r="HQ139" s="86">
        <f t="shared" si="161"/>
        <v>2.8477584670874386E-29</v>
      </c>
      <c r="HS139" s="86">
        <f t="shared" si="158"/>
        <v>4.4485199641731174E-4</v>
      </c>
      <c r="HT139" s="86">
        <f t="shared" si="158"/>
        <v>2.030345090545844E-4</v>
      </c>
      <c r="HU139" s="86">
        <f t="shared" si="158"/>
        <v>1.001779429084435E-2</v>
      </c>
      <c r="HV139" s="86">
        <f t="shared" si="158"/>
        <v>2.0634179040270734E-4</v>
      </c>
      <c r="HW139" s="86">
        <f t="shared" si="158"/>
        <v>2.0394703797941096E-3</v>
      </c>
      <c r="HX139" s="86">
        <f t="shared" si="158"/>
        <v>4.9065453003114179E-4</v>
      </c>
      <c r="HY139" s="86">
        <f t="shared" si="158"/>
        <v>2.8045546932498153E-4</v>
      </c>
      <c r="HZ139" s="86">
        <f t="shared" si="158"/>
        <v>2.7084485614967671E-3</v>
      </c>
      <c r="IA139" s="86">
        <f t="shared" si="158"/>
        <v>7.5539156876909498E-3</v>
      </c>
      <c r="IB139" s="86">
        <f t="shared" si="158"/>
        <v>1.1042374329292808E-3</v>
      </c>
      <c r="IC139" s="86">
        <f t="shared" si="158"/>
        <v>1.8302592478108888E-4</v>
      </c>
      <c r="ID139" s="86">
        <f t="shared" si="158"/>
        <v>1.8323050613549928E-4</v>
      </c>
      <c r="IE139" s="86">
        <f t="shared" si="158"/>
        <v>1.5918460045922109E-4</v>
      </c>
      <c r="IF139" s="86">
        <f t="shared" si="158"/>
        <v>3.0183468703516141E-4</v>
      </c>
      <c r="IG139" s="86">
        <f t="shared" si="158"/>
        <v>1.710201660641964E-3</v>
      </c>
      <c r="II139" s="86">
        <f t="shared" si="159"/>
        <v>2.8035968695700117E-38</v>
      </c>
      <c r="IJ139" s="86">
        <f t="shared" si="159"/>
        <v>5.5072305240271688E-34</v>
      </c>
      <c r="IK139" s="86">
        <f t="shared" si="159"/>
        <v>0</v>
      </c>
      <c r="IL139" s="86">
        <f t="shared" si="159"/>
        <v>3.3693511927963691E-56</v>
      </c>
      <c r="IM139" s="86">
        <f t="shared" si="159"/>
        <v>1.9476016444568426E-39</v>
      </c>
      <c r="IN139" s="86">
        <f t="shared" si="159"/>
        <v>4.4527484450069571E-55</v>
      </c>
      <c r="IO139" s="86">
        <f t="shared" si="159"/>
        <v>7.4035951558540801E-66</v>
      </c>
      <c r="IP139" s="86">
        <f t="shared" si="159"/>
        <v>9.2638837892773831E-54</v>
      </c>
      <c r="IQ139" s="86">
        <f t="shared" si="159"/>
        <v>4.8432428310757317E-42</v>
      </c>
      <c r="IR139" s="86">
        <f t="shared" si="159"/>
        <v>1.0971673314056471E-51</v>
      </c>
      <c r="IS139" s="86">
        <f t="shared" si="159"/>
        <v>1.33418796329922E-56</v>
      </c>
      <c r="IT139" s="86">
        <f t="shared" si="159"/>
        <v>7.8546745747048796E-54</v>
      </c>
      <c r="IU139" s="86">
        <f t="shared" si="159"/>
        <v>2.0551523562439051E-49</v>
      </c>
      <c r="IV139" s="86">
        <f t="shared" si="159"/>
        <v>1.6989867794566456E-26</v>
      </c>
      <c r="IW139" s="86">
        <f t="shared" si="159"/>
        <v>9.0103823574262387E-20</v>
      </c>
      <c r="IY139" s="86">
        <f t="shared" si="160"/>
        <v>4.4485199669946982E-4</v>
      </c>
      <c r="IZ139" s="86">
        <f t="shared" si="160"/>
        <v>2.0303450905946116E-4</v>
      </c>
      <c r="JA139" s="86">
        <f t="shared" si="160"/>
        <v>1.0017794290858469E-2</v>
      </c>
      <c r="JB139" s="86">
        <f t="shared" si="160"/>
        <v>2.0634179040270734E-4</v>
      </c>
      <c r="JC139" s="86">
        <f t="shared" si="160"/>
        <v>2.0394703797941096E-3</v>
      </c>
      <c r="JD139" s="86">
        <f t="shared" si="160"/>
        <v>4.9065548655125751E-4</v>
      </c>
      <c r="JE139" s="86">
        <f t="shared" si="160"/>
        <v>2.8161663894994828E-4</v>
      </c>
      <c r="JF139" s="86">
        <f t="shared" si="160"/>
        <v>3.4544449278572356E-3</v>
      </c>
      <c r="JG139" s="86">
        <f t="shared" si="160"/>
        <v>7.5651174809339885E-3</v>
      </c>
      <c r="JH139" s="86">
        <f t="shared" si="160"/>
        <v>1.428741838148939E-3</v>
      </c>
      <c r="JI139" s="86">
        <f t="shared" si="160"/>
        <v>1.8302592494712767E-4</v>
      </c>
      <c r="JJ139" s="86">
        <f t="shared" si="160"/>
        <v>1.8323050613549928E-4</v>
      </c>
      <c r="JK139" s="86">
        <f t="shared" si="160"/>
        <v>1.5918460045922109E-4</v>
      </c>
      <c r="JL139" s="86">
        <f t="shared" si="160"/>
        <v>3.0183468703516141E-4</v>
      </c>
      <c r="JM139" s="86">
        <f t="shared" si="160"/>
        <v>1.710201660641964E-3</v>
      </c>
    </row>
    <row r="140" spans="2:273" x14ac:dyDescent="0.25">
      <c r="B140" s="2">
        <v>113</v>
      </c>
      <c r="C140" s="37">
        <v>150.19049999999999</v>
      </c>
      <c r="D140" s="37">
        <v>137.375</v>
      </c>
      <c r="E140" s="37">
        <v>125.875</v>
      </c>
      <c r="F140" s="37">
        <v>112.621</v>
      </c>
      <c r="G140" s="37">
        <v>102.273</v>
      </c>
      <c r="H140" s="37">
        <v>96.14</v>
      </c>
      <c r="I140" s="37">
        <v>89.667000000000002</v>
      </c>
      <c r="J140" s="37">
        <v>89.718999999999994</v>
      </c>
      <c r="K140" s="37">
        <v>85.534000000000006</v>
      </c>
      <c r="L140" s="37">
        <v>81.397000000000006</v>
      </c>
      <c r="M140" s="37">
        <v>78.8</v>
      </c>
      <c r="N140" s="37">
        <v>75.332999999999998</v>
      </c>
      <c r="O140" s="37">
        <v>76.283000000000001</v>
      </c>
      <c r="P140" s="37">
        <v>77.917000000000002</v>
      </c>
      <c r="Q140" s="37">
        <v>75.066999999999993</v>
      </c>
      <c r="S140" s="4">
        <f t="shared" si="162"/>
        <v>149.66830036596613</v>
      </c>
      <c r="T140" s="4">
        <f t="shared" si="162"/>
        <v>137.48184817148129</v>
      </c>
      <c r="U140" s="4">
        <f t="shared" si="162"/>
        <v>125.47972518934124</v>
      </c>
      <c r="V140" s="4">
        <f t="shared" si="162"/>
        <v>112.47094787229679</v>
      </c>
      <c r="W140" s="4">
        <f t="shared" si="162"/>
        <v>101.91534321034531</v>
      </c>
      <c r="X140" s="4">
        <f t="shared" si="162"/>
        <v>94.986071164429077</v>
      </c>
      <c r="Y140" s="4">
        <f t="shared" si="162"/>
        <v>91.705631937966785</v>
      </c>
      <c r="Z140" s="4">
        <f t="shared" si="162"/>
        <v>90.029780550790363</v>
      </c>
      <c r="AA140" s="4">
        <f t="shared" si="162"/>
        <v>86.551922556090972</v>
      </c>
      <c r="AB140" s="4">
        <f t="shared" si="162"/>
        <v>81.220630553642806</v>
      </c>
      <c r="AC140" s="4">
        <f t="shared" si="162"/>
        <v>78.776094222351404</v>
      </c>
      <c r="AD140" s="4">
        <f t="shared" si="162"/>
        <v>75.012734621045908</v>
      </c>
      <c r="AE140" s="4">
        <f t="shared" si="162"/>
        <v>76.751679537228938</v>
      </c>
      <c r="AF140" s="4">
        <f t="shared" si="162"/>
        <v>77.526863898852852</v>
      </c>
      <c r="AG140" s="4">
        <f t="shared" si="162"/>
        <v>76.529150797537426</v>
      </c>
      <c r="AI140" s="4">
        <f t="shared" si="163"/>
        <v>0.5221996340338535</v>
      </c>
      <c r="AJ140" s="4">
        <f t="shared" si="163"/>
        <v>-0.106848171481289</v>
      </c>
      <c r="AK140" s="4">
        <f t="shared" si="163"/>
        <v>0.39527481065876202</v>
      </c>
      <c r="AL140" s="4">
        <f t="shared" si="163"/>
        <v>0.15005212770320497</v>
      </c>
      <c r="AM140" s="4">
        <f t="shared" si="163"/>
        <v>0.35765678965468339</v>
      </c>
      <c r="AN140" s="4">
        <f t="shared" si="163"/>
        <v>1.1539288355709232</v>
      </c>
      <c r="AO140" s="4">
        <f t="shared" si="163"/>
        <v>-2.0386319379667839</v>
      </c>
      <c r="AP140" s="4">
        <f t="shared" si="163"/>
        <v>-0.31078055079036915</v>
      </c>
      <c r="AQ140" s="4">
        <f t="shared" si="163"/>
        <v>-1.0179225560909657</v>
      </c>
      <c r="AR140" s="4">
        <f t="shared" si="163"/>
        <v>0.17636944635719942</v>
      </c>
      <c r="AS140" s="4">
        <f t="shared" si="163"/>
        <v>2.3905777648593585E-2</v>
      </c>
      <c r="AT140" s="4">
        <f t="shared" si="163"/>
        <v>0.32026537895409035</v>
      </c>
      <c r="AU140" s="4">
        <f t="shared" si="163"/>
        <v>-0.46867953722893674</v>
      </c>
      <c r="AV140" s="4">
        <f t="shared" si="163"/>
        <v>0.39013610114714936</v>
      </c>
      <c r="AW140" s="4">
        <f t="shared" si="163"/>
        <v>-1.4621507975374328</v>
      </c>
      <c r="AY140" s="2">
        <f t="shared" si="154"/>
        <v>149.66830036596613</v>
      </c>
      <c r="AZ140" s="2">
        <f t="shared" si="154"/>
        <v>137.47448046249872</v>
      </c>
      <c r="BA140" s="2">
        <f t="shared" si="154"/>
        <v>125.12404472852697</v>
      </c>
      <c r="BB140" s="2">
        <f t="shared" si="154"/>
        <v>112.45303516512631</v>
      </c>
      <c r="BC140" s="2">
        <f t="shared" si="154"/>
        <v>101.82418327328404</v>
      </c>
      <c r="BD140" s="2">
        <f t="shared" si="154"/>
        <v>94.892902943302133</v>
      </c>
      <c r="BE140" s="2">
        <f t="shared" si="154"/>
        <v>91.650035732596407</v>
      </c>
      <c r="BF140" s="2">
        <f t="shared" si="154"/>
        <v>89.500765004583158</v>
      </c>
      <c r="BG140" s="2">
        <f t="shared" si="154"/>
        <v>85.367126291739595</v>
      </c>
      <c r="BH140" s="2">
        <f t="shared" si="154"/>
        <v>80.878952128183101</v>
      </c>
      <c r="BI140" s="2">
        <f t="shared" si="154"/>
        <v>78.705189937665196</v>
      </c>
      <c r="BJ140" s="2">
        <f t="shared" si="154"/>
        <v>74.948038993640282</v>
      </c>
      <c r="BK140" s="2">
        <f t="shared" si="154"/>
        <v>76.694980127637564</v>
      </c>
      <c r="BL140" s="2">
        <f t="shared" si="154"/>
        <v>77.333773992787386</v>
      </c>
      <c r="BM140" s="2">
        <f t="shared" si="154"/>
        <v>75.017537236176352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150.19049999999999</v>
      </c>
      <c r="CF140" s="2">
        <f t="shared" si="155"/>
        <v>137.375</v>
      </c>
      <c r="CG140" s="2" t="str">
        <f t="shared" si="155"/>
        <v/>
      </c>
      <c r="CH140" s="2">
        <f t="shared" si="155"/>
        <v>112.621</v>
      </c>
      <c r="CI140" s="2">
        <f t="shared" si="155"/>
        <v>102.273</v>
      </c>
      <c r="CJ140" s="2">
        <f t="shared" si="155"/>
        <v>96.14</v>
      </c>
      <c r="CK140" s="2">
        <f t="shared" si="155"/>
        <v>89.667000000000002</v>
      </c>
      <c r="CL140" s="2">
        <f t="shared" si="155"/>
        <v>89.718999999999994</v>
      </c>
      <c r="CM140" s="2" t="str">
        <f t="shared" si="155"/>
        <v/>
      </c>
      <c r="CN140" s="2">
        <f t="shared" si="155"/>
        <v>81.397000000000006</v>
      </c>
      <c r="CO140" s="2">
        <f t="shared" si="155"/>
        <v>78.8</v>
      </c>
      <c r="CP140" s="2">
        <f t="shared" si="155"/>
        <v>75.332999999999998</v>
      </c>
      <c r="CQ140" s="2">
        <f t="shared" si="155"/>
        <v>76.283000000000001</v>
      </c>
      <c r="CR140" s="2">
        <f t="shared" si="155"/>
        <v>77.917000000000002</v>
      </c>
      <c r="CS140" s="2">
        <f t="shared" si="155"/>
        <v>75.066999999999993</v>
      </c>
      <c r="CU140" s="2">
        <f t="shared" si="110"/>
        <v>150.19049999999999</v>
      </c>
      <c r="CV140" s="2">
        <f t="shared" si="111"/>
        <v>137.375</v>
      </c>
      <c r="CW140" s="2" t="str">
        <f t="shared" si="112"/>
        <v/>
      </c>
      <c r="CX140" s="2">
        <f t="shared" si="113"/>
        <v>112.621</v>
      </c>
      <c r="CY140" s="2">
        <f t="shared" si="114"/>
        <v>102.273</v>
      </c>
      <c r="CZ140" s="2">
        <f t="shared" si="115"/>
        <v>96.14</v>
      </c>
      <c r="DA140" s="2">
        <f t="shared" si="116"/>
        <v>89.667000000000002</v>
      </c>
      <c r="DB140" s="2">
        <f t="shared" si="117"/>
        <v>89.718999999999994</v>
      </c>
      <c r="DC140" s="2" t="str">
        <f t="shared" si="118"/>
        <v/>
      </c>
      <c r="DD140" s="2">
        <f t="shared" si="119"/>
        <v>81.397000000000006</v>
      </c>
      <c r="DE140" s="2">
        <f t="shared" si="120"/>
        <v>78.8</v>
      </c>
      <c r="DF140" s="2">
        <f t="shared" si="121"/>
        <v>75.332999999999998</v>
      </c>
      <c r="DG140" s="2">
        <f t="shared" si="122"/>
        <v>76.283000000000001</v>
      </c>
      <c r="DH140" s="2">
        <f t="shared" si="123"/>
        <v>77.917000000000002</v>
      </c>
      <c r="DI140" s="2">
        <f t="shared" si="124"/>
        <v>75.066999999999993</v>
      </c>
      <c r="DK140" s="2">
        <f t="shared" si="164"/>
        <v>171.56534818815328</v>
      </c>
      <c r="DL140" s="2">
        <f t="shared" si="164"/>
        <v>171.87843460183225</v>
      </c>
      <c r="DM140" s="2">
        <f t="shared" si="164"/>
        <v>164.34951827242526</v>
      </c>
      <c r="DN140" s="2">
        <f t="shared" si="164"/>
        <v>151.9422010452962</v>
      </c>
      <c r="DO140" s="2">
        <f t="shared" si="164"/>
        <v>133.83800958188158</v>
      </c>
      <c r="DP140" s="2">
        <f t="shared" si="164"/>
        <v>120.85052016129033</v>
      </c>
      <c r="DQ140" s="2">
        <f t="shared" si="164"/>
        <v>124.22568719211822</v>
      </c>
      <c r="DR140" s="2">
        <f t="shared" si="164"/>
        <v>124.08046113847838</v>
      </c>
      <c r="DS140" s="2">
        <f t="shared" si="164"/>
        <v>111.63967741935483</v>
      </c>
      <c r="DT140" s="2">
        <f t="shared" si="164"/>
        <v>112.89677923618832</v>
      </c>
      <c r="DU140" s="2">
        <f t="shared" si="164"/>
        <v>116.97235338680925</v>
      </c>
      <c r="DV140" s="2">
        <f t="shared" si="164"/>
        <v>91.82687888855331</v>
      </c>
      <c r="DW140" s="2">
        <f t="shared" si="164"/>
        <v>125.82334347302768</v>
      </c>
      <c r="DX140" s="2">
        <f t="shared" si="164"/>
        <v>106.61864397759101</v>
      </c>
      <c r="DY140" s="2">
        <f t="shared" si="164"/>
        <v>90.701129773822771</v>
      </c>
      <c r="EA140" s="2">
        <f t="shared" si="152"/>
        <v>149.63921511939643</v>
      </c>
      <c r="EB140" s="2">
        <f t="shared" si="152"/>
        <v>137.41246567813801</v>
      </c>
      <c r="EC140" s="2">
        <f t="shared" si="152"/>
        <v>125.06156182802552</v>
      </c>
      <c r="ED140" s="2">
        <f t="shared" si="152"/>
        <v>112.37987156050814</v>
      </c>
      <c r="EE140" s="2">
        <f t="shared" si="151"/>
        <v>101.76205536289325</v>
      </c>
      <c r="EF140" s="2">
        <f t="shared" si="151"/>
        <v>94.826607026955344</v>
      </c>
      <c r="EG140" s="2">
        <f t="shared" si="151"/>
        <v>91.563760645387603</v>
      </c>
      <c r="EH140" s="2">
        <f t="shared" si="151"/>
        <v>89.419408303894173</v>
      </c>
      <c r="EI140" s="2">
        <f t="shared" si="151"/>
        <v>85.301579845145227</v>
      </c>
      <c r="EJ140" s="2">
        <f t="shared" si="151"/>
        <v>80.799245506149504</v>
      </c>
      <c r="EK140" s="2">
        <f t="shared" si="151"/>
        <v>78.60674046798799</v>
      </c>
      <c r="EL140" s="2">
        <f t="shared" si="151"/>
        <v>74.915897405046437</v>
      </c>
      <c r="EM140" s="2">
        <f t="shared" si="135"/>
        <v>76.591659154262146</v>
      </c>
      <c r="EN140" s="2">
        <f t="shared" si="135"/>
        <v>77.261062608886093</v>
      </c>
      <c r="EO140" s="2">
        <f t="shared" si="135"/>
        <v>74.974551341687189</v>
      </c>
      <c r="EQ140" s="2">
        <f t="shared" si="165"/>
        <v>149.6274028840794</v>
      </c>
      <c r="ER140" s="2">
        <f t="shared" si="165"/>
        <v>137.35994943006799</v>
      </c>
      <c r="ES140" s="2">
        <f t="shared" si="165"/>
        <v>125.06156182802552</v>
      </c>
      <c r="ET140" s="2">
        <f t="shared" si="165"/>
        <v>112.3677591131927</v>
      </c>
      <c r="EU140" s="2">
        <f t="shared" si="165"/>
        <v>101.75249853742426</v>
      </c>
      <c r="EV140" s="2">
        <f t="shared" si="165"/>
        <v>94.827496416229295</v>
      </c>
      <c r="EW140" s="2">
        <f t="shared" si="165"/>
        <v>91.429241362951601</v>
      </c>
      <c r="EX140" s="2">
        <f t="shared" si="165"/>
        <v>89.177776622768874</v>
      </c>
      <c r="EY140" s="2">
        <f t="shared" si="165"/>
        <v>85.216109334000421</v>
      </c>
      <c r="EZ140" s="2">
        <f t="shared" si="165"/>
        <v>80.660094934846398</v>
      </c>
      <c r="FA140" s="2">
        <f t="shared" si="165"/>
        <v>78.603619028937416</v>
      </c>
      <c r="FB140" s="2">
        <f t="shared" si="165"/>
        <v>74.955710186094592</v>
      </c>
      <c r="FC140" s="2">
        <f t="shared" si="165"/>
        <v>76.606578682617183</v>
      </c>
      <c r="FD140" s="2">
        <f t="shared" si="165"/>
        <v>77.325182279522579</v>
      </c>
      <c r="FE140" s="2">
        <f t="shared" si="165"/>
        <v>74.999952207407063</v>
      </c>
      <c r="FG140" s="2">
        <f t="shared" si="166"/>
        <v>0.99866342531235641</v>
      </c>
      <c r="FH140" s="2">
        <f t="shared" si="166"/>
        <v>0.99815108807640696</v>
      </c>
      <c r="FI140" s="2">
        <f t="shared" si="166"/>
        <v>0.99840961693719377</v>
      </c>
      <c r="FJ140" s="2">
        <f t="shared" si="166"/>
        <v>0.99814471645255898</v>
      </c>
      <c r="FK140" s="2">
        <f t="shared" si="166"/>
        <v>0.99805539671892896</v>
      </c>
      <c r="FL140" s="2">
        <f t="shared" si="166"/>
        <v>0.99745331403606519</v>
      </c>
      <c r="FM140" s="2">
        <f t="shared" si="166"/>
        <v>0.9972274497333059</v>
      </c>
      <c r="FN140" s="2">
        <f t="shared" si="166"/>
        <v>0.99737546908226704</v>
      </c>
      <c r="FO140" s="2">
        <f t="shared" si="166"/>
        <v>0.99738021257661391</v>
      </c>
      <c r="FP140" s="2">
        <f t="shared" si="166"/>
        <v>0.99736868940658563</v>
      </c>
      <c r="FQ140" s="2">
        <f t="shared" si="166"/>
        <v>0.99743175491320557</v>
      </c>
      <c r="FR140" s="2">
        <f t="shared" si="166"/>
        <v>0.99815589945537297</v>
      </c>
      <c r="FS140" s="2">
        <f t="shared" si="166"/>
        <v>0.99790771397664657</v>
      </c>
      <c r="FT140" s="2">
        <f t="shared" si="166"/>
        <v>0.99755173876463343</v>
      </c>
      <c r="FU140" s="2">
        <f t="shared" si="166"/>
        <v>0.99728480580525236</v>
      </c>
      <c r="FW140" s="2">
        <f t="shared" si="156"/>
        <v>1.8681297988253923E-2</v>
      </c>
      <c r="FX140" s="2">
        <f t="shared" si="156"/>
        <v>3.2556715366144684E-2</v>
      </c>
      <c r="FY140" s="2">
        <f t="shared" si="156"/>
        <v>0</v>
      </c>
      <c r="FZ140" s="2">
        <f t="shared" si="156"/>
        <v>1.9462158822708023E-2</v>
      </c>
      <c r="GA140" s="2">
        <f t="shared" si="156"/>
        <v>2.5855387622285873E-2</v>
      </c>
      <c r="GB140" s="2">
        <f t="shared" si="156"/>
        <v>2.3816389012660266E-2</v>
      </c>
      <c r="GC140" s="2">
        <f t="shared" si="156"/>
        <v>3.1829979104461101E-2</v>
      </c>
      <c r="GD140" s="2">
        <f t="shared" si="156"/>
        <v>3.9780810495488407E-2</v>
      </c>
      <c r="GE140" s="2">
        <f t="shared" si="156"/>
        <v>4.0408909929243939E-2</v>
      </c>
      <c r="GF140" s="2">
        <f t="shared" si="156"/>
        <v>3.4149759129452929E-2</v>
      </c>
      <c r="GG140" s="2">
        <f t="shared" si="156"/>
        <v>2.6534941759818548E-2</v>
      </c>
      <c r="GH140" s="2">
        <f t="shared" si="156"/>
        <v>2.401335462564343E-2</v>
      </c>
      <c r="GI140" s="2">
        <f t="shared" si="156"/>
        <v>2.1060207912509718E-2</v>
      </c>
      <c r="GJ140" s="2">
        <f t="shared" si="156"/>
        <v>1.3043664508532166E-2</v>
      </c>
      <c r="GK140" s="2">
        <f t="shared" si="156"/>
        <v>1.1227177456232555E-2</v>
      </c>
      <c r="GM140" s="86">
        <f t="shared" si="157"/>
        <v>4.7453077736419622E-95</v>
      </c>
      <c r="GN140" s="86">
        <f t="shared" si="157"/>
        <v>4.7147681906667015E-51</v>
      </c>
      <c r="GO140" s="86">
        <f t="shared" si="157"/>
        <v>4.0850424198061566E-48</v>
      </c>
      <c r="GP140" s="86">
        <f t="shared" si="157"/>
        <v>9.5027721749768178E-63</v>
      </c>
      <c r="GQ140" s="86">
        <f t="shared" si="157"/>
        <v>1.8500985299072699E-58</v>
      </c>
      <c r="GR140" s="86">
        <f t="shared" si="157"/>
        <v>7.1680567107470114E-14</v>
      </c>
      <c r="GS140" s="86">
        <f t="shared" si="157"/>
        <v>1.3039625997796432E-13</v>
      </c>
      <c r="GT140" s="86">
        <f t="shared" si="157"/>
        <v>5.0998371455691384E-4</v>
      </c>
      <c r="GU140" s="86">
        <f t="shared" si="157"/>
        <v>5.4861963780670175E-6</v>
      </c>
      <c r="GV140" s="86">
        <f t="shared" si="157"/>
        <v>2.4383411109675591E-4</v>
      </c>
      <c r="GW140" s="86">
        <f t="shared" si="157"/>
        <v>3.044117122608311E-15</v>
      </c>
      <c r="GX140" s="86">
        <f t="shared" si="157"/>
        <v>5.0860829388747451E-109</v>
      </c>
      <c r="GY140" s="86">
        <f t="shared" si="157"/>
        <v>3.2860341861613114E-58</v>
      </c>
      <c r="GZ140" s="86">
        <f t="shared" si="157"/>
        <v>6.5330287600727458E-86</v>
      </c>
      <c r="HA140" s="86">
        <f t="shared" si="157"/>
        <v>4.1822542699452377E-81</v>
      </c>
      <c r="HC140" s="86">
        <f t="shared" si="153"/>
        <v>2.6265840962541198E-14</v>
      </c>
      <c r="HD140" s="86">
        <f t="shared" si="153"/>
        <v>3.4336124464867478E-16</v>
      </c>
      <c r="HE140" s="86">
        <f t="shared" si="153"/>
        <v>1.1603604254883506E-15</v>
      </c>
      <c r="HF140" s="86">
        <f t="shared" si="153"/>
        <v>5.9283032058632042E-34</v>
      </c>
      <c r="HG140" s="86">
        <f t="shared" si="153"/>
        <v>1.0274696006523118E-32</v>
      </c>
      <c r="HH140" s="86">
        <f t="shared" si="153"/>
        <v>2.1071566535508925E-10</v>
      </c>
      <c r="HI140" s="86">
        <f t="shared" si="153"/>
        <v>4.6539386960839181E-7</v>
      </c>
      <c r="HJ140" s="86">
        <f t="shared" si="153"/>
        <v>5.1305245713255038E-5</v>
      </c>
      <c r="HK140" s="86">
        <f t="shared" si="153"/>
        <v>1.1881872208113093E-6</v>
      </c>
      <c r="HL140" s="86">
        <f t="shared" si="161"/>
        <v>8.4143404868681926E-7</v>
      </c>
      <c r="HM140" s="86">
        <f t="shared" si="161"/>
        <v>1.6620196423468563E-14</v>
      </c>
      <c r="HN140" s="86">
        <f t="shared" si="161"/>
        <v>3.443342586755542E-32</v>
      </c>
      <c r="HO140" s="86">
        <f t="shared" si="161"/>
        <v>8.8529714459813151E-24</v>
      </c>
      <c r="HP140" s="86">
        <f t="shared" si="161"/>
        <v>2.6066758845833511E-38</v>
      </c>
      <c r="HQ140" s="86">
        <f t="shared" si="161"/>
        <v>1.7060001926382497E-31</v>
      </c>
      <c r="HS140" s="86">
        <f t="shared" si="158"/>
        <v>1.0318678708629285E-3</v>
      </c>
      <c r="HT140" s="86">
        <f t="shared" si="158"/>
        <v>5.3319814229468572E-4</v>
      </c>
      <c r="HU140" s="86">
        <f t="shared" si="158"/>
        <v>2.0021987455080912E-2</v>
      </c>
      <c r="HV140" s="86">
        <f t="shared" si="158"/>
        <v>6.1019199725698191E-4</v>
      </c>
      <c r="HW140" s="86">
        <f t="shared" si="158"/>
        <v>4.6561873903508653E-3</v>
      </c>
      <c r="HX140" s="86">
        <f t="shared" si="158"/>
        <v>1.4253170960000759E-3</v>
      </c>
      <c r="HY140" s="86">
        <f t="shared" si="158"/>
        <v>1.0376995208404255E-3</v>
      </c>
      <c r="HZ140" s="86">
        <f t="shared" si="158"/>
        <v>7.8232243184427376E-3</v>
      </c>
      <c r="IA140" s="86">
        <f t="shared" si="158"/>
        <v>1.768659020531569E-2</v>
      </c>
      <c r="IB140" s="86">
        <f t="shared" si="158"/>
        <v>3.2302710064719274E-3</v>
      </c>
      <c r="IC140" s="86">
        <f t="shared" si="158"/>
        <v>5.9970364435753569E-4</v>
      </c>
      <c r="ID140" s="86">
        <f t="shared" si="158"/>
        <v>5.657317867870063E-4</v>
      </c>
      <c r="IE140" s="86">
        <f t="shared" si="158"/>
        <v>4.565084201170889E-4</v>
      </c>
      <c r="IF140" s="86">
        <f t="shared" si="158"/>
        <v>6.6232938994519432E-4</v>
      </c>
      <c r="IG140" s="86">
        <f t="shared" si="158"/>
        <v>3.0046134428957437E-3</v>
      </c>
      <c r="II140" s="86">
        <f t="shared" si="159"/>
        <v>1.2309776941613158E-36</v>
      </c>
      <c r="IJ140" s="86">
        <f t="shared" si="159"/>
        <v>2.6662209456325406E-32</v>
      </c>
      <c r="IK140" s="86">
        <f t="shared" si="159"/>
        <v>0</v>
      </c>
      <c r="IL140" s="86">
        <f t="shared" si="159"/>
        <v>9.9200281986019451E-54</v>
      </c>
      <c r="IM140" s="86">
        <f t="shared" si="159"/>
        <v>1.3589894732578538E-37</v>
      </c>
      <c r="IN140" s="86">
        <f t="shared" si="159"/>
        <v>1.5720046049913433E-52</v>
      </c>
      <c r="IO140" s="86">
        <f t="shared" si="159"/>
        <v>1.5409568857709129E-62</v>
      </c>
      <c r="IP140" s="86">
        <f t="shared" si="159"/>
        <v>7.044392896872104E-51</v>
      </c>
      <c r="IQ140" s="86">
        <f t="shared" si="159"/>
        <v>8.5223235032990569E-40</v>
      </c>
      <c r="IR140" s="86">
        <f t="shared" si="159"/>
        <v>4.7963269353298072E-49</v>
      </c>
      <c r="IS140" s="86">
        <f t="shared" si="159"/>
        <v>6.6567625374248497E-54</v>
      </c>
      <c r="IT140" s="86">
        <f t="shared" si="159"/>
        <v>2.4493418017116854E-51</v>
      </c>
      <c r="IU140" s="86">
        <f t="shared" si="159"/>
        <v>3.302926179816729E-47</v>
      </c>
      <c r="IV140" s="86">
        <f t="shared" si="159"/>
        <v>1.8019935846581372E-25</v>
      </c>
      <c r="IW140" s="86">
        <f t="shared" si="159"/>
        <v>4.7961950517084769E-19</v>
      </c>
      <c r="IY140" s="86">
        <f t="shared" si="160"/>
        <v>1.0318678708891944E-3</v>
      </c>
      <c r="IZ140" s="86">
        <f t="shared" si="160"/>
        <v>5.3319814229502909E-4</v>
      </c>
      <c r="JA140" s="86">
        <f t="shared" si="160"/>
        <v>2.0021987455082071E-2</v>
      </c>
      <c r="JB140" s="86">
        <f t="shared" si="160"/>
        <v>6.1019199725698191E-4</v>
      </c>
      <c r="JC140" s="86">
        <f t="shared" si="160"/>
        <v>4.6561873903508653E-3</v>
      </c>
      <c r="JD140" s="86">
        <f t="shared" si="160"/>
        <v>1.4253173067874218E-3</v>
      </c>
      <c r="JE140" s="86">
        <f t="shared" si="160"/>
        <v>1.03816491484043E-3</v>
      </c>
      <c r="JF140" s="86">
        <f t="shared" si="160"/>
        <v>8.3845132787129066E-3</v>
      </c>
      <c r="JG140" s="86">
        <f t="shared" si="160"/>
        <v>1.769326458891457E-2</v>
      </c>
      <c r="JH140" s="86">
        <f t="shared" si="160"/>
        <v>3.4749465516173703E-3</v>
      </c>
      <c r="JI140" s="86">
        <f t="shared" si="160"/>
        <v>5.9970364437719997E-4</v>
      </c>
      <c r="JJ140" s="86">
        <f t="shared" si="160"/>
        <v>5.657317867870063E-4</v>
      </c>
      <c r="JK140" s="86">
        <f t="shared" si="160"/>
        <v>4.565084201170889E-4</v>
      </c>
      <c r="JL140" s="86">
        <f t="shared" si="160"/>
        <v>6.6232938994519432E-4</v>
      </c>
      <c r="JM140" s="86">
        <f t="shared" si="160"/>
        <v>3.0046134428957441E-3</v>
      </c>
    </row>
    <row r="141" spans="2:273" x14ac:dyDescent="0.25">
      <c r="B141" s="2">
        <v>114</v>
      </c>
      <c r="C141" s="37">
        <v>150.09520000000001</v>
      </c>
      <c r="D141" s="37">
        <v>136.911</v>
      </c>
      <c r="E141" s="37">
        <v>125.161</v>
      </c>
      <c r="F141" s="37">
        <v>112.672</v>
      </c>
      <c r="G141" s="37">
        <v>102.218</v>
      </c>
      <c r="H141" s="37">
        <v>95.876999999999995</v>
      </c>
      <c r="I141" s="37">
        <v>90.018000000000001</v>
      </c>
      <c r="J141" s="37">
        <v>91.192999999999998</v>
      </c>
      <c r="K141" s="37">
        <v>86.155000000000001</v>
      </c>
      <c r="L141" s="37">
        <v>82.447999999999993</v>
      </c>
      <c r="M141" s="37">
        <v>78.882999999999996</v>
      </c>
      <c r="N141" s="37">
        <v>74.349999999999994</v>
      </c>
      <c r="O141" s="37">
        <v>76.183000000000007</v>
      </c>
      <c r="P141" s="37">
        <v>77.566999999999993</v>
      </c>
      <c r="Q141" s="37">
        <v>75.3</v>
      </c>
      <c r="S141" s="4">
        <f t="shared" si="162"/>
        <v>149.56968797029964</v>
      </c>
      <c r="T141" s="4">
        <f t="shared" si="162"/>
        <v>137.42536340203461</v>
      </c>
      <c r="U141" s="4">
        <f t="shared" si="162"/>
        <v>125.65208047627078</v>
      </c>
      <c r="V141" s="4">
        <f t="shared" si="162"/>
        <v>112.40839217316591</v>
      </c>
      <c r="W141" s="4">
        <f t="shared" si="162"/>
        <v>101.92364237651893</v>
      </c>
      <c r="X141" s="4">
        <f t="shared" si="162"/>
        <v>95.010073579301164</v>
      </c>
      <c r="Y141" s="4">
        <f t="shared" si="162"/>
        <v>91.575995887566634</v>
      </c>
      <c r="Z141" s="4">
        <f t="shared" si="162"/>
        <v>90.477479631192224</v>
      </c>
      <c r="AA141" s="4">
        <f t="shared" si="162"/>
        <v>87.43018819848524</v>
      </c>
      <c r="AB141" s="4">
        <f t="shared" si="162"/>
        <v>81.486062714556667</v>
      </c>
      <c r="AC141" s="4">
        <f t="shared" si="162"/>
        <v>78.702817883415634</v>
      </c>
      <c r="AD141" s="4">
        <f t="shared" si="162"/>
        <v>74.969401137241164</v>
      </c>
      <c r="AE141" s="4">
        <f t="shared" si="162"/>
        <v>76.740015531874704</v>
      </c>
      <c r="AF141" s="4">
        <f t="shared" si="162"/>
        <v>77.643488053251673</v>
      </c>
      <c r="AG141" s="4">
        <f t="shared" si="162"/>
        <v>77.366289421166869</v>
      </c>
      <c r="AI141" s="4">
        <f t="shared" si="163"/>
        <v>0.5255120297003657</v>
      </c>
      <c r="AJ141" s="4">
        <f t="shared" si="163"/>
        <v>-0.51436340203460418</v>
      </c>
      <c r="AK141" s="4">
        <f t="shared" si="163"/>
        <v>-0.49108047627078122</v>
      </c>
      <c r="AL141" s="4">
        <f t="shared" si="163"/>
        <v>0.26360782683408956</v>
      </c>
      <c r="AM141" s="4">
        <f t="shared" si="163"/>
        <v>0.2943576234810763</v>
      </c>
      <c r="AN141" s="4">
        <f t="shared" si="163"/>
        <v>0.86692642069883163</v>
      </c>
      <c r="AO141" s="4">
        <f t="shared" si="163"/>
        <v>-1.5579958875666335</v>
      </c>
      <c r="AP141" s="4">
        <f t="shared" si="163"/>
        <v>0.71552036880777337</v>
      </c>
      <c r="AQ141" s="4">
        <f t="shared" si="163"/>
        <v>-1.2751881984852389</v>
      </c>
      <c r="AR141" s="4">
        <f t="shared" si="163"/>
        <v>0.96193728544332657</v>
      </c>
      <c r="AS141" s="4">
        <f t="shared" si="163"/>
        <v>0.18018211658436201</v>
      </c>
      <c r="AT141" s="4">
        <f t="shared" si="163"/>
        <v>-0.61940113724116941</v>
      </c>
      <c r="AU141" s="4">
        <f t="shared" si="163"/>
        <v>-0.55701553187469699</v>
      </c>
      <c r="AV141" s="4">
        <f t="shared" si="163"/>
        <v>-7.6488053251679844E-2</v>
      </c>
      <c r="AW141" s="4">
        <f t="shared" si="163"/>
        <v>-2.0662894211668714</v>
      </c>
      <c r="AY141" s="2">
        <f t="shared" si="154"/>
        <v>149.56968797029964</v>
      </c>
      <c r="AZ141" s="2">
        <f t="shared" si="154"/>
        <v>137.4082976816776</v>
      </c>
      <c r="BA141" s="2">
        <f t="shared" si="154"/>
        <v>125.0393573572894</v>
      </c>
      <c r="BB141" s="2">
        <f t="shared" si="154"/>
        <v>112.36285706616985</v>
      </c>
      <c r="BC141" s="2">
        <f t="shared" si="154"/>
        <v>101.74251373736135</v>
      </c>
      <c r="BD141" s="2">
        <f t="shared" si="154"/>
        <v>94.780762006079669</v>
      </c>
      <c r="BE141" s="2">
        <f t="shared" si="154"/>
        <v>91.410000835674182</v>
      </c>
      <c r="BF141" s="2">
        <f t="shared" si="154"/>
        <v>89.250247260672694</v>
      </c>
      <c r="BG141" s="2">
        <f t="shared" si="154"/>
        <v>85.139974120945141</v>
      </c>
      <c r="BH141" s="2">
        <f t="shared" si="154"/>
        <v>80.659451431642609</v>
      </c>
      <c r="BI141" s="2">
        <f t="shared" si="154"/>
        <v>78.507301224168216</v>
      </c>
      <c r="BJ141" s="2">
        <f t="shared" si="154"/>
        <v>74.79895886257998</v>
      </c>
      <c r="BK141" s="2">
        <f t="shared" si="154"/>
        <v>76.598629727051559</v>
      </c>
      <c r="BL141" s="2">
        <f t="shared" si="154"/>
        <v>77.258614470437507</v>
      </c>
      <c r="BM141" s="2">
        <f t="shared" si="154"/>
        <v>74.904678781440822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150.09520000000001</v>
      </c>
      <c r="CF141" s="2">
        <f t="shared" si="155"/>
        <v>136.911</v>
      </c>
      <c r="CG141" s="2" t="str">
        <f t="shared" si="155"/>
        <v/>
      </c>
      <c r="CH141" s="2">
        <f t="shared" si="155"/>
        <v>112.672</v>
      </c>
      <c r="CI141" s="2" t="str">
        <f t="shared" si="155"/>
        <v/>
      </c>
      <c r="CJ141" s="2">
        <f t="shared" si="155"/>
        <v>95.876999999999995</v>
      </c>
      <c r="CK141" s="2">
        <f t="shared" si="155"/>
        <v>90.018000000000001</v>
      </c>
      <c r="CL141" s="2" t="str">
        <f t="shared" si="155"/>
        <v/>
      </c>
      <c r="CM141" s="2" t="str">
        <f t="shared" si="155"/>
        <v/>
      </c>
      <c r="CN141" s="2">
        <f t="shared" si="155"/>
        <v>82.447999999999993</v>
      </c>
      <c r="CO141" s="2">
        <f t="shared" si="155"/>
        <v>78.882999999999996</v>
      </c>
      <c r="CP141" s="2">
        <f t="shared" si="155"/>
        <v>74.349999999999994</v>
      </c>
      <c r="CQ141" s="2">
        <f t="shared" si="155"/>
        <v>76.183000000000007</v>
      </c>
      <c r="CR141" s="2">
        <f t="shared" si="155"/>
        <v>77.566999999999993</v>
      </c>
      <c r="CS141" s="2">
        <f t="shared" si="155"/>
        <v>75.3</v>
      </c>
      <c r="CU141" s="2">
        <f t="shared" si="110"/>
        <v>150.09520000000001</v>
      </c>
      <c r="CV141" s="2">
        <f t="shared" si="111"/>
        <v>136.911</v>
      </c>
      <c r="CW141" s="2" t="str">
        <f t="shared" si="112"/>
        <v/>
      </c>
      <c r="CX141" s="2">
        <f t="shared" si="113"/>
        <v>112.672</v>
      </c>
      <c r="CY141" s="2" t="str">
        <f t="shared" si="114"/>
        <v/>
      </c>
      <c r="CZ141" s="2">
        <f t="shared" si="115"/>
        <v>95.876999999999995</v>
      </c>
      <c r="DA141" s="2">
        <f t="shared" si="116"/>
        <v>90.018000000000001</v>
      </c>
      <c r="DB141" s="2" t="str">
        <f t="shared" si="117"/>
        <v/>
      </c>
      <c r="DC141" s="2" t="str">
        <f t="shared" si="118"/>
        <v/>
      </c>
      <c r="DD141" s="2">
        <f t="shared" si="119"/>
        <v>82.447999999999993</v>
      </c>
      <c r="DE141" s="2">
        <f t="shared" si="120"/>
        <v>78.882999999999996</v>
      </c>
      <c r="DF141" s="2">
        <f t="shared" si="121"/>
        <v>74.349999999999994</v>
      </c>
      <c r="DG141" s="2">
        <f t="shared" si="122"/>
        <v>76.183000000000007</v>
      </c>
      <c r="DH141" s="2">
        <f t="shared" si="123"/>
        <v>77.566999999999993</v>
      </c>
      <c r="DI141" s="2">
        <f t="shared" si="124"/>
        <v>75.3</v>
      </c>
      <c r="DK141" s="2">
        <f t="shared" si="164"/>
        <v>171.73396216027871</v>
      </c>
      <c r="DL141" s="2">
        <f t="shared" si="164"/>
        <v>172.16838942917545</v>
      </c>
      <c r="DM141" s="2">
        <f t="shared" si="164"/>
        <v>164.66769933554815</v>
      </c>
      <c r="DN141" s="2">
        <f t="shared" si="164"/>
        <v>152.2614041811847</v>
      </c>
      <c r="DO141" s="2">
        <f t="shared" si="164"/>
        <v>134.09553832752619</v>
      </c>
      <c r="DP141" s="2">
        <f t="shared" si="164"/>
        <v>120.99897580645163</v>
      </c>
      <c r="DQ141" s="2">
        <f t="shared" si="164"/>
        <v>124.46948768472906</v>
      </c>
      <c r="DR141" s="2">
        <f t="shared" si="164"/>
        <v>124.33548111658457</v>
      </c>
      <c r="DS141" s="2">
        <f t="shared" si="164"/>
        <v>111.64656290322579</v>
      </c>
      <c r="DT141" s="2">
        <f t="shared" si="164"/>
        <v>113.02208379681124</v>
      </c>
      <c r="DU141" s="2">
        <f t="shared" si="164"/>
        <v>117.16381261140818</v>
      </c>
      <c r="DV141" s="2">
        <f t="shared" si="164"/>
        <v>91.82166384778013</v>
      </c>
      <c r="DW141" s="2">
        <f t="shared" si="164"/>
        <v>126.18276058649742</v>
      </c>
      <c r="DX141" s="2">
        <f t="shared" si="164"/>
        <v>106.78018151260501</v>
      </c>
      <c r="DY141" s="2">
        <f t="shared" si="164"/>
        <v>90.746176269929549</v>
      </c>
      <c r="EA141" s="2">
        <f t="shared" si="152"/>
        <v>149.5424263098092</v>
      </c>
      <c r="EB141" s="2">
        <f t="shared" si="152"/>
        <v>137.35200123566079</v>
      </c>
      <c r="EC141" s="2">
        <f t="shared" si="152"/>
        <v>124.98178700480663</v>
      </c>
      <c r="ED141" s="2">
        <f t="shared" si="152"/>
        <v>112.2956671378398</v>
      </c>
      <c r="EE141" s="2">
        <f t="shared" si="151"/>
        <v>101.68536759970276</v>
      </c>
      <c r="EF141" s="2">
        <f t="shared" si="151"/>
        <v>94.719701817163582</v>
      </c>
      <c r="EG141" s="2">
        <f t="shared" si="151"/>
        <v>91.329490130655927</v>
      </c>
      <c r="EH141" s="2">
        <f t="shared" si="151"/>
        <v>89.174821619290157</v>
      </c>
      <c r="EI141" s="2">
        <f t="shared" si="151"/>
        <v>85.078451125812109</v>
      </c>
      <c r="EJ141" s="2">
        <f t="shared" si="151"/>
        <v>80.585503941974167</v>
      </c>
      <c r="EK141" s="2">
        <f t="shared" si="151"/>
        <v>78.416420777593828</v>
      </c>
      <c r="EL141" s="2">
        <f t="shared" si="151"/>
        <v>74.768954228706065</v>
      </c>
      <c r="EM141" s="2">
        <f t="shared" si="135"/>
        <v>76.503032878965286</v>
      </c>
      <c r="EN141" s="2">
        <f t="shared" si="135"/>
        <v>77.191473852402709</v>
      </c>
      <c r="EO141" s="2">
        <f t="shared" si="135"/>
        <v>74.865006179558449</v>
      </c>
      <c r="EQ141" s="2">
        <f t="shared" si="165"/>
        <v>149.55258189211349</v>
      </c>
      <c r="ER141" s="2">
        <f t="shared" si="165"/>
        <v>137.28395570073957</v>
      </c>
      <c r="ES141" s="2">
        <f t="shared" si="165"/>
        <v>124.98178700480663</v>
      </c>
      <c r="ET141" s="2">
        <f t="shared" si="165"/>
        <v>112.27478967278714</v>
      </c>
      <c r="EU141" s="2">
        <f t="shared" si="165"/>
        <v>101.673234597608</v>
      </c>
      <c r="EV141" s="2">
        <f t="shared" si="165"/>
        <v>94.720090630740984</v>
      </c>
      <c r="EW141" s="2">
        <f t="shared" si="165"/>
        <v>91.234433459609704</v>
      </c>
      <c r="EX141" s="2">
        <f t="shared" si="165"/>
        <v>88.97334939946964</v>
      </c>
      <c r="EY141" s="2">
        <f t="shared" si="165"/>
        <v>85.033812298079127</v>
      </c>
      <c r="EZ141" s="2">
        <f t="shared" si="165"/>
        <v>80.480703364814303</v>
      </c>
      <c r="FA141" s="2">
        <f t="shared" si="165"/>
        <v>78.419976236100979</v>
      </c>
      <c r="FB141" s="2">
        <f t="shared" si="165"/>
        <v>74.819205195159199</v>
      </c>
      <c r="FC141" s="2">
        <f t="shared" si="165"/>
        <v>76.536929502838845</v>
      </c>
      <c r="FD141" s="2">
        <f t="shared" si="165"/>
        <v>77.265647811407462</v>
      </c>
      <c r="FE141" s="2">
        <f t="shared" si="165"/>
        <v>74.892401123580385</v>
      </c>
      <c r="FG141" s="2">
        <f t="shared" si="166"/>
        <v>0.99878088602447679</v>
      </c>
      <c r="FH141" s="2">
        <f t="shared" si="166"/>
        <v>0.99831349791741264</v>
      </c>
      <c r="FI141" s="2">
        <f t="shared" si="166"/>
        <v>0.99854935040920856</v>
      </c>
      <c r="FJ141" s="2">
        <f t="shared" si="166"/>
        <v>0.99830768503296563</v>
      </c>
      <c r="FK141" s="2">
        <f t="shared" si="166"/>
        <v>0.99822619722464745</v>
      </c>
      <c r="FL141" s="2">
        <f t="shared" si="166"/>
        <v>0.99767687422866658</v>
      </c>
      <c r="FM141" s="2">
        <f t="shared" si="166"/>
        <v>0.99747078709157211</v>
      </c>
      <c r="FN141" s="2">
        <f t="shared" si="166"/>
        <v>0.99760584647227613</v>
      </c>
      <c r="FO141" s="2">
        <f t="shared" si="166"/>
        <v>0.9976101745874858</v>
      </c>
      <c r="FP141" s="2">
        <f t="shared" si="166"/>
        <v>0.9975996604741395</v>
      </c>
      <c r="FQ141" s="2">
        <f t="shared" si="166"/>
        <v>0.99765720322282447</v>
      </c>
      <c r="FR141" s="2">
        <f t="shared" si="166"/>
        <v>0.99831788737339822</v>
      </c>
      <c r="FS141" s="2">
        <f t="shared" si="166"/>
        <v>0.99809146110853886</v>
      </c>
      <c r="FT141" s="2">
        <f t="shared" si="166"/>
        <v>0.99776667811256226</v>
      </c>
      <c r="FU141" s="2">
        <f t="shared" si="166"/>
        <v>0.99752312171824398</v>
      </c>
      <c r="FW141" s="2">
        <f t="shared" si="156"/>
        <v>2.0446783905563384E-2</v>
      </c>
      <c r="FX141" s="2">
        <f t="shared" si="156"/>
        <v>3.5585952591230333E-2</v>
      </c>
      <c r="FY141" s="2">
        <f t="shared" si="156"/>
        <v>0</v>
      </c>
      <c r="FZ141" s="2">
        <f t="shared" si="156"/>
        <v>2.1299838646250315E-2</v>
      </c>
      <c r="GA141" s="2">
        <f t="shared" si="156"/>
        <v>2.8279326533457438E-2</v>
      </c>
      <c r="GB141" s="2">
        <f t="shared" si="156"/>
        <v>2.60542847113703E-2</v>
      </c>
      <c r="GC141" s="2">
        <f t="shared" si="156"/>
        <v>3.4794029123631727E-2</v>
      </c>
      <c r="GD141" s="2">
        <f t="shared" si="156"/>
        <v>4.3452023300419917E-2</v>
      </c>
      <c r="GE141" s="2">
        <f t="shared" si="156"/>
        <v>4.4135423244671707E-2</v>
      </c>
      <c r="GF141" s="2">
        <f t="shared" si="156"/>
        <v>3.7321502866288686E-2</v>
      </c>
      <c r="GG141" s="2">
        <f t="shared" si="156"/>
        <v>2.9020690849941428E-2</v>
      </c>
      <c r="GH141" s="2">
        <f t="shared" si="156"/>
        <v>2.6269260057379878E-2</v>
      </c>
      <c r="GI141" s="2">
        <f t="shared" si="156"/>
        <v>2.3045234302945913E-2</v>
      </c>
      <c r="GJ141" s="2">
        <f t="shared" si="156"/>
        <v>1.4284118179671856E-2</v>
      </c>
      <c r="GK141" s="2">
        <f t="shared" si="156"/>
        <v>1.2297035408874972E-2</v>
      </c>
      <c r="GM141" s="86">
        <f t="shared" si="157"/>
        <v>5.6833944254092397E-99</v>
      </c>
      <c r="GN141" s="86">
        <f t="shared" si="157"/>
        <v>4.0730917480587706E-53</v>
      </c>
      <c r="GO141" s="86">
        <f t="shared" si="157"/>
        <v>4.9471255031582932E-50</v>
      </c>
      <c r="GP141" s="86">
        <f t="shared" si="157"/>
        <v>3.0327187332651763E-65</v>
      </c>
      <c r="GQ141" s="86">
        <f t="shared" si="157"/>
        <v>8.3745866913623247E-61</v>
      </c>
      <c r="GR141" s="86">
        <f t="shared" si="157"/>
        <v>2.2784767654570345E-14</v>
      </c>
      <c r="GS141" s="86">
        <f t="shared" si="157"/>
        <v>4.2800367551076325E-14</v>
      </c>
      <c r="GT141" s="86">
        <f t="shared" si="157"/>
        <v>3.9629111757088538E-4</v>
      </c>
      <c r="GU141" s="86">
        <f t="shared" si="157"/>
        <v>3.5599884853621221E-6</v>
      </c>
      <c r="GV141" s="86">
        <f t="shared" si="157"/>
        <v>1.8347309793492257E-4</v>
      </c>
      <c r="GW141" s="86">
        <f t="shared" si="157"/>
        <v>8.3078493932061658E-16</v>
      </c>
      <c r="GX141" s="86">
        <f t="shared" si="157"/>
        <v>1.814413034636923E-113</v>
      </c>
      <c r="GY141" s="86">
        <f t="shared" si="157"/>
        <v>1.5921208172390671E-60</v>
      </c>
      <c r="GZ141" s="86">
        <f t="shared" si="157"/>
        <v>2.2892625505350919E-89</v>
      </c>
      <c r="HA141" s="86">
        <f t="shared" si="157"/>
        <v>2.7963047666406067E-84</v>
      </c>
      <c r="HC141" s="86">
        <f t="shared" si="153"/>
        <v>2.2201426534652062E-15</v>
      </c>
      <c r="HD141" s="86">
        <f t="shared" si="153"/>
        <v>2.1754867715158429E-17</v>
      </c>
      <c r="HE141" s="86">
        <f t="shared" si="153"/>
        <v>8.6564466502292353E-17</v>
      </c>
      <c r="HF141" s="86">
        <f t="shared" si="153"/>
        <v>2.0027776884430325E-36</v>
      </c>
      <c r="HG141" s="86">
        <f t="shared" si="153"/>
        <v>4.5456479160497174E-35</v>
      </c>
      <c r="HH141" s="86">
        <f t="shared" si="153"/>
        <v>4.3951987806735549E-11</v>
      </c>
      <c r="HI141" s="86">
        <f t="shared" si="153"/>
        <v>1.809022220035713E-7</v>
      </c>
      <c r="HJ141" s="86">
        <f t="shared" si="153"/>
        <v>2.7934593405576898E-5</v>
      </c>
      <c r="HK141" s="86">
        <f t="shared" si="153"/>
        <v>4.8745727025680577E-7</v>
      </c>
      <c r="HL141" s="86">
        <f t="shared" si="161"/>
        <v>3.3645717971100932E-7</v>
      </c>
      <c r="HM141" s="86">
        <f t="shared" si="161"/>
        <v>1.6371489732661827E-15</v>
      </c>
      <c r="HN141" s="86">
        <f t="shared" si="161"/>
        <v>1.5091068900009826E-34</v>
      </c>
      <c r="HO141" s="86">
        <f t="shared" si="161"/>
        <v>1.5385867969725036E-25</v>
      </c>
      <c r="HP141" s="86">
        <f t="shared" si="161"/>
        <v>2.7107661945011713E-41</v>
      </c>
      <c r="HQ141" s="86">
        <f t="shared" si="161"/>
        <v>8.4070043309604707E-34</v>
      </c>
      <c r="HS141" s="86">
        <f t="shared" si="158"/>
        <v>2.2769039442985385E-3</v>
      </c>
      <c r="HT141" s="86">
        <f t="shared" si="158"/>
        <v>1.3189185141468901E-3</v>
      </c>
      <c r="HU141" s="86">
        <f t="shared" si="158"/>
        <v>3.7673907218330707E-2</v>
      </c>
      <c r="HV141" s="86">
        <f t="shared" si="158"/>
        <v>1.6720980584908841E-3</v>
      </c>
      <c r="HW141" s="86">
        <f t="shared" si="158"/>
        <v>1.0001007596705837E-2</v>
      </c>
      <c r="HX141" s="86">
        <f t="shared" si="158"/>
        <v>3.8120376452881418E-3</v>
      </c>
      <c r="HY141" s="86">
        <f t="shared" si="158"/>
        <v>3.4151561716188193E-3</v>
      </c>
      <c r="HZ141" s="86">
        <f t="shared" si="158"/>
        <v>2.02621366974448E-2</v>
      </c>
      <c r="IA141" s="86">
        <f t="shared" si="158"/>
        <v>3.7980000508111178E-2</v>
      </c>
      <c r="IB141" s="86">
        <f t="shared" si="158"/>
        <v>8.594263282415443E-3</v>
      </c>
      <c r="IC141" s="86">
        <f t="shared" si="158"/>
        <v>1.7949769309662735E-3</v>
      </c>
      <c r="ID141" s="86">
        <f t="shared" si="158"/>
        <v>1.6102210340231289E-3</v>
      </c>
      <c r="IE141" s="86">
        <f t="shared" si="158"/>
        <v>1.2212361110177806E-3</v>
      </c>
      <c r="IF141" s="86">
        <f t="shared" si="158"/>
        <v>1.3948652608412688E-3</v>
      </c>
      <c r="IG141" s="86">
        <f t="shared" si="158"/>
        <v>5.1403492403168287E-3</v>
      </c>
      <c r="II141" s="86">
        <f t="shared" si="159"/>
        <v>4.9600629128078782E-35</v>
      </c>
      <c r="IJ141" s="86">
        <f t="shared" si="159"/>
        <v>1.1650112572934338E-30</v>
      </c>
      <c r="IK141" s="86">
        <f t="shared" si="159"/>
        <v>0</v>
      </c>
      <c r="IL141" s="86">
        <f t="shared" si="159"/>
        <v>2.5621461639213448E-51</v>
      </c>
      <c r="IM141" s="86">
        <f t="shared" si="159"/>
        <v>8.5362156617763403E-36</v>
      </c>
      <c r="IN141" s="86">
        <f t="shared" si="159"/>
        <v>4.8125693596667161E-50</v>
      </c>
      <c r="IO141" s="86">
        <f t="shared" si="159"/>
        <v>2.620880960075594E-59</v>
      </c>
      <c r="IP141" s="86">
        <f t="shared" si="159"/>
        <v>4.4405935067359145E-48</v>
      </c>
      <c r="IQ141" s="86">
        <f t="shared" si="159"/>
        <v>1.2951831150076588E-37</v>
      </c>
      <c r="IR141" s="86">
        <f t="shared" si="159"/>
        <v>1.7799352193339655E-46</v>
      </c>
      <c r="IS141" s="86">
        <f t="shared" si="159"/>
        <v>2.8428234379771964E-51</v>
      </c>
      <c r="IT141" s="86">
        <f t="shared" si="159"/>
        <v>6.6413058185476343E-49</v>
      </c>
      <c r="IU141" s="86">
        <f t="shared" si="159"/>
        <v>4.7112981091788605E-45</v>
      </c>
      <c r="IV141" s="86">
        <f t="shared" si="159"/>
        <v>1.8200751424114284E-24</v>
      </c>
      <c r="IW141" s="86">
        <f t="shared" si="159"/>
        <v>2.4695303852253486E-18</v>
      </c>
      <c r="IY141" s="86">
        <f t="shared" si="160"/>
        <v>2.2769039443007585E-3</v>
      </c>
      <c r="IZ141" s="86">
        <f t="shared" si="160"/>
        <v>1.3189185141469118E-3</v>
      </c>
      <c r="JA141" s="86">
        <f t="shared" si="160"/>
        <v>3.767390721833079E-2</v>
      </c>
      <c r="JB141" s="86">
        <f t="shared" si="160"/>
        <v>1.6720980584908841E-3</v>
      </c>
      <c r="JC141" s="86">
        <f t="shared" si="160"/>
        <v>1.0001007596705837E-2</v>
      </c>
      <c r="JD141" s="86">
        <f t="shared" si="160"/>
        <v>3.8120376892629144E-3</v>
      </c>
      <c r="JE141" s="86">
        <f t="shared" si="160"/>
        <v>3.4153370738836232E-3</v>
      </c>
      <c r="JF141" s="86">
        <f t="shared" si="160"/>
        <v>2.0686362408421262E-2</v>
      </c>
      <c r="JG141" s="86">
        <f t="shared" si="160"/>
        <v>3.7984047953866798E-2</v>
      </c>
      <c r="JH141" s="86">
        <f t="shared" si="160"/>
        <v>8.7780728375300762E-3</v>
      </c>
      <c r="JI141" s="86">
        <f t="shared" si="160"/>
        <v>1.7949769309687413E-3</v>
      </c>
      <c r="JJ141" s="86">
        <f t="shared" si="160"/>
        <v>1.6102210340231289E-3</v>
      </c>
      <c r="JK141" s="86">
        <f t="shared" si="160"/>
        <v>1.2212361110177806E-3</v>
      </c>
      <c r="JL141" s="86">
        <f t="shared" si="160"/>
        <v>1.3948652608412688E-3</v>
      </c>
      <c r="JM141" s="86">
        <f t="shared" si="160"/>
        <v>5.1403492403168313E-3</v>
      </c>
    </row>
    <row r="142" spans="2:273" x14ac:dyDescent="0.25">
      <c r="B142" s="2">
        <v>115</v>
      </c>
      <c r="C142" s="37">
        <v>149.46029999999999</v>
      </c>
      <c r="D142" s="37">
        <v>137.268</v>
      </c>
      <c r="E142" s="37">
        <v>125.286</v>
      </c>
      <c r="F142" s="37">
        <v>112.517</v>
      </c>
      <c r="G142" s="37">
        <v>101.255</v>
      </c>
      <c r="H142" s="37">
        <v>96.018000000000001</v>
      </c>
      <c r="I142" s="37">
        <v>90.683999999999997</v>
      </c>
      <c r="J142" s="37">
        <v>92.825000000000003</v>
      </c>
      <c r="K142" s="37">
        <v>87.914000000000001</v>
      </c>
      <c r="L142" s="37">
        <v>82.706999999999994</v>
      </c>
      <c r="M142" s="37">
        <v>79.099999999999994</v>
      </c>
      <c r="N142" s="37">
        <v>76.733000000000004</v>
      </c>
      <c r="O142" s="37">
        <v>76.332999999999998</v>
      </c>
      <c r="P142" s="37">
        <v>78.332999999999998</v>
      </c>
      <c r="Q142" s="37">
        <v>76.683000000000007</v>
      </c>
      <c r="S142" s="4">
        <f t="shared" si="162"/>
        <v>149.47132758854301</v>
      </c>
      <c r="T142" s="4">
        <f t="shared" si="162"/>
        <v>137.37947504936957</v>
      </c>
      <c r="U142" s="4">
        <f t="shared" si="162"/>
        <v>125.94041668148158</v>
      </c>
      <c r="V142" s="4">
        <f t="shared" si="162"/>
        <v>112.37980803019262</v>
      </c>
      <c r="W142" s="4">
        <f t="shared" si="162"/>
        <v>101.99778477463593</v>
      </c>
      <c r="X142" s="4">
        <f t="shared" si="162"/>
        <v>95.185327386440804</v>
      </c>
      <c r="Y142" s="4">
        <f t="shared" si="162"/>
        <v>91.607630785987368</v>
      </c>
      <c r="Z142" s="4">
        <f t="shared" si="162"/>
        <v>91.519768616251653</v>
      </c>
      <c r="AA142" s="4">
        <f t="shared" si="162"/>
        <v>88.923287848329736</v>
      </c>
      <c r="AB142" s="4">
        <f t="shared" si="162"/>
        <v>82.243227539293613</v>
      </c>
      <c r="AC142" s="4">
        <f t="shared" si="162"/>
        <v>78.799561912320669</v>
      </c>
      <c r="AD142" s="4">
        <f t="shared" si="162"/>
        <v>75.061868271917277</v>
      </c>
      <c r="AE142" s="4">
        <f t="shared" si="162"/>
        <v>76.830442343545499</v>
      </c>
      <c r="AF142" s="4">
        <f t="shared" si="162"/>
        <v>77.918304653751548</v>
      </c>
      <c r="AG142" s="4">
        <f t="shared" si="162"/>
        <v>78.687649558609394</v>
      </c>
      <c r="AI142" s="4">
        <f t="shared" si="163"/>
        <v>-1.1027588543015554E-2</v>
      </c>
      <c r="AJ142" s="4">
        <f t="shared" si="163"/>
        <v>-0.11147504936957375</v>
      </c>
      <c r="AK142" s="4">
        <f t="shared" si="163"/>
        <v>-0.65441668148157817</v>
      </c>
      <c r="AL142" s="4">
        <f t="shared" si="163"/>
        <v>0.13719196980737536</v>
      </c>
      <c r="AM142" s="4">
        <f t="shared" si="163"/>
        <v>-0.74278477463593617</v>
      </c>
      <c r="AN142" s="4">
        <f t="shared" si="163"/>
        <v>0.83267261355919686</v>
      </c>
      <c r="AO142" s="4">
        <f t="shared" si="163"/>
        <v>-0.92363078598737047</v>
      </c>
      <c r="AP142" s="4">
        <f t="shared" si="163"/>
        <v>1.3052313837483496</v>
      </c>
      <c r="AQ142" s="4">
        <f t="shared" si="163"/>
        <v>-1.0092878483297341</v>
      </c>
      <c r="AR142" s="4">
        <f t="shared" si="163"/>
        <v>0.46377246070638023</v>
      </c>
      <c r="AS142" s="4">
        <f t="shared" si="163"/>
        <v>0.30043808767932489</v>
      </c>
      <c r="AT142" s="4">
        <f t="shared" si="163"/>
        <v>1.6711317280827274</v>
      </c>
      <c r="AU142" s="4">
        <f t="shared" si="163"/>
        <v>-0.49744234354550088</v>
      </c>
      <c r="AV142" s="4">
        <f t="shared" si="163"/>
        <v>0.41469534624845039</v>
      </c>
      <c r="AW142" s="4">
        <f t="shared" si="163"/>
        <v>-2.0046495586093869</v>
      </c>
      <c r="AY142" s="2">
        <f t="shared" si="154"/>
        <v>149.47132758854301</v>
      </c>
      <c r="AZ142" s="2">
        <f t="shared" si="154"/>
        <v>137.34238530849026</v>
      </c>
      <c r="BA142" s="2">
        <f t="shared" si="154"/>
        <v>124.95505023581254</v>
      </c>
      <c r="BB142" s="2">
        <f t="shared" si="154"/>
        <v>112.27308724454483</v>
      </c>
      <c r="BC142" s="2">
        <f t="shared" si="154"/>
        <v>101.66120474012061</v>
      </c>
      <c r="BD142" s="2">
        <f t="shared" si="154"/>
        <v>94.669024269040833</v>
      </c>
      <c r="BE142" s="2">
        <f t="shared" si="154"/>
        <v>91.170668786275968</v>
      </c>
      <c r="BF142" s="2">
        <f t="shared" si="154"/>
        <v>89.000461785227273</v>
      </c>
      <c r="BG142" s="2">
        <f t="shared" si="154"/>
        <v>84.913558997536569</v>
      </c>
      <c r="BH142" s="2">
        <f t="shared" si="154"/>
        <v>80.440655176476639</v>
      </c>
      <c r="BI142" s="2">
        <f t="shared" si="154"/>
        <v>78.310048595040925</v>
      </c>
      <c r="BJ142" s="2">
        <f t="shared" si="154"/>
        <v>74.65013668037416</v>
      </c>
      <c r="BK142" s="2">
        <f t="shared" si="154"/>
        <v>76.503007146569018</v>
      </c>
      <c r="BL142" s="2">
        <f t="shared" si="154"/>
        <v>77.183951868243511</v>
      </c>
      <c r="BM142" s="2">
        <f t="shared" si="154"/>
        <v>74.792088530094802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149.46029999999999</v>
      </c>
      <c r="CF142" s="2">
        <f t="shared" si="155"/>
        <v>137.268</v>
      </c>
      <c r="CG142" s="2" t="str">
        <f t="shared" si="155"/>
        <v/>
      </c>
      <c r="CH142" s="2">
        <f t="shared" si="155"/>
        <v>112.517</v>
      </c>
      <c r="CI142" s="2" t="str">
        <f t="shared" si="155"/>
        <v/>
      </c>
      <c r="CJ142" s="2">
        <f t="shared" si="155"/>
        <v>96.018000000000001</v>
      </c>
      <c r="CK142" s="2">
        <f t="shared" si="155"/>
        <v>90.683999999999997</v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79.099999999999994</v>
      </c>
      <c r="CP142" s="2">
        <f t="shared" si="155"/>
        <v>76.733000000000004</v>
      </c>
      <c r="CQ142" s="2">
        <f t="shared" si="155"/>
        <v>76.332999999999998</v>
      </c>
      <c r="CR142" s="2">
        <f t="shared" si="155"/>
        <v>78.332999999999998</v>
      </c>
      <c r="CS142" s="2">
        <f t="shared" si="155"/>
        <v>76.683000000000007</v>
      </c>
      <c r="CU142" s="2">
        <f t="shared" si="110"/>
        <v>149.46029999999999</v>
      </c>
      <c r="CV142" s="2">
        <f t="shared" si="111"/>
        <v>137.268</v>
      </c>
      <c r="CW142" s="2" t="str">
        <f t="shared" si="112"/>
        <v/>
      </c>
      <c r="CX142" s="2">
        <f t="shared" si="113"/>
        <v>112.517</v>
      </c>
      <c r="CY142" s="2" t="str">
        <f t="shared" si="114"/>
        <v/>
      </c>
      <c r="CZ142" s="2">
        <f t="shared" si="115"/>
        <v>96.018000000000001</v>
      </c>
      <c r="DA142" s="2">
        <f t="shared" si="116"/>
        <v>90.683999999999997</v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79.099999999999994</v>
      </c>
      <c r="DF142" s="2">
        <f t="shared" si="121"/>
        <v>76.733000000000004</v>
      </c>
      <c r="DG142" s="2">
        <f t="shared" si="122"/>
        <v>76.332999999999998</v>
      </c>
      <c r="DH142" s="2">
        <f t="shared" si="123"/>
        <v>78.332999999999998</v>
      </c>
      <c r="DI142" s="2">
        <f t="shared" si="124"/>
        <v>76.683000000000007</v>
      </c>
      <c r="DK142" s="2">
        <f t="shared" si="164"/>
        <v>171.90257613240414</v>
      </c>
      <c r="DL142" s="2">
        <f t="shared" si="164"/>
        <v>172.45834425651864</v>
      </c>
      <c r="DM142" s="2">
        <f t="shared" si="164"/>
        <v>164.9858803986711</v>
      </c>
      <c r="DN142" s="2">
        <f t="shared" si="164"/>
        <v>152.5806073170732</v>
      </c>
      <c r="DO142" s="2">
        <f t="shared" si="164"/>
        <v>134.35306707317079</v>
      </c>
      <c r="DP142" s="2">
        <f t="shared" si="164"/>
        <v>121.1474314516129</v>
      </c>
      <c r="DQ142" s="2">
        <f t="shared" si="164"/>
        <v>124.71328817733989</v>
      </c>
      <c r="DR142" s="2">
        <f t="shared" si="164"/>
        <v>124.59050109469075</v>
      </c>
      <c r="DS142" s="2">
        <f t="shared" si="164"/>
        <v>111.65344838709676</v>
      </c>
      <c r="DT142" s="2">
        <f t="shared" si="164"/>
        <v>113.14738835743415</v>
      </c>
      <c r="DU142" s="2">
        <f t="shared" si="164"/>
        <v>117.35527183600711</v>
      </c>
      <c r="DV142" s="2">
        <f t="shared" si="164"/>
        <v>91.81644880700695</v>
      </c>
      <c r="DW142" s="2">
        <f t="shared" si="164"/>
        <v>126.54217769996717</v>
      </c>
      <c r="DX142" s="2">
        <f t="shared" si="164"/>
        <v>106.94171904761902</v>
      </c>
      <c r="DY142" s="2">
        <f t="shared" si="164"/>
        <v>90.791222766036327</v>
      </c>
      <c r="EA142" s="2">
        <f t="shared" si="152"/>
        <v>149.44563750022198</v>
      </c>
      <c r="EB142" s="2">
        <f t="shared" si="152"/>
        <v>137.29153679318358</v>
      </c>
      <c r="EC142" s="2">
        <f t="shared" si="152"/>
        <v>124.90201218158776</v>
      </c>
      <c r="ED142" s="2">
        <f t="shared" si="152"/>
        <v>112.21146271517145</v>
      </c>
      <c r="EE142" s="2">
        <f t="shared" si="151"/>
        <v>101.60867983651227</v>
      </c>
      <c r="EF142" s="2">
        <f t="shared" si="151"/>
        <v>94.61279660737182</v>
      </c>
      <c r="EG142" s="2">
        <f t="shared" si="151"/>
        <v>91.095219615924265</v>
      </c>
      <c r="EH142" s="2">
        <f t="shared" si="151"/>
        <v>88.930234934686155</v>
      </c>
      <c r="EI142" s="2">
        <f t="shared" si="151"/>
        <v>84.85532240647899</v>
      </c>
      <c r="EJ142" s="2">
        <f t="shared" si="151"/>
        <v>80.371762377798831</v>
      </c>
      <c r="EK142" s="2">
        <f t="shared" si="151"/>
        <v>78.226101087199666</v>
      </c>
      <c r="EL142" s="2">
        <f t="shared" si="151"/>
        <v>74.622011052365679</v>
      </c>
      <c r="EM142" s="2">
        <f t="shared" si="135"/>
        <v>76.414406603668411</v>
      </c>
      <c r="EN142" s="2">
        <f t="shared" si="135"/>
        <v>77.121885095919311</v>
      </c>
      <c r="EO142" s="2">
        <f t="shared" si="135"/>
        <v>74.75546101742971</v>
      </c>
      <c r="EQ142" s="2">
        <f t="shared" si="165"/>
        <v>149.47776090014762</v>
      </c>
      <c r="ER142" s="2">
        <f t="shared" si="165"/>
        <v>137.20796197141112</v>
      </c>
      <c r="ES142" s="2">
        <f t="shared" si="165"/>
        <v>124.90201218158776</v>
      </c>
      <c r="ET142" s="2">
        <f t="shared" si="165"/>
        <v>112.18182023238155</v>
      </c>
      <c r="EU142" s="2">
        <f t="shared" si="165"/>
        <v>101.59397065779173</v>
      </c>
      <c r="EV142" s="2">
        <f t="shared" si="165"/>
        <v>94.612684845252673</v>
      </c>
      <c r="EW142" s="2">
        <f t="shared" si="165"/>
        <v>91.039625556267822</v>
      </c>
      <c r="EX142" s="2">
        <f t="shared" si="165"/>
        <v>88.768922176170392</v>
      </c>
      <c r="EY142" s="2">
        <f t="shared" si="165"/>
        <v>84.851515262157847</v>
      </c>
      <c r="EZ142" s="2">
        <f t="shared" si="165"/>
        <v>80.301311794782208</v>
      </c>
      <c r="FA142" s="2">
        <f t="shared" si="165"/>
        <v>78.236333443264527</v>
      </c>
      <c r="FB142" s="2">
        <f t="shared" si="165"/>
        <v>74.682700204223792</v>
      </c>
      <c r="FC142" s="2">
        <f t="shared" si="165"/>
        <v>76.467280323060507</v>
      </c>
      <c r="FD142" s="2">
        <f t="shared" si="165"/>
        <v>77.206113343292344</v>
      </c>
      <c r="FE142" s="2">
        <f t="shared" si="165"/>
        <v>74.784850039753721</v>
      </c>
      <c r="FG142" s="2">
        <f t="shared" si="166"/>
        <v>0.99888803556080441</v>
      </c>
      <c r="FH142" s="2">
        <f t="shared" si="166"/>
        <v>0.99846166354033317</v>
      </c>
      <c r="FI142" s="2">
        <f t="shared" si="166"/>
        <v>0.99867682295686799</v>
      </c>
      <c r="FJ142" s="2">
        <f t="shared" si="166"/>
        <v>0.99845636055025155</v>
      </c>
      <c r="FK142" s="2">
        <f t="shared" si="166"/>
        <v>0.99838202011511312</v>
      </c>
      <c r="FL142" s="2">
        <f t="shared" si="166"/>
        <v>0.99788085094033763</v>
      </c>
      <c r="FM142" s="2">
        <f t="shared" si="166"/>
        <v>0.99769281696430023</v>
      </c>
      <c r="FN142" s="2">
        <f t="shared" si="166"/>
        <v>0.99781604596083806</v>
      </c>
      <c r="FO142" s="2">
        <f t="shared" si="166"/>
        <v>0.99781999491091267</v>
      </c>
      <c r="FP142" s="2">
        <f t="shared" si="166"/>
        <v>0.9978104018827062</v>
      </c>
      <c r="FQ142" s="2">
        <f t="shared" si="166"/>
        <v>0.99786290340217221</v>
      </c>
      <c r="FR142" s="2">
        <f t="shared" si="166"/>
        <v>0.99846566795859881</v>
      </c>
      <c r="FS142" s="2">
        <f t="shared" si="166"/>
        <v>0.99825909949295322</v>
      </c>
      <c r="FT142" s="2">
        <f t="shared" si="166"/>
        <v>0.99796278590177689</v>
      </c>
      <c r="FU142" s="2">
        <f t="shared" si="166"/>
        <v>0.99774056774212938</v>
      </c>
      <c r="FW142" s="2">
        <f t="shared" si="156"/>
        <v>2.2375313649944582E-2</v>
      </c>
      <c r="FX142" s="2">
        <f t="shared" si="156"/>
        <v>3.8885716000877452E-2</v>
      </c>
      <c r="FY142" s="2">
        <f t="shared" si="156"/>
        <v>0</v>
      </c>
      <c r="FZ142" s="2">
        <f t="shared" si="156"/>
        <v>2.3306913648391304E-2</v>
      </c>
      <c r="GA142" s="2">
        <f t="shared" si="156"/>
        <v>3.092329572998093E-2</v>
      </c>
      <c r="GB142" s="2">
        <f t="shared" si="156"/>
        <v>2.8496324734394118E-2</v>
      </c>
      <c r="GC142" s="2">
        <f t="shared" si="156"/>
        <v>3.802325534864013E-2</v>
      </c>
      <c r="GD142" s="2">
        <f t="shared" si="156"/>
        <v>4.7445297241361525E-2</v>
      </c>
      <c r="GE142" s="2">
        <f t="shared" si="156"/>
        <v>4.8188338212266306E-2</v>
      </c>
      <c r="GF142" s="2">
        <f t="shared" si="156"/>
        <v>4.077539372031478E-2</v>
      </c>
      <c r="GG142" s="2">
        <f t="shared" si="156"/>
        <v>3.1731710283736198E-2</v>
      </c>
      <c r="GH142" s="2">
        <f t="shared" si="156"/>
        <v>2.8730855091595078E-2</v>
      </c>
      <c r="GI142" s="2">
        <f t="shared" si="156"/>
        <v>2.5212540318108285E-2</v>
      </c>
      <c r="GJ142" s="2">
        <f t="shared" si="156"/>
        <v>1.5640669635170901E-2</v>
      </c>
      <c r="GK142" s="2">
        <f t="shared" si="156"/>
        <v>1.3467453472873881E-2</v>
      </c>
      <c r="GM142" s="86">
        <f t="shared" si="157"/>
        <v>5.654971512570988E-103</v>
      </c>
      <c r="GN142" s="86">
        <f t="shared" si="157"/>
        <v>3.1945177630742987E-55</v>
      </c>
      <c r="GO142" s="86">
        <f t="shared" si="157"/>
        <v>5.4828644370920054E-52</v>
      </c>
      <c r="GP142" s="86">
        <f t="shared" si="157"/>
        <v>8.6305110561476995E-68</v>
      </c>
      <c r="GQ142" s="86">
        <f t="shared" si="157"/>
        <v>3.4005154126920692E-63</v>
      </c>
      <c r="GR142" s="86">
        <f t="shared" si="157"/>
        <v>7.0857307335929687E-15</v>
      </c>
      <c r="GS142" s="86">
        <f t="shared" si="157"/>
        <v>1.3755199771901709E-14</v>
      </c>
      <c r="GT142" s="86">
        <f t="shared" si="157"/>
        <v>3.066389050370893E-4</v>
      </c>
      <c r="GU142" s="86">
        <f t="shared" si="157"/>
        <v>2.29201989368842E-6</v>
      </c>
      <c r="GV142" s="86">
        <f t="shared" si="157"/>
        <v>1.3737553874105014E-4</v>
      </c>
      <c r="GW142" s="86">
        <f t="shared" si="157"/>
        <v>2.2104840320995968E-16</v>
      </c>
      <c r="GX142" s="86">
        <f t="shared" si="157"/>
        <v>5.2593002451412486E-118</v>
      </c>
      <c r="GY142" s="86">
        <f t="shared" si="157"/>
        <v>6.935304357803135E-63</v>
      </c>
      <c r="GZ142" s="86">
        <f t="shared" si="157"/>
        <v>6.8388063526385984E-93</v>
      </c>
      <c r="HA142" s="86">
        <f t="shared" si="157"/>
        <v>1.6207144257809065E-87</v>
      </c>
      <c r="HC142" s="86">
        <f t="shared" si="153"/>
        <v>1.7038500253176337E-16</v>
      </c>
      <c r="HD142" s="86">
        <f t="shared" si="153"/>
        <v>1.2402522352181484E-18</v>
      </c>
      <c r="HE142" s="86">
        <f t="shared" si="153"/>
        <v>5.8615311733458093E-18</v>
      </c>
      <c r="HF142" s="86">
        <f t="shared" si="153"/>
        <v>5.4984476650656833E-39</v>
      </c>
      <c r="HG142" s="86">
        <f t="shared" si="153"/>
        <v>1.6536014729665612E-37</v>
      </c>
      <c r="HH142" s="86">
        <f t="shared" si="153"/>
        <v>8.6777314977852935E-12</v>
      </c>
      <c r="HI142" s="86">
        <f t="shared" si="153"/>
        <v>6.8193078623010969E-8</v>
      </c>
      <c r="HJ142" s="86">
        <f t="shared" si="153"/>
        <v>1.4926954975933127E-5</v>
      </c>
      <c r="HK142" s="86">
        <f t="shared" si="153"/>
        <v>1.9423403012834743E-7</v>
      </c>
      <c r="HL142" s="86">
        <f t="shared" si="161"/>
        <v>1.3054792843957785E-7</v>
      </c>
      <c r="HM142" s="86">
        <f t="shared" si="161"/>
        <v>1.4828943304171704E-16</v>
      </c>
      <c r="HN142" s="86">
        <f t="shared" si="161"/>
        <v>5.4174362944263772E-37</v>
      </c>
      <c r="HO142" s="86">
        <f t="shared" si="161"/>
        <v>2.2966293070140238E-27</v>
      </c>
      <c r="HP142" s="86">
        <f t="shared" si="161"/>
        <v>2.1600435981200969E-44</v>
      </c>
      <c r="HQ142" s="86">
        <f t="shared" si="161"/>
        <v>3.4075968057334315E-36</v>
      </c>
      <c r="HS142" s="86">
        <f t="shared" si="158"/>
        <v>4.7800069444740257E-3</v>
      </c>
      <c r="HT142" s="86">
        <f t="shared" si="158"/>
        <v>3.0736634229340449E-3</v>
      </c>
      <c r="HU142" s="86">
        <f t="shared" si="158"/>
        <v>6.6637182820591626E-2</v>
      </c>
      <c r="HV142" s="86">
        <f t="shared" si="158"/>
        <v>4.2471825525996799E-3</v>
      </c>
      <c r="HW142" s="86">
        <f t="shared" si="158"/>
        <v>2.020225251924614E-2</v>
      </c>
      <c r="HX142" s="86">
        <f t="shared" si="158"/>
        <v>9.3875950797629362E-3</v>
      </c>
      <c r="HY142" s="86">
        <f t="shared" si="158"/>
        <v>9.9999286893078469E-3</v>
      </c>
      <c r="HZ142" s="86">
        <f t="shared" si="158"/>
        <v>4.696533594117238E-2</v>
      </c>
      <c r="IA142" s="86">
        <f t="shared" si="158"/>
        <v>7.4613231727209392E-2</v>
      </c>
      <c r="IB142" s="86">
        <f t="shared" si="158"/>
        <v>2.0785896609511665E-2</v>
      </c>
      <c r="IC142" s="86">
        <f t="shared" si="158"/>
        <v>4.9095322096263626E-3</v>
      </c>
      <c r="ID142" s="86">
        <f t="shared" si="158"/>
        <v>4.2263679138914503E-3</v>
      </c>
      <c r="IE142" s="86">
        <f t="shared" si="158"/>
        <v>3.0484640980792421E-3</v>
      </c>
      <c r="IF142" s="86">
        <f t="shared" si="158"/>
        <v>2.8199931676826527E-3</v>
      </c>
      <c r="IG142" s="86">
        <f t="shared" si="158"/>
        <v>8.5650567293498545E-3</v>
      </c>
      <c r="II142" s="86">
        <f t="shared" si="159"/>
        <v>1.8341591949402284E-33</v>
      </c>
      <c r="IJ142" s="86">
        <f t="shared" si="159"/>
        <v>4.5946414232223285E-29</v>
      </c>
      <c r="IK142" s="86">
        <f t="shared" si="159"/>
        <v>0</v>
      </c>
      <c r="IL142" s="86">
        <f t="shared" si="159"/>
        <v>5.8053763276597154E-49</v>
      </c>
      <c r="IM142" s="86">
        <f t="shared" si="159"/>
        <v>4.8268263415361267E-34</v>
      </c>
      <c r="IN142" s="86">
        <f t="shared" si="159"/>
        <v>1.2776467806504165E-47</v>
      </c>
      <c r="IO142" s="86">
        <f t="shared" si="159"/>
        <v>3.6427561632863036E-56</v>
      </c>
      <c r="IP142" s="86">
        <f t="shared" si="159"/>
        <v>2.3206320999112308E-45</v>
      </c>
      <c r="IQ142" s="86">
        <f t="shared" si="159"/>
        <v>1.7001080901943148E-35</v>
      </c>
      <c r="IR142" s="86">
        <f t="shared" si="159"/>
        <v>5.6076005302283236E-44</v>
      </c>
      <c r="IS142" s="86">
        <f t="shared" si="159"/>
        <v>1.0391825566148469E-48</v>
      </c>
      <c r="IT142" s="86">
        <f t="shared" si="159"/>
        <v>1.5658624364698169E-46</v>
      </c>
      <c r="IU142" s="86">
        <f t="shared" si="159"/>
        <v>5.9645945480320053E-43</v>
      </c>
      <c r="IV142" s="86">
        <f t="shared" si="159"/>
        <v>1.7506769676120565E-23</v>
      </c>
      <c r="IW142" s="86">
        <f t="shared" si="159"/>
        <v>1.2299928723295765E-17</v>
      </c>
      <c r="IY142" s="86">
        <f t="shared" si="160"/>
        <v>4.7800069444741957E-3</v>
      </c>
      <c r="IZ142" s="86">
        <f t="shared" si="160"/>
        <v>3.0736634229340462E-3</v>
      </c>
      <c r="JA142" s="86">
        <f t="shared" si="160"/>
        <v>6.6637182820591626E-2</v>
      </c>
      <c r="JB142" s="86">
        <f t="shared" si="160"/>
        <v>4.2471825525996799E-3</v>
      </c>
      <c r="JC142" s="86">
        <f t="shared" si="160"/>
        <v>2.020225251924614E-2</v>
      </c>
      <c r="JD142" s="86">
        <f t="shared" si="160"/>
        <v>9.3875950884477529E-3</v>
      </c>
      <c r="JE142" s="86">
        <f t="shared" si="160"/>
        <v>9.9999968824002246E-3</v>
      </c>
      <c r="JF142" s="86">
        <f t="shared" si="160"/>
        <v>4.7286901801185402E-2</v>
      </c>
      <c r="JG142" s="86">
        <f t="shared" si="160"/>
        <v>7.4615717981133214E-2</v>
      </c>
      <c r="JH142" s="86">
        <f t="shared" si="160"/>
        <v>2.0923402696181155E-2</v>
      </c>
      <c r="JI142" s="86">
        <f t="shared" si="160"/>
        <v>4.9095322096267321E-3</v>
      </c>
      <c r="JJ142" s="86">
        <f t="shared" si="160"/>
        <v>4.2263679138914503E-3</v>
      </c>
      <c r="JK142" s="86">
        <f t="shared" si="160"/>
        <v>3.0484640980792421E-3</v>
      </c>
      <c r="JL142" s="86">
        <f t="shared" si="160"/>
        <v>2.8199931676826527E-3</v>
      </c>
      <c r="JM142" s="86">
        <f t="shared" si="160"/>
        <v>8.5650567293498667E-3</v>
      </c>
    </row>
    <row r="143" spans="2:273" x14ac:dyDescent="0.25">
      <c r="B143" s="2">
        <v>116</v>
      </c>
      <c r="C143" s="37">
        <v>150.3492</v>
      </c>
      <c r="D143" s="37">
        <v>136.464</v>
      </c>
      <c r="E143" s="37">
        <v>126.321</v>
      </c>
      <c r="F143" s="37">
        <v>112.5</v>
      </c>
      <c r="G143" s="37">
        <v>102.491</v>
      </c>
      <c r="H143" s="37">
        <v>96.350999999999999</v>
      </c>
      <c r="I143" s="37">
        <v>92.525999999999996</v>
      </c>
      <c r="J143" s="37">
        <v>94.649000000000001</v>
      </c>
      <c r="K143" s="37">
        <v>90.638000000000005</v>
      </c>
      <c r="L143" s="37">
        <v>85</v>
      </c>
      <c r="M143" s="37">
        <v>80.966999999999999</v>
      </c>
      <c r="N143" s="37">
        <v>75.95</v>
      </c>
      <c r="O143" s="37">
        <v>77.25</v>
      </c>
      <c r="P143" s="37">
        <v>79.033000000000001</v>
      </c>
      <c r="Q143" s="37">
        <v>78.816999999999993</v>
      </c>
      <c r="S143" s="4">
        <f t="shared" si="162"/>
        <v>149.37321842624993</v>
      </c>
      <c r="T143" s="4">
        <f t="shared" si="162"/>
        <v>137.35230513117367</v>
      </c>
      <c r="U143" s="4">
        <f t="shared" si="162"/>
        <v>126.34564869621495</v>
      </c>
      <c r="V143" s="4">
        <f t="shared" si="162"/>
        <v>112.41413370524226</v>
      </c>
      <c r="W143" s="4">
        <f t="shared" si="162"/>
        <v>102.1642060236244</v>
      </c>
      <c r="X143" s="4">
        <f t="shared" si="162"/>
        <v>95.619552757743577</v>
      </c>
      <c r="Y143" s="4">
        <f t="shared" si="162"/>
        <v>91.943709455079599</v>
      </c>
      <c r="Z143" s="4">
        <f t="shared" si="162"/>
        <v>93.299317163442808</v>
      </c>
      <c r="AA143" s="4">
        <f t="shared" si="162"/>
        <v>91.010142059510031</v>
      </c>
      <c r="AB143" s="4">
        <f t="shared" si="162"/>
        <v>83.75482170830621</v>
      </c>
      <c r="AC143" s="4">
        <f t="shared" si="162"/>
        <v>79.22509782779666</v>
      </c>
      <c r="AD143" s="4">
        <f t="shared" si="162"/>
        <v>75.41286186006576</v>
      </c>
      <c r="AE143" s="4">
        <f t="shared" si="162"/>
        <v>77.112015511005254</v>
      </c>
      <c r="AF143" s="4">
        <f t="shared" si="162"/>
        <v>78.45102813531922</v>
      </c>
      <c r="AG143" s="4">
        <f t="shared" si="162"/>
        <v>80.67064173553662</v>
      </c>
      <c r="AI143" s="4">
        <f t="shared" si="163"/>
        <v>0.97598157375006167</v>
      </c>
      <c r="AJ143" s="4">
        <f t="shared" si="163"/>
        <v>-0.8883051311736665</v>
      </c>
      <c r="AK143" s="4">
        <f t="shared" si="163"/>
        <v>-2.4648696214953247E-2</v>
      </c>
      <c r="AL143" s="4">
        <f t="shared" si="163"/>
        <v>8.5866294757735773E-2</v>
      </c>
      <c r="AM143" s="4">
        <f t="shared" si="163"/>
        <v>0.32679397637559759</v>
      </c>
      <c r="AN143" s="4">
        <f t="shared" si="163"/>
        <v>0.73144724225642221</v>
      </c>
      <c r="AO143" s="4">
        <f t="shared" si="163"/>
        <v>0.58229054492039722</v>
      </c>
      <c r="AP143" s="4">
        <f t="shared" si="163"/>
        <v>1.3496828365571929</v>
      </c>
      <c r="AQ143" s="4">
        <f t="shared" si="163"/>
        <v>-0.37214205951002555</v>
      </c>
      <c r="AR143" s="4">
        <f t="shared" si="163"/>
        <v>1.2451782916937901</v>
      </c>
      <c r="AS143" s="4">
        <f t="shared" si="163"/>
        <v>1.7419021722033392</v>
      </c>
      <c r="AT143" s="4">
        <f t="shared" si="163"/>
        <v>0.53713813993424253</v>
      </c>
      <c r="AU143" s="4">
        <f t="shared" si="163"/>
        <v>0.13798448899474636</v>
      </c>
      <c r="AV143" s="4">
        <f t="shared" si="163"/>
        <v>0.58197186468078144</v>
      </c>
      <c r="AW143" s="4">
        <f t="shared" si="163"/>
        <v>-1.8536417355366268</v>
      </c>
      <c r="AY143" s="2">
        <f t="shared" si="154"/>
        <v>149.37321842624993</v>
      </c>
      <c r="AZ143" s="2">
        <f t="shared" si="154"/>
        <v>137.27669929618716</v>
      </c>
      <c r="BA143" s="2">
        <f t="shared" si="154"/>
        <v>124.87109456091606</v>
      </c>
      <c r="BB143" s="2">
        <f t="shared" si="154"/>
        <v>112.18368701586144</v>
      </c>
      <c r="BC143" s="2">
        <f t="shared" si="154"/>
        <v>101.58022596721875</v>
      </c>
      <c r="BD143" s="2">
        <f t="shared" si="154"/>
        <v>94.557658647443034</v>
      </c>
      <c r="BE143" s="2">
        <f t="shared" si="154"/>
        <v>90.93203785630962</v>
      </c>
      <c r="BF143" s="2">
        <f t="shared" si="154"/>
        <v>88.751410950367443</v>
      </c>
      <c r="BG143" s="2">
        <f t="shared" si="154"/>
        <v>84.687888257863449</v>
      </c>
      <c r="BH143" s="2">
        <f t="shared" si="154"/>
        <v>80.22255376896743</v>
      </c>
      <c r="BI143" s="2">
        <f t="shared" si="154"/>
        <v>78.11339143497554</v>
      </c>
      <c r="BJ143" s="2">
        <f t="shared" si="154"/>
        <v>74.501564637711439</v>
      </c>
      <c r="BK143" s="2">
        <f t="shared" si="154"/>
        <v>76.408074365480772</v>
      </c>
      <c r="BL143" s="2">
        <f t="shared" si="154"/>
        <v>77.109754348469693</v>
      </c>
      <c r="BM143" s="2">
        <f t="shared" si="154"/>
        <v>74.679747589542785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150.3492</v>
      </c>
      <c r="CF143" s="2">
        <f t="shared" si="155"/>
        <v>136.464</v>
      </c>
      <c r="CG143" s="2" t="str">
        <f t="shared" si="155"/>
        <v/>
      </c>
      <c r="CH143" s="2">
        <f t="shared" si="155"/>
        <v>112.5</v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>
        <f t="shared" si="155"/>
        <v>77.25</v>
      </c>
      <c r="CR143" s="2">
        <f t="shared" si="155"/>
        <v>79.033000000000001</v>
      </c>
      <c r="CS143" s="2" t="str">
        <f t="shared" si="155"/>
        <v/>
      </c>
      <c r="CU143" s="2">
        <f t="shared" si="110"/>
        <v>150.3492</v>
      </c>
      <c r="CV143" s="2">
        <f t="shared" si="111"/>
        <v>136.464</v>
      </c>
      <c r="CW143" s="2" t="str">
        <f t="shared" si="112"/>
        <v/>
      </c>
      <c r="CX143" s="2">
        <f t="shared" si="113"/>
        <v>112.5</v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>
        <f t="shared" si="122"/>
        <v>77.25</v>
      </c>
      <c r="DH143" s="2">
        <f t="shared" si="123"/>
        <v>79.033000000000001</v>
      </c>
      <c r="DI143" s="2" t="str">
        <f t="shared" si="124"/>
        <v/>
      </c>
      <c r="DK143" s="2">
        <f t="shared" si="164"/>
        <v>172.07119010452959</v>
      </c>
      <c r="DL143" s="2">
        <f t="shared" si="164"/>
        <v>172.74829908386187</v>
      </c>
      <c r="DM143" s="2">
        <f t="shared" si="164"/>
        <v>165.30406146179402</v>
      </c>
      <c r="DN143" s="2">
        <f t="shared" si="164"/>
        <v>152.8998104529617</v>
      </c>
      <c r="DO143" s="2">
        <f t="shared" si="164"/>
        <v>134.61059581881537</v>
      </c>
      <c r="DP143" s="2">
        <f t="shared" si="164"/>
        <v>121.29588709677421</v>
      </c>
      <c r="DQ143" s="2">
        <f t="shared" si="164"/>
        <v>124.95708866995074</v>
      </c>
      <c r="DR143" s="2">
        <f t="shared" si="164"/>
        <v>124.84552107279694</v>
      </c>
      <c r="DS143" s="2">
        <f t="shared" si="164"/>
        <v>111.66033387096772</v>
      </c>
      <c r="DT143" s="2">
        <f t="shared" si="164"/>
        <v>113.27269291805707</v>
      </c>
      <c r="DU143" s="2">
        <f t="shared" si="164"/>
        <v>117.54673106060604</v>
      </c>
      <c r="DV143" s="2">
        <f t="shared" si="164"/>
        <v>91.811233766233769</v>
      </c>
      <c r="DW143" s="2">
        <f t="shared" si="164"/>
        <v>126.90159481343692</v>
      </c>
      <c r="DX143" s="2">
        <f t="shared" si="164"/>
        <v>107.10325658263302</v>
      </c>
      <c r="DY143" s="2">
        <f t="shared" si="164"/>
        <v>90.836269262143119</v>
      </c>
      <c r="EA143" s="2">
        <f t="shared" si="152"/>
        <v>149.34884869063478</v>
      </c>
      <c r="EB143" s="2">
        <f t="shared" si="152"/>
        <v>137.23107235070634</v>
      </c>
      <c r="EC143" s="2">
        <f t="shared" si="152"/>
        <v>124.82223735836888</v>
      </c>
      <c r="ED143" s="2">
        <f t="shared" si="152"/>
        <v>112.12725829250311</v>
      </c>
      <c r="EE143" s="2">
        <f t="shared" si="151"/>
        <v>101.53199207332179</v>
      </c>
      <c r="EF143" s="2">
        <f t="shared" si="151"/>
        <v>94.505891397580072</v>
      </c>
      <c r="EG143" s="2">
        <f t="shared" si="151"/>
        <v>90.860949101192588</v>
      </c>
      <c r="EH143" s="2">
        <f t="shared" si="151"/>
        <v>88.685648250082139</v>
      </c>
      <c r="EI143" s="2">
        <f t="shared" si="151"/>
        <v>84.632193687145872</v>
      </c>
      <c r="EJ143" s="2">
        <f t="shared" si="151"/>
        <v>80.15802081362348</v>
      </c>
      <c r="EK143" s="2">
        <f t="shared" si="151"/>
        <v>78.035781396805504</v>
      </c>
      <c r="EL143" s="2">
        <f t="shared" si="151"/>
        <v>74.475067876025292</v>
      </c>
      <c r="EM143" s="2">
        <f t="shared" si="135"/>
        <v>76.325780328371536</v>
      </c>
      <c r="EN143" s="2">
        <f t="shared" si="135"/>
        <v>77.052296339435927</v>
      </c>
      <c r="EO143" s="2">
        <f t="shared" si="135"/>
        <v>74.645915855300956</v>
      </c>
      <c r="EQ143" s="2">
        <f t="shared" si="165"/>
        <v>149.40293990818171</v>
      </c>
      <c r="ER143" s="2">
        <f t="shared" si="165"/>
        <v>137.13196824208268</v>
      </c>
      <c r="ES143" s="2">
        <f t="shared" si="165"/>
        <v>124.82223735836888</v>
      </c>
      <c r="ET143" s="2">
        <f t="shared" si="165"/>
        <v>112.08885079197599</v>
      </c>
      <c r="EU143" s="2">
        <f t="shared" si="165"/>
        <v>101.51470671797546</v>
      </c>
      <c r="EV143" s="2">
        <f t="shared" si="165"/>
        <v>94.505279059764376</v>
      </c>
      <c r="EW143" s="2">
        <f t="shared" si="165"/>
        <v>90.84481765292594</v>
      </c>
      <c r="EX143" s="2">
        <f t="shared" si="165"/>
        <v>88.564494952871158</v>
      </c>
      <c r="EY143" s="2">
        <f t="shared" si="165"/>
        <v>84.669218226236552</v>
      </c>
      <c r="EZ143" s="2">
        <f t="shared" si="165"/>
        <v>80.121920224750113</v>
      </c>
      <c r="FA143" s="2">
        <f t="shared" si="165"/>
        <v>78.052690650428076</v>
      </c>
      <c r="FB143" s="2">
        <f t="shared" si="165"/>
        <v>74.546195213288385</v>
      </c>
      <c r="FC143" s="2">
        <f t="shared" si="165"/>
        <v>76.397631143282169</v>
      </c>
      <c r="FD143" s="2">
        <f t="shared" si="165"/>
        <v>77.146578875177227</v>
      </c>
      <c r="FE143" s="2">
        <f t="shared" si="165"/>
        <v>74.677298955927043</v>
      </c>
      <c r="FG143" s="2">
        <f t="shared" si="166"/>
        <v>0.99898577714608194</v>
      </c>
      <c r="FH143" s="2">
        <f t="shared" si="166"/>
        <v>0.99859683054549242</v>
      </c>
      <c r="FI143" s="2">
        <f t="shared" si="166"/>
        <v>0.99879310768155194</v>
      </c>
      <c r="FJ143" s="2">
        <f t="shared" si="166"/>
        <v>0.99859199284925715</v>
      </c>
      <c r="FK143" s="2">
        <f t="shared" si="166"/>
        <v>0.99852417470170929</v>
      </c>
      <c r="FL143" s="2">
        <f t="shared" si="166"/>
        <v>0.99806695264721734</v>
      </c>
      <c r="FM143" s="2">
        <f t="shared" si="166"/>
        <v>0.99789539681367678</v>
      </c>
      <c r="FN143" s="2">
        <f t="shared" si="166"/>
        <v>0.99800782741921401</v>
      </c>
      <c r="FO143" s="2">
        <f t="shared" si="166"/>
        <v>0.99801143028778672</v>
      </c>
      <c r="FP143" s="2">
        <f t="shared" si="166"/>
        <v>0.99800267797733533</v>
      </c>
      <c r="FQ143" s="2">
        <f t="shared" si="166"/>
        <v>0.99805057816614462</v>
      </c>
      <c r="FR143" s="2">
        <f t="shared" si="166"/>
        <v>0.99860048360593623</v>
      </c>
      <c r="FS143" s="2">
        <f t="shared" si="166"/>
        <v>0.99841203662250844</v>
      </c>
      <c r="FT143" s="2">
        <f t="shared" si="166"/>
        <v>0.99814170555592663</v>
      </c>
      <c r="FU143" s="2">
        <f t="shared" si="166"/>
        <v>0.99793896354454981</v>
      </c>
      <c r="FW143" s="2">
        <f t="shared" si="156"/>
        <v>2.448119526085429E-2</v>
      </c>
      <c r="FX143" s="2">
        <f t="shared" si="156"/>
        <v>4.2477978344584659E-2</v>
      </c>
      <c r="FY143" s="2">
        <f t="shared" si="156"/>
        <v>0</v>
      </c>
      <c r="FZ143" s="2">
        <f t="shared" si="156"/>
        <v>2.5498187182017108E-2</v>
      </c>
      <c r="GA143" s="2">
        <f t="shared" si="156"/>
        <v>3.3805862306935684E-2</v>
      </c>
      <c r="GB143" s="2">
        <f t="shared" si="156"/>
        <v>3.1159931551601523E-2</v>
      </c>
      <c r="GC143" s="2">
        <f t="shared" si="156"/>
        <v>4.1539287088687309E-2</v>
      </c>
      <c r="GD143" s="2">
        <f t="shared" si="156"/>
        <v>5.1785688225214205E-2</v>
      </c>
      <c r="GE143" s="2">
        <f t="shared" si="156"/>
        <v>5.2592951010198667E-2</v>
      </c>
      <c r="GF143" s="2">
        <f t="shared" si="156"/>
        <v>4.4534135694550642E-2</v>
      </c>
      <c r="GG143" s="2">
        <f t="shared" si="156"/>
        <v>3.4686937232588359E-2</v>
      </c>
      <c r="GH143" s="2">
        <f t="shared" si="156"/>
        <v>3.1415675021186674E-2</v>
      </c>
      <c r="GI143" s="2">
        <f t="shared" si="156"/>
        <v>2.7577918533162417E-2</v>
      </c>
      <c r="GJ143" s="2">
        <f t="shared" si="156"/>
        <v>1.7123813674161947E-2</v>
      </c>
      <c r="GK143" s="2">
        <f t="shared" si="156"/>
        <v>1.474760729409802E-2</v>
      </c>
      <c r="GM143" s="86">
        <f t="shared" si="157"/>
        <v>4.6743935996272282E-107</v>
      </c>
      <c r="GN143" s="86">
        <f t="shared" si="157"/>
        <v>2.2745577148310992E-57</v>
      </c>
      <c r="GO143" s="86">
        <f t="shared" si="157"/>
        <v>5.5610121286927321E-54</v>
      </c>
      <c r="GP143" s="86">
        <f t="shared" si="157"/>
        <v>2.190065399133593E-70</v>
      </c>
      <c r="GQ143" s="86">
        <f t="shared" si="157"/>
        <v>1.2386038170371284E-65</v>
      </c>
      <c r="GR143" s="86">
        <f t="shared" si="157"/>
        <v>2.1558389705050825E-15</v>
      </c>
      <c r="GS143" s="86">
        <f t="shared" si="157"/>
        <v>4.3283088432518027E-15</v>
      </c>
      <c r="GT143" s="86">
        <f t="shared" si="157"/>
        <v>2.3626103766386625E-4</v>
      </c>
      <c r="GU143" s="86">
        <f t="shared" si="157"/>
        <v>1.4641200461951358E-6</v>
      </c>
      <c r="GV143" s="86">
        <f t="shared" si="157"/>
        <v>1.0235338858122177E-4</v>
      </c>
      <c r="GW143" s="86">
        <f t="shared" si="157"/>
        <v>5.7339248501841096E-17</v>
      </c>
      <c r="GX143" s="86">
        <f t="shared" si="157"/>
        <v>1.2386600179783438E-122</v>
      </c>
      <c r="GY143" s="86">
        <f t="shared" si="157"/>
        <v>2.7160277710079458E-65</v>
      </c>
      <c r="GZ143" s="86">
        <f t="shared" si="157"/>
        <v>1.7416551439934916E-96</v>
      </c>
      <c r="HA143" s="86">
        <f t="shared" si="157"/>
        <v>8.1427365960629503E-91</v>
      </c>
      <c r="HC143" s="86">
        <f t="shared" si="153"/>
        <v>1.1871685261334701E-17</v>
      </c>
      <c r="HD143" s="86">
        <f t="shared" si="153"/>
        <v>6.3617426644157437E-20</v>
      </c>
      <c r="HE143" s="86">
        <f t="shared" si="153"/>
        <v>3.602244023938253E-19</v>
      </c>
      <c r="HF143" s="86">
        <f t="shared" si="153"/>
        <v>1.2266375763973024E-41</v>
      </c>
      <c r="HG143" s="86">
        <f t="shared" si="153"/>
        <v>4.9458415246706662E-40</v>
      </c>
      <c r="HH143" s="86">
        <f t="shared" si="153"/>
        <v>1.6216227268296462E-12</v>
      </c>
      <c r="HI143" s="86">
        <f t="shared" si="153"/>
        <v>2.4927966058200983E-8</v>
      </c>
      <c r="HJ143" s="86">
        <f t="shared" si="153"/>
        <v>7.827620421107367E-6</v>
      </c>
      <c r="HK143" s="86">
        <f t="shared" si="153"/>
        <v>7.5167124461072684E-8</v>
      </c>
      <c r="HL143" s="86">
        <f t="shared" si="161"/>
        <v>4.9149266930214174E-8</v>
      </c>
      <c r="HM143" s="86">
        <f t="shared" si="161"/>
        <v>1.2350030437943719E-17</v>
      </c>
      <c r="HN143" s="86">
        <f t="shared" si="161"/>
        <v>1.5928121254134539E-39</v>
      </c>
      <c r="HO143" s="86">
        <f t="shared" si="161"/>
        <v>2.9441362584949222E-29</v>
      </c>
      <c r="HP143" s="86">
        <f t="shared" si="161"/>
        <v>1.3187281958992137E-47</v>
      </c>
      <c r="HQ143" s="86">
        <f t="shared" si="161"/>
        <v>1.1359584301217043E-38</v>
      </c>
      <c r="HS143" s="86">
        <f t="shared" si="158"/>
        <v>9.5469725641827013E-3</v>
      </c>
      <c r="HT143" s="86">
        <f t="shared" si="158"/>
        <v>6.7491145296844357E-3</v>
      </c>
      <c r="HU143" s="86">
        <f t="shared" si="158"/>
        <v>0.11054989194216096</v>
      </c>
      <c r="HV143" s="86">
        <f t="shared" si="158"/>
        <v>9.9999999890090611E-3</v>
      </c>
      <c r="HW143" s="86">
        <f t="shared" si="158"/>
        <v>3.8344997328500226E-2</v>
      </c>
      <c r="HX143" s="86">
        <f t="shared" si="158"/>
        <v>2.1276398010984344E-2</v>
      </c>
      <c r="HY143" s="86">
        <f t="shared" si="158"/>
        <v>2.6030484039912559E-2</v>
      </c>
      <c r="HZ143" s="86">
        <f t="shared" si="158"/>
        <v>9.7021466113096519E-2</v>
      </c>
      <c r="IA143" s="86">
        <f t="shared" si="158"/>
        <v>0.13356196484621169</v>
      </c>
      <c r="IB143" s="86">
        <f t="shared" si="158"/>
        <v>4.5624167121927676E-2</v>
      </c>
      <c r="IC143" s="86">
        <f t="shared" si="158"/>
        <v>1.2270770260245051E-2</v>
      </c>
      <c r="ID143" s="86">
        <f t="shared" si="158"/>
        <v>1.0230019237358908E-2</v>
      </c>
      <c r="IE143" s="86">
        <f t="shared" si="158"/>
        <v>7.1015068272728132E-3</v>
      </c>
      <c r="IF143" s="86">
        <f t="shared" si="158"/>
        <v>5.4744158513122506E-3</v>
      </c>
      <c r="IG143" s="86">
        <f t="shared" si="158"/>
        <v>1.3902065206544641E-2</v>
      </c>
      <c r="II143" s="86">
        <f t="shared" si="159"/>
        <v>6.2245917386486384E-32</v>
      </c>
      <c r="IJ143" s="86">
        <f t="shared" si="159"/>
        <v>1.6356043547004156E-27</v>
      </c>
      <c r="IK143" s="86">
        <f t="shared" si="159"/>
        <v>0</v>
      </c>
      <c r="IL143" s="86">
        <f t="shared" si="159"/>
        <v>1.1539958603780499E-46</v>
      </c>
      <c r="IM143" s="86">
        <f t="shared" si="159"/>
        <v>2.4570821900481752E-32</v>
      </c>
      <c r="IN143" s="86">
        <f t="shared" si="159"/>
        <v>2.9415030620728084E-45</v>
      </c>
      <c r="IO143" s="86">
        <f t="shared" si="159"/>
        <v>4.1376843081173894E-53</v>
      </c>
      <c r="IP143" s="86">
        <f t="shared" si="159"/>
        <v>1.0054538065608717E-42</v>
      </c>
      <c r="IQ143" s="86">
        <f t="shared" si="159"/>
        <v>1.9275991859262511E-33</v>
      </c>
      <c r="IR143" s="86">
        <f t="shared" si="159"/>
        <v>1.4998466894215775E-41</v>
      </c>
      <c r="IS143" s="86">
        <f t="shared" si="159"/>
        <v>3.2516548841846236E-46</v>
      </c>
      <c r="IT143" s="86">
        <f t="shared" si="159"/>
        <v>3.210435414563709E-44</v>
      </c>
      <c r="IU143" s="86">
        <f t="shared" si="159"/>
        <v>6.7024333609856206E-41</v>
      </c>
      <c r="IV143" s="86">
        <f t="shared" si="159"/>
        <v>1.6036574748854219E-22</v>
      </c>
      <c r="IW143" s="86">
        <f t="shared" si="159"/>
        <v>5.9260956838316169E-17</v>
      </c>
      <c r="IY143" s="86">
        <f t="shared" si="160"/>
        <v>9.5469725641827135E-3</v>
      </c>
      <c r="IZ143" s="86">
        <f t="shared" si="160"/>
        <v>6.7491145296844357E-3</v>
      </c>
      <c r="JA143" s="86">
        <f t="shared" si="160"/>
        <v>0.11054989194216096</v>
      </c>
      <c r="JB143" s="86">
        <f t="shared" si="160"/>
        <v>9.9999999890090611E-3</v>
      </c>
      <c r="JC143" s="86">
        <f t="shared" si="160"/>
        <v>3.8344997328500226E-2</v>
      </c>
      <c r="JD143" s="86">
        <f t="shared" si="160"/>
        <v>2.1276398012608121E-2</v>
      </c>
      <c r="JE143" s="86">
        <f t="shared" si="160"/>
        <v>2.6030508967882945E-2</v>
      </c>
      <c r="JF143" s="86">
        <f t="shared" si="160"/>
        <v>9.7265554771181498E-2</v>
      </c>
      <c r="JG143" s="86">
        <f t="shared" si="160"/>
        <v>0.13356350413338233</v>
      </c>
      <c r="JH143" s="86">
        <f t="shared" si="160"/>
        <v>4.5726569659775826E-2</v>
      </c>
      <c r="JI143" s="86">
        <f t="shared" si="160"/>
        <v>1.2270770260245121E-2</v>
      </c>
      <c r="JJ143" s="86">
        <f t="shared" si="160"/>
        <v>1.0230019237358908E-2</v>
      </c>
      <c r="JK143" s="86">
        <f t="shared" si="160"/>
        <v>7.1015068272728132E-3</v>
      </c>
      <c r="JL143" s="86">
        <f t="shared" si="160"/>
        <v>5.4744158513122506E-3</v>
      </c>
      <c r="JM143" s="86">
        <f t="shared" si="160"/>
        <v>1.39020652065447E-2</v>
      </c>
    </row>
    <row r="144" spans="2:273" x14ac:dyDescent="0.25">
      <c r="B144" s="2">
        <v>117</v>
      </c>
      <c r="C144" s="37">
        <v>148.2063</v>
      </c>
      <c r="D144" s="37">
        <v>137.321</v>
      </c>
      <c r="E144" s="37">
        <v>126.5</v>
      </c>
      <c r="F144" s="37">
        <v>113.655</v>
      </c>
      <c r="G144" s="37">
        <v>102.145</v>
      </c>
      <c r="H144" s="37">
        <v>97.754000000000005</v>
      </c>
      <c r="I144" s="37">
        <v>93.07</v>
      </c>
      <c r="J144" s="37">
        <v>96</v>
      </c>
      <c r="K144" s="37">
        <v>94.120999999999995</v>
      </c>
      <c r="L144" s="37">
        <v>87.552000000000007</v>
      </c>
      <c r="M144" s="37">
        <v>81.332999999999998</v>
      </c>
      <c r="N144" s="37">
        <v>76.667000000000002</v>
      </c>
      <c r="O144" s="37">
        <v>77.216999999999999</v>
      </c>
      <c r="P144" s="37">
        <v>79.783000000000001</v>
      </c>
      <c r="Q144" s="37">
        <v>81.332999999999998</v>
      </c>
      <c r="S144" s="4">
        <f t="shared" si="162"/>
        <v>149.27536188300402</v>
      </c>
      <c r="T144" s="4">
        <f t="shared" si="162"/>
        <v>137.35564727996987</v>
      </c>
      <c r="U144" s="4">
        <f t="shared" si="162"/>
        <v>126.83237512580368</v>
      </c>
      <c r="V144" s="4">
        <f t="shared" si="162"/>
        <v>112.55247634822</v>
      </c>
      <c r="W144" s="4">
        <f t="shared" si="162"/>
        <v>102.44327120623453</v>
      </c>
      <c r="X144" s="4">
        <f t="shared" si="162"/>
        <v>96.436551074385761</v>
      </c>
      <c r="Y144" s="4">
        <f t="shared" si="162"/>
        <v>92.744366752893754</v>
      </c>
      <c r="Z144" s="4">
        <f t="shared" si="162"/>
        <v>95.656443082621777</v>
      </c>
      <c r="AA144" s="4">
        <f t="shared" si="162"/>
        <v>93.373503463540999</v>
      </c>
      <c r="AB144" s="4">
        <f t="shared" si="162"/>
        <v>86.193426605074023</v>
      </c>
      <c r="AC144" s="4">
        <f t="shared" si="162"/>
        <v>80.202910472451862</v>
      </c>
      <c r="AD144" s="4">
        <f t="shared" si="162"/>
        <v>76.198540927966164</v>
      </c>
      <c r="AE144" s="4">
        <f t="shared" si="162"/>
        <v>77.717401796955784</v>
      </c>
      <c r="AF144" s="4">
        <f t="shared" si="162"/>
        <v>79.381025241732146</v>
      </c>
      <c r="AG144" s="4">
        <f t="shared" si="162"/>
        <v>83.520883693919956</v>
      </c>
      <c r="AI144" s="4">
        <f t="shared" si="163"/>
        <v>-1.069061883004025</v>
      </c>
      <c r="AJ144" s="4">
        <f t="shared" si="163"/>
        <v>-3.4647279969874489E-2</v>
      </c>
      <c r="AK144" s="4">
        <f t="shared" si="163"/>
        <v>-0.33237512580367934</v>
      </c>
      <c r="AL144" s="4">
        <f t="shared" si="163"/>
        <v>1.1025236517800039</v>
      </c>
      <c r="AM144" s="4">
        <f t="shared" si="163"/>
        <v>-0.29827120623453141</v>
      </c>
      <c r="AN144" s="4">
        <f t="shared" si="163"/>
        <v>1.3174489256142436</v>
      </c>
      <c r="AO144" s="4">
        <f t="shared" si="163"/>
        <v>0.32563324710623931</v>
      </c>
      <c r="AP144" s="4">
        <f t="shared" si="163"/>
        <v>0.34355691737822269</v>
      </c>
      <c r="AQ144" s="4">
        <f t="shared" si="163"/>
        <v>0.74749653645899627</v>
      </c>
      <c r="AR144" s="4">
        <f t="shared" si="163"/>
        <v>1.3585733949259833</v>
      </c>
      <c r="AS144" s="4">
        <f t="shared" si="163"/>
        <v>1.1300895275481366</v>
      </c>
      <c r="AT144" s="4">
        <f t="shared" si="163"/>
        <v>0.46845907203383774</v>
      </c>
      <c r="AU144" s="4">
        <f t="shared" si="163"/>
        <v>-0.50040179695578502</v>
      </c>
      <c r="AV144" s="4">
        <f t="shared" si="163"/>
        <v>0.40197475826785478</v>
      </c>
      <c r="AW144" s="4">
        <f t="shared" si="163"/>
        <v>-2.1878836939199573</v>
      </c>
      <c r="AY144" s="2">
        <f t="shared" ref="AY144:BM160" si="167">IF(OR($B144 &lt; C$230, $B144 &gt; C$233), #N/A, ((1-FG144)*DK144) + (FG144 - FW144)*EA144 + (FW144*EQ144))</f>
        <v>149.27536188300402</v>
      </c>
      <c r="AZ144" s="2">
        <f t="shared" si="167"/>
        <v>137.21119621522607</v>
      </c>
      <c r="BA144" s="2">
        <f t="shared" si="167"/>
        <v>124.787463641873</v>
      </c>
      <c r="BB144" s="2">
        <f t="shared" si="167"/>
        <v>112.09461958085207</v>
      </c>
      <c r="BC144" s="2">
        <f t="shared" si="167"/>
        <v>101.49954893829853</v>
      </c>
      <c r="BD144" s="2">
        <f t="shared" si="167"/>
        <v>94.446636274407069</v>
      </c>
      <c r="BE144" s="2">
        <f t="shared" si="167"/>
        <v>90.694111761822981</v>
      </c>
      <c r="BF144" s="2">
        <f t="shared" si="167"/>
        <v>88.503103108518999</v>
      </c>
      <c r="BG144" s="2">
        <f t="shared" si="167"/>
        <v>84.462976000194089</v>
      </c>
      <c r="BH144" s="2">
        <f t="shared" si="167"/>
        <v>80.005143445558247</v>
      </c>
      <c r="BI144" s="2">
        <f t="shared" si="167"/>
        <v>77.917292981789558</v>
      </c>
      <c r="BJ144" s="2">
        <f t="shared" si="167"/>
        <v>74.353236943773254</v>
      </c>
      <c r="BK144" s="2">
        <f t="shared" si="167"/>
        <v>76.313798381194928</v>
      </c>
      <c r="BL144" s="2">
        <f t="shared" si="167"/>
        <v>77.035993377572424</v>
      </c>
      <c r="BM144" s="2">
        <f t="shared" si="167"/>
        <v>74.567638612685769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172.23980407665502</v>
      </c>
      <c r="DL144" s="2">
        <f t="shared" si="164"/>
        <v>173.03825391120506</v>
      </c>
      <c r="DM144" s="2">
        <f t="shared" si="164"/>
        <v>165.62224252491694</v>
      </c>
      <c r="DN144" s="2">
        <f t="shared" si="164"/>
        <v>153.2190135888502</v>
      </c>
      <c r="DO144" s="2">
        <f t="shared" si="164"/>
        <v>134.86812456445998</v>
      </c>
      <c r="DP144" s="2">
        <f t="shared" si="164"/>
        <v>121.44434274193549</v>
      </c>
      <c r="DQ144" s="2">
        <f t="shared" si="164"/>
        <v>125.20088916256157</v>
      </c>
      <c r="DR144" s="2">
        <f t="shared" si="164"/>
        <v>125.10054105090313</v>
      </c>
      <c r="DS144" s="2">
        <f t="shared" si="164"/>
        <v>111.66721935483869</v>
      </c>
      <c r="DT144" s="2">
        <f t="shared" si="164"/>
        <v>113.39799747867998</v>
      </c>
      <c r="DU144" s="2">
        <f t="shared" si="164"/>
        <v>117.73819028520496</v>
      </c>
      <c r="DV144" s="2">
        <f t="shared" si="164"/>
        <v>91.806018725460589</v>
      </c>
      <c r="DW144" s="2">
        <f t="shared" si="164"/>
        <v>127.26101192690666</v>
      </c>
      <c r="DX144" s="2">
        <f t="shared" si="164"/>
        <v>107.26479411764703</v>
      </c>
      <c r="DY144" s="2">
        <f t="shared" si="164"/>
        <v>90.881315758249912</v>
      </c>
      <c r="EA144" s="2">
        <f t="shared" si="152"/>
        <v>149.25205988104756</v>
      </c>
      <c r="EB144" s="2">
        <f t="shared" si="152"/>
        <v>137.17060790822913</v>
      </c>
      <c r="EC144" s="2">
        <f t="shared" si="152"/>
        <v>124.74246253515</v>
      </c>
      <c r="ED144" s="2">
        <f t="shared" si="152"/>
        <v>112.04305386983476</v>
      </c>
      <c r="EE144" s="2">
        <f t="shared" si="151"/>
        <v>101.4553043101313</v>
      </c>
      <c r="EF144" s="2">
        <f t="shared" si="151"/>
        <v>94.39898618778831</v>
      </c>
      <c r="EG144" s="2">
        <f t="shared" si="151"/>
        <v>90.626678586460912</v>
      </c>
      <c r="EH144" s="2">
        <f t="shared" si="151"/>
        <v>88.441061565478137</v>
      </c>
      <c r="EI144" s="2">
        <f t="shared" si="151"/>
        <v>84.409064967812753</v>
      </c>
      <c r="EJ144" s="2">
        <f t="shared" si="151"/>
        <v>79.944279249448144</v>
      </c>
      <c r="EK144" s="2">
        <f t="shared" si="151"/>
        <v>77.845461706411328</v>
      </c>
      <c r="EL144" s="2">
        <f t="shared" si="151"/>
        <v>74.328124699684921</v>
      </c>
      <c r="EM144" s="2">
        <f t="shared" si="135"/>
        <v>76.237154053074661</v>
      </c>
      <c r="EN144" s="2">
        <f t="shared" si="135"/>
        <v>76.982707582952543</v>
      </c>
      <c r="EO144" s="2">
        <f t="shared" si="135"/>
        <v>74.536370693172216</v>
      </c>
      <c r="EQ144" s="2">
        <f t="shared" si="165"/>
        <v>149.32811891621583</v>
      </c>
      <c r="ER144" s="2">
        <f t="shared" si="165"/>
        <v>137.05597451275426</v>
      </c>
      <c r="ES144" s="2">
        <f t="shared" si="165"/>
        <v>124.74246253515</v>
      </c>
      <c r="ET144" s="2">
        <f t="shared" si="165"/>
        <v>111.9958813515704</v>
      </c>
      <c r="EU144" s="2">
        <f t="shared" si="165"/>
        <v>101.43544277815919</v>
      </c>
      <c r="EV144" s="2">
        <f t="shared" si="165"/>
        <v>94.397873274276066</v>
      </c>
      <c r="EW144" s="2">
        <f t="shared" si="165"/>
        <v>90.650009749584044</v>
      </c>
      <c r="EX144" s="2">
        <f t="shared" si="165"/>
        <v>88.360067729571909</v>
      </c>
      <c r="EY144" s="2">
        <f t="shared" si="165"/>
        <v>84.486921190315257</v>
      </c>
      <c r="EZ144" s="2">
        <f t="shared" si="165"/>
        <v>79.942528654718018</v>
      </c>
      <c r="FA144" s="2">
        <f t="shared" si="165"/>
        <v>77.869047857591639</v>
      </c>
      <c r="FB144" s="2">
        <f t="shared" si="165"/>
        <v>74.409690222352978</v>
      </c>
      <c r="FC144" s="2">
        <f t="shared" si="165"/>
        <v>76.327981963503817</v>
      </c>
      <c r="FD144" s="2">
        <f t="shared" si="165"/>
        <v>77.087044407062109</v>
      </c>
      <c r="FE144" s="2">
        <f t="shared" si="165"/>
        <v>74.569747872100365</v>
      </c>
      <c r="FG144" s="2">
        <f t="shared" si="166"/>
        <v>0.99907493521035107</v>
      </c>
      <c r="FH144" s="2">
        <f t="shared" si="166"/>
        <v>0.99872013623131628</v>
      </c>
      <c r="FI144" s="2">
        <f t="shared" si="166"/>
        <v>0.99889918422422364</v>
      </c>
      <c r="FJ144" s="2">
        <f t="shared" si="166"/>
        <v>0.9987157231083803</v>
      </c>
      <c r="FK144" s="2">
        <f t="shared" si="166"/>
        <v>0.99865385652530902</v>
      </c>
      <c r="FL144" s="2">
        <f t="shared" si="166"/>
        <v>0.99823673995328499</v>
      </c>
      <c r="FM144" s="2">
        <f t="shared" si="166"/>
        <v>0.99808022357297776</v>
      </c>
      <c r="FN144" s="2">
        <f t="shared" si="166"/>
        <v>0.9981827984759396</v>
      </c>
      <c r="FO144" s="2">
        <f t="shared" si="166"/>
        <v>0.99818608548234389</v>
      </c>
      <c r="FP144" s="2">
        <f t="shared" si="166"/>
        <v>0.99817810048012612</v>
      </c>
      <c r="FQ144" s="2">
        <f t="shared" si="166"/>
        <v>0.99822180114616998</v>
      </c>
      <c r="FR144" s="2">
        <f t="shared" si="166"/>
        <v>0.99872346868378992</v>
      </c>
      <c r="FS144" s="2">
        <f t="shared" si="166"/>
        <v>0.9985515578057208</v>
      </c>
      <c r="FT144" s="2">
        <f t="shared" si="166"/>
        <v>0.99830493816512222</v>
      </c>
      <c r="FU144" s="2">
        <f t="shared" si="166"/>
        <v>0.99811997147127673</v>
      </c>
      <c r="FW144" s="2">
        <f t="shared" ref="FW144:GK160" si="169">POWER(10,($B144-C$232)/C$229)/(1+POWER(10,($B144-C$232)/C$229))</f>
        <v>2.6779845460329594E-2</v>
      </c>
      <c r="FX144" s="2">
        <f t="shared" si="169"/>
        <v>4.6386077706495617E-2</v>
      </c>
      <c r="FY144" s="2">
        <f t="shared" si="169"/>
        <v>0</v>
      </c>
      <c r="FZ144" s="2">
        <f t="shared" si="169"/>
        <v>2.7889597343983576E-2</v>
      </c>
      <c r="GA144" s="2">
        <f t="shared" si="169"/>
        <v>3.6946887590283604E-2</v>
      </c>
      <c r="GB144" s="2">
        <f t="shared" si="169"/>
        <v>3.4063781161680004E-2</v>
      </c>
      <c r="GC144" s="2">
        <f t="shared" si="169"/>
        <v>4.5365115728395071E-2</v>
      </c>
      <c r="GD144" s="2">
        <f t="shared" si="169"/>
        <v>5.6499595310214139E-2</v>
      </c>
      <c r="GE144" s="2">
        <f t="shared" si="169"/>
        <v>5.7375894573518195E-2</v>
      </c>
      <c r="GF144" s="2">
        <f t="shared" si="169"/>
        <v>4.8621801649157623E-2</v>
      </c>
      <c r="GG144" s="2">
        <f t="shared" si="169"/>
        <v>3.7906614624683678E-2</v>
      </c>
      <c r="GH144" s="2">
        <f t="shared" si="169"/>
        <v>3.43425130053839E-2</v>
      </c>
      <c r="GI144" s="2">
        <f t="shared" si="169"/>
        <v>3.0158345028098884E-2</v>
      </c>
      <c r="GJ144" s="2">
        <f t="shared" si="169"/>
        <v>1.8744920320776869E-2</v>
      </c>
      <c r="GK144" s="2">
        <f t="shared" si="169"/>
        <v>1.614745488034534E-2</v>
      </c>
      <c r="GM144" s="86">
        <f t="shared" ref="GM144:HA160" si="170" xml:space="preserve"> _xlfn.NORM.DIST($B144, C$7, ABS(C$11), TRUE) * _xlfn.NORM.DIST(($B144 - C$7)*C$15, 0, ABS(C$11), TRUE) * 2</f>
        <v>3.2098577458036649E-111</v>
      </c>
      <c r="GN144" s="86">
        <f t="shared" si="170"/>
        <v>1.4702554749152107E-59</v>
      </c>
      <c r="GO144" s="86">
        <f t="shared" si="170"/>
        <v>5.1616175299151471E-56</v>
      </c>
      <c r="GP144" s="86">
        <f t="shared" si="170"/>
        <v>4.9555039571920837E-73</v>
      </c>
      <c r="GQ144" s="86">
        <f t="shared" si="170"/>
        <v>4.0468788951129598E-68</v>
      </c>
      <c r="GR144" s="86">
        <f t="shared" si="170"/>
        <v>6.4170385934635473E-16</v>
      </c>
      <c r="GS144" s="86">
        <f t="shared" si="170"/>
        <v>1.3335111954460281E-15</v>
      </c>
      <c r="GT144" s="86">
        <f t="shared" si="170"/>
        <v>1.8126170017008722E-4</v>
      </c>
      <c r="GU144" s="86">
        <f t="shared" si="170"/>
        <v>9.2793946988610559E-7</v>
      </c>
      <c r="GV144" s="86">
        <f t="shared" si="170"/>
        <v>7.58835589547292E-5</v>
      </c>
      <c r="GW144" s="86">
        <f t="shared" si="170"/>
        <v>1.4500303340474644E-17</v>
      </c>
      <c r="GX144" s="86">
        <f t="shared" si="170"/>
        <v>2.3702942488193776E-127</v>
      </c>
      <c r="GY144" s="86">
        <f t="shared" si="170"/>
        <v>9.5626009942359827E-68</v>
      </c>
      <c r="GZ144" s="86">
        <f t="shared" si="170"/>
        <v>3.7812469211022139E-100</v>
      </c>
      <c r="HA144" s="86">
        <f t="shared" si="170"/>
        <v>3.5462591301397008E-94</v>
      </c>
      <c r="HC144" s="86">
        <f t="shared" si="153"/>
        <v>7.509202137973498E-19</v>
      </c>
      <c r="HD144" s="86">
        <f t="shared" si="153"/>
        <v>2.9357624472516786E-21</v>
      </c>
      <c r="HE144" s="86">
        <f t="shared" si="153"/>
        <v>2.0090645841017155E-20</v>
      </c>
      <c r="HF144" s="86">
        <f t="shared" si="153"/>
        <v>2.2234550395545602E-44</v>
      </c>
      <c r="HG144" s="86">
        <f t="shared" si="153"/>
        <v>1.2161652155646077E-42</v>
      </c>
      <c r="HH144" s="86">
        <f t="shared" si="153"/>
        <v>2.8680176201319725E-13</v>
      </c>
      <c r="HI144" s="86">
        <f t="shared" si="153"/>
        <v>8.8361342015278442E-9</v>
      </c>
      <c r="HJ144" s="86">
        <f t="shared" si="153"/>
        <v>4.0281035361048836E-6</v>
      </c>
      <c r="HK144" s="86">
        <f t="shared" si="153"/>
        <v>2.825028955514013E-8</v>
      </c>
      <c r="HL144" s="86">
        <f t="shared" si="161"/>
        <v>1.7953502953490599E-8</v>
      </c>
      <c r="HM144" s="86">
        <f t="shared" si="161"/>
        <v>9.456503579741696E-19</v>
      </c>
      <c r="HN144" s="86">
        <f t="shared" si="161"/>
        <v>3.8352930914628679E-42</v>
      </c>
      <c r="HO144" s="86">
        <f t="shared" si="161"/>
        <v>3.2410693562242524E-31</v>
      </c>
      <c r="HP144" s="86">
        <f t="shared" si="161"/>
        <v>6.1678149970567498E-51</v>
      </c>
      <c r="HQ144" s="86">
        <f t="shared" si="161"/>
        <v>3.1142261127202416E-41</v>
      </c>
      <c r="HS144" s="86">
        <f t="shared" ref="HS144:IG160" si="171" xml:space="preserve"> _xlfn.NORM.DIST($B144, C$9, ABS(C$13), TRUE) * _xlfn.NORM.DIST(($B144 - C$9)*C$17, 0, ABS(C$13), TRUE) * 2</f>
        <v>1.8136077446973767E-2</v>
      </c>
      <c r="HT144" s="86">
        <f t="shared" si="171"/>
        <v>1.3961208110521869E-2</v>
      </c>
      <c r="HU144" s="86">
        <f t="shared" si="171"/>
        <v>0.17150936473059081</v>
      </c>
      <c r="HV144" s="86">
        <f t="shared" si="171"/>
        <v>2.1814851320874181E-2</v>
      </c>
      <c r="HW144" s="86">
        <f t="shared" si="171"/>
        <v>6.8277203736954326E-2</v>
      </c>
      <c r="HX144" s="86">
        <f t="shared" si="171"/>
        <v>4.4317103252342047E-2</v>
      </c>
      <c r="HY144" s="86">
        <f t="shared" si="171"/>
        <v>6.0071675922784458E-2</v>
      </c>
      <c r="HZ144" s="86">
        <f t="shared" si="171"/>
        <v>0.17746275780994622</v>
      </c>
      <c r="IA144" s="86">
        <f t="shared" si="171"/>
        <v>0.21668268989146078</v>
      </c>
      <c r="IB144" s="86">
        <f t="shared" si="171"/>
        <v>9.0578944895938943E-2</v>
      </c>
      <c r="IC144" s="86">
        <f t="shared" si="171"/>
        <v>2.8002728784086883E-2</v>
      </c>
      <c r="ID144" s="86">
        <f t="shared" si="171"/>
        <v>2.2823382541545575E-2</v>
      </c>
      <c r="IE144" s="86">
        <f t="shared" si="171"/>
        <v>1.5435397117984006E-2</v>
      </c>
      <c r="IF144" s="86">
        <f t="shared" si="171"/>
        <v>1.0207710653741986E-2</v>
      </c>
      <c r="IG144" s="86">
        <f t="shared" si="171"/>
        <v>2.198486781706966E-2</v>
      </c>
      <c r="II144" s="86">
        <f t="shared" ref="II144:IW160" si="172" xml:space="preserve"> _xlfn.NORM.DIST($B144, C$10, ABS(C$14), TRUE) * _xlfn.NORM.DIST(($B144 - C$10)*C$18, 0, ABS(C$14), TRUE) * 2</f>
        <v>1.9387447621616234E-30</v>
      </c>
      <c r="IJ144" s="86">
        <f t="shared" si="172"/>
        <v>5.2556799335325215E-26</v>
      </c>
      <c r="IK144" s="86">
        <f t="shared" si="172"/>
        <v>0</v>
      </c>
      <c r="IL144" s="86">
        <f t="shared" si="172"/>
        <v>2.0125112556450899E-44</v>
      </c>
      <c r="IM144" s="86">
        <f t="shared" si="172"/>
        <v>1.1260436318456687E-30</v>
      </c>
      <c r="IN144" s="86">
        <f t="shared" si="172"/>
        <v>5.8731039136982338E-43</v>
      </c>
      <c r="IO144" s="86">
        <f t="shared" si="172"/>
        <v>3.841042305386831E-50</v>
      </c>
      <c r="IP144" s="86">
        <f t="shared" si="172"/>
        <v>3.6118801222441499E-40</v>
      </c>
      <c r="IQ144" s="86">
        <f t="shared" si="172"/>
        <v>1.8878888589586575E-31</v>
      </c>
      <c r="IR144" s="86">
        <f t="shared" si="172"/>
        <v>3.4059226094803797E-39</v>
      </c>
      <c r="IS144" s="86">
        <f t="shared" si="172"/>
        <v>8.7097248026251021E-44</v>
      </c>
      <c r="IT144" s="86">
        <f t="shared" si="172"/>
        <v>5.7240015985656264E-42</v>
      </c>
      <c r="IU144" s="86">
        <f t="shared" si="172"/>
        <v>6.6851148611251133E-39</v>
      </c>
      <c r="IV144" s="86">
        <f t="shared" si="172"/>
        <v>1.3989909500362788E-21</v>
      </c>
      <c r="IW144" s="86">
        <f t="shared" si="172"/>
        <v>2.7619776448658012E-16</v>
      </c>
      <c r="IY144" s="86">
        <f t="shared" ref="IY144:JM160" si="173">GM144+HC144+HS144+II144</f>
        <v>1.8136077446973767E-2</v>
      </c>
      <c r="IZ144" s="86">
        <f t="shared" si="173"/>
        <v>1.3961208110521869E-2</v>
      </c>
      <c r="JA144" s="86">
        <f t="shared" si="173"/>
        <v>0.17150936473059081</v>
      </c>
      <c r="JB144" s="86">
        <f t="shared" si="173"/>
        <v>2.1814851320874181E-2</v>
      </c>
      <c r="JC144" s="86">
        <f t="shared" si="173"/>
        <v>6.8277203736954326E-2</v>
      </c>
      <c r="JD144" s="86">
        <f t="shared" si="173"/>
        <v>4.431710325262949E-2</v>
      </c>
      <c r="JE144" s="86">
        <f t="shared" si="173"/>
        <v>6.007168475891999E-2</v>
      </c>
      <c r="JF144" s="86">
        <f t="shared" si="173"/>
        <v>0.17764804761365241</v>
      </c>
      <c r="JG144" s="86">
        <f t="shared" si="173"/>
        <v>0.21668364608122023</v>
      </c>
      <c r="JH144" s="86">
        <f t="shared" si="173"/>
        <v>9.0654846408396619E-2</v>
      </c>
      <c r="JI144" s="86">
        <f t="shared" si="173"/>
        <v>2.8002728784086897E-2</v>
      </c>
      <c r="JJ144" s="86">
        <f t="shared" si="173"/>
        <v>2.2823382541545575E-2</v>
      </c>
      <c r="JK144" s="86">
        <f t="shared" si="173"/>
        <v>1.5435397117984006E-2</v>
      </c>
      <c r="JL144" s="86">
        <f t="shared" si="173"/>
        <v>1.0207710653741986E-2</v>
      </c>
      <c r="JM144" s="86">
        <f t="shared" si="173"/>
        <v>2.1984867817069938E-2</v>
      </c>
    </row>
    <row r="145" spans="2:273" x14ac:dyDescent="0.25">
      <c r="B145" s="2">
        <v>118</v>
      </c>
      <c r="C145" s="37">
        <v>149.6825</v>
      </c>
      <c r="D145" s="37">
        <v>138.071</v>
      </c>
      <c r="E145" s="37">
        <v>126.429</v>
      </c>
      <c r="F145" s="37">
        <v>112.931</v>
      </c>
      <c r="G145" s="37">
        <v>103.09099999999999</v>
      </c>
      <c r="H145" s="37">
        <v>98.367999999999995</v>
      </c>
      <c r="I145" s="37">
        <v>94.93</v>
      </c>
      <c r="J145" s="37">
        <v>98.018000000000001</v>
      </c>
      <c r="K145" s="37">
        <v>94.483000000000004</v>
      </c>
      <c r="L145" s="37">
        <v>90.016999999999996</v>
      </c>
      <c r="M145" s="37">
        <v>83.316999999999993</v>
      </c>
      <c r="N145" s="37">
        <v>79.95</v>
      </c>
      <c r="O145" s="37">
        <v>78.2</v>
      </c>
      <c r="P145" s="37">
        <v>80.132999999999996</v>
      </c>
      <c r="Q145" s="37">
        <v>84.832999999999998</v>
      </c>
      <c r="S145" s="4">
        <f t="shared" si="162"/>
        <v>149.17776162576033</v>
      </c>
      <c r="T145" s="4">
        <f t="shared" si="162"/>
        <v>137.40418985498167</v>
      </c>
      <c r="U145" s="4">
        <f t="shared" si="162"/>
        <v>127.31959414434407</v>
      </c>
      <c r="V145" s="4">
        <f t="shared" si="162"/>
        <v>112.84090127081598</v>
      </c>
      <c r="W145" s="4">
        <f t="shared" si="162"/>
        <v>102.83475857489418</v>
      </c>
      <c r="X145" s="4">
        <f t="shared" si="162"/>
        <v>97.719494921852075</v>
      </c>
      <c r="Y145" s="4">
        <f t="shared" si="162"/>
        <v>94.065015630849999</v>
      </c>
      <c r="Z145" s="4">
        <f t="shared" si="162"/>
        <v>97.944015194423784</v>
      </c>
      <c r="AA145" s="4">
        <f t="shared" si="162"/>
        <v>95.366764219151051</v>
      </c>
      <c r="AB145" s="4">
        <f t="shared" si="162"/>
        <v>89.409839479077192</v>
      </c>
      <c r="AC145" s="4">
        <f t="shared" si="162"/>
        <v>81.960934955061106</v>
      </c>
      <c r="AD145" s="4">
        <f t="shared" si="162"/>
        <v>77.614671486645847</v>
      </c>
      <c r="AE145" s="4">
        <f t="shared" si="162"/>
        <v>78.811635070515393</v>
      </c>
      <c r="AF145" s="4">
        <f t="shared" si="162"/>
        <v>80.887057595336401</v>
      </c>
      <c r="AG145" s="4">
        <f t="shared" si="162"/>
        <v>87.458176996000631</v>
      </c>
      <c r="AI145" s="4">
        <f t="shared" si="163"/>
        <v>0.50473837423967893</v>
      </c>
      <c r="AJ145" s="4">
        <f t="shared" si="163"/>
        <v>0.66681014501833147</v>
      </c>
      <c r="AK145" s="4">
        <f t="shared" si="163"/>
        <v>-0.89059414434406392</v>
      </c>
      <c r="AL145" s="4">
        <f t="shared" si="163"/>
        <v>9.0098729184020954E-2</v>
      </c>
      <c r="AM145" s="4">
        <f t="shared" si="163"/>
        <v>0.25624142510581294</v>
      </c>
      <c r="AN145" s="4">
        <f t="shared" si="163"/>
        <v>0.64850507814792024</v>
      </c>
      <c r="AO145" s="4">
        <f t="shared" si="163"/>
        <v>0.86498436915000809</v>
      </c>
      <c r="AP145" s="4">
        <f t="shared" si="163"/>
        <v>7.3984805576216672E-2</v>
      </c>
      <c r="AQ145" s="4">
        <f t="shared" si="163"/>
        <v>-0.88376421915104686</v>
      </c>
      <c r="AR145" s="4">
        <f t="shared" si="163"/>
        <v>0.60716052092280393</v>
      </c>
      <c r="AS145" s="4">
        <f t="shared" si="163"/>
        <v>1.3560650449388874</v>
      </c>
      <c r="AT145" s="4">
        <f t="shared" si="163"/>
        <v>2.3353285133541561</v>
      </c>
      <c r="AU145" s="4">
        <f t="shared" si="163"/>
        <v>-0.61163507051539057</v>
      </c>
      <c r="AV145" s="4">
        <f t="shared" si="163"/>
        <v>-0.75405759533640548</v>
      </c>
      <c r="AW145" s="4">
        <f t="shared" si="163"/>
        <v>-2.6251769960006328</v>
      </c>
      <c r="AY145" s="2">
        <f t="shared" si="167"/>
        <v>149.17776162576033</v>
      </c>
      <c r="AZ145" s="2">
        <f t="shared" si="167"/>
        <v>137.14583299941896</v>
      </c>
      <c r="BA145" s="2">
        <f t="shared" si="167"/>
        <v>124.70413275357413</v>
      </c>
      <c r="BB145" s="2">
        <f t="shared" si="167"/>
        <v>112.00584980325479</v>
      </c>
      <c r="BC145" s="2">
        <f t="shared" si="167"/>
        <v>101.4191468498968</v>
      </c>
      <c r="BD145" s="2">
        <f t="shared" si="167"/>
        <v>94.335930342504653</v>
      </c>
      <c r="BE145" s="2">
        <f t="shared" si="167"/>
        <v>90.456899837831003</v>
      </c>
      <c r="BF145" s="2">
        <f t="shared" si="167"/>
        <v>88.25555276275476</v>
      </c>
      <c r="BG145" s="2">
        <f t="shared" si="167"/>
        <v>84.238843170631</v>
      </c>
      <c r="BH145" s="2">
        <f t="shared" si="167"/>
        <v>79.788426327437151</v>
      </c>
      <c r="BI145" s="2">
        <f t="shared" si="167"/>
        <v>77.721720144122841</v>
      </c>
      <c r="BJ145" s="2">
        <f t="shared" si="167"/>
        <v>74.205149808768937</v>
      </c>
      <c r="BK145" s="2">
        <f t="shared" si="167"/>
        <v>76.22015106191698</v>
      </c>
      <c r="BL145" s="2">
        <f t="shared" si="167"/>
        <v>76.962643570801589</v>
      </c>
      <c r="BM145" s="2">
        <f t="shared" si="167"/>
        <v>74.455745708590896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172.40841804878045</v>
      </c>
      <c r="DL145" s="2">
        <f t="shared" si="164"/>
        <v>173.32820873854826</v>
      </c>
      <c r="DM145" s="2">
        <f t="shared" si="164"/>
        <v>165.94042358803986</v>
      </c>
      <c r="DN145" s="2">
        <f t="shared" si="164"/>
        <v>153.5382167247387</v>
      </c>
      <c r="DO145" s="2">
        <f t="shared" si="164"/>
        <v>135.12565331010458</v>
      </c>
      <c r="DP145" s="2">
        <f t="shared" si="164"/>
        <v>121.59279838709678</v>
      </c>
      <c r="DQ145" s="2">
        <f t="shared" si="164"/>
        <v>125.44468965517241</v>
      </c>
      <c r="DR145" s="2">
        <f t="shared" si="164"/>
        <v>125.35556102900931</v>
      </c>
      <c r="DS145" s="2">
        <f t="shared" si="164"/>
        <v>111.67410483870967</v>
      </c>
      <c r="DT145" s="2">
        <f t="shared" si="164"/>
        <v>113.52330203930291</v>
      </c>
      <c r="DU145" s="2">
        <f t="shared" si="164"/>
        <v>117.92964950980389</v>
      </c>
      <c r="DV145" s="2">
        <f t="shared" si="164"/>
        <v>91.800803684687409</v>
      </c>
      <c r="DW145" s="2">
        <f t="shared" si="164"/>
        <v>127.62042904037639</v>
      </c>
      <c r="DX145" s="2">
        <f t="shared" si="164"/>
        <v>107.42633165266103</v>
      </c>
      <c r="DY145" s="2">
        <f t="shared" si="164"/>
        <v>90.92636225435669</v>
      </c>
      <c r="EA145" s="2">
        <f t="shared" si="152"/>
        <v>149.15527107146033</v>
      </c>
      <c r="EB145" s="2">
        <f t="shared" si="152"/>
        <v>137.11014346575189</v>
      </c>
      <c r="EC145" s="2">
        <f t="shared" si="152"/>
        <v>124.66268771193113</v>
      </c>
      <c r="ED145" s="2">
        <f t="shared" si="152"/>
        <v>111.95884944716641</v>
      </c>
      <c r="EE145" s="2">
        <f t="shared" si="151"/>
        <v>101.3786165469408</v>
      </c>
      <c r="EF145" s="2">
        <f t="shared" si="151"/>
        <v>94.292080977996562</v>
      </c>
      <c r="EG145" s="2">
        <f t="shared" si="151"/>
        <v>90.39240807172925</v>
      </c>
      <c r="EH145" s="2">
        <f t="shared" si="151"/>
        <v>88.196474880874121</v>
      </c>
      <c r="EI145" s="2">
        <f t="shared" si="151"/>
        <v>84.185936248479649</v>
      </c>
      <c r="EJ145" s="2">
        <f t="shared" si="151"/>
        <v>79.730537685272807</v>
      </c>
      <c r="EK145" s="2">
        <f t="shared" si="151"/>
        <v>77.655142016017166</v>
      </c>
      <c r="EL145" s="2">
        <f t="shared" si="151"/>
        <v>74.181181523344549</v>
      </c>
      <c r="EM145" s="2">
        <f t="shared" si="135"/>
        <v>76.148527777777787</v>
      </c>
      <c r="EN145" s="2">
        <f t="shared" si="135"/>
        <v>76.913118826469145</v>
      </c>
      <c r="EO145" s="2">
        <f t="shared" si="135"/>
        <v>74.426825531043477</v>
      </c>
      <c r="EQ145" s="2">
        <f t="shared" si="165"/>
        <v>149.25329792424992</v>
      </c>
      <c r="ER145" s="2">
        <f t="shared" si="165"/>
        <v>136.97998078342584</v>
      </c>
      <c r="ES145" s="2">
        <f t="shared" si="165"/>
        <v>124.66268771193113</v>
      </c>
      <c r="ET145" s="2">
        <f t="shared" si="165"/>
        <v>111.90291191116484</v>
      </c>
      <c r="EU145" s="2">
        <f t="shared" si="165"/>
        <v>101.35617883834291</v>
      </c>
      <c r="EV145" s="2">
        <f t="shared" si="165"/>
        <v>94.290467488787755</v>
      </c>
      <c r="EW145" s="2">
        <f t="shared" si="165"/>
        <v>90.455201846242161</v>
      </c>
      <c r="EX145" s="2">
        <f t="shared" si="165"/>
        <v>88.155640506272675</v>
      </c>
      <c r="EY145" s="2">
        <f t="shared" si="165"/>
        <v>84.304624154393963</v>
      </c>
      <c r="EZ145" s="2">
        <f t="shared" si="165"/>
        <v>79.763137084685923</v>
      </c>
      <c r="FA145" s="2">
        <f t="shared" si="165"/>
        <v>77.685405064755201</v>
      </c>
      <c r="FB145" s="2">
        <f t="shared" si="165"/>
        <v>74.273185231417571</v>
      </c>
      <c r="FC145" s="2">
        <f t="shared" si="165"/>
        <v>76.258332783725479</v>
      </c>
      <c r="FD145" s="2">
        <f t="shared" si="165"/>
        <v>77.027509938947006</v>
      </c>
      <c r="FE145" s="2">
        <f t="shared" si="165"/>
        <v>74.462196788273701</v>
      </c>
      <c r="FG145" s="2">
        <f t="shared" si="166"/>
        <v>0.99915626220812714</v>
      </c>
      <c r="FH145" s="2">
        <f t="shared" si="166"/>
        <v>0.99883261890644515</v>
      </c>
      <c r="FI145" s="2">
        <f t="shared" si="166"/>
        <v>0.99899594682791226</v>
      </c>
      <c r="FJ145" s="2">
        <f t="shared" si="166"/>
        <v>0.99882859318227313</v>
      </c>
      <c r="FK145" s="2">
        <f t="shared" si="166"/>
        <v>0.99877215712663436</v>
      </c>
      <c r="FL145" s="2">
        <f t="shared" si="166"/>
        <v>0.99839163819104226</v>
      </c>
      <c r="FM145" s="2">
        <f t="shared" si="166"/>
        <v>0.99824884728554597</v>
      </c>
      <c r="FN145" s="2">
        <f t="shared" si="166"/>
        <v>0.9983424274768008</v>
      </c>
      <c r="FO145" s="2">
        <f t="shared" si="166"/>
        <v>0.99834542622028899</v>
      </c>
      <c r="FP145" s="2">
        <f t="shared" si="166"/>
        <v>0.99833814148142352</v>
      </c>
      <c r="FQ145" s="2">
        <f t="shared" si="166"/>
        <v>0.99837800959054901</v>
      </c>
      <c r="FR145" s="2">
        <f t="shared" si="166"/>
        <v>0.9988356588229681</v>
      </c>
      <c r="FS145" s="2">
        <f t="shared" si="166"/>
        <v>0.99867883664004886</v>
      </c>
      <c r="FT145" s="2">
        <f t="shared" si="166"/>
        <v>0.99845385463016412</v>
      </c>
      <c r="FU145" s="2">
        <f t="shared" si="166"/>
        <v>0.99828510992273289</v>
      </c>
      <c r="FW145" s="2">
        <f t="shared" si="169"/>
        <v>2.9287846478376973E-2</v>
      </c>
      <c r="FX145" s="2">
        <f t="shared" si="169"/>
        <v>5.0634720026919489E-2</v>
      </c>
      <c r="FY145" s="2">
        <f t="shared" si="169"/>
        <v>0</v>
      </c>
      <c r="FZ145" s="2">
        <f t="shared" si="169"/>
        <v>3.0498272524765554E-2</v>
      </c>
      <c r="GA145" s="2">
        <f t="shared" si="169"/>
        <v>4.036756368922946E-2</v>
      </c>
      <c r="GB145" s="2">
        <f t="shared" si="169"/>
        <v>3.7227847271998793E-2</v>
      </c>
      <c r="GC145" s="2">
        <f t="shared" si="169"/>
        <v>4.9525101544252409E-2</v>
      </c>
      <c r="GD145" s="2">
        <f t="shared" si="169"/>
        <v>6.1614713834995095E-2</v>
      </c>
      <c r="GE145" s="2">
        <f t="shared" si="169"/>
        <v>6.2565086918292254E-2</v>
      </c>
      <c r="GF145" s="2">
        <f t="shared" si="169"/>
        <v>5.3063825944620079E-2</v>
      </c>
      <c r="GG145" s="2">
        <f t="shared" si="169"/>
        <v>4.1412324853029724E-2</v>
      </c>
      <c r="GH145" s="2">
        <f t="shared" si="169"/>
        <v>3.7531463573824593E-2</v>
      </c>
      <c r="GI145" s="2">
        <f t="shared" si="169"/>
        <v>3.2972031582626335E-2</v>
      </c>
      <c r="GJ145" s="2">
        <f t="shared" si="169"/>
        <v>2.0516293194283088E-2</v>
      </c>
      <c r="GK145" s="2">
        <f t="shared" si="169"/>
        <v>1.7677792367722042E-2</v>
      </c>
      <c r="GM145" s="86">
        <f t="shared" si="170"/>
        <v>1.8310732961187705E-115</v>
      </c>
      <c r="GN145" s="86">
        <f t="shared" si="170"/>
        <v>8.6275372221339999E-62</v>
      </c>
      <c r="GO145" s="86">
        <f t="shared" si="170"/>
        <v>4.3842737827540333E-58</v>
      </c>
      <c r="GP145" s="86">
        <f t="shared" si="170"/>
        <v>9.9982283846230125E-76</v>
      </c>
      <c r="GQ145" s="86">
        <f t="shared" si="170"/>
        <v>1.1860480791642367E-70</v>
      </c>
      <c r="GR145" s="86">
        <f t="shared" si="170"/>
        <v>1.8686798987086025E-16</v>
      </c>
      <c r="GS145" s="86">
        <f t="shared" si="170"/>
        <v>4.0225139546981417E-16</v>
      </c>
      <c r="GT145" s="86">
        <f t="shared" si="170"/>
        <v>1.3847339555769301E-4</v>
      </c>
      <c r="GU145" s="86">
        <f t="shared" si="170"/>
        <v>5.8350364294008066E-7</v>
      </c>
      <c r="GV145" s="86">
        <f t="shared" si="170"/>
        <v>5.5981273491752125E-5</v>
      </c>
      <c r="GW145" s="86">
        <f t="shared" si="170"/>
        <v>3.574847791547585E-18</v>
      </c>
      <c r="GX145" s="86">
        <f t="shared" si="170"/>
        <v>3.6852961207346398E-132</v>
      </c>
      <c r="GY145" s="86">
        <f t="shared" si="170"/>
        <v>3.0268110411098105E-70</v>
      </c>
      <c r="GZ145" s="86">
        <f t="shared" si="170"/>
        <v>6.9983089732738565E-104</v>
      </c>
      <c r="HA145" s="86">
        <f t="shared" si="170"/>
        <v>1.3387557330489439E-97</v>
      </c>
      <c r="HC145" s="86">
        <f t="shared" si="153"/>
        <v>4.3116787046744159E-20</v>
      </c>
      <c r="HD145" s="86">
        <f t="shared" si="153"/>
        <v>1.2187453552191308E-22</v>
      </c>
      <c r="HE145" s="86">
        <f t="shared" si="153"/>
        <v>1.0168191276304211E-21</v>
      </c>
      <c r="HF145" s="86">
        <f t="shared" si="153"/>
        <v>3.2745107878691509E-47</v>
      </c>
      <c r="HG145" s="86">
        <f t="shared" si="153"/>
        <v>2.4584382098474687E-45</v>
      </c>
      <c r="HH145" s="86">
        <f t="shared" si="153"/>
        <v>4.8003943473445702E-14</v>
      </c>
      <c r="HI145" s="86">
        <f t="shared" si="153"/>
        <v>3.0370156342845206E-9</v>
      </c>
      <c r="HJ145" s="86">
        <f t="shared" si="153"/>
        <v>2.0340783068766846E-6</v>
      </c>
      <c r="HK145" s="86">
        <f t="shared" si="153"/>
        <v>1.0310751714497479E-8</v>
      </c>
      <c r="HL145" s="86">
        <f t="shared" si="161"/>
        <v>6.3627711144204417E-9</v>
      </c>
      <c r="HM145" s="86">
        <f t="shared" si="161"/>
        <v>6.6568619323490684E-20</v>
      </c>
      <c r="HN145" s="86">
        <f t="shared" si="161"/>
        <v>7.5624975116834988E-45</v>
      </c>
      <c r="HO145" s="86">
        <f t="shared" si="161"/>
        <v>3.0637297122311372E-33</v>
      </c>
      <c r="HP145" s="86">
        <f t="shared" si="161"/>
        <v>2.2098117605930328E-54</v>
      </c>
      <c r="HQ145" s="86">
        <f t="shared" si="161"/>
        <v>7.0207034208000042E-44</v>
      </c>
      <c r="HS145" s="86">
        <f t="shared" si="171"/>
        <v>3.2748927938319038E-2</v>
      </c>
      <c r="HT145" s="86">
        <f t="shared" si="171"/>
        <v>2.719179175865671E-2</v>
      </c>
      <c r="HU145" s="86">
        <f t="shared" si="171"/>
        <v>0.2479751197519825</v>
      </c>
      <c r="HV145" s="86">
        <f t="shared" si="171"/>
        <v>4.4034428405886936E-2</v>
      </c>
      <c r="HW145" s="86">
        <f t="shared" si="171"/>
        <v>0.11377959843317256</v>
      </c>
      <c r="HX145" s="86">
        <f t="shared" si="171"/>
        <v>8.4604711646736094E-2</v>
      </c>
      <c r="HY145" s="86">
        <f t="shared" si="171"/>
        <v>0.12223530133468319</v>
      </c>
      <c r="HZ145" s="86">
        <f t="shared" si="171"/>
        <v>0.28499544109026487</v>
      </c>
      <c r="IA145" s="86">
        <f t="shared" si="171"/>
        <v>0.31663855349567177</v>
      </c>
      <c r="IB145" s="86">
        <f t="shared" si="171"/>
        <v>0.16180560021495721</v>
      </c>
      <c r="IC145" s="86">
        <f t="shared" si="171"/>
        <v>5.8226291212157756E-2</v>
      </c>
      <c r="ID145" s="86">
        <f t="shared" si="171"/>
        <v>4.6863207374530438E-2</v>
      </c>
      <c r="IE145" s="86">
        <f t="shared" si="171"/>
        <v>3.1278236472763433E-2</v>
      </c>
      <c r="IF145" s="86">
        <f t="shared" si="171"/>
        <v>1.8287263639528522E-2</v>
      </c>
      <c r="IG145" s="86">
        <f t="shared" si="171"/>
        <v>3.3880493325157218E-2</v>
      </c>
      <c r="II145" s="86">
        <f t="shared" si="172"/>
        <v>5.5421598634393895E-29</v>
      </c>
      <c r="IJ145" s="86">
        <f t="shared" si="172"/>
        <v>1.5244871372113666E-24</v>
      </c>
      <c r="IK145" s="86">
        <f t="shared" si="172"/>
        <v>0</v>
      </c>
      <c r="IL145" s="86">
        <f t="shared" si="172"/>
        <v>3.0792598825054814E-42</v>
      </c>
      <c r="IM145" s="86">
        <f t="shared" si="172"/>
        <v>4.6460649673559573E-29</v>
      </c>
      <c r="IN145" s="86">
        <f t="shared" si="172"/>
        <v>1.0170032644304815E-40</v>
      </c>
      <c r="IO145" s="86">
        <f t="shared" si="172"/>
        <v>2.914252260582687E-47</v>
      </c>
      <c r="IP145" s="86">
        <f t="shared" si="172"/>
        <v>1.0758385310268884E-37</v>
      </c>
      <c r="IQ145" s="86">
        <f t="shared" si="172"/>
        <v>1.5972851509089274E-29</v>
      </c>
      <c r="IR145" s="86">
        <f t="shared" si="172"/>
        <v>6.566952296457472E-37</v>
      </c>
      <c r="IS145" s="86">
        <f t="shared" si="172"/>
        <v>1.9971466589614275E-41</v>
      </c>
      <c r="IT145" s="86">
        <f t="shared" si="172"/>
        <v>8.8751873777090693E-40</v>
      </c>
      <c r="IU145" s="86">
        <f t="shared" si="172"/>
        <v>5.9186768034030769E-37</v>
      </c>
      <c r="IV145" s="86">
        <f t="shared" si="172"/>
        <v>1.1623188231437987E-20</v>
      </c>
      <c r="IW145" s="86">
        <f t="shared" si="172"/>
        <v>1.2452746567878546E-15</v>
      </c>
      <c r="IY145" s="86">
        <f t="shared" si="173"/>
        <v>3.2748927938319038E-2</v>
      </c>
      <c r="IZ145" s="86">
        <f t="shared" si="173"/>
        <v>2.719179175865671E-2</v>
      </c>
      <c r="JA145" s="86">
        <f t="shared" si="173"/>
        <v>0.2479751197519825</v>
      </c>
      <c r="JB145" s="86">
        <f t="shared" si="173"/>
        <v>4.4034428405886936E-2</v>
      </c>
      <c r="JC145" s="86">
        <f t="shared" si="173"/>
        <v>0.11377959843317256</v>
      </c>
      <c r="JD145" s="86">
        <f t="shared" si="173"/>
        <v>8.4604711646784292E-2</v>
      </c>
      <c r="JE145" s="86">
        <f t="shared" si="173"/>
        <v>0.12223530437169923</v>
      </c>
      <c r="JF145" s="86">
        <f t="shared" si="173"/>
        <v>0.28513594856412944</v>
      </c>
      <c r="JG145" s="86">
        <f t="shared" si="173"/>
        <v>0.31663914731006643</v>
      </c>
      <c r="JH145" s="86">
        <f t="shared" si="173"/>
        <v>0.16186158785122007</v>
      </c>
      <c r="JI145" s="86">
        <f t="shared" si="173"/>
        <v>5.8226291212157763E-2</v>
      </c>
      <c r="JJ145" s="86">
        <f t="shared" si="173"/>
        <v>4.6863207374530438E-2</v>
      </c>
      <c r="JK145" s="86">
        <f t="shared" si="173"/>
        <v>3.1278236472763433E-2</v>
      </c>
      <c r="JL145" s="86">
        <f t="shared" si="173"/>
        <v>1.8287263639528522E-2</v>
      </c>
      <c r="JM145" s="86">
        <f t="shared" si="173"/>
        <v>3.388049332515846E-2</v>
      </c>
    </row>
    <row r="146" spans="2:273" x14ac:dyDescent="0.25">
      <c r="B146" s="2">
        <v>119</v>
      </c>
      <c r="C146" s="37">
        <v>148.57140000000001</v>
      </c>
      <c r="D146" s="37">
        <v>137.518</v>
      </c>
      <c r="E146" s="37">
        <v>126.804</v>
      </c>
      <c r="F146" s="37">
        <v>113.96599999999999</v>
      </c>
      <c r="G146" s="37">
        <v>102.545</v>
      </c>
      <c r="H146" s="37">
        <v>100.947</v>
      </c>
      <c r="I146" s="37">
        <v>96.578999999999994</v>
      </c>
      <c r="J146" s="37">
        <v>98.491</v>
      </c>
      <c r="K146" s="37">
        <v>95.879000000000005</v>
      </c>
      <c r="L146" s="37">
        <v>92.430999999999997</v>
      </c>
      <c r="M146" s="37">
        <v>86.25</v>
      </c>
      <c r="N146" s="37">
        <v>81.25</v>
      </c>
      <c r="O146" s="37">
        <v>80.183000000000007</v>
      </c>
      <c r="P146" s="37">
        <v>82.132999999999996</v>
      </c>
      <c r="Q146" s="37">
        <v>91.316999999999993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149.08042367209347</v>
      </c>
      <c r="T146" s="4">
        <f t="shared" si="174"/>
        <v>137.51230211719519</v>
      </c>
      <c r="U146" s="4">
        <f t="shared" si="174"/>
        <v>127.69005027023937</v>
      </c>
      <c r="V146" s="4">
        <f t="shared" si="174"/>
        <v>113.31030310214707</v>
      </c>
      <c r="W146" s="4">
        <f t="shared" si="174"/>
        <v>103.30151347174593</v>
      </c>
      <c r="X146" s="4">
        <f t="shared" si="174"/>
        <v>99.415414856203881</v>
      </c>
      <c r="Y146" s="4">
        <f t="shared" si="174"/>
        <v>95.672018234619628</v>
      </c>
      <c r="Z146" s="4">
        <f t="shared" si="174"/>
        <v>99.159586584097582</v>
      </c>
      <c r="AA146" s="4">
        <f t="shared" si="174"/>
        <v>96.215696110891514</v>
      </c>
      <c r="AB146" s="4">
        <f t="shared" si="174"/>
        <v>92.723996144385595</v>
      </c>
      <c r="AC146" s="4">
        <f t="shared" si="174"/>
        <v>84.581185960225895</v>
      </c>
      <c r="AD146" s="4">
        <f t="shared" si="174"/>
        <v>79.781782862417003</v>
      </c>
      <c r="AE146" s="4">
        <f t="shared" si="174"/>
        <v>80.546085168813207</v>
      </c>
      <c r="AF146" s="4">
        <f t="shared" si="174"/>
        <v>83.175000774273883</v>
      </c>
      <c r="AG146" s="4">
        <f t="shared" si="174"/>
        <v>92.692107651751542</v>
      </c>
      <c r="AI146" s="4">
        <f t="shared" ref="AI146:AW162" si="175">IF(OR($B146 &lt; C$230, $B146 &gt; C$233), 0, C146-S146)</f>
        <v>-0.50902367209346266</v>
      </c>
      <c r="AJ146" s="4">
        <f t="shared" si="175"/>
        <v>5.6978828048102059E-3</v>
      </c>
      <c r="AK146" s="4">
        <f t="shared" si="175"/>
        <v>-0.886050270239366</v>
      </c>
      <c r="AL146" s="4">
        <f t="shared" si="175"/>
        <v>0.65569689785291985</v>
      </c>
      <c r="AM146" s="4">
        <f t="shared" si="175"/>
        <v>-0.75651347174593297</v>
      </c>
      <c r="AN146" s="4">
        <f t="shared" si="175"/>
        <v>1.5315851437961214</v>
      </c>
      <c r="AO146" s="4">
        <f t="shared" si="175"/>
        <v>0.90698176538036535</v>
      </c>
      <c r="AP146" s="4">
        <f t="shared" si="175"/>
        <v>-0.6685865840975822</v>
      </c>
      <c r="AQ146" s="4">
        <f t="shared" si="175"/>
        <v>-0.33669611089150919</v>
      </c>
      <c r="AR146" s="4">
        <f t="shared" si="175"/>
        <v>-0.29299614438559729</v>
      </c>
      <c r="AS146" s="4">
        <f t="shared" si="175"/>
        <v>1.6688140397741051</v>
      </c>
      <c r="AT146" s="4">
        <f t="shared" si="175"/>
        <v>1.4682171375829967</v>
      </c>
      <c r="AU146" s="4">
        <f t="shared" si="175"/>
        <v>-0.36308516881319974</v>
      </c>
      <c r="AV146" s="4">
        <f t="shared" si="175"/>
        <v>-1.0420007742738875</v>
      </c>
      <c r="AW146" s="4">
        <f t="shared" si="175"/>
        <v>-1.3751076517515486</v>
      </c>
      <c r="AY146" s="2">
        <f t="shared" si="167"/>
        <v>149.08042367209347</v>
      </c>
      <c r="AZ146" s="2">
        <f t="shared" si="167"/>
        <v>137.08056670371295</v>
      </c>
      <c r="BA146" s="2">
        <f t="shared" si="167"/>
        <v>124.62107899888414</v>
      </c>
      <c r="BB146" s="2">
        <f t="shared" si="167"/>
        <v>111.91734399539402</v>
      </c>
      <c r="BC146" s="2">
        <f t="shared" si="167"/>
        <v>101.33899442639681</v>
      </c>
      <c r="BD146" s="2">
        <f t="shared" si="167"/>
        <v>94.225515954591017</v>
      </c>
      <c r="BE146" s="2">
        <f t="shared" si="167"/>
        <v>90.22041721352258</v>
      </c>
      <c r="BF146" s="2">
        <f t="shared" si="167"/>
        <v>88.008780727221378</v>
      </c>
      <c r="BG146" s="2">
        <f t="shared" si="167"/>
        <v>84.015517643287552</v>
      </c>
      <c r="BH146" s="2">
        <f t="shared" si="167"/>
        <v>79.572410482266577</v>
      </c>
      <c r="BI146" s="2">
        <f t="shared" si="167"/>
        <v>77.526643333567208</v>
      </c>
      <c r="BJ146" s="2">
        <f t="shared" si="167"/>
        <v>74.057301434283602</v>
      </c>
      <c r="BK146" s="2">
        <f t="shared" si="167"/>
        <v>76.127109021846664</v>
      </c>
      <c r="BL146" s="2">
        <f t="shared" si="167"/>
        <v>76.889682554497028</v>
      </c>
      <c r="BM146" s="2">
        <f t="shared" si="167"/>
        <v>74.344054359794214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172.5770320209059</v>
      </c>
      <c r="DL146" s="2">
        <f t="shared" si="176"/>
        <v>173.61816356589145</v>
      </c>
      <c r="DM146" s="2">
        <f t="shared" si="176"/>
        <v>166.25860465116278</v>
      </c>
      <c r="DN146" s="2">
        <f t="shared" si="176"/>
        <v>153.8574198606272</v>
      </c>
      <c r="DO146" s="2">
        <f t="shared" si="176"/>
        <v>135.38318205574919</v>
      </c>
      <c r="DP146" s="2">
        <f t="shared" si="176"/>
        <v>121.74125403225807</v>
      </c>
      <c r="DQ146" s="2">
        <f t="shared" si="176"/>
        <v>125.68849014778324</v>
      </c>
      <c r="DR146" s="2">
        <f t="shared" si="176"/>
        <v>125.6105810071155</v>
      </c>
      <c r="DS146" s="2">
        <f t="shared" si="176"/>
        <v>111.68099032258063</v>
      </c>
      <c r="DT146" s="2">
        <f t="shared" si="176"/>
        <v>113.64860659992581</v>
      </c>
      <c r="DU146" s="2">
        <f t="shared" si="176"/>
        <v>118.12110873440282</v>
      </c>
      <c r="DV146" s="2">
        <f t="shared" si="176"/>
        <v>91.795588643914229</v>
      </c>
      <c r="DW146" s="2">
        <f t="shared" si="176"/>
        <v>127.97984615384615</v>
      </c>
      <c r="DX146" s="2">
        <f t="shared" si="176"/>
        <v>107.58786918767504</v>
      </c>
      <c r="DY146" s="2">
        <f t="shared" si="176"/>
        <v>90.971408750463482</v>
      </c>
      <c r="EA146" s="2">
        <f t="shared" si="152"/>
        <v>149.05848226187311</v>
      </c>
      <c r="EB146" s="2">
        <f t="shared" si="152"/>
        <v>137.04967902327468</v>
      </c>
      <c r="EC146" s="2">
        <f t="shared" si="152"/>
        <v>124.58291288871224</v>
      </c>
      <c r="ED146" s="2">
        <f t="shared" si="152"/>
        <v>111.87464502449808</v>
      </c>
      <c r="EE146" s="2">
        <f t="shared" si="151"/>
        <v>101.30192878375033</v>
      </c>
      <c r="EF146" s="2">
        <f t="shared" si="151"/>
        <v>94.1851757682048</v>
      </c>
      <c r="EG146" s="2">
        <f t="shared" si="151"/>
        <v>90.158137556997573</v>
      </c>
      <c r="EH146" s="2">
        <f t="shared" si="151"/>
        <v>87.951888196270119</v>
      </c>
      <c r="EI146" s="2">
        <f t="shared" si="151"/>
        <v>83.962807529146531</v>
      </c>
      <c r="EJ146" s="2">
        <f t="shared" si="151"/>
        <v>79.516796121097471</v>
      </c>
      <c r="EK146" s="2">
        <f t="shared" si="151"/>
        <v>77.464822325623004</v>
      </c>
      <c r="EL146" s="2">
        <f t="shared" si="151"/>
        <v>74.034238347004163</v>
      </c>
      <c r="EM146" s="2">
        <f t="shared" si="135"/>
        <v>76.059901502480912</v>
      </c>
      <c r="EN146" s="2">
        <f t="shared" si="135"/>
        <v>76.843530069985761</v>
      </c>
      <c r="EO146" s="2">
        <f t="shared" si="135"/>
        <v>74.317280368914737</v>
      </c>
      <c r="EQ146" s="2">
        <f t="shared" ref="EQ146:FE162" si="177">CU$228*$B146+CU$229</f>
        <v>149.17847693228401</v>
      </c>
      <c r="ER146" s="2">
        <f t="shared" si="177"/>
        <v>136.9039870540974</v>
      </c>
      <c r="ES146" s="2">
        <f t="shared" si="177"/>
        <v>124.58291288871224</v>
      </c>
      <c r="ET146" s="2">
        <f t="shared" si="177"/>
        <v>111.80994247075927</v>
      </c>
      <c r="EU146" s="2">
        <f t="shared" si="177"/>
        <v>101.27691489852664</v>
      </c>
      <c r="EV146" s="2">
        <f t="shared" si="177"/>
        <v>94.183061703299444</v>
      </c>
      <c r="EW146" s="2">
        <f t="shared" si="177"/>
        <v>90.260393942900265</v>
      </c>
      <c r="EX146" s="2">
        <f t="shared" si="177"/>
        <v>87.951213282973441</v>
      </c>
      <c r="EY146" s="2">
        <f t="shared" si="177"/>
        <v>84.122327118472668</v>
      </c>
      <c r="EZ146" s="2">
        <f t="shared" si="177"/>
        <v>79.583745514653828</v>
      </c>
      <c r="FA146" s="2">
        <f t="shared" si="177"/>
        <v>77.50176227191875</v>
      </c>
      <c r="FB146" s="2">
        <f t="shared" si="177"/>
        <v>74.136680240482164</v>
      </c>
      <c r="FC146" s="2">
        <f t="shared" si="177"/>
        <v>76.18868360394714</v>
      </c>
      <c r="FD146" s="2">
        <f t="shared" si="177"/>
        <v>76.967975470831888</v>
      </c>
      <c r="FE146" s="2">
        <f t="shared" si="177"/>
        <v>74.354645704447023</v>
      </c>
      <c r="FG146" s="2">
        <f t="shared" ref="FG146:FU162" si="178">POWER(10,($B146-C$231)/C$229)/(1+POWER(10,($B146-C$231)/C$229))</f>
        <v>0.99923044485663315</v>
      </c>
      <c r="FH146" s="2">
        <f t="shared" si="178"/>
        <v>0.99893522641879595</v>
      </c>
      <c r="FI146" s="2">
        <f t="shared" si="178"/>
        <v>0.99908421171772166</v>
      </c>
      <c r="FJ146" s="2">
        <f t="shared" si="178"/>
        <v>0.99893155415904666</v>
      </c>
      <c r="FK146" s="2">
        <f t="shared" si="178"/>
        <v>0.9988800729970635</v>
      </c>
      <c r="FL146" s="2">
        <f t="shared" si="178"/>
        <v>0.99853294898190348</v>
      </c>
      <c r="FM146" s="2">
        <f t="shared" si="178"/>
        <v>0.99840268362461793</v>
      </c>
      <c r="FN146" s="2">
        <f t="shared" si="178"/>
        <v>0.99848805537709695</v>
      </c>
      <c r="FO146" s="2">
        <f t="shared" si="178"/>
        <v>0.99849079106087302</v>
      </c>
      <c r="FP146" s="2">
        <f t="shared" si="178"/>
        <v>0.998484145360925</v>
      </c>
      <c r="FQ146" s="2">
        <f t="shared" si="178"/>
        <v>0.99852051601688352</v>
      </c>
      <c r="FR146" s="2">
        <f t="shared" si="178"/>
        <v>0.99893799942451367</v>
      </c>
      <c r="FS146" s="2">
        <f t="shared" si="178"/>
        <v>0.99879494460981932</v>
      </c>
      <c r="FT146" s="2">
        <f t="shared" si="178"/>
        <v>0.99858970680151493</v>
      </c>
      <c r="FU146" s="2">
        <f t="shared" si="178"/>
        <v>0.99843576563118519</v>
      </c>
      <c r="FW146" s="2">
        <f t="shared" si="169"/>
        <v>3.2022999651716823E-2</v>
      </c>
      <c r="FX146" s="2">
        <f t="shared" si="169"/>
        <v>5.5249962320018824E-2</v>
      </c>
      <c r="FY146" s="2">
        <f t="shared" si="169"/>
        <v>0</v>
      </c>
      <c r="FZ146" s="2">
        <f t="shared" si="169"/>
        <v>3.3342583016378935E-2</v>
      </c>
      <c r="GA146" s="2">
        <f t="shared" si="169"/>
        <v>4.409043924490031E-2</v>
      </c>
      <c r="GB146" s="2">
        <f t="shared" si="169"/>
        <v>4.067343703372215E-2</v>
      </c>
      <c r="GC146" s="2">
        <f t="shared" si="169"/>
        <v>5.4044962178719715E-2</v>
      </c>
      <c r="GD146" s="2">
        <f t="shared" si="169"/>
        <v>6.7159959484359294E-2</v>
      </c>
      <c r="GE146" s="2">
        <f t="shared" si="169"/>
        <v>6.8189649551930992E-2</v>
      </c>
      <c r="GF146" s="2">
        <f t="shared" si="169"/>
        <v>5.7886975652568784E-2</v>
      </c>
      <c r="GG146" s="2">
        <f t="shared" si="169"/>
        <v>4.5227011864832016E-2</v>
      </c>
      <c r="GH146" s="2">
        <f t="shared" si="169"/>
        <v>4.1003957464117419E-2</v>
      </c>
      <c r="GI146" s="2">
        <f t="shared" si="169"/>
        <v>3.6038472372428167E-2</v>
      </c>
      <c r="GJ146" s="2">
        <f t="shared" si="169"/>
        <v>2.2451228753220899E-2</v>
      </c>
      <c r="GK146" s="2">
        <f t="shared" si="169"/>
        <v>1.935031151445802E-2</v>
      </c>
      <c r="GM146" s="86">
        <f t="shared" si="170"/>
        <v>8.6771925917034782E-120</v>
      </c>
      <c r="GN146" s="86">
        <f t="shared" si="170"/>
        <v>4.5959299168900881E-64</v>
      </c>
      <c r="GO146" s="86">
        <f t="shared" si="170"/>
        <v>3.4078770080004396E-60</v>
      </c>
      <c r="GP146" s="86">
        <f t="shared" si="170"/>
        <v>1.7986943662641835E-78</v>
      </c>
      <c r="GQ146" s="86">
        <f t="shared" si="170"/>
        <v>3.1179787599479891E-73</v>
      </c>
      <c r="GR146" s="86">
        <f t="shared" si="170"/>
        <v>5.3236881312757679E-17</v>
      </c>
      <c r="GS146" s="86">
        <f t="shared" si="170"/>
        <v>1.188000239147659E-16</v>
      </c>
      <c r="GT146" s="86">
        <f t="shared" si="170"/>
        <v>1.0533442869942246E-4</v>
      </c>
      <c r="GU146" s="86">
        <f t="shared" si="170"/>
        <v>3.6403649151073868E-7</v>
      </c>
      <c r="GV146" s="86">
        <f t="shared" si="170"/>
        <v>4.1094580873318992E-5</v>
      </c>
      <c r="GW146" s="86">
        <f t="shared" si="170"/>
        <v>8.5918869648776689E-19</v>
      </c>
      <c r="GX146" s="86">
        <f t="shared" si="170"/>
        <v>4.6553980998625727E-137</v>
      </c>
      <c r="GY146" s="86">
        <f t="shared" si="170"/>
        <v>8.6130433547453492E-73</v>
      </c>
      <c r="GZ146" s="86">
        <f t="shared" si="170"/>
        <v>1.1041571637344957E-107</v>
      </c>
      <c r="HA146" s="86">
        <f t="shared" si="170"/>
        <v>4.38084517637565E-101</v>
      </c>
      <c r="HC146" s="86">
        <f t="shared" si="153"/>
        <v>2.2472024680021016E-21</v>
      </c>
      <c r="HD146" s="86">
        <f t="shared" si="153"/>
        <v>4.5511706048605746E-24</v>
      </c>
      <c r="HE146" s="86">
        <f t="shared" si="153"/>
        <v>4.6697657309241635E-23</v>
      </c>
      <c r="HF146" s="86">
        <f t="shared" si="153"/>
        <v>3.9178085170947991E-50</v>
      </c>
      <c r="HG146" s="86">
        <f t="shared" si="153"/>
        <v>4.085206689421421E-48</v>
      </c>
      <c r="HH146" s="86">
        <f t="shared" si="153"/>
        <v>7.6034712324491167E-15</v>
      </c>
      <c r="HI146" s="86">
        <f t="shared" si="153"/>
        <v>1.0120985844125829E-9</v>
      </c>
      <c r="HJ146" s="86">
        <f t="shared" si="153"/>
        <v>1.0078962043422643E-6</v>
      </c>
      <c r="HK146" s="86">
        <f t="shared" si="153"/>
        <v>3.6543637732568572E-9</v>
      </c>
      <c r="HL146" s="86">
        <f t="shared" si="161"/>
        <v>2.1877097378454172E-9</v>
      </c>
      <c r="HM146" s="86">
        <f t="shared" si="161"/>
        <v>4.3078343545275891E-21</v>
      </c>
      <c r="HN146" s="86">
        <f t="shared" si="161"/>
        <v>1.2210593433110464E-47</v>
      </c>
      <c r="HO146" s="86">
        <f t="shared" si="161"/>
        <v>2.4866536672474696E-35</v>
      </c>
      <c r="HP146" s="86">
        <f t="shared" si="161"/>
        <v>6.0645003492476524E-58</v>
      </c>
      <c r="HQ146" s="86">
        <f t="shared" si="161"/>
        <v>1.3014455083759125E-46</v>
      </c>
      <c r="HS146" s="86">
        <f t="shared" si="171"/>
        <v>5.6151953801410651E-2</v>
      </c>
      <c r="HT146" s="86">
        <f t="shared" si="171"/>
        <v>4.9806757514877294E-2</v>
      </c>
      <c r="HU146" s="86">
        <f t="shared" si="171"/>
        <v>0.33291580193297193</v>
      </c>
      <c r="HV146" s="86">
        <f t="shared" si="171"/>
        <v>8.204950457331471E-2</v>
      </c>
      <c r="HW146" s="86">
        <f t="shared" si="171"/>
        <v>0.17689700140432343</v>
      </c>
      <c r="HX146" s="86">
        <f t="shared" si="171"/>
        <v>0.14742417256916954</v>
      </c>
      <c r="HY146" s="86">
        <f t="shared" si="171"/>
        <v>0.21753526487600922</v>
      </c>
      <c r="HZ146" s="86">
        <f t="shared" si="171"/>
        <v>0.39825193255149494</v>
      </c>
      <c r="IA146" s="86">
        <f t="shared" si="171"/>
        <v>0.41422555522952004</v>
      </c>
      <c r="IB146" s="86">
        <f t="shared" si="171"/>
        <v>0.25832536335197853</v>
      </c>
      <c r="IC146" s="86">
        <f t="shared" si="171"/>
        <v>0.10990356381490216</v>
      </c>
      <c r="ID146" s="86">
        <f t="shared" si="171"/>
        <v>8.831511913090842E-2</v>
      </c>
      <c r="IE146" s="86">
        <f t="shared" si="171"/>
        <v>5.8996401927266504E-2</v>
      </c>
      <c r="IF146" s="86">
        <f t="shared" si="171"/>
        <v>3.14850880884609E-2</v>
      </c>
      <c r="IG146" s="86">
        <f t="shared" si="171"/>
        <v>5.0889960672128996E-2</v>
      </c>
      <c r="II146" s="86">
        <f t="shared" si="172"/>
        <v>1.4541181092957884E-27</v>
      </c>
      <c r="IJ146" s="86">
        <f t="shared" si="172"/>
        <v>3.9919428609218371E-23</v>
      </c>
      <c r="IK146" s="86">
        <f t="shared" si="172"/>
        <v>0</v>
      </c>
      <c r="IL146" s="86">
        <f t="shared" si="172"/>
        <v>4.1337400180765864E-40</v>
      </c>
      <c r="IM146" s="86">
        <f t="shared" si="172"/>
        <v>1.725949675453985E-27</v>
      </c>
      <c r="IN146" s="86">
        <f t="shared" si="172"/>
        <v>1.5273938550116999E-38</v>
      </c>
      <c r="IO146" s="86">
        <f t="shared" si="172"/>
        <v>1.8072379203288267E-44</v>
      </c>
      <c r="IP146" s="86">
        <f t="shared" si="172"/>
        <v>2.6572551300349679E-35</v>
      </c>
      <c r="IQ146" s="86">
        <f t="shared" si="172"/>
        <v>1.1675192970442072E-27</v>
      </c>
      <c r="IR146" s="86">
        <f t="shared" si="172"/>
        <v>1.0751258705978907E-34</v>
      </c>
      <c r="IS146" s="86">
        <f t="shared" si="172"/>
        <v>3.9204932801179653E-39</v>
      </c>
      <c r="IT146" s="86">
        <f t="shared" si="172"/>
        <v>1.1967822620475855E-37</v>
      </c>
      <c r="IU146" s="86">
        <f t="shared" si="172"/>
        <v>4.6515263751759124E-35</v>
      </c>
      <c r="IV146" s="86">
        <f t="shared" si="172"/>
        <v>9.1971381793402636E-20</v>
      </c>
      <c r="IW146" s="86">
        <f t="shared" si="172"/>
        <v>5.4314050148739974E-15</v>
      </c>
      <c r="IY146" s="86">
        <f t="shared" si="173"/>
        <v>5.6151953801410651E-2</v>
      </c>
      <c r="IZ146" s="86">
        <f t="shared" si="173"/>
        <v>4.9806757514877294E-2</v>
      </c>
      <c r="JA146" s="86">
        <f t="shared" si="173"/>
        <v>0.33291580193297193</v>
      </c>
      <c r="JB146" s="86">
        <f t="shared" si="173"/>
        <v>8.204950457331471E-2</v>
      </c>
      <c r="JC146" s="86">
        <f t="shared" si="173"/>
        <v>0.17689700140432343</v>
      </c>
      <c r="JD146" s="86">
        <f t="shared" si="173"/>
        <v>0.1474241725691772</v>
      </c>
      <c r="JE146" s="86">
        <f t="shared" si="173"/>
        <v>0.21753526588810793</v>
      </c>
      <c r="JF146" s="86">
        <f t="shared" si="173"/>
        <v>0.39835827487639869</v>
      </c>
      <c r="JG146" s="86">
        <f t="shared" si="173"/>
        <v>0.4142259229203753</v>
      </c>
      <c r="JH146" s="86">
        <f t="shared" si="173"/>
        <v>0.25836646012056158</v>
      </c>
      <c r="JI146" s="86">
        <f t="shared" si="173"/>
        <v>0.10990356381490216</v>
      </c>
      <c r="JJ146" s="86">
        <f t="shared" si="173"/>
        <v>8.831511913090842E-2</v>
      </c>
      <c r="JK146" s="86">
        <f t="shared" si="173"/>
        <v>5.8996401927266504E-2</v>
      </c>
      <c r="JL146" s="86">
        <f t="shared" si="173"/>
        <v>3.14850880884609E-2</v>
      </c>
      <c r="JM146" s="86">
        <f t="shared" si="173"/>
        <v>5.0889960672134429E-2</v>
      </c>
    </row>
    <row r="147" spans="2:273" x14ac:dyDescent="0.25">
      <c r="B147" s="2">
        <v>120</v>
      </c>
      <c r="C147" s="37">
        <v>149.15870000000001</v>
      </c>
      <c r="D147" s="37">
        <v>137.821</v>
      </c>
      <c r="E147" s="37">
        <v>127.696</v>
      </c>
      <c r="F147" s="37">
        <v>114.29300000000001</v>
      </c>
      <c r="G147" s="37">
        <v>103.345</v>
      </c>
      <c r="H147" s="37">
        <v>101.509</v>
      </c>
      <c r="I147" s="37">
        <v>97.192999999999998</v>
      </c>
      <c r="J147" s="37">
        <v>97.192999999999998</v>
      </c>
      <c r="K147" s="37">
        <v>95.724000000000004</v>
      </c>
      <c r="L147" s="37">
        <v>94.430999999999997</v>
      </c>
      <c r="M147" s="37">
        <v>88.1</v>
      </c>
      <c r="N147" s="37">
        <v>84.033000000000001</v>
      </c>
      <c r="O147" s="37">
        <v>83.167000000000002</v>
      </c>
      <c r="P147" s="37">
        <v>85.867000000000004</v>
      </c>
      <c r="Q147" s="37">
        <v>98.566999999999993</v>
      </c>
      <c r="S147" s="4">
        <f t="shared" si="174"/>
        <v>148.98335648256017</v>
      </c>
      <c r="T147" s="4">
        <f t="shared" si="174"/>
        <v>137.68756685881641</v>
      </c>
      <c r="U147" s="4">
        <f t="shared" si="174"/>
        <v>127.82417817032436</v>
      </c>
      <c r="V147" s="4">
        <f t="shared" si="174"/>
        <v>113.94346193607812</v>
      </c>
      <c r="W147" s="4">
        <f t="shared" si="174"/>
        <v>103.76081471376762</v>
      </c>
      <c r="X147" s="4">
        <f t="shared" si="174"/>
        <v>101.24323499934174</v>
      </c>
      <c r="Y147" s="4">
        <f t="shared" si="174"/>
        <v>96.958903428958152</v>
      </c>
      <c r="Z147" s="4">
        <f t="shared" si="174"/>
        <v>98.524627655979472</v>
      </c>
      <c r="AA147" s="4">
        <f t="shared" si="174"/>
        <v>95.428832598968413</v>
      </c>
      <c r="AB147" s="4">
        <f t="shared" si="174"/>
        <v>94.994149724277861</v>
      </c>
      <c r="AC147" s="4">
        <f t="shared" si="174"/>
        <v>87.786525054378473</v>
      </c>
      <c r="AD147" s="4">
        <f t="shared" si="174"/>
        <v>82.592707338316998</v>
      </c>
      <c r="AE147" s="4">
        <f t="shared" si="174"/>
        <v>82.967700627443762</v>
      </c>
      <c r="AF147" s="4">
        <f t="shared" si="174"/>
        <v>86.447212973990787</v>
      </c>
      <c r="AG147" s="4">
        <f t="shared" si="174"/>
        <v>99.385541374706847</v>
      </c>
      <c r="AI147" s="4">
        <f t="shared" si="175"/>
        <v>0.17534351743984189</v>
      </c>
      <c r="AJ147" s="4">
        <f t="shared" si="175"/>
        <v>0.13343314118358762</v>
      </c>
      <c r="AK147" s="4">
        <f t="shared" si="175"/>
        <v>-0.12817817032436096</v>
      </c>
      <c r="AL147" s="4">
        <f t="shared" si="175"/>
        <v>0.34953806392188369</v>
      </c>
      <c r="AM147" s="4">
        <f t="shared" si="175"/>
        <v>-0.41581471376761669</v>
      </c>
      <c r="AN147" s="4">
        <f t="shared" si="175"/>
        <v>0.26576500065826281</v>
      </c>
      <c r="AO147" s="4">
        <f t="shared" si="175"/>
        <v>0.23409657104184589</v>
      </c>
      <c r="AP147" s="4">
        <f t="shared" si="175"/>
        <v>-1.3316276559794744</v>
      </c>
      <c r="AQ147" s="4">
        <f t="shared" si="175"/>
        <v>0.29516740103159123</v>
      </c>
      <c r="AR147" s="4">
        <f t="shared" si="175"/>
        <v>-0.56314972427786358</v>
      </c>
      <c r="AS147" s="4">
        <f t="shared" si="175"/>
        <v>0.31347494562152178</v>
      </c>
      <c r="AT147" s="4">
        <f t="shared" si="175"/>
        <v>1.440292661683003</v>
      </c>
      <c r="AU147" s="4">
        <f t="shared" si="175"/>
        <v>0.19929937255623997</v>
      </c>
      <c r="AV147" s="4">
        <f t="shared" si="175"/>
        <v>-0.58021297399078264</v>
      </c>
      <c r="AW147" s="4">
        <f t="shared" si="175"/>
        <v>-0.81854137470685373</v>
      </c>
      <c r="AY147" s="2">
        <f t="shared" si="167"/>
        <v>148.98335648256017</v>
      </c>
      <c r="AZ147" s="2">
        <f t="shared" si="167"/>
        <v>137.01535427595863</v>
      </c>
      <c r="BA147" s="2">
        <f t="shared" si="167"/>
        <v>124.53828117975294</v>
      </c>
      <c r="BB147" s="2">
        <f t="shared" si="167"/>
        <v>111.8290697113794</v>
      </c>
      <c r="BC147" s="2">
        <f t="shared" si="167"/>
        <v>101.25906777896701</v>
      </c>
      <c r="BD147" s="2">
        <f t="shared" si="167"/>
        <v>94.115369983548916</v>
      </c>
      <c r="BE147" s="2">
        <f t="shared" si="167"/>
        <v>89.984684982902337</v>
      </c>
      <c r="BF147" s="2">
        <f t="shared" si="167"/>
        <v>87.762814269895074</v>
      </c>
      <c r="BG147" s="2">
        <f t="shared" si="167"/>
        <v>83.793034284606861</v>
      </c>
      <c r="BH147" s="2">
        <f t="shared" si="167"/>
        <v>79.357109987181275</v>
      </c>
      <c r="BI147" s="2">
        <f t="shared" si="167"/>
        <v>77.332036310042625</v>
      </c>
      <c r="BJ147" s="2">
        <f t="shared" si="167"/>
        <v>73.909692010160825</v>
      </c>
      <c r="BK147" s="2">
        <f t="shared" si="167"/>
        <v>76.034653516968717</v>
      </c>
      <c r="BL147" s="2">
        <f t="shared" si="167"/>
        <v>76.817090845256004</v>
      </c>
      <c r="BM147" s="2">
        <f t="shared" si="167"/>
        <v>74.232551346021637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172.74564599303133</v>
      </c>
      <c r="DL147" s="2">
        <f t="shared" si="176"/>
        <v>173.90811839323464</v>
      </c>
      <c r="DM147" s="2">
        <f t="shared" si="176"/>
        <v>166.57678571428571</v>
      </c>
      <c r="DN147" s="2">
        <f t="shared" si="176"/>
        <v>154.1766229965157</v>
      </c>
      <c r="DO147" s="2">
        <f t="shared" si="176"/>
        <v>135.64071080139377</v>
      </c>
      <c r="DP147" s="2">
        <f t="shared" si="176"/>
        <v>121.88970967741936</v>
      </c>
      <c r="DQ147" s="2">
        <f t="shared" si="176"/>
        <v>125.93229064039409</v>
      </c>
      <c r="DR147" s="2">
        <f t="shared" si="176"/>
        <v>125.86560098522168</v>
      </c>
      <c r="DS147" s="2">
        <f t="shared" si="176"/>
        <v>111.6878758064516</v>
      </c>
      <c r="DT147" s="2">
        <f t="shared" si="176"/>
        <v>113.77391116054872</v>
      </c>
      <c r="DU147" s="2">
        <f t="shared" si="176"/>
        <v>118.31256795900175</v>
      </c>
      <c r="DV147" s="2">
        <f t="shared" si="176"/>
        <v>91.790373603141049</v>
      </c>
      <c r="DW147" s="2">
        <f t="shared" si="176"/>
        <v>128.33926326731589</v>
      </c>
      <c r="DX147" s="2">
        <f t="shared" si="176"/>
        <v>107.74940672268905</v>
      </c>
      <c r="DY147" s="2">
        <f t="shared" si="176"/>
        <v>91.01645524657026</v>
      </c>
      <c r="EA147" s="2">
        <f t="shared" si="152"/>
        <v>148.96169345228589</v>
      </c>
      <c r="EB147" s="2">
        <f t="shared" si="152"/>
        <v>136.98921458079747</v>
      </c>
      <c r="EC147" s="2">
        <f t="shared" si="152"/>
        <v>124.50313806549337</v>
      </c>
      <c r="ED147" s="2">
        <f t="shared" si="152"/>
        <v>111.79044060182973</v>
      </c>
      <c r="EE147" s="2">
        <f t="shared" si="151"/>
        <v>101.22524102055984</v>
      </c>
      <c r="EF147" s="2">
        <f t="shared" si="151"/>
        <v>94.078270558413053</v>
      </c>
      <c r="EG147" s="2">
        <f t="shared" si="151"/>
        <v>89.923867042265897</v>
      </c>
      <c r="EH147" s="2">
        <f t="shared" si="151"/>
        <v>87.707301511666103</v>
      </c>
      <c r="EI147" s="2">
        <f t="shared" si="151"/>
        <v>83.739678809813412</v>
      </c>
      <c r="EJ147" s="2">
        <f t="shared" si="151"/>
        <v>79.30305455692212</v>
      </c>
      <c r="EK147" s="2">
        <f t="shared" si="151"/>
        <v>77.274502635228828</v>
      </c>
      <c r="EL147" s="2">
        <f t="shared" ref="EL147:EO210" si="179">CP$228*$B147+CP$229</f>
        <v>73.887295170663776</v>
      </c>
      <c r="EM147" s="2">
        <f t="shared" si="135"/>
        <v>75.971275227184037</v>
      </c>
      <c r="EN147" s="2">
        <f t="shared" si="135"/>
        <v>76.773941313502363</v>
      </c>
      <c r="EO147" s="2">
        <f t="shared" si="135"/>
        <v>74.207735206785998</v>
      </c>
      <c r="EQ147" s="2">
        <f t="shared" si="177"/>
        <v>149.10365594031813</v>
      </c>
      <c r="ER147" s="2">
        <f t="shared" si="177"/>
        <v>136.82799332476895</v>
      </c>
      <c r="ES147" s="2">
        <f t="shared" si="177"/>
        <v>124.50313806549337</v>
      </c>
      <c r="ET147" s="2">
        <f t="shared" si="177"/>
        <v>111.71697303035369</v>
      </c>
      <c r="EU147" s="2">
        <f t="shared" si="177"/>
        <v>101.19765095871037</v>
      </c>
      <c r="EV147" s="2">
        <f t="shared" si="177"/>
        <v>94.075655917811133</v>
      </c>
      <c r="EW147" s="2">
        <f t="shared" si="177"/>
        <v>90.065586039558383</v>
      </c>
      <c r="EX147" s="2">
        <f t="shared" si="177"/>
        <v>87.746786059674193</v>
      </c>
      <c r="EY147" s="2">
        <f t="shared" si="177"/>
        <v>83.940030082551374</v>
      </c>
      <c r="EZ147" s="2">
        <f t="shared" si="177"/>
        <v>79.404353944621732</v>
      </c>
      <c r="FA147" s="2">
        <f t="shared" si="177"/>
        <v>77.318119479082299</v>
      </c>
      <c r="FB147" s="2">
        <f t="shared" si="177"/>
        <v>74.000175249546757</v>
      </c>
      <c r="FC147" s="2">
        <f t="shared" si="177"/>
        <v>76.119034424168802</v>
      </c>
      <c r="FD147" s="2">
        <f t="shared" si="177"/>
        <v>76.908441002716771</v>
      </c>
      <c r="FE147" s="2">
        <f t="shared" si="177"/>
        <v>74.247094620620345</v>
      </c>
      <c r="FG147" s="2">
        <f t="shared" si="178"/>
        <v>0.99929810984102208</v>
      </c>
      <c r="FH147" s="2">
        <f t="shared" si="178"/>
        <v>0.99902882396442327</v>
      </c>
      <c r="FI147" s="2">
        <f t="shared" si="178"/>
        <v>0.99916472385392097</v>
      </c>
      <c r="FJ147" s="2">
        <f t="shared" si="178"/>
        <v>0.99902547419500431</v>
      </c>
      <c r="FK147" s="2">
        <f t="shared" si="178"/>
        <v>0.9989785137753141</v>
      </c>
      <c r="FL147" s="2">
        <f t="shared" si="178"/>
        <v>0.99866186083646558</v>
      </c>
      <c r="FM147" s="2">
        <f t="shared" si="178"/>
        <v>0.99854302537904771</v>
      </c>
      <c r="FN147" s="2">
        <f t="shared" si="178"/>
        <v>0.99862090664808334</v>
      </c>
      <c r="FO147" s="2">
        <f t="shared" si="178"/>
        <v>0.99862340228470814</v>
      </c>
      <c r="FP147" s="2">
        <f t="shared" si="178"/>
        <v>0.99861733972073807</v>
      </c>
      <c r="FQ147" s="2">
        <f t="shared" si="178"/>
        <v>0.99865051889724588</v>
      </c>
      <c r="FR147" s="2">
        <f t="shared" si="178"/>
        <v>0.99903135344902361</v>
      </c>
      <c r="FS147" s="2">
        <f t="shared" si="178"/>
        <v>0.9989008598783119</v>
      </c>
      <c r="FT147" s="2">
        <f t="shared" si="178"/>
        <v>0.99871363769095056</v>
      </c>
      <c r="FU147" s="2">
        <f t="shared" si="178"/>
        <v>0.99857320492245261</v>
      </c>
      <c r="FW147" s="2">
        <f t="shared" si="169"/>
        <v>3.5004374135770719E-2</v>
      </c>
      <c r="FX147" s="2">
        <f t="shared" si="169"/>
        <v>6.0259172521996515E-2</v>
      </c>
      <c r="FY147" s="2">
        <f t="shared" si="169"/>
        <v>0</v>
      </c>
      <c r="FZ147" s="2">
        <f t="shared" si="169"/>
        <v>3.6442186878027222E-2</v>
      </c>
      <c r="GA147" s="2">
        <f t="shared" si="169"/>
        <v>4.8139431411620144E-2</v>
      </c>
      <c r="GB147" s="2">
        <f t="shared" si="169"/>
        <v>4.4423215736096387E-2</v>
      </c>
      <c r="GC147" s="2">
        <f t="shared" si="169"/>
        <v>5.8951738814677454E-2</v>
      </c>
      <c r="GD147" s="2">
        <f t="shared" si="169"/>
        <v>7.3165358356342761E-2</v>
      </c>
      <c r="GE147" s="2">
        <f t="shared" si="169"/>
        <v>7.4279790978974053E-2</v>
      </c>
      <c r="GF147" s="2">
        <f t="shared" si="169"/>
        <v>6.3119296043032735E-2</v>
      </c>
      <c r="GG147" s="2">
        <f t="shared" si="169"/>
        <v>4.9374988548209202E-2</v>
      </c>
      <c r="GH147" s="2">
        <f t="shared" si="169"/>
        <v>4.4782785160962464E-2</v>
      </c>
      <c r="GI147" s="2">
        <f t="shared" si="169"/>
        <v>3.9378483075282224E-2</v>
      </c>
      <c r="GJ147" s="2">
        <f t="shared" si="169"/>
        <v>2.4564075688867138E-2</v>
      </c>
      <c r="GK147" s="2">
        <f t="shared" si="169"/>
        <v>2.1177658450469844E-2</v>
      </c>
      <c r="GM147" s="86">
        <f t="shared" si="170"/>
        <v>3.4158654493068939E-124</v>
      </c>
      <c r="GN147" s="86">
        <f t="shared" si="170"/>
        <v>2.2225272921828963E-66</v>
      </c>
      <c r="GO147" s="86">
        <f t="shared" si="170"/>
        <v>2.4240377508695744E-62</v>
      </c>
      <c r="GP147" s="86">
        <f t="shared" si="170"/>
        <v>2.8852648745012474E-81</v>
      </c>
      <c r="GQ147" s="86">
        <f t="shared" si="170"/>
        <v>7.3523733683911032E-76</v>
      </c>
      <c r="GR147" s="86">
        <f t="shared" si="170"/>
        <v>1.4837592587743433E-17</v>
      </c>
      <c r="GS147" s="86">
        <f t="shared" si="170"/>
        <v>3.4351791132672358E-17</v>
      </c>
      <c r="GT147" s="86">
        <f t="shared" si="170"/>
        <v>7.9783945633645856E-5</v>
      </c>
      <c r="GU147" s="86">
        <f t="shared" si="170"/>
        <v>2.2533066643032625E-7</v>
      </c>
      <c r="GV147" s="86">
        <f t="shared" si="170"/>
        <v>3.0017203380448873E-5</v>
      </c>
      <c r="GW147" s="86">
        <f t="shared" si="170"/>
        <v>2.0131006035206555E-19</v>
      </c>
      <c r="GX147" s="86">
        <f t="shared" si="170"/>
        <v>4.778044568695314E-142</v>
      </c>
      <c r="GY147" s="86">
        <f t="shared" si="170"/>
        <v>2.2033571202001553E-75</v>
      </c>
      <c r="GZ147" s="86">
        <f t="shared" si="170"/>
        <v>1.4850571974961305E-111</v>
      </c>
      <c r="HA147" s="86">
        <f t="shared" si="170"/>
        <v>1.2426113167538992E-104</v>
      </c>
      <c r="HC147" s="86">
        <f t="shared" si="153"/>
        <v>1.0630526979755916E-22</v>
      </c>
      <c r="HD147" s="86">
        <f t="shared" si="153"/>
        <v>1.5287075565845829E-25</v>
      </c>
      <c r="HE147" s="86">
        <f t="shared" si="153"/>
        <v>1.9459098385684432E-24</v>
      </c>
      <c r="HF147" s="86">
        <f t="shared" si="153"/>
        <v>3.807972307800924E-53</v>
      </c>
      <c r="HG147" s="86">
        <f t="shared" si="153"/>
        <v>5.5799800386180184E-51</v>
      </c>
      <c r="HH147" s="86">
        <f t="shared" si="153"/>
        <v>1.1396340674523232E-15</v>
      </c>
      <c r="HI147" s="86">
        <f t="shared" si="153"/>
        <v>3.270188479920851E-10</v>
      </c>
      <c r="HJ147" s="86">
        <f t="shared" si="153"/>
        <v>4.9003935766323221E-7</v>
      </c>
      <c r="HK147" s="86">
        <f t="shared" si="153"/>
        <v>1.2576799500387213E-9</v>
      </c>
      <c r="HL147" s="86">
        <f t="shared" si="161"/>
        <v>7.2972981579203632E-10</v>
      </c>
      <c r="HM147" s="86">
        <f t="shared" si="161"/>
        <v>2.5625668151254043E-22</v>
      </c>
      <c r="HN147" s="86">
        <f t="shared" si="161"/>
        <v>1.6143129568054589E-50</v>
      </c>
      <c r="HO147" s="86">
        <f t="shared" si="161"/>
        <v>1.7328317503931162E-37</v>
      </c>
      <c r="HP147" s="86">
        <f t="shared" si="161"/>
        <v>1.274739382608012E-61</v>
      </c>
      <c r="HQ147" s="86">
        <f t="shared" si="161"/>
        <v>1.9836304965035849E-49</v>
      </c>
      <c r="HS147" s="86">
        <f t="shared" si="171"/>
        <v>9.1276405925816831E-2</v>
      </c>
      <c r="HT147" s="86">
        <f t="shared" si="171"/>
        <v>8.5636512265802378E-2</v>
      </c>
      <c r="HU147" s="86">
        <f t="shared" si="171"/>
        <v>0.41356880832217513</v>
      </c>
      <c r="HV147" s="86">
        <f t="shared" si="171"/>
        <v>0.14061575075963853</v>
      </c>
      <c r="HW147" s="86">
        <f t="shared" si="171"/>
        <v>0.25566064111464315</v>
      </c>
      <c r="HX147" s="86">
        <f t="shared" si="171"/>
        <v>0.23322425077752354</v>
      </c>
      <c r="HY147" s="86">
        <f t="shared" si="171"/>
        <v>0.33527801408871727</v>
      </c>
      <c r="HZ147" s="86">
        <f t="shared" si="171"/>
        <v>0.48039978289125784</v>
      </c>
      <c r="IA147" s="86">
        <f t="shared" si="171"/>
        <v>0.48256690916366685</v>
      </c>
      <c r="IB147" s="86">
        <f t="shared" si="171"/>
        <v>0.36588823275642651</v>
      </c>
      <c r="IC147" s="86">
        <f t="shared" si="171"/>
        <v>0.18730551890466868</v>
      </c>
      <c r="ID147" s="86">
        <f t="shared" si="171"/>
        <v>0.15212370779033721</v>
      </c>
      <c r="IE147" s="86">
        <f t="shared" si="171"/>
        <v>0.10330949903280107</v>
      </c>
      <c r="IF147" s="86">
        <f t="shared" si="171"/>
        <v>5.2098128865681076E-2</v>
      </c>
      <c r="IG147" s="86">
        <f t="shared" si="171"/>
        <v>7.450850981573906E-2</v>
      </c>
      <c r="II147" s="86">
        <f t="shared" si="172"/>
        <v>3.5018457069560686E-26</v>
      </c>
      <c r="IJ147" s="86">
        <f t="shared" si="172"/>
        <v>9.4369860158847541E-22</v>
      </c>
      <c r="IK147" s="86">
        <f t="shared" si="172"/>
        <v>0</v>
      </c>
      <c r="IL147" s="86">
        <f t="shared" si="172"/>
        <v>4.869055982950444E-38</v>
      </c>
      <c r="IM147" s="86">
        <f t="shared" si="172"/>
        <v>5.7730240311211559E-26</v>
      </c>
      <c r="IN147" s="86">
        <f t="shared" si="172"/>
        <v>1.989633108400663E-36</v>
      </c>
      <c r="IO147" s="86">
        <f t="shared" si="172"/>
        <v>9.16093337183509E-42</v>
      </c>
      <c r="IP147" s="86">
        <f t="shared" si="172"/>
        <v>5.44282795506499E-33</v>
      </c>
      <c r="IQ147" s="86">
        <f t="shared" si="172"/>
        <v>7.3731496922220617E-26</v>
      </c>
      <c r="IR147" s="86">
        <f t="shared" si="172"/>
        <v>1.4946815114666064E-32</v>
      </c>
      <c r="IS147" s="86">
        <f t="shared" si="172"/>
        <v>6.5889788161555959E-37</v>
      </c>
      <c r="IT147" s="86">
        <f t="shared" si="172"/>
        <v>1.4035630757348502E-35</v>
      </c>
      <c r="IU147" s="86">
        <f t="shared" si="172"/>
        <v>3.2451773164414741E-33</v>
      </c>
      <c r="IV147" s="86">
        <f t="shared" si="172"/>
        <v>6.9311916387828691E-19</v>
      </c>
      <c r="IW147" s="86">
        <f t="shared" si="172"/>
        <v>2.2917665631354888E-14</v>
      </c>
      <c r="IY147" s="86">
        <f t="shared" si="173"/>
        <v>9.1276405925816831E-2</v>
      </c>
      <c r="IZ147" s="86">
        <f t="shared" si="173"/>
        <v>8.5636512265802378E-2</v>
      </c>
      <c r="JA147" s="86">
        <f t="shared" si="173"/>
        <v>0.41356880832217513</v>
      </c>
      <c r="JB147" s="86">
        <f t="shared" si="173"/>
        <v>0.14061575075963853</v>
      </c>
      <c r="JC147" s="86">
        <f t="shared" si="173"/>
        <v>0.25566064111464315</v>
      </c>
      <c r="JD147" s="86">
        <f t="shared" si="173"/>
        <v>0.23322425077752471</v>
      </c>
      <c r="JE147" s="86">
        <f t="shared" si="173"/>
        <v>0.33527801441573613</v>
      </c>
      <c r="JF147" s="86">
        <f t="shared" si="173"/>
        <v>0.48048005687624917</v>
      </c>
      <c r="JG147" s="86">
        <f t="shared" si="173"/>
        <v>0.48256713575201321</v>
      </c>
      <c r="JH147" s="86">
        <f t="shared" si="173"/>
        <v>0.36591825068953676</v>
      </c>
      <c r="JI147" s="86">
        <f t="shared" si="173"/>
        <v>0.18730551890466868</v>
      </c>
      <c r="JJ147" s="86">
        <f t="shared" si="173"/>
        <v>0.15212370779033721</v>
      </c>
      <c r="JK147" s="86">
        <f t="shared" si="173"/>
        <v>0.10330949903280107</v>
      </c>
      <c r="JL147" s="86">
        <f t="shared" si="173"/>
        <v>5.2098128865681076E-2</v>
      </c>
      <c r="JM147" s="86">
        <f t="shared" si="173"/>
        <v>7.4508509815761972E-2</v>
      </c>
    </row>
    <row r="148" spans="2:273" x14ac:dyDescent="0.25">
      <c r="B148" s="2">
        <v>121</v>
      </c>
      <c r="C148" s="37">
        <v>148.4127</v>
      </c>
      <c r="D148" s="37">
        <v>137.911</v>
      </c>
      <c r="E148" s="37">
        <v>127.946</v>
      </c>
      <c r="F148" s="37">
        <v>113.46599999999999</v>
      </c>
      <c r="G148" s="37">
        <v>103.545</v>
      </c>
      <c r="H148" s="37">
        <v>101.035</v>
      </c>
      <c r="I148" s="37">
        <v>96.825000000000003</v>
      </c>
      <c r="J148" s="37">
        <v>96.316000000000003</v>
      </c>
      <c r="K148" s="37">
        <v>93.5</v>
      </c>
      <c r="L148" s="37">
        <v>94.534000000000006</v>
      </c>
      <c r="M148" s="37">
        <v>90.766999999999996</v>
      </c>
      <c r="N148" s="37">
        <v>85.433000000000007</v>
      </c>
      <c r="O148" s="37">
        <v>86.35</v>
      </c>
      <c r="P148" s="37">
        <v>90.15</v>
      </c>
      <c r="Q148" s="37">
        <v>109.1</v>
      </c>
      <c r="S148" s="4">
        <f t="shared" si="174"/>
        <v>148.88657106102599</v>
      </c>
      <c r="T148" s="4">
        <f t="shared" si="174"/>
        <v>137.92174533165533</v>
      </c>
      <c r="U148" s="4">
        <f t="shared" si="174"/>
        <v>127.64900095085488</v>
      </c>
      <c r="V148" s="4">
        <f t="shared" si="174"/>
        <v>114.64266801941217</v>
      </c>
      <c r="W148" s="4">
        <f t="shared" si="174"/>
        <v>104.09557575741849</v>
      </c>
      <c r="X148" s="4">
        <f t="shared" si="174"/>
        <v>102.69661128778709</v>
      </c>
      <c r="Y148" s="4">
        <f t="shared" si="174"/>
        <v>97.191908490154972</v>
      </c>
      <c r="Z148" s="4">
        <f t="shared" si="174"/>
        <v>96.120968499277225</v>
      </c>
      <c r="AA148" s="4">
        <f t="shared" si="174"/>
        <v>93.144602524870677</v>
      </c>
      <c r="AB148" s="4">
        <f t="shared" si="174"/>
        <v>95.138383922385017</v>
      </c>
      <c r="AC148" s="4">
        <f t="shared" si="174"/>
        <v>90.809439390003533</v>
      </c>
      <c r="AD148" s="4">
        <f t="shared" si="174"/>
        <v>85.574262601550018</v>
      </c>
      <c r="AE148" s="4">
        <f t="shared" si="174"/>
        <v>85.901214589576426</v>
      </c>
      <c r="AF148" s="4">
        <f t="shared" si="174"/>
        <v>90.847292702401887</v>
      </c>
      <c r="AG148" s="4">
        <f t="shared" si="174"/>
        <v>107.60405005204225</v>
      </c>
      <c r="AI148" s="4">
        <f t="shared" si="175"/>
        <v>-0.47387106102598864</v>
      </c>
      <c r="AJ148" s="4">
        <f t="shared" si="175"/>
        <v>-1.0745331655328982E-2</v>
      </c>
      <c r="AK148" s="4">
        <f t="shared" si="175"/>
        <v>0.29699904914511421</v>
      </c>
      <c r="AL148" s="4">
        <f t="shared" si="175"/>
        <v>-1.1766680194121761</v>
      </c>
      <c r="AM148" s="4">
        <f t="shared" si="175"/>
        <v>-0.55057575741848552</v>
      </c>
      <c r="AN148" s="4">
        <f t="shared" si="175"/>
        <v>-1.6616112877870961</v>
      </c>
      <c r="AO148" s="4">
        <f t="shared" si="175"/>
        <v>-0.36690849015496951</v>
      </c>
      <c r="AP148" s="4">
        <f t="shared" si="175"/>
        <v>0.1950315007227772</v>
      </c>
      <c r="AQ148" s="4">
        <f t="shared" si="175"/>
        <v>0.35539747512932252</v>
      </c>
      <c r="AR148" s="4">
        <f t="shared" si="175"/>
        <v>-0.60438392238501137</v>
      </c>
      <c r="AS148" s="4">
        <f t="shared" si="175"/>
        <v>-4.2439390003536914E-2</v>
      </c>
      <c r="AT148" s="4">
        <f t="shared" si="175"/>
        <v>-0.14126260155001091</v>
      </c>
      <c r="AU148" s="4">
        <f t="shared" si="175"/>
        <v>0.44878541042356801</v>
      </c>
      <c r="AV148" s="4">
        <f t="shared" si="175"/>
        <v>-0.69729270240188157</v>
      </c>
      <c r="AW148" s="4">
        <f t="shared" si="175"/>
        <v>1.4959499479577403</v>
      </c>
      <c r="AY148" s="2">
        <f t="shared" si="167"/>
        <v>148.88657106102599</v>
      </c>
      <c r="AZ148" s="2">
        <f t="shared" si="167"/>
        <v>136.95015234559173</v>
      </c>
      <c r="BA148" s="2">
        <f t="shared" si="167"/>
        <v>124.45571967664497</v>
      </c>
      <c r="BB148" s="2">
        <f t="shared" si="167"/>
        <v>111.74099554798877</v>
      </c>
      <c r="BC148" s="2">
        <f t="shared" si="167"/>
        <v>101.17934427248868</v>
      </c>
      <c r="BD148" s="2">
        <f t="shared" si="167"/>
        <v>94.005470940603644</v>
      </c>
      <c r="BE148" s="2">
        <f t="shared" si="167"/>
        <v>89.749730364463773</v>
      </c>
      <c r="BF148" s="2">
        <f t="shared" si="167"/>
        <v>87.517687228178275</v>
      </c>
      <c r="BG148" s="2">
        <f t="shared" si="167"/>
        <v>83.571434990008413</v>
      </c>
      <c r="BH148" s="2">
        <f t="shared" si="167"/>
        <v>79.142544985905317</v>
      </c>
      <c r="BI148" s="2">
        <f t="shared" si="167"/>
        <v>77.137876039015055</v>
      </c>
      <c r="BJ148" s="2">
        <f t="shared" si="167"/>
        <v>73.762323716382767</v>
      </c>
      <c r="BK148" s="2">
        <f t="shared" si="167"/>
        <v>75.942770359142699</v>
      </c>
      <c r="BL148" s="2">
        <f t="shared" si="167"/>
        <v>76.74485174507825</v>
      </c>
      <c r="BM148" s="2">
        <f t="shared" si="167"/>
        <v>74.121224674086534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172.91425996515676</v>
      </c>
      <c r="DL148" s="2">
        <f t="shared" si="176"/>
        <v>174.19807322057784</v>
      </c>
      <c r="DM148" s="2">
        <f t="shared" si="176"/>
        <v>166.89496677740863</v>
      </c>
      <c r="DN148" s="2">
        <f t="shared" si="176"/>
        <v>154.4958261324042</v>
      </c>
      <c r="DO148" s="2">
        <f t="shared" si="176"/>
        <v>135.89823954703837</v>
      </c>
      <c r="DP148" s="2">
        <f t="shared" si="176"/>
        <v>122.03816532258065</v>
      </c>
      <c r="DQ148" s="2">
        <f t="shared" si="176"/>
        <v>126.17609113300492</v>
      </c>
      <c r="DR148" s="2">
        <f t="shared" si="176"/>
        <v>126.12062096332787</v>
      </c>
      <c r="DS148" s="2">
        <f t="shared" si="176"/>
        <v>111.69476129032256</v>
      </c>
      <c r="DT148" s="2">
        <f t="shared" si="176"/>
        <v>113.89921572117164</v>
      </c>
      <c r="DU148" s="2">
        <f t="shared" si="176"/>
        <v>118.5040271836007</v>
      </c>
      <c r="DV148" s="2">
        <f t="shared" si="176"/>
        <v>91.785158562367869</v>
      </c>
      <c r="DW148" s="2">
        <f t="shared" si="176"/>
        <v>128.69868038078565</v>
      </c>
      <c r="DX148" s="2">
        <f t="shared" si="176"/>
        <v>107.91094425770305</v>
      </c>
      <c r="DY148" s="2">
        <f t="shared" si="176"/>
        <v>91.061501742677052</v>
      </c>
      <c r="EA148" s="2">
        <f t="shared" si="152"/>
        <v>148.86490464269869</v>
      </c>
      <c r="EB148" s="2">
        <f t="shared" si="152"/>
        <v>136.92875013832023</v>
      </c>
      <c r="EC148" s="2">
        <f t="shared" si="152"/>
        <v>124.42336324227449</v>
      </c>
      <c r="ED148" s="2">
        <f t="shared" si="152"/>
        <v>111.70623617916139</v>
      </c>
      <c r="EE148" s="2">
        <f t="shared" si="152"/>
        <v>101.14855325736934</v>
      </c>
      <c r="EF148" s="2">
        <f t="shared" si="152"/>
        <v>93.971365348621291</v>
      </c>
      <c r="EG148" s="2">
        <f t="shared" si="152"/>
        <v>89.689596527534221</v>
      </c>
      <c r="EH148" s="2">
        <f t="shared" si="152"/>
        <v>87.462714827062086</v>
      </c>
      <c r="EI148" s="2">
        <f t="shared" si="152"/>
        <v>83.516550090480294</v>
      </c>
      <c r="EJ148" s="2">
        <f t="shared" si="152"/>
        <v>79.089312992746784</v>
      </c>
      <c r="EK148" s="2">
        <f t="shared" si="152"/>
        <v>77.084182944834666</v>
      </c>
      <c r="EL148" s="2">
        <f t="shared" si="179"/>
        <v>73.740351994323404</v>
      </c>
      <c r="EM148" s="2">
        <f t="shared" si="135"/>
        <v>75.882648951887177</v>
      </c>
      <c r="EN148" s="2">
        <f t="shared" si="135"/>
        <v>76.704352557018979</v>
      </c>
      <c r="EO148" s="2">
        <f t="shared" si="135"/>
        <v>74.098190044657258</v>
      </c>
      <c r="EQ148" s="2">
        <f t="shared" si="177"/>
        <v>149.02883494835223</v>
      </c>
      <c r="ER148" s="2">
        <f t="shared" si="177"/>
        <v>136.75199959544054</v>
      </c>
      <c r="ES148" s="2">
        <f t="shared" si="177"/>
        <v>124.42336324227449</v>
      </c>
      <c r="ET148" s="2">
        <f t="shared" si="177"/>
        <v>111.62400358994812</v>
      </c>
      <c r="EU148" s="2">
        <f t="shared" si="177"/>
        <v>101.1183870188941</v>
      </c>
      <c r="EV148" s="2">
        <f t="shared" si="177"/>
        <v>93.968250132322822</v>
      </c>
      <c r="EW148" s="2">
        <f t="shared" si="177"/>
        <v>89.870778136216501</v>
      </c>
      <c r="EX148" s="2">
        <f t="shared" si="177"/>
        <v>87.542358836374959</v>
      </c>
      <c r="EY148" s="2">
        <f t="shared" si="177"/>
        <v>83.757733046630094</v>
      </c>
      <c r="EZ148" s="2">
        <f t="shared" si="177"/>
        <v>79.224962374589637</v>
      </c>
      <c r="FA148" s="2">
        <f t="shared" si="177"/>
        <v>77.134476686245861</v>
      </c>
      <c r="FB148" s="2">
        <f t="shared" si="177"/>
        <v>73.86367025861135</v>
      </c>
      <c r="FC148" s="2">
        <f t="shared" si="177"/>
        <v>76.049385244390464</v>
      </c>
      <c r="FD148" s="2">
        <f t="shared" si="177"/>
        <v>76.848906534601667</v>
      </c>
      <c r="FE148" s="2">
        <f t="shared" si="177"/>
        <v>74.139543536793667</v>
      </c>
      <c r="FG148" s="2">
        <f t="shared" si="178"/>
        <v>0.99935982903083143</v>
      </c>
      <c r="FH148" s="2">
        <f t="shared" si="178"/>
        <v>0.99911420123450112</v>
      </c>
      <c r="FI148" s="2">
        <f t="shared" si="178"/>
        <v>0.99923816310953006</v>
      </c>
      <c r="FJ148" s="2">
        <f t="shared" si="178"/>
        <v>0.99911114568539205</v>
      </c>
      <c r="FK148" s="2">
        <f t="shared" si="178"/>
        <v>0.9990683097507792</v>
      </c>
      <c r="FL148" s="2">
        <f t="shared" si="178"/>
        <v>0.99877945886965136</v>
      </c>
      <c r="FM148" s="2">
        <f t="shared" si="178"/>
        <v>0.99867105298471015</v>
      </c>
      <c r="FN148" s="2">
        <f t="shared" si="178"/>
        <v>0.99874209927426949</v>
      </c>
      <c r="FO148" s="2">
        <f t="shared" si="178"/>
        <v>0.9987443758738983</v>
      </c>
      <c r="FP148" s="2">
        <f t="shared" si="178"/>
        <v>0.99873884540721158</v>
      </c>
      <c r="FQ148" s="2">
        <f t="shared" si="178"/>
        <v>0.99876911245155231</v>
      </c>
      <c r="FR148" s="2">
        <f t="shared" si="178"/>
        <v>0.99911650854567735</v>
      </c>
      <c r="FS148" s="2">
        <f t="shared" si="178"/>
        <v>0.99899747533846661</v>
      </c>
      <c r="FT148" s="2">
        <f t="shared" si="178"/>
        <v>0.99882669082870668</v>
      </c>
      <c r="FU148" s="2">
        <f t="shared" si="178"/>
        <v>0.99869858404072231</v>
      </c>
      <c r="FW148" s="2">
        <f t="shared" si="169"/>
        <v>3.8252348750486928E-2</v>
      </c>
      <c r="FX148" s="2">
        <f t="shared" si="169"/>
        <v>6.5690961490472335E-2</v>
      </c>
      <c r="FY148" s="2">
        <f t="shared" si="169"/>
        <v>0</v>
      </c>
      <c r="FZ148" s="2">
        <f t="shared" si="169"/>
        <v>3.9818067924093786E-2</v>
      </c>
      <c r="GA148" s="2">
        <f t="shared" si="169"/>
        <v>5.2539820685100248E-2</v>
      </c>
      <c r="GB148" s="2">
        <f t="shared" si="169"/>
        <v>4.8501217460840275E-2</v>
      </c>
      <c r="GC148" s="2">
        <f t="shared" si="169"/>
        <v>6.4273735672762858E-2</v>
      </c>
      <c r="GD148" s="2">
        <f t="shared" si="169"/>
        <v>7.9661897823716007E-2</v>
      </c>
      <c r="GE148" s="2">
        <f t="shared" si="169"/>
        <v>8.0866650059172637E-2</v>
      </c>
      <c r="GF148" s="2">
        <f t="shared" si="169"/>
        <v>6.8790025662479992E-2</v>
      </c>
      <c r="GG148" s="2">
        <f t="shared" si="169"/>
        <v>5.3881925906040483E-2</v>
      </c>
      <c r="GH148" s="2">
        <f t="shared" si="169"/>
        <v>4.8892106099682059E-2</v>
      </c>
      <c r="GI148" s="2">
        <f t="shared" si="169"/>
        <v>4.3014229931781202E-2</v>
      </c>
      <c r="GJ148" s="2">
        <f t="shared" si="169"/>
        <v>2.6870293554028854E-2</v>
      </c>
      <c r="GK148" s="2">
        <f t="shared" si="169"/>
        <v>2.3173493065774681E-2</v>
      </c>
      <c r="GM148" s="86">
        <f t="shared" si="170"/>
        <v>1.1170304895682154E-128</v>
      </c>
      <c r="GN148" s="86">
        <f t="shared" si="170"/>
        <v>9.7566981377101959E-69</v>
      </c>
      <c r="GO148" s="86">
        <f t="shared" si="170"/>
        <v>1.5778261695973948E-64</v>
      </c>
      <c r="GP148" s="86">
        <f t="shared" si="170"/>
        <v>4.1267024546228706E-84</v>
      </c>
      <c r="GQ148" s="86">
        <f t="shared" si="170"/>
        <v>1.5551079475027618E-78</v>
      </c>
      <c r="GR148" s="86">
        <f t="shared" si="170"/>
        <v>4.0456037043553004E-18</v>
      </c>
      <c r="GS148" s="86">
        <f t="shared" si="170"/>
        <v>9.7250567517600888E-18</v>
      </c>
      <c r="GT148" s="86">
        <f t="shared" si="170"/>
        <v>6.0172684116062796E-5</v>
      </c>
      <c r="GU148" s="86">
        <f t="shared" si="170"/>
        <v>1.3837781309236276E-7</v>
      </c>
      <c r="GV148" s="86">
        <f t="shared" si="170"/>
        <v>2.1817103260972457E-5</v>
      </c>
      <c r="GW148" s="86">
        <f t="shared" si="170"/>
        <v>4.5981585695388803E-20</v>
      </c>
      <c r="GX148" s="86">
        <f t="shared" si="170"/>
        <v>3.9842576635102876E-147</v>
      </c>
      <c r="GY148" s="86">
        <f t="shared" si="170"/>
        <v>5.0671672702979106E-78</v>
      </c>
      <c r="GZ148" s="86">
        <f t="shared" si="170"/>
        <v>1.7026486572611173E-115</v>
      </c>
      <c r="HA148" s="86">
        <f t="shared" si="170"/>
        <v>3.0551247081554829E-108</v>
      </c>
      <c r="HC148" s="86">
        <f t="shared" si="153"/>
        <v>4.5641442603742424E-24</v>
      </c>
      <c r="HD148" s="86">
        <f t="shared" si="153"/>
        <v>4.6184054565579465E-27</v>
      </c>
      <c r="HE148" s="86">
        <f t="shared" si="153"/>
        <v>7.3570415630970263E-26</v>
      </c>
      <c r="HF148" s="86">
        <f t="shared" si="153"/>
        <v>3.0065979089352925E-56</v>
      </c>
      <c r="HG148" s="86">
        <f t="shared" si="153"/>
        <v>6.2645944959576082E-54</v>
      </c>
      <c r="HH148" s="86">
        <f t="shared" si="153"/>
        <v>1.6162843386322509E-16</v>
      </c>
      <c r="HI148" s="86">
        <f t="shared" si="153"/>
        <v>1.0244275122180639E-10</v>
      </c>
      <c r="HJ148" s="86">
        <f t="shared" si="153"/>
        <v>2.3377601270688757E-7</v>
      </c>
      <c r="HK148" s="86">
        <f t="shared" si="153"/>
        <v>4.2029043711314075E-10</v>
      </c>
      <c r="HL148" s="86">
        <f t="shared" si="161"/>
        <v>2.3612795199035931E-10</v>
      </c>
      <c r="HM148" s="86">
        <f t="shared" si="161"/>
        <v>1.4011878754663658E-23</v>
      </c>
      <c r="HN148" s="86">
        <f t="shared" si="161"/>
        <v>1.7474103060545092E-53</v>
      </c>
      <c r="HO148" s="86">
        <f t="shared" si="161"/>
        <v>1.0366913691080471E-39</v>
      </c>
      <c r="HP148" s="86">
        <f t="shared" si="161"/>
        <v>2.0521440414181459E-65</v>
      </c>
      <c r="HQ148" s="86">
        <f t="shared" si="161"/>
        <v>2.4857744427721851E-52</v>
      </c>
      <c r="HS148" s="86">
        <f t="shared" si="171"/>
        <v>0.14036716555911227</v>
      </c>
      <c r="HT148" s="86">
        <f t="shared" si="171"/>
        <v>0.13785127295939234</v>
      </c>
      <c r="HU148" s="86">
        <f t="shared" si="171"/>
        <v>0.47395840140791701</v>
      </c>
      <c r="HV148" s="86">
        <f t="shared" si="171"/>
        <v>0.22062154438694564</v>
      </c>
      <c r="HW148" s="86">
        <f t="shared" si="171"/>
        <v>0.34216332978442515</v>
      </c>
      <c r="HX148" s="86">
        <f t="shared" si="171"/>
        <v>0.33298270598509161</v>
      </c>
      <c r="HY148" s="86">
        <f t="shared" si="171"/>
        <v>0.44318869218676354</v>
      </c>
      <c r="HZ148" s="86">
        <f t="shared" si="171"/>
        <v>0.49741844336596297</v>
      </c>
      <c r="IA148" s="86">
        <f t="shared" si="171"/>
        <v>0.49878019579505517</v>
      </c>
      <c r="IB148" s="86">
        <f t="shared" si="171"/>
        <v>0.45661909137843082</v>
      </c>
      <c r="IC148" s="86">
        <f t="shared" si="171"/>
        <v>0.28635577537908413</v>
      </c>
      <c r="ID148" s="86">
        <f t="shared" si="171"/>
        <v>0.23825184980792846</v>
      </c>
      <c r="IE148" s="86">
        <f t="shared" si="171"/>
        <v>0.16735406305459644</v>
      </c>
      <c r="IF148" s="86">
        <f t="shared" si="171"/>
        <v>8.2819980787013636E-2</v>
      </c>
      <c r="IG148" s="86">
        <f t="shared" si="171"/>
        <v>0.10631785398838856</v>
      </c>
      <c r="II148" s="86">
        <f t="shared" si="172"/>
        <v>7.7408098704397907E-25</v>
      </c>
      <c r="IJ148" s="86">
        <f t="shared" si="172"/>
        <v>2.0141630620403991E-20</v>
      </c>
      <c r="IK148" s="86">
        <f t="shared" si="172"/>
        <v>0</v>
      </c>
      <c r="IL148" s="86">
        <f t="shared" si="172"/>
        <v>5.0323225199097443E-36</v>
      </c>
      <c r="IM148" s="86">
        <f t="shared" si="172"/>
        <v>1.7387292226056536E-24</v>
      </c>
      <c r="IN148" s="86">
        <f t="shared" si="172"/>
        <v>2.2480662860921651E-34</v>
      </c>
      <c r="IO148" s="86">
        <f t="shared" si="172"/>
        <v>3.7960237339853559E-39</v>
      </c>
      <c r="IP148" s="86">
        <f t="shared" si="172"/>
        <v>9.2460718966067764E-31</v>
      </c>
      <c r="IQ148" s="86">
        <f t="shared" si="172"/>
        <v>4.0233131920708062E-24</v>
      </c>
      <c r="IR148" s="86">
        <f t="shared" si="172"/>
        <v>1.7646640798610105E-30</v>
      </c>
      <c r="IS148" s="86">
        <f t="shared" si="172"/>
        <v>9.4812472169916753E-35</v>
      </c>
      <c r="IT148" s="86">
        <f t="shared" si="172"/>
        <v>1.4316897145738292E-33</v>
      </c>
      <c r="IU148" s="86">
        <f t="shared" si="172"/>
        <v>2.0098876624112234E-31</v>
      </c>
      <c r="IV148" s="86">
        <f t="shared" si="172"/>
        <v>4.9751053155505841E-18</v>
      </c>
      <c r="IW148" s="86">
        <f t="shared" si="172"/>
        <v>9.3551210289121484E-14</v>
      </c>
      <c r="IY148" s="86">
        <f t="shared" si="173"/>
        <v>0.14036716555911227</v>
      </c>
      <c r="IZ148" s="86">
        <f t="shared" si="173"/>
        <v>0.13785127295939234</v>
      </c>
      <c r="JA148" s="86">
        <f t="shared" si="173"/>
        <v>0.47395840140791701</v>
      </c>
      <c r="JB148" s="86">
        <f t="shared" si="173"/>
        <v>0.22062154438694564</v>
      </c>
      <c r="JC148" s="86">
        <f t="shared" si="173"/>
        <v>0.34216332978442515</v>
      </c>
      <c r="JD148" s="86">
        <f t="shared" si="173"/>
        <v>0.33298270598509178</v>
      </c>
      <c r="JE148" s="86">
        <f t="shared" si="173"/>
        <v>0.44318869228920632</v>
      </c>
      <c r="JF148" s="86">
        <f t="shared" si="173"/>
        <v>0.49747884982609175</v>
      </c>
      <c r="JG148" s="86">
        <f t="shared" si="173"/>
        <v>0.49878033459315868</v>
      </c>
      <c r="JH148" s="86">
        <f t="shared" si="173"/>
        <v>0.45664090871781976</v>
      </c>
      <c r="JI148" s="86">
        <f t="shared" si="173"/>
        <v>0.28635577537908413</v>
      </c>
      <c r="JJ148" s="86">
        <f t="shared" si="173"/>
        <v>0.23825184980792846</v>
      </c>
      <c r="JK148" s="86">
        <f t="shared" si="173"/>
        <v>0.16735406305459644</v>
      </c>
      <c r="JL148" s="86">
        <f t="shared" si="173"/>
        <v>8.2819980787013636E-2</v>
      </c>
      <c r="JM148" s="86">
        <f t="shared" si="173"/>
        <v>0.10631785398848211</v>
      </c>
    </row>
    <row r="149" spans="2:273" x14ac:dyDescent="0.25">
      <c r="B149" s="2">
        <v>122</v>
      </c>
      <c r="C149" s="37">
        <v>148.63489999999999</v>
      </c>
      <c r="D149" s="37">
        <v>137.875</v>
      </c>
      <c r="E149" s="37">
        <v>127.5</v>
      </c>
      <c r="F149" s="37">
        <v>115.79300000000001</v>
      </c>
      <c r="G149" s="37">
        <v>105</v>
      </c>
      <c r="H149" s="37">
        <v>101.895</v>
      </c>
      <c r="I149" s="37">
        <v>95.578999999999994</v>
      </c>
      <c r="J149" s="37">
        <v>93.947000000000003</v>
      </c>
      <c r="K149" s="37">
        <v>91.638000000000005</v>
      </c>
      <c r="L149" s="37">
        <v>91.741</v>
      </c>
      <c r="M149" s="37">
        <v>91.783000000000001</v>
      </c>
      <c r="N149" s="37">
        <v>87.4</v>
      </c>
      <c r="O149" s="37">
        <v>89.683000000000007</v>
      </c>
      <c r="P149" s="37">
        <v>96.966999999999999</v>
      </c>
      <c r="Q149" s="37">
        <v>119.633</v>
      </c>
      <c r="S149" s="4">
        <f t="shared" si="174"/>
        <v>148.79008106138343</v>
      </c>
      <c r="T149" s="4">
        <f t="shared" si="174"/>
        <v>138.1826616719714</v>
      </c>
      <c r="U149" s="4">
        <f t="shared" si="174"/>
        <v>127.17624377368693</v>
      </c>
      <c r="V149" s="4">
        <f t="shared" si="174"/>
        <v>115.22665013142765</v>
      </c>
      <c r="W149" s="4">
        <f t="shared" si="174"/>
        <v>104.19068952124046</v>
      </c>
      <c r="X149" s="4">
        <f t="shared" si="174"/>
        <v>103.2205447554082</v>
      </c>
      <c r="Y149" s="4">
        <f t="shared" si="174"/>
        <v>96.044915601766633</v>
      </c>
      <c r="Z149" s="4">
        <f t="shared" si="174"/>
        <v>92.910290861829679</v>
      </c>
      <c r="AA149" s="4">
        <f t="shared" si="174"/>
        <v>90.095227238187775</v>
      </c>
      <c r="AB149" s="4">
        <f t="shared" si="174"/>
        <v>92.861136751830614</v>
      </c>
      <c r="AC149" s="4">
        <f t="shared" si="174"/>
        <v>92.563212050877851</v>
      </c>
      <c r="AD149" s="4">
        <f t="shared" si="174"/>
        <v>87.906617565404417</v>
      </c>
      <c r="AE149" s="4">
        <f t="shared" si="174"/>
        <v>88.868622045435146</v>
      </c>
      <c r="AF149" s="4">
        <f t="shared" si="174"/>
        <v>96.375693183197882</v>
      </c>
      <c r="AG149" s="4">
        <f t="shared" si="174"/>
        <v>117.24847086075704</v>
      </c>
      <c r="AI149" s="4">
        <f t="shared" si="175"/>
        <v>-0.15518106138344478</v>
      </c>
      <c r="AJ149" s="4">
        <f t="shared" si="175"/>
        <v>-0.30766167197140248</v>
      </c>
      <c r="AK149" s="4">
        <f t="shared" si="175"/>
        <v>0.32375622631306555</v>
      </c>
      <c r="AL149" s="4">
        <f t="shared" si="175"/>
        <v>0.56634986857235958</v>
      </c>
      <c r="AM149" s="4">
        <f t="shared" si="175"/>
        <v>0.80931047875954221</v>
      </c>
      <c r="AN149" s="4">
        <f t="shared" si="175"/>
        <v>-1.3255447554082025</v>
      </c>
      <c r="AO149" s="4">
        <f t="shared" si="175"/>
        <v>-0.46591560176663904</v>
      </c>
      <c r="AP149" s="4">
        <f t="shared" si="175"/>
        <v>1.0367091381703233</v>
      </c>
      <c r="AQ149" s="4">
        <f t="shared" si="175"/>
        <v>1.5427727618122304</v>
      </c>
      <c r="AR149" s="4">
        <f t="shared" si="175"/>
        <v>-1.1201367518306142</v>
      </c>
      <c r="AS149" s="4">
        <f t="shared" si="175"/>
        <v>-0.78021205087785006</v>
      </c>
      <c r="AT149" s="4">
        <f t="shared" si="175"/>
        <v>-0.50661756540441161</v>
      </c>
      <c r="AU149" s="4">
        <f t="shared" si="175"/>
        <v>0.81437795456486128</v>
      </c>
      <c r="AV149" s="4">
        <f t="shared" si="175"/>
        <v>0.59130681680211694</v>
      </c>
      <c r="AW149" s="4">
        <f t="shared" si="175"/>
        <v>2.3845291392429573</v>
      </c>
      <c r="AY149" s="2">
        <f t="shared" si="167"/>
        <v>148.79008106138343</v>
      </c>
      <c r="AZ149" s="2">
        <f t="shared" si="167"/>
        <v>136.88491703277882</v>
      </c>
      <c r="BA149" s="2">
        <f t="shared" si="167"/>
        <v>124.37337633585284</v>
      </c>
      <c r="BB149" s="2">
        <f t="shared" si="167"/>
        <v>111.65309095348013</v>
      </c>
      <c r="BC149" s="2">
        <f t="shared" si="167"/>
        <v>101.09980240055205</v>
      </c>
      <c r="BD149" s="2">
        <f t="shared" si="167"/>
        <v>93.895798851871177</v>
      </c>
      <c r="BE149" s="2">
        <f t="shared" si="167"/>
        <v>89.515586841909567</v>
      </c>
      <c r="BF149" s="2">
        <f t="shared" si="167"/>
        <v>87.273440086049803</v>
      </c>
      <c r="BG149" s="2">
        <f t="shared" si="167"/>
        <v>83.350768679306086</v>
      </c>
      <c r="BH149" s="2">
        <f t="shared" si="167"/>
        <v>78.928741731463575</v>
      </c>
      <c r="BI149" s="2">
        <f t="shared" si="167"/>
        <v>76.944142558919793</v>
      </c>
      <c r="BJ149" s="2">
        <f t="shared" si="167"/>
        <v>73.615200728111873</v>
      </c>
      <c r="BK149" s="2">
        <f t="shared" si="167"/>
        <v>75.851449845765202</v>
      </c>
      <c r="BL149" s="2">
        <f t="shared" si="167"/>
        <v>76.672951251508707</v>
      </c>
      <c r="BM149" s="2">
        <f t="shared" si="167"/>
        <v>74.010063513694689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173.08287393728219</v>
      </c>
      <c r="DL149" s="2">
        <f t="shared" si="176"/>
        <v>174.48802804792103</v>
      </c>
      <c r="DM149" s="2">
        <f t="shared" si="176"/>
        <v>167.21314784053155</v>
      </c>
      <c r="DN149" s="2">
        <f t="shared" si="176"/>
        <v>154.81502926829273</v>
      </c>
      <c r="DO149" s="2">
        <f t="shared" si="176"/>
        <v>136.15576829268298</v>
      </c>
      <c r="DP149" s="2">
        <f t="shared" si="176"/>
        <v>122.18662096774194</v>
      </c>
      <c r="DQ149" s="2">
        <f t="shared" si="176"/>
        <v>126.41989162561576</v>
      </c>
      <c r="DR149" s="2">
        <f t="shared" si="176"/>
        <v>126.37564094143406</v>
      </c>
      <c r="DS149" s="2">
        <f t="shared" si="176"/>
        <v>111.70164677419353</v>
      </c>
      <c r="DT149" s="2">
        <f t="shared" si="176"/>
        <v>114.02452028179455</v>
      </c>
      <c r="DU149" s="2">
        <f t="shared" si="176"/>
        <v>118.69548640819963</v>
      </c>
      <c r="DV149" s="2">
        <f t="shared" si="176"/>
        <v>91.779943521594689</v>
      </c>
      <c r="DW149" s="2">
        <f t="shared" si="176"/>
        <v>129.05809749425538</v>
      </c>
      <c r="DX149" s="2">
        <f t="shared" si="176"/>
        <v>108.07248179271706</v>
      </c>
      <c r="DY149" s="2">
        <f t="shared" si="176"/>
        <v>91.10654823878383</v>
      </c>
      <c r="EA149" s="2">
        <f t="shared" si="152"/>
        <v>148.76811583311147</v>
      </c>
      <c r="EB149" s="2">
        <f t="shared" si="152"/>
        <v>136.86828569584301</v>
      </c>
      <c r="EC149" s="2">
        <f t="shared" si="152"/>
        <v>124.34358841905561</v>
      </c>
      <c r="ED149" s="2">
        <f t="shared" si="152"/>
        <v>111.62203175649304</v>
      </c>
      <c r="EE149" s="2">
        <f t="shared" si="152"/>
        <v>101.07186549417887</v>
      </c>
      <c r="EF149" s="2">
        <f t="shared" si="152"/>
        <v>93.864460138829543</v>
      </c>
      <c r="EG149" s="2">
        <f t="shared" si="152"/>
        <v>89.455326012802544</v>
      </c>
      <c r="EH149" s="2">
        <f t="shared" si="152"/>
        <v>87.218128142458085</v>
      </c>
      <c r="EI149" s="2">
        <f t="shared" si="152"/>
        <v>83.29342137114719</v>
      </c>
      <c r="EJ149" s="2">
        <f t="shared" si="152"/>
        <v>78.875571428571448</v>
      </c>
      <c r="EK149" s="2">
        <f t="shared" si="152"/>
        <v>76.893863254440504</v>
      </c>
      <c r="EL149" s="2">
        <f t="shared" si="179"/>
        <v>73.593408817983033</v>
      </c>
      <c r="EM149" s="2">
        <f t="shared" si="135"/>
        <v>75.794022676590302</v>
      </c>
      <c r="EN149" s="2">
        <f t="shared" si="135"/>
        <v>76.634763800535595</v>
      </c>
      <c r="EO149" s="2">
        <f t="shared" si="135"/>
        <v>73.988644882528504</v>
      </c>
      <c r="EQ149" s="2">
        <f t="shared" si="177"/>
        <v>148.95401395638635</v>
      </c>
      <c r="ER149" s="2">
        <f t="shared" si="177"/>
        <v>136.67600586611209</v>
      </c>
      <c r="ES149" s="2">
        <f t="shared" si="177"/>
        <v>124.34358841905561</v>
      </c>
      <c r="ET149" s="2">
        <f t="shared" si="177"/>
        <v>111.53103414954253</v>
      </c>
      <c r="EU149" s="2">
        <f t="shared" si="177"/>
        <v>101.03912307907783</v>
      </c>
      <c r="EV149" s="2">
        <f t="shared" si="177"/>
        <v>93.860844346834526</v>
      </c>
      <c r="EW149" s="2">
        <f t="shared" si="177"/>
        <v>89.675970232874604</v>
      </c>
      <c r="EX149" s="2">
        <f t="shared" si="177"/>
        <v>87.33793161307571</v>
      </c>
      <c r="EY149" s="2">
        <f t="shared" si="177"/>
        <v>83.575436010708799</v>
      </c>
      <c r="EZ149" s="2">
        <f t="shared" si="177"/>
        <v>79.045570804557542</v>
      </c>
      <c r="FA149" s="2">
        <f t="shared" si="177"/>
        <v>76.950833893409424</v>
      </c>
      <c r="FB149" s="2">
        <f t="shared" si="177"/>
        <v>73.727165267675957</v>
      </c>
      <c r="FC149" s="2">
        <f t="shared" si="177"/>
        <v>75.979736064612112</v>
      </c>
      <c r="FD149" s="2">
        <f t="shared" si="177"/>
        <v>76.78937206648655</v>
      </c>
      <c r="FE149" s="2">
        <f t="shared" si="177"/>
        <v>74.031992452967003</v>
      </c>
      <c r="FG149" s="2">
        <f t="shared" si="178"/>
        <v>0.99941612424846193</v>
      </c>
      <c r="FH149" s="2">
        <f t="shared" si="178"/>
        <v>0.99919207895445328</v>
      </c>
      <c r="FI149" s="2">
        <f t="shared" si="178"/>
        <v>0.99930514991991481</v>
      </c>
      <c r="FJ149" s="2">
        <f t="shared" si="178"/>
        <v>0.99918929182535166</v>
      </c>
      <c r="FK149" s="2">
        <f t="shared" si="178"/>
        <v>0.99915021872987297</v>
      </c>
      <c r="FL149" s="2">
        <f t="shared" si="178"/>
        <v>0.99888673370068759</v>
      </c>
      <c r="FM149" s="2">
        <f t="shared" si="178"/>
        <v>0.99878784417619093</v>
      </c>
      <c r="FN149" s="2">
        <f t="shared" si="178"/>
        <v>0.99885265391316624</v>
      </c>
      <c r="FO149" s="2">
        <f t="shared" si="178"/>
        <v>0.99885473065597763</v>
      </c>
      <c r="FP149" s="2">
        <f t="shared" si="178"/>
        <v>0.99884968569327137</v>
      </c>
      <c r="FQ149" s="2">
        <f t="shared" si="178"/>
        <v>0.99887729561955652</v>
      </c>
      <c r="FR149" s="2">
        <f t="shared" si="178"/>
        <v>0.99919418357488687</v>
      </c>
      <c r="FS149" s="2">
        <f t="shared" si="178"/>
        <v>0.99908560598207163</v>
      </c>
      <c r="FT149" s="2">
        <f t="shared" si="178"/>
        <v>0.99892981883397813</v>
      </c>
      <c r="FU149" s="2">
        <f t="shared" si="178"/>
        <v>0.99881295860992736</v>
      </c>
      <c r="FW149" s="2">
        <f t="shared" si="169"/>
        <v>4.1788644627458495E-2</v>
      </c>
      <c r="FX149" s="2">
        <f t="shared" si="169"/>
        <v>7.1575082304522281E-2</v>
      </c>
      <c r="FY149" s="2">
        <f t="shared" si="169"/>
        <v>0</v>
      </c>
      <c r="FZ149" s="2">
        <f t="shared" si="169"/>
        <v>4.3492563331365988E-2</v>
      </c>
      <c r="GA149" s="2">
        <f t="shared" si="169"/>
        <v>5.7318224759856484E-2</v>
      </c>
      <c r="GB149" s="2">
        <f t="shared" si="169"/>
        <v>5.2932838274260818E-2</v>
      </c>
      <c r="GC149" s="2">
        <f t="shared" si="169"/>
        <v>7.0040428069430782E-2</v>
      </c>
      <c r="GD149" s="2">
        <f t="shared" si="169"/>
        <v>8.6681332837279843E-2</v>
      </c>
      <c r="GE149" s="2">
        <f t="shared" si="169"/>
        <v>8.7982093856129193E-2</v>
      </c>
      <c r="GF149" s="2">
        <f t="shared" si="169"/>
        <v>7.4929475981303284E-2</v>
      </c>
      <c r="GG149" s="2">
        <f t="shared" si="169"/>
        <v>5.8774820074532788E-2</v>
      </c>
      <c r="GH149" s="2">
        <f t="shared" si="169"/>
        <v>5.3357440072350042E-2</v>
      </c>
      <c r="GI149" s="2">
        <f t="shared" si="169"/>
        <v>4.6969245911885504E-2</v>
      </c>
      <c r="GJ149" s="2">
        <f t="shared" si="169"/>
        <v>2.9386509493627005E-2</v>
      </c>
      <c r="GK149" s="2">
        <f t="shared" si="169"/>
        <v>2.5352548249765103E-2</v>
      </c>
      <c r="GM149" s="86">
        <f t="shared" si="170"/>
        <v>3.0343597574403819E-133</v>
      </c>
      <c r="GN149" s="86">
        <f t="shared" si="170"/>
        <v>3.8880860558986515E-71</v>
      </c>
      <c r="GO149" s="86">
        <f t="shared" si="170"/>
        <v>9.3980679090459455E-67</v>
      </c>
      <c r="GP149" s="86">
        <f t="shared" si="170"/>
        <v>5.2626584397662022E-87</v>
      </c>
      <c r="GQ149" s="86">
        <f t="shared" si="170"/>
        <v>2.9503083779881746E-81</v>
      </c>
      <c r="GR149" s="86">
        <f t="shared" si="170"/>
        <v>1.0791166681986492E-18</v>
      </c>
      <c r="GS149" s="86">
        <f t="shared" si="170"/>
        <v>2.6955102970026812E-18</v>
      </c>
      <c r="GT149" s="86">
        <f t="shared" si="170"/>
        <v>4.5187633595692499E-5</v>
      </c>
      <c r="GU149" s="86">
        <f t="shared" si="170"/>
        <v>8.4310232131345442E-8</v>
      </c>
      <c r="GV149" s="86">
        <f t="shared" si="170"/>
        <v>1.5778384296113747E-5</v>
      </c>
      <c r="GW149" s="86">
        <f t="shared" si="170"/>
        <v>1.0238581104638866E-20</v>
      </c>
      <c r="GX149" s="86">
        <f t="shared" si="170"/>
        <v>2.6992534297186269E-152</v>
      </c>
      <c r="GY149" s="86">
        <f t="shared" si="170"/>
        <v>1.047594171797883E-80</v>
      </c>
      <c r="GZ149" s="86">
        <f t="shared" si="170"/>
        <v>1.6640707749242582E-119</v>
      </c>
      <c r="HA149" s="86">
        <f t="shared" si="170"/>
        <v>6.5108014288378583E-112</v>
      </c>
      <c r="HC149" s="86">
        <f t="shared" si="153"/>
        <v>1.7784136081221972E-25</v>
      </c>
      <c r="HD149" s="86">
        <f t="shared" si="153"/>
        <v>1.2548829297756757E-28</v>
      </c>
      <c r="HE149" s="86">
        <f t="shared" si="153"/>
        <v>2.5235682579602727E-27</v>
      </c>
      <c r="HF149" s="86">
        <f t="shared" si="153"/>
        <v>1.928266246224016E-59</v>
      </c>
      <c r="HG149" s="86">
        <f t="shared" si="153"/>
        <v>5.7806225867123788E-57</v>
      </c>
      <c r="HH149" s="86">
        <f t="shared" si="153"/>
        <v>2.168955969452419E-17</v>
      </c>
      <c r="HI149" s="86">
        <f t="shared" si="153"/>
        <v>3.11124031493498E-11</v>
      </c>
      <c r="HJ149" s="86">
        <f t="shared" si="153"/>
        <v>1.0942345517134592E-7</v>
      </c>
      <c r="HK149" s="86">
        <f t="shared" si="153"/>
        <v>1.3637510248939399E-10</v>
      </c>
      <c r="HL149" s="86">
        <f t="shared" si="161"/>
        <v>7.4119191266079966E-11</v>
      </c>
      <c r="HM149" s="86">
        <f t="shared" si="161"/>
        <v>7.0421045857047457E-25</v>
      </c>
      <c r="HN149" s="86">
        <f t="shared" si="161"/>
        <v>1.5485917766694999E-56</v>
      </c>
      <c r="HO149" s="86">
        <f t="shared" si="161"/>
        <v>5.3244202364770392E-42</v>
      </c>
      <c r="HP149" s="86">
        <f t="shared" si="161"/>
        <v>2.530055634904126E-69</v>
      </c>
      <c r="HQ149" s="86">
        <f t="shared" si="161"/>
        <v>2.5609876358295095E-55</v>
      </c>
      <c r="HS149" s="86">
        <f t="shared" si="171"/>
        <v>0.2036988293098701</v>
      </c>
      <c r="HT149" s="86">
        <f t="shared" si="171"/>
        <v>0.2070767849667827</v>
      </c>
      <c r="HU149" s="86">
        <f t="shared" si="171"/>
        <v>0.49995364264972558</v>
      </c>
      <c r="HV149" s="86">
        <f t="shared" si="171"/>
        <v>0.31524498790838135</v>
      </c>
      <c r="HW149" s="86">
        <f t="shared" si="171"/>
        <v>0.42252580477386903</v>
      </c>
      <c r="HX149" s="86">
        <f t="shared" si="171"/>
        <v>0.4265775027438064</v>
      </c>
      <c r="HY149" s="86">
        <f t="shared" si="171"/>
        <v>0.4985003103554862</v>
      </c>
      <c r="HZ149" s="86">
        <f t="shared" si="171"/>
        <v>0.44098295808604554</v>
      </c>
      <c r="IA149" s="86">
        <f t="shared" si="171"/>
        <v>0.45658044731834807</v>
      </c>
      <c r="IB149" s="86">
        <f t="shared" si="171"/>
        <v>0.49941560865991369</v>
      </c>
      <c r="IC149" s="86">
        <f t="shared" si="171"/>
        <v>0.3900543186119444</v>
      </c>
      <c r="ID149" s="86">
        <f t="shared" si="171"/>
        <v>0.33731282310106747</v>
      </c>
      <c r="IE149" s="86">
        <f t="shared" si="171"/>
        <v>0.24971522185995945</v>
      </c>
      <c r="IF149" s="86">
        <f t="shared" si="171"/>
        <v>0.12633361380082775</v>
      </c>
      <c r="IG149" s="86">
        <f t="shared" si="171"/>
        <v>0.14776390533670661</v>
      </c>
      <c r="II149" s="86">
        <f t="shared" si="172"/>
        <v>1.5706671485027497E-23</v>
      </c>
      <c r="IJ149" s="86">
        <f t="shared" si="172"/>
        <v>3.8814415923746112E-19</v>
      </c>
      <c r="IK149" s="86">
        <f t="shared" si="172"/>
        <v>0</v>
      </c>
      <c r="IL149" s="86">
        <f t="shared" si="172"/>
        <v>4.5638669679234744E-34</v>
      </c>
      <c r="IM149" s="86">
        <f t="shared" si="172"/>
        <v>4.7155920432567561E-23</v>
      </c>
      <c r="IN149" s="86">
        <f t="shared" si="172"/>
        <v>2.2033428553971243E-32</v>
      </c>
      <c r="IO149" s="86">
        <f t="shared" si="172"/>
        <v>1.2859212075102263E-36</v>
      </c>
      <c r="IP149" s="86">
        <f t="shared" si="172"/>
        <v>1.3027797966869347E-28</v>
      </c>
      <c r="IQ149" s="86">
        <f t="shared" si="172"/>
        <v>1.8971143963475913E-22</v>
      </c>
      <c r="IR149" s="86">
        <f t="shared" si="172"/>
        <v>1.7694261699859901E-28</v>
      </c>
      <c r="IS149" s="86">
        <f t="shared" si="172"/>
        <v>1.1681758630020448E-32</v>
      </c>
      <c r="IT149" s="86">
        <f t="shared" si="172"/>
        <v>1.2702490389821223E-31</v>
      </c>
      <c r="IU149" s="86">
        <f t="shared" si="172"/>
        <v>1.1051350300815581E-29</v>
      </c>
      <c r="IV149" s="86">
        <f t="shared" si="172"/>
        <v>3.4013244314965656E-17</v>
      </c>
      <c r="IW149" s="86">
        <f t="shared" si="172"/>
        <v>3.6945335529371795E-13</v>
      </c>
      <c r="IY149" s="86">
        <f t="shared" si="173"/>
        <v>0.2036988293098701</v>
      </c>
      <c r="IZ149" s="86">
        <f t="shared" si="173"/>
        <v>0.2070767849667827</v>
      </c>
      <c r="JA149" s="86">
        <f t="shared" si="173"/>
        <v>0.49995364264972558</v>
      </c>
      <c r="JB149" s="86">
        <f t="shared" si="173"/>
        <v>0.31524498790838135</v>
      </c>
      <c r="JC149" s="86">
        <f t="shared" si="173"/>
        <v>0.42252580477386903</v>
      </c>
      <c r="JD149" s="86">
        <f t="shared" si="173"/>
        <v>0.4265775027438064</v>
      </c>
      <c r="JE149" s="86">
        <f t="shared" si="173"/>
        <v>0.49850031038659859</v>
      </c>
      <c r="JF149" s="86">
        <f t="shared" si="173"/>
        <v>0.4410282551430964</v>
      </c>
      <c r="JG149" s="86">
        <f t="shared" si="173"/>
        <v>0.45658053176495528</v>
      </c>
      <c r="JH149" s="86">
        <f t="shared" si="173"/>
        <v>0.49943138711832902</v>
      </c>
      <c r="JI149" s="86">
        <f t="shared" si="173"/>
        <v>0.3900543186119444</v>
      </c>
      <c r="JJ149" s="86">
        <f t="shared" si="173"/>
        <v>0.33731282310106747</v>
      </c>
      <c r="JK149" s="86">
        <f t="shared" si="173"/>
        <v>0.24971522185995945</v>
      </c>
      <c r="JL149" s="86">
        <f t="shared" si="173"/>
        <v>0.12633361380082778</v>
      </c>
      <c r="JM149" s="86">
        <f t="shared" si="173"/>
        <v>0.14776390533707606</v>
      </c>
    </row>
    <row r="150" spans="2:273" x14ac:dyDescent="0.25">
      <c r="B150" s="2">
        <v>123</v>
      </c>
      <c r="C150" s="37">
        <v>148.47620000000001</v>
      </c>
      <c r="D150" s="37">
        <v>138.518</v>
      </c>
      <c r="E150" s="37">
        <v>127.107</v>
      </c>
      <c r="F150" s="37">
        <v>115.29300000000001</v>
      </c>
      <c r="G150" s="37">
        <v>104.4</v>
      </c>
      <c r="H150" s="37">
        <v>102.158</v>
      </c>
      <c r="I150" s="37">
        <v>93.876999999999995</v>
      </c>
      <c r="J150" s="37">
        <v>91.421000000000006</v>
      </c>
      <c r="K150" s="37">
        <v>87.447999999999993</v>
      </c>
      <c r="L150" s="37">
        <v>88.947999999999993</v>
      </c>
      <c r="M150" s="37">
        <v>91.683000000000007</v>
      </c>
      <c r="N150" s="37">
        <v>88.183000000000007</v>
      </c>
      <c r="O150" s="37">
        <v>91.016999999999996</v>
      </c>
      <c r="P150" s="37">
        <v>104.583</v>
      </c>
      <c r="Q150" s="37">
        <v>131.38300000000001</v>
      </c>
      <c r="S150" s="4">
        <f t="shared" si="174"/>
        <v>148.69390289859078</v>
      </c>
      <c r="T150" s="4">
        <f t="shared" si="174"/>
        <v>138.41325830771129</v>
      </c>
      <c r="U150" s="4">
        <f t="shared" si="174"/>
        <v>126.50342693420895</v>
      </c>
      <c r="V150" s="4">
        <f t="shared" si="174"/>
        <v>115.48396821603382</v>
      </c>
      <c r="W150" s="4">
        <f t="shared" si="174"/>
        <v>103.98277110055079</v>
      </c>
      <c r="X150" s="4">
        <f t="shared" si="174"/>
        <v>102.51361468176889</v>
      </c>
      <c r="Y150" s="4">
        <f t="shared" si="174"/>
        <v>93.932037798041293</v>
      </c>
      <c r="Z150" s="4">
        <f t="shared" si="174"/>
        <v>90.030642762479275</v>
      </c>
      <c r="AA150" s="4">
        <f t="shared" si="174"/>
        <v>87.174664151320485</v>
      </c>
      <c r="AB150" s="4">
        <f t="shared" si="174"/>
        <v>88.953363110472253</v>
      </c>
      <c r="AC150" s="4">
        <f t="shared" si="174"/>
        <v>92.18335327086308</v>
      </c>
      <c r="AD150" s="4">
        <f t="shared" si="174"/>
        <v>88.714748632423138</v>
      </c>
      <c r="AE150" s="4">
        <f t="shared" si="174"/>
        <v>91.142637749532767</v>
      </c>
      <c r="AF150" s="4">
        <f t="shared" si="174"/>
        <v>102.7794595002085</v>
      </c>
      <c r="AG150" s="4">
        <f t="shared" si="174"/>
        <v>127.96901158432209</v>
      </c>
      <c r="AI150" s="4">
        <f t="shared" si="175"/>
        <v>-0.21770289859077252</v>
      </c>
      <c r="AJ150" s="4">
        <f t="shared" si="175"/>
        <v>0.10474169228871233</v>
      </c>
      <c r="AK150" s="4">
        <f t="shared" si="175"/>
        <v>0.60357306579105341</v>
      </c>
      <c r="AL150" s="4">
        <f t="shared" si="175"/>
        <v>-0.19096821603380931</v>
      </c>
      <c r="AM150" s="4">
        <f t="shared" si="175"/>
        <v>0.41722889944921349</v>
      </c>
      <c r="AN150" s="4">
        <f t="shared" si="175"/>
        <v>-0.35561468176888411</v>
      </c>
      <c r="AO150" s="4">
        <f t="shared" si="175"/>
        <v>-5.5037798041297492E-2</v>
      </c>
      <c r="AP150" s="4">
        <f t="shared" si="175"/>
        <v>1.3903572375207318</v>
      </c>
      <c r="AQ150" s="4">
        <f t="shared" si="175"/>
        <v>0.27333584867950833</v>
      </c>
      <c r="AR150" s="4">
        <f t="shared" si="175"/>
        <v>-5.3631104722597911E-3</v>
      </c>
      <c r="AS150" s="4">
        <f t="shared" si="175"/>
        <v>-0.50035327086307291</v>
      </c>
      <c r="AT150" s="4">
        <f t="shared" si="175"/>
        <v>-0.53174863242313108</v>
      </c>
      <c r="AU150" s="4">
        <f t="shared" si="175"/>
        <v>-0.12563774953277118</v>
      </c>
      <c r="AV150" s="4">
        <f t="shared" si="175"/>
        <v>1.8035404997914952</v>
      </c>
      <c r="AW150" s="4">
        <f t="shared" si="175"/>
        <v>3.4139884156779203</v>
      </c>
      <c r="AY150" s="2">
        <f t="shared" si="167"/>
        <v>148.69390289859078</v>
      </c>
      <c r="AZ150" s="2">
        <f t="shared" si="167"/>
        <v>136.8196037822442</v>
      </c>
      <c r="BA150" s="2">
        <f t="shared" si="167"/>
        <v>124.29123436426855</v>
      </c>
      <c r="BB150" s="2">
        <f t="shared" si="167"/>
        <v>111.56532604479636</v>
      </c>
      <c r="BC150" s="2">
        <f t="shared" si="167"/>
        <v>101.02042166869091</v>
      </c>
      <c r="BD150" s="2">
        <f t="shared" si="167"/>
        <v>93.786335142812533</v>
      </c>
      <c r="BE150" s="2">
        <f t="shared" si="167"/>
        <v>89.282294276251093</v>
      </c>
      <c r="BF150" s="2">
        <f t="shared" si="167"/>
        <v>87.030119999676401</v>
      </c>
      <c r="BG150" s="2">
        <f t="shared" si="167"/>
        <v>83.131091235619436</v>
      </c>
      <c r="BH150" s="2">
        <f t="shared" si="167"/>
        <v>78.715732604514258</v>
      </c>
      <c r="BI150" s="2">
        <f t="shared" si="167"/>
        <v>76.75081885690723</v>
      </c>
      <c r="BJ150" s="2">
        <f t="shared" si="167"/>
        <v>73.468329221719742</v>
      </c>
      <c r="BK150" s="2">
        <f t="shared" si="167"/>
        <v>75.7606867017805</v>
      </c>
      <c r="BL150" s="2">
        <f t="shared" si="167"/>
        <v>76.601377981690263</v>
      </c>
      <c r="BM150" s="2">
        <f t="shared" si="167"/>
        <v>73.899058138861719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173.25148790940764</v>
      </c>
      <c r="DL150" s="2">
        <f t="shared" si="176"/>
        <v>174.77798287526426</v>
      </c>
      <c r="DM150" s="2">
        <f t="shared" si="176"/>
        <v>167.53132890365447</v>
      </c>
      <c r="DN150" s="2">
        <f t="shared" si="176"/>
        <v>155.1342324041812</v>
      </c>
      <c r="DO150" s="2">
        <f t="shared" si="176"/>
        <v>136.41329703832758</v>
      </c>
      <c r="DP150" s="2">
        <f t="shared" si="176"/>
        <v>122.33507661290324</v>
      </c>
      <c r="DQ150" s="2">
        <f t="shared" si="176"/>
        <v>126.66369211822659</v>
      </c>
      <c r="DR150" s="2">
        <f t="shared" si="176"/>
        <v>126.63066091954023</v>
      </c>
      <c r="DS150" s="2">
        <f t="shared" si="176"/>
        <v>111.70853225806449</v>
      </c>
      <c r="DT150" s="2">
        <f t="shared" si="176"/>
        <v>114.14982484241747</v>
      </c>
      <c r="DU150" s="2">
        <f t="shared" si="176"/>
        <v>118.88694563279856</v>
      </c>
      <c r="DV150" s="2">
        <f t="shared" si="176"/>
        <v>91.774728480821508</v>
      </c>
      <c r="DW150" s="2">
        <f t="shared" si="176"/>
        <v>129.41751460772514</v>
      </c>
      <c r="DX150" s="2">
        <f t="shared" si="176"/>
        <v>108.23401932773106</v>
      </c>
      <c r="DY150" s="2">
        <f t="shared" si="176"/>
        <v>91.151594734890622</v>
      </c>
      <c r="EA150" s="2">
        <f t="shared" si="152"/>
        <v>148.67132702352424</v>
      </c>
      <c r="EB150" s="2">
        <f t="shared" si="152"/>
        <v>136.80782125336577</v>
      </c>
      <c r="EC150" s="2">
        <f t="shared" si="152"/>
        <v>124.26381359583674</v>
      </c>
      <c r="ED150" s="2">
        <f t="shared" si="152"/>
        <v>111.53782733382471</v>
      </c>
      <c r="EE150" s="2">
        <f t="shared" si="152"/>
        <v>100.99517773098837</v>
      </c>
      <c r="EF150" s="2">
        <f t="shared" si="152"/>
        <v>93.757554929037781</v>
      </c>
      <c r="EG150" s="2">
        <f t="shared" si="152"/>
        <v>89.221055498070882</v>
      </c>
      <c r="EH150" s="2">
        <f t="shared" si="152"/>
        <v>86.973541457854083</v>
      </c>
      <c r="EI150" s="2">
        <f t="shared" si="152"/>
        <v>83.070292651814071</v>
      </c>
      <c r="EJ150" s="2">
        <f t="shared" si="152"/>
        <v>78.661829864396111</v>
      </c>
      <c r="EK150" s="2">
        <f t="shared" si="152"/>
        <v>76.703543564046328</v>
      </c>
      <c r="EL150" s="2">
        <f t="shared" si="179"/>
        <v>73.446465641642646</v>
      </c>
      <c r="EM150" s="2">
        <f t="shared" si="135"/>
        <v>75.705396401293427</v>
      </c>
      <c r="EN150" s="2">
        <f t="shared" si="135"/>
        <v>76.565175044052197</v>
      </c>
      <c r="EO150" s="2">
        <f t="shared" si="135"/>
        <v>73.879099720399765</v>
      </c>
      <c r="EQ150" s="2">
        <f t="shared" si="177"/>
        <v>148.87919296442044</v>
      </c>
      <c r="ER150" s="2">
        <f t="shared" si="177"/>
        <v>136.60001213678368</v>
      </c>
      <c r="ES150" s="2">
        <f t="shared" si="177"/>
        <v>124.26381359583674</v>
      </c>
      <c r="ET150" s="2">
        <f t="shared" si="177"/>
        <v>111.43806470913697</v>
      </c>
      <c r="EU150" s="2">
        <f t="shared" si="177"/>
        <v>100.95985913926155</v>
      </c>
      <c r="EV150" s="2">
        <f t="shared" si="177"/>
        <v>93.753438561346215</v>
      </c>
      <c r="EW150" s="2">
        <f t="shared" si="177"/>
        <v>89.481162329532722</v>
      </c>
      <c r="EX150" s="2">
        <f t="shared" si="177"/>
        <v>87.133504389776476</v>
      </c>
      <c r="EY150" s="2">
        <f t="shared" si="177"/>
        <v>83.393138974787504</v>
      </c>
      <c r="EZ150" s="2">
        <f t="shared" si="177"/>
        <v>78.866179234525447</v>
      </c>
      <c r="FA150" s="2">
        <f t="shared" si="177"/>
        <v>76.767191100572973</v>
      </c>
      <c r="FB150" s="2">
        <f t="shared" si="177"/>
        <v>73.59066027674055</v>
      </c>
      <c r="FC150" s="2">
        <f t="shared" si="177"/>
        <v>75.910086884833774</v>
      </c>
      <c r="FD150" s="2">
        <f t="shared" si="177"/>
        <v>76.729837598371432</v>
      </c>
      <c r="FE150" s="2">
        <f t="shared" si="177"/>
        <v>73.924441369140325</v>
      </c>
      <c r="FG150" s="2">
        <f t="shared" si="178"/>
        <v>0.99946747162725491</v>
      </c>
      <c r="FH150" s="2">
        <f t="shared" si="178"/>
        <v>0.99926311486521013</v>
      </c>
      <c r="FI150" s="2">
        <f t="shared" si="178"/>
        <v>0.99936625044824667</v>
      </c>
      <c r="FJ150" s="2">
        <f t="shared" si="178"/>
        <v>0.99926057261119916</v>
      </c>
      <c r="FK150" s="2">
        <f t="shared" si="178"/>
        <v>0.99922493231755782</v>
      </c>
      <c r="FL150" s="2">
        <f t="shared" si="178"/>
        <v>0.99898458960303915</v>
      </c>
      <c r="FM150" s="2">
        <f t="shared" si="178"/>
        <v>0.99889438282835863</v>
      </c>
      <c r="FN150" s="2">
        <f t="shared" si="178"/>
        <v>0.99895350228416457</v>
      </c>
      <c r="FO150" s="2">
        <f t="shared" si="178"/>
        <v>0.99895539667824707</v>
      </c>
      <c r="FP150" s="2">
        <f t="shared" si="178"/>
        <v>0.99895079468808201</v>
      </c>
      <c r="FQ150" s="2">
        <f t="shared" si="178"/>
        <v>0.99897598027701917</v>
      </c>
      <c r="FR150" s="2">
        <f t="shared" si="178"/>
        <v>0.99926503457443083</v>
      </c>
      <c r="FS150" s="2">
        <f t="shared" si="178"/>
        <v>0.99916599564291697</v>
      </c>
      <c r="FT150" s="2">
        <f t="shared" si="178"/>
        <v>0.99902389126187585</v>
      </c>
      <c r="FU150" s="2">
        <f t="shared" si="178"/>
        <v>0.99891729230016157</v>
      </c>
      <c r="FW150" s="2">
        <f t="shared" si="169"/>
        <v>4.5636345941491081E-2</v>
      </c>
      <c r="FX150" s="2">
        <f t="shared" si="169"/>
        <v>7.7942291718137977E-2</v>
      </c>
      <c r="FY150" s="2">
        <f t="shared" si="169"/>
        <v>0</v>
      </c>
      <c r="FZ150" s="2">
        <f t="shared" si="169"/>
        <v>4.7489377965515923E-2</v>
      </c>
      <c r="GA150" s="2">
        <f t="shared" si="169"/>
        <v>6.2502547171876172E-2</v>
      </c>
      <c r="GB150" s="2">
        <f t="shared" si="169"/>
        <v>5.7744808102507636E-2</v>
      </c>
      <c r="GC150" s="2">
        <f t="shared" si="169"/>
        <v>7.6282333954547921E-2</v>
      </c>
      <c r="GD150" s="2">
        <f t="shared" si="169"/>
        <v>9.425594234768199E-2</v>
      </c>
      <c r="GE150" s="2">
        <f t="shared" si="169"/>
        <v>9.5658464680880032E-2</v>
      </c>
      <c r="GF150" s="2">
        <f t="shared" si="169"/>
        <v>8.1568870348533537E-2</v>
      </c>
      <c r="GG150" s="2">
        <f t="shared" si="169"/>
        <v>6.4081932823179019E-2</v>
      </c>
      <c r="GH150" s="2">
        <f t="shared" si="169"/>
        <v>5.820563694241393E-2</v>
      </c>
      <c r="GI150" s="2">
        <f t="shared" si="169"/>
        <v>5.1268430721566526E-2</v>
      </c>
      <c r="GJ150" s="2">
        <f t="shared" si="169"/>
        <v>3.2130571691555192E-2</v>
      </c>
      <c r="GK150" s="2">
        <f t="shared" si="169"/>
        <v>2.7730687993680468E-2</v>
      </c>
      <c r="GM150" s="86">
        <f t="shared" si="170"/>
        <v>6.8470288412442447E-138</v>
      </c>
      <c r="GN150" s="86">
        <f t="shared" si="170"/>
        <v>1.4065057806247233E-73</v>
      </c>
      <c r="GO150" s="86">
        <f t="shared" si="170"/>
        <v>5.1223968651672557E-69</v>
      </c>
      <c r="GP150" s="86">
        <f t="shared" si="170"/>
        <v>5.9839424535567226E-90</v>
      </c>
      <c r="GQ150" s="86">
        <f t="shared" si="170"/>
        <v>5.0204622106773225E-84</v>
      </c>
      <c r="GR150" s="86">
        <f t="shared" si="170"/>
        <v>2.8158849952900814E-19</v>
      </c>
      <c r="GS150" s="86">
        <f t="shared" si="170"/>
        <v>7.314629028490519E-19</v>
      </c>
      <c r="GT150" s="86">
        <f t="shared" si="170"/>
        <v>3.3788885490341115E-5</v>
      </c>
      <c r="GU150" s="86">
        <f t="shared" si="170"/>
        <v>5.0963444533737404E-8</v>
      </c>
      <c r="GV150" s="86">
        <f t="shared" si="170"/>
        <v>1.1354396235060572E-5</v>
      </c>
      <c r="GW150" s="86">
        <f t="shared" si="170"/>
        <v>2.2224346167832734E-21</v>
      </c>
      <c r="GX150" s="86">
        <f t="shared" si="170"/>
        <v>1.4857110533861319E-157</v>
      </c>
      <c r="GY150" s="86">
        <f t="shared" si="170"/>
        <v>1.9469913379026944E-83</v>
      </c>
      <c r="GZ150" s="86">
        <f t="shared" si="170"/>
        <v>1.3863695072490967E-123</v>
      </c>
      <c r="HA150" s="86">
        <f t="shared" si="170"/>
        <v>1.2026733114928925E-115</v>
      </c>
      <c r="HC150" s="86">
        <f t="shared" si="153"/>
        <v>6.2885934074468031E-27</v>
      </c>
      <c r="HD150" s="86">
        <f t="shared" si="153"/>
        <v>3.0664567077186534E-30</v>
      </c>
      <c r="HE150" s="86">
        <f t="shared" si="153"/>
        <v>7.8530507849288335E-29</v>
      </c>
      <c r="HF150" s="86">
        <f t="shared" si="153"/>
        <v>1.0044989704052168E-62</v>
      </c>
      <c r="HG150" s="86">
        <f t="shared" si="153"/>
        <v>4.3838817924656893E-60</v>
      </c>
      <c r="HH150" s="86">
        <f t="shared" si="153"/>
        <v>2.75389576925616E-18</v>
      </c>
      <c r="HI150" s="86">
        <f t="shared" si="153"/>
        <v>9.1604359513325574E-12</v>
      </c>
      <c r="HJ150" s="86">
        <f t="shared" si="153"/>
        <v>5.0251707451186646E-8</v>
      </c>
      <c r="HK150" s="86">
        <f t="shared" si="153"/>
        <v>4.296482892542448E-11</v>
      </c>
      <c r="HL150" s="86">
        <f t="shared" si="161"/>
        <v>2.2568254597291416E-11</v>
      </c>
      <c r="HM150" s="86">
        <f t="shared" si="161"/>
        <v>3.2529322583534462E-26</v>
      </c>
      <c r="HN150" s="86">
        <f t="shared" si="161"/>
        <v>1.1235549672187423E-59</v>
      </c>
      <c r="HO150" s="86">
        <f t="shared" si="161"/>
        <v>2.3474940332826374E-44</v>
      </c>
      <c r="HP150" s="86">
        <f t="shared" si="161"/>
        <v>2.3887234888128467E-73</v>
      </c>
      <c r="HQ150" s="86">
        <f t="shared" si="161"/>
        <v>2.1690944526599192E-58</v>
      </c>
      <c r="HS150" s="86">
        <f t="shared" si="171"/>
        <v>0.27817587651607195</v>
      </c>
      <c r="HT150" s="86">
        <f t="shared" si="171"/>
        <v>0.28923175178980776</v>
      </c>
      <c r="HU150" s="86">
        <f t="shared" si="171"/>
        <v>0.48476865983923828</v>
      </c>
      <c r="HV150" s="86">
        <f t="shared" si="171"/>
        <v>0.40811921402592943</v>
      </c>
      <c r="HW150" s="86">
        <f t="shared" si="171"/>
        <v>0.47993990618134014</v>
      </c>
      <c r="HX150" s="86">
        <f t="shared" si="171"/>
        <v>0.48797266520287652</v>
      </c>
      <c r="HY150" s="86">
        <f t="shared" si="171"/>
        <v>0.47491263654259797</v>
      </c>
      <c r="HZ150" s="86">
        <f t="shared" si="171"/>
        <v>0.33500658940641809</v>
      </c>
      <c r="IA150" s="86">
        <f t="shared" si="171"/>
        <v>0.37025238854656434</v>
      </c>
      <c r="IB150" s="86">
        <f t="shared" si="171"/>
        <v>0.47721960611224884</v>
      </c>
      <c r="IC150" s="86">
        <f t="shared" si="171"/>
        <v>0.47050457007342766</v>
      </c>
      <c r="ID150" s="86">
        <f t="shared" si="171"/>
        <v>0.4292937972482363</v>
      </c>
      <c r="IE150" s="86">
        <f t="shared" si="171"/>
        <v>0.34163858968088806</v>
      </c>
      <c r="IF150" s="86">
        <f t="shared" si="171"/>
        <v>0.18445284904306733</v>
      </c>
      <c r="IG150" s="86">
        <f t="shared" si="171"/>
        <v>0.19975037161030559</v>
      </c>
      <c r="II150" s="86">
        <f t="shared" si="172"/>
        <v>2.9255496531476018E-22</v>
      </c>
      <c r="IJ150" s="86">
        <f t="shared" si="172"/>
        <v>6.7538898296359829E-18</v>
      </c>
      <c r="IK150" s="86">
        <f t="shared" si="172"/>
        <v>0</v>
      </c>
      <c r="IL150" s="86">
        <f t="shared" si="172"/>
        <v>3.6321065391488766E-32</v>
      </c>
      <c r="IM150" s="86">
        <f t="shared" si="172"/>
        <v>1.151701228246502E-21</v>
      </c>
      <c r="IN150" s="86">
        <f t="shared" si="172"/>
        <v>1.8733399881118145E-30</v>
      </c>
      <c r="IO150" s="86">
        <f t="shared" si="172"/>
        <v>3.5614815553324401E-34</v>
      </c>
      <c r="IP150" s="86">
        <f t="shared" si="172"/>
        <v>1.522683474726323E-26</v>
      </c>
      <c r="IQ150" s="86">
        <f t="shared" si="172"/>
        <v>7.7307504761162356E-21</v>
      </c>
      <c r="IR150" s="86">
        <f t="shared" si="172"/>
        <v>1.5069398959183657E-26</v>
      </c>
      <c r="IS150" s="86">
        <f t="shared" si="172"/>
        <v>1.232463760071745E-30</v>
      </c>
      <c r="IT150" s="86">
        <f t="shared" si="172"/>
        <v>9.8033984251786788E-30</v>
      </c>
      <c r="IU150" s="86">
        <f t="shared" si="172"/>
        <v>5.3949881615385261E-28</v>
      </c>
      <c r="IV150" s="86">
        <f t="shared" si="172"/>
        <v>2.21492163358116E-16</v>
      </c>
      <c r="IW150" s="86">
        <f t="shared" si="172"/>
        <v>1.4116012029637557E-12</v>
      </c>
      <c r="IY150" s="86">
        <f t="shared" si="173"/>
        <v>0.27817587651607195</v>
      </c>
      <c r="IZ150" s="86">
        <f t="shared" si="173"/>
        <v>0.28923175178980776</v>
      </c>
      <c r="JA150" s="86">
        <f t="shared" si="173"/>
        <v>0.48476865983923828</v>
      </c>
      <c r="JB150" s="86">
        <f t="shared" si="173"/>
        <v>0.40811921402592943</v>
      </c>
      <c r="JC150" s="86">
        <f t="shared" si="173"/>
        <v>0.47993990618134014</v>
      </c>
      <c r="JD150" s="86">
        <f t="shared" si="173"/>
        <v>0.48797266520287652</v>
      </c>
      <c r="JE150" s="86">
        <f t="shared" si="173"/>
        <v>0.47491263655175842</v>
      </c>
      <c r="JF150" s="86">
        <f t="shared" si="173"/>
        <v>0.33504042854361588</v>
      </c>
      <c r="JG150" s="86">
        <f t="shared" si="173"/>
        <v>0.37025243955297371</v>
      </c>
      <c r="JH150" s="86">
        <f t="shared" si="173"/>
        <v>0.47723096053105213</v>
      </c>
      <c r="JI150" s="86">
        <f t="shared" si="173"/>
        <v>0.47050457007342766</v>
      </c>
      <c r="JJ150" s="86">
        <f t="shared" si="173"/>
        <v>0.4292937972482363</v>
      </c>
      <c r="JK150" s="86">
        <f t="shared" si="173"/>
        <v>0.34163858968088806</v>
      </c>
      <c r="JL150" s="86">
        <f t="shared" si="173"/>
        <v>0.18445284904306755</v>
      </c>
      <c r="JM150" s="86">
        <f t="shared" si="173"/>
        <v>0.19975037161171719</v>
      </c>
    </row>
    <row r="151" spans="2:273" x14ac:dyDescent="0.25">
      <c r="B151" s="2">
        <v>124</v>
      </c>
      <c r="C151" s="37">
        <v>148.60319999999999</v>
      </c>
      <c r="D151" s="37">
        <v>139.196</v>
      </c>
      <c r="E151" s="37">
        <v>127.071</v>
      </c>
      <c r="F151" s="37">
        <v>116.10299999999999</v>
      </c>
      <c r="G151" s="37">
        <v>103.836</v>
      </c>
      <c r="H151" s="37">
        <v>101.614</v>
      </c>
      <c r="I151" s="37">
        <v>92.052999999999997</v>
      </c>
      <c r="J151" s="37">
        <v>89.174999999999997</v>
      </c>
      <c r="K151" s="37">
        <v>85.397000000000006</v>
      </c>
      <c r="L151" s="37">
        <v>86.741</v>
      </c>
      <c r="M151" s="37">
        <v>90.3</v>
      </c>
      <c r="N151" s="37">
        <v>87.332999999999998</v>
      </c>
      <c r="O151" s="37">
        <v>91.6</v>
      </c>
      <c r="P151" s="37">
        <v>109.383</v>
      </c>
      <c r="Q151" s="37">
        <v>142.30000000000001</v>
      </c>
      <c r="S151" s="4">
        <f t="shared" si="174"/>
        <v>148.59805586138364</v>
      </c>
      <c r="T151" s="4">
        <f t="shared" si="174"/>
        <v>138.54368566384093</v>
      </c>
      <c r="U151" s="4">
        <f t="shared" si="174"/>
        <v>125.77317662744642</v>
      </c>
      <c r="V151" s="4">
        <f t="shared" si="174"/>
        <v>115.274329309038</v>
      </c>
      <c r="W151" s="4">
        <f t="shared" si="174"/>
        <v>103.49544261847953</v>
      </c>
      <c r="X151" s="4">
        <f t="shared" si="174"/>
        <v>100.74615692113689</v>
      </c>
      <c r="Y151" s="4">
        <f t="shared" si="174"/>
        <v>91.708863325669654</v>
      </c>
      <c r="Z151" s="4">
        <f t="shared" si="174"/>
        <v>88.076296394650186</v>
      </c>
      <c r="AA151" s="4">
        <f t="shared" si="174"/>
        <v>84.964928439132436</v>
      </c>
      <c r="AB151" s="4">
        <f t="shared" si="174"/>
        <v>84.800352383463093</v>
      </c>
      <c r="AC151" s="4">
        <f t="shared" si="174"/>
        <v>89.622014115583724</v>
      </c>
      <c r="AD151" s="4">
        <f t="shared" si="174"/>
        <v>87.543463669846531</v>
      </c>
      <c r="AE151" s="4">
        <f t="shared" si="174"/>
        <v>91.989814385138544</v>
      </c>
      <c r="AF151" s="4">
        <f t="shared" si="174"/>
        <v>109.4425675210325</v>
      </c>
      <c r="AG151" s="4">
        <f t="shared" si="174"/>
        <v>139.06969792974735</v>
      </c>
      <c r="AI151" s="4">
        <f t="shared" si="175"/>
        <v>5.1441386163446623E-3</v>
      </c>
      <c r="AJ151" s="4">
        <f t="shared" si="175"/>
        <v>0.65231433615906553</v>
      </c>
      <c r="AK151" s="4">
        <f t="shared" si="175"/>
        <v>1.2978233725535802</v>
      </c>
      <c r="AL151" s="4">
        <f t="shared" si="175"/>
        <v>0.82867069096199941</v>
      </c>
      <c r="AM151" s="4">
        <f t="shared" si="175"/>
        <v>0.34055738152046899</v>
      </c>
      <c r="AN151" s="4">
        <f t="shared" si="175"/>
        <v>0.86784307886311751</v>
      </c>
      <c r="AO151" s="4">
        <f t="shared" si="175"/>
        <v>0.34413667433034334</v>
      </c>
      <c r="AP151" s="4">
        <f t="shared" si="175"/>
        <v>1.0987036053498116</v>
      </c>
      <c r="AQ151" s="4">
        <f t="shared" si="175"/>
        <v>0.43207156086756981</v>
      </c>
      <c r="AR151" s="4">
        <f t="shared" si="175"/>
        <v>1.9406476165369071</v>
      </c>
      <c r="AS151" s="4">
        <f t="shared" si="175"/>
        <v>0.67798588441627317</v>
      </c>
      <c r="AT151" s="4">
        <f t="shared" si="175"/>
        <v>-0.21046366984653275</v>
      </c>
      <c r="AU151" s="4">
        <f t="shared" si="175"/>
        <v>-0.38981438513854982</v>
      </c>
      <c r="AV151" s="4">
        <f t="shared" si="175"/>
        <v>-5.956752103250551E-2</v>
      </c>
      <c r="AW151" s="4">
        <f t="shared" si="175"/>
        <v>3.2303020702526624</v>
      </c>
      <c r="AY151" s="2">
        <f t="shared" si="167"/>
        <v>148.59805586138364</v>
      </c>
      <c r="AZ151" s="2">
        <f t="shared" si="167"/>
        <v>136.75416722668294</v>
      </c>
      <c r="BA151" s="2">
        <f t="shared" si="167"/>
        <v>124.2092782311956</v>
      </c>
      <c r="BB151" s="2">
        <f t="shared" si="167"/>
        <v>111.47767143388049</v>
      </c>
      <c r="BC151" s="2">
        <f t="shared" si="167"/>
        <v>100.94118248613097</v>
      </c>
      <c r="BD151" s="2">
        <f t="shared" si="167"/>
        <v>93.677062530286051</v>
      </c>
      <c r="BE151" s="2">
        <f t="shared" si="167"/>
        <v>89.049898977866462</v>
      </c>
      <c r="BF151" s="2">
        <f t="shared" si="167"/>
        <v>86.787780756656588</v>
      </c>
      <c r="BG151" s="2">
        <f t="shared" si="167"/>
        <v>82.912465370895958</v>
      </c>
      <c r="BH151" s="2">
        <f t="shared" si="167"/>
        <v>78.503556095846264</v>
      </c>
      <c r="BI151" s="2">
        <f t="shared" si="167"/>
        <v>76.557890750764869</v>
      </c>
      <c r="BJ151" s="2">
        <f t="shared" si="167"/>
        <v>73.321717379252291</v>
      </c>
      <c r="BK151" s="2">
        <f t="shared" si="167"/>
        <v>75.67048003024837</v>
      </c>
      <c r="BL151" s="2">
        <f t="shared" si="167"/>
        <v>76.530123109106057</v>
      </c>
      <c r="BM151" s="2">
        <f t="shared" si="167"/>
        <v>73.788199874619295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173.42010188153307</v>
      </c>
      <c r="DL151" s="2">
        <f t="shared" si="176"/>
        <v>175.06793770260745</v>
      </c>
      <c r="DM151" s="2">
        <f t="shared" si="176"/>
        <v>167.84950996677742</v>
      </c>
      <c r="DN151" s="2">
        <f t="shared" si="176"/>
        <v>155.45343554006973</v>
      </c>
      <c r="DO151" s="2">
        <f t="shared" si="176"/>
        <v>136.67082578397219</v>
      </c>
      <c r="DP151" s="2">
        <f t="shared" si="176"/>
        <v>122.48353225806453</v>
      </c>
      <c r="DQ151" s="2">
        <f t="shared" si="176"/>
        <v>126.90749261083744</v>
      </c>
      <c r="DR151" s="2">
        <f t="shared" si="176"/>
        <v>126.88568089764641</v>
      </c>
      <c r="DS151" s="2">
        <f t="shared" si="176"/>
        <v>111.71541774193547</v>
      </c>
      <c r="DT151" s="2">
        <f t="shared" si="176"/>
        <v>114.27512940304038</v>
      </c>
      <c r="DU151" s="2">
        <f t="shared" si="176"/>
        <v>119.07840485739749</v>
      </c>
      <c r="DV151" s="2">
        <f t="shared" si="176"/>
        <v>91.769513440048328</v>
      </c>
      <c r="DW151" s="2">
        <f t="shared" si="176"/>
        <v>129.77693172119487</v>
      </c>
      <c r="DX151" s="2">
        <f t="shared" si="176"/>
        <v>108.39555686274507</v>
      </c>
      <c r="DY151" s="2">
        <f t="shared" si="176"/>
        <v>91.1966412309974</v>
      </c>
      <c r="EA151" s="2">
        <f t="shared" si="152"/>
        <v>148.57453821393705</v>
      </c>
      <c r="EB151" s="2">
        <f t="shared" si="152"/>
        <v>136.74735681088856</v>
      </c>
      <c r="EC151" s="2">
        <f t="shared" si="152"/>
        <v>124.18403877261785</v>
      </c>
      <c r="ED151" s="2">
        <f t="shared" si="152"/>
        <v>111.45362291115636</v>
      </c>
      <c r="EE151" s="2">
        <f t="shared" si="152"/>
        <v>100.91848996779788</v>
      </c>
      <c r="EF151" s="2">
        <f t="shared" si="152"/>
        <v>93.650649719246019</v>
      </c>
      <c r="EG151" s="2">
        <f t="shared" si="152"/>
        <v>88.986784983339206</v>
      </c>
      <c r="EH151" s="2">
        <f t="shared" si="152"/>
        <v>86.728954773250067</v>
      </c>
      <c r="EI151" s="2">
        <f t="shared" si="152"/>
        <v>82.847163932480953</v>
      </c>
      <c r="EJ151" s="2">
        <f t="shared" si="152"/>
        <v>78.448088300220775</v>
      </c>
      <c r="EK151" s="2">
        <f t="shared" si="152"/>
        <v>76.513223873652166</v>
      </c>
      <c r="EL151" s="2">
        <f t="shared" si="179"/>
        <v>73.29952246530226</v>
      </c>
      <c r="EM151" s="2">
        <f t="shared" si="135"/>
        <v>75.616770125996553</v>
      </c>
      <c r="EN151" s="2">
        <f t="shared" si="135"/>
        <v>76.495586287568813</v>
      </c>
      <c r="EO151" s="2">
        <f t="shared" si="135"/>
        <v>73.769554558271025</v>
      </c>
      <c r="EQ151" s="2">
        <f t="shared" si="177"/>
        <v>148.80437197245453</v>
      </c>
      <c r="ER151" s="2">
        <f t="shared" si="177"/>
        <v>136.52401840745523</v>
      </c>
      <c r="ES151" s="2">
        <f t="shared" si="177"/>
        <v>124.18403877261785</v>
      </c>
      <c r="ET151" s="2">
        <f t="shared" si="177"/>
        <v>111.3450952687314</v>
      </c>
      <c r="EU151" s="2">
        <f t="shared" si="177"/>
        <v>100.88059519944528</v>
      </c>
      <c r="EV151" s="2">
        <f t="shared" si="177"/>
        <v>93.646032775857904</v>
      </c>
      <c r="EW151" s="2">
        <f t="shared" si="177"/>
        <v>89.286354426190826</v>
      </c>
      <c r="EX151" s="2">
        <f t="shared" si="177"/>
        <v>86.929077166477242</v>
      </c>
      <c r="EY151" s="2">
        <f t="shared" si="177"/>
        <v>83.210841938866224</v>
      </c>
      <c r="EZ151" s="2">
        <f t="shared" si="177"/>
        <v>78.686787664493352</v>
      </c>
      <c r="FA151" s="2">
        <f t="shared" si="177"/>
        <v>76.583548307736521</v>
      </c>
      <c r="FB151" s="2">
        <f t="shared" si="177"/>
        <v>73.454155285805143</v>
      </c>
      <c r="FC151" s="2">
        <f t="shared" si="177"/>
        <v>75.840437705055436</v>
      </c>
      <c r="FD151" s="2">
        <f t="shared" si="177"/>
        <v>76.670303130256315</v>
      </c>
      <c r="FE151" s="2">
        <f t="shared" si="177"/>
        <v>73.816890285313647</v>
      </c>
      <c r="FG151" s="2">
        <f t="shared" si="178"/>
        <v>0.99951430559374299</v>
      </c>
      <c r="FH151" s="2">
        <f t="shared" si="178"/>
        <v>0.99932790919275183</v>
      </c>
      <c r="FI151" s="2">
        <f t="shared" si="178"/>
        <v>0.99942198130725501</v>
      </c>
      <c r="FJ151" s="2">
        <f t="shared" si="178"/>
        <v>0.99932559032832791</v>
      </c>
      <c r="FK151" s="2">
        <f t="shared" si="178"/>
        <v>0.99929308166227615</v>
      </c>
      <c r="FL151" s="2">
        <f t="shared" si="178"/>
        <v>0.99907385196478027</v>
      </c>
      <c r="FM151" s="2">
        <f t="shared" si="178"/>
        <v>0.99899156705258141</v>
      </c>
      <c r="FN151" s="2">
        <f t="shared" si="178"/>
        <v>0.99904549484852767</v>
      </c>
      <c r="FO151" s="2">
        <f t="shared" si="178"/>
        <v>0.99904722287439707</v>
      </c>
      <c r="FP151" s="2">
        <f t="shared" si="178"/>
        <v>0.9990430250361414</v>
      </c>
      <c r="FQ151" s="2">
        <f t="shared" si="178"/>
        <v>0.99906599875695334</v>
      </c>
      <c r="FR151" s="2">
        <f t="shared" si="178"/>
        <v>0.99932966021513159</v>
      </c>
      <c r="FS151" s="2">
        <f t="shared" si="178"/>
        <v>0.99923932316526087</v>
      </c>
      <c r="FT151" s="2">
        <f t="shared" si="178"/>
        <v>0.99910970178540826</v>
      </c>
      <c r="FU151" s="2">
        <f t="shared" si="178"/>
        <v>0.99901246476282635</v>
      </c>
      <c r="FW151" s="2">
        <f t="shared" si="169"/>
        <v>4.9819905599599416E-2</v>
      </c>
      <c r="FX151" s="2">
        <f t="shared" si="169"/>
        <v>8.4824168437347122E-2</v>
      </c>
      <c r="FY151" s="2">
        <f t="shared" si="169"/>
        <v>0</v>
      </c>
      <c r="FZ151" s="2">
        <f t="shared" si="169"/>
        <v>5.1833582107557008E-2</v>
      </c>
      <c r="GA151" s="2">
        <f t="shared" si="169"/>
        <v>6.8121896083403535E-2</v>
      </c>
      <c r="GB151" s="2">
        <f t="shared" si="169"/>
        <v>6.296513701048409E-2</v>
      </c>
      <c r="GC151" s="2">
        <f t="shared" si="169"/>
        <v>8.3030843631704015E-2</v>
      </c>
      <c r="GD151" s="2">
        <f t="shared" si="169"/>
        <v>0.10241823078366637</v>
      </c>
      <c r="GE151" s="2">
        <f t="shared" si="169"/>
        <v>0.10392827134344494</v>
      </c>
      <c r="GF151" s="2">
        <f t="shared" si="169"/>
        <v>8.8740136889405935E-2</v>
      </c>
      <c r="GG151" s="2">
        <f t="shared" si="169"/>
        <v>6.9832700786379084E-2</v>
      </c>
      <c r="GH151" s="2">
        <f t="shared" si="169"/>
        <v>6.3464820350482842E-2</v>
      </c>
      <c r="GI151" s="2">
        <f t="shared" si="169"/>
        <v>5.5938030953239785E-2</v>
      </c>
      <c r="GJ151" s="2">
        <f t="shared" si="169"/>
        <v>3.5121597862316466E-2</v>
      </c>
      <c r="GK151" s="2">
        <f t="shared" si="169"/>
        <v>3.0324963137882677E-2</v>
      </c>
      <c r="GM151" s="86">
        <f t="shared" si="170"/>
        <v>1.283411133419057E-142</v>
      </c>
      <c r="GN151" s="86">
        <f t="shared" si="170"/>
        <v>4.6186544747470518E-76</v>
      </c>
      <c r="GO151" s="86">
        <f t="shared" si="170"/>
        <v>2.5548115916895734E-71</v>
      </c>
      <c r="GP151" s="86">
        <f t="shared" si="170"/>
        <v>6.0666044613034093E-93</v>
      </c>
      <c r="GQ151" s="86">
        <f t="shared" si="170"/>
        <v>7.6627589854938261E-87</v>
      </c>
      <c r="GR151" s="86">
        <f t="shared" si="170"/>
        <v>7.1881863731945501E-20</v>
      </c>
      <c r="GS151" s="86">
        <f t="shared" si="170"/>
        <v>1.9433123170330105E-19</v>
      </c>
      <c r="GT151" s="86">
        <f t="shared" si="170"/>
        <v>2.5157065673079703E-5</v>
      </c>
      <c r="GU151" s="86">
        <f t="shared" si="170"/>
        <v>3.0563216165703417E-8</v>
      </c>
      <c r="GV151" s="86">
        <f t="shared" si="170"/>
        <v>8.1301623483425146E-6</v>
      </c>
      <c r="GW151" s="86">
        <f t="shared" si="170"/>
        <v>4.7027057358200194E-22</v>
      </c>
      <c r="GX151" s="86">
        <f t="shared" si="170"/>
        <v>6.6437785226324431E-163</v>
      </c>
      <c r="GY151" s="86">
        <f t="shared" si="170"/>
        <v>3.2529240323999509E-86</v>
      </c>
      <c r="GZ151" s="86">
        <f t="shared" si="170"/>
        <v>9.8456055071319702E-128</v>
      </c>
      <c r="HA151" s="86">
        <f t="shared" si="170"/>
        <v>1.9255937211588977E-119</v>
      </c>
      <c r="HC151" s="86">
        <f t="shared" si="153"/>
        <v>2.0179092881555056E-28</v>
      </c>
      <c r="HD151" s="86">
        <f t="shared" si="153"/>
        <v>6.738659956928368E-32</v>
      </c>
      <c r="HE151" s="86">
        <f t="shared" si="153"/>
        <v>2.2169450980400501E-30</v>
      </c>
      <c r="HF151" s="86">
        <f t="shared" si="153"/>
        <v>4.2501584732723758E-66</v>
      </c>
      <c r="HG151" s="86">
        <f t="shared" si="153"/>
        <v>2.7322995857173752E-63</v>
      </c>
      <c r="HH151" s="86">
        <f t="shared" si="153"/>
        <v>3.3082052462244687E-19</v>
      </c>
      <c r="HI151" s="86">
        <f t="shared" si="153"/>
        <v>2.6146663705128882E-12</v>
      </c>
      <c r="HJ151" s="86">
        <f t="shared" si="153"/>
        <v>2.2641765293476571E-8</v>
      </c>
      <c r="HK151" s="86">
        <f t="shared" si="153"/>
        <v>1.3142277236456632E-11</v>
      </c>
      <c r="HL151" s="86">
        <f t="shared" si="161"/>
        <v>6.6655547823850733E-12</v>
      </c>
      <c r="HM151" s="86">
        <f t="shared" si="161"/>
        <v>1.3810103918846355E-27</v>
      </c>
      <c r="HN151" s="86">
        <f t="shared" si="161"/>
        <v>6.6734281600869548E-63</v>
      </c>
      <c r="HO151" s="86">
        <f t="shared" si="161"/>
        <v>8.8843813910690396E-47</v>
      </c>
      <c r="HP151" s="86">
        <f t="shared" si="161"/>
        <v>1.7270101252244325E-77</v>
      </c>
      <c r="HQ151" s="86">
        <f t="shared" si="161"/>
        <v>1.5102770102759356E-61</v>
      </c>
      <c r="HS151" s="86">
        <f t="shared" si="171"/>
        <v>0.35648023578697507</v>
      </c>
      <c r="HT151" s="86">
        <f t="shared" si="171"/>
        <v>0.37425324280997296</v>
      </c>
      <c r="HU151" s="86">
        <f t="shared" si="171"/>
        <v>0.43192173673429662</v>
      </c>
      <c r="HV151" s="86">
        <f t="shared" si="171"/>
        <v>0.47655793465047697</v>
      </c>
      <c r="HW151" s="86">
        <f t="shared" si="171"/>
        <v>0.50033078288694033</v>
      </c>
      <c r="HX151" s="86">
        <f t="shared" si="171"/>
        <v>0.49678697501749908</v>
      </c>
      <c r="HY151" s="86">
        <f t="shared" si="171"/>
        <v>0.38288306920264648</v>
      </c>
      <c r="HZ151" s="86">
        <f t="shared" si="171"/>
        <v>0.21890646886048851</v>
      </c>
      <c r="IA151" s="86">
        <f t="shared" si="171"/>
        <v>0.2665572706267092</v>
      </c>
      <c r="IB151" s="86">
        <f t="shared" si="171"/>
        <v>0.3981706650425158</v>
      </c>
      <c r="IC151" s="86">
        <f t="shared" si="171"/>
        <v>0.50032715514715109</v>
      </c>
      <c r="ID151" s="86">
        <f t="shared" si="171"/>
        <v>0.48884882789720147</v>
      </c>
      <c r="IE151" s="86">
        <f t="shared" si="171"/>
        <v>0.42667418854725059</v>
      </c>
      <c r="IF151" s="86">
        <f t="shared" si="171"/>
        <v>0.2566942734342485</v>
      </c>
      <c r="IG151" s="86">
        <f t="shared" si="171"/>
        <v>0.26197848734150958</v>
      </c>
      <c r="II151" s="86">
        <f t="shared" si="172"/>
        <v>5.0023531891835212E-21</v>
      </c>
      <c r="IJ151" s="86">
        <f t="shared" si="172"/>
        <v>1.0612137624508111E-16</v>
      </c>
      <c r="IK151" s="86">
        <f t="shared" si="172"/>
        <v>0</v>
      </c>
      <c r="IL151" s="86">
        <f t="shared" si="172"/>
        <v>2.5366892211041517E-30</v>
      </c>
      <c r="IM151" s="86">
        <f t="shared" si="172"/>
        <v>2.5331889683543821E-20</v>
      </c>
      <c r="IN151" s="86">
        <f t="shared" si="172"/>
        <v>1.3817820558971569E-28</v>
      </c>
      <c r="IO151" s="86">
        <f t="shared" si="172"/>
        <v>8.0652198101947859E-32</v>
      </c>
      <c r="IP151" s="86">
        <f t="shared" si="172"/>
        <v>1.4764582015077775E-24</v>
      </c>
      <c r="IQ151" s="86">
        <f t="shared" si="172"/>
        <v>2.7227634974039264E-19</v>
      </c>
      <c r="IR151" s="86">
        <f t="shared" si="172"/>
        <v>1.0901639612876379E-24</v>
      </c>
      <c r="IS151" s="86">
        <f t="shared" si="172"/>
        <v>1.1135086364169846E-28</v>
      </c>
      <c r="IT151" s="86">
        <f t="shared" si="172"/>
        <v>6.5817169788978739E-28</v>
      </c>
      <c r="IU151" s="86">
        <f t="shared" si="172"/>
        <v>2.3384080469902046E-26</v>
      </c>
      <c r="IV151" s="86">
        <f t="shared" si="172"/>
        <v>1.373875212122958E-15</v>
      </c>
      <c r="IW151" s="86">
        <f t="shared" si="172"/>
        <v>5.2181722301407617E-12</v>
      </c>
      <c r="IY151" s="86">
        <f t="shared" si="173"/>
        <v>0.35648023578697507</v>
      </c>
      <c r="IZ151" s="86">
        <f t="shared" si="173"/>
        <v>0.37425324280997307</v>
      </c>
      <c r="JA151" s="86">
        <f t="shared" si="173"/>
        <v>0.43192173673429662</v>
      </c>
      <c r="JB151" s="86">
        <f t="shared" si="173"/>
        <v>0.47655793465047697</v>
      </c>
      <c r="JC151" s="86">
        <f t="shared" si="173"/>
        <v>0.50033078288694033</v>
      </c>
      <c r="JD151" s="86">
        <f t="shared" si="173"/>
        <v>0.49678697501749908</v>
      </c>
      <c r="JE151" s="86">
        <f t="shared" si="173"/>
        <v>0.38288306920526116</v>
      </c>
      <c r="JF151" s="86">
        <f t="shared" si="173"/>
        <v>0.21893164856792688</v>
      </c>
      <c r="JG151" s="86">
        <f t="shared" si="173"/>
        <v>0.26655730120306764</v>
      </c>
      <c r="JH151" s="86">
        <f t="shared" si="173"/>
        <v>0.39817879521152971</v>
      </c>
      <c r="JI151" s="86">
        <f t="shared" si="173"/>
        <v>0.50032715514715109</v>
      </c>
      <c r="JJ151" s="86">
        <f t="shared" si="173"/>
        <v>0.48884882789720147</v>
      </c>
      <c r="JK151" s="86">
        <f t="shared" si="173"/>
        <v>0.42667418854725059</v>
      </c>
      <c r="JL151" s="86">
        <f t="shared" si="173"/>
        <v>0.25669427343424989</v>
      </c>
      <c r="JM151" s="86">
        <f t="shared" si="173"/>
        <v>0.26197848734672774</v>
      </c>
    </row>
    <row r="152" spans="2:273" x14ac:dyDescent="0.25">
      <c r="B152" s="2">
        <v>125</v>
      </c>
      <c r="C152" s="37">
        <v>148.36510000000001</v>
      </c>
      <c r="D152" s="37">
        <v>138.589</v>
      </c>
      <c r="E152" s="37">
        <v>126.125</v>
      </c>
      <c r="F152" s="37">
        <v>114.517</v>
      </c>
      <c r="G152" s="37">
        <v>103.255</v>
      </c>
      <c r="H152" s="37">
        <v>99.227999999999994</v>
      </c>
      <c r="I152" s="37">
        <v>89.578999999999994</v>
      </c>
      <c r="J152" s="37">
        <v>87.227999999999994</v>
      </c>
      <c r="K152" s="37">
        <v>84.171999999999997</v>
      </c>
      <c r="L152" s="37">
        <v>82.879000000000005</v>
      </c>
      <c r="M152" s="37">
        <v>86.733000000000004</v>
      </c>
      <c r="N152" s="37">
        <v>85.132999999999996</v>
      </c>
      <c r="O152" s="37">
        <v>90.033000000000001</v>
      </c>
      <c r="P152" s="37">
        <v>115.18300000000001</v>
      </c>
      <c r="Q152" s="37">
        <v>149.93299999999999</v>
      </c>
      <c r="S152" s="4">
        <f t="shared" si="174"/>
        <v>148.50256222335136</v>
      </c>
      <c r="T152" s="4">
        <f t="shared" si="174"/>
        <v>138.51603453914379</v>
      </c>
      <c r="U152" s="4">
        <f t="shared" si="174"/>
        <v>125.11446932711966</v>
      </c>
      <c r="V152" s="4">
        <f t="shared" si="174"/>
        <v>114.61702947621309</v>
      </c>
      <c r="W152" s="4">
        <f t="shared" si="174"/>
        <v>102.83442278912966</v>
      </c>
      <c r="X152" s="4">
        <f t="shared" si="174"/>
        <v>98.489361565938722</v>
      </c>
      <c r="Y152" s="4">
        <f t="shared" si="174"/>
        <v>90.028928850099391</v>
      </c>
      <c r="Z152" s="4">
        <f t="shared" si="174"/>
        <v>86.990398967738287</v>
      </c>
      <c r="AA152" s="4">
        <f t="shared" si="174"/>
        <v>83.573290660227599</v>
      </c>
      <c r="AB152" s="4">
        <f t="shared" si="174"/>
        <v>81.513170515671888</v>
      </c>
      <c r="AC152" s="4">
        <f t="shared" si="174"/>
        <v>85.762147653428173</v>
      </c>
      <c r="AD152" s="4">
        <f t="shared" si="174"/>
        <v>84.686040952739518</v>
      </c>
      <c r="AE152" s="4">
        <f t="shared" si="174"/>
        <v>91.023135777874003</v>
      </c>
      <c r="AF152" s="4">
        <f t="shared" si="174"/>
        <v>115.34603688591412</v>
      </c>
      <c r="AG152" s="4">
        <f t="shared" si="174"/>
        <v>149.43938818839248</v>
      </c>
      <c r="AI152" s="4">
        <f t="shared" si="175"/>
        <v>-0.13746222335134917</v>
      </c>
      <c r="AJ152" s="4">
        <f t="shared" si="175"/>
        <v>7.2965460856210029E-2</v>
      </c>
      <c r="AK152" s="4">
        <f t="shared" si="175"/>
        <v>1.0105306728803356</v>
      </c>
      <c r="AL152" s="4">
        <f t="shared" si="175"/>
        <v>-0.10002947621309488</v>
      </c>
      <c r="AM152" s="4">
        <f t="shared" si="175"/>
        <v>0.42057721087033428</v>
      </c>
      <c r="AN152" s="4">
        <f t="shared" si="175"/>
        <v>0.73863843406127216</v>
      </c>
      <c r="AO152" s="4">
        <f t="shared" si="175"/>
        <v>-0.44992885009939698</v>
      </c>
      <c r="AP152" s="4">
        <f t="shared" si="175"/>
        <v>0.2376010322617077</v>
      </c>
      <c r="AQ152" s="4">
        <f t="shared" si="175"/>
        <v>0.59870933977239815</v>
      </c>
      <c r="AR152" s="4">
        <f t="shared" si="175"/>
        <v>1.3658294843281169</v>
      </c>
      <c r="AS152" s="4">
        <f t="shared" si="175"/>
        <v>0.9708523465718315</v>
      </c>
      <c r="AT152" s="4">
        <f t="shared" si="175"/>
        <v>0.44695904726047786</v>
      </c>
      <c r="AU152" s="4">
        <f t="shared" si="175"/>
        <v>-0.99013577787400209</v>
      </c>
      <c r="AV152" s="4">
        <f t="shared" si="175"/>
        <v>-0.16303688591411003</v>
      </c>
      <c r="AW152" s="4">
        <f t="shared" si="175"/>
        <v>0.49361181160750789</v>
      </c>
      <c r="AY152" s="2">
        <f t="shared" si="167"/>
        <v>148.50256222335136</v>
      </c>
      <c r="AZ152" s="2">
        <f t="shared" si="167"/>
        <v>136.68856108533882</v>
      </c>
      <c r="BA152" s="2">
        <f t="shared" si="167"/>
        <v>124.12749357679749</v>
      </c>
      <c r="BB152" s="2">
        <f t="shared" si="167"/>
        <v>111.39009806411313</v>
      </c>
      <c r="BC152" s="2">
        <f t="shared" si="167"/>
        <v>100.86206606644036</v>
      </c>
      <c r="BD152" s="2">
        <f t="shared" si="167"/>
        <v>93.567964921912221</v>
      </c>
      <c r="BE152" s="2">
        <f t="shared" si="167"/>
        <v>88.8184537253331</v>
      </c>
      <c r="BF152" s="2">
        <f t="shared" si="167"/>
        <v>86.546482652510434</v>
      </c>
      <c r="BG152" s="2">
        <f t="shared" si="167"/>
        <v>82.694960399798049</v>
      </c>
      <c r="BH152" s="2">
        <f t="shared" si="167"/>
        <v>78.292256740128522</v>
      </c>
      <c r="BI152" s="2">
        <f t="shared" si="167"/>
        <v>76.365346774595878</v>
      </c>
      <c r="BJ152" s="2">
        <f t="shared" si="167"/>
        <v>73.175375388368906</v>
      </c>
      <c r="BK152" s="2">
        <f t="shared" si="167"/>
        <v>75.580833267041569</v>
      </c>
      <c r="BL152" s="2">
        <f t="shared" si="167"/>
        <v>76.459180311626596</v>
      </c>
      <c r="BM152" s="2">
        <f t="shared" si="167"/>
        <v>73.677481048656446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173.5887158536585</v>
      </c>
      <c r="DL152" s="2">
        <f t="shared" si="176"/>
        <v>175.35789252995065</v>
      </c>
      <c r="DM152" s="2">
        <f t="shared" si="176"/>
        <v>168.16769102990031</v>
      </c>
      <c r="DN152" s="2">
        <f t="shared" si="176"/>
        <v>155.77263867595821</v>
      </c>
      <c r="DO152" s="2">
        <f t="shared" si="176"/>
        <v>136.92835452961677</v>
      </c>
      <c r="DP152" s="2">
        <f t="shared" si="176"/>
        <v>122.63198790322582</v>
      </c>
      <c r="DQ152" s="2">
        <f t="shared" si="176"/>
        <v>127.15129310344827</v>
      </c>
      <c r="DR152" s="2">
        <f t="shared" si="176"/>
        <v>127.1407008757526</v>
      </c>
      <c r="DS152" s="2">
        <f t="shared" si="176"/>
        <v>111.72230322580643</v>
      </c>
      <c r="DT152" s="2">
        <f t="shared" si="176"/>
        <v>114.4004339636633</v>
      </c>
      <c r="DU152" s="2">
        <f t="shared" si="176"/>
        <v>119.26986408199642</v>
      </c>
      <c r="DV152" s="2">
        <f t="shared" si="176"/>
        <v>91.764298399275148</v>
      </c>
      <c r="DW152" s="2">
        <f t="shared" si="176"/>
        <v>130.1363488346646</v>
      </c>
      <c r="DX152" s="2">
        <f t="shared" si="176"/>
        <v>108.55709439775907</v>
      </c>
      <c r="DY152" s="2">
        <f t="shared" si="176"/>
        <v>91.241687727104193</v>
      </c>
      <c r="EA152" s="2">
        <f t="shared" si="152"/>
        <v>148.47774940434982</v>
      </c>
      <c r="EB152" s="2">
        <f t="shared" si="152"/>
        <v>136.68689236841135</v>
      </c>
      <c r="EC152" s="2">
        <f t="shared" si="152"/>
        <v>124.10426394939897</v>
      </c>
      <c r="ED152" s="2">
        <f t="shared" si="152"/>
        <v>111.36941848848802</v>
      </c>
      <c r="EE152" s="2">
        <f t="shared" si="152"/>
        <v>100.84180220460739</v>
      </c>
      <c r="EF152" s="2">
        <f t="shared" si="152"/>
        <v>93.543744509454271</v>
      </c>
      <c r="EG152" s="2">
        <f t="shared" si="152"/>
        <v>88.752514468607529</v>
      </c>
      <c r="EH152" s="2">
        <f t="shared" si="152"/>
        <v>86.48436808864605</v>
      </c>
      <c r="EI152" s="2">
        <f t="shared" si="152"/>
        <v>82.624035213147835</v>
      </c>
      <c r="EJ152" s="2">
        <f t="shared" si="152"/>
        <v>78.234346736045438</v>
      </c>
      <c r="EK152" s="2">
        <f t="shared" si="152"/>
        <v>76.322904183258004</v>
      </c>
      <c r="EL152" s="2">
        <f t="shared" si="179"/>
        <v>73.152579288961888</v>
      </c>
      <c r="EM152" s="2">
        <f t="shared" si="135"/>
        <v>75.528143850699678</v>
      </c>
      <c r="EN152" s="2">
        <f t="shared" si="135"/>
        <v>76.425997531085414</v>
      </c>
      <c r="EO152" s="2">
        <f t="shared" si="135"/>
        <v>73.660009396142286</v>
      </c>
      <c r="EQ152" s="2">
        <f t="shared" si="177"/>
        <v>148.72955098048865</v>
      </c>
      <c r="ER152" s="2">
        <f t="shared" si="177"/>
        <v>136.44802467812681</v>
      </c>
      <c r="ES152" s="2">
        <f t="shared" si="177"/>
        <v>124.10426394939897</v>
      </c>
      <c r="ET152" s="2">
        <f t="shared" si="177"/>
        <v>111.25212582832582</v>
      </c>
      <c r="EU152" s="2">
        <f t="shared" si="177"/>
        <v>100.80133125962901</v>
      </c>
      <c r="EV152" s="2">
        <f t="shared" si="177"/>
        <v>93.538626990369593</v>
      </c>
      <c r="EW152" s="2">
        <f t="shared" si="177"/>
        <v>89.091546522848944</v>
      </c>
      <c r="EX152" s="2">
        <f t="shared" si="177"/>
        <v>86.724649943177994</v>
      </c>
      <c r="EY152" s="2">
        <f t="shared" si="177"/>
        <v>83.02854490294493</v>
      </c>
      <c r="EZ152" s="2">
        <f t="shared" si="177"/>
        <v>78.507396094461257</v>
      </c>
      <c r="FA152" s="2">
        <f t="shared" si="177"/>
        <v>76.399905514900084</v>
      </c>
      <c r="FB152" s="2">
        <f t="shared" si="177"/>
        <v>73.317650294869736</v>
      </c>
      <c r="FC152" s="2">
        <f t="shared" si="177"/>
        <v>75.770788525277098</v>
      </c>
      <c r="FD152" s="2">
        <f t="shared" si="177"/>
        <v>76.610768662141197</v>
      </c>
      <c r="FE152" s="2">
        <f t="shared" si="177"/>
        <v>73.709339201486983</v>
      </c>
      <c r="FG152" s="2">
        <f t="shared" si="178"/>
        <v>0.99955702250586231</v>
      </c>
      <c r="FH152" s="2">
        <f t="shared" si="178"/>
        <v>0.999387009648528</v>
      </c>
      <c r="FI152" s="2">
        <f t="shared" si="178"/>
        <v>0.99947281387450693</v>
      </c>
      <c r="FJ152" s="2">
        <f t="shared" si="178"/>
        <v>0.99938489456845647</v>
      </c>
      <c r="FK152" s="2">
        <f t="shared" si="178"/>
        <v>0.99935524270881071</v>
      </c>
      <c r="FL152" s="2">
        <f t="shared" si="178"/>
        <v>0.99915527411548433</v>
      </c>
      <c r="FM152" s="2">
        <f t="shared" si="178"/>
        <v>0.99908021660773527</v>
      </c>
      <c r="FN152" s="2">
        <f t="shared" si="178"/>
        <v>0.99912940783798954</v>
      </c>
      <c r="FO152" s="2">
        <f t="shared" si="178"/>
        <v>0.99913098408082746</v>
      </c>
      <c r="FP152" s="2">
        <f t="shared" si="178"/>
        <v>0.99912715496342819</v>
      </c>
      <c r="FQ152" s="2">
        <f t="shared" si="178"/>
        <v>0.99914811073241816</v>
      </c>
      <c r="FR152" s="2">
        <f t="shared" si="178"/>
        <v>0.99938860678856589</v>
      </c>
      <c r="FS152" s="2">
        <f t="shared" si="178"/>
        <v>0.99930620804506232</v>
      </c>
      <c r="FT152" s="2">
        <f t="shared" si="178"/>
        <v>0.99918797476674315</v>
      </c>
      <c r="FU152" s="2">
        <f t="shared" si="178"/>
        <v>0.99909927889363614</v>
      </c>
      <c r="FW152" s="2">
        <f t="shared" si="169"/>
        <v>5.4365132332960954E-2</v>
      </c>
      <c r="FX152" s="2">
        <f t="shared" si="169"/>
        <v>9.2252882870404548E-2</v>
      </c>
      <c r="FY152" s="2">
        <f t="shared" si="169"/>
        <v>0</v>
      </c>
      <c r="FZ152" s="2">
        <f t="shared" si="169"/>
        <v>5.655158882964495E-2</v>
      </c>
      <c r="GA152" s="2">
        <f t="shared" si="169"/>
        <v>7.4206468222651686E-2</v>
      </c>
      <c r="GB152" s="2">
        <f t="shared" si="169"/>
        <v>6.8623031209296276E-2</v>
      </c>
      <c r="GC152" s="2">
        <f t="shared" si="169"/>
        <v>9.0318002297732611E-2</v>
      </c>
      <c r="GD152" s="2">
        <f t="shared" si="169"/>
        <v>0.11120057008002811</v>
      </c>
      <c r="GE152" s="2">
        <f t="shared" si="169"/>
        <v>0.11282382023963437</v>
      </c>
      <c r="GF152" s="2">
        <f t="shared" si="169"/>
        <v>9.6475650069545754E-2</v>
      </c>
      <c r="GG152" s="2">
        <f t="shared" si="169"/>
        <v>7.6057608355104153E-2</v>
      </c>
      <c r="GH152" s="2">
        <f t="shared" si="169"/>
        <v>6.9164300702318063E-2</v>
      </c>
      <c r="GI152" s="2">
        <f t="shared" si="169"/>
        <v>6.1005596253892819E-2</v>
      </c>
      <c r="GJ152" s="2">
        <f t="shared" si="169"/>
        <v>3.838001679535169E-2</v>
      </c>
      <c r="GK152" s="2">
        <f t="shared" si="169"/>
        <v>3.3153663281743309E-2</v>
      </c>
      <c r="GM152" s="86">
        <f t="shared" si="170"/>
        <v>1.9982680400044128E-147</v>
      </c>
      <c r="GN152" s="86">
        <f t="shared" si="170"/>
        <v>1.3767452460510399E-78</v>
      </c>
      <c r="GO152" s="86">
        <f t="shared" si="170"/>
        <v>1.1659811740324544E-73</v>
      </c>
      <c r="GP152" s="86">
        <f t="shared" si="170"/>
        <v>5.4837298480849758E-96</v>
      </c>
      <c r="GQ152" s="86">
        <f t="shared" si="170"/>
        <v>1.04902965529853E-89</v>
      </c>
      <c r="GR152" s="86">
        <f t="shared" si="170"/>
        <v>1.7950570525680092E-20</v>
      </c>
      <c r="GS152" s="86">
        <f t="shared" si="170"/>
        <v>5.0546207042744591E-20</v>
      </c>
      <c r="GT152" s="86">
        <f t="shared" si="170"/>
        <v>1.8649870388145018E-5</v>
      </c>
      <c r="GU152" s="86">
        <f t="shared" si="170"/>
        <v>1.8184374280330563E-8</v>
      </c>
      <c r="GV152" s="86">
        <f t="shared" si="170"/>
        <v>5.7924956297039853E-6</v>
      </c>
      <c r="GW152" s="86">
        <f t="shared" si="170"/>
        <v>9.7004657796839109E-23</v>
      </c>
      <c r="GX152" s="86">
        <f t="shared" si="170"/>
        <v>2.4136922959714672E-168</v>
      </c>
      <c r="GY152" s="86">
        <f t="shared" si="170"/>
        <v>4.8856103027001481E-89</v>
      </c>
      <c r="GZ152" s="86">
        <f t="shared" si="170"/>
        <v>5.960162157905814E-132</v>
      </c>
      <c r="HA152" s="86">
        <f t="shared" si="170"/>
        <v>2.6722780806133488E-123</v>
      </c>
      <c r="HC152" s="86">
        <f t="shared" si="153"/>
        <v>5.8756869405846499E-30</v>
      </c>
      <c r="HD152" s="86">
        <f t="shared" si="153"/>
        <v>1.3316663343009726E-33</v>
      </c>
      <c r="HE152" s="86">
        <f t="shared" si="153"/>
        <v>5.6773767700359185E-32</v>
      </c>
      <c r="HF152" s="86">
        <f t="shared" si="153"/>
        <v>1.4605536789275537E-69</v>
      </c>
      <c r="HG152" s="86">
        <f t="shared" si="153"/>
        <v>1.3994811834766699E-66</v>
      </c>
      <c r="HH152" s="86">
        <f t="shared" si="153"/>
        <v>3.7598548962321846E-20</v>
      </c>
      <c r="HI152" s="86">
        <f t="shared" si="153"/>
        <v>7.2347261648850814E-13</v>
      </c>
      <c r="HJ152" s="86">
        <f t="shared" si="153"/>
        <v>1.0008721508420801E-8</v>
      </c>
      <c r="HK152" s="86">
        <f t="shared" si="153"/>
        <v>3.9029741066076119E-12</v>
      </c>
      <c r="HL152" s="86">
        <f t="shared" si="161"/>
        <v>1.909560908470039E-12</v>
      </c>
      <c r="HM152" s="86">
        <f t="shared" si="161"/>
        <v>5.3883085150786298E-29</v>
      </c>
      <c r="HN152" s="86">
        <f t="shared" si="161"/>
        <v>3.2447728957311202E-66</v>
      </c>
      <c r="HO152" s="86">
        <f t="shared" si="161"/>
        <v>2.88617772636586E-49</v>
      </c>
      <c r="HP152" s="86">
        <f t="shared" si="161"/>
        <v>9.5608903016882613E-82</v>
      </c>
      <c r="HQ152" s="86">
        <f t="shared" si="161"/>
        <v>8.6442091081106272E-65</v>
      </c>
      <c r="HS152" s="86">
        <f t="shared" si="171"/>
        <v>0.42756247254245594</v>
      </c>
      <c r="HT152" s="86">
        <f t="shared" si="171"/>
        <v>0.44713943496110986</v>
      </c>
      <c r="HU152" s="86">
        <f t="shared" si="171"/>
        <v>0.35384732921593565</v>
      </c>
      <c r="HV152" s="86">
        <f t="shared" si="171"/>
        <v>0.50027292713784144</v>
      </c>
      <c r="HW152" s="86">
        <f t="shared" si="171"/>
        <v>0.4781021317450545</v>
      </c>
      <c r="HX152" s="86">
        <f t="shared" si="171"/>
        <v>0.44945396659134706</v>
      </c>
      <c r="HY152" s="86">
        <f t="shared" si="171"/>
        <v>0.26197475536036396</v>
      </c>
      <c r="HZ152" s="86">
        <f t="shared" si="171"/>
        <v>0.12376704879261981</v>
      </c>
      <c r="IA152" s="86">
        <f t="shared" si="171"/>
        <v>0.17099615657019704</v>
      </c>
      <c r="IB152" s="86">
        <f t="shared" si="171"/>
        <v>0.29062311146341596</v>
      </c>
      <c r="IC152" s="86">
        <f t="shared" si="171"/>
        <v>0.46788498235823478</v>
      </c>
      <c r="ID152" s="86">
        <f t="shared" si="171"/>
        <v>0.49648990415585514</v>
      </c>
      <c r="IE152" s="86">
        <f t="shared" si="171"/>
        <v>0.48465580882563825</v>
      </c>
      <c r="IF152" s="86">
        <f t="shared" si="171"/>
        <v>0.33847252071146755</v>
      </c>
      <c r="IG152" s="86">
        <f t="shared" si="171"/>
        <v>0.3320454504284383</v>
      </c>
      <c r="II152" s="86">
        <f t="shared" si="172"/>
        <v>7.85241989305415E-20</v>
      </c>
      <c r="IJ152" s="86">
        <f t="shared" si="172"/>
        <v>1.505791246489403E-15</v>
      </c>
      <c r="IK152" s="86">
        <f t="shared" si="172"/>
        <v>0</v>
      </c>
      <c r="IL152" s="86">
        <f t="shared" si="172"/>
        <v>1.5548298492613994E-28</v>
      </c>
      <c r="IM152" s="86">
        <f t="shared" si="172"/>
        <v>5.0181687923080591E-19</v>
      </c>
      <c r="IN152" s="86">
        <f t="shared" si="172"/>
        <v>8.8426028799904834E-27</v>
      </c>
      <c r="IO152" s="86">
        <f t="shared" si="172"/>
        <v>1.4935273688494215E-29</v>
      </c>
      <c r="IP152" s="86">
        <f t="shared" si="172"/>
        <v>1.1878400177320736E-22</v>
      </c>
      <c r="IQ152" s="86">
        <f t="shared" si="172"/>
        <v>8.288985757610665E-18</v>
      </c>
      <c r="IR152" s="86">
        <f t="shared" si="172"/>
        <v>6.6998141160793524E-23</v>
      </c>
      <c r="IS152" s="86">
        <f t="shared" si="172"/>
        <v>8.6158795316535775E-27</v>
      </c>
      <c r="IT152" s="86">
        <f t="shared" si="172"/>
        <v>3.84419833271472E-26</v>
      </c>
      <c r="IU152" s="86">
        <f t="shared" si="172"/>
        <v>8.9997315017970725E-25</v>
      </c>
      <c r="IV152" s="86">
        <f t="shared" si="172"/>
        <v>8.1176437020144329E-15</v>
      </c>
      <c r="IW152" s="86">
        <f t="shared" si="172"/>
        <v>1.8663427088966287E-11</v>
      </c>
      <c r="IY152" s="86">
        <f t="shared" si="173"/>
        <v>0.42756247254245594</v>
      </c>
      <c r="IZ152" s="86">
        <f t="shared" si="173"/>
        <v>0.44713943496111136</v>
      </c>
      <c r="JA152" s="86">
        <f t="shared" si="173"/>
        <v>0.35384732921593565</v>
      </c>
      <c r="JB152" s="86">
        <f t="shared" si="173"/>
        <v>0.50027292713784144</v>
      </c>
      <c r="JC152" s="86">
        <f t="shared" si="173"/>
        <v>0.4781021317450545</v>
      </c>
      <c r="JD152" s="86">
        <f t="shared" si="173"/>
        <v>0.44945396659134706</v>
      </c>
      <c r="JE152" s="86">
        <f t="shared" si="173"/>
        <v>0.26197475536108744</v>
      </c>
      <c r="JF152" s="86">
        <f t="shared" si="173"/>
        <v>0.12378570867172946</v>
      </c>
      <c r="JG152" s="86">
        <f t="shared" si="173"/>
        <v>0.17099617475847428</v>
      </c>
      <c r="JH152" s="86">
        <f t="shared" si="173"/>
        <v>0.29062890396095525</v>
      </c>
      <c r="JI152" s="86">
        <f t="shared" si="173"/>
        <v>0.46788498235823478</v>
      </c>
      <c r="JJ152" s="86">
        <f t="shared" si="173"/>
        <v>0.49648990415585514</v>
      </c>
      <c r="JK152" s="86">
        <f t="shared" si="173"/>
        <v>0.48465580882563825</v>
      </c>
      <c r="JL152" s="86">
        <f t="shared" si="173"/>
        <v>0.33847252071147566</v>
      </c>
      <c r="JM152" s="86">
        <f t="shared" si="173"/>
        <v>0.33204545044710171</v>
      </c>
    </row>
    <row r="153" spans="2:273" x14ac:dyDescent="0.25">
      <c r="B153" s="2">
        <v>126</v>
      </c>
      <c r="C153" s="37">
        <v>149.30160000000001</v>
      </c>
      <c r="D153" s="37">
        <v>138.321</v>
      </c>
      <c r="E153" s="37">
        <v>125.768</v>
      </c>
      <c r="F153" s="37">
        <v>113.328</v>
      </c>
      <c r="G153" s="37">
        <v>102.345</v>
      </c>
      <c r="H153" s="37">
        <v>97.474000000000004</v>
      </c>
      <c r="I153" s="37">
        <v>88.052999999999997</v>
      </c>
      <c r="J153" s="37">
        <v>86.772000000000006</v>
      </c>
      <c r="K153" s="37">
        <v>82.034000000000006</v>
      </c>
      <c r="L153" s="37">
        <v>79.983000000000004</v>
      </c>
      <c r="M153" s="37">
        <v>84.132999999999996</v>
      </c>
      <c r="N153" s="37">
        <v>81.733000000000004</v>
      </c>
      <c r="O153" s="37">
        <v>88.75</v>
      </c>
      <c r="P153" s="37">
        <v>118.917</v>
      </c>
      <c r="Q153" s="37">
        <v>154.983</v>
      </c>
      <c r="S153" s="4">
        <f t="shared" si="174"/>
        <v>148.40744734832543</v>
      </c>
      <c r="T153" s="4">
        <f t="shared" si="174"/>
        <v>138.31118423745139</v>
      </c>
      <c r="U153" s="4">
        <f t="shared" si="174"/>
        <v>124.60034518994186</v>
      </c>
      <c r="V153" s="4">
        <f t="shared" si="174"/>
        <v>113.69337607241198</v>
      </c>
      <c r="W153" s="4">
        <f t="shared" si="174"/>
        <v>102.14157805679893</v>
      </c>
      <c r="X153" s="4">
        <f t="shared" si="174"/>
        <v>96.386643042657411</v>
      </c>
      <c r="Y153" s="4">
        <f t="shared" si="174"/>
        <v>89.023724986128116</v>
      </c>
      <c r="Z153" s="4">
        <f t="shared" si="174"/>
        <v>86.428454785543337</v>
      </c>
      <c r="AA153" s="4">
        <f t="shared" si="174"/>
        <v>82.794474241988951</v>
      </c>
      <c r="AB153" s="4">
        <f t="shared" si="174"/>
        <v>79.444929809087114</v>
      </c>
      <c r="AC153" s="4">
        <f t="shared" si="174"/>
        <v>81.875897924845219</v>
      </c>
      <c r="AD153" s="4">
        <f t="shared" si="174"/>
        <v>81.059046299498775</v>
      </c>
      <c r="AE153" s="4">
        <f t="shared" si="174"/>
        <v>88.445369096951694</v>
      </c>
      <c r="AF153" s="4">
        <f t="shared" si="174"/>
        <v>119.20252126515503</v>
      </c>
      <c r="AG153" s="4">
        <f t="shared" si="174"/>
        <v>157.58466582885461</v>
      </c>
      <c r="AI153" s="4">
        <f t="shared" si="175"/>
        <v>0.89415265167457392</v>
      </c>
      <c r="AJ153" s="4">
        <f t="shared" si="175"/>
        <v>9.8157625486123834E-3</v>
      </c>
      <c r="AK153" s="4">
        <f t="shared" si="175"/>
        <v>1.1676548100581385</v>
      </c>
      <c r="AL153" s="4">
        <f t="shared" si="175"/>
        <v>-0.36537607241197634</v>
      </c>
      <c r="AM153" s="4">
        <f t="shared" si="175"/>
        <v>0.20342194320106444</v>
      </c>
      <c r="AN153" s="4">
        <f t="shared" si="175"/>
        <v>1.0873569573425925</v>
      </c>
      <c r="AO153" s="4">
        <f t="shared" si="175"/>
        <v>-0.97072498612811842</v>
      </c>
      <c r="AP153" s="4">
        <f t="shared" si="175"/>
        <v>0.34354521445666819</v>
      </c>
      <c r="AQ153" s="4">
        <f t="shared" si="175"/>
        <v>-0.76047424198894475</v>
      </c>
      <c r="AR153" s="4">
        <f t="shared" si="175"/>
        <v>0.53807019091289021</v>
      </c>
      <c r="AS153" s="4">
        <f t="shared" si="175"/>
        <v>2.2571020751547763</v>
      </c>
      <c r="AT153" s="4">
        <f t="shared" si="175"/>
        <v>0.67395370050122949</v>
      </c>
      <c r="AU153" s="4">
        <f t="shared" si="175"/>
        <v>0.30463090304830587</v>
      </c>
      <c r="AV153" s="4">
        <f t="shared" si="175"/>
        <v>-0.28552126515502607</v>
      </c>
      <c r="AW153" s="4">
        <f t="shared" si="175"/>
        <v>-2.6016658288546068</v>
      </c>
      <c r="AY153" s="2">
        <f t="shared" si="167"/>
        <v>148.40744734832543</v>
      </c>
      <c r="AZ153" s="2">
        <f t="shared" si="167"/>
        <v>136.62273810395351</v>
      </c>
      <c r="BA153" s="2">
        <f t="shared" si="167"/>
        <v>124.04586712679148</v>
      </c>
      <c r="BB153" s="2">
        <f t="shared" si="167"/>
        <v>111.30257705821238</v>
      </c>
      <c r="BC153" s="2">
        <f t="shared" si="167"/>
        <v>100.78305433759286</v>
      </c>
      <c r="BD153" s="2">
        <f t="shared" si="167"/>
        <v>93.45902732249435</v>
      </c>
      <c r="BE153" s="2">
        <f t="shared" si="167"/>
        <v>88.588017716147121</v>
      </c>
      <c r="BF153" s="2">
        <f t="shared" si="167"/>
        <v>86.306292266781625</v>
      </c>
      <c r="BG153" s="2">
        <f t="shared" si="167"/>
        <v>82.478651902737141</v>
      </c>
      <c r="BH153" s="2">
        <f t="shared" si="167"/>
        <v>78.081884986651616</v>
      </c>
      <c r="BI153" s="2">
        <f t="shared" si="167"/>
        <v>76.173178065553287</v>
      </c>
      <c r="BJ153" s="2">
        <f t="shared" si="167"/>
        <v>73.029315434356477</v>
      </c>
      <c r="BK153" s="2">
        <f t="shared" si="167"/>
        <v>75.49175413454293</v>
      </c>
      <c r="BL153" s="2">
        <f t="shared" si="167"/>
        <v>76.388545729279514</v>
      </c>
      <c r="BM153" s="2">
        <f t="shared" si="167"/>
        <v>73.566894947506114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173.75732982578393</v>
      </c>
      <c r="DL153" s="2">
        <f t="shared" si="176"/>
        <v>175.64784735729384</v>
      </c>
      <c r="DM153" s="2">
        <f t="shared" si="176"/>
        <v>168.48587209302326</v>
      </c>
      <c r="DN153" s="2">
        <f t="shared" si="176"/>
        <v>156.09184181184673</v>
      </c>
      <c r="DO153" s="2">
        <f t="shared" si="176"/>
        <v>137.18588327526138</v>
      </c>
      <c r="DP153" s="2">
        <f t="shared" si="176"/>
        <v>122.7804435483871</v>
      </c>
      <c r="DQ153" s="2">
        <f t="shared" si="176"/>
        <v>127.3950935960591</v>
      </c>
      <c r="DR153" s="2">
        <f t="shared" si="176"/>
        <v>127.39572085385879</v>
      </c>
      <c r="DS153" s="2">
        <f t="shared" si="176"/>
        <v>111.7291887096774</v>
      </c>
      <c r="DT153" s="2">
        <f t="shared" si="176"/>
        <v>114.52573852428621</v>
      </c>
      <c r="DU153" s="2">
        <f t="shared" si="176"/>
        <v>119.46132330659535</v>
      </c>
      <c r="DV153" s="2">
        <f t="shared" si="176"/>
        <v>91.759083358501968</v>
      </c>
      <c r="DW153" s="2">
        <f t="shared" si="176"/>
        <v>130.49576594813436</v>
      </c>
      <c r="DX153" s="2">
        <f t="shared" si="176"/>
        <v>108.71863193277308</v>
      </c>
      <c r="DY153" s="2">
        <f t="shared" si="176"/>
        <v>91.286734223210971</v>
      </c>
      <c r="EA153" s="2">
        <f t="shared" si="152"/>
        <v>148.3809605947626</v>
      </c>
      <c r="EB153" s="2">
        <f t="shared" si="152"/>
        <v>136.62642792593411</v>
      </c>
      <c r="EC153" s="2">
        <f t="shared" si="152"/>
        <v>124.0244891261801</v>
      </c>
      <c r="ED153" s="2">
        <f t="shared" si="152"/>
        <v>111.28521406581967</v>
      </c>
      <c r="EE153" s="2">
        <f t="shared" si="152"/>
        <v>100.76511444141691</v>
      </c>
      <c r="EF153" s="2">
        <f t="shared" si="152"/>
        <v>93.436839299662509</v>
      </c>
      <c r="EG153" s="2">
        <f t="shared" si="152"/>
        <v>88.518243953875853</v>
      </c>
      <c r="EH153" s="2">
        <f t="shared" si="152"/>
        <v>86.239781404042049</v>
      </c>
      <c r="EI153" s="2">
        <f t="shared" si="152"/>
        <v>82.400906493814716</v>
      </c>
      <c r="EJ153" s="2">
        <f t="shared" si="152"/>
        <v>78.020605171870102</v>
      </c>
      <c r="EK153" s="2">
        <f t="shared" si="152"/>
        <v>76.132584492863842</v>
      </c>
      <c r="EL153" s="2">
        <f t="shared" si="179"/>
        <v>73.005636112621517</v>
      </c>
      <c r="EM153" s="2">
        <f t="shared" si="135"/>
        <v>75.439517575402803</v>
      </c>
      <c r="EN153" s="2">
        <f t="shared" si="135"/>
        <v>76.356408774602031</v>
      </c>
      <c r="EO153" s="2">
        <f t="shared" si="135"/>
        <v>73.550464234013546</v>
      </c>
      <c r="EQ153" s="2">
        <f t="shared" si="177"/>
        <v>148.65472998852275</v>
      </c>
      <c r="ER153" s="2">
        <f t="shared" si="177"/>
        <v>136.37203094879837</v>
      </c>
      <c r="ES153" s="2">
        <f t="shared" si="177"/>
        <v>124.0244891261801</v>
      </c>
      <c r="ET153" s="2">
        <f t="shared" si="177"/>
        <v>111.15915638792025</v>
      </c>
      <c r="EU153" s="2">
        <f t="shared" si="177"/>
        <v>100.72206731981274</v>
      </c>
      <c r="EV153" s="2">
        <f t="shared" si="177"/>
        <v>93.431221204881297</v>
      </c>
      <c r="EW153" s="2">
        <f t="shared" si="177"/>
        <v>88.896738619507062</v>
      </c>
      <c r="EX153" s="2">
        <f t="shared" si="177"/>
        <v>86.520222719878745</v>
      </c>
      <c r="EY153" s="2">
        <f t="shared" si="177"/>
        <v>82.846247867023635</v>
      </c>
      <c r="EZ153" s="2">
        <f t="shared" si="177"/>
        <v>78.328004524429161</v>
      </c>
      <c r="FA153" s="2">
        <f t="shared" si="177"/>
        <v>76.216262722063647</v>
      </c>
      <c r="FB153" s="2">
        <f t="shared" si="177"/>
        <v>73.181145303934329</v>
      </c>
      <c r="FC153" s="2">
        <f t="shared" si="177"/>
        <v>75.701139345498746</v>
      </c>
      <c r="FD153" s="2">
        <f t="shared" si="177"/>
        <v>76.551234194026094</v>
      </c>
      <c r="FE153" s="2">
        <f t="shared" si="177"/>
        <v>73.601788117660305</v>
      </c>
      <c r="FG153" s="2">
        <f t="shared" si="178"/>
        <v>0.9995959839763352</v>
      </c>
      <c r="FH153" s="2">
        <f t="shared" si="178"/>
        <v>0.99944091599999907</v>
      </c>
      <c r="FI153" s="2">
        <f t="shared" si="178"/>
        <v>0.99951917823547431</v>
      </c>
      <c r="FJ153" s="2">
        <f t="shared" si="178"/>
        <v>0.99943898681558752</v>
      </c>
      <c r="FK153" s="2">
        <f t="shared" si="178"/>
        <v>0.99941194100012254</v>
      </c>
      <c r="FL153" s="2">
        <f t="shared" si="178"/>
        <v>0.9992295435715367</v>
      </c>
      <c r="FM153" s="2">
        <f t="shared" si="178"/>
        <v>0.99916107968176104</v>
      </c>
      <c r="FN153" s="2">
        <f t="shared" si="178"/>
        <v>0.99920594968521115</v>
      </c>
      <c r="FO153" s="2">
        <f t="shared" si="178"/>
        <v>0.99920738745583104</v>
      </c>
      <c r="FP153" s="2">
        <f t="shared" si="178"/>
        <v>0.99920389472396509</v>
      </c>
      <c r="FQ153" s="2">
        <f t="shared" si="178"/>
        <v>0.99922300951314169</v>
      </c>
      <c r="FR153" s="2">
        <f t="shared" si="178"/>
        <v>0.99944237276596248</v>
      </c>
      <c r="FS153" s="2">
        <f t="shared" si="178"/>
        <v>0.99936721558777297</v>
      </c>
      <c r="FT153" s="2">
        <f t="shared" si="178"/>
        <v>0.99925937126794695</v>
      </c>
      <c r="FU153" s="2">
        <f t="shared" si="178"/>
        <v>0.99917846747827233</v>
      </c>
      <c r="FW153" s="2">
        <f t="shared" si="169"/>
        <v>5.9299155205416544E-2</v>
      </c>
      <c r="FX153" s="2">
        <f t="shared" si="169"/>
        <v>0.10026091319626133</v>
      </c>
      <c r="FY153" s="2">
        <f t="shared" si="169"/>
        <v>0</v>
      </c>
      <c r="FZ153" s="2">
        <f t="shared" si="169"/>
        <v>6.1671106841164634E-2</v>
      </c>
      <c r="GA153" s="2">
        <f t="shared" si="169"/>
        <v>8.0787392737522806E-2</v>
      </c>
      <c r="GB153" s="2">
        <f t="shared" si="169"/>
        <v>7.4748773779290706E-2</v>
      </c>
      <c r="GC153" s="2">
        <f t="shared" si="169"/>
        <v>9.8176240173301635E-2</v>
      </c>
      <c r="GD153" s="2">
        <f t="shared" si="169"/>
        <v>0.1206347786633568</v>
      </c>
      <c r="GE153" s="2">
        <f t="shared" si="169"/>
        <v>0.12237678288569878</v>
      </c>
      <c r="GF153" s="2">
        <f t="shared" si="169"/>
        <v>0.104807915986445</v>
      </c>
      <c r="GG153" s="2">
        <f t="shared" si="169"/>
        <v>8.2788018937056465E-2</v>
      </c>
      <c r="GH153" s="2">
        <f t="shared" si="169"/>
        <v>7.5334452399209287E-2</v>
      </c>
      <c r="GI153" s="2">
        <f t="shared" si="169"/>
        <v>6.6499906975522161E-2</v>
      </c>
      <c r="GJ153" s="2">
        <f t="shared" si="169"/>
        <v>4.1927600605597463E-2</v>
      </c>
      <c r="GK153" s="2">
        <f t="shared" si="169"/>
        <v>3.6236363075797126E-2</v>
      </c>
      <c r="GM153" s="86">
        <f t="shared" si="170"/>
        <v>2.5844130353648196E-152</v>
      </c>
      <c r="GN153" s="86">
        <f t="shared" si="170"/>
        <v>3.7252199300032233E-81</v>
      </c>
      <c r="GO153" s="86">
        <f t="shared" si="170"/>
        <v>4.8693096162575996E-76</v>
      </c>
      <c r="GP153" s="86">
        <f t="shared" si="170"/>
        <v>4.4195165279745822E-99</v>
      </c>
      <c r="GQ153" s="86">
        <f t="shared" si="170"/>
        <v>1.2880942959855038E-92</v>
      </c>
      <c r="GR153" s="86">
        <f t="shared" si="170"/>
        <v>4.3851904050858464E-21</v>
      </c>
      <c r="GS153" s="86">
        <f t="shared" si="170"/>
        <v>1.2871437081149937E-20</v>
      </c>
      <c r="GT153" s="86">
        <f t="shared" si="170"/>
        <v>1.3766366037496278E-5</v>
      </c>
      <c r="GU153" s="86">
        <f t="shared" si="170"/>
        <v>1.0733813495579668E-8</v>
      </c>
      <c r="GV153" s="86">
        <f t="shared" si="170"/>
        <v>4.1064003471387312E-6</v>
      </c>
      <c r="GW153" s="86">
        <f t="shared" si="170"/>
        <v>1.950562570722678E-23</v>
      </c>
      <c r="GX153" s="86">
        <f t="shared" si="170"/>
        <v>7.1241112941520958E-174</v>
      </c>
      <c r="GY153" s="86">
        <f t="shared" si="170"/>
        <v>6.5962173485317531E-92</v>
      </c>
      <c r="GZ153" s="86">
        <f t="shared" si="170"/>
        <v>3.0755451713688748E-136</v>
      </c>
      <c r="HA153" s="86">
        <f t="shared" si="170"/>
        <v>3.2143639751992219E-127</v>
      </c>
      <c r="HC153" s="86">
        <f t="shared" si="153"/>
        <v>1.5524134686102079E-31</v>
      </c>
      <c r="HD153" s="86">
        <f t="shared" si="153"/>
        <v>2.3663878209874002E-35</v>
      </c>
      <c r="HE153" s="86">
        <f t="shared" si="153"/>
        <v>1.318867180836604E-33</v>
      </c>
      <c r="HF153" s="86">
        <f t="shared" ref="HF153:HN187" si="180" xml:space="preserve"> _xlfn.NORM.DIST($B153, F$8, ABS(F$12), TRUE) * _xlfn.NORM.DIST(($B153 - F$8)*F$16, 0, ABS(F$12), TRUE) * 2</f>
        <v>4.0763508726940167E-73</v>
      </c>
      <c r="HG153" s="86">
        <f t="shared" si="180"/>
        <v>5.890609970349227E-70</v>
      </c>
      <c r="HH153" s="86">
        <f t="shared" si="180"/>
        <v>4.0426852994785045E-21</v>
      </c>
      <c r="HI153" s="86">
        <f t="shared" si="180"/>
        <v>1.9405394628456866E-13</v>
      </c>
      <c r="HJ153" s="86">
        <f t="shared" si="180"/>
        <v>4.3405642577358558E-9</v>
      </c>
      <c r="HK153" s="86">
        <f t="shared" si="180"/>
        <v>1.1253224013032954E-12</v>
      </c>
      <c r="HL153" s="86">
        <f t="shared" si="161"/>
        <v>5.3061344584117738E-13</v>
      </c>
      <c r="HM153" s="86">
        <f t="shared" si="161"/>
        <v>1.9320879512811067E-30</v>
      </c>
      <c r="HN153" s="86">
        <f t="shared" si="161"/>
        <v>1.2914716687469214E-69</v>
      </c>
      <c r="HO153" s="86">
        <f t="shared" si="161"/>
        <v>8.0477800391847668E-52</v>
      </c>
      <c r="HP153" s="86">
        <f t="shared" si="161"/>
        <v>4.0528352957721165E-86</v>
      </c>
      <c r="HQ153" s="86">
        <f t="shared" si="161"/>
        <v>4.0669516882330894E-68</v>
      </c>
      <c r="HS153" s="86">
        <f t="shared" si="171"/>
        <v>0.47890667476864973</v>
      </c>
      <c r="HT153" s="86">
        <f t="shared" si="171"/>
        <v>0.49193451362606117</v>
      </c>
      <c r="HU153" s="86">
        <f t="shared" si="171"/>
        <v>0.2669442813112794</v>
      </c>
      <c r="HV153" s="86">
        <f t="shared" si="171"/>
        <v>0.47129657092186994</v>
      </c>
      <c r="HW153" s="86">
        <f t="shared" si="171"/>
        <v>0.41869237175380808</v>
      </c>
      <c r="HX153" s="86">
        <f t="shared" si="171"/>
        <v>0.36152837748810596</v>
      </c>
      <c r="HY153" s="86">
        <f t="shared" si="171"/>
        <v>0.15300396472467814</v>
      </c>
      <c r="HZ153" s="86">
        <f t="shared" si="171"/>
        <v>6.0962140543824921E-2</v>
      </c>
      <c r="IA153" s="86">
        <f t="shared" si="171"/>
        <v>9.818999825101668E-2</v>
      </c>
      <c r="IB153" s="86">
        <f t="shared" si="171"/>
        <v>0.18629454670503312</v>
      </c>
      <c r="IC153" s="86">
        <f t="shared" si="171"/>
        <v>0.38473447895977247</v>
      </c>
      <c r="ID153" s="86">
        <f t="shared" si="171"/>
        <v>0.44911642091291182</v>
      </c>
      <c r="IE153" s="86">
        <f t="shared" si="171"/>
        <v>0.49939631547892821</v>
      </c>
      <c r="IF153" s="86">
        <f t="shared" si="171"/>
        <v>0.41975032827906084</v>
      </c>
      <c r="IG153" s="86">
        <f t="shared" si="171"/>
        <v>0.40453739052879917</v>
      </c>
      <c r="II153" s="86">
        <f t="shared" si="172"/>
        <v>1.1316554275685014E-18</v>
      </c>
      <c r="IJ153" s="86">
        <f t="shared" si="172"/>
        <v>1.9295828383521435E-14</v>
      </c>
      <c r="IK153" s="86">
        <f t="shared" si="172"/>
        <v>0</v>
      </c>
      <c r="IL153" s="86">
        <f t="shared" si="172"/>
        <v>8.3643311066454638E-27</v>
      </c>
      <c r="IM153" s="86">
        <f t="shared" si="172"/>
        <v>8.953631300764081E-18</v>
      </c>
      <c r="IN153" s="86">
        <f t="shared" si="172"/>
        <v>4.9098699206501034E-25</v>
      </c>
      <c r="IO153" s="86">
        <f t="shared" si="172"/>
        <v>2.2618738611536433E-27</v>
      </c>
      <c r="IP153" s="86">
        <f t="shared" si="172"/>
        <v>7.9300611590154172E-21</v>
      </c>
      <c r="IQ153" s="86">
        <f t="shared" si="172"/>
        <v>2.1814211217906222E-16</v>
      </c>
      <c r="IR153" s="86">
        <f t="shared" si="172"/>
        <v>3.4982798904063434E-21</v>
      </c>
      <c r="IS153" s="86">
        <f t="shared" si="172"/>
        <v>5.7098967875623922E-25</v>
      </c>
      <c r="IT153" s="86">
        <f t="shared" si="172"/>
        <v>1.9534759064706174E-24</v>
      </c>
      <c r="IU153" s="86">
        <f t="shared" si="172"/>
        <v>3.0757060844107501E-23</v>
      </c>
      <c r="IV153" s="86">
        <f t="shared" si="172"/>
        <v>4.5690171804561654E-14</v>
      </c>
      <c r="IW153" s="86">
        <f t="shared" si="172"/>
        <v>6.4586907280638935E-11</v>
      </c>
      <c r="IY153" s="86">
        <f t="shared" si="173"/>
        <v>0.47890667476864973</v>
      </c>
      <c r="IZ153" s="86">
        <f t="shared" si="173"/>
        <v>0.49193451362608048</v>
      </c>
      <c r="JA153" s="86">
        <f t="shared" si="173"/>
        <v>0.2669442813112794</v>
      </c>
      <c r="JB153" s="86">
        <f t="shared" si="173"/>
        <v>0.47129657092186994</v>
      </c>
      <c r="JC153" s="86">
        <f t="shared" si="173"/>
        <v>0.41869237175380808</v>
      </c>
      <c r="JD153" s="86">
        <f t="shared" si="173"/>
        <v>0.36152837748810596</v>
      </c>
      <c r="JE153" s="86">
        <f t="shared" si="173"/>
        <v>0.15300396472487221</v>
      </c>
      <c r="JF153" s="86">
        <f t="shared" si="173"/>
        <v>6.0975911250426673E-2</v>
      </c>
      <c r="JG153" s="86">
        <f t="shared" si="173"/>
        <v>9.8190008985955715E-2</v>
      </c>
      <c r="JH153" s="86">
        <f t="shared" si="173"/>
        <v>0.18629865310591087</v>
      </c>
      <c r="JI153" s="86">
        <f t="shared" si="173"/>
        <v>0.38473447895977247</v>
      </c>
      <c r="JJ153" s="86">
        <f t="shared" si="173"/>
        <v>0.44911642091291182</v>
      </c>
      <c r="JK153" s="86">
        <f t="shared" si="173"/>
        <v>0.49939631547892821</v>
      </c>
      <c r="JL153" s="86">
        <f t="shared" si="173"/>
        <v>0.41975032827910652</v>
      </c>
      <c r="JM153" s="86">
        <f t="shared" si="173"/>
        <v>0.40453739059338606</v>
      </c>
    </row>
    <row r="154" spans="2:273" x14ac:dyDescent="0.25">
      <c r="B154" s="2">
        <v>127</v>
      </c>
      <c r="C154" s="37">
        <v>148.4444</v>
      </c>
      <c r="D154" s="37">
        <v>137.304</v>
      </c>
      <c r="E154" s="37">
        <v>124.179</v>
      </c>
      <c r="F154" s="37">
        <v>111.931</v>
      </c>
      <c r="G154" s="37">
        <v>101.273</v>
      </c>
      <c r="H154" s="37">
        <v>94.736999999999995</v>
      </c>
      <c r="I154" s="37">
        <v>86.965000000000003</v>
      </c>
      <c r="J154" s="37">
        <v>86.614000000000004</v>
      </c>
      <c r="K154" s="37">
        <v>81.414000000000001</v>
      </c>
      <c r="L154" s="37">
        <v>78.759</v>
      </c>
      <c r="M154" s="37">
        <v>80.082999999999998</v>
      </c>
      <c r="N154" s="37">
        <v>78.117000000000004</v>
      </c>
      <c r="O154" s="37">
        <v>85.766999999999996</v>
      </c>
      <c r="P154" s="37">
        <v>118.85</v>
      </c>
      <c r="Q154" s="37">
        <v>158.71700000000001</v>
      </c>
      <c r="S154" s="4">
        <f t="shared" si="174"/>
        <v>148.31273978520125</v>
      </c>
      <c r="T154" s="4">
        <f t="shared" si="174"/>
        <v>137.96135042144007</v>
      </c>
      <c r="U154" s="4">
        <f t="shared" si="174"/>
        <v>124.24102081643697</v>
      </c>
      <c r="V154" s="4">
        <f t="shared" si="174"/>
        <v>112.75074156979898</v>
      </c>
      <c r="W154" s="4">
        <f t="shared" si="174"/>
        <v>101.53595192388899</v>
      </c>
      <c r="X154" s="4">
        <f t="shared" si="174"/>
        <v>94.831190691376278</v>
      </c>
      <c r="Y154" s="4">
        <f t="shared" si="174"/>
        <v>88.482001158843232</v>
      </c>
      <c r="Z154" s="4">
        <f t="shared" si="174"/>
        <v>86.094043994610658</v>
      </c>
      <c r="AA154" s="4">
        <f t="shared" si="174"/>
        <v>82.358779387323608</v>
      </c>
      <c r="AB154" s="4">
        <f t="shared" si="174"/>
        <v>78.347722836727129</v>
      </c>
      <c r="AC154" s="4">
        <f t="shared" si="174"/>
        <v>78.884516348668498</v>
      </c>
      <c r="AD154" s="4">
        <f t="shared" si="174"/>
        <v>77.684118334938532</v>
      </c>
      <c r="AE154" s="4">
        <f t="shared" si="174"/>
        <v>84.983854898686047</v>
      </c>
      <c r="AF154" s="4">
        <f t="shared" si="174"/>
        <v>119.83169365898351</v>
      </c>
      <c r="AG154" s="4">
        <f t="shared" si="174"/>
        <v>161.85610539387565</v>
      </c>
      <c r="AI154" s="4">
        <f t="shared" si="175"/>
        <v>0.13166021479875667</v>
      </c>
      <c r="AJ154" s="4">
        <f t="shared" si="175"/>
        <v>-0.65735042144007139</v>
      </c>
      <c r="AK154" s="4">
        <f t="shared" si="175"/>
        <v>-6.2020816436969994E-2</v>
      </c>
      <c r="AL154" s="4">
        <f t="shared" si="175"/>
        <v>-0.81974156979897828</v>
      </c>
      <c r="AM154" s="4">
        <f t="shared" si="175"/>
        <v>-0.26295192388899125</v>
      </c>
      <c r="AN154" s="4">
        <f t="shared" si="175"/>
        <v>-9.4190691376283553E-2</v>
      </c>
      <c r="AO154" s="4">
        <f t="shared" si="175"/>
        <v>-1.5170011588432288</v>
      </c>
      <c r="AP154" s="4">
        <f t="shared" si="175"/>
        <v>0.51995600538934639</v>
      </c>
      <c r="AQ154" s="4">
        <f t="shared" si="175"/>
        <v>-0.94477938732360656</v>
      </c>
      <c r="AR154" s="4">
        <f t="shared" si="175"/>
        <v>0.41127716327287089</v>
      </c>
      <c r="AS154" s="4">
        <f t="shared" si="175"/>
        <v>1.1984836513315003</v>
      </c>
      <c r="AT154" s="4">
        <f t="shared" si="175"/>
        <v>0.43288166506147263</v>
      </c>
      <c r="AU154" s="4">
        <f t="shared" si="175"/>
        <v>0.78314510131394854</v>
      </c>
      <c r="AV154" s="4">
        <f t="shared" si="175"/>
        <v>-0.98169365898351657</v>
      </c>
      <c r="AW154" s="4">
        <f t="shared" si="175"/>
        <v>-3.1391053938756386</v>
      </c>
      <c r="AY154" s="2">
        <f t="shared" si="167"/>
        <v>148.31273978520125</v>
      </c>
      <c r="AZ154" s="2">
        <f t="shared" si="167"/>
        <v>136.55665004281815</v>
      </c>
      <c r="BA154" s="2">
        <f t="shared" si="167"/>
        <v>123.96438661301161</v>
      </c>
      <c r="BB154" s="2">
        <f t="shared" si="167"/>
        <v>111.21507957929872</v>
      </c>
      <c r="BC154" s="2">
        <f t="shared" si="167"/>
        <v>100.70412986207639</v>
      </c>
      <c r="BD154" s="2">
        <f t="shared" si="167"/>
        <v>93.3502357472711</v>
      </c>
      <c r="BE154" s="2">
        <f t="shared" si="167"/>
        <v>88.358656432909413</v>
      </c>
      <c r="BF154" s="2">
        <f t="shared" si="167"/>
        <v>86.067282120348267</v>
      </c>
      <c r="BG154" s="2">
        <f t="shared" si="167"/>
        <v>82.263621258442328</v>
      </c>
      <c r="BH154" s="2">
        <f t="shared" si="167"/>
        <v>77.872496991669536</v>
      </c>
      <c r="BI154" s="2">
        <f t="shared" si="167"/>
        <v>75.981378248654337</v>
      </c>
      <c r="BJ154" s="2">
        <f t="shared" si="167"/>
        <v>72.883551680369834</v>
      </c>
      <c r="BK154" s="2">
        <f t="shared" si="167"/>
        <v>75.403254588454658</v>
      </c>
      <c r="BL154" s="2">
        <f t="shared" si="167"/>
        <v>76.318217929923932</v>
      </c>
      <c r="BM154" s="2">
        <f t="shared" si="167"/>
        <v>73.456435776847286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173.92594379790938</v>
      </c>
      <c r="DL154" s="2">
        <f t="shared" si="176"/>
        <v>175.93780218463704</v>
      </c>
      <c r="DM154" s="2">
        <f t="shared" si="176"/>
        <v>168.80405315614618</v>
      </c>
      <c r="DN154" s="2">
        <f t="shared" si="176"/>
        <v>156.41104494773523</v>
      </c>
      <c r="DO154" s="2">
        <f t="shared" si="176"/>
        <v>137.44341202090598</v>
      </c>
      <c r="DP154" s="2">
        <f t="shared" si="176"/>
        <v>122.92889919354839</v>
      </c>
      <c r="DQ154" s="2">
        <f t="shared" si="176"/>
        <v>127.63889408866994</v>
      </c>
      <c r="DR154" s="2">
        <f t="shared" si="176"/>
        <v>127.65074083196498</v>
      </c>
      <c r="DS154" s="2">
        <f t="shared" si="176"/>
        <v>111.73607419354838</v>
      </c>
      <c r="DT154" s="2">
        <f t="shared" si="176"/>
        <v>114.65104308490913</v>
      </c>
      <c r="DU154" s="2">
        <f t="shared" si="176"/>
        <v>119.65278253119428</v>
      </c>
      <c r="DV154" s="2">
        <f t="shared" si="176"/>
        <v>91.753868317728788</v>
      </c>
      <c r="DW154" s="2">
        <f t="shared" si="176"/>
        <v>130.85518306160412</v>
      </c>
      <c r="DX154" s="2">
        <f t="shared" si="176"/>
        <v>108.88016946778708</v>
      </c>
      <c r="DY154" s="2">
        <f t="shared" si="176"/>
        <v>91.331780719317763</v>
      </c>
      <c r="EA154" s="2">
        <f t="shared" si="152"/>
        <v>148.28417178517537</v>
      </c>
      <c r="EB154" s="2">
        <f t="shared" si="152"/>
        <v>136.5659634834569</v>
      </c>
      <c r="EC154" s="2">
        <f t="shared" si="152"/>
        <v>123.94471430296122</v>
      </c>
      <c r="ED154" s="2">
        <f t="shared" si="152"/>
        <v>111.20100964315134</v>
      </c>
      <c r="EE154" s="2">
        <f t="shared" si="152"/>
        <v>100.68842667822642</v>
      </c>
      <c r="EF154" s="2">
        <f t="shared" si="152"/>
        <v>93.329934089870761</v>
      </c>
      <c r="EG154" s="2">
        <f t="shared" si="152"/>
        <v>88.283973439144177</v>
      </c>
      <c r="EH154" s="2">
        <f t="shared" si="152"/>
        <v>85.995194719438047</v>
      </c>
      <c r="EI154" s="2">
        <f t="shared" si="152"/>
        <v>82.177777774481598</v>
      </c>
      <c r="EJ154" s="2">
        <f t="shared" si="152"/>
        <v>77.806863607694751</v>
      </c>
      <c r="EK154" s="2">
        <f t="shared" si="152"/>
        <v>75.94226480246968</v>
      </c>
      <c r="EL154" s="2">
        <f t="shared" si="179"/>
        <v>72.85869293628113</v>
      </c>
      <c r="EM154" s="2">
        <f t="shared" si="135"/>
        <v>75.350891300105943</v>
      </c>
      <c r="EN154" s="2">
        <f t="shared" si="135"/>
        <v>76.286820018118647</v>
      </c>
      <c r="EO154" s="2">
        <f t="shared" si="135"/>
        <v>73.440919071884792</v>
      </c>
      <c r="EQ154" s="2">
        <f t="shared" si="177"/>
        <v>148.57990899655687</v>
      </c>
      <c r="ER154" s="2">
        <f t="shared" si="177"/>
        <v>136.29603721946995</v>
      </c>
      <c r="ES154" s="2">
        <f t="shared" si="177"/>
        <v>123.94471430296122</v>
      </c>
      <c r="ET154" s="2">
        <f t="shared" si="177"/>
        <v>111.06618694751467</v>
      </c>
      <c r="EU154" s="2">
        <f t="shared" si="177"/>
        <v>100.64280337999647</v>
      </c>
      <c r="EV154" s="2">
        <f t="shared" si="177"/>
        <v>93.323815419392986</v>
      </c>
      <c r="EW154" s="2">
        <f t="shared" si="177"/>
        <v>88.701930716165165</v>
      </c>
      <c r="EX154" s="2">
        <f t="shared" si="177"/>
        <v>86.315795496579511</v>
      </c>
      <c r="EY154" s="2">
        <f t="shared" si="177"/>
        <v>82.663950831102341</v>
      </c>
      <c r="EZ154" s="2">
        <f t="shared" si="177"/>
        <v>78.14861295439708</v>
      </c>
      <c r="FA154" s="2">
        <f t="shared" si="177"/>
        <v>76.032619929227195</v>
      </c>
      <c r="FB154" s="2">
        <f t="shared" si="177"/>
        <v>73.044640312998922</v>
      </c>
      <c r="FC154" s="2">
        <f t="shared" si="177"/>
        <v>75.631490165720408</v>
      </c>
      <c r="FD154" s="2">
        <f t="shared" si="177"/>
        <v>76.491699725910976</v>
      </c>
      <c r="FE154" s="2">
        <f t="shared" si="177"/>
        <v>73.494237033833627</v>
      </c>
      <c r="FG154" s="2">
        <f t="shared" si="178"/>
        <v>0.99963151990803401</v>
      </c>
      <c r="FH154" s="2">
        <f t="shared" si="178"/>
        <v>0.99949008424743391</v>
      </c>
      <c r="FI154" s="2">
        <f t="shared" si="178"/>
        <v>0.99956146678588431</v>
      </c>
      <c r="FJ154" s="2">
        <f t="shared" si="178"/>
        <v>0.99948832463692272</v>
      </c>
      <c r="FK154" s="2">
        <f t="shared" si="178"/>
        <v>0.99946365606598453</v>
      </c>
      <c r="FL154" s="2">
        <f t="shared" si="178"/>
        <v>0.99929728774785143</v>
      </c>
      <c r="FM154" s="2">
        <f t="shared" si="178"/>
        <v>0.99923483909537347</v>
      </c>
      <c r="FN154" s="2">
        <f t="shared" si="178"/>
        <v>0.9992757669053306</v>
      </c>
      <c r="FO154" s="2">
        <f t="shared" si="178"/>
        <v>0.99927707835080382</v>
      </c>
      <c r="FP154" s="2">
        <f t="shared" si="178"/>
        <v>0.99927389249614818</v>
      </c>
      <c r="FQ154" s="2">
        <f t="shared" si="178"/>
        <v>0.99929132780430052</v>
      </c>
      <c r="FR154" s="2">
        <f t="shared" si="178"/>
        <v>0.9994914129643373</v>
      </c>
      <c r="FS154" s="2">
        <f t="shared" si="178"/>
        <v>0.99942286162306526</v>
      </c>
      <c r="FT154" s="2">
        <f t="shared" si="178"/>
        <v>0.99932449454756234</v>
      </c>
      <c r="FU154" s="2">
        <f t="shared" si="178"/>
        <v>0.99925069927138066</v>
      </c>
      <c r="FW154" s="2">
        <f t="shared" si="169"/>
        <v>6.4650361133554851E-2</v>
      </c>
      <c r="FX154" s="2">
        <f t="shared" si="169"/>
        <v>0.1088807030700361</v>
      </c>
      <c r="FY154" s="2">
        <f t="shared" si="169"/>
        <v>0</v>
      </c>
      <c r="FZ154" s="2">
        <f t="shared" si="169"/>
        <v>6.7221064221028928E-2</v>
      </c>
      <c r="GA154" s="2">
        <f t="shared" si="169"/>
        <v>8.7896529602020726E-2</v>
      </c>
      <c r="GB154" s="2">
        <f t="shared" si="169"/>
        <v>8.1373564851605157E-2</v>
      </c>
      <c r="GC154" s="2">
        <f t="shared" si="169"/>
        <v>0.10663804539357696</v>
      </c>
      <c r="GD154" s="2">
        <f t="shared" si="169"/>
        <v>0.13075163514186283</v>
      </c>
      <c r="GE154" s="2">
        <f t="shared" si="169"/>
        <v>0.13261769793286468</v>
      </c>
      <c r="GF154" s="2">
        <f t="shared" si="169"/>
        <v>0.11376919709807298</v>
      </c>
      <c r="GG154" s="2">
        <f t="shared" si="169"/>
        <v>9.0055959221075343E-2</v>
      </c>
      <c r="GH154" s="2">
        <f t="shared" si="169"/>
        <v>8.2006550037439771E-2</v>
      </c>
      <c r="GI154" s="2">
        <f t="shared" si="169"/>
        <v>7.2450868409748154E-2</v>
      </c>
      <c r="GJ154" s="2">
        <f t="shared" si="169"/>
        <v>4.5787484958426189E-2</v>
      </c>
      <c r="GK154" s="2">
        <f t="shared" si="169"/>
        <v>3.9593960783160069E-2</v>
      </c>
      <c r="GM154" s="86">
        <f t="shared" si="170"/>
        <v>2.7764284451196499E-157</v>
      </c>
      <c r="GN154" s="86">
        <f t="shared" si="170"/>
        <v>9.1496971219897176E-84</v>
      </c>
      <c r="GO154" s="86">
        <f t="shared" si="170"/>
        <v>1.8607275965165889E-78</v>
      </c>
      <c r="GP154" s="86">
        <f t="shared" si="170"/>
        <v>3.1756909370349936E-102</v>
      </c>
      <c r="GQ154" s="86">
        <f t="shared" si="170"/>
        <v>1.4186039939088952E-95</v>
      </c>
      <c r="GR154" s="86">
        <f t="shared" si="170"/>
        <v>1.0479651120667917E-21</v>
      </c>
      <c r="GS154" s="86">
        <f t="shared" si="170"/>
        <v>3.2088910004090092E-21</v>
      </c>
      <c r="GT154" s="86">
        <f t="shared" si="170"/>
        <v>1.0117855693515976E-5</v>
      </c>
      <c r="GU154" s="86">
        <f t="shared" si="170"/>
        <v>6.2858433096404167E-9</v>
      </c>
      <c r="GV154" s="86">
        <f t="shared" si="170"/>
        <v>2.8965682664786225E-6</v>
      </c>
      <c r="GW154" s="86">
        <f t="shared" si="170"/>
        <v>3.8233705924696351E-24</v>
      </c>
      <c r="GX154" s="86">
        <f t="shared" si="170"/>
        <v>1.7082749612367631E-179</v>
      </c>
      <c r="GY154" s="86">
        <f t="shared" si="170"/>
        <v>8.0056893590543328E-95</v>
      </c>
      <c r="GZ154" s="86">
        <f t="shared" si="170"/>
        <v>1.3527915781229239E-140</v>
      </c>
      <c r="HA154" s="86">
        <f t="shared" si="170"/>
        <v>3.3512085018800583E-131</v>
      </c>
      <c r="HC154" s="86">
        <f t="shared" ref="HC154:HH213" si="181" xml:space="preserve"> _xlfn.NORM.DIST($B154, C$8, ABS(C$12), TRUE) * _xlfn.NORM.DIST(($B154 - C$8)*C$16, 0, ABS(C$12), TRUE) * 2</f>
        <v>3.721619812998111E-33</v>
      </c>
      <c r="HD154" s="86">
        <f t="shared" si="181"/>
        <v>3.7812005793588265E-37</v>
      </c>
      <c r="HE154" s="86">
        <f t="shared" si="181"/>
        <v>2.779076052308096E-35</v>
      </c>
      <c r="HF154" s="86">
        <f t="shared" si="180"/>
        <v>9.239600680788546E-77</v>
      </c>
      <c r="HG154" s="86">
        <f t="shared" si="180"/>
        <v>2.0374839380865797E-73</v>
      </c>
      <c r="HH154" s="86">
        <f t="shared" si="180"/>
        <v>4.1122209548562623E-22</v>
      </c>
      <c r="HI154" s="86">
        <f t="shared" si="180"/>
        <v>5.045532547408099E-14</v>
      </c>
      <c r="HJ154" s="86">
        <f t="shared" si="180"/>
        <v>1.8467325482975385E-9</v>
      </c>
      <c r="HK154" s="86">
        <f t="shared" si="180"/>
        <v>3.1499521559219246E-13</v>
      </c>
      <c r="HL154" s="86">
        <f t="shared" si="161"/>
        <v>1.4300784638563687E-13</v>
      </c>
      <c r="HM154" s="86">
        <f t="shared" si="161"/>
        <v>6.3665866578584789E-32</v>
      </c>
      <c r="HN154" s="86">
        <f t="shared" si="161"/>
        <v>4.2076195485700552E-73</v>
      </c>
      <c r="HO154" s="86">
        <f t="shared" si="161"/>
        <v>1.9260671809823808E-54</v>
      </c>
      <c r="HP154" s="86">
        <f t="shared" si="161"/>
        <v>1.3154089152916759E-90</v>
      </c>
      <c r="HQ154" s="86">
        <f t="shared" si="161"/>
        <v>1.5728002964183941E-71</v>
      </c>
      <c r="HS154" s="86">
        <f t="shared" si="171"/>
        <v>0.50011933042676204</v>
      </c>
      <c r="HT154" s="86">
        <f t="shared" si="171"/>
        <v>0.49746348358682652</v>
      </c>
      <c r="HU154" s="86">
        <f t="shared" si="171"/>
        <v>0.18585403708307252</v>
      </c>
      <c r="HV154" s="86">
        <f t="shared" si="171"/>
        <v>0.39840215229730264</v>
      </c>
      <c r="HW154" s="86">
        <f t="shared" si="171"/>
        <v>0.33631335043565952</v>
      </c>
      <c r="HX154" s="86">
        <f t="shared" si="171"/>
        <v>0.25912474298484306</v>
      </c>
      <c r="HY154" s="86">
        <f t="shared" si="171"/>
        <v>7.6844566756244195E-2</v>
      </c>
      <c r="HZ154" s="86">
        <f t="shared" si="171"/>
        <v>2.6328304744331319E-2</v>
      </c>
      <c r="IA154" s="86">
        <f t="shared" si="171"/>
        <v>5.0710199167365889E-2</v>
      </c>
      <c r="IB154" s="86">
        <f t="shared" si="171"/>
        <v>0.10542586589950648</v>
      </c>
      <c r="IC154" s="86">
        <f t="shared" si="171"/>
        <v>0.27874591486981054</v>
      </c>
      <c r="ID154" s="86">
        <f t="shared" si="171"/>
        <v>0.36201281814108949</v>
      </c>
      <c r="IE154" s="86">
        <f t="shared" si="171"/>
        <v>0.46618926965504703</v>
      </c>
      <c r="IF154" s="86">
        <f t="shared" si="171"/>
        <v>0.48558884755849635</v>
      </c>
      <c r="IG154" s="86">
        <f t="shared" si="171"/>
        <v>0.47067443825024491</v>
      </c>
      <c r="II154" s="86">
        <f t="shared" si="172"/>
        <v>1.4973590926591681E-17</v>
      </c>
      <c r="IJ154" s="86">
        <f t="shared" si="172"/>
        <v>2.2331634964730626E-13</v>
      </c>
      <c r="IK154" s="86">
        <f t="shared" si="172"/>
        <v>0</v>
      </c>
      <c r="IL154" s="86">
        <f t="shared" si="172"/>
        <v>3.9494825718422859E-25</v>
      </c>
      <c r="IM154" s="86">
        <f t="shared" si="172"/>
        <v>1.43898356170203E-16</v>
      </c>
      <c r="IN154" s="86">
        <f t="shared" si="172"/>
        <v>2.3656109412296078E-23</v>
      </c>
      <c r="IO154" s="86">
        <f t="shared" si="172"/>
        <v>2.8017756220954008E-25</v>
      </c>
      <c r="IP154" s="86">
        <f t="shared" si="172"/>
        <v>4.3937661303331277E-19</v>
      </c>
      <c r="IQ154" s="86">
        <f t="shared" si="172"/>
        <v>4.9632551447776385E-15</v>
      </c>
      <c r="IR154" s="86">
        <f t="shared" si="172"/>
        <v>1.5520861501556293E-19</v>
      </c>
      <c r="IS154" s="86">
        <f t="shared" si="172"/>
        <v>3.2412946707935881E-23</v>
      </c>
      <c r="IT154" s="86">
        <f t="shared" si="172"/>
        <v>8.637341512221218E-23</v>
      </c>
      <c r="IU154" s="86">
        <f t="shared" si="172"/>
        <v>9.3345719068286899E-22</v>
      </c>
      <c r="IV154" s="86">
        <f t="shared" si="172"/>
        <v>2.4498716674392756E-13</v>
      </c>
      <c r="IW154" s="86">
        <f t="shared" si="172"/>
        <v>2.1626796521787353E-10</v>
      </c>
      <c r="IY154" s="86">
        <f t="shared" si="173"/>
        <v>0.50011933042676204</v>
      </c>
      <c r="IZ154" s="86">
        <f t="shared" si="173"/>
        <v>0.49746348358704984</v>
      </c>
      <c r="JA154" s="86">
        <f t="shared" si="173"/>
        <v>0.18585403708307252</v>
      </c>
      <c r="JB154" s="86">
        <f t="shared" si="173"/>
        <v>0.39840215229730264</v>
      </c>
      <c r="JC154" s="86">
        <f t="shared" si="173"/>
        <v>0.33631335043565969</v>
      </c>
      <c r="JD154" s="86">
        <f t="shared" si="173"/>
        <v>0.25912474298484306</v>
      </c>
      <c r="JE154" s="86">
        <f t="shared" si="173"/>
        <v>7.6844566756294655E-2</v>
      </c>
      <c r="JF154" s="86">
        <f t="shared" si="173"/>
        <v>2.6338424446757384E-2</v>
      </c>
      <c r="JG154" s="86">
        <f t="shared" si="173"/>
        <v>5.0710205453529153E-2</v>
      </c>
      <c r="JH154" s="86">
        <f t="shared" si="173"/>
        <v>0.10542876246791597</v>
      </c>
      <c r="JI154" s="86">
        <f t="shared" si="173"/>
        <v>0.27874591486981054</v>
      </c>
      <c r="JJ154" s="86">
        <f t="shared" si="173"/>
        <v>0.36201281814108949</v>
      </c>
      <c r="JK154" s="86">
        <f t="shared" si="173"/>
        <v>0.46618926965504703</v>
      </c>
      <c r="JL154" s="86">
        <f t="shared" si="173"/>
        <v>0.48558884755874132</v>
      </c>
      <c r="JM154" s="86">
        <f t="shared" si="173"/>
        <v>0.47067443846651286</v>
      </c>
    </row>
    <row r="155" spans="2:273" x14ac:dyDescent="0.25">
      <c r="B155" s="2">
        <v>128</v>
      </c>
      <c r="C155" s="37">
        <v>147.2381</v>
      </c>
      <c r="D155" s="37">
        <v>137.464</v>
      </c>
      <c r="E155" s="37">
        <v>123.625</v>
      </c>
      <c r="F155" s="37">
        <v>111.517</v>
      </c>
      <c r="G155" s="37">
        <v>100.56399999999999</v>
      </c>
      <c r="H155" s="37">
        <v>95.367999999999995</v>
      </c>
      <c r="I155" s="37">
        <v>86.86</v>
      </c>
      <c r="J155" s="37">
        <v>83.93</v>
      </c>
      <c r="K155" s="37">
        <v>82.671999999999997</v>
      </c>
      <c r="L155" s="37">
        <v>78.430999999999997</v>
      </c>
      <c r="M155" s="37">
        <v>78.117000000000004</v>
      </c>
      <c r="N155" s="37">
        <v>76.082999999999998</v>
      </c>
      <c r="O155" s="37">
        <v>81.2</v>
      </c>
      <c r="P155" s="37">
        <v>116.767</v>
      </c>
      <c r="Q155" s="37">
        <v>157.75</v>
      </c>
      <c r="S155" s="4">
        <f t="shared" si="174"/>
        <v>148.21847134642005</v>
      </c>
      <c r="T155" s="4">
        <f t="shared" si="174"/>
        <v>137.53812838013198</v>
      </c>
      <c r="U155" s="4">
        <f t="shared" si="174"/>
        <v>124.00536248649921</v>
      </c>
      <c r="V155" s="4">
        <f t="shared" si="174"/>
        <v>111.97883999000136</v>
      </c>
      <c r="W155" s="4">
        <f t="shared" si="174"/>
        <v>101.07674218335873</v>
      </c>
      <c r="X155" s="4">
        <f t="shared" si="174"/>
        <v>93.876117638295298</v>
      </c>
      <c r="Y155" s="4">
        <f t="shared" si="174"/>
        <v>88.157790348166145</v>
      </c>
      <c r="Z155" s="4">
        <f t="shared" si="174"/>
        <v>85.834184660516868</v>
      </c>
      <c r="AA155" s="4">
        <f t="shared" si="174"/>
        <v>82.073927429081721</v>
      </c>
      <c r="AB155" s="4">
        <f t="shared" si="174"/>
        <v>77.800206514282308</v>
      </c>
      <c r="AC155" s="4">
        <f t="shared" si="174"/>
        <v>77.023886606956268</v>
      </c>
      <c r="AD155" s="4">
        <f t="shared" si="174"/>
        <v>75.186237342131477</v>
      </c>
      <c r="AE155" s="4">
        <f t="shared" si="174"/>
        <v>81.534021792469545</v>
      </c>
      <c r="AF155" s="4">
        <f t="shared" si="174"/>
        <v>116.68436098086818</v>
      </c>
      <c r="AG155" s="4">
        <f t="shared" si="174"/>
        <v>160.89950296614015</v>
      </c>
      <c r="AI155" s="4">
        <f t="shared" si="175"/>
        <v>-0.98037134642004276</v>
      </c>
      <c r="AJ155" s="4">
        <f t="shared" si="175"/>
        <v>-7.4128380131980975E-2</v>
      </c>
      <c r="AK155" s="4">
        <f t="shared" si="175"/>
        <v>-0.38036248649920879</v>
      </c>
      <c r="AL155" s="4">
        <f t="shared" si="175"/>
        <v>-0.46183999000136566</v>
      </c>
      <c r="AM155" s="4">
        <f t="shared" si="175"/>
        <v>-0.51274218335873911</v>
      </c>
      <c r="AN155" s="4">
        <f t="shared" si="175"/>
        <v>1.4918823617046968</v>
      </c>
      <c r="AO155" s="4">
        <f t="shared" si="175"/>
        <v>-1.2977903481661457</v>
      </c>
      <c r="AP155" s="4">
        <f t="shared" si="175"/>
        <v>-1.9041846605168615</v>
      </c>
      <c r="AQ155" s="4">
        <f t="shared" si="175"/>
        <v>0.59807257091827637</v>
      </c>
      <c r="AR155" s="4">
        <f t="shared" si="175"/>
        <v>0.6307934857176889</v>
      </c>
      <c r="AS155" s="4">
        <f t="shared" si="175"/>
        <v>1.0931133930437369</v>
      </c>
      <c r="AT155" s="4">
        <f t="shared" si="175"/>
        <v>0.89676265786852127</v>
      </c>
      <c r="AU155" s="4">
        <f t="shared" si="175"/>
        <v>-0.33402179246954233</v>
      </c>
      <c r="AV155" s="4">
        <f t="shared" si="175"/>
        <v>8.2639019131818259E-2</v>
      </c>
      <c r="AW155" s="4">
        <f t="shared" si="175"/>
        <v>-3.1495029661401475</v>
      </c>
      <c r="AY155" s="2">
        <f t="shared" si="167"/>
        <v>148.21847134642005</v>
      </c>
      <c r="AZ155" s="2">
        <f t="shared" si="167"/>
        <v>136.49024772001962</v>
      </c>
      <c r="BA155" s="2">
        <f t="shared" si="167"/>
        <v>123.88304069948086</v>
      </c>
      <c r="BB155" s="2">
        <f t="shared" si="167"/>
        <v>111.12757670721481</v>
      </c>
      <c r="BC155" s="2">
        <f t="shared" si="167"/>
        <v>100.62527576779758</v>
      </c>
      <c r="BD155" s="2">
        <f t="shared" si="167"/>
        <v>93.241577141809174</v>
      </c>
      <c r="BE155" s="2">
        <f t="shared" si="167"/>
        <v>88.130441407320944</v>
      </c>
      <c r="BF155" s="2">
        <f t="shared" si="167"/>
        <v>85.829530195432113</v>
      </c>
      <c r="BG155" s="2">
        <f t="shared" si="167"/>
        <v>82.049955026834468</v>
      </c>
      <c r="BH155" s="2">
        <f t="shared" si="167"/>
        <v>77.66415431616322</v>
      </c>
      <c r="BI155" s="2">
        <f t="shared" si="167"/>
        <v>75.789943316439363</v>
      </c>
      <c r="BJ155" s="2">
        <f t="shared" si="167"/>
        <v>72.738100231604733</v>
      </c>
      <c r="BK155" s="2">
        <f t="shared" si="167"/>
        <v>75.315350751037698</v>
      </c>
      <c r="BL155" s="2">
        <f t="shared" si="167"/>
        <v>76.248197880734878</v>
      </c>
      <c r="BM155" s="2">
        <f t="shared" si="167"/>
        <v>73.346098625445677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174.09455777003481</v>
      </c>
      <c r="DL155" s="2">
        <f t="shared" si="176"/>
        <v>176.22775701198026</v>
      </c>
      <c r="DM155" s="2">
        <f t="shared" si="176"/>
        <v>169.1222342192691</v>
      </c>
      <c r="DN155" s="2">
        <f t="shared" si="176"/>
        <v>156.73024808362374</v>
      </c>
      <c r="DO155" s="2">
        <f t="shared" si="176"/>
        <v>137.70094076655056</v>
      </c>
      <c r="DP155" s="2">
        <f t="shared" si="176"/>
        <v>123.07735483870968</v>
      </c>
      <c r="DQ155" s="2">
        <f t="shared" si="176"/>
        <v>127.88269458128079</v>
      </c>
      <c r="DR155" s="2">
        <f t="shared" si="176"/>
        <v>127.90576081007116</v>
      </c>
      <c r="DS155" s="2">
        <f t="shared" si="176"/>
        <v>111.74295967741934</v>
      </c>
      <c r="DT155" s="2">
        <f t="shared" si="176"/>
        <v>114.77634764553204</v>
      </c>
      <c r="DU155" s="2">
        <f t="shared" si="176"/>
        <v>119.84424175579321</v>
      </c>
      <c r="DV155" s="2">
        <f t="shared" si="176"/>
        <v>91.748653276955608</v>
      </c>
      <c r="DW155" s="2">
        <f t="shared" si="176"/>
        <v>131.21460017507385</v>
      </c>
      <c r="DX155" s="2">
        <f t="shared" si="176"/>
        <v>109.04170700280109</v>
      </c>
      <c r="DY155" s="2">
        <f t="shared" si="176"/>
        <v>91.376827215424541</v>
      </c>
      <c r="EA155" s="2">
        <f t="shared" si="152"/>
        <v>148.18738297558815</v>
      </c>
      <c r="EB155" s="2">
        <f t="shared" si="152"/>
        <v>136.50549904097966</v>
      </c>
      <c r="EC155" s="2">
        <f t="shared" si="152"/>
        <v>123.86493947974233</v>
      </c>
      <c r="ED155" s="2">
        <f t="shared" si="152"/>
        <v>111.11680522048299</v>
      </c>
      <c r="EE155" s="2">
        <f t="shared" si="152"/>
        <v>100.61173891503593</v>
      </c>
      <c r="EF155" s="2">
        <f t="shared" si="152"/>
        <v>93.223028880078999</v>
      </c>
      <c r="EG155" s="2">
        <f t="shared" si="152"/>
        <v>88.049702924412514</v>
      </c>
      <c r="EH155" s="2">
        <f t="shared" si="152"/>
        <v>85.75060803483403</v>
      </c>
      <c r="EI155" s="2">
        <f t="shared" si="152"/>
        <v>81.954649055148479</v>
      </c>
      <c r="EJ155" s="2">
        <f t="shared" si="152"/>
        <v>77.593122043519415</v>
      </c>
      <c r="EK155" s="2">
        <f t="shared" si="152"/>
        <v>75.751945112075504</v>
      </c>
      <c r="EL155" s="2">
        <f t="shared" si="179"/>
        <v>72.711749759940744</v>
      </c>
      <c r="EM155" s="2">
        <f t="shared" si="135"/>
        <v>75.262265024809068</v>
      </c>
      <c r="EN155" s="2">
        <f t="shared" si="135"/>
        <v>76.217231261635249</v>
      </c>
      <c r="EO155" s="2">
        <f t="shared" si="135"/>
        <v>73.331373909756053</v>
      </c>
      <c r="EQ155" s="2">
        <f t="shared" si="177"/>
        <v>148.50508800459096</v>
      </c>
      <c r="ER155" s="2">
        <f t="shared" si="177"/>
        <v>136.22004349014151</v>
      </c>
      <c r="ES155" s="2">
        <f t="shared" si="177"/>
        <v>123.86493947974233</v>
      </c>
      <c r="ET155" s="2">
        <f t="shared" si="177"/>
        <v>110.9732175071091</v>
      </c>
      <c r="EU155" s="2">
        <f t="shared" si="177"/>
        <v>100.56353944018019</v>
      </c>
      <c r="EV155" s="2">
        <f t="shared" si="177"/>
        <v>93.216409633904675</v>
      </c>
      <c r="EW155" s="2">
        <f t="shared" si="177"/>
        <v>88.507122812823283</v>
      </c>
      <c r="EX155" s="2">
        <f t="shared" si="177"/>
        <v>86.111368273280277</v>
      </c>
      <c r="EY155" s="2">
        <f t="shared" si="177"/>
        <v>82.481653795181046</v>
      </c>
      <c r="EZ155" s="2">
        <f t="shared" si="177"/>
        <v>77.969221384364985</v>
      </c>
      <c r="FA155" s="2">
        <f t="shared" si="177"/>
        <v>75.848977136390744</v>
      </c>
      <c r="FB155" s="2">
        <f t="shared" si="177"/>
        <v>72.908135322063515</v>
      </c>
      <c r="FC155" s="2">
        <f t="shared" si="177"/>
        <v>75.561840985942069</v>
      </c>
      <c r="FD155" s="2">
        <f t="shared" si="177"/>
        <v>76.432165257795859</v>
      </c>
      <c r="FE155" s="2">
        <f t="shared" si="177"/>
        <v>73.386685950006964</v>
      </c>
      <c r="FG155" s="2">
        <f t="shared" si="178"/>
        <v>0.99966393126593434</v>
      </c>
      <c r="FH155" s="2">
        <f t="shared" si="178"/>
        <v>0.99953493044019792</v>
      </c>
      <c r="FI155" s="2">
        <f t="shared" si="178"/>
        <v>0.99960003752228899</v>
      </c>
      <c r="FJ155" s="2">
        <f t="shared" si="178"/>
        <v>0.99953332551207674</v>
      </c>
      <c r="FK155" s="2">
        <f t="shared" si="178"/>
        <v>0.99951082543320746</v>
      </c>
      <c r="FL155" s="2">
        <f t="shared" si="178"/>
        <v>0.99935907918027789</v>
      </c>
      <c r="FM155" s="2">
        <f t="shared" si="178"/>
        <v>0.99930211797561774</v>
      </c>
      <c r="FN155" s="2">
        <f t="shared" si="178"/>
        <v>0.99933944947408215</v>
      </c>
      <c r="FO155" s="2">
        <f t="shared" si="178"/>
        <v>0.99934064567888148</v>
      </c>
      <c r="FP155" s="2">
        <f t="shared" si="178"/>
        <v>0.99933773977441531</v>
      </c>
      <c r="FQ155" s="2">
        <f t="shared" si="178"/>
        <v>0.99935364297207452</v>
      </c>
      <c r="FR155" s="2">
        <f t="shared" si="178"/>
        <v>0.99953614235302213</v>
      </c>
      <c r="FS155" s="2">
        <f t="shared" si="178"/>
        <v>0.99947361681367763</v>
      </c>
      <c r="FT155" s="2">
        <f t="shared" si="178"/>
        <v>0.99938389508580783</v>
      </c>
      <c r="FU155" s="2">
        <f t="shared" si="178"/>
        <v>0.99931658455574779</v>
      </c>
      <c r="FW155" s="2">
        <f t="shared" si="169"/>
        <v>7.0448300632126343E-2</v>
      </c>
      <c r="FX155" s="2">
        <f t="shared" si="169"/>
        <v>0.11814425710031841</v>
      </c>
      <c r="FY155" s="2">
        <f t="shared" si="169"/>
        <v>0</v>
      </c>
      <c r="FZ155" s="2">
        <f t="shared" si="169"/>
        <v>7.3231498097395709E-2</v>
      </c>
      <c r="GA155" s="2">
        <f t="shared" si="169"/>
        <v>9.5566217277703994E-2</v>
      </c>
      <c r="GB155" s="2">
        <f t="shared" si="169"/>
        <v>8.8529315884393375E-2</v>
      </c>
      <c r="GC155" s="2">
        <f t="shared" si="169"/>
        <v>0.11573557555109414</v>
      </c>
      <c r="GD155" s="2">
        <f t="shared" si="169"/>
        <v>0.14158032626382702</v>
      </c>
      <c r="GE155" s="2">
        <f t="shared" si="169"/>
        <v>0.14357540760200896</v>
      </c>
      <c r="GF155" s="2">
        <f t="shared" si="169"/>
        <v>0.12339107312530953</v>
      </c>
      <c r="GG155" s="2">
        <f t="shared" si="169"/>
        <v>9.7893851208935206E-2</v>
      </c>
      <c r="GH155" s="2">
        <f t="shared" si="169"/>
        <v>8.921255821182196E-2</v>
      </c>
      <c r="GI155" s="2">
        <f t="shared" si="169"/>
        <v>7.8889366425408433E-2</v>
      </c>
      <c r="GJ155" s="2">
        <f t="shared" si="169"/>
        <v>4.9984174126114472E-2</v>
      </c>
      <c r="GK155" s="2">
        <f t="shared" si="169"/>
        <v>4.3248706631488346E-2</v>
      </c>
      <c r="GM155" s="86">
        <f t="shared" si="170"/>
        <v>2.4775575644985041E-162</v>
      </c>
      <c r="GN155" s="86">
        <f t="shared" si="170"/>
        <v>2.0399259838153277E-86</v>
      </c>
      <c r="GO155" s="86">
        <f t="shared" si="170"/>
        <v>6.5063031969202078E-81</v>
      </c>
      <c r="GP155" s="86">
        <f t="shared" si="170"/>
        <v>2.0345250215825598E-105</v>
      </c>
      <c r="GQ155" s="86">
        <f t="shared" si="170"/>
        <v>1.4012797209843381E-98</v>
      </c>
      <c r="GR155" s="86">
        <f t="shared" si="170"/>
        <v>2.4499115048407666E-22</v>
      </c>
      <c r="GS155" s="86">
        <f t="shared" si="170"/>
        <v>7.8319416972676222E-22</v>
      </c>
      <c r="GT155" s="86">
        <f t="shared" si="170"/>
        <v>7.404255578401281E-6</v>
      </c>
      <c r="GU155" s="86">
        <f t="shared" si="170"/>
        <v>3.6519466541977387E-9</v>
      </c>
      <c r="GV155" s="86">
        <f t="shared" si="170"/>
        <v>2.0329704356758394E-6</v>
      </c>
      <c r="GW155" s="86">
        <f t="shared" si="170"/>
        <v>7.3054833672130618E-25</v>
      </c>
      <c r="GX155" s="86">
        <f t="shared" si="170"/>
        <v>3.3278180680936652E-185</v>
      </c>
      <c r="GY155" s="86">
        <f t="shared" si="170"/>
        <v>8.7342723363345589E-98</v>
      </c>
      <c r="GZ155" s="86">
        <f t="shared" si="170"/>
        <v>5.0720198614960734E-145</v>
      </c>
      <c r="HA155" s="86">
        <f t="shared" si="170"/>
        <v>3.028290794501425E-135</v>
      </c>
      <c r="HC155" s="86">
        <f t="shared" si="181"/>
        <v>8.0950158635926764E-35</v>
      </c>
      <c r="HD155" s="86">
        <f t="shared" si="181"/>
        <v>5.4326607261137893E-39</v>
      </c>
      <c r="HE155" s="86">
        <f t="shared" si="181"/>
        <v>5.3116851192374638E-37</v>
      </c>
      <c r="HF155" s="86">
        <f t="shared" si="180"/>
        <v>1.7007850304070747E-80</v>
      </c>
      <c r="HG155" s="86">
        <f t="shared" si="180"/>
        <v>5.7910334999386553E-77</v>
      </c>
      <c r="HH155" s="86">
        <f t="shared" si="180"/>
        <v>3.9571169892053365E-23</v>
      </c>
      <c r="HI155" s="86">
        <f t="shared" si="180"/>
        <v>1.2716451176218832E-14</v>
      </c>
      <c r="HJ155" s="86">
        <f t="shared" si="180"/>
        <v>7.7080324096380306E-10</v>
      </c>
      <c r="HK155" s="86">
        <f t="shared" si="180"/>
        <v>8.5598618037285901E-14</v>
      </c>
      <c r="HL155" s="86">
        <f t="shared" si="161"/>
        <v>3.7382503448030539E-14</v>
      </c>
      <c r="HM155" s="86">
        <f t="shared" si="161"/>
        <v>1.9278759332374749E-33</v>
      </c>
      <c r="HN155" s="86">
        <f t="shared" si="161"/>
        <v>1.1220851406240622E-76</v>
      </c>
      <c r="HO155" s="86">
        <f t="shared" si="161"/>
        <v>3.956355429015151E-57</v>
      </c>
      <c r="HP155" s="86">
        <f t="shared" si="161"/>
        <v>3.2688052122455091E-95</v>
      </c>
      <c r="HQ155" s="86">
        <f t="shared" si="161"/>
        <v>4.9994901581387486E-75</v>
      </c>
      <c r="HS155" s="86">
        <f t="shared" si="171"/>
        <v>0.48645359658926846</v>
      </c>
      <c r="HT155" s="86">
        <f t="shared" si="171"/>
        <v>0.46199248858909936</v>
      </c>
      <c r="HU155" s="86">
        <f t="shared" si="171"/>
        <v>0.11973299069749424</v>
      </c>
      <c r="HV155" s="86">
        <f t="shared" si="171"/>
        <v>0.30262933281075088</v>
      </c>
      <c r="HW155" s="86">
        <f t="shared" si="171"/>
        <v>0.24821138320541219</v>
      </c>
      <c r="HX155" s="86">
        <f t="shared" si="171"/>
        <v>0.166091861012297</v>
      </c>
      <c r="HY155" s="86">
        <f t="shared" si="171"/>
        <v>3.3437541487604409E-2</v>
      </c>
      <c r="HZ155" s="86">
        <f t="shared" si="171"/>
        <v>1.0020210663488004E-2</v>
      </c>
      <c r="IA155" s="86">
        <f t="shared" si="171"/>
        <v>2.3654634065109838E-2</v>
      </c>
      <c r="IB155" s="86">
        <f t="shared" si="171"/>
        <v>5.2967333265304853E-2</v>
      </c>
      <c r="IC155" s="86">
        <f t="shared" si="171"/>
        <v>0.17862233547409506</v>
      </c>
      <c r="ID155" s="86">
        <f t="shared" si="171"/>
        <v>0.26058262875889787</v>
      </c>
      <c r="IE155" s="86">
        <f t="shared" si="171"/>
        <v>0.39428129874036938</v>
      </c>
      <c r="IF155" s="86">
        <f t="shared" si="171"/>
        <v>0.51978193511332449</v>
      </c>
      <c r="IG155" s="86">
        <f t="shared" si="171"/>
        <v>0.51924348613374049</v>
      </c>
      <c r="II155" s="86">
        <f t="shared" si="172"/>
        <v>1.8191069805783417E-16</v>
      </c>
      <c r="IJ155" s="86">
        <f t="shared" si="172"/>
        <v>2.3342892529192477E-12</v>
      </c>
      <c r="IK155" s="86">
        <f t="shared" si="172"/>
        <v>0</v>
      </c>
      <c r="IL155" s="86">
        <f t="shared" si="172"/>
        <v>1.6369667030517591E-23</v>
      </c>
      <c r="IM155" s="86">
        <f t="shared" si="172"/>
        <v>2.0832480245154718E-15</v>
      </c>
      <c r="IN155" s="86">
        <f t="shared" si="172"/>
        <v>9.8909213555846199E-22</v>
      </c>
      <c r="IO155" s="86">
        <f t="shared" si="172"/>
        <v>2.8389952025744899E-23</v>
      </c>
      <c r="IP155" s="86">
        <f t="shared" si="172"/>
        <v>2.0206981728710235E-17</v>
      </c>
      <c r="IQ155" s="86">
        <f t="shared" si="172"/>
        <v>9.763869975978492E-14</v>
      </c>
      <c r="IR155" s="86">
        <f t="shared" si="172"/>
        <v>5.8519033000376999E-18</v>
      </c>
      <c r="IS155" s="86">
        <f t="shared" si="172"/>
        <v>1.5762035511784756E-21</v>
      </c>
      <c r="IT155" s="86">
        <f t="shared" si="172"/>
        <v>3.3232135590718475E-21</v>
      </c>
      <c r="IU155" s="86">
        <f t="shared" si="172"/>
        <v>2.5159852171220237E-20</v>
      </c>
      <c r="IV155" s="86">
        <f t="shared" si="172"/>
        <v>1.2514418695908313E-12</v>
      </c>
      <c r="IW155" s="86">
        <f t="shared" si="172"/>
        <v>7.0072900353382291E-10</v>
      </c>
      <c r="IY155" s="86">
        <f t="shared" si="173"/>
        <v>0.48645359658926862</v>
      </c>
      <c r="IZ155" s="86">
        <f t="shared" si="173"/>
        <v>0.46199248859143366</v>
      </c>
      <c r="JA155" s="86">
        <f t="shared" si="173"/>
        <v>0.11973299069749424</v>
      </c>
      <c r="JB155" s="86">
        <f t="shared" si="173"/>
        <v>0.30262933281075088</v>
      </c>
      <c r="JC155" s="86">
        <f t="shared" si="173"/>
        <v>0.24821138320541428</v>
      </c>
      <c r="JD155" s="86">
        <f t="shared" si="173"/>
        <v>0.166091861012297</v>
      </c>
      <c r="JE155" s="86">
        <f t="shared" si="173"/>
        <v>3.3437541487617128E-2</v>
      </c>
      <c r="JF155" s="86">
        <f t="shared" si="173"/>
        <v>1.0027615689869667E-2</v>
      </c>
      <c r="JG155" s="86">
        <f t="shared" si="173"/>
        <v>2.3654637717239729E-2</v>
      </c>
      <c r="JH155" s="86">
        <f t="shared" si="173"/>
        <v>5.2969366235777915E-2</v>
      </c>
      <c r="JI155" s="86">
        <f t="shared" si="173"/>
        <v>0.17862233547409506</v>
      </c>
      <c r="JJ155" s="86">
        <f t="shared" si="173"/>
        <v>0.26058262875889787</v>
      </c>
      <c r="JK155" s="86">
        <f t="shared" si="173"/>
        <v>0.39428129874036938</v>
      </c>
      <c r="JL155" s="86">
        <f t="shared" si="173"/>
        <v>0.51978193511457593</v>
      </c>
      <c r="JM155" s="86">
        <f t="shared" si="173"/>
        <v>0.51924348683446953</v>
      </c>
    </row>
    <row r="156" spans="2:273" x14ac:dyDescent="0.25">
      <c r="B156" s="2">
        <v>129</v>
      </c>
      <c r="C156" s="37">
        <v>147.9682</v>
      </c>
      <c r="D156" s="37">
        <v>137.554</v>
      </c>
      <c r="E156" s="37">
        <v>124.036</v>
      </c>
      <c r="F156" s="37">
        <v>110.879</v>
      </c>
      <c r="G156" s="37">
        <v>100.56399999999999</v>
      </c>
      <c r="H156" s="37">
        <v>93.456000000000003</v>
      </c>
      <c r="I156" s="37">
        <v>86.316000000000003</v>
      </c>
      <c r="J156" s="37">
        <v>84.841999999999999</v>
      </c>
      <c r="K156" s="37">
        <v>80.155000000000001</v>
      </c>
      <c r="L156" s="37">
        <v>77.81</v>
      </c>
      <c r="M156" s="37">
        <v>75.617000000000004</v>
      </c>
      <c r="N156" s="37">
        <v>74.516999999999996</v>
      </c>
      <c r="O156" s="37">
        <v>79.8</v>
      </c>
      <c r="P156" s="37">
        <v>110.083</v>
      </c>
      <c r="Q156" s="37">
        <v>153.19999999999999</v>
      </c>
      <c r="S156" s="4">
        <f t="shared" si="174"/>
        <v>148.12467716339251</v>
      </c>
      <c r="T156" s="4">
        <f t="shared" si="174"/>
        <v>137.1218518061998</v>
      </c>
      <c r="U156" s="4">
        <f t="shared" si="174"/>
        <v>123.84967684740165</v>
      </c>
      <c r="V156" s="4">
        <f t="shared" si="174"/>
        <v>111.44574354302065</v>
      </c>
      <c r="W156" s="4">
        <f t="shared" si="174"/>
        <v>100.76314912371205</v>
      </c>
      <c r="X156" s="4">
        <f t="shared" si="174"/>
        <v>93.362590422561766</v>
      </c>
      <c r="Y156" s="4">
        <f t="shared" si="174"/>
        <v>87.908184201081724</v>
      </c>
      <c r="Z156" s="4">
        <f t="shared" si="174"/>
        <v>85.593760619765703</v>
      </c>
      <c r="AA156" s="4">
        <f t="shared" si="174"/>
        <v>81.842784581032817</v>
      </c>
      <c r="AB156" s="4">
        <f t="shared" si="174"/>
        <v>77.488822495535004</v>
      </c>
      <c r="AC156" s="4">
        <f t="shared" si="174"/>
        <v>76.035110235755923</v>
      </c>
      <c r="AD156" s="4">
        <f t="shared" si="174"/>
        <v>73.653853168409384</v>
      </c>
      <c r="AE156" s="4">
        <f t="shared" si="174"/>
        <v>78.756657054090539</v>
      </c>
      <c r="AF156" s="4">
        <f t="shared" si="174"/>
        <v>110.22777233187161</v>
      </c>
      <c r="AG156" s="4">
        <f t="shared" si="174"/>
        <v>154.21275374346112</v>
      </c>
      <c r="AI156" s="4">
        <f t="shared" si="175"/>
        <v>-0.15647716339250906</v>
      </c>
      <c r="AJ156" s="4">
        <f t="shared" si="175"/>
        <v>0.43214819380020231</v>
      </c>
      <c r="AK156" s="4">
        <f t="shared" si="175"/>
        <v>0.18632315259834797</v>
      </c>
      <c r="AL156" s="4">
        <f t="shared" si="175"/>
        <v>-0.56674354302064955</v>
      </c>
      <c r="AM156" s="4">
        <f t="shared" si="175"/>
        <v>-0.19914912371206128</v>
      </c>
      <c r="AN156" s="4">
        <f t="shared" si="175"/>
        <v>9.3409577438237079E-2</v>
      </c>
      <c r="AO156" s="4">
        <f t="shared" si="175"/>
        <v>-1.5921842010817215</v>
      </c>
      <c r="AP156" s="4">
        <f t="shared" si="175"/>
        <v>-0.75176061976570452</v>
      </c>
      <c r="AQ156" s="4">
        <f t="shared" si="175"/>
        <v>-1.6877845810328154</v>
      </c>
      <c r="AR156" s="4">
        <f t="shared" si="175"/>
        <v>0.32117750446499826</v>
      </c>
      <c r="AS156" s="4">
        <f t="shared" si="175"/>
        <v>-0.41811023575591832</v>
      </c>
      <c r="AT156" s="4">
        <f t="shared" si="175"/>
        <v>0.8631468315906119</v>
      </c>
      <c r="AU156" s="4">
        <f t="shared" si="175"/>
        <v>1.0433429459094583</v>
      </c>
      <c r="AV156" s="4">
        <f t="shared" si="175"/>
        <v>-0.14477233187160721</v>
      </c>
      <c r="AW156" s="4">
        <f t="shared" si="175"/>
        <v>-1.0127537434611327</v>
      </c>
      <c r="AY156" s="2">
        <f t="shared" si="167"/>
        <v>148.12467716339251</v>
      </c>
      <c r="AZ156" s="2">
        <f t="shared" si="167"/>
        <v>136.42348111710265</v>
      </c>
      <c r="BA156" s="2">
        <f t="shared" si="167"/>
        <v>123.80181891364765</v>
      </c>
      <c r="BB156" s="2">
        <f t="shared" si="167"/>
        <v>111.04003933259487</v>
      </c>
      <c r="BC156" s="2">
        <f t="shared" si="167"/>
        <v>100.54647569063904</v>
      </c>
      <c r="BD156" s="2">
        <f t="shared" si="167"/>
        <v>93.133039308380347</v>
      </c>
      <c r="BE156" s="2">
        <f t="shared" si="167"/>
        <v>87.903449863553291</v>
      </c>
      <c r="BF156" s="2">
        <f t="shared" si="167"/>
        <v>85.593119300563288</v>
      </c>
      <c r="BG156" s="2">
        <f t="shared" si="167"/>
        <v>81.837744164362718</v>
      </c>
      <c r="BH156" s="2">
        <f t="shared" si="167"/>
        <v>77.456923512561872</v>
      </c>
      <c r="BI156" s="2">
        <f t="shared" si="167"/>
        <v>75.598871500020138</v>
      </c>
      <c r="BJ156" s="2">
        <f t="shared" si="167"/>
        <v>72.592979078697596</v>
      </c>
      <c r="BK156" s="2">
        <f t="shared" si="167"/>
        <v>75.228062823295346</v>
      </c>
      <c r="BL156" s="2">
        <f t="shared" si="167"/>
        <v>76.178488923086661</v>
      </c>
      <c r="BM156" s="2">
        <f t="shared" si="167"/>
        <v>73.235879432201415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>
        <f t="shared" si="168"/>
        <v>84.841999999999999</v>
      </c>
      <c r="CM156" s="2">
        <f t="shared" si="168"/>
        <v>80.155000000000001</v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>
        <f t="shared" si="204"/>
        <v>84.841999999999999</v>
      </c>
      <c r="DC156" s="2">
        <f t="shared" si="205"/>
        <v>80.155000000000001</v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174.26317174216024</v>
      </c>
      <c r="DL156" s="2">
        <f t="shared" si="176"/>
        <v>176.51771183932345</v>
      </c>
      <c r="DM156" s="2">
        <f t="shared" si="176"/>
        <v>169.44041528239202</v>
      </c>
      <c r="DN156" s="2">
        <f t="shared" si="176"/>
        <v>157.04945121951224</v>
      </c>
      <c r="DO156" s="2">
        <f t="shared" si="176"/>
        <v>137.95846951219517</v>
      </c>
      <c r="DP156" s="2">
        <f t="shared" si="176"/>
        <v>123.22581048387097</v>
      </c>
      <c r="DQ156" s="2">
        <f t="shared" si="176"/>
        <v>128.12649507389162</v>
      </c>
      <c r="DR156" s="2">
        <f t="shared" si="176"/>
        <v>128.16078078817733</v>
      </c>
      <c r="DS156" s="2">
        <f t="shared" si="176"/>
        <v>111.74984516129031</v>
      </c>
      <c r="DT156" s="2">
        <f t="shared" si="176"/>
        <v>114.90165220615495</v>
      </c>
      <c r="DU156" s="2">
        <f t="shared" si="176"/>
        <v>120.03570098039214</v>
      </c>
      <c r="DV156" s="2">
        <f t="shared" si="176"/>
        <v>91.743438236182428</v>
      </c>
      <c r="DW156" s="2">
        <f t="shared" si="176"/>
        <v>131.57401728854359</v>
      </c>
      <c r="DX156" s="2">
        <f t="shared" si="176"/>
        <v>109.2032445378151</v>
      </c>
      <c r="DY156" s="2">
        <f t="shared" si="176"/>
        <v>91.421873711531333</v>
      </c>
      <c r="EA156" s="2">
        <f t="shared" si="152"/>
        <v>148.09059416600095</v>
      </c>
      <c r="EB156" s="2">
        <f t="shared" si="152"/>
        <v>136.44503459850245</v>
      </c>
      <c r="EC156" s="2">
        <f t="shared" si="152"/>
        <v>123.78516465652346</v>
      </c>
      <c r="ED156" s="2">
        <f t="shared" si="152"/>
        <v>111.03260079781465</v>
      </c>
      <c r="EE156" s="2">
        <f t="shared" si="152"/>
        <v>100.53505115184544</v>
      </c>
      <c r="EF156" s="2">
        <f t="shared" si="152"/>
        <v>93.116123670287251</v>
      </c>
      <c r="EG156" s="2">
        <f t="shared" si="152"/>
        <v>87.815432409680838</v>
      </c>
      <c r="EH156" s="2">
        <f t="shared" si="152"/>
        <v>85.506021350230014</v>
      </c>
      <c r="EI156" s="2">
        <f t="shared" si="152"/>
        <v>81.731520335815375</v>
      </c>
      <c r="EJ156" s="2">
        <f t="shared" si="152"/>
        <v>77.379380479344078</v>
      </c>
      <c r="EK156" s="2">
        <f t="shared" si="152"/>
        <v>75.561625421681342</v>
      </c>
      <c r="EL156" s="2">
        <f t="shared" si="179"/>
        <v>72.564806583600372</v>
      </c>
      <c r="EM156" s="2">
        <f t="shared" si="135"/>
        <v>75.173638749512193</v>
      </c>
      <c r="EN156" s="2">
        <f t="shared" si="135"/>
        <v>76.147642505151865</v>
      </c>
      <c r="EO156" s="2">
        <f t="shared" si="135"/>
        <v>73.221828747627313</v>
      </c>
      <c r="EQ156" s="2">
        <f t="shared" si="177"/>
        <v>148.43026701262505</v>
      </c>
      <c r="ER156" s="2">
        <f t="shared" si="177"/>
        <v>136.14404976081309</v>
      </c>
      <c r="ES156" s="2">
        <f t="shared" si="177"/>
        <v>123.78516465652346</v>
      </c>
      <c r="ET156" s="2">
        <f t="shared" si="177"/>
        <v>110.88024806670353</v>
      </c>
      <c r="EU156" s="2">
        <f t="shared" si="177"/>
        <v>100.48427550036394</v>
      </c>
      <c r="EV156" s="2">
        <f t="shared" si="177"/>
        <v>93.109003848416364</v>
      </c>
      <c r="EW156" s="2">
        <f t="shared" si="177"/>
        <v>88.312314909481387</v>
      </c>
      <c r="EX156" s="2">
        <f t="shared" si="177"/>
        <v>85.906941049981029</v>
      </c>
      <c r="EY156" s="2">
        <f t="shared" si="177"/>
        <v>82.299356759259751</v>
      </c>
      <c r="EZ156" s="2">
        <f t="shared" si="177"/>
        <v>77.78982981433289</v>
      </c>
      <c r="FA156" s="2">
        <f t="shared" si="177"/>
        <v>75.665334343554306</v>
      </c>
      <c r="FB156" s="2">
        <f t="shared" si="177"/>
        <v>72.771630331128108</v>
      </c>
      <c r="FC156" s="2">
        <f t="shared" si="177"/>
        <v>75.492191806163731</v>
      </c>
      <c r="FD156" s="2">
        <f t="shared" si="177"/>
        <v>76.372630789680741</v>
      </c>
      <c r="FE156" s="2">
        <f t="shared" si="177"/>
        <v>73.279134866180286</v>
      </c>
      <c r="FG156" s="2">
        <f t="shared" si="178"/>
        <v>0.99969349260821549</v>
      </c>
      <c r="FH156" s="2">
        <f t="shared" si="178"/>
        <v>0.99957583416308182</v>
      </c>
      <c r="FI156" s="2">
        <f t="shared" si="178"/>
        <v>0.99963521704741787</v>
      </c>
      <c r="FJ156" s="2">
        <f t="shared" si="178"/>
        <v>0.99957437033123142</v>
      </c>
      <c r="FK156" s="2">
        <f t="shared" si="178"/>
        <v>0.99955384828945948</v>
      </c>
      <c r="FL156" s="2">
        <f t="shared" si="178"/>
        <v>0.99941544029953511</v>
      </c>
      <c r="FM156" s="2">
        <f t="shared" si="178"/>
        <v>0.99936348494329408</v>
      </c>
      <c r="FN156" s="2">
        <f t="shared" si="178"/>
        <v>0.99939753574442314</v>
      </c>
      <c r="FO156" s="2">
        <f t="shared" si="178"/>
        <v>0.9993986268228775</v>
      </c>
      <c r="FP156" s="2">
        <f t="shared" si="178"/>
        <v>0.99939597629829169</v>
      </c>
      <c r="FQ156" s="2">
        <f t="shared" si="178"/>
        <v>0.99941048185711923</v>
      </c>
      <c r="FR156" s="2">
        <f t="shared" si="178"/>
        <v>0.99957693953105986</v>
      </c>
      <c r="FS156" s="2">
        <f t="shared" si="178"/>
        <v>0.99951991059259127</v>
      </c>
      <c r="FT156" s="2">
        <f t="shared" si="178"/>
        <v>0.99943807517782024</v>
      </c>
      <c r="FU156" s="2">
        <f t="shared" si="178"/>
        <v>0.99937668022487636</v>
      </c>
      <c r="FW156" s="2">
        <f t="shared" si="169"/>
        <v>7.6723556685237726E-2</v>
      </c>
      <c r="FX156" s="2">
        <f t="shared" si="169"/>
        <v>0.1280826714566218</v>
      </c>
      <c r="FY156" s="2">
        <f t="shared" si="169"/>
        <v>0</v>
      </c>
      <c r="FZ156" s="2">
        <f t="shared" si="169"/>
        <v>7.9733405065661844E-2</v>
      </c>
      <c r="GA156" s="2">
        <f t="shared" si="169"/>
        <v>0.10382896463800498</v>
      </c>
      <c r="GB156" s="2">
        <f t="shared" si="169"/>
        <v>9.6248392751857231E-2</v>
      </c>
      <c r="GC156" s="2">
        <f t="shared" si="169"/>
        <v>0.12550020489735669</v>
      </c>
      <c r="GD156" s="2">
        <f t="shared" si="169"/>
        <v>0.15314783104899576</v>
      </c>
      <c r="GE156" s="2">
        <f t="shared" si="169"/>
        <v>0.15527643091354046</v>
      </c>
      <c r="GF156" s="2">
        <f t="shared" si="169"/>
        <v>0.13370393633199362</v>
      </c>
      <c r="GG156" s="2">
        <f t="shared" si="169"/>
        <v>0.10633418716469172</v>
      </c>
      <c r="GH156" s="2">
        <f t="shared" si="169"/>
        <v>9.6984869660368914E-2</v>
      </c>
      <c r="GI156" s="2">
        <f t="shared" si="169"/>
        <v>8.5847079165337639E-2</v>
      </c>
      <c r="GJ156" s="2">
        <f t="shared" si="169"/>
        <v>5.4543527305105637E-2</v>
      </c>
      <c r="GK156" s="2">
        <f t="shared" si="169"/>
        <v>4.7224218081586562E-2</v>
      </c>
      <c r="GM156" s="86">
        <f t="shared" si="170"/>
        <v>1.8364124361751033E-167</v>
      </c>
      <c r="GN156" s="86">
        <f t="shared" si="170"/>
        <v>4.1283031567186012E-89</v>
      </c>
      <c r="GO156" s="86">
        <f t="shared" si="170"/>
        <v>2.0817020942851302E-83</v>
      </c>
      <c r="GP156" s="86">
        <f t="shared" si="170"/>
        <v>1.1621064658547185E-108</v>
      </c>
      <c r="GQ156" s="86">
        <f t="shared" si="170"/>
        <v>1.2414673479256624E-101</v>
      </c>
      <c r="GR156" s="86">
        <f t="shared" si="170"/>
        <v>5.6026866013073284E-23</v>
      </c>
      <c r="GS156" s="86">
        <f t="shared" si="170"/>
        <v>1.8714046065247015E-22</v>
      </c>
      <c r="GT156" s="86">
        <f t="shared" si="170"/>
        <v>5.3950592296561495E-6</v>
      </c>
      <c r="GU156" s="86">
        <f t="shared" si="170"/>
        <v>2.1049137498514899E-9</v>
      </c>
      <c r="GV156" s="86">
        <f t="shared" si="170"/>
        <v>1.4197149348220481E-6</v>
      </c>
      <c r="GW156" s="86">
        <f t="shared" si="170"/>
        <v>1.3607067727925702E-25</v>
      </c>
      <c r="GX156" s="86">
        <f t="shared" si="170"/>
        <v>5.2666285913187864E-191</v>
      </c>
      <c r="GY156" s="86">
        <f t="shared" si="170"/>
        <v>8.5659527261996908E-101</v>
      </c>
      <c r="GZ156" s="86">
        <f t="shared" si="170"/>
        <v>1.620947543025052E-149</v>
      </c>
      <c r="HA156" s="86">
        <f t="shared" si="170"/>
        <v>2.3718122967751048E-139</v>
      </c>
      <c r="HC156" s="86">
        <f t="shared" si="181"/>
        <v>1.5975364978689468E-36</v>
      </c>
      <c r="HD156" s="86">
        <f t="shared" si="181"/>
        <v>7.0181284593683464E-41</v>
      </c>
      <c r="HE156" s="86">
        <f t="shared" si="181"/>
        <v>9.2083997607046669E-39</v>
      </c>
      <c r="HF156" s="86">
        <f t="shared" si="180"/>
        <v>2.54242474689683E-84</v>
      </c>
      <c r="HG156" s="86">
        <f t="shared" si="180"/>
        <v>1.3524899259765078E-80</v>
      </c>
      <c r="HH156" s="86">
        <f t="shared" si="180"/>
        <v>3.6021876709846311E-24</v>
      </c>
      <c r="HI156" s="86">
        <f t="shared" si="180"/>
        <v>3.1066337233840787E-15</v>
      </c>
      <c r="HJ156" s="86">
        <f t="shared" si="180"/>
        <v>3.1561435182234796E-10</v>
      </c>
      <c r="HK156" s="86">
        <f t="shared" si="180"/>
        <v>2.2581670035436395E-14</v>
      </c>
      <c r="HL156" s="86">
        <f t="shared" si="161"/>
        <v>9.4775138326822049E-15</v>
      </c>
      <c r="HM156" s="86">
        <f t="shared" si="161"/>
        <v>5.3645386127566537E-35</v>
      </c>
      <c r="HN156" s="86">
        <f t="shared" si="161"/>
        <v>2.4492922889875962E-80</v>
      </c>
      <c r="HO156" s="86">
        <f t="shared" si="161"/>
        <v>6.9748505886189708E-60</v>
      </c>
      <c r="HP156" s="86">
        <f t="shared" si="161"/>
        <v>6.2191357791227083E-100</v>
      </c>
      <c r="HQ156" s="86">
        <f t="shared" si="161"/>
        <v>1.3062102735086824E-78</v>
      </c>
      <c r="HS156" s="86">
        <f t="shared" si="171"/>
        <v>0.44059132529316136</v>
      </c>
      <c r="HT156" s="86">
        <f t="shared" si="171"/>
        <v>0.39409219538439444</v>
      </c>
      <c r="HU156" s="86">
        <f t="shared" si="171"/>
        <v>7.1573900552237849E-2</v>
      </c>
      <c r="HV156" s="86">
        <f t="shared" si="171"/>
        <v>0.20713431224338008</v>
      </c>
      <c r="HW156" s="86">
        <f t="shared" si="171"/>
        <v>0.16872481236526587</v>
      </c>
      <c r="HX156" s="86">
        <f t="shared" si="171"/>
        <v>9.5625385865934151E-2</v>
      </c>
      <c r="HY156" s="86">
        <f t="shared" si="171"/>
        <v>1.2683336291295652E-2</v>
      </c>
      <c r="HZ156" s="86">
        <f t="shared" si="171"/>
        <v>3.3713065800410631E-3</v>
      </c>
      <c r="IA156" s="86">
        <f t="shared" si="171"/>
        <v>9.9988464272180062E-3</v>
      </c>
      <c r="IB156" s="86">
        <f t="shared" si="171"/>
        <v>2.3746064430007482E-2</v>
      </c>
      <c r="IC156" s="86">
        <f t="shared" si="171"/>
        <v>0.10173589473111279</v>
      </c>
      <c r="ID156" s="86">
        <f t="shared" si="171"/>
        <v>0.16808876795660238</v>
      </c>
      <c r="IE156" s="86">
        <f t="shared" si="171"/>
        <v>0.30252216662024961</v>
      </c>
      <c r="IF156" s="86">
        <f t="shared" si="171"/>
        <v>0.51101137275219355</v>
      </c>
      <c r="IG156" s="86">
        <f t="shared" si="171"/>
        <v>0.53922709644459776</v>
      </c>
      <c r="II156" s="86">
        <f t="shared" si="172"/>
        <v>2.0292241671717951E-15</v>
      </c>
      <c r="IJ156" s="86">
        <f t="shared" si="172"/>
        <v>2.2038424076700129E-11</v>
      </c>
      <c r="IK156" s="86">
        <f t="shared" si="172"/>
        <v>0</v>
      </c>
      <c r="IL156" s="86">
        <f t="shared" si="172"/>
        <v>5.9561035993004071E-22</v>
      </c>
      <c r="IM156" s="86">
        <f t="shared" si="172"/>
        <v>2.716933969768253E-14</v>
      </c>
      <c r="IN156" s="86">
        <f t="shared" si="172"/>
        <v>3.5891293467234543E-20</v>
      </c>
      <c r="IO156" s="86">
        <f t="shared" si="172"/>
        <v>2.3535519254050128E-21</v>
      </c>
      <c r="IP156" s="86">
        <f t="shared" si="172"/>
        <v>7.7149413073410369E-16</v>
      </c>
      <c r="IQ156" s="86">
        <f t="shared" si="172"/>
        <v>1.6608860377121013E-12</v>
      </c>
      <c r="IR156" s="86">
        <f t="shared" si="172"/>
        <v>1.8752093539959287E-16</v>
      </c>
      <c r="IS156" s="86">
        <f t="shared" si="172"/>
        <v>6.5668050641109027E-20</v>
      </c>
      <c r="IT156" s="86">
        <f t="shared" si="172"/>
        <v>1.1127072247444851E-19</v>
      </c>
      <c r="IU156" s="86">
        <f t="shared" si="172"/>
        <v>6.0230561426460303E-19</v>
      </c>
      <c r="IV156" s="86">
        <f t="shared" si="172"/>
        <v>6.0903952817171085E-12</v>
      </c>
      <c r="IW156" s="86">
        <f t="shared" si="172"/>
        <v>2.1970248002455682E-9</v>
      </c>
      <c r="IY156" s="86">
        <f t="shared" si="173"/>
        <v>0.44059132529316342</v>
      </c>
      <c r="IZ156" s="86">
        <f t="shared" si="173"/>
        <v>0.39409219540643287</v>
      </c>
      <c r="JA156" s="86">
        <f t="shared" si="173"/>
        <v>7.1573900552237849E-2</v>
      </c>
      <c r="JB156" s="86">
        <f t="shared" si="173"/>
        <v>0.20713431224338008</v>
      </c>
      <c r="JC156" s="86">
        <f t="shared" si="173"/>
        <v>0.16872481236529305</v>
      </c>
      <c r="JD156" s="86">
        <f t="shared" si="173"/>
        <v>9.5625385865934151E-2</v>
      </c>
      <c r="JE156" s="86">
        <f t="shared" si="173"/>
        <v>1.2683336291298759E-2</v>
      </c>
      <c r="JF156" s="86">
        <f t="shared" si="173"/>
        <v>3.3767019548858425E-3</v>
      </c>
      <c r="JG156" s="86">
        <f t="shared" si="173"/>
        <v>9.9988485338152241E-3</v>
      </c>
      <c r="JH156" s="86">
        <f t="shared" si="173"/>
        <v>2.374748414495197E-2</v>
      </c>
      <c r="JI156" s="86">
        <f t="shared" si="173"/>
        <v>0.10173589473111279</v>
      </c>
      <c r="JJ156" s="86">
        <f t="shared" si="173"/>
        <v>0.16808876795660238</v>
      </c>
      <c r="JK156" s="86">
        <f t="shared" si="173"/>
        <v>0.30252216662024961</v>
      </c>
      <c r="JL156" s="86">
        <f t="shared" si="173"/>
        <v>0.5110113727582839</v>
      </c>
      <c r="JM156" s="86">
        <f t="shared" si="173"/>
        <v>0.53922709864162255</v>
      </c>
    </row>
    <row r="157" spans="2:273" x14ac:dyDescent="0.25">
      <c r="B157" s="2">
        <v>130</v>
      </c>
      <c r="C157" s="37">
        <v>148.11109999999999</v>
      </c>
      <c r="D157" s="37">
        <v>137.304</v>
      </c>
      <c r="E157" s="37">
        <v>123.589</v>
      </c>
      <c r="F157" s="37">
        <v>110.069</v>
      </c>
      <c r="G157" s="37">
        <v>99.963999999999999</v>
      </c>
      <c r="H157" s="37">
        <v>92.876999999999995</v>
      </c>
      <c r="I157" s="37">
        <v>88.192999999999998</v>
      </c>
      <c r="J157" s="37">
        <v>84.807000000000002</v>
      </c>
      <c r="K157" s="37">
        <v>80.914000000000001</v>
      </c>
      <c r="L157" s="37">
        <v>77.534000000000006</v>
      </c>
      <c r="M157" s="37">
        <v>75.882999999999996</v>
      </c>
      <c r="N157" s="37">
        <v>73.417000000000002</v>
      </c>
      <c r="O157" s="37">
        <v>75.882999999999996</v>
      </c>
      <c r="P157" s="37">
        <v>102.8</v>
      </c>
      <c r="Q157" s="37">
        <v>145.18299999999999</v>
      </c>
      <c r="S157" s="4">
        <f t="shared" si="174"/>
        <v>148.03139571117384</v>
      </c>
      <c r="T157" s="4">
        <f t="shared" si="174"/>
        <v>136.77082763351331</v>
      </c>
      <c r="U157" s="4">
        <f t="shared" si="174"/>
        <v>123.73725599030942</v>
      </c>
      <c r="V157" s="4">
        <f t="shared" si="174"/>
        <v>111.11816412542828</v>
      </c>
      <c r="W157" s="4">
        <f t="shared" si="174"/>
        <v>100.55948322022722</v>
      </c>
      <c r="X157" s="4">
        <f t="shared" si="174"/>
        <v>93.094543619994894</v>
      </c>
      <c r="Y157" s="4">
        <f t="shared" si="174"/>
        <v>87.678402462613263</v>
      </c>
      <c r="Z157" s="4">
        <f t="shared" si="174"/>
        <v>85.358206151138106</v>
      </c>
      <c r="AA157" s="4">
        <f t="shared" si="174"/>
        <v>81.6279663043874</v>
      </c>
      <c r="AB157" s="4">
        <f t="shared" si="174"/>
        <v>77.256987740398969</v>
      </c>
      <c r="AC157" s="4">
        <f t="shared" si="174"/>
        <v>75.536054500418871</v>
      </c>
      <c r="AD157" s="4">
        <f t="shared" si="174"/>
        <v>72.837632935628505</v>
      </c>
      <c r="AE157" s="4">
        <f t="shared" si="174"/>
        <v>76.885977166531106</v>
      </c>
      <c r="AF157" s="4">
        <f t="shared" si="174"/>
        <v>101.88082619452122</v>
      </c>
      <c r="AG157" s="4">
        <f t="shared" si="174"/>
        <v>142.53233268301003</v>
      </c>
      <c r="AI157" s="4">
        <f t="shared" si="175"/>
        <v>7.9704288826150105E-2</v>
      </c>
      <c r="AJ157" s="4">
        <f t="shared" si="175"/>
        <v>0.53317236648669564</v>
      </c>
      <c r="AK157" s="4">
        <f t="shared" si="175"/>
        <v>-0.14825599030942271</v>
      </c>
      <c r="AL157" s="4">
        <f t="shared" si="175"/>
        <v>-1.0491641254282769</v>
      </c>
      <c r="AM157" s="4">
        <f t="shared" si="175"/>
        <v>-0.59548322022722289</v>
      </c>
      <c r="AN157" s="4">
        <f t="shared" si="175"/>
        <v>-0.21754361999489902</v>
      </c>
      <c r="AO157" s="4">
        <f t="shared" si="175"/>
        <v>0.51459753738673442</v>
      </c>
      <c r="AP157" s="4">
        <f t="shared" si="175"/>
        <v>-0.55120615113810345</v>
      </c>
      <c r="AQ157" s="4">
        <f t="shared" si="175"/>
        <v>-0.71396630438739805</v>
      </c>
      <c r="AR157" s="4">
        <f t="shared" si="175"/>
        <v>0.2770122596010367</v>
      </c>
      <c r="AS157" s="4">
        <f t="shared" si="175"/>
        <v>0.34694549958112475</v>
      </c>
      <c r="AT157" s="4">
        <f t="shared" si="175"/>
        <v>0.5793670643714961</v>
      </c>
      <c r="AU157" s="4">
        <f t="shared" si="175"/>
        <v>-1.0029771665311102</v>
      </c>
      <c r="AV157" s="4">
        <f t="shared" si="175"/>
        <v>0.91917380547877769</v>
      </c>
      <c r="AW157" s="4">
        <f t="shared" si="175"/>
        <v>2.650667316989967</v>
      </c>
      <c r="AY157" s="2">
        <f t="shared" si="167"/>
        <v>148.03139571117379</v>
      </c>
      <c r="AZ157" s="2">
        <f t="shared" si="167"/>
        <v>136.3562995541746</v>
      </c>
      <c r="BA157" s="2">
        <f t="shared" si="167"/>
        <v>123.7207115824593</v>
      </c>
      <c r="BB157" s="2">
        <f t="shared" si="167"/>
        <v>110.95243807158253</v>
      </c>
      <c r="BC157" s="2">
        <f t="shared" si="167"/>
        <v>100.46771372960826</v>
      </c>
      <c r="BD157" s="2">
        <f t="shared" si="167"/>
        <v>93.024610838699104</v>
      </c>
      <c r="BE157" s="2">
        <f t="shared" si="167"/>
        <v>87.677764222426944</v>
      </c>
      <c r="BF157" s="2">
        <f t="shared" si="167"/>
        <v>85.358136264613506</v>
      </c>
      <c r="BG157" s="2">
        <f t="shared" si="167"/>
        <v>81.627083056567898</v>
      </c>
      <c r="BH157" s="2">
        <f t="shared" si="167"/>
        <v>77.250875584347796</v>
      </c>
      <c r="BI157" s="2">
        <f t="shared" si="167"/>
        <v>75.408163127900622</v>
      </c>
      <c r="BJ157" s="2">
        <f t="shared" si="167"/>
        <v>72.448208015296828</v>
      </c>
      <c r="BK157" s="2">
        <f t="shared" si="167"/>
        <v>75.141414967839623</v>
      </c>
      <c r="BL157" s="2">
        <f t="shared" si="167"/>
        <v>76.109096748065667</v>
      </c>
      <c r="BM157" s="2">
        <f t="shared" si="167"/>
        <v>73.125774955710796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>
        <f t="shared" si="168"/>
        <v>88.192999999999998</v>
      </c>
      <c r="CL157" s="2">
        <f t="shared" si="168"/>
        <v>84.807000000000002</v>
      </c>
      <c r="CM157" s="2">
        <f t="shared" si="168"/>
        <v>80.914000000000001</v>
      </c>
      <c r="CN157" s="2">
        <f t="shared" si="168"/>
        <v>77.534000000000006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>
        <f t="shared" si="203"/>
        <v>88.192999999999998</v>
      </c>
      <c r="DB157" s="2">
        <f t="shared" si="204"/>
        <v>84.807000000000002</v>
      </c>
      <c r="DC157" s="2">
        <f t="shared" si="205"/>
        <v>80.914000000000001</v>
      </c>
      <c r="DD157" s="2">
        <f t="shared" si="206"/>
        <v>77.534000000000006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174.4317857142857</v>
      </c>
      <c r="DL157" s="2">
        <f t="shared" si="176"/>
        <v>176.80766666666665</v>
      </c>
      <c r="DM157" s="2">
        <f t="shared" si="176"/>
        <v>169.75859634551495</v>
      </c>
      <c r="DN157" s="2">
        <f t="shared" si="176"/>
        <v>157.36865435540074</v>
      </c>
      <c r="DO157" s="2">
        <f t="shared" si="176"/>
        <v>138.21599825783977</v>
      </c>
      <c r="DP157" s="2">
        <f t="shared" si="176"/>
        <v>123.37426612903226</v>
      </c>
      <c r="DQ157" s="2">
        <f t="shared" si="176"/>
        <v>128.37029556650245</v>
      </c>
      <c r="DR157" s="2">
        <f t="shared" si="176"/>
        <v>128.41580076628352</v>
      </c>
      <c r="DS157" s="2">
        <f t="shared" si="176"/>
        <v>111.75673064516127</v>
      </c>
      <c r="DT157" s="2">
        <f t="shared" si="176"/>
        <v>115.02695676677787</v>
      </c>
      <c r="DU157" s="2">
        <f t="shared" si="176"/>
        <v>120.22716020499107</v>
      </c>
      <c r="DV157" s="2">
        <f t="shared" si="176"/>
        <v>91.738223195409248</v>
      </c>
      <c r="DW157" s="2">
        <f t="shared" si="176"/>
        <v>131.93343440201335</v>
      </c>
      <c r="DX157" s="2">
        <f t="shared" si="176"/>
        <v>109.3647820728291</v>
      </c>
      <c r="DY157" s="2">
        <f t="shared" si="176"/>
        <v>91.466920207638111</v>
      </c>
      <c r="EA157" s="2">
        <f t="shared" si="152"/>
        <v>147.99380535641373</v>
      </c>
      <c r="EB157" s="2">
        <f t="shared" si="152"/>
        <v>136.38457015602523</v>
      </c>
      <c r="EC157" s="2">
        <f t="shared" si="152"/>
        <v>123.70538983330458</v>
      </c>
      <c r="ED157" s="2">
        <f t="shared" si="152"/>
        <v>110.9483963751463</v>
      </c>
      <c r="EE157" s="2">
        <f t="shared" si="152"/>
        <v>100.45836338865496</v>
      </c>
      <c r="EF157" s="2">
        <f t="shared" si="152"/>
        <v>93.009218460495489</v>
      </c>
      <c r="EG157" s="2">
        <f t="shared" si="152"/>
        <v>87.581161894949162</v>
      </c>
      <c r="EH157" s="2">
        <f t="shared" si="152"/>
        <v>85.261434665626012</v>
      </c>
      <c r="EI157" s="2">
        <f t="shared" si="152"/>
        <v>81.508391616482257</v>
      </c>
      <c r="EJ157" s="2">
        <f t="shared" si="152"/>
        <v>77.165638915168728</v>
      </c>
      <c r="EK157" s="2">
        <f t="shared" si="152"/>
        <v>75.37130573128718</v>
      </c>
      <c r="EL157" s="2">
        <f t="shared" si="179"/>
        <v>72.41786340726</v>
      </c>
      <c r="EM157" s="2">
        <f t="shared" si="135"/>
        <v>75.085012474215318</v>
      </c>
      <c r="EN157" s="2">
        <f t="shared" si="135"/>
        <v>76.078053748668481</v>
      </c>
      <c r="EO157" s="2">
        <f t="shared" si="135"/>
        <v>73.112283585498574</v>
      </c>
      <c r="EQ157" s="2">
        <f t="shared" si="177"/>
        <v>148.35544602065917</v>
      </c>
      <c r="ER157" s="2">
        <f t="shared" si="177"/>
        <v>136.06805603148464</v>
      </c>
      <c r="ES157" s="2">
        <f t="shared" si="177"/>
        <v>123.70538983330458</v>
      </c>
      <c r="ET157" s="2">
        <f t="shared" si="177"/>
        <v>110.78727862629795</v>
      </c>
      <c r="EU157" s="2">
        <f t="shared" si="177"/>
        <v>100.40501156054766</v>
      </c>
      <c r="EV157" s="2">
        <f t="shared" si="177"/>
        <v>93.001598062928053</v>
      </c>
      <c r="EW157" s="2">
        <f t="shared" si="177"/>
        <v>88.117507006139505</v>
      </c>
      <c r="EX157" s="2">
        <f t="shared" si="177"/>
        <v>85.702513826681795</v>
      </c>
      <c r="EY157" s="2">
        <f t="shared" si="177"/>
        <v>82.117059723338471</v>
      </c>
      <c r="EZ157" s="2">
        <f t="shared" si="177"/>
        <v>77.610438244300795</v>
      </c>
      <c r="FA157" s="2">
        <f t="shared" si="177"/>
        <v>75.481691550717869</v>
      </c>
      <c r="FB157" s="2">
        <f t="shared" si="177"/>
        <v>72.635125340192701</v>
      </c>
      <c r="FC157" s="2">
        <f t="shared" si="177"/>
        <v>75.422542626385393</v>
      </c>
      <c r="FD157" s="2">
        <f t="shared" si="177"/>
        <v>76.313096321565638</v>
      </c>
      <c r="FE157" s="2">
        <f t="shared" si="177"/>
        <v>73.171583782353608</v>
      </c>
      <c r="FG157" s="2">
        <f t="shared" si="178"/>
        <v>0.9997204543971927</v>
      </c>
      <c r="FH157" s="2">
        <f t="shared" si="178"/>
        <v>0.99961314172072302</v>
      </c>
      <c r="FI157" s="2">
        <f t="shared" si="178"/>
        <v>0.99966730331468534</v>
      </c>
      <c r="FJ157" s="2">
        <f t="shared" si="178"/>
        <v>0.99961180659037885</v>
      </c>
      <c r="FK157" s="2">
        <f t="shared" si="178"/>
        <v>0.99959308883007569</v>
      </c>
      <c r="FL157" s="2">
        <f t="shared" si="178"/>
        <v>0.99946684779428574</v>
      </c>
      <c r="FM157" s="2">
        <f t="shared" si="178"/>
        <v>0.99941945885483652</v>
      </c>
      <c r="FN157" s="2">
        <f t="shared" si="178"/>
        <v>0.99945051694031428</v>
      </c>
      <c r="FO157" s="2">
        <f t="shared" si="178"/>
        <v>0.99945151212110261</v>
      </c>
      <c r="FP157" s="2">
        <f t="shared" si="178"/>
        <v>0.99944909455754583</v>
      </c>
      <c r="FQ157" s="2">
        <f t="shared" si="178"/>
        <v>0.99946232517385381</v>
      </c>
      <c r="FR157" s="2">
        <f t="shared" si="178"/>
        <v>0.99961414990345576</v>
      </c>
      <c r="FS157" s="2">
        <f t="shared" si="178"/>
        <v>0.99956213475998901</v>
      </c>
      <c r="FT157" s="2">
        <f t="shared" si="178"/>
        <v>0.99948749313124141</v>
      </c>
      <c r="FU157" s="2">
        <f t="shared" si="178"/>
        <v>0.99943149442879609</v>
      </c>
      <c r="FW157" s="2">
        <f t="shared" si="169"/>
        <v>8.3507571436723979E-2</v>
      </c>
      <c r="FX157" s="2">
        <f t="shared" si="169"/>
        <v>0.13872559865535655</v>
      </c>
      <c r="FY157" s="2">
        <f t="shared" si="169"/>
        <v>0</v>
      </c>
      <c r="FZ157" s="2">
        <f t="shared" si="169"/>
        <v>8.6758546991394084E-2</v>
      </c>
      <c r="GA157" s="2">
        <f t="shared" si="169"/>
        <v>0.1127170827735932</v>
      </c>
      <c r="GB157" s="2">
        <f t="shared" si="169"/>
        <v>0.10456330269322142</v>
      </c>
      <c r="GC157" s="2">
        <f t="shared" si="169"/>
        <v>0.13596200577654258</v>
      </c>
      <c r="GD157" s="2">
        <f t="shared" si="169"/>
        <v>0.16547824587540144</v>
      </c>
      <c r="GE157" s="2">
        <f t="shared" si="169"/>
        <v>0.16774427906035627</v>
      </c>
      <c r="GF157" s="2">
        <f t="shared" si="169"/>
        <v>0.14473642134701825</v>
      </c>
      <c r="GG157" s="2">
        <f t="shared" si="169"/>
        <v>0.11540914334246094</v>
      </c>
      <c r="GH157" s="2">
        <f t="shared" si="169"/>
        <v>0.10535598684191193</v>
      </c>
      <c r="GI157" s="2">
        <f t="shared" si="169"/>
        <v>9.3356239465025539E-2</v>
      </c>
      <c r="GJ157" s="2">
        <f t="shared" si="169"/>
        <v>5.9492722191539185E-2</v>
      </c>
      <c r="GK157" s="2">
        <f t="shared" si="169"/>
        <v>5.1545478720634544E-2</v>
      </c>
      <c r="GM157" s="86">
        <f t="shared" si="170"/>
        <v>1.1306353420749214E-172</v>
      </c>
      <c r="GN157" s="86">
        <f t="shared" si="170"/>
        <v>7.5835922989052735E-92</v>
      </c>
      <c r="GO157" s="86">
        <f t="shared" si="170"/>
        <v>6.0944214440883206E-86</v>
      </c>
      <c r="GP157" s="86">
        <f t="shared" si="170"/>
        <v>5.9181199104844041E-112</v>
      </c>
      <c r="GQ157" s="86">
        <f t="shared" si="170"/>
        <v>9.8648251126812577E-105</v>
      </c>
      <c r="GR157" s="86">
        <f t="shared" si="170"/>
        <v>1.2533775138599397E-23</v>
      </c>
      <c r="GS157" s="86">
        <f t="shared" si="170"/>
        <v>4.3777105180857565E-23</v>
      </c>
      <c r="GT157" s="86">
        <f t="shared" si="170"/>
        <v>3.914092931499028E-6</v>
      </c>
      <c r="GU157" s="86">
        <f t="shared" si="170"/>
        <v>1.2036242179575802E-9</v>
      </c>
      <c r="GV157" s="86">
        <f t="shared" si="170"/>
        <v>9.8648862321594927E-7</v>
      </c>
      <c r="GW157" s="86">
        <f t="shared" si="170"/>
        <v>2.4705307991631368E-26</v>
      </c>
      <c r="GX157" s="86">
        <f t="shared" si="170"/>
        <v>6.7713284296467128E-197</v>
      </c>
      <c r="GY157" s="86">
        <f t="shared" si="170"/>
        <v>7.5516602843000283E-104</v>
      </c>
      <c r="GZ157" s="86">
        <f t="shared" si="170"/>
        <v>4.41562081529752E-154</v>
      </c>
      <c r="HA157" s="86">
        <f t="shared" si="170"/>
        <v>1.6100771615755165E-143</v>
      </c>
      <c r="HC157" s="86">
        <f t="shared" si="181"/>
        <v>2.8603455507447458E-38</v>
      </c>
      <c r="HD157" s="86">
        <f t="shared" si="181"/>
        <v>8.1516140100143873E-43</v>
      </c>
      <c r="HE157" s="86">
        <f t="shared" si="181"/>
        <v>1.4479189467066612E-40</v>
      </c>
      <c r="HF157" s="86">
        <f t="shared" si="180"/>
        <v>3.0862987040871511E-88</v>
      </c>
      <c r="HG157" s="86">
        <f t="shared" si="180"/>
        <v>2.5954759192640333E-84</v>
      </c>
      <c r="HH157" s="86">
        <f t="shared" si="180"/>
        <v>3.1019053250216464E-25</v>
      </c>
      <c r="HI157" s="86">
        <f t="shared" si="180"/>
        <v>7.3564918331153847E-16</v>
      </c>
      <c r="HJ157" s="86">
        <f t="shared" si="180"/>
        <v>1.2677571086627647E-10</v>
      </c>
      <c r="HK157" s="86">
        <f t="shared" si="180"/>
        <v>5.7831323354467108E-15</v>
      </c>
      <c r="HL157" s="86">
        <f t="shared" si="161"/>
        <v>2.3303931379796596E-15</v>
      </c>
      <c r="HM157" s="86">
        <f t="shared" si="161"/>
        <v>1.3716885859651123E-36</v>
      </c>
      <c r="HN157" s="86">
        <f t="shared" si="161"/>
        <v>4.375920367473325E-84</v>
      </c>
      <c r="HO157" s="86">
        <f t="shared" si="161"/>
        <v>1.055305843378704E-62</v>
      </c>
      <c r="HP157" s="86">
        <f t="shared" si="161"/>
        <v>9.0588078111466344E-105</v>
      </c>
      <c r="HQ157" s="86">
        <f t="shared" si="161"/>
        <v>2.8049442545229429E-82</v>
      </c>
      <c r="HS157" s="86">
        <f t="shared" si="171"/>
        <v>0.37174227400420323</v>
      </c>
      <c r="HT157" s="86">
        <f t="shared" si="171"/>
        <v>0.30912268520946162</v>
      </c>
      <c r="HU157" s="86">
        <f t="shared" si="171"/>
        <v>3.9805399464030611E-2</v>
      </c>
      <c r="HV157" s="86">
        <f t="shared" si="171"/>
        <v>0.12821090515691566</v>
      </c>
      <c r="HW157" s="86">
        <f t="shared" si="171"/>
        <v>0.10593557500749115</v>
      </c>
      <c r="HX157" s="86">
        <f t="shared" si="171"/>
        <v>4.9676860280054885E-2</v>
      </c>
      <c r="HY157" s="86">
        <f t="shared" si="171"/>
        <v>4.210903530279567E-3</v>
      </c>
      <c r="HZ157" s="86">
        <f t="shared" si="171"/>
        <v>1.0042114129448095E-3</v>
      </c>
      <c r="IA157" s="86">
        <f t="shared" si="171"/>
        <v>3.838074447754082E-3</v>
      </c>
      <c r="IB157" s="86">
        <f t="shared" si="171"/>
        <v>9.5365331896489613E-3</v>
      </c>
      <c r="IC157" s="86">
        <f t="shared" si="171"/>
        <v>5.1769815909038702E-2</v>
      </c>
      <c r="ID157" s="86">
        <f t="shared" si="171"/>
        <v>9.7579467641893861E-2</v>
      </c>
      <c r="IE157" s="86">
        <f t="shared" si="171"/>
        <v>0.21108749537097185</v>
      </c>
      <c r="IF157" s="86">
        <f t="shared" si="171"/>
        <v>0.45855598285194304</v>
      </c>
      <c r="IG157" s="86">
        <f t="shared" si="171"/>
        <v>0.52358247133745406</v>
      </c>
      <c r="II157" s="86">
        <f t="shared" si="172"/>
        <v>2.0785445034241377E-14</v>
      </c>
      <c r="IJ157" s="86">
        <f t="shared" si="172"/>
        <v>1.8793514652183715E-10</v>
      </c>
      <c r="IK157" s="86">
        <f t="shared" si="172"/>
        <v>0</v>
      </c>
      <c r="IL157" s="86">
        <f t="shared" si="172"/>
        <v>1.9025732499388429E-20</v>
      </c>
      <c r="IM157" s="86">
        <f t="shared" si="172"/>
        <v>3.1922159099311712E-13</v>
      </c>
      <c r="IN157" s="86">
        <f t="shared" si="172"/>
        <v>1.1304229812949793E-18</v>
      </c>
      <c r="IO157" s="86">
        <f t="shared" si="172"/>
        <v>1.5965281441083487E-19</v>
      </c>
      <c r="IP157" s="86">
        <f t="shared" si="172"/>
        <v>2.4456280703887265E-14</v>
      </c>
      <c r="IQ157" s="86">
        <f t="shared" si="172"/>
        <v>2.4431315953923617E-11</v>
      </c>
      <c r="IR157" s="86">
        <f t="shared" si="172"/>
        <v>5.1076808236526382E-15</v>
      </c>
      <c r="IS157" s="86">
        <f t="shared" si="172"/>
        <v>2.3441772977292754E-18</v>
      </c>
      <c r="IT157" s="86">
        <f t="shared" si="172"/>
        <v>3.2425590111458473E-18</v>
      </c>
      <c r="IU157" s="86">
        <f t="shared" si="172"/>
        <v>1.2807155070375111E-17</v>
      </c>
      <c r="IV157" s="86">
        <f t="shared" si="172"/>
        <v>2.8240354700963047E-11</v>
      </c>
      <c r="IW157" s="86">
        <f t="shared" si="172"/>
        <v>6.6659932695516937E-9</v>
      </c>
      <c r="IY157" s="86">
        <f t="shared" si="173"/>
        <v>0.37174227400422399</v>
      </c>
      <c r="IZ157" s="86">
        <f t="shared" si="173"/>
        <v>0.30912268539739679</v>
      </c>
      <c r="JA157" s="86">
        <f t="shared" si="173"/>
        <v>3.9805399464030611E-2</v>
      </c>
      <c r="JB157" s="86">
        <f t="shared" si="173"/>
        <v>0.12821090515691566</v>
      </c>
      <c r="JC157" s="86">
        <f t="shared" si="173"/>
        <v>0.10593557500781037</v>
      </c>
      <c r="JD157" s="86">
        <f t="shared" si="173"/>
        <v>4.9676860280054885E-2</v>
      </c>
      <c r="JE157" s="86">
        <f t="shared" si="173"/>
        <v>4.2109035302803025E-3</v>
      </c>
      <c r="JF157" s="86">
        <f t="shared" si="173"/>
        <v>1.0081256326764758E-3</v>
      </c>
      <c r="JG157" s="86">
        <f t="shared" si="173"/>
        <v>3.8380756758153991E-3</v>
      </c>
      <c r="JH157" s="86">
        <f t="shared" si="173"/>
        <v>9.5375196782796143E-3</v>
      </c>
      <c r="JI157" s="86">
        <f t="shared" si="173"/>
        <v>5.1769815909038702E-2</v>
      </c>
      <c r="JJ157" s="86">
        <f t="shared" si="173"/>
        <v>9.7579467641893861E-2</v>
      </c>
      <c r="JK157" s="86">
        <f t="shared" si="173"/>
        <v>0.21108749537097185</v>
      </c>
      <c r="JL157" s="86">
        <f t="shared" si="173"/>
        <v>0.4585559828801834</v>
      </c>
      <c r="JM157" s="86">
        <f t="shared" si="173"/>
        <v>0.52358247800344737</v>
      </c>
    </row>
    <row r="158" spans="2:273" x14ac:dyDescent="0.25">
      <c r="B158" s="2">
        <v>131</v>
      </c>
      <c r="C158" s="37">
        <v>147.66669999999999</v>
      </c>
      <c r="D158" s="37">
        <v>136.107</v>
      </c>
      <c r="E158" s="37">
        <v>123.643</v>
      </c>
      <c r="F158" s="37">
        <v>110.29300000000001</v>
      </c>
      <c r="G158" s="37">
        <v>100.90900000000001</v>
      </c>
      <c r="H158" s="37">
        <v>92.456000000000003</v>
      </c>
      <c r="I158" s="37">
        <v>86.525999999999996</v>
      </c>
      <c r="J158" s="37">
        <v>83.86</v>
      </c>
      <c r="K158" s="37">
        <v>80.361999999999995</v>
      </c>
      <c r="L158" s="37">
        <v>76.914000000000001</v>
      </c>
      <c r="M158" s="37">
        <v>75.5</v>
      </c>
      <c r="N158" s="37">
        <v>73.132999999999996</v>
      </c>
      <c r="O158" s="37">
        <v>75.832999999999998</v>
      </c>
      <c r="P158" s="37">
        <v>94.117000000000004</v>
      </c>
      <c r="Q158" s="37">
        <v>131.63300000000001</v>
      </c>
      <c r="S158" s="4">
        <f t="shared" si="174"/>
        <v>147.93866879375236</v>
      </c>
      <c r="T158" s="4">
        <f t="shared" si="174"/>
        <v>136.50721412463807</v>
      </c>
      <c r="U158" s="4">
        <f t="shared" si="174"/>
        <v>123.64475742352266</v>
      </c>
      <c r="V158" s="4">
        <f t="shared" si="174"/>
        <v>110.92262115319294</v>
      </c>
      <c r="W158" s="4">
        <f t="shared" si="174"/>
        <v>100.42321779910812</v>
      </c>
      <c r="X158" s="4">
        <f t="shared" si="174"/>
        <v>92.934185305428642</v>
      </c>
      <c r="Y158" s="4">
        <f t="shared" si="174"/>
        <v>87.453538321883428</v>
      </c>
      <c r="Z158" s="4">
        <f t="shared" si="174"/>
        <v>85.124676962216299</v>
      </c>
      <c r="AA158" s="4">
        <f t="shared" si="174"/>
        <v>81.418197227516103</v>
      </c>
      <c r="AB158" s="4">
        <f t="shared" si="174"/>
        <v>77.047040777918511</v>
      </c>
      <c r="AC158" s="4">
        <f t="shared" si="174"/>
        <v>75.248837023539522</v>
      </c>
      <c r="AD158" s="4">
        <f t="shared" si="174"/>
        <v>72.424595336623</v>
      </c>
      <c r="AE158" s="4">
        <f t="shared" si="174"/>
        <v>75.804948853388993</v>
      </c>
      <c r="AF158" s="4">
        <f t="shared" si="174"/>
        <v>93.453514641325668</v>
      </c>
      <c r="AG158" s="4">
        <f t="shared" si="174"/>
        <v>127.76694579074423</v>
      </c>
      <c r="AI158" s="4">
        <f t="shared" si="175"/>
        <v>-0.27196879375236449</v>
      </c>
      <c r="AJ158" s="4">
        <f t="shared" si="175"/>
        <v>-0.40021412463806882</v>
      </c>
      <c r="AK158" s="4">
        <f t="shared" si="175"/>
        <v>-1.7574235226618384E-3</v>
      </c>
      <c r="AL158" s="4">
        <f t="shared" si="175"/>
        <v>-0.62962115319292877</v>
      </c>
      <c r="AM158" s="4">
        <f t="shared" si="175"/>
        <v>0.48578220089189017</v>
      </c>
      <c r="AN158" s="4">
        <f t="shared" si="175"/>
        <v>-0.47818530542863869</v>
      </c>
      <c r="AO158" s="4">
        <f t="shared" si="175"/>
        <v>-0.9275383218834321</v>
      </c>
      <c r="AP158" s="4">
        <f t="shared" si="175"/>
        <v>-1.2646769622162992</v>
      </c>
      <c r="AQ158" s="4">
        <f t="shared" si="175"/>
        <v>-1.0561972275161082</v>
      </c>
      <c r="AR158" s="4">
        <f t="shared" si="175"/>
        <v>-0.13304077791850943</v>
      </c>
      <c r="AS158" s="4">
        <f t="shared" si="175"/>
        <v>0.25116297646047769</v>
      </c>
      <c r="AT158" s="4">
        <f t="shared" si="175"/>
        <v>0.70840466337699581</v>
      </c>
      <c r="AU158" s="4">
        <f t="shared" si="175"/>
        <v>2.8051146611005606E-2</v>
      </c>
      <c r="AV158" s="4">
        <f t="shared" si="175"/>
        <v>0.66348535867433611</v>
      </c>
      <c r="AW158" s="4">
        <f t="shared" si="175"/>
        <v>3.866054209255779</v>
      </c>
      <c r="AY158" s="2">
        <f t="shared" si="167"/>
        <v>147.93866879375187</v>
      </c>
      <c r="AZ158" s="2">
        <f t="shared" si="167"/>
        <v>136.28865194088439</v>
      </c>
      <c r="BA158" s="2">
        <f t="shared" si="167"/>
        <v>123.63970977296083</v>
      </c>
      <c r="BB158" s="2">
        <f t="shared" si="167"/>
        <v>110.86474320448548</v>
      </c>
      <c r="BC158" s="2">
        <f t="shared" si="167"/>
        <v>100.38897441556639</v>
      </c>
      <c r="BD158" s="2">
        <f t="shared" si="167"/>
        <v>92.91628105292763</v>
      </c>
      <c r="BE158" s="2">
        <f t="shared" si="167"/>
        <v>87.453471448548299</v>
      </c>
      <c r="BF158" s="2">
        <f t="shared" si="167"/>
        <v>85.124670947161604</v>
      </c>
      <c r="BG158" s="2">
        <f t="shared" si="167"/>
        <v>81.418068356669849</v>
      </c>
      <c r="BH158" s="2">
        <f t="shared" si="167"/>
        <v>77.046085303721398</v>
      </c>
      <c r="BI158" s="2">
        <f t="shared" si="167"/>
        <v>75.217820468882039</v>
      </c>
      <c r="BJ158" s="2">
        <f t="shared" si="167"/>
        <v>72.303808524506479</v>
      </c>
      <c r="BK158" s="2">
        <f t="shared" si="167"/>
        <v>75.055435153486201</v>
      </c>
      <c r="BL158" s="2">
        <f t="shared" si="167"/>
        <v>76.040029369450266</v>
      </c>
      <c r="BM158" s="2">
        <f t="shared" si="167"/>
        <v>73.015782745678976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>
        <f t="shared" si="168"/>
        <v>86.525999999999996</v>
      </c>
      <c r="CL158" s="2">
        <f t="shared" si="168"/>
        <v>83.86</v>
      </c>
      <c r="CM158" s="2">
        <f t="shared" si="168"/>
        <v>80.361999999999995</v>
      </c>
      <c r="CN158" s="2">
        <f t="shared" si="168"/>
        <v>76.914000000000001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>
        <f t="shared" si="203"/>
        <v>86.525999999999996</v>
      </c>
      <c r="DB158" s="2">
        <f t="shared" si="204"/>
        <v>83.86</v>
      </c>
      <c r="DC158" s="2">
        <f t="shared" si="205"/>
        <v>80.361999999999995</v>
      </c>
      <c r="DD158" s="2">
        <f t="shared" si="206"/>
        <v>76.914000000000001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174.60039968641112</v>
      </c>
      <c r="DL158" s="2">
        <f t="shared" si="176"/>
        <v>177.09762149400984</v>
      </c>
      <c r="DM158" s="2">
        <f t="shared" si="176"/>
        <v>170.07677740863787</v>
      </c>
      <c r="DN158" s="2">
        <f t="shared" si="176"/>
        <v>157.68785749128924</v>
      </c>
      <c r="DO158" s="2">
        <f t="shared" si="176"/>
        <v>138.47352700348438</v>
      </c>
      <c r="DP158" s="2">
        <f t="shared" si="176"/>
        <v>123.52272177419356</v>
      </c>
      <c r="DQ158" s="2">
        <f t="shared" si="176"/>
        <v>128.61409605911331</v>
      </c>
      <c r="DR158" s="2">
        <f t="shared" si="176"/>
        <v>128.67082074438972</v>
      </c>
      <c r="DS158" s="2">
        <f t="shared" si="176"/>
        <v>111.76361612903224</v>
      </c>
      <c r="DT158" s="2">
        <f t="shared" si="176"/>
        <v>115.15226132740078</v>
      </c>
      <c r="DU158" s="2">
        <f t="shared" si="176"/>
        <v>120.41861942959</v>
      </c>
      <c r="DV158" s="2">
        <f t="shared" si="176"/>
        <v>91.733008154636067</v>
      </c>
      <c r="DW158" s="2">
        <f t="shared" si="176"/>
        <v>132.29285151548311</v>
      </c>
      <c r="DX158" s="2">
        <f t="shared" si="176"/>
        <v>109.52631960784311</v>
      </c>
      <c r="DY158" s="2">
        <f t="shared" si="176"/>
        <v>91.511966703744903</v>
      </c>
      <c r="EA158" s="2">
        <f t="shared" si="152"/>
        <v>147.89701654682651</v>
      </c>
      <c r="EB158" s="2">
        <f t="shared" si="152"/>
        <v>136.32410571354799</v>
      </c>
      <c r="EC158" s="2">
        <f t="shared" si="152"/>
        <v>123.62561501008571</v>
      </c>
      <c r="ED158" s="2">
        <f t="shared" si="152"/>
        <v>110.86419195247797</v>
      </c>
      <c r="EE158" s="2">
        <f t="shared" si="152"/>
        <v>100.38167562546447</v>
      </c>
      <c r="EF158" s="2">
        <f t="shared" si="152"/>
        <v>92.902313250703742</v>
      </c>
      <c r="EG158" s="2">
        <f t="shared" si="152"/>
        <v>87.3468913802175</v>
      </c>
      <c r="EH158" s="2">
        <f t="shared" si="152"/>
        <v>85.016847981022011</v>
      </c>
      <c r="EI158" s="2">
        <f t="shared" si="152"/>
        <v>81.285262897149138</v>
      </c>
      <c r="EJ158" s="2">
        <f t="shared" si="152"/>
        <v>76.951897350993391</v>
      </c>
      <c r="EK158" s="2">
        <f t="shared" si="152"/>
        <v>75.180986040893004</v>
      </c>
      <c r="EL158" s="2">
        <f t="shared" si="179"/>
        <v>72.270920230919614</v>
      </c>
      <c r="EM158" s="2">
        <f t="shared" si="135"/>
        <v>74.996386198918444</v>
      </c>
      <c r="EN158" s="2">
        <f t="shared" si="135"/>
        <v>76.008464992185083</v>
      </c>
      <c r="EO158" s="2">
        <f t="shared" si="135"/>
        <v>73.002738423369834</v>
      </c>
      <c r="EQ158" s="2">
        <f t="shared" si="177"/>
        <v>148.28062502869327</v>
      </c>
      <c r="ER158" s="2">
        <f t="shared" si="177"/>
        <v>135.99206230215623</v>
      </c>
      <c r="ES158" s="2">
        <f t="shared" si="177"/>
        <v>123.62561501008571</v>
      </c>
      <c r="ET158" s="2">
        <f t="shared" si="177"/>
        <v>110.69430918589238</v>
      </c>
      <c r="EU158" s="2">
        <f t="shared" si="177"/>
        <v>100.32574762073139</v>
      </c>
      <c r="EV158" s="2">
        <f t="shared" si="177"/>
        <v>92.894192277439743</v>
      </c>
      <c r="EW158" s="2">
        <f t="shared" si="177"/>
        <v>87.922699102797623</v>
      </c>
      <c r="EX158" s="2">
        <f t="shared" si="177"/>
        <v>85.498086603382546</v>
      </c>
      <c r="EY158" s="2">
        <f t="shared" si="177"/>
        <v>81.934762687417177</v>
      </c>
      <c r="EZ158" s="2">
        <f t="shared" si="177"/>
        <v>77.4310466742687</v>
      </c>
      <c r="FA158" s="2">
        <f t="shared" si="177"/>
        <v>75.298048757881418</v>
      </c>
      <c r="FB158" s="2">
        <f t="shared" si="177"/>
        <v>72.498620349257294</v>
      </c>
      <c r="FC158" s="2">
        <f t="shared" si="177"/>
        <v>75.352893446607041</v>
      </c>
      <c r="FD158" s="2">
        <f t="shared" si="177"/>
        <v>76.25356185345052</v>
      </c>
      <c r="FE158" s="2">
        <f t="shared" si="177"/>
        <v>73.064032698526944</v>
      </c>
      <c r="FG158" s="2">
        <f t="shared" si="178"/>
        <v>0.9997450451090244</v>
      </c>
      <c r="FH158" s="2">
        <f t="shared" si="178"/>
        <v>0.9996471690458737</v>
      </c>
      <c r="FI158" s="2">
        <f t="shared" si="178"/>
        <v>0.99969656813420127</v>
      </c>
      <c r="FJ158" s="2">
        <f t="shared" si="178"/>
        <v>0.99964595130948442</v>
      </c>
      <c r="FK158" s="2">
        <f t="shared" si="178"/>
        <v>0.99962887931485345</v>
      </c>
      <c r="FL158" s="2">
        <f t="shared" si="178"/>
        <v>0.9995137365979605</v>
      </c>
      <c r="FM158" s="2">
        <f t="shared" si="178"/>
        <v>0.99947051313602664</v>
      </c>
      <c r="FN158" s="2">
        <f t="shared" si="178"/>
        <v>0.9994988412632243</v>
      </c>
      <c r="FO158" s="2">
        <f t="shared" si="178"/>
        <v>0.99949974896658111</v>
      </c>
      <c r="FP158" s="2">
        <f t="shared" si="178"/>
        <v>0.99949754390911216</v>
      </c>
      <c r="FQ158" s="2">
        <f t="shared" si="178"/>
        <v>0.99950961153044471</v>
      </c>
      <c r="FR158" s="2">
        <f t="shared" si="178"/>
        <v>0.99964808858197218</v>
      </c>
      <c r="FS158" s="2">
        <f t="shared" si="178"/>
        <v>0.99960064676889315</v>
      </c>
      <c r="FT158" s="2">
        <f t="shared" si="178"/>
        <v>0.99953256710153826</v>
      </c>
      <c r="FU158" s="2">
        <f t="shared" si="178"/>
        <v>0.99948149081979154</v>
      </c>
      <c r="FW158" s="2">
        <f t="shared" si="169"/>
        <v>9.0832425338344056E-2</v>
      </c>
      <c r="FX158" s="2">
        <f t="shared" si="169"/>
        <v>0.15010064777555909</v>
      </c>
      <c r="FY158" s="2">
        <f t="shared" si="169"/>
        <v>0</v>
      </c>
      <c r="FZ158" s="2">
        <f t="shared" si="169"/>
        <v>9.4339206876367085E-2</v>
      </c>
      <c r="GA158" s="2">
        <f t="shared" si="169"/>
        <v>0.12226225327758523</v>
      </c>
      <c r="GB158" s="2">
        <f t="shared" si="169"/>
        <v>0.11350632080820496</v>
      </c>
      <c r="GC158" s="2">
        <f t="shared" si="169"/>
        <v>0.14714916493436217</v>
      </c>
      <c r="GD158" s="2">
        <f t="shared" si="169"/>
        <v>0.1785920587019495</v>
      </c>
      <c r="GE158" s="2">
        <f t="shared" si="169"/>
        <v>0.18099872175637377</v>
      </c>
      <c r="GF158" s="2">
        <f t="shared" si="169"/>
        <v>0.15651477218270812</v>
      </c>
      <c r="GG158" s="2">
        <f t="shared" si="169"/>
        <v>0.12515012945326975</v>
      </c>
      <c r="GH158" s="2">
        <f t="shared" si="169"/>
        <v>0.11435814270960656</v>
      </c>
      <c r="GI158" s="2">
        <f t="shared" si="169"/>
        <v>0.10144934288730835</v>
      </c>
      <c r="GJ158" s="2">
        <f t="shared" si="169"/>
        <v>6.486019139489578E-2</v>
      </c>
      <c r="GK158" s="2">
        <f t="shared" si="169"/>
        <v>5.6238817057024708E-2</v>
      </c>
      <c r="GM158" s="86">
        <f t="shared" si="170"/>
        <v>5.781992952064494E-178</v>
      </c>
      <c r="GN158" s="86">
        <f t="shared" si="170"/>
        <v>1.2645077191155598E-94</v>
      </c>
      <c r="GO158" s="86">
        <f t="shared" si="170"/>
        <v>1.6325744343915275E-88</v>
      </c>
      <c r="GP158" s="86">
        <f t="shared" si="170"/>
        <v>2.6870366243146626E-115</v>
      </c>
      <c r="GQ158" s="86">
        <f t="shared" si="170"/>
        <v>7.0304652069131153E-108</v>
      </c>
      <c r="GR158" s="86">
        <f t="shared" si="170"/>
        <v>2.7428653771939067E-24</v>
      </c>
      <c r="GS158" s="86">
        <f t="shared" si="170"/>
        <v>1.0025474153142994E-23</v>
      </c>
      <c r="GT158" s="86">
        <f t="shared" si="170"/>
        <v>2.8273815020618985E-6</v>
      </c>
      <c r="GU158" s="86">
        <f t="shared" si="170"/>
        <v>6.8279773659519837E-10</v>
      </c>
      <c r="GV158" s="86">
        <f t="shared" si="170"/>
        <v>6.8202762924983242E-7</v>
      </c>
      <c r="GW158" s="86">
        <f t="shared" si="170"/>
        <v>4.372435006827952E-27</v>
      </c>
      <c r="GX158" s="86">
        <f t="shared" si="170"/>
        <v>7.0726152445784116E-203</v>
      </c>
      <c r="GY158" s="86">
        <f t="shared" si="170"/>
        <v>5.9844474768344365E-107</v>
      </c>
      <c r="GZ158" s="86">
        <f t="shared" si="170"/>
        <v>1.0252891394564826E-158</v>
      </c>
      <c r="HA158" s="86">
        <f t="shared" si="170"/>
        <v>9.4731376343003328E-148</v>
      </c>
      <c r="HC158" s="86">
        <f t="shared" si="181"/>
        <v>4.646318282689834E-40</v>
      </c>
      <c r="HD158" s="86">
        <f t="shared" si="181"/>
        <v>8.5127132080548975E-45</v>
      </c>
      <c r="HE158" s="86">
        <f t="shared" si="181"/>
        <v>2.0649124918639898E-42</v>
      </c>
      <c r="HF158" s="86">
        <f t="shared" si="180"/>
        <v>3.0423448038685226E-92</v>
      </c>
      <c r="HG158" s="86">
        <f t="shared" si="180"/>
        <v>4.0925560008925891E-88</v>
      </c>
      <c r="HH158" s="86">
        <f t="shared" si="180"/>
        <v>2.5267129458984212E-26</v>
      </c>
      <c r="HI158" s="86">
        <f t="shared" si="180"/>
        <v>1.6884955538243768E-16</v>
      </c>
      <c r="HJ158" s="86">
        <f t="shared" si="180"/>
        <v>4.9954463355841639E-11</v>
      </c>
      <c r="HK158" s="86">
        <f t="shared" si="180"/>
        <v>1.4377379849050304E-15</v>
      </c>
      <c r="HL158" s="86">
        <f t="shared" si="161"/>
        <v>5.5573070176409043E-16</v>
      </c>
      <c r="HM158" s="86">
        <f t="shared" si="161"/>
        <v>3.2228362291184448E-38</v>
      </c>
      <c r="HN158" s="86">
        <f t="shared" si="161"/>
        <v>6.3988436414827416E-88</v>
      </c>
      <c r="HO158" s="86">
        <f t="shared" si="161"/>
        <v>1.3702963312169536E-65</v>
      </c>
      <c r="HP158" s="86">
        <f t="shared" si="161"/>
        <v>1.0101833847527654E-109</v>
      </c>
      <c r="HQ158" s="86">
        <f t="shared" si="161"/>
        <v>4.9504927041656996E-86</v>
      </c>
      <c r="HS158" s="86">
        <f t="shared" si="171"/>
        <v>0.29249585974203318</v>
      </c>
      <c r="HT158" s="86">
        <f t="shared" si="171"/>
        <v>0.22338915936879139</v>
      </c>
      <c r="HU158" s="86">
        <f t="shared" si="171"/>
        <v>2.0642291323672735E-2</v>
      </c>
      <c r="HV158" s="86">
        <f t="shared" si="171"/>
        <v>7.2056844469689449E-2</v>
      </c>
      <c r="HW158" s="86">
        <f t="shared" si="171"/>
        <v>6.1613069263057832E-2</v>
      </c>
      <c r="HX158" s="86">
        <f t="shared" si="171"/>
        <v>2.3380114126103413E-2</v>
      </c>
      <c r="HY158" s="86">
        <f t="shared" si="171"/>
        <v>1.226118680211027E-3</v>
      </c>
      <c r="HZ158" s="86">
        <f t="shared" si="171"/>
        <v>2.6489816230921973E-4</v>
      </c>
      <c r="IA158" s="86">
        <f t="shared" si="171"/>
        <v>1.3392720316627417E-3</v>
      </c>
      <c r="IB158" s="86">
        <f t="shared" si="171"/>
        <v>3.4393302581655584E-3</v>
      </c>
      <c r="IC158" s="86">
        <f t="shared" si="171"/>
        <v>2.3646736789787709E-2</v>
      </c>
      <c r="ID158" s="86">
        <f t="shared" si="171"/>
        <v>5.1206176106881017E-2</v>
      </c>
      <c r="IE158" s="86">
        <f t="shared" si="171"/>
        <v>0.13436746154103751</v>
      </c>
      <c r="IF158" s="86">
        <f t="shared" si="171"/>
        <v>0.37376591257128666</v>
      </c>
      <c r="IG158" s="86">
        <f t="shared" si="171"/>
        <v>0.47252969962468744</v>
      </c>
      <c r="II158" s="86">
        <f t="shared" si="172"/>
        <v>1.9550713229125124E-13</v>
      </c>
      <c r="IJ158" s="86">
        <f t="shared" si="172"/>
        <v>1.4475770692080782E-9</v>
      </c>
      <c r="IK158" s="86">
        <f t="shared" si="172"/>
        <v>0</v>
      </c>
      <c r="IL158" s="86">
        <f t="shared" si="172"/>
        <v>5.3359629522653787E-19</v>
      </c>
      <c r="IM158" s="86">
        <f t="shared" si="172"/>
        <v>3.3790862755871041E-12</v>
      </c>
      <c r="IN158" s="86">
        <f t="shared" si="172"/>
        <v>3.0905365357170551E-17</v>
      </c>
      <c r="IO158" s="86">
        <f t="shared" si="172"/>
        <v>8.8632298902042561E-18</v>
      </c>
      <c r="IP158" s="86">
        <f t="shared" si="172"/>
        <v>6.4376663669176908E-13</v>
      </c>
      <c r="IQ158" s="86">
        <f t="shared" si="172"/>
        <v>3.1078519422869204E-10</v>
      </c>
      <c r="IR158" s="86">
        <f t="shared" si="172"/>
        <v>1.1826754041745461E-13</v>
      </c>
      <c r="IS158" s="86">
        <f t="shared" si="172"/>
        <v>7.1708179275592771E-17</v>
      </c>
      <c r="IT158" s="86">
        <f t="shared" si="172"/>
        <v>8.224691633430011E-17</v>
      </c>
      <c r="IU158" s="86">
        <f t="shared" si="172"/>
        <v>2.4190630264693555E-16</v>
      </c>
      <c r="IV158" s="86">
        <f t="shared" si="172"/>
        <v>1.2476967912233471E-10</v>
      </c>
      <c r="IW158" s="86">
        <f t="shared" si="172"/>
        <v>1.9573087967569028E-8</v>
      </c>
      <c r="IY158" s="86">
        <f t="shared" si="173"/>
        <v>0.29249585974222869</v>
      </c>
      <c r="IZ158" s="86">
        <f t="shared" si="173"/>
        <v>0.22338916081636845</v>
      </c>
      <c r="JA158" s="86">
        <f t="shared" si="173"/>
        <v>2.0642291323672735E-2</v>
      </c>
      <c r="JB158" s="86">
        <f t="shared" si="173"/>
        <v>7.2056844469689449E-2</v>
      </c>
      <c r="JC158" s="86">
        <f t="shared" si="173"/>
        <v>6.1613069266436921E-2</v>
      </c>
      <c r="JD158" s="86">
        <f t="shared" si="173"/>
        <v>2.3380114126103444E-2</v>
      </c>
      <c r="JE158" s="86">
        <f t="shared" si="173"/>
        <v>1.2261186802112049E-3</v>
      </c>
      <c r="JF158" s="86">
        <f t="shared" si="173"/>
        <v>2.6772559440951159E-4</v>
      </c>
      <c r="JG158" s="86">
        <f t="shared" si="173"/>
        <v>1.3392730252471104E-3</v>
      </c>
      <c r="JH158" s="86">
        <f t="shared" si="173"/>
        <v>3.4400122859136314E-3</v>
      </c>
      <c r="JI158" s="86">
        <f t="shared" si="173"/>
        <v>2.3646736789787782E-2</v>
      </c>
      <c r="JJ158" s="86">
        <f t="shared" si="173"/>
        <v>5.12061761068811E-2</v>
      </c>
      <c r="JK158" s="86">
        <f t="shared" si="173"/>
        <v>0.13436746154103776</v>
      </c>
      <c r="JL158" s="86">
        <f t="shared" si="173"/>
        <v>0.37376591269605636</v>
      </c>
      <c r="JM158" s="86">
        <f t="shared" si="173"/>
        <v>0.47252971919777542</v>
      </c>
    </row>
    <row r="159" spans="2:273" x14ac:dyDescent="0.25">
      <c r="B159" s="2">
        <v>132</v>
      </c>
      <c r="C159" s="37">
        <v>147.9365</v>
      </c>
      <c r="D159" s="37">
        <v>136.929</v>
      </c>
      <c r="E159" s="37">
        <v>122.464</v>
      </c>
      <c r="F159" s="37">
        <v>110.586</v>
      </c>
      <c r="G159" s="37">
        <v>100.94499999999999</v>
      </c>
      <c r="H159" s="37">
        <v>92.316000000000003</v>
      </c>
      <c r="I159" s="37">
        <v>87.034999999999997</v>
      </c>
      <c r="J159" s="37">
        <v>84.07</v>
      </c>
      <c r="K159" s="37">
        <v>80.983000000000004</v>
      </c>
      <c r="L159" s="37">
        <v>76.379000000000005</v>
      </c>
      <c r="M159" s="37">
        <v>75.283000000000001</v>
      </c>
      <c r="N159" s="37">
        <v>71.900000000000006</v>
      </c>
      <c r="O159" s="37">
        <v>75.3</v>
      </c>
      <c r="P159" s="37">
        <v>86.667000000000002</v>
      </c>
      <c r="Q159" s="37">
        <v>115.517</v>
      </c>
      <c r="S159" s="4">
        <f t="shared" si="174"/>
        <v>147.84654148043367</v>
      </c>
      <c r="T159" s="4">
        <f t="shared" si="174"/>
        <v>136.32262655002017</v>
      </c>
      <c r="U159" s="4">
        <f t="shared" si="174"/>
        <v>123.5601630596048</v>
      </c>
      <c r="V159" s="4">
        <f t="shared" si="174"/>
        <v>110.79417045898893</v>
      </c>
      <c r="W159" s="4">
        <f t="shared" si="174"/>
        <v>100.32148447628735</v>
      </c>
      <c r="X159" s="4">
        <f t="shared" si="174"/>
        <v>92.811885586063624</v>
      </c>
      <c r="Y159" s="4">
        <f t="shared" si="174"/>
        <v>87.230667661588143</v>
      </c>
      <c r="Z159" s="4">
        <f t="shared" si="174"/>
        <v>84.892815466846145</v>
      </c>
      <c r="AA159" s="4">
        <f t="shared" si="174"/>
        <v>81.210813603711443</v>
      </c>
      <c r="AB159" s="4">
        <f t="shared" si="174"/>
        <v>76.84275206419801</v>
      </c>
      <c r="AC159" s="4">
        <f t="shared" si="174"/>
        <v>75.034058167361138</v>
      </c>
      <c r="AD159" s="4">
        <f t="shared" si="174"/>
        <v>72.19139457328356</v>
      </c>
      <c r="AE159" s="4">
        <f t="shared" si="174"/>
        <v>75.249355237001822</v>
      </c>
      <c r="AF159" s="4">
        <f t="shared" si="174"/>
        <v>86.414815157495596</v>
      </c>
      <c r="AG159" s="4">
        <f t="shared" si="174"/>
        <v>112.41814129324698</v>
      </c>
      <c r="AI159" s="4">
        <f t="shared" si="175"/>
        <v>8.9958519566323503E-2</v>
      </c>
      <c r="AJ159" s="4">
        <f t="shared" si="175"/>
        <v>0.60637344997982723</v>
      </c>
      <c r="AK159" s="4">
        <f t="shared" si="175"/>
        <v>-1.0961630596048053</v>
      </c>
      <c r="AL159" s="4">
        <f t="shared" si="175"/>
        <v>-0.20817045898893127</v>
      </c>
      <c r="AM159" s="4">
        <f t="shared" si="175"/>
        <v>0.62351552371264063</v>
      </c>
      <c r="AN159" s="4">
        <f t="shared" si="175"/>
        <v>-0.49588558606362199</v>
      </c>
      <c r="AO159" s="4">
        <f t="shared" si="175"/>
        <v>-0.1956676615881463</v>
      </c>
      <c r="AP159" s="4">
        <f t="shared" si="175"/>
        <v>-0.82281546684615137</v>
      </c>
      <c r="AQ159" s="4">
        <f t="shared" si="175"/>
        <v>-0.22781360371143933</v>
      </c>
      <c r="AR159" s="4">
        <f t="shared" si="175"/>
        <v>-0.46375206419800463</v>
      </c>
      <c r="AS159" s="4">
        <f t="shared" si="175"/>
        <v>0.24894183263886305</v>
      </c>
      <c r="AT159" s="4">
        <f t="shared" si="175"/>
        <v>-0.29139457328355434</v>
      </c>
      <c r="AU159" s="4">
        <f t="shared" si="175"/>
        <v>5.0644762998174997E-2</v>
      </c>
      <c r="AV159" s="4">
        <f t="shared" si="175"/>
        <v>0.25218484250440554</v>
      </c>
      <c r="AW159" s="4">
        <f t="shared" si="175"/>
        <v>3.0988587067530204</v>
      </c>
      <c r="AY159" s="2">
        <f t="shared" si="167"/>
        <v>147.84654148042966</v>
      </c>
      <c r="AZ159" s="2">
        <f t="shared" si="167"/>
        <v>136.22048710861256</v>
      </c>
      <c r="BA159" s="2">
        <f t="shared" si="167"/>
        <v>123.55880523712349</v>
      </c>
      <c r="BB159" s="2">
        <f t="shared" si="167"/>
        <v>110.77692464199649</v>
      </c>
      <c r="BC159" s="2">
        <f t="shared" si="167"/>
        <v>100.3102426945249</v>
      </c>
      <c r="BD159" s="2">
        <f t="shared" si="167"/>
        <v>92.808039944877876</v>
      </c>
      <c r="BE159" s="2">
        <f t="shared" si="167"/>
        <v>87.23066222434295</v>
      </c>
      <c r="BF159" s="2">
        <f t="shared" si="167"/>
        <v>84.89281505707693</v>
      </c>
      <c r="BG159" s="2">
        <f t="shared" si="167"/>
        <v>81.210797624590697</v>
      </c>
      <c r="BH159" s="2">
        <f t="shared" si="167"/>
        <v>76.842630374799697</v>
      </c>
      <c r="BI159" s="2">
        <f t="shared" si="167"/>
        <v>75.02784755541542</v>
      </c>
      <c r="BJ159" s="2">
        <f t="shared" si="167"/>
        <v>72.159803628812526</v>
      </c>
      <c r="BK159" s="2">
        <f t="shared" si="167"/>
        <v>74.970154952074964</v>
      </c>
      <c r="BL159" s="2">
        <f t="shared" si="167"/>
        <v>75.971297090571198</v>
      </c>
      <c r="BM159" s="2">
        <f t="shared" si="167"/>
        <v>72.905901115443072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122.464</v>
      </c>
      <c r="CH159" s="2" t="str">
        <f t="shared" si="168"/>
        <v/>
      </c>
      <c r="CI159" s="2" t="str">
        <f t="shared" si="168"/>
        <v/>
      </c>
      <c r="CJ159" s="2">
        <f t="shared" si="168"/>
        <v>92.316000000000003</v>
      </c>
      <c r="CK159" s="2">
        <f t="shared" si="168"/>
        <v>87.034999999999997</v>
      </c>
      <c r="CL159" s="2">
        <f t="shared" si="168"/>
        <v>84.07</v>
      </c>
      <c r="CM159" s="2">
        <f t="shared" si="168"/>
        <v>80.983000000000004</v>
      </c>
      <c r="CN159" s="2">
        <f t="shared" si="168"/>
        <v>76.379000000000005</v>
      </c>
      <c r="CO159" s="2">
        <f t="shared" si="168"/>
        <v>75.283000000000001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122.464</v>
      </c>
      <c r="CX159" s="2" t="str">
        <f t="shared" si="200"/>
        <v/>
      </c>
      <c r="CY159" s="2" t="str">
        <f t="shared" si="201"/>
        <v/>
      </c>
      <c r="CZ159" s="2">
        <f t="shared" si="202"/>
        <v>92.316000000000003</v>
      </c>
      <c r="DA159" s="2">
        <f t="shared" si="203"/>
        <v>87.034999999999997</v>
      </c>
      <c r="DB159" s="2">
        <f t="shared" si="204"/>
        <v>84.07</v>
      </c>
      <c r="DC159" s="2">
        <f t="shared" si="205"/>
        <v>80.983000000000004</v>
      </c>
      <c r="DD159" s="2">
        <f t="shared" si="206"/>
        <v>76.379000000000005</v>
      </c>
      <c r="DE159" s="2">
        <f t="shared" si="207"/>
        <v>75.283000000000001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174.76901365853655</v>
      </c>
      <c r="DL159" s="2">
        <f t="shared" si="176"/>
        <v>177.38757632135304</v>
      </c>
      <c r="DM159" s="2">
        <f t="shared" si="176"/>
        <v>170.39495847176079</v>
      </c>
      <c r="DN159" s="2">
        <f t="shared" si="176"/>
        <v>158.00706062717774</v>
      </c>
      <c r="DO159" s="2">
        <f t="shared" si="176"/>
        <v>138.73105574912898</v>
      </c>
      <c r="DP159" s="2">
        <f t="shared" si="176"/>
        <v>123.67117741935485</v>
      </c>
      <c r="DQ159" s="2">
        <f t="shared" si="176"/>
        <v>128.85789655172414</v>
      </c>
      <c r="DR159" s="2">
        <f t="shared" si="176"/>
        <v>128.92584072249591</v>
      </c>
      <c r="DS159" s="2">
        <f t="shared" si="176"/>
        <v>111.7705016129032</v>
      </c>
      <c r="DT159" s="2">
        <f t="shared" si="176"/>
        <v>115.2775658880237</v>
      </c>
      <c r="DU159" s="2">
        <f t="shared" si="176"/>
        <v>120.61007865418892</v>
      </c>
      <c r="DV159" s="2">
        <f t="shared" si="176"/>
        <v>91.727793113862887</v>
      </c>
      <c r="DW159" s="2">
        <f t="shared" si="176"/>
        <v>132.65226862895284</v>
      </c>
      <c r="DX159" s="2">
        <f t="shared" si="176"/>
        <v>109.68785714285711</v>
      </c>
      <c r="DY159" s="2">
        <f t="shared" si="176"/>
        <v>91.557013199851681</v>
      </c>
      <c r="EA159" s="2">
        <f t="shared" si="152"/>
        <v>147.80022773723931</v>
      </c>
      <c r="EB159" s="2">
        <f t="shared" si="152"/>
        <v>136.26364127107078</v>
      </c>
      <c r="EC159" s="2">
        <f t="shared" si="152"/>
        <v>123.54584018686683</v>
      </c>
      <c r="ED159" s="2">
        <f t="shared" si="152"/>
        <v>110.77998752980962</v>
      </c>
      <c r="EE159" s="2">
        <f t="shared" si="152"/>
        <v>100.30498786227398</v>
      </c>
      <c r="EF159" s="2">
        <f t="shared" si="152"/>
        <v>92.79540804091198</v>
      </c>
      <c r="EG159" s="2">
        <f t="shared" si="152"/>
        <v>87.112620865485823</v>
      </c>
      <c r="EH159" s="2">
        <f t="shared" si="152"/>
        <v>84.772261296417994</v>
      </c>
      <c r="EI159" s="2">
        <f t="shared" si="152"/>
        <v>81.06213417781602</v>
      </c>
      <c r="EJ159" s="2">
        <f t="shared" si="152"/>
        <v>76.738155786818055</v>
      </c>
      <c r="EK159" s="2">
        <f t="shared" ref="EK159:EK190" si="212">CO$228*$B159+CO$229</f>
        <v>74.990666350498842</v>
      </c>
      <c r="EL159" s="2">
        <f t="shared" si="179"/>
        <v>72.123977054579228</v>
      </c>
      <c r="EM159" s="2">
        <f t="shared" si="179"/>
        <v>74.907759923621569</v>
      </c>
      <c r="EN159" s="2">
        <f t="shared" si="179"/>
        <v>75.938876235701699</v>
      </c>
      <c r="EO159" s="2">
        <f t="shared" si="179"/>
        <v>72.893193261241095</v>
      </c>
      <c r="EQ159" s="2">
        <f t="shared" si="177"/>
        <v>148.20580403672739</v>
      </c>
      <c r="ER159" s="2">
        <f t="shared" si="177"/>
        <v>135.91606857282778</v>
      </c>
      <c r="ES159" s="2">
        <f t="shared" si="177"/>
        <v>123.54584018686683</v>
      </c>
      <c r="ET159" s="2">
        <f t="shared" si="177"/>
        <v>110.6013397454868</v>
      </c>
      <c r="EU159" s="2">
        <f t="shared" si="177"/>
        <v>100.24648368091512</v>
      </c>
      <c r="EV159" s="2">
        <f t="shared" si="177"/>
        <v>92.786786491951446</v>
      </c>
      <c r="EW159" s="2">
        <f t="shared" si="177"/>
        <v>87.727891199455726</v>
      </c>
      <c r="EX159" s="2">
        <f t="shared" si="177"/>
        <v>85.293659380083312</v>
      </c>
      <c r="EY159" s="2">
        <f t="shared" si="177"/>
        <v>81.752465651495882</v>
      </c>
      <c r="EZ159" s="2">
        <f t="shared" si="177"/>
        <v>77.251655104236605</v>
      </c>
      <c r="FA159" s="2">
        <f t="shared" si="177"/>
        <v>75.114405965044966</v>
      </c>
      <c r="FB159" s="2">
        <f t="shared" si="177"/>
        <v>72.362115358321887</v>
      </c>
      <c r="FC159" s="2">
        <f t="shared" si="177"/>
        <v>75.283244266828703</v>
      </c>
      <c r="FD159" s="2">
        <f t="shared" si="177"/>
        <v>76.194027385335403</v>
      </c>
      <c r="FE159" s="2">
        <f t="shared" si="177"/>
        <v>72.956481614700266</v>
      </c>
      <c r="FG159" s="2">
        <f t="shared" si="178"/>
        <v>0.99976747315954684</v>
      </c>
      <c r="FH159" s="2">
        <f t="shared" si="178"/>
        <v>0.99967820435513433</v>
      </c>
      <c r="FI159" s="2">
        <f t="shared" si="178"/>
        <v>0.99972325946076868</v>
      </c>
      <c r="FJ159" s="2">
        <f t="shared" si="178"/>
        <v>0.99967709369726843</v>
      </c>
      <c r="FK159" s="2">
        <f t="shared" si="178"/>
        <v>0.99966152285960241</v>
      </c>
      <c r="FL159" s="2">
        <f t="shared" si="178"/>
        <v>0.99955650353115855</v>
      </c>
      <c r="FM159" s="2">
        <f t="shared" si="178"/>
        <v>0.99951707974193715</v>
      </c>
      <c r="FN159" s="2">
        <f t="shared" si="178"/>
        <v>0.99954291764407388</v>
      </c>
      <c r="FO159" s="2">
        <f t="shared" si="178"/>
        <v>0.99954374555232217</v>
      </c>
      <c r="FP159" s="2">
        <f t="shared" si="178"/>
        <v>0.99954173433856885</v>
      </c>
      <c r="FQ159" s="2">
        <f t="shared" si="178"/>
        <v>0.99955274110155445</v>
      </c>
      <c r="FR159" s="2">
        <f t="shared" si="178"/>
        <v>0.99967904303402877</v>
      </c>
      <c r="FS159" s="2">
        <f t="shared" si="178"/>
        <v>0.99963577272600557</v>
      </c>
      <c r="FT159" s="2">
        <f t="shared" si="178"/>
        <v>0.9995736785957462</v>
      </c>
      <c r="FU159" s="2">
        <f t="shared" si="178"/>
        <v>0.99952709243179372</v>
      </c>
      <c r="FW159" s="2">
        <f t="shared" si="169"/>
        <v>9.8730563545611924E-2</v>
      </c>
      <c r="FX159" s="2">
        <f t="shared" si="169"/>
        <v>0.16223272409546058</v>
      </c>
      <c r="FY159" s="2">
        <f t="shared" si="169"/>
        <v>0</v>
      </c>
      <c r="FZ159" s="2">
        <f t="shared" si="169"/>
        <v>0.10250788972984541</v>
      </c>
      <c r="GA159" s="2">
        <f t="shared" si="169"/>
        <v>0.13249503102350152</v>
      </c>
      <c r="GB159" s="2">
        <f t="shared" si="169"/>
        <v>0.12310905280080242</v>
      </c>
      <c r="GC159" s="2">
        <f t="shared" si="169"/>
        <v>0.15908733794827998</v>
      </c>
      <c r="GD159" s="2">
        <f t="shared" si="169"/>
        <v>0.19250538445919457</v>
      </c>
      <c r="GE159" s="2">
        <f t="shared" si="169"/>
        <v>0.19505501731467578</v>
      </c>
      <c r="GF159" s="2">
        <f t="shared" si="169"/>
        <v>0.16906215213074249</v>
      </c>
      <c r="GG159" s="2">
        <f t="shared" si="169"/>
        <v>0.13558727238186025</v>
      </c>
      <c r="GH159" s="2">
        <f t="shared" si="169"/>
        <v>0.12402285749617961</v>
      </c>
      <c r="GI159" s="2">
        <f t="shared" si="169"/>
        <v>0.11015879678550819</v>
      </c>
      <c r="GJ159" s="2">
        <f t="shared" si="169"/>
        <v>7.0675526890271401E-2</v>
      </c>
      <c r="GK159" s="2">
        <f t="shared" si="169"/>
        <v>6.1331861064640253E-2</v>
      </c>
      <c r="GM159" s="86">
        <f t="shared" si="170"/>
        <v>2.4560215915872406E-183</v>
      </c>
      <c r="GN159" s="86">
        <f t="shared" si="170"/>
        <v>1.9138510379653465E-97</v>
      </c>
      <c r="GO159" s="86">
        <f t="shared" si="170"/>
        <v>4.0016326249924376E-91</v>
      </c>
      <c r="GP159" s="86">
        <f t="shared" si="170"/>
        <v>1.0877085587973342E-118</v>
      </c>
      <c r="GQ159" s="86">
        <f t="shared" si="170"/>
        <v>4.493827668343887E-111</v>
      </c>
      <c r="GR159" s="86">
        <f t="shared" si="170"/>
        <v>5.8716695303476683E-25</v>
      </c>
      <c r="GS159" s="86">
        <f t="shared" si="170"/>
        <v>2.2477027740615523E-24</v>
      </c>
      <c r="GT159" s="86">
        <f t="shared" si="170"/>
        <v>2.03354775440622E-6</v>
      </c>
      <c r="GU159" s="86">
        <f t="shared" si="170"/>
        <v>3.8426927536287724E-10</v>
      </c>
      <c r="GV159" s="86">
        <f t="shared" si="170"/>
        <v>4.6916865782378609E-7</v>
      </c>
      <c r="GW159" s="86">
        <f t="shared" si="170"/>
        <v>7.5432961930591846E-28</v>
      </c>
      <c r="GX159" s="86">
        <f t="shared" si="170"/>
        <v>6.001339417629088E-209</v>
      </c>
      <c r="GY159" s="86">
        <f t="shared" si="170"/>
        <v>4.2630228874238726E-110</v>
      </c>
      <c r="GZ159" s="86">
        <f t="shared" si="170"/>
        <v>2.0292232310730366E-163</v>
      </c>
      <c r="HA159" s="86">
        <f t="shared" si="170"/>
        <v>4.8308000487689474E-152</v>
      </c>
      <c r="HC159" s="86">
        <f t="shared" si="181"/>
        <v>6.8471691919109027E-42</v>
      </c>
      <c r="HD159" s="86">
        <f t="shared" si="181"/>
        <v>7.992521205125762E-47</v>
      </c>
      <c r="HE159" s="86">
        <f t="shared" si="181"/>
        <v>2.6708294195355965E-44</v>
      </c>
      <c r="HF159" s="86">
        <f t="shared" si="180"/>
        <v>2.4352843951948617E-96</v>
      </c>
      <c r="HG159" s="86">
        <f t="shared" si="180"/>
        <v>5.3022139678511607E-92</v>
      </c>
      <c r="HH159" s="86">
        <f t="shared" si="180"/>
        <v>1.9468811393067445E-27</v>
      </c>
      <c r="HI159" s="86">
        <f t="shared" si="180"/>
        <v>3.756383219221273E-17</v>
      </c>
      <c r="HJ159" s="86">
        <f t="shared" si="180"/>
        <v>1.9309218387735607E-11</v>
      </c>
      <c r="HK159" s="86">
        <f t="shared" si="180"/>
        <v>3.4697497698297163E-16</v>
      </c>
      <c r="HL159" s="86">
        <f t="shared" si="161"/>
        <v>1.2852636077499478E-16</v>
      </c>
      <c r="HM159" s="86">
        <f t="shared" si="161"/>
        <v>6.9577829736160436E-40</v>
      </c>
      <c r="HN159" s="86">
        <f t="shared" si="161"/>
        <v>7.6582031496919064E-92</v>
      </c>
      <c r="HO159" s="86">
        <f t="shared" si="161"/>
        <v>1.5269787448646707E-68</v>
      </c>
      <c r="HP159" s="86">
        <f t="shared" si="161"/>
        <v>8.6239558645985539E-115</v>
      </c>
      <c r="HQ159" s="86">
        <f t="shared" si="161"/>
        <v>7.1808467391281569E-90</v>
      </c>
      <c r="HS159" s="86">
        <f t="shared" si="171"/>
        <v>0.21495954359824945</v>
      </c>
      <c r="HT159" s="86">
        <f t="shared" si="171"/>
        <v>0.14909723888480761</v>
      </c>
      <c r="HU159" s="86">
        <f t="shared" si="171"/>
        <v>9.9989700442345494E-3</v>
      </c>
      <c r="HV159" s="86">
        <f t="shared" si="171"/>
        <v>3.6912868682722241E-2</v>
      </c>
      <c r="HW159" s="86">
        <f t="shared" si="171"/>
        <v>3.3284237040101895E-2</v>
      </c>
      <c r="HX159" s="86">
        <f t="shared" si="171"/>
        <v>9.999997595543663E-3</v>
      </c>
      <c r="HY159" s="86">
        <f t="shared" si="171"/>
        <v>3.1327427341007046E-4</v>
      </c>
      <c r="HZ159" s="86">
        <f t="shared" si="171"/>
        <v>6.1858754395406336E-5</v>
      </c>
      <c r="IA159" s="86">
        <f t="shared" si="171"/>
        <v>4.2495624509028963E-4</v>
      </c>
      <c r="IB159" s="86">
        <f t="shared" si="171"/>
        <v>1.1151970008753966E-3</v>
      </c>
      <c r="IC159" s="86">
        <f t="shared" si="171"/>
        <v>9.7300326447006414E-3</v>
      </c>
      <c r="ID159" s="86">
        <f t="shared" si="171"/>
        <v>2.4386446454428553E-2</v>
      </c>
      <c r="IE159" s="86">
        <f t="shared" si="171"/>
        <v>7.8301529530808406E-2</v>
      </c>
      <c r="IF159" s="86">
        <f t="shared" si="171"/>
        <v>0.27576616795495257</v>
      </c>
      <c r="IG159" s="86">
        <f t="shared" si="171"/>
        <v>0.39441401034549489</v>
      </c>
      <c r="II159" s="86">
        <f t="shared" si="172"/>
        <v>1.6887064773877081E-12</v>
      </c>
      <c r="IJ159" s="86">
        <f t="shared" si="172"/>
        <v>1.0071192288286221E-8</v>
      </c>
      <c r="IK159" s="86">
        <f t="shared" si="172"/>
        <v>0</v>
      </c>
      <c r="IL159" s="86">
        <f t="shared" si="172"/>
        <v>1.3140533001867269E-17</v>
      </c>
      <c r="IM159" s="86">
        <f t="shared" si="172"/>
        <v>3.2226610430043177E-11</v>
      </c>
      <c r="IN159" s="86">
        <f t="shared" si="172"/>
        <v>7.3351527831129019E-16</v>
      </c>
      <c r="IO159" s="86">
        <f t="shared" si="172"/>
        <v>4.0275416223573438E-16</v>
      </c>
      <c r="IP159" s="86">
        <f t="shared" si="172"/>
        <v>1.4073108557093407E-11</v>
      </c>
      <c r="IQ159" s="86">
        <f t="shared" si="172"/>
        <v>3.4189027930465584E-9</v>
      </c>
      <c r="IR159" s="86">
        <f t="shared" si="172"/>
        <v>2.3281726624375286E-12</v>
      </c>
      <c r="IS159" s="86">
        <f t="shared" si="172"/>
        <v>1.8799039473903761E-15</v>
      </c>
      <c r="IT159" s="86">
        <f t="shared" si="172"/>
        <v>1.8160004250795001E-15</v>
      </c>
      <c r="IU159" s="86">
        <f t="shared" si="172"/>
        <v>4.0591155030032743E-15</v>
      </c>
      <c r="IV159" s="86">
        <f t="shared" si="172"/>
        <v>5.2527747647277439E-10</v>
      </c>
      <c r="IW159" s="86">
        <f t="shared" si="172"/>
        <v>5.5621090704686633E-8</v>
      </c>
      <c r="IY159" s="86">
        <f t="shared" si="173"/>
        <v>0.21495954359993816</v>
      </c>
      <c r="IZ159" s="86">
        <f t="shared" si="173"/>
        <v>0.14909724895599991</v>
      </c>
      <c r="JA159" s="86">
        <f t="shared" si="173"/>
        <v>9.9989700442345494E-3</v>
      </c>
      <c r="JB159" s="86">
        <f t="shared" si="173"/>
        <v>3.6912868682722255E-2</v>
      </c>
      <c r="JC159" s="86">
        <f t="shared" si="173"/>
        <v>3.3284237072328506E-2</v>
      </c>
      <c r="JD159" s="86">
        <f t="shared" si="173"/>
        <v>9.9999975955443968E-3</v>
      </c>
      <c r="JE159" s="86">
        <f t="shared" si="173"/>
        <v>3.1327427341051081E-4</v>
      </c>
      <c r="JF159" s="86">
        <f t="shared" si="173"/>
        <v>6.3892335532139498E-5</v>
      </c>
      <c r="JG159" s="86">
        <f t="shared" si="173"/>
        <v>4.2496004826270503E-4</v>
      </c>
      <c r="JH159" s="86">
        <f t="shared" si="173"/>
        <v>1.1156661718615215E-3</v>
      </c>
      <c r="JI159" s="86">
        <f t="shared" si="173"/>
        <v>9.7300326447025218E-3</v>
      </c>
      <c r="JJ159" s="86">
        <f t="shared" si="173"/>
        <v>2.4386446454430367E-2</v>
      </c>
      <c r="JK159" s="86">
        <f t="shared" si="173"/>
        <v>7.8301529530812458E-2</v>
      </c>
      <c r="JL159" s="86">
        <f t="shared" si="173"/>
        <v>0.27576616848023006</v>
      </c>
      <c r="JM159" s="86">
        <f t="shared" si="173"/>
        <v>0.39441406596658557</v>
      </c>
    </row>
    <row r="160" spans="2:273" x14ac:dyDescent="0.25">
      <c r="B160" s="2">
        <v>133</v>
      </c>
      <c r="C160" s="37">
        <v>147.5873</v>
      </c>
      <c r="D160" s="37">
        <v>136.804</v>
      </c>
      <c r="E160" s="37">
        <v>123.232</v>
      </c>
      <c r="F160" s="37">
        <v>111.017</v>
      </c>
      <c r="G160" s="37">
        <v>100.273</v>
      </c>
      <c r="H160" s="37">
        <v>91.772000000000006</v>
      </c>
      <c r="I160" s="37">
        <v>87.14</v>
      </c>
      <c r="J160" s="37">
        <v>83.981999999999999</v>
      </c>
      <c r="K160" s="37">
        <v>80.206999999999994</v>
      </c>
      <c r="L160" s="37">
        <v>76.344999999999999</v>
      </c>
      <c r="M160" s="37">
        <v>74.233000000000004</v>
      </c>
      <c r="N160" s="37">
        <v>72.332999999999998</v>
      </c>
      <c r="O160" s="37">
        <v>73.433000000000007</v>
      </c>
      <c r="P160" s="37">
        <v>80.533000000000001</v>
      </c>
      <c r="Q160" s="37">
        <v>98.367000000000004</v>
      </c>
      <c r="S160" s="4">
        <f t="shared" si="174"/>
        <v>147.75506198307994</v>
      </c>
      <c r="T160" s="4">
        <f t="shared" si="174"/>
        <v>136.19398329849597</v>
      </c>
      <c r="U160" s="4">
        <f t="shared" si="174"/>
        <v>123.47831213697003</v>
      </c>
      <c r="V160" s="4">
        <f t="shared" si="174"/>
        <v>110.69332888666143</v>
      </c>
      <c r="W160" s="4">
        <f t="shared" si="174"/>
        <v>100.23474709198535</v>
      </c>
      <c r="X160" s="4">
        <f t="shared" si="174"/>
        <v>92.700570150932691</v>
      </c>
      <c r="Y160" s="4">
        <f t="shared" si="174"/>
        <v>87.009430280606693</v>
      </c>
      <c r="Z160" s="4">
        <f t="shared" si="174"/>
        <v>84.662660822081492</v>
      </c>
      <c r="AA160" s="4">
        <f t="shared" si="174"/>
        <v>81.005372472598765</v>
      </c>
      <c r="AB160" s="4">
        <f t="shared" si="174"/>
        <v>76.640603050600646</v>
      </c>
      <c r="AC160" s="4">
        <f t="shared" si="174"/>
        <v>74.839275114057543</v>
      </c>
      <c r="AD160" s="4">
        <f t="shared" si="174"/>
        <v>72.023173226555315</v>
      </c>
      <c r="AE160" s="4">
        <f t="shared" si="174"/>
        <v>74.975621370157157</v>
      </c>
      <c r="AF160" s="4">
        <f t="shared" si="174"/>
        <v>81.436359630143116</v>
      </c>
      <c r="AG160" s="4">
        <f t="shared" si="174"/>
        <v>98.750483495890947</v>
      </c>
      <c r="AI160" s="4">
        <f t="shared" si="175"/>
        <v>-0.1677619830799415</v>
      </c>
      <c r="AJ160" s="4">
        <f t="shared" si="175"/>
        <v>0.61001670150403697</v>
      </c>
      <c r="AK160" s="4">
        <f t="shared" si="175"/>
        <v>-0.24631213697003318</v>
      </c>
      <c r="AL160" s="4">
        <f t="shared" si="175"/>
        <v>0.32367111333856258</v>
      </c>
      <c r="AM160" s="4">
        <f t="shared" si="175"/>
        <v>3.8252908014641207E-2</v>
      </c>
      <c r="AN160" s="4">
        <f t="shared" si="175"/>
        <v>-0.92857015093268558</v>
      </c>
      <c r="AO160" s="4">
        <f t="shared" si="175"/>
        <v>0.13056971939330708</v>
      </c>
      <c r="AP160" s="4">
        <f t="shared" si="175"/>
        <v>-0.68066082208149226</v>
      </c>
      <c r="AQ160" s="4">
        <f t="shared" si="175"/>
        <v>-0.79837247259877131</v>
      </c>
      <c r="AR160" s="4">
        <f t="shared" si="175"/>
        <v>-0.29560305060064707</v>
      </c>
      <c r="AS160" s="4">
        <f t="shared" si="175"/>
        <v>-0.60627511405753864</v>
      </c>
      <c r="AT160" s="4">
        <f t="shared" si="175"/>
        <v>0.30982677344468357</v>
      </c>
      <c r="AU160" s="4">
        <f t="shared" si="175"/>
        <v>-1.5426213701571498</v>
      </c>
      <c r="AV160" s="4">
        <f t="shared" si="175"/>
        <v>-0.9033596301431146</v>
      </c>
      <c r="AW160" s="4">
        <f t="shared" si="175"/>
        <v>-0.38348349589094255</v>
      </c>
      <c r="AY160" s="2">
        <f t="shared" si="167"/>
        <v>147.75506198304944</v>
      </c>
      <c r="AZ160" s="2">
        <f t="shared" si="167"/>
        <v>136.15175422754342</v>
      </c>
      <c r="BA160" s="2">
        <f t="shared" si="167"/>
        <v>123.47799036062449</v>
      </c>
      <c r="BB160" s="2">
        <f t="shared" si="167"/>
        <v>110.68895192287981</v>
      </c>
      <c r="BC160" s="2">
        <f t="shared" si="167"/>
        <v>100.23150392643694</v>
      </c>
      <c r="BD160" s="2">
        <f t="shared" si="167"/>
        <v>92.699878133356862</v>
      </c>
      <c r="BE160" s="2">
        <f t="shared" si="167"/>
        <v>87.009429937987335</v>
      </c>
      <c r="BF160" s="2">
        <f t="shared" si="167"/>
        <v>84.662660777407496</v>
      </c>
      <c r="BG160" s="2">
        <f t="shared" si="167"/>
        <v>81.005367768102474</v>
      </c>
      <c r="BH160" s="2">
        <f t="shared" si="167"/>
        <v>76.640590433333941</v>
      </c>
      <c r="BI160" s="2">
        <f t="shared" si="167"/>
        <v>74.838249983973952</v>
      </c>
      <c r="BJ160" s="2">
        <f t="shared" si="167"/>
        <v>72.016217698220316</v>
      </c>
      <c r="BK160" s="2">
        <f t="shared" si="167"/>
        <v>74.885609277693717</v>
      </c>
      <c r="BL160" s="2">
        <f t="shared" si="167"/>
        <v>75.902912461027057</v>
      </c>
      <c r="BM160" s="2">
        <f t="shared" si="167"/>
        <v>72.796129114782516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123.232</v>
      </c>
      <c r="CH160" s="2" t="str">
        <f t="shared" si="168"/>
        <v/>
      </c>
      <c r="CI160" s="2" t="str">
        <f t="shared" si="168"/>
        <v/>
      </c>
      <c r="CJ160" s="2">
        <f t="shared" si="168"/>
        <v>91.772000000000006</v>
      </c>
      <c r="CK160" s="2">
        <f t="shared" si="168"/>
        <v>87.14</v>
      </c>
      <c r="CL160" s="2">
        <f t="shared" si="168"/>
        <v>83.981999999999999</v>
      </c>
      <c r="CM160" s="2">
        <f t="shared" si="168"/>
        <v>80.206999999999994</v>
      </c>
      <c r="CN160" s="2">
        <f t="shared" si="168"/>
        <v>76.344999999999999</v>
      </c>
      <c r="CO160" s="2">
        <f t="shared" si="168"/>
        <v>74.233000000000004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123.232</v>
      </c>
      <c r="CX160" s="2" t="str">
        <f t="shared" si="200"/>
        <v/>
      </c>
      <c r="CY160" s="2" t="str">
        <f t="shared" si="201"/>
        <v/>
      </c>
      <c r="CZ160" s="2">
        <f t="shared" si="202"/>
        <v>91.772000000000006</v>
      </c>
      <c r="DA160" s="2">
        <f t="shared" si="203"/>
        <v>87.14</v>
      </c>
      <c r="DB160" s="2">
        <f t="shared" si="204"/>
        <v>83.981999999999999</v>
      </c>
      <c r="DC160" s="2">
        <f t="shared" si="205"/>
        <v>80.206999999999994</v>
      </c>
      <c r="DD160" s="2">
        <f t="shared" si="206"/>
        <v>76.344999999999999</v>
      </c>
      <c r="DE160" s="2">
        <f t="shared" si="207"/>
        <v>74.233000000000004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174.93762763066198</v>
      </c>
      <c r="DL160" s="2">
        <f t="shared" si="176"/>
        <v>177.67753114869623</v>
      </c>
      <c r="DM160" s="2">
        <f t="shared" si="176"/>
        <v>170.71313953488371</v>
      </c>
      <c r="DN160" s="2">
        <f t="shared" si="176"/>
        <v>158.32626376306624</v>
      </c>
      <c r="DO160" s="2">
        <f t="shared" si="176"/>
        <v>138.98858449477356</v>
      </c>
      <c r="DP160" s="2">
        <f t="shared" si="176"/>
        <v>123.81963306451614</v>
      </c>
      <c r="DQ160" s="2">
        <f t="shared" si="176"/>
        <v>129.10169704433497</v>
      </c>
      <c r="DR160" s="2">
        <f t="shared" si="176"/>
        <v>129.18086070060207</v>
      </c>
      <c r="DS160" s="2">
        <f t="shared" si="176"/>
        <v>111.77738709677418</v>
      </c>
      <c r="DT160" s="2">
        <f t="shared" si="176"/>
        <v>115.40287044864661</v>
      </c>
      <c r="DU160" s="2">
        <f t="shared" si="176"/>
        <v>120.80153787878785</v>
      </c>
      <c r="DV160" s="2">
        <f t="shared" si="176"/>
        <v>91.722578073089707</v>
      </c>
      <c r="DW160" s="2">
        <f t="shared" si="176"/>
        <v>133.01168574242257</v>
      </c>
      <c r="DX160" s="2">
        <f t="shared" si="176"/>
        <v>109.84939467787112</v>
      </c>
      <c r="DY160" s="2">
        <f t="shared" si="176"/>
        <v>91.602059695958474</v>
      </c>
      <c r="EA160" s="2">
        <f t="shared" ref="EA160:EJ185" si="213">CE$228*$B160+CE$229</f>
        <v>147.70343892765209</v>
      </c>
      <c r="EB160" s="2">
        <f t="shared" si="213"/>
        <v>136.20317682859354</v>
      </c>
      <c r="EC160" s="2">
        <f t="shared" si="213"/>
        <v>123.46606536364794</v>
      </c>
      <c r="ED160" s="2">
        <f t="shared" si="213"/>
        <v>110.69578310714127</v>
      </c>
      <c r="EE160" s="2">
        <f t="shared" si="213"/>
        <v>100.2283000990835</v>
      </c>
      <c r="EF160" s="2">
        <f t="shared" si="213"/>
        <v>92.688502831120218</v>
      </c>
      <c r="EG160" s="2">
        <f t="shared" si="213"/>
        <v>86.878350350754147</v>
      </c>
      <c r="EH160" s="2">
        <f t="shared" si="213"/>
        <v>84.527674611813978</v>
      </c>
      <c r="EI160" s="2">
        <f t="shared" si="213"/>
        <v>80.839005458482916</v>
      </c>
      <c r="EJ160" s="2">
        <f t="shared" si="213"/>
        <v>76.524414222642719</v>
      </c>
      <c r="EK160" s="2">
        <f t="shared" si="212"/>
        <v>74.80034666010468</v>
      </c>
      <c r="EL160" s="2">
        <f t="shared" si="179"/>
        <v>71.977033878238856</v>
      </c>
      <c r="EM160" s="2">
        <f t="shared" si="179"/>
        <v>74.819133648324708</v>
      </c>
      <c r="EN160" s="2">
        <f t="shared" si="179"/>
        <v>75.869287479218301</v>
      </c>
      <c r="EO160" s="2">
        <f t="shared" si="179"/>
        <v>72.783648099112341</v>
      </c>
      <c r="EQ160" s="2">
        <f t="shared" si="177"/>
        <v>148.13098304476148</v>
      </c>
      <c r="ER160" s="2">
        <f t="shared" si="177"/>
        <v>135.84007484349937</v>
      </c>
      <c r="ES160" s="2">
        <f t="shared" si="177"/>
        <v>123.46606536364794</v>
      </c>
      <c r="ET160" s="2">
        <f t="shared" si="177"/>
        <v>110.50837030508123</v>
      </c>
      <c r="EU160" s="2">
        <f t="shared" si="177"/>
        <v>100.16721974109885</v>
      </c>
      <c r="EV160" s="2">
        <f t="shared" si="177"/>
        <v>92.679380706463135</v>
      </c>
      <c r="EW160" s="2">
        <f t="shared" si="177"/>
        <v>87.533083296113844</v>
      </c>
      <c r="EX160" s="2">
        <f t="shared" si="177"/>
        <v>85.089232156784078</v>
      </c>
      <c r="EY160" s="2">
        <f t="shared" si="177"/>
        <v>81.570168615574588</v>
      </c>
      <c r="EZ160" s="2">
        <f t="shared" si="177"/>
        <v>77.072263534204509</v>
      </c>
      <c r="FA160" s="2">
        <f t="shared" si="177"/>
        <v>74.930763172208529</v>
      </c>
      <c r="FB160" s="2">
        <f t="shared" si="177"/>
        <v>72.22561036738648</v>
      </c>
      <c r="FC160" s="2">
        <f t="shared" si="177"/>
        <v>75.213595087050365</v>
      </c>
      <c r="FD160" s="2">
        <f t="shared" si="177"/>
        <v>76.134492917220285</v>
      </c>
      <c r="FE160" s="2">
        <f t="shared" si="177"/>
        <v>72.848930530873588</v>
      </c>
      <c r="FG160" s="2">
        <f t="shared" si="178"/>
        <v>0.99978792866211952</v>
      </c>
      <c r="FH160" s="2">
        <f t="shared" si="178"/>
        <v>0.99970651057381021</v>
      </c>
      <c r="FI160" s="2">
        <f t="shared" si="178"/>
        <v>0.99974760348263436</v>
      </c>
      <c r="FJ160" s="2">
        <f t="shared" si="178"/>
        <v>0.99970549758433491</v>
      </c>
      <c r="FK160" s="2">
        <f t="shared" si="178"/>
        <v>0.9996912959851616</v>
      </c>
      <c r="FL160" s="2">
        <f t="shared" si="178"/>
        <v>0.99959551062885954</v>
      </c>
      <c r="FM160" s="2">
        <f t="shared" si="178"/>
        <v>0.99955955277472963</v>
      </c>
      <c r="FN160" s="2">
        <f t="shared" si="178"/>
        <v>0.99958311917068177</v>
      </c>
      <c r="FO160" s="2">
        <f t="shared" si="178"/>
        <v>0.99958387429266149</v>
      </c>
      <c r="FP160" s="2">
        <f t="shared" si="178"/>
        <v>0.99958203989631123</v>
      </c>
      <c r="FQ160" s="2">
        <f t="shared" si="178"/>
        <v>0.99959207898332203</v>
      </c>
      <c r="FR160" s="2">
        <f t="shared" si="178"/>
        <v>0.99970727550131266</v>
      </c>
      <c r="FS160" s="2">
        <f t="shared" si="178"/>
        <v>0.99966781013208983</v>
      </c>
      <c r="FT160" s="2">
        <f t="shared" si="178"/>
        <v>0.9996111756728242</v>
      </c>
      <c r="FU160" s="2">
        <f t="shared" si="178"/>
        <v>0.99956868522445541</v>
      </c>
      <c r="FW160" s="2">
        <f t="shared" si="169"/>
        <v>0.10723446476825826</v>
      </c>
      <c r="FX160" s="2">
        <f t="shared" si="169"/>
        <v>0.17514331540935918</v>
      </c>
      <c r="FY160" s="2">
        <f t="shared" si="169"/>
        <v>0</v>
      </c>
      <c r="FZ160" s="2">
        <f t="shared" si="169"/>
        <v>0.11129696394606679</v>
      </c>
      <c r="GA160" s="2">
        <f t="shared" si="169"/>
        <v>0.14344428135115447</v>
      </c>
      <c r="GB160" s="2">
        <f t="shared" si="169"/>
        <v>0.13340193212701984</v>
      </c>
      <c r="GC160" s="2">
        <f t="shared" si="169"/>
        <v>0.17179894816286076</v>
      </c>
      <c r="GD160" s="2">
        <f t="shared" si="169"/>
        <v>0.20722917782419423</v>
      </c>
      <c r="GE160" s="2">
        <f t="shared" si="169"/>
        <v>0.20992312343382447</v>
      </c>
      <c r="GF160" s="2">
        <f t="shared" si="169"/>
        <v>0.18239790575051443</v>
      </c>
      <c r="GG160" s="2">
        <f t="shared" si="169"/>
        <v>0.14674883471590561</v>
      </c>
      <c r="GH160" s="2">
        <f t="shared" si="169"/>
        <v>0.1343804298236661</v>
      </c>
      <c r="GI160" s="2">
        <f t="shared" si="169"/>
        <v>0.11951650667761671</v>
      </c>
      <c r="GJ160" s="2">
        <f t="shared" si="169"/>
        <v>7.6969347399755375E-2</v>
      </c>
      <c r="GK160" s="2">
        <f t="shared" si="169"/>
        <v>6.6853463917164097E-2</v>
      </c>
      <c r="GM160" s="86">
        <f t="shared" si="170"/>
        <v>8.6652981537634774E-189</v>
      </c>
      <c r="GN160" s="86">
        <f t="shared" si="170"/>
        <v>2.6292511612957454E-100</v>
      </c>
      <c r="GO160" s="86">
        <f t="shared" si="170"/>
        <v>8.9747506641278847E-94</v>
      </c>
      <c r="GP160" s="86">
        <f t="shared" si="170"/>
        <v>3.9255265084187399E-122</v>
      </c>
      <c r="GQ160" s="86">
        <f t="shared" si="170"/>
        <v>2.5762242323917754E-114</v>
      </c>
      <c r="GR160" s="86">
        <f t="shared" si="170"/>
        <v>1.2295631253559073E-25</v>
      </c>
      <c r="GS160" s="86">
        <f t="shared" si="170"/>
        <v>4.9334026145258181E-25</v>
      </c>
      <c r="GT160" s="86">
        <f t="shared" si="170"/>
        <v>1.4562615959726872E-6</v>
      </c>
      <c r="GU160" s="86">
        <f t="shared" si="170"/>
        <v>2.145456188004965E-10</v>
      </c>
      <c r="GV160" s="86">
        <f t="shared" si="170"/>
        <v>3.2112298430203245E-7</v>
      </c>
      <c r="GW160" s="86">
        <f t="shared" si="170"/>
        <v>1.2685311020932884E-28</v>
      </c>
      <c r="GX160" s="86">
        <f t="shared" si="170"/>
        <v>4.1369046882988634E-215</v>
      </c>
      <c r="GY160" s="86">
        <f t="shared" si="170"/>
        <v>2.7297352461379886E-113</v>
      </c>
      <c r="GZ160" s="86">
        <f t="shared" si="170"/>
        <v>3.423256270312828E-168</v>
      </c>
      <c r="HA160" s="86">
        <f t="shared" si="170"/>
        <v>2.1351073876822856E-156</v>
      </c>
      <c r="HC160" s="86">
        <f t="shared" si="181"/>
        <v>9.1540745458350705E-44</v>
      </c>
      <c r="HD160" s="86">
        <f t="shared" si="181"/>
        <v>6.7465382270025787E-49</v>
      </c>
      <c r="HE160" s="86">
        <f t="shared" si="181"/>
        <v>3.1330562292363916E-46</v>
      </c>
      <c r="HF160" s="86">
        <f t="shared" si="180"/>
        <v>1.5828964050185289E-100</v>
      </c>
      <c r="HG160" s="86">
        <f t="shared" si="180"/>
        <v>5.6441143445075514E-96</v>
      </c>
      <c r="HH160" s="86">
        <f t="shared" si="180"/>
        <v>1.4189617312155169E-28</v>
      </c>
      <c r="HI160" s="86">
        <f t="shared" si="180"/>
        <v>8.0997842100468662E-18</v>
      </c>
      <c r="HJ160" s="86">
        <f t="shared" si="180"/>
        <v>7.3215128016009107E-12</v>
      </c>
      <c r="HK160" s="86">
        <f t="shared" si="180"/>
        <v>8.128511886592803E-17</v>
      </c>
      <c r="HL160" s="86">
        <f t="shared" si="161"/>
        <v>2.8827387724400076E-17</v>
      </c>
      <c r="HM160" s="86">
        <f t="shared" si="161"/>
        <v>1.3802076104620231E-41</v>
      </c>
      <c r="HN160" s="86">
        <f t="shared" si="161"/>
        <v>7.5012943805006409E-96</v>
      </c>
      <c r="HO160" s="86">
        <f t="shared" si="161"/>
        <v>1.4602396340788105E-71</v>
      </c>
      <c r="HP160" s="86">
        <f t="shared" si="161"/>
        <v>5.6361124861913856E-120</v>
      </c>
      <c r="HQ160" s="86">
        <f t="shared" si="161"/>
        <v>8.560449453977389E-94</v>
      </c>
      <c r="HS160" s="86">
        <f t="shared" si="171"/>
        <v>0.14784307477877259</v>
      </c>
      <c r="HT160" s="86">
        <f t="shared" si="171"/>
        <v>9.2163724793741367E-2</v>
      </c>
      <c r="HU160" s="86">
        <f t="shared" si="171"/>
        <v>4.5294013798240218E-3</v>
      </c>
      <c r="HV160" s="86">
        <f t="shared" si="171"/>
        <v>1.7291810597186656E-2</v>
      </c>
      <c r="HW160" s="86">
        <f t="shared" si="171"/>
        <v>1.6738132141648734E-2</v>
      </c>
      <c r="HX160" s="86">
        <f t="shared" si="171"/>
        <v>3.8948271369303122E-3</v>
      </c>
      <c r="HY160" s="86">
        <f t="shared" si="171"/>
        <v>7.0211315302954409E-5</v>
      </c>
      <c r="HZ160" s="86">
        <f t="shared" si="171"/>
        <v>1.2779829374307258E-5</v>
      </c>
      <c r="IA160" s="86">
        <f t="shared" si="171"/>
        <v>1.2259342157970541E-4</v>
      </c>
      <c r="IB160" s="86">
        <f t="shared" si="171"/>
        <v>3.2518897676597379E-4</v>
      </c>
      <c r="IC160" s="86">
        <f t="shared" si="171"/>
        <v>3.614920755416771E-3</v>
      </c>
      <c r="ID160" s="86">
        <f t="shared" si="171"/>
        <v>1.0572298966685111E-2</v>
      </c>
      <c r="IE160" s="86">
        <f t="shared" si="171"/>
        <v>4.1914755132841666E-2</v>
      </c>
      <c r="IF160" s="86">
        <f t="shared" si="171"/>
        <v>0.18375692105716043</v>
      </c>
      <c r="IG160" s="86">
        <f t="shared" si="171"/>
        <v>0.30328143346692221</v>
      </c>
      <c r="II160" s="86">
        <f t="shared" si="172"/>
        <v>1.3395088295812221E-11</v>
      </c>
      <c r="IJ160" s="86">
        <f t="shared" si="172"/>
        <v>6.3287828464895954E-8</v>
      </c>
      <c r="IK160" s="86">
        <f t="shared" si="172"/>
        <v>0</v>
      </c>
      <c r="IL160" s="86">
        <f t="shared" si="172"/>
        <v>2.8417016603820185E-16</v>
      </c>
      <c r="IM160" s="86">
        <f t="shared" si="172"/>
        <v>2.7691575649531329E-10</v>
      </c>
      <c r="IN160" s="86">
        <f t="shared" si="172"/>
        <v>1.511494099241694E-14</v>
      </c>
      <c r="IO160" s="86">
        <f t="shared" si="172"/>
        <v>1.4982641019134945E-14</v>
      </c>
      <c r="IP160" s="86">
        <f t="shared" si="172"/>
        <v>2.5550769558798629E-10</v>
      </c>
      <c r="IQ160" s="86">
        <f t="shared" si="172"/>
        <v>3.2525360966529818E-8</v>
      </c>
      <c r="IR160" s="86">
        <f t="shared" si="172"/>
        <v>3.8967553267894479E-11</v>
      </c>
      <c r="IS160" s="86">
        <f t="shared" si="172"/>
        <v>4.2241134654146797E-14</v>
      </c>
      <c r="IT160" s="86">
        <f t="shared" si="172"/>
        <v>3.4907160681878644E-14</v>
      </c>
      <c r="IU160" s="86">
        <f t="shared" si="172"/>
        <v>6.0510993278525458E-14</v>
      </c>
      <c r="IV160" s="86">
        <f t="shared" si="172"/>
        <v>2.1073580163994717E-9</v>
      </c>
      <c r="IW160" s="86">
        <f t="shared" si="172"/>
        <v>1.5297772541268519E-7</v>
      </c>
      <c r="IY160" s="86">
        <f t="shared" si="173"/>
        <v>0.14784307479216768</v>
      </c>
      <c r="IZ160" s="86">
        <f t="shared" si="173"/>
        <v>9.2163788081569831E-2</v>
      </c>
      <c r="JA160" s="86">
        <f t="shared" si="173"/>
        <v>4.5294013798240218E-3</v>
      </c>
      <c r="JB160" s="86">
        <f t="shared" si="173"/>
        <v>1.729181059718694E-2</v>
      </c>
      <c r="JC160" s="86">
        <f t="shared" si="173"/>
        <v>1.6738132418564491E-2</v>
      </c>
      <c r="JD160" s="86">
        <f t="shared" si="173"/>
        <v>3.8948271369454272E-3</v>
      </c>
      <c r="JE160" s="86">
        <f t="shared" si="173"/>
        <v>7.0211315317945158E-5</v>
      </c>
      <c r="JF160" s="86">
        <f t="shared" si="173"/>
        <v>1.4236353799488335E-5</v>
      </c>
      <c r="JG160" s="86">
        <f t="shared" si="173"/>
        <v>1.2262616148637202E-4</v>
      </c>
      <c r="JH160" s="86">
        <f t="shared" si="173"/>
        <v>3.2551013871785788E-4</v>
      </c>
      <c r="JI160" s="86">
        <f t="shared" si="173"/>
        <v>3.614920755459012E-3</v>
      </c>
      <c r="JJ160" s="86">
        <f t="shared" si="173"/>
        <v>1.0572298966720019E-2</v>
      </c>
      <c r="JK160" s="86">
        <f t="shared" si="173"/>
        <v>4.191475513290218E-2</v>
      </c>
      <c r="JL160" s="86">
        <f t="shared" si="173"/>
        <v>0.18375692316451844</v>
      </c>
      <c r="JM160" s="86">
        <f t="shared" si="173"/>
        <v>0.30328158644464764</v>
      </c>
    </row>
    <row r="161" spans="2:273" x14ac:dyDescent="0.25">
      <c r="B161" s="2">
        <v>134</v>
      </c>
      <c r="C161" s="37">
        <v>147.01589999999999</v>
      </c>
      <c r="D161" s="37">
        <v>135.607</v>
      </c>
      <c r="E161" s="37">
        <v>123.375</v>
      </c>
      <c r="F161" s="37">
        <v>111.259</v>
      </c>
      <c r="G161" s="37">
        <v>99.472999999999999</v>
      </c>
      <c r="H161" s="37">
        <v>92.298000000000002</v>
      </c>
      <c r="I161" s="37">
        <v>85.93</v>
      </c>
      <c r="J161" s="37">
        <v>84.947000000000003</v>
      </c>
      <c r="K161" s="37">
        <v>80.671999999999997</v>
      </c>
      <c r="L161" s="37">
        <v>76.259</v>
      </c>
      <c r="M161" s="37">
        <v>74.816999999999993</v>
      </c>
      <c r="N161" s="37">
        <v>71.25</v>
      </c>
      <c r="O161" s="37">
        <v>75.167000000000002</v>
      </c>
      <c r="P161" s="37">
        <v>77.716999999999999</v>
      </c>
      <c r="Q161" s="37">
        <v>84.2</v>
      </c>
      <c r="S161" s="4">
        <f t="shared" si="174"/>
        <v>147.66428146351777</v>
      </c>
      <c r="T161" s="4">
        <f t="shared" si="174"/>
        <v>136.09782631099421</v>
      </c>
      <c r="U161" s="4">
        <f t="shared" si="174"/>
        <v>123.39732524574173</v>
      </c>
      <c r="V161" s="4">
        <f t="shared" si="174"/>
        <v>110.60173913837534</v>
      </c>
      <c r="W161" s="4">
        <f t="shared" si="174"/>
        <v>100.15356536426751</v>
      </c>
      <c r="X161" s="4">
        <f t="shared" si="174"/>
        <v>92.591891029171009</v>
      </c>
      <c r="Y161" s="4">
        <f t="shared" si="174"/>
        <v>86.789869493531356</v>
      </c>
      <c r="Z161" s="4">
        <f t="shared" si="174"/>
        <v>84.434299524877062</v>
      </c>
      <c r="AA161" s="4">
        <f t="shared" si="174"/>
        <v>80.801897487454596</v>
      </c>
      <c r="AB161" s="4">
        <f t="shared" si="174"/>
        <v>76.440047004329585</v>
      </c>
      <c r="AC161" s="4">
        <f t="shared" si="174"/>
        <v>74.649173995551237</v>
      </c>
      <c r="AD161" s="4">
        <f t="shared" si="174"/>
        <v>71.874363663904816</v>
      </c>
      <c r="AE161" s="4">
        <f t="shared" si="174"/>
        <v>74.826913284600877</v>
      </c>
      <c r="AF161" s="4">
        <f t="shared" si="174"/>
        <v>78.415316162668248</v>
      </c>
      <c r="AG161" s="4">
        <f t="shared" si="174"/>
        <v>88.139048219657425</v>
      </c>
      <c r="AI161" s="4">
        <f t="shared" si="175"/>
        <v>-0.64838146351777937</v>
      </c>
      <c r="AJ161" s="4">
        <f t="shared" si="175"/>
        <v>-0.49082631099420837</v>
      </c>
      <c r="AK161" s="4">
        <f t="shared" si="175"/>
        <v>-2.2325245741726008E-2</v>
      </c>
      <c r="AL161" s="4">
        <f t="shared" si="175"/>
        <v>0.65726086162466402</v>
      </c>
      <c r="AM161" s="4">
        <f t="shared" si="175"/>
        <v>-0.68056536426750824</v>
      </c>
      <c r="AN161" s="4">
        <f t="shared" si="175"/>
        <v>-0.29389102917100729</v>
      </c>
      <c r="AO161" s="4">
        <f t="shared" si="175"/>
        <v>-0.85986949353134889</v>
      </c>
      <c r="AP161" s="4">
        <f t="shared" si="175"/>
        <v>0.5127004751229407</v>
      </c>
      <c r="AQ161" s="4">
        <f t="shared" si="175"/>
        <v>-0.12989748745459906</v>
      </c>
      <c r="AR161" s="4">
        <f t="shared" si="175"/>
        <v>-0.18104700432958509</v>
      </c>
      <c r="AS161" s="4">
        <f t="shared" si="175"/>
        <v>0.16782600444875584</v>
      </c>
      <c r="AT161" s="4">
        <f t="shared" si="175"/>
        <v>-0.62436366390481624</v>
      </c>
      <c r="AU161" s="4">
        <f t="shared" si="175"/>
        <v>0.34008671539912427</v>
      </c>
      <c r="AV161" s="4">
        <f t="shared" si="175"/>
        <v>-0.69831616266824881</v>
      </c>
      <c r="AW161" s="4">
        <f t="shared" si="175"/>
        <v>-3.9390482196574226</v>
      </c>
      <c r="AY161" s="2">
        <f t="shared" ref="AY161:BM177" si="214">IF(OR($B161 &lt; C$230, $B161 &gt; C$233), #N/A, ((1-FG161)*DK161) + (FG161 - FW161)*EA161 + (FW161*EQ161))</f>
        <v>147.6642814633048</v>
      </c>
      <c r="AZ161" s="2">
        <f t="shared" si="214"/>
        <v>136.08240330998581</v>
      </c>
      <c r="BA161" s="2">
        <f t="shared" si="214"/>
        <v>123.39725811531326</v>
      </c>
      <c r="BB161" s="2">
        <f t="shared" si="214"/>
        <v>110.60079424717281</v>
      </c>
      <c r="BC161" s="2">
        <f t="shared" si="214"/>
        <v>100.15274390027045</v>
      </c>
      <c r="BD161" s="2">
        <f t="shared" si="214"/>
        <v>92.591786819604692</v>
      </c>
      <c r="BE161" s="2">
        <f t="shared" si="214"/>
        <v>86.789869476765801</v>
      </c>
      <c r="BF161" s="2">
        <f t="shared" si="214"/>
        <v>84.434299202464615</v>
      </c>
      <c r="BG161" s="2">
        <f t="shared" si="214"/>
        <v>80.801873296695589</v>
      </c>
      <c r="BH161" s="2">
        <f t="shared" si="214"/>
        <v>76.440045878783863</v>
      </c>
      <c r="BI161" s="2">
        <f t="shared" si="214"/>
        <v>74.649034689424596</v>
      </c>
      <c r="BJ161" s="2">
        <f t="shared" si="214"/>
        <v>71.873076211718427</v>
      </c>
      <c r="BK161" s="2">
        <f t="shared" si="214"/>
        <v>74.801836058479978</v>
      </c>
      <c r="BL161" s="2">
        <f t="shared" si="214"/>
        <v>75.834890218789383</v>
      </c>
      <c r="BM161" s="2">
        <f t="shared" si="214"/>
        <v>72.686466502105873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123.375</v>
      </c>
      <c r="CH161" s="2">
        <f t="shared" si="215"/>
        <v>111.259</v>
      </c>
      <c r="CI161" s="2">
        <f t="shared" si="215"/>
        <v>99.472999999999999</v>
      </c>
      <c r="CJ161" s="2">
        <f t="shared" si="215"/>
        <v>92.298000000000002</v>
      </c>
      <c r="CK161" s="2">
        <f t="shared" si="215"/>
        <v>85.93</v>
      </c>
      <c r="CL161" s="2">
        <f t="shared" si="215"/>
        <v>84.947000000000003</v>
      </c>
      <c r="CM161" s="2">
        <f t="shared" si="215"/>
        <v>80.671999999999997</v>
      </c>
      <c r="CN161" s="2">
        <f t="shared" si="215"/>
        <v>76.259</v>
      </c>
      <c r="CO161" s="2">
        <f t="shared" si="215"/>
        <v>74.816999999999993</v>
      </c>
      <c r="CP161" s="2">
        <f t="shared" si="215"/>
        <v>71.25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123.375</v>
      </c>
      <c r="CX161" s="2">
        <f t="shared" si="200"/>
        <v>111.259</v>
      </c>
      <c r="CY161" s="2">
        <f t="shared" si="201"/>
        <v>99.472999999999999</v>
      </c>
      <c r="CZ161" s="2">
        <f t="shared" si="202"/>
        <v>92.298000000000002</v>
      </c>
      <c r="DA161" s="2">
        <f t="shared" si="203"/>
        <v>85.93</v>
      </c>
      <c r="DB161" s="2">
        <f t="shared" si="204"/>
        <v>84.947000000000003</v>
      </c>
      <c r="DC161" s="2">
        <f t="shared" si="205"/>
        <v>80.671999999999997</v>
      </c>
      <c r="DD161" s="2">
        <f t="shared" si="206"/>
        <v>76.259</v>
      </c>
      <c r="DE161" s="2">
        <f t="shared" si="207"/>
        <v>74.816999999999993</v>
      </c>
      <c r="DF161" s="2">
        <f t="shared" si="208"/>
        <v>71.25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175.10624160278743</v>
      </c>
      <c r="DL161" s="2">
        <f t="shared" si="176"/>
        <v>177.96748597603943</v>
      </c>
      <c r="DM161" s="2">
        <f t="shared" si="176"/>
        <v>171.03132059800663</v>
      </c>
      <c r="DN161" s="2">
        <f t="shared" si="176"/>
        <v>158.64546689895474</v>
      </c>
      <c r="DO161" s="2">
        <f t="shared" si="176"/>
        <v>139.24611324041817</v>
      </c>
      <c r="DP161" s="2">
        <f t="shared" si="176"/>
        <v>123.96808870967743</v>
      </c>
      <c r="DQ161" s="2">
        <f t="shared" si="176"/>
        <v>129.3454975369458</v>
      </c>
      <c r="DR161" s="2">
        <f t="shared" si="176"/>
        <v>129.43588067870826</v>
      </c>
      <c r="DS161" s="2">
        <f t="shared" si="176"/>
        <v>111.78427258064515</v>
      </c>
      <c r="DT161" s="2">
        <f t="shared" si="176"/>
        <v>115.52817500926953</v>
      </c>
      <c r="DU161" s="2">
        <f t="shared" si="176"/>
        <v>120.99299710338678</v>
      </c>
      <c r="DV161" s="2">
        <f t="shared" si="176"/>
        <v>91.717363032316527</v>
      </c>
      <c r="DW161" s="2">
        <f t="shared" si="176"/>
        <v>133.37110285589233</v>
      </c>
      <c r="DX161" s="2">
        <f t="shared" si="176"/>
        <v>110.01093221288512</v>
      </c>
      <c r="DY161" s="2">
        <f t="shared" si="176"/>
        <v>91.647106192065252</v>
      </c>
      <c r="EA161" s="2">
        <f t="shared" si="213"/>
        <v>147.60665011806486</v>
      </c>
      <c r="EB161" s="2">
        <f t="shared" si="213"/>
        <v>136.14271238611633</v>
      </c>
      <c r="EC161" s="2">
        <f t="shared" si="213"/>
        <v>123.38629054042906</v>
      </c>
      <c r="ED161" s="2">
        <f t="shared" si="213"/>
        <v>110.61157868447293</v>
      </c>
      <c r="EE161" s="2">
        <f t="shared" si="213"/>
        <v>100.15161233589301</v>
      </c>
      <c r="EF161" s="2">
        <f t="shared" si="213"/>
        <v>92.58159762132847</v>
      </c>
      <c r="EG161" s="2">
        <f t="shared" si="213"/>
        <v>86.64407983602247</v>
      </c>
      <c r="EH161" s="2">
        <f t="shared" si="213"/>
        <v>84.283087927209976</v>
      </c>
      <c r="EI161" s="2">
        <f t="shared" si="213"/>
        <v>80.615876739149797</v>
      </c>
      <c r="EJ161" s="2">
        <f t="shared" si="213"/>
        <v>76.310672658467382</v>
      </c>
      <c r="EK161" s="2">
        <f t="shared" si="212"/>
        <v>74.610026969710503</v>
      </c>
      <c r="EL161" s="2">
        <f t="shared" si="179"/>
        <v>71.830090701898484</v>
      </c>
      <c r="EM161" s="2">
        <f t="shared" si="179"/>
        <v>74.730507373027834</v>
      </c>
      <c r="EN161" s="2">
        <f t="shared" si="179"/>
        <v>75.799698722734917</v>
      </c>
      <c r="EO161" s="2">
        <f t="shared" si="179"/>
        <v>72.674102936983601</v>
      </c>
      <c r="EQ161" s="2">
        <f t="shared" si="177"/>
        <v>148.05616205279557</v>
      </c>
      <c r="ER161" s="2">
        <f t="shared" si="177"/>
        <v>135.76408111417092</v>
      </c>
      <c r="ES161" s="2">
        <f t="shared" si="177"/>
        <v>123.38629054042906</v>
      </c>
      <c r="ET161" s="2">
        <f t="shared" si="177"/>
        <v>110.41540086467565</v>
      </c>
      <c r="EU161" s="2">
        <f t="shared" si="177"/>
        <v>100.08795580128258</v>
      </c>
      <c r="EV161" s="2">
        <f t="shared" si="177"/>
        <v>92.571974920974824</v>
      </c>
      <c r="EW161" s="2">
        <f t="shared" si="177"/>
        <v>87.338275392771948</v>
      </c>
      <c r="EX161" s="2">
        <f t="shared" si="177"/>
        <v>84.88480493348483</v>
      </c>
      <c r="EY161" s="2">
        <f t="shared" si="177"/>
        <v>81.387871579653307</v>
      </c>
      <c r="EZ161" s="2">
        <f t="shared" si="177"/>
        <v>76.892871964172414</v>
      </c>
      <c r="FA161" s="2">
        <f t="shared" si="177"/>
        <v>74.747120379372092</v>
      </c>
      <c r="FB161" s="2">
        <f t="shared" si="177"/>
        <v>72.089105376451073</v>
      </c>
      <c r="FC161" s="2">
        <f t="shared" si="177"/>
        <v>75.143945907272027</v>
      </c>
      <c r="FD161" s="2">
        <f t="shared" si="177"/>
        <v>76.074958449105182</v>
      </c>
      <c r="FE161" s="2">
        <f t="shared" si="177"/>
        <v>72.74137944704691</v>
      </c>
      <c r="FG161" s="2">
        <f t="shared" si="178"/>
        <v>0.99980658503201703</v>
      </c>
      <c r="FH161" s="2">
        <f t="shared" si="178"/>
        <v>0.99973232754973507</v>
      </c>
      <c r="FI161" s="2">
        <f t="shared" si="178"/>
        <v>0.99976980652817393</v>
      </c>
      <c r="FJ161" s="2">
        <f t="shared" si="178"/>
        <v>0.99973140364455415</v>
      </c>
      <c r="FK161" s="2">
        <f t="shared" si="178"/>
        <v>0.99971845094470835</v>
      </c>
      <c r="FL161" s="2">
        <f t="shared" si="178"/>
        <v>0.99963108817929291</v>
      </c>
      <c r="FM161" s="2">
        <f t="shared" si="178"/>
        <v>0.99959829178835546</v>
      </c>
      <c r="FN161" s="2">
        <f t="shared" si="178"/>
        <v>0.99961978621832248</v>
      </c>
      <c r="FO161" s="2">
        <f t="shared" si="178"/>
        <v>0.99962047494823292</v>
      </c>
      <c r="FP161" s="2">
        <f t="shared" si="178"/>
        <v>0.99961880183608953</v>
      </c>
      <c r="FQ161" s="2">
        <f t="shared" si="178"/>
        <v>0.99962795825763284</v>
      </c>
      <c r="FR161" s="2">
        <f t="shared" si="178"/>
        <v>0.99973302520789376</v>
      </c>
      <c r="FS161" s="2">
        <f t="shared" si="178"/>
        <v>0.99969703038421021</v>
      </c>
      <c r="FT161" s="2">
        <f t="shared" si="178"/>
        <v>0.99964537586649382</v>
      </c>
      <c r="FU161" s="2">
        <f t="shared" si="178"/>
        <v>0.99960662132040479</v>
      </c>
      <c r="FW161" s="2">
        <f t="shared" ref="FW161:GK177" si="216">POWER(10,($B161-C$232)/C$229)/(1+POWER(10,($B161-C$232)/C$229))</f>
        <v>0.11637624852993148</v>
      </c>
      <c r="FX161" s="2">
        <f t="shared" si="216"/>
        <v>0.18884973602878141</v>
      </c>
      <c r="FY161" s="2">
        <f t="shared" si="216"/>
        <v>0</v>
      </c>
      <c r="FZ161" s="2">
        <f t="shared" si="216"/>
        <v>0.12073823960784985</v>
      </c>
      <c r="GA161" s="2">
        <f t="shared" si="216"/>
        <v>0.15513655400424767</v>
      </c>
      <c r="GB161" s="2">
        <f t="shared" si="216"/>
        <v>0.14441365164826764</v>
      </c>
      <c r="GC161" s="2">
        <f t="shared" si="216"/>
        <v>0.18530244014572972</v>
      </c>
      <c r="GD161" s="2">
        <f t="shared" si="216"/>
        <v>0.22276844392206513</v>
      </c>
      <c r="GE161" s="2">
        <f t="shared" si="216"/>
        <v>0.22560690999820451</v>
      </c>
      <c r="GF161" s="2">
        <f t="shared" si="216"/>
        <v>0.19653678612452521</v>
      </c>
      <c r="GG161" s="2">
        <f t="shared" si="216"/>
        <v>0.15866057123454691</v>
      </c>
      <c r="GH161" s="2">
        <f t="shared" si="216"/>
        <v>0.14545936244368479</v>
      </c>
      <c r="GI161" s="2">
        <f t="shared" si="216"/>
        <v>0.12955339750059358</v>
      </c>
      <c r="GJ161" s="2">
        <f t="shared" si="216"/>
        <v>8.3773123391179871E-2</v>
      </c>
      <c r="GK161" s="2">
        <f t="shared" si="216"/>
        <v>7.2833595994140479E-2</v>
      </c>
      <c r="GM161" s="86">
        <f t="shared" ref="GM161:HA177" si="217" xml:space="preserve"> _xlfn.NORM.DIST($B161, C$7, ABS(C$11), TRUE) * _xlfn.NORM.DIST(($B161 - C$7)*C$15, 0, ABS(C$11), TRUE) * 2</f>
        <v>2.5393862298515878E-194</v>
      </c>
      <c r="GN161" s="86">
        <f t="shared" si="217"/>
        <v>3.2786162710315844E-103</v>
      </c>
      <c r="GO161" s="86">
        <f t="shared" si="217"/>
        <v>1.8417296319210826E-96</v>
      </c>
      <c r="GP161" s="86">
        <f t="shared" si="217"/>
        <v>1.2630690147035279E-125</v>
      </c>
      <c r="GQ161" s="86">
        <f t="shared" si="217"/>
        <v>1.3245950939093676E-117</v>
      </c>
      <c r="GR161" s="86">
        <f t="shared" si="217"/>
        <v>2.5186618230490512E-26</v>
      </c>
      <c r="GS161" s="86">
        <f t="shared" si="217"/>
        <v>1.0600483851408549E-25</v>
      </c>
      <c r="GT161" s="86">
        <f t="shared" si="217"/>
        <v>1.0383359764238186E-6</v>
      </c>
      <c r="GU161" s="86">
        <f t="shared" si="217"/>
        <v>1.1883437309629781E-10</v>
      </c>
      <c r="GV161" s="86">
        <f t="shared" si="217"/>
        <v>2.1868926467135348E-7</v>
      </c>
      <c r="GW161" s="86">
        <f t="shared" si="217"/>
        <v>2.0794131937173392E-29</v>
      </c>
      <c r="GX161" s="86">
        <f t="shared" si="217"/>
        <v>2.3166439740368559E-221</v>
      </c>
      <c r="GY161" s="86">
        <f t="shared" si="217"/>
        <v>1.5711948010623744E-116</v>
      </c>
      <c r="GZ161" s="86">
        <f t="shared" si="217"/>
        <v>4.9223497656870186E-173</v>
      </c>
      <c r="HA161" s="86">
        <f t="shared" si="217"/>
        <v>8.1788704493382247E-161</v>
      </c>
      <c r="HC161" s="86">
        <f t="shared" si="181"/>
        <v>1.1102209366015093E-45</v>
      </c>
      <c r="HD161" s="86">
        <f t="shared" si="181"/>
        <v>5.1197670194804811E-51</v>
      </c>
      <c r="HE161" s="86">
        <f t="shared" si="181"/>
        <v>3.3331802780470187E-48</v>
      </c>
      <c r="HF161" s="86">
        <f t="shared" si="180"/>
        <v>8.3542642754286209E-105</v>
      </c>
      <c r="HG161" s="86">
        <f t="shared" si="180"/>
        <v>4.9363028959965785E-100</v>
      </c>
      <c r="HH161" s="86">
        <f t="shared" si="180"/>
        <v>9.7823160959397055E-30</v>
      </c>
      <c r="HI161" s="86">
        <f t="shared" si="180"/>
        <v>1.6927926908499327E-18</v>
      </c>
      <c r="HJ161" s="86">
        <f t="shared" si="180"/>
        <v>2.7231816458716339E-12</v>
      </c>
      <c r="HK161" s="86">
        <f t="shared" si="180"/>
        <v>1.8484661926736107E-17</v>
      </c>
      <c r="HL161" s="86">
        <f t="shared" si="161"/>
        <v>6.270420621452187E-18</v>
      </c>
      <c r="HM161" s="86">
        <f t="shared" si="161"/>
        <v>2.5156509414392749E-43</v>
      </c>
      <c r="HN161" s="86">
        <f t="shared" si="161"/>
        <v>6.0134085547505353E-100</v>
      </c>
      <c r="HO161" s="86">
        <f t="shared" si="161"/>
        <v>1.1983366141248941E-74</v>
      </c>
      <c r="HP161" s="86">
        <f t="shared" si="161"/>
        <v>2.8197458451422746E-125</v>
      </c>
      <c r="HQ161" s="86">
        <f t="shared" si="161"/>
        <v>8.386917610737722E-98</v>
      </c>
      <c r="HS161" s="86">
        <f t="shared" ref="HS161:IG177" si="218" xml:space="preserve"> _xlfn.NORM.DIST($B161, C$9, ABS(C$13), TRUE) * _xlfn.NORM.DIST(($B161 - C$9)*C$17, 0, ABS(C$13), TRUE) * 2</f>
        <v>9.5363280436004519E-2</v>
      </c>
      <c r="HT161" s="86">
        <f t="shared" si="218"/>
        <v>5.2909970517104818E-2</v>
      </c>
      <c r="HU161" s="86">
        <f t="shared" si="218"/>
        <v>1.9199916669384288E-3</v>
      </c>
      <c r="HV161" s="86">
        <f t="shared" si="218"/>
        <v>7.42488793707598E-3</v>
      </c>
      <c r="HW161" s="86">
        <f t="shared" si="218"/>
        <v>7.8485924653902521E-3</v>
      </c>
      <c r="HX161" s="86">
        <f t="shared" si="218"/>
        <v>1.3827898502430536E-3</v>
      </c>
      <c r="HY161" s="86">
        <f t="shared" si="218"/>
        <v>1.3793970708033204E-5</v>
      </c>
      <c r="HZ161" s="86">
        <f t="shared" si="218"/>
        <v>2.3343668057837183E-6</v>
      </c>
      <c r="IA161" s="86">
        <f t="shared" si="218"/>
        <v>3.2141808058763507E-5</v>
      </c>
      <c r="IB161" s="86">
        <f t="shared" si="218"/>
        <v>8.5253609097945575E-5</v>
      </c>
      <c r="IC161" s="86">
        <f t="shared" si="218"/>
        <v>1.2139771087161207E-3</v>
      </c>
      <c r="ID161" s="86">
        <f t="shared" si="218"/>
        <v>4.1808116385944503E-3</v>
      </c>
      <c r="IE161" s="86">
        <f t="shared" si="218"/>
        <v>2.0670734809727885E-2</v>
      </c>
      <c r="IF161" s="86">
        <f t="shared" si="218"/>
        <v>0.11045616665945823</v>
      </c>
      <c r="IG161" s="86">
        <f t="shared" si="218"/>
        <v>0.21419720740636541</v>
      </c>
      <c r="II161" s="86">
        <f t="shared" ref="II161:IW177" si="219" xml:space="preserve"> _xlfn.NORM.DIST($B161, C$10, ABS(C$14), TRUE) * _xlfn.NORM.DIST(($B161 - C$10)*C$18, 0, ABS(C$14), TRUE) * 2</f>
        <v>9.7576475716183755E-11</v>
      </c>
      <c r="IJ161" s="86">
        <f t="shared" si="219"/>
        <v>3.5921222075619454E-7</v>
      </c>
      <c r="IK161" s="86">
        <f t="shared" si="219"/>
        <v>0</v>
      </c>
      <c r="IL161" s="86">
        <f t="shared" si="219"/>
        <v>5.3969053501801123E-15</v>
      </c>
      <c r="IM161" s="86">
        <f t="shared" si="219"/>
        <v>2.1438883803628742E-9</v>
      </c>
      <c r="IN161" s="86">
        <f t="shared" si="219"/>
        <v>2.7043432308204711E-13</v>
      </c>
      <c r="IO161" s="86">
        <f t="shared" si="219"/>
        <v>4.563502657821601E-13</v>
      </c>
      <c r="IP161" s="86">
        <f t="shared" si="219"/>
        <v>3.8528493432418606E-9</v>
      </c>
      <c r="IQ161" s="86">
        <f t="shared" si="219"/>
        <v>2.6758030675482416E-7</v>
      </c>
      <c r="IR161" s="86">
        <f t="shared" si="219"/>
        <v>5.5455919873738588E-10</v>
      </c>
      <c r="IS161" s="86">
        <f t="shared" si="219"/>
        <v>8.1359385546742562E-13</v>
      </c>
      <c r="IT161" s="86">
        <f t="shared" si="219"/>
        <v>5.8418312924896188E-13</v>
      </c>
      <c r="IU161" s="86">
        <f t="shared" si="219"/>
        <v>8.0145920214121391E-13</v>
      </c>
      <c r="IV161" s="86">
        <f t="shared" si="219"/>
        <v>8.0572984749578992E-9</v>
      </c>
      <c r="IW161" s="86">
        <f t="shared" si="219"/>
        <v>4.0723984382537167E-7</v>
      </c>
      <c r="IY161" s="86">
        <f t="shared" ref="IY161:JM177" si="220">GM161+HC161+HS161+II161</f>
        <v>9.5363280533580994E-2</v>
      </c>
      <c r="IZ161" s="86">
        <f t="shared" si="220"/>
        <v>5.2910329729325571E-2</v>
      </c>
      <c r="JA161" s="86">
        <f t="shared" si="220"/>
        <v>1.9199916669384288E-3</v>
      </c>
      <c r="JB161" s="86">
        <f t="shared" si="220"/>
        <v>7.4248879370813767E-3</v>
      </c>
      <c r="JC161" s="86">
        <f t="shared" si="220"/>
        <v>7.8485946092786332E-3</v>
      </c>
      <c r="JD161" s="86">
        <f t="shared" si="220"/>
        <v>1.3827898505134879E-3</v>
      </c>
      <c r="JE161" s="86">
        <f t="shared" si="220"/>
        <v>1.3793971164385162E-5</v>
      </c>
      <c r="JF161" s="86">
        <f t="shared" si="220"/>
        <v>3.3765583547324246E-6</v>
      </c>
      <c r="JG161" s="86">
        <f t="shared" si="220"/>
        <v>3.2409507199909907E-5</v>
      </c>
      <c r="JH161" s="86">
        <f t="shared" si="220"/>
        <v>8.5472852921821926E-5</v>
      </c>
      <c r="JI161" s="86">
        <f t="shared" si="220"/>
        <v>1.2139771095297145E-3</v>
      </c>
      <c r="JJ161" s="86">
        <f t="shared" si="220"/>
        <v>4.1808116391786332E-3</v>
      </c>
      <c r="JK161" s="86">
        <f t="shared" si="220"/>
        <v>2.0670734810529345E-2</v>
      </c>
      <c r="JL161" s="86">
        <f t="shared" si="220"/>
        <v>0.11045617471675671</v>
      </c>
      <c r="JM161" s="86">
        <f t="shared" si="220"/>
        <v>0.21419761464620923</v>
      </c>
    </row>
    <row r="162" spans="2:273" x14ac:dyDescent="0.25">
      <c r="B162" s="2">
        <v>135</v>
      </c>
      <c r="C162" s="37">
        <v>147.71430000000001</v>
      </c>
      <c r="D162" s="37">
        <v>135.964</v>
      </c>
      <c r="E162" s="37">
        <v>122.946</v>
      </c>
      <c r="F162" s="37">
        <v>110.53400000000001</v>
      </c>
      <c r="G162" s="37">
        <v>100.491</v>
      </c>
      <c r="H162" s="37">
        <v>92.123000000000005</v>
      </c>
      <c r="I162" s="37">
        <v>86.632000000000005</v>
      </c>
      <c r="J162" s="37">
        <v>83.632000000000005</v>
      </c>
      <c r="K162" s="37">
        <v>80.930999999999997</v>
      </c>
      <c r="L162" s="37">
        <v>75.585999999999999</v>
      </c>
      <c r="M162" s="37">
        <v>74.400000000000006</v>
      </c>
      <c r="N162" s="37">
        <v>71.233000000000004</v>
      </c>
      <c r="O162" s="37">
        <v>73.332999999999998</v>
      </c>
      <c r="P162" s="37">
        <v>74.832999999999998</v>
      </c>
      <c r="Q162" s="37">
        <v>77.033000000000001</v>
      </c>
      <c r="S162" s="4">
        <f t="shared" si="174"/>
        <v>147.57425376057827</v>
      </c>
      <c r="T162" s="4">
        <f t="shared" si="174"/>
        <v>136.01735626279978</v>
      </c>
      <c r="U162" s="4">
        <f t="shared" si="174"/>
        <v>123.31661433711268</v>
      </c>
      <c r="V162" s="4">
        <f t="shared" si="174"/>
        <v>110.51259385606946</v>
      </c>
      <c r="W162" s="4">
        <f t="shared" si="174"/>
        <v>100.07413182151465</v>
      </c>
      <c r="X162" s="4">
        <f t="shared" si="174"/>
        <v>92.483770870983221</v>
      </c>
      <c r="Y162" s="4">
        <f t="shared" si="174"/>
        <v>86.572075825318137</v>
      </c>
      <c r="Z162" s="4">
        <f t="shared" si="174"/>
        <v>84.207822347406591</v>
      </c>
      <c r="AA162" s="4">
        <f t="shared" si="174"/>
        <v>80.600563639221804</v>
      </c>
      <c r="AB162" s="4">
        <f t="shared" si="174"/>
        <v>76.241077324923822</v>
      </c>
      <c r="AC162" s="4">
        <f t="shared" si="174"/>
        <v>74.460225261431958</v>
      </c>
      <c r="AD162" s="4">
        <f t="shared" si="174"/>
        <v>71.730605584010348</v>
      </c>
      <c r="AE162" s="4">
        <f t="shared" si="174"/>
        <v>74.724905728352155</v>
      </c>
      <c r="AF162" s="4">
        <f t="shared" si="174"/>
        <v>76.823129597201714</v>
      </c>
      <c r="AG162" s="4">
        <f t="shared" si="174"/>
        <v>80.887189926405597</v>
      </c>
      <c r="AI162" s="4">
        <f t="shared" si="175"/>
        <v>0.14004623942173566</v>
      </c>
      <c r="AJ162" s="4">
        <f t="shared" si="175"/>
        <v>-5.3356262799781007E-2</v>
      </c>
      <c r="AK162" s="4">
        <f t="shared" si="175"/>
        <v>-0.37061433711268421</v>
      </c>
      <c r="AL162" s="4">
        <f t="shared" si="175"/>
        <v>2.1406143930548183E-2</v>
      </c>
      <c r="AM162" s="4">
        <f t="shared" si="175"/>
        <v>0.41686817848534474</v>
      </c>
      <c r="AN162" s="4">
        <f t="shared" si="175"/>
        <v>-0.3607708709832167</v>
      </c>
      <c r="AO162" s="4">
        <f t="shared" si="175"/>
        <v>5.9924174681867726E-2</v>
      </c>
      <c r="AP162" s="4">
        <f t="shared" si="175"/>
        <v>-0.57582234740658578</v>
      </c>
      <c r="AQ162" s="4">
        <f t="shared" si="175"/>
        <v>0.33043636077819372</v>
      </c>
      <c r="AR162" s="4">
        <f t="shared" si="175"/>
        <v>-0.65507732492382331</v>
      </c>
      <c r="AS162" s="4">
        <f t="shared" si="175"/>
        <v>-6.0225261431952504E-2</v>
      </c>
      <c r="AT162" s="4">
        <f t="shared" si="175"/>
        <v>-0.49760558401034416</v>
      </c>
      <c r="AU162" s="4">
        <f t="shared" si="175"/>
        <v>-1.3919057283521568</v>
      </c>
      <c r="AV162" s="4">
        <f t="shared" si="175"/>
        <v>-1.9901295972017152</v>
      </c>
      <c r="AW162" s="4">
        <f t="shared" si="175"/>
        <v>-3.8541899264055957</v>
      </c>
      <c r="AY162" s="2">
        <f t="shared" si="214"/>
        <v>147.57425375921551</v>
      </c>
      <c r="AZ162" s="2">
        <f t="shared" si="214"/>
        <v>136.01238579833316</v>
      </c>
      <c r="BA162" s="2">
        <f t="shared" si="214"/>
        <v>123.3166020151168</v>
      </c>
      <c r="BB162" s="2">
        <f t="shared" si="214"/>
        <v>110.51242054894556</v>
      </c>
      <c r="BC162" s="2">
        <f t="shared" si="214"/>
        <v>100.07394886591842</v>
      </c>
      <c r="BD162" s="2">
        <f t="shared" si="214"/>
        <v>92.483757750764781</v>
      </c>
      <c r="BE162" s="2">
        <f t="shared" si="214"/>
        <v>86.572075823493464</v>
      </c>
      <c r="BF162" s="2">
        <f t="shared" si="214"/>
        <v>84.207818602292733</v>
      </c>
      <c r="BG162" s="2">
        <f t="shared" si="214"/>
        <v>80.600404409127393</v>
      </c>
      <c r="BH162" s="2">
        <f t="shared" si="214"/>
        <v>76.241076540838975</v>
      </c>
      <c r="BI162" s="2">
        <f t="shared" si="214"/>
        <v>74.460209691015748</v>
      </c>
      <c r="BJ162" s="2">
        <f t="shared" si="214"/>
        <v>71.730405467900951</v>
      </c>
      <c r="BK162" s="2">
        <f t="shared" si="214"/>
        <v>74.718875831599149</v>
      </c>
      <c r="BL162" s="2">
        <f t="shared" si="214"/>
        <v>75.767247212816358</v>
      </c>
      <c r="BM162" s="2">
        <f t="shared" si="214"/>
        <v>72.576913715014939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122.946</v>
      </c>
      <c r="CH162" s="2">
        <f t="shared" si="215"/>
        <v>110.53400000000001</v>
      </c>
      <c r="CI162" s="2">
        <f t="shared" si="215"/>
        <v>100.491</v>
      </c>
      <c r="CJ162" s="2">
        <f t="shared" si="215"/>
        <v>92.123000000000005</v>
      </c>
      <c r="CK162" s="2">
        <f t="shared" si="215"/>
        <v>86.632000000000005</v>
      </c>
      <c r="CL162" s="2">
        <f t="shared" si="215"/>
        <v>83.632000000000005</v>
      </c>
      <c r="CM162" s="2">
        <f t="shared" si="215"/>
        <v>80.930999999999997</v>
      </c>
      <c r="CN162" s="2">
        <f t="shared" si="215"/>
        <v>75.585999999999999</v>
      </c>
      <c r="CO162" s="2">
        <f t="shared" si="215"/>
        <v>74.400000000000006</v>
      </c>
      <c r="CP162" s="2">
        <f t="shared" si="215"/>
        <v>71.233000000000004</v>
      </c>
      <c r="CQ162" s="2">
        <f t="shared" si="215"/>
        <v>73.332999999999998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122.946</v>
      </c>
      <c r="CX162" s="2">
        <f t="shared" si="200"/>
        <v>110.53400000000001</v>
      </c>
      <c r="CY162" s="2">
        <f t="shared" si="201"/>
        <v>100.491</v>
      </c>
      <c r="CZ162" s="2">
        <f t="shared" si="202"/>
        <v>92.123000000000005</v>
      </c>
      <c r="DA162" s="2">
        <f t="shared" si="203"/>
        <v>86.632000000000005</v>
      </c>
      <c r="DB162" s="2">
        <f t="shared" si="204"/>
        <v>83.632000000000005</v>
      </c>
      <c r="DC162" s="2">
        <f t="shared" si="205"/>
        <v>80.930999999999997</v>
      </c>
      <c r="DD162" s="2">
        <f t="shared" si="206"/>
        <v>75.585999999999999</v>
      </c>
      <c r="DE162" s="2">
        <f t="shared" si="207"/>
        <v>74.400000000000006</v>
      </c>
      <c r="DF162" s="2">
        <f t="shared" si="208"/>
        <v>71.233000000000004</v>
      </c>
      <c r="DG162" s="2">
        <f t="shared" si="209"/>
        <v>73.332999999999998</v>
      </c>
      <c r="DH162" s="2" t="str">
        <f t="shared" si="210"/>
        <v/>
      </c>
      <c r="DI162" s="2" t="str">
        <f t="shared" si="211"/>
        <v/>
      </c>
      <c r="DK162" s="2">
        <f t="shared" si="176"/>
        <v>175.27485557491286</v>
      </c>
      <c r="DL162" s="2">
        <f t="shared" si="176"/>
        <v>178.25744080338265</v>
      </c>
      <c r="DM162" s="2">
        <f t="shared" si="176"/>
        <v>171.34950166112955</v>
      </c>
      <c r="DN162" s="2">
        <f t="shared" si="176"/>
        <v>158.96467003484324</v>
      </c>
      <c r="DO162" s="2">
        <f t="shared" si="176"/>
        <v>139.50364198606277</v>
      </c>
      <c r="DP162" s="2">
        <f t="shared" si="176"/>
        <v>124.11654435483871</v>
      </c>
      <c r="DQ162" s="2">
        <f t="shared" si="176"/>
        <v>129.58929802955663</v>
      </c>
      <c r="DR162" s="2">
        <f t="shared" si="176"/>
        <v>129.69090065681445</v>
      </c>
      <c r="DS162" s="2">
        <f t="shared" si="176"/>
        <v>111.79115806451611</v>
      </c>
      <c r="DT162" s="2">
        <f t="shared" si="176"/>
        <v>115.65347956989244</v>
      </c>
      <c r="DU162" s="2">
        <f t="shared" si="176"/>
        <v>121.18445632798571</v>
      </c>
      <c r="DV162" s="2">
        <f t="shared" si="176"/>
        <v>91.712147991543347</v>
      </c>
      <c r="DW162" s="2">
        <f t="shared" si="176"/>
        <v>133.73051996936206</v>
      </c>
      <c r="DX162" s="2">
        <f t="shared" si="176"/>
        <v>110.17246974789913</v>
      </c>
      <c r="DY162" s="2">
        <f t="shared" si="176"/>
        <v>91.692152688172044</v>
      </c>
      <c r="EA162" s="2">
        <f t="shared" si="213"/>
        <v>147.50986130847764</v>
      </c>
      <c r="EB162" s="2">
        <f t="shared" si="213"/>
        <v>136.08224794363912</v>
      </c>
      <c r="EC162" s="2">
        <f t="shared" si="213"/>
        <v>123.30651571721019</v>
      </c>
      <c r="ED162" s="2">
        <f t="shared" si="213"/>
        <v>110.52737426180458</v>
      </c>
      <c r="EE162" s="2">
        <f t="shared" si="213"/>
        <v>100.07492457270251</v>
      </c>
      <c r="EF162" s="2">
        <f t="shared" si="213"/>
        <v>92.474692411536708</v>
      </c>
      <c r="EG162" s="2">
        <f t="shared" si="213"/>
        <v>86.409809321290794</v>
      </c>
      <c r="EH162" s="2">
        <f t="shared" si="213"/>
        <v>84.038501242605975</v>
      </c>
      <c r="EI162" s="2">
        <f t="shared" si="213"/>
        <v>80.392748019816679</v>
      </c>
      <c r="EJ162" s="2">
        <f t="shared" si="213"/>
        <v>76.096931094292046</v>
      </c>
      <c r="EK162" s="2">
        <f t="shared" si="212"/>
        <v>74.419707279316341</v>
      </c>
      <c r="EL162" s="2">
        <f t="shared" si="179"/>
        <v>71.683147525558098</v>
      </c>
      <c r="EM162" s="2">
        <f t="shared" si="179"/>
        <v>74.641881097730959</v>
      </c>
      <c r="EN162" s="2">
        <f t="shared" si="179"/>
        <v>75.730109966251518</v>
      </c>
      <c r="EO162" s="2">
        <f t="shared" si="179"/>
        <v>72.564557774854862</v>
      </c>
      <c r="EQ162" s="2">
        <f t="shared" si="177"/>
        <v>147.98134106082969</v>
      </c>
      <c r="ER162" s="2">
        <f t="shared" si="177"/>
        <v>135.6880873848425</v>
      </c>
      <c r="ES162" s="2">
        <f t="shared" si="177"/>
        <v>123.30651571721019</v>
      </c>
      <c r="ET162" s="2">
        <f t="shared" si="177"/>
        <v>110.32243142427008</v>
      </c>
      <c r="EU162" s="2">
        <f t="shared" si="177"/>
        <v>100.0086918614663</v>
      </c>
      <c r="EV162" s="2">
        <f t="shared" si="177"/>
        <v>92.464569135486514</v>
      </c>
      <c r="EW162" s="2">
        <f t="shared" si="177"/>
        <v>87.143467489430066</v>
      </c>
      <c r="EX162" s="2">
        <f t="shared" si="177"/>
        <v>84.680377710185596</v>
      </c>
      <c r="EY162" s="2">
        <f t="shared" si="177"/>
        <v>81.205574543732013</v>
      </c>
      <c r="EZ162" s="2">
        <f t="shared" si="177"/>
        <v>76.713480394140319</v>
      </c>
      <c r="FA162" s="2">
        <f t="shared" si="177"/>
        <v>74.56347758653564</v>
      </c>
      <c r="FB162" s="2">
        <f t="shared" si="177"/>
        <v>71.95260038551568</v>
      </c>
      <c r="FC162" s="2">
        <f t="shared" si="177"/>
        <v>75.074296727493675</v>
      </c>
      <c r="FD162" s="2">
        <f t="shared" si="177"/>
        <v>76.015423980990064</v>
      </c>
      <c r="FE162" s="2">
        <f t="shared" si="177"/>
        <v>72.633828363220246</v>
      </c>
      <c r="FG162" s="2">
        <f t="shared" si="178"/>
        <v>0.9998236004506641</v>
      </c>
      <c r="FH162" s="2">
        <f t="shared" si="178"/>
        <v>0.99975587407424071</v>
      </c>
      <c r="FI162" s="2">
        <f t="shared" si="178"/>
        <v>0.99979005680624478</v>
      </c>
      <c r="FJ162" s="2">
        <f t="shared" si="178"/>
        <v>0.99975503142294031</v>
      </c>
      <c r="FK162" s="2">
        <f t="shared" si="178"/>
        <v>0.99974321784843123</v>
      </c>
      <c r="FL162" s="2">
        <f t="shared" si="178"/>
        <v>0.99966353749909465</v>
      </c>
      <c r="FM162" s="2">
        <f t="shared" si="178"/>
        <v>0.99963362480683593</v>
      </c>
      <c r="FN162" s="2">
        <f t="shared" si="178"/>
        <v>0.99965322930873113</v>
      </c>
      <c r="FO162" s="2">
        <f t="shared" si="178"/>
        <v>0.99965385747986657</v>
      </c>
      <c r="FP162" s="2">
        <f t="shared" si="178"/>
        <v>0.99965233148131472</v>
      </c>
      <c r="FQ162" s="2">
        <f t="shared" si="178"/>
        <v>0.99966068279050202</v>
      </c>
      <c r="FR162" s="2">
        <f t="shared" si="178"/>
        <v>0.9997565103759769</v>
      </c>
      <c r="FS162" s="2">
        <f t="shared" si="178"/>
        <v>0.99972368106028231</v>
      </c>
      <c r="FT162" s="2">
        <f t="shared" si="178"/>
        <v>0.99967656885429734</v>
      </c>
      <c r="FU162" s="2">
        <f t="shared" si="178"/>
        <v>0.99964122196183203</v>
      </c>
      <c r="FW162" s="2">
        <f t="shared" si="216"/>
        <v>0.12618721793495519</v>
      </c>
      <c r="FX162" s="2">
        <f t="shared" si="216"/>
        <v>0.20336434358540989</v>
      </c>
      <c r="FY162" s="2">
        <f t="shared" si="216"/>
        <v>0</v>
      </c>
      <c r="FZ162" s="2">
        <f t="shared" si="216"/>
        <v>0.13086248147926369</v>
      </c>
      <c r="GA162" s="2">
        <f t="shared" si="216"/>
        <v>0.1675953991300968</v>
      </c>
      <c r="GB162" s="2">
        <f t="shared" si="216"/>
        <v>0.15617053236665956</v>
      </c>
      <c r="GC162" s="2">
        <f t="shared" si="216"/>
        <v>0.19961150171320122</v>
      </c>
      <c r="GD162" s="2">
        <f t="shared" si="216"/>
        <v>0.23912147171023371</v>
      </c>
      <c r="GE162" s="2">
        <f t="shared" si="216"/>
        <v>0.24210339935972813</v>
      </c>
      <c r="GF162" s="2">
        <f t="shared" si="216"/>
        <v>0.21148816480077431</v>
      </c>
      <c r="GG162" s="2">
        <f t="shared" si="216"/>
        <v>0.17134502962258111</v>
      </c>
      <c r="GH162" s="2">
        <f t="shared" si="216"/>
        <v>0.15728572543821101</v>
      </c>
      <c r="GI162" s="2">
        <f t="shared" si="216"/>
        <v>0.14029886907445904</v>
      </c>
      <c r="GJ162" s="2">
        <f t="shared" si="216"/>
        <v>9.1118954334487454E-2</v>
      </c>
      <c r="GK162" s="2">
        <f t="shared" si="216"/>
        <v>7.9303197963614555E-2</v>
      </c>
      <c r="GM162" s="86">
        <f t="shared" si="217"/>
        <v>6.1810927687808158E-200</v>
      </c>
      <c r="GN162" s="86">
        <f t="shared" si="217"/>
        <v>3.7109155519882891E-106</v>
      </c>
      <c r="GO162" s="86">
        <f t="shared" si="217"/>
        <v>3.45816038410209E-99</v>
      </c>
      <c r="GP162" s="86">
        <f t="shared" si="217"/>
        <v>3.6232436948500747E-129</v>
      </c>
      <c r="GQ162" s="86">
        <f t="shared" si="217"/>
        <v>6.1081867542347122E-121</v>
      </c>
      <c r="GR162" s="86">
        <f t="shared" si="217"/>
        <v>5.0468043961307407E-27</v>
      </c>
      <c r="GS162" s="86">
        <f t="shared" si="217"/>
        <v>2.2298419935681402E-26</v>
      </c>
      <c r="GT162" s="86">
        <f t="shared" si="217"/>
        <v>7.3713726548868981E-7</v>
      </c>
      <c r="GU162" s="86">
        <f t="shared" si="217"/>
        <v>6.5298177222514697E-11</v>
      </c>
      <c r="GV162" s="86">
        <f t="shared" si="217"/>
        <v>1.4818203860769958E-7</v>
      </c>
      <c r="GW162" s="86">
        <f t="shared" si="217"/>
        <v>3.3225983177916632E-30</v>
      </c>
      <c r="GX162" s="86">
        <f t="shared" si="217"/>
        <v>1.0538940047910664E-227</v>
      </c>
      <c r="GY162" s="86">
        <f t="shared" si="217"/>
        <v>8.1291226526239559E-120</v>
      </c>
      <c r="GZ162" s="86">
        <f t="shared" si="217"/>
        <v>6.0329046676405061E-178</v>
      </c>
      <c r="HA162" s="86">
        <f t="shared" si="217"/>
        <v>2.7154229316536796E-165</v>
      </c>
      <c r="HC162" s="86">
        <f t="shared" si="181"/>
        <v>1.2214814468604764E-47</v>
      </c>
      <c r="HD162" s="86">
        <f t="shared" si="181"/>
        <v>3.4928718470511314E-53</v>
      </c>
      <c r="HE162" s="86">
        <f t="shared" si="181"/>
        <v>3.2159521870257495E-50</v>
      </c>
      <c r="HF162" s="86">
        <f t="shared" si="180"/>
        <v>3.5802118196076409E-109</v>
      </c>
      <c r="HG162" s="86">
        <f t="shared" si="180"/>
        <v>3.5470496342814748E-104</v>
      </c>
      <c r="HH162" s="86">
        <f t="shared" si="180"/>
        <v>6.3788880752666027E-31</v>
      </c>
      <c r="HI162" s="86">
        <f t="shared" si="180"/>
        <v>3.4288969007345971E-19</v>
      </c>
      <c r="HJ162" s="86">
        <f t="shared" si="180"/>
        <v>9.9354211952660389E-13</v>
      </c>
      <c r="HK162" s="86">
        <f t="shared" si="180"/>
        <v>4.0803087951425774E-18</v>
      </c>
      <c r="HL162" s="86">
        <f t="shared" si="161"/>
        <v>1.3226952580064894E-18</v>
      </c>
      <c r="HM162" s="86">
        <f t="shared" si="161"/>
        <v>4.2128966167461213E-45</v>
      </c>
      <c r="HN162" s="86">
        <f t="shared" si="161"/>
        <v>3.945228500235208E-104</v>
      </c>
      <c r="HO162" s="86">
        <f t="shared" si="161"/>
        <v>8.4389528653884765E-78</v>
      </c>
      <c r="HP162" s="86">
        <f t="shared" si="161"/>
        <v>1.0799121839549134E-130</v>
      </c>
      <c r="HQ162" s="86">
        <f t="shared" si="161"/>
        <v>6.7528149687039685E-102</v>
      </c>
      <c r="HS162" s="86">
        <f t="shared" si="218"/>
        <v>5.781258027110555E-2</v>
      </c>
      <c r="HT162" s="86">
        <f t="shared" si="218"/>
        <v>2.8280336248162671E-2</v>
      </c>
      <c r="HU162" s="86">
        <f t="shared" si="218"/>
        <v>7.6180326402767323E-4</v>
      </c>
      <c r="HV162" s="86">
        <f t="shared" si="218"/>
        <v>2.9265448603859505E-3</v>
      </c>
      <c r="HW162" s="86">
        <f t="shared" si="218"/>
        <v>3.4351732393668923E-3</v>
      </c>
      <c r="HX162" s="86">
        <f t="shared" si="218"/>
        <v>4.4764279648920586E-4</v>
      </c>
      <c r="HY162" s="86">
        <f t="shared" si="218"/>
        <v>2.3738698881962947E-6</v>
      </c>
      <c r="HZ162" s="86">
        <f t="shared" si="218"/>
        <v>3.7676936157865597E-7</v>
      </c>
      <c r="IA162" s="86">
        <f t="shared" si="218"/>
        <v>7.6552205811353262E-6</v>
      </c>
      <c r="IB162" s="86">
        <f t="shared" si="218"/>
        <v>2.0085006069628051E-5</v>
      </c>
      <c r="IC162" s="86">
        <f t="shared" si="218"/>
        <v>3.6861185535763159E-4</v>
      </c>
      <c r="ID162" s="86">
        <f t="shared" si="218"/>
        <v>1.509658695471745E-3</v>
      </c>
      <c r="IE162" s="86">
        <f t="shared" si="218"/>
        <v>9.4124354704358017E-3</v>
      </c>
      <c r="IF162" s="86">
        <f t="shared" si="218"/>
        <v>5.987156239404598E-2</v>
      </c>
      <c r="IG162" s="86">
        <f t="shared" si="218"/>
        <v>0.13865101045055261</v>
      </c>
      <c r="II162" s="86">
        <f t="shared" si="219"/>
        <v>6.5276588778323775E-10</v>
      </c>
      <c r="IJ162" s="86">
        <f t="shared" si="219"/>
        <v>1.8414702341503387E-6</v>
      </c>
      <c r="IK162" s="86">
        <f t="shared" si="219"/>
        <v>0</v>
      </c>
      <c r="IL162" s="86">
        <f t="shared" si="219"/>
        <v>9.0021227000025046E-14</v>
      </c>
      <c r="IM162" s="86">
        <f t="shared" si="219"/>
        <v>1.4954654742820653E-8</v>
      </c>
      <c r="IN162" s="86">
        <f t="shared" si="219"/>
        <v>4.2015120252811537E-12</v>
      </c>
      <c r="IO162" s="86">
        <f t="shared" si="219"/>
        <v>1.1382031221095138E-11</v>
      </c>
      <c r="IP162" s="86">
        <f t="shared" si="219"/>
        <v>4.8252369623798171E-8</v>
      </c>
      <c r="IQ162" s="86">
        <f t="shared" si="219"/>
        <v>1.9035643196962165E-6</v>
      </c>
      <c r="IR162" s="86">
        <f t="shared" si="219"/>
        <v>6.7104950113113599E-9</v>
      </c>
      <c r="IS162" s="86">
        <f t="shared" si="219"/>
        <v>1.343332409021664E-11</v>
      </c>
      <c r="IT162" s="86">
        <f t="shared" si="219"/>
        <v>8.5123017603495891E-12</v>
      </c>
      <c r="IU162" s="86">
        <f t="shared" si="219"/>
        <v>9.4317820453464043E-12</v>
      </c>
      <c r="IV162" s="86">
        <f t="shared" si="219"/>
        <v>2.9361417003983452E-8</v>
      </c>
      <c r="IW162" s="86">
        <f t="shared" si="219"/>
        <v>1.0493797396139766E-6</v>
      </c>
      <c r="IY162" s="86">
        <f t="shared" si="220"/>
        <v>5.781258092387144E-2</v>
      </c>
      <c r="IZ162" s="86">
        <f t="shared" si="220"/>
        <v>2.828217771839682E-2</v>
      </c>
      <c r="JA162" s="86">
        <f t="shared" si="220"/>
        <v>7.6180326402767323E-4</v>
      </c>
      <c r="JB162" s="86">
        <f t="shared" si="220"/>
        <v>2.9265448604759718E-3</v>
      </c>
      <c r="JC162" s="86">
        <f t="shared" si="220"/>
        <v>3.4351881940216352E-3</v>
      </c>
      <c r="JD162" s="86">
        <f t="shared" si="220"/>
        <v>4.4764280069071788E-4</v>
      </c>
      <c r="JE162" s="86">
        <f t="shared" si="220"/>
        <v>2.3738812702278589E-6</v>
      </c>
      <c r="JF162" s="86">
        <f t="shared" si="220"/>
        <v>1.1621599902332635E-6</v>
      </c>
      <c r="JG162" s="86">
        <f t="shared" si="220"/>
        <v>9.5588501990128448E-6</v>
      </c>
      <c r="JH162" s="86">
        <f t="shared" si="220"/>
        <v>2.0239898603248385E-5</v>
      </c>
      <c r="JI162" s="86">
        <f t="shared" si="220"/>
        <v>3.6861186879095571E-4</v>
      </c>
      <c r="JJ162" s="86">
        <f t="shared" si="220"/>
        <v>1.5096587039840467E-3</v>
      </c>
      <c r="JK162" s="86">
        <f t="shared" si="220"/>
        <v>9.4124354798675834E-3</v>
      </c>
      <c r="JL162" s="86">
        <f t="shared" si="220"/>
        <v>5.9871591755462986E-2</v>
      </c>
      <c r="JM162" s="86">
        <f t="shared" si="220"/>
        <v>0.13865205983029222</v>
      </c>
    </row>
    <row r="163" spans="2:273" x14ac:dyDescent="0.25">
      <c r="B163" s="2">
        <v>136</v>
      </c>
      <c r="C163" s="37">
        <v>146.7937</v>
      </c>
      <c r="D163" s="37">
        <v>136.036</v>
      </c>
      <c r="E163" s="37">
        <v>121.661</v>
      </c>
      <c r="F163" s="37">
        <v>110</v>
      </c>
      <c r="G163" s="37">
        <v>99.963999999999999</v>
      </c>
      <c r="H163" s="37">
        <v>92.561000000000007</v>
      </c>
      <c r="I163" s="37">
        <v>86.034999999999997</v>
      </c>
      <c r="J163" s="37">
        <v>83.578999999999994</v>
      </c>
      <c r="K163" s="37">
        <v>80.5</v>
      </c>
      <c r="L163" s="37">
        <v>75.361999999999995</v>
      </c>
      <c r="M163" s="37">
        <v>74.75</v>
      </c>
      <c r="N163" s="37">
        <v>71.716999999999999</v>
      </c>
      <c r="O163" s="37">
        <v>74.233000000000004</v>
      </c>
      <c r="P163" s="37">
        <v>74.433000000000007</v>
      </c>
      <c r="Q163" s="37">
        <v>74.167000000000002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147.48503502811857</v>
      </c>
      <c r="T163" s="4">
        <f t="shared" si="221"/>
        <v>135.94307160638331</v>
      </c>
      <c r="U163" s="4">
        <f t="shared" si="221"/>
        <v>123.2360180640753</v>
      </c>
      <c r="V163" s="4">
        <f t="shared" si="221"/>
        <v>110.42382659405415</v>
      </c>
      <c r="W163" s="4">
        <f t="shared" si="221"/>
        <v>99.99514391709819</v>
      </c>
      <c r="X163" s="4">
        <f t="shared" si="221"/>
        <v>92.375784572772858</v>
      </c>
      <c r="Y163" s="4">
        <f t="shared" si="221"/>
        <v>86.356142484236528</v>
      </c>
      <c r="Z163" s="4">
        <f t="shared" si="221"/>
        <v>83.983338579640872</v>
      </c>
      <c r="AA163" s="4">
        <f t="shared" si="221"/>
        <v>80.401951348912021</v>
      </c>
      <c r="AB163" s="4">
        <f t="shared" si="221"/>
        <v>76.04376702802837</v>
      </c>
      <c r="AC163" s="4">
        <f t="shared" si="221"/>
        <v>74.271785262236747</v>
      </c>
      <c r="AD163" s="4">
        <f t="shared" si="221"/>
        <v>71.588258351706088</v>
      </c>
      <c r="AE163" s="4">
        <f t="shared" si="221"/>
        <v>74.638021357742815</v>
      </c>
      <c r="AF163" s="4">
        <f t="shared" si="221"/>
        <v>76.078208821214645</v>
      </c>
      <c r="AG163" s="4">
        <f t="shared" si="221"/>
        <v>76.493707013220344</v>
      </c>
      <c r="AI163" s="4">
        <f t="shared" ref="AI163:AW179" si="222">IF(OR($B163 &lt; C$230, $B163 &gt; C$233), 0, C163-S163)</f>
        <v>-0.69133502811857284</v>
      </c>
      <c r="AJ163" s="4">
        <f t="shared" si="222"/>
        <v>9.2928393616688254E-2</v>
      </c>
      <c r="AK163" s="4">
        <f t="shared" si="222"/>
        <v>-1.5750180640752944</v>
      </c>
      <c r="AL163" s="4">
        <f t="shared" si="222"/>
        <v>-0.42382659405414813</v>
      </c>
      <c r="AM163" s="4">
        <f t="shared" si="222"/>
        <v>-3.1143917098191309E-2</v>
      </c>
      <c r="AN163" s="4">
        <f t="shared" si="222"/>
        <v>0.18521542722714912</v>
      </c>
      <c r="AO163" s="4">
        <f t="shared" si="222"/>
        <v>-0.3211424842365318</v>
      </c>
      <c r="AP163" s="4">
        <f t="shared" si="222"/>
        <v>-0.40433857964087849</v>
      </c>
      <c r="AQ163" s="4">
        <f t="shared" si="222"/>
        <v>9.8048651087978556E-2</v>
      </c>
      <c r="AR163" s="4">
        <f t="shared" si="222"/>
        <v>-0.68176702802837497</v>
      </c>
      <c r="AS163" s="4">
        <f t="shared" si="222"/>
        <v>0.47821473776325263</v>
      </c>
      <c r="AT163" s="4">
        <f t="shared" si="222"/>
        <v>0.12874164829391077</v>
      </c>
      <c r="AU163" s="4">
        <f t="shared" si="222"/>
        <v>-0.40502135774281101</v>
      </c>
      <c r="AV163" s="4">
        <f t="shared" si="222"/>
        <v>-1.6452088212146379</v>
      </c>
      <c r="AW163" s="4">
        <f t="shared" si="222"/>
        <v>-2.3267070132203429</v>
      </c>
      <c r="AY163" s="2">
        <f t="shared" si="214"/>
        <v>147.48503502012579</v>
      </c>
      <c r="AZ163" s="2">
        <f t="shared" si="214"/>
        <v>135.9416552324268</v>
      </c>
      <c r="BA163" s="2">
        <f t="shared" si="214"/>
        <v>123.23601607514891</v>
      </c>
      <c r="BB163" s="2">
        <f t="shared" si="214"/>
        <v>110.42379961244553</v>
      </c>
      <c r="BC163" s="2">
        <f t="shared" si="214"/>
        <v>99.995105583165554</v>
      </c>
      <c r="BD163" s="2">
        <f t="shared" si="214"/>
        <v>92.375783189298417</v>
      </c>
      <c r="BE163" s="2">
        <f t="shared" si="214"/>
        <v>86.356142461384238</v>
      </c>
      <c r="BF163" s="2">
        <f t="shared" si="214"/>
        <v>83.983302540240217</v>
      </c>
      <c r="BG163" s="2">
        <f t="shared" si="214"/>
        <v>80.401044947076414</v>
      </c>
      <c r="BH163" s="2">
        <f t="shared" si="214"/>
        <v>76.043760190093636</v>
      </c>
      <c r="BI163" s="2">
        <f t="shared" si="214"/>
        <v>74.271783808498057</v>
      </c>
      <c r="BJ163" s="2">
        <f t="shared" si="214"/>
        <v>71.588232241682931</v>
      </c>
      <c r="BK163" s="2">
        <f t="shared" si="214"/>
        <v>74.636771252952798</v>
      </c>
      <c r="BL163" s="2">
        <f t="shared" si="214"/>
        <v>75.700002300935964</v>
      </c>
      <c r="BM163" s="2">
        <f t="shared" si="214"/>
        <v>72.467471838162723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121.661</v>
      </c>
      <c r="CH163" s="2">
        <f t="shared" si="215"/>
        <v>110</v>
      </c>
      <c r="CI163" s="2">
        <f t="shared" si="215"/>
        <v>99.963999999999999</v>
      </c>
      <c r="CJ163" s="2">
        <f t="shared" si="215"/>
        <v>92.561000000000007</v>
      </c>
      <c r="CK163" s="2">
        <f t="shared" si="215"/>
        <v>86.034999999999997</v>
      </c>
      <c r="CL163" s="2">
        <f t="shared" si="215"/>
        <v>83.578999999999994</v>
      </c>
      <c r="CM163" s="2">
        <f t="shared" si="215"/>
        <v>80.5</v>
      </c>
      <c r="CN163" s="2">
        <f t="shared" si="215"/>
        <v>75.361999999999995</v>
      </c>
      <c r="CO163" s="2">
        <f t="shared" si="215"/>
        <v>74.75</v>
      </c>
      <c r="CP163" s="2">
        <f t="shared" si="215"/>
        <v>71.716999999999999</v>
      </c>
      <c r="CQ163" s="2">
        <f t="shared" si="215"/>
        <v>74.233000000000004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121.661</v>
      </c>
      <c r="CX163" s="2">
        <f t="shared" si="200"/>
        <v>110</v>
      </c>
      <c r="CY163" s="2">
        <f t="shared" si="201"/>
        <v>99.963999999999999</v>
      </c>
      <c r="CZ163" s="2">
        <f t="shared" si="202"/>
        <v>92.561000000000007</v>
      </c>
      <c r="DA163" s="2">
        <f t="shared" si="203"/>
        <v>86.034999999999997</v>
      </c>
      <c r="DB163" s="2">
        <f t="shared" si="204"/>
        <v>83.578999999999994</v>
      </c>
      <c r="DC163" s="2">
        <f t="shared" si="205"/>
        <v>80.5</v>
      </c>
      <c r="DD163" s="2">
        <f t="shared" si="206"/>
        <v>75.361999999999995</v>
      </c>
      <c r="DE163" s="2">
        <f t="shared" si="207"/>
        <v>74.75</v>
      </c>
      <c r="DF163" s="2">
        <f t="shared" si="208"/>
        <v>71.716999999999999</v>
      </c>
      <c r="DG163" s="2">
        <f t="shared" si="209"/>
        <v>74.233000000000004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175.44346954703829</v>
      </c>
      <c r="DL163" s="2">
        <f t="shared" si="223"/>
        <v>178.54739563072584</v>
      </c>
      <c r="DM163" s="2">
        <f t="shared" si="223"/>
        <v>171.66768272425247</v>
      </c>
      <c r="DN163" s="2">
        <f t="shared" si="223"/>
        <v>159.28387317073174</v>
      </c>
      <c r="DO163" s="2">
        <f t="shared" si="223"/>
        <v>139.76117073170735</v>
      </c>
      <c r="DP163" s="2">
        <f t="shared" si="223"/>
        <v>124.26500000000001</v>
      </c>
      <c r="DQ163" s="2">
        <f t="shared" si="223"/>
        <v>129.83309852216749</v>
      </c>
      <c r="DR163" s="2">
        <f t="shared" si="223"/>
        <v>129.94592063492064</v>
      </c>
      <c r="DS163" s="2">
        <f t="shared" si="223"/>
        <v>111.79804354838708</v>
      </c>
      <c r="DT163" s="2">
        <f t="shared" si="223"/>
        <v>115.77878413051536</v>
      </c>
      <c r="DU163" s="2">
        <f t="shared" si="223"/>
        <v>121.37591555258464</v>
      </c>
      <c r="DV163" s="2">
        <f t="shared" si="223"/>
        <v>91.706932950770167</v>
      </c>
      <c r="DW163" s="2">
        <f t="shared" si="223"/>
        <v>134.08993708283182</v>
      </c>
      <c r="DX163" s="2">
        <f t="shared" si="223"/>
        <v>110.33400728291313</v>
      </c>
      <c r="DY163" s="2">
        <f t="shared" si="223"/>
        <v>91.737199184278822</v>
      </c>
      <c r="EA163" s="2">
        <f t="shared" si="213"/>
        <v>147.41307249889041</v>
      </c>
      <c r="EB163" s="2">
        <f t="shared" si="213"/>
        <v>136.02178350116188</v>
      </c>
      <c r="EC163" s="2">
        <f t="shared" si="213"/>
        <v>123.22674089399131</v>
      </c>
      <c r="ED163" s="2">
        <f t="shared" si="213"/>
        <v>110.44316983913625</v>
      </c>
      <c r="EE163" s="2">
        <f t="shared" si="213"/>
        <v>99.998236809512022</v>
      </c>
      <c r="EF163" s="2">
        <f t="shared" si="213"/>
        <v>92.36778720174496</v>
      </c>
      <c r="EG163" s="2">
        <f t="shared" si="213"/>
        <v>86.175538806559132</v>
      </c>
      <c r="EH163" s="2">
        <f t="shared" si="213"/>
        <v>83.793914558001958</v>
      </c>
      <c r="EI163" s="2">
        <f t="shared" si="213"/>
        <v>80.169619300483561</v>
      </c>
      <c r="EJ163" s="2">
        <f t="shared" si="213"/>
        <v>75.883189530116709</v>
      </c>
      <c r="EK163" s="2">
        <f t="shared" si="212"/>
        <v>74.229387588922179</v>
      </c>
      <c r="EL163" s="2">
        <f t="shared" si="179"/>
        <v>71.536204349217712</v>
      </c>
      <c r="EM163" s="2">
        <f t="shared" si="179"/>
        <v>74.553254822434084</v>
      </c>
      <c r="EN163" s="2">
        <f t="shared" si="179"/>
        <v>75.660521209768135</v>
      </c>
      <c r="EO163" s="2">
        <f t="shared" si="179"/>
        <v>72.455012612726122</v>
      </c>
      <c r="EQ163" s="2">
        <f t="shared" ref="EQ163:FE179" si="224">CU$228*$B163+CU$229</f>
        <v>147.90652006886378</v>
      </c>
      <c r="ER163" s="2">
        <f t="shared" si="224"/>
        <v>135.61209365551406</v>
      </c>
      <c r="ES163" s="2">
        <f t="shared" si="224"/>
        <v>123.22674089399131</v>
      </c>
      <c r="ET163" s="2">
        <f t="shared" si="224"/>
        <v>110.2294619838645</v>
      </c>
      <c r="EU163" s="2">
        <f t="shared" si="224"/>
        <v>99.929427921650031</v>
      </c>
      <c r="EV163" s="2">
        <f t="shared" si="224"/>
        <v>92.357163349998203</v>
      </c>
      <c r="EW163" s="2">
        <f t="shared" si="224"/>
        <v>86.948659586088183</v>
      </c>
      <c r="EX163" s="2">
        <f t="shared" si="224"/>
        <v>84.475950486886347</v>
      </c>
      <c r="EY163" s="2">
        <f t="shared" si="224"/>
        <v>81.023277507810718</v>
      </c>
      <c r="EZ163" s="2">
        <f t="shared" si="224"/>
        <v>76.534088824108224</v>
      </c>
      <c r="FA163" s="2">
        <f t="shared" si="224"/>
        <v>74.379834793699189</v>
      </c>
      <c r="FB163" s="2">
        <f t="shared" si="224"/>
        <v>71.816095394580273</v>
      </c>
      <c r="FC163" s="2">
        <f t="shared" si="224"/>
        <v>75.004647547715336</v>
      </c>
      <c r="FD163" s="2">
        <f t="shared" si="224"/>
        <v>75.955889512874947</v>
      </c>
      <c r="FE163" s="2">
        <f t="shared" si="224"/>
        <v>72.526277279393568</v>
      </c>
      <c r="FG163" s="2">
        <f t="shared" ref="FG163:FU179" si="225">POWER(10,($B163-C$231)/C$229)/(1+POWER(10,($B163-C$231)/C$229))</f>
        <v>0.9998391192018774</v>
      </c>
      <c r="FH163" s="2">
        <f t="shared" si="225"/>
        <v>0.9997773497269149</v>
      </c>
      <c r="FI163" s="2">
        <f t="shared" si="225"/>
        <v>0.99980852599459957</v>
      </c>
      <c r="FJ163" s="2">
        <f t="shared" si="225"/>
        <v>0.99977658118672141</v>
      </c>
      <c r="FK163" s="2">
        <f t="shared" si="225"/>
        <v>0.99976580660303982</v>
      </c>
      <c r="FL163" s="2">
        <f t="shared" si="225"/>
        <v>0.99969313346733757</v>
      </c>
      <c r="FM163" s="2">
        <f t="shared" si="225"/>
        <v>0.99966585108058925</v>
      </c>
      <c r="FN163" s="2">
        <f t="shared" si="225"/>
        <v>0.9996837317207945</v>
      </c>
      <c r="FO163" s="2">
        <f t="shared" si="225"/>
        <v>0.99968430465460956</v>
      </c>
      <c r="FP163" s="2">
        <f t="shared" si="225"/>
        <v>0.99968291284242361</v>
      </c>
      <c r="FQ163" s="2">
        <f t="shared" si="225"/>
        <v>0.99969052978734207</v>
      </c>
      <c r="FR163" s="2">
        <f t="shared" si="225"/>
        <v>0.99977793006589455</v>
      </c>
      <c r="FS163" s="2">
        <f t="shared" si="225"/>
        <v>0.99974798800467246</v>
      </c>
      <c r="FT163" s="2">
        <f t="shared" si="225"/>
        <v>0.99970501889463326</v>
      </c>
      <c r="FU163" s="2">
        <f t="shared" si="225"/>
        <v>0.99967278021040429</v>
      </c>
      <c r="FW163" s="2">
        <f t="shared" si="216"/>
        <v>0.13669733663949682</v>
      </c>
      <c r="FX163" s="2">
        <f t="shared" si="216"/>
        <v>0.21869374806491218</v>
      </c>
      <c r="FY163" s="2">
        <f t="shared" si="216"/>
        <v>0</v>
      </c>
      <c r="FZ163" s="2">
        <f t="shared" si="216"/>
        <v>0.14169885627387979</v>
      </c>
      <c r="GA163" s="2">
        <f t="shared" si="216"/>
        <v>0.18084063413091359</v>
      </c>
      <c r="GB163" s="2">
        <f t="shared" si="216"/>
        <v>0.16869583483048037</v>
      </c>
      <c r="GC163" s="2">
        <f t="shared" si="216"/>
        <v>0.21473427285597993</v>
      </c>
      <c r="GD163" s="2">
        <f t="shared" si="216"/>
        <v>0.25627911858007091</v>
      </c>
      <c r="GE163" s="2">
        <f t="shared" si="216"/>
        <v>0.25940206323218762</v>
      </c>
      <c r="GF163" s="2">
        <f t="shared" si="216"/>
        <v>0.22725524616591866</v>
      </c>
      <c r="GG163" s="2">
        <f t="shared" si="216"/>
        <v>0.18482080529244269</v>
      </c>
      <c r="GH163" s="2">
        <f t="shared" si="216"/>
        <v>0.16988246277126559</v>
      </c>
      <c r="GI163" s="2">
        <f t="shared" si="216"/>
        <v>0.15178018738429352</v>
      </c>
      <c r="GJ163" s="2">
        <f t="shared" si="216"/>
        <v>9.9039293016013122E-2</v>
      </c>
      <c r="GK163" s="2">
        <f t="shared" si="216"/>
        <v>8.6293989592527709E-2</v>
      </c>
      <c r="GM163" s="86">
        <f t="shared" si="217"/>
        <v>1.2496559440473753E-205</v>
      </c>
      <c r="GN163" s="86">
        <f t="shared" si="217"/>
        <v>3.8124224715419203E-109</v>
      </c>
      <c r="GO163" s="86">
        <f t="shared" si="217"/>
        <v>5.9412486515184984E-102</v>
      </c>
      <c r="GP163" s="86">
        <f t="shared" si="217"/>
        <v>9.266311762668029E-133</v>
      </c>
      <c r="GQ163" s="86">
        <f t="shared" si="217"/>
        <v>2.526205697868923E-124</v>
      </c>
      <c r="GR163" s="86">
        <f t="shared" si="217"/>
        <v>9.8921008800363489E-28</v>
      </c>
      <c r="GS163" s="86">
        <f t="shared" si="217"/>
        <v>4.5918708884434138E-27</v>
      </c>
      <c r="GT163" s="86">
        <f t="shared" si="217"/>
        <v>5.210379027643813E-7</v>
      </c>
      <c r="GU163" s="86">
        <f t="shared" si="217"/>
        <v>3.5595472545308662E-11</v>
      </c>
      <c r="GV163" s="86">
        <f t="shared" si="217"/>
        <v>9.9901981389487376E-8</v>
      </c>
      <c r="GW163" s="86">
        <f t="shared" si="217"/>
        <v>5.1749958177768115E-31</v>
      </c>
      <c r="GX163" s="86">
        <f t="shared" si="217"/>
        <v>3.8948069896321698E-234</v>
      </c>
      <c r="GY163" s="86">
        <f t="shared" si="217"/>
        <v>3.7805854022017919E-123</v>
      </c>
      <c r="GZ163" s="86">
        <f t="shared" si="217"/>
        <v>6.3022983607970205E-183</v>
      </c>
      <c r="HA163" s="86">
        <f t="shared" si="217"/>
        <v>7.813576685260645E-170</v>
      </c>
      <c r="HC163" s="86">
        <f t="shared" si="181"/>
        <v>1.2190971107927604E-49</v>
      </c>
      <c r="HD163" s="86">
        <f t="shared" si="181"/>
        <v>2.1422497400318372E-55</v>
      </c>
      <c r="HE163" s="86">
        <f t="shared" si="181"/>
        <v>2.8139256924652618E-52</v>
      </c>
      <c r="HF163" s="86">
        <f t="shared" si="180"/>
        <v>1.245794486386683E-113</v>
      </c>
      <c r="HG163" s="86">
        <f t="shared" si="180"/>
        <v>2.0940386871942341E-108</v>
      </c>
      <c r="HH163" s="86">
        <f t="shared" si="180"/>
        <v>3.9343545955592665E-32</v>
      </c>
      <c r="HI163" s="86">
        <f t="shared" si="180"/>
        <v>6.7316155959550016E-20</v>
      </c>
      <c r="HJ163" s="86">
        <f t="shared" si="180"/>
        <v>3.5556939095136195E-13</v>
      </c>
      <c r="HK163" s="86">
        <f t="shared" si="180"/>
        <v>8.7427776022230239E-19</v>
      </c>
      <c r="HL163" s="86">
        <f t="shared" si="161"/>
        <v>2.7057548298195208E-19</v>
      </c>
      <c r="HM163" s="86">
        <f t="shared" si="161"/>
        <v>6.4822859943124284E-47</v>
      </c>
      <c r="HN163" s="86">
        <f t="shared" si="161"/>
        <v>2.1182773946596554E-108</v>
      </c>
      <c r="HO163" s="86">
        <f t="shared" si="161"/>
        <v>5.0997081861432878E-81</v>
      </c>
      <c r="HP163" s="86">
        <f t="shared" si="161"/>
        <v>3.165968705683552E-136</v>
      </c>
      <c r="HQ163" s="86">
        <f t="shared" si="161"/>
        <v>4.4682374919233133E-106</v>
      </c>
      <c r="HS163" s="86">
        <f t="shared" si="218"/>
        <v>3.3004155155410081E-2</v>
      </c>
      <c r="HT163" s="86">
        <f t="shared" si="218"/>
        <v>1.4101838066391814E-2</v>
      </c>
      <c r="HU163" s="86">
        <f t="shared" si="218"/>
        <v>2.8292161477883575E-4</v>
      </c>
      <c r="HV163" s="86">
        <f t="shared" si="218"/>
        <v>1.0595696331479397E-3</v>
      </c>
      <c r="HW163" s="86">
        <f t="shared" si="218"/>
        <v>1.4041437964295528E-3</v>
      </c>
      <c r="HX163" s="86">
        <f t="shared" si="218"/>
        <v>1.3211425330035933E-4</v>
      </c>
      <c r="HY163" s="86">
        <f t="shared" si="218"/>
        <v>3.5761976442234893E-7</v>
      </c>
      <c r="HZ163" s="86">
        <f t="shared" si="218"/>
        <v>5.3705712249495969E-8</v>
      </c>
      <c r="IA163" s="86">
        <f t="shared" si="218"/>
        <v>1.6555354566150098E-6</v>
      </c>
      <c r="IB163" s="86">
        <f t="shared" si="218"/>
        <v>4.2499291359634984E-6</v>
      </c>
      <c r="IC163" s="86">
        <f t="shared" si="218"/>
        <v>1.0117694734556232E-4</v>
      </c>
      <c r="ID163" s="86">
        <f t="shared" si="218"/>
        <v>4.9792842884738764E-4</v>
      </c>
      <c r="IE163" s="86">
        <f t="shared" si="218"/>
        <v>3.9631003745137271E-3</v>
      </c>
      <c r="IF163" s="86">
        <f t="shared" si="218"/>
        <v>2.9270971100757933E-2</v>
      </c>
      <c r="IG163" s="86">
        <f t="shared" si="218"/>
        <v>8.2138042299776642E-2</v>
      </c>
      <c r="II163" s="86">
        <f t="shared" si="219"/>
        <v>4.010360498064461E-9</v>
      </c>
      <c r="IJ163" s="86">
        <f t="shared" si="219"/>
        <v>8.5262055323943006E-6</v>
      </c>
      <c r="IK163" s="86">
        <f t="shared" si="219"/>
        <v>0</v>
      </c>
      <c r="IL163" s="86">
        <f t="shared" si="219"/>
        <v>1.3188872882310943E-12</v>
      </c>
      <c r="IM163" s="86">
        <f t="shared" si="219"/>
        <v>9.3986161984979099E-8</v>
      </c>
      <c r="IN163" s="86">
        <f t="shared" si="219"/>
        <v>5.6684000438435038E-11</v>
      </c>
      <c r="IO163" s="86">
        <f t="shared" si="219"/>
        <v>2.3248049515209607E-10</v>
      </c>
      <c r="IP163" s="86">
        <f t="shared" si="219"/>
        <v>5.0187478204081726E-7</v>
      </c>
      <c r="IQ163" s="86">
        <f t="shared" si="219"/>
        <v>1.1709900518592964E-5</v>
      </c>
      <c r="IR163" s="86">
        <f t="shared" si="219"/>
        <v>6.9042323429798332E-8</v>
      </c>
      <c r="IS163" s="86">
        <f t="shared" si="219"/>
        <v>1.901448447935024E-10</v>
      </c>
      <c r="IT163" s="86">
        <f t="shared" si="219"/>
        <v>1.0800109875570035E-10</v>
      </c>
      <c r="IU163" s="86">
        <f t="shared" si="219"/>
        <v>9.8624830431480065E-11</v>
      </c>
      <c r="IV163" s="86">
        <f t="shared" si="219"/>
        <v>1.0198571129238282E-7</v>
      </c>
      <c r="IW163" s="86">
        <f t="shared" si="219"/>
        <v>2.6176093478911874E-6</v>
      </c>
      <c r="IY163" s="86">
        <f t="shared" si="220"/>
        <v>3.3004159165770576E-2</v>
      </c>
      <c r="IZ163" s="86">
        <f t="shared" si="220"/>
        <v>1.4110364271924209E-2</v>
      </c>
      <c r="JA163" s="86">
        <f t="shared" si="220"/>
        <v>2.8292161477883575E-4</v>
      </c>
      <c r="JB163" s="86">
        <f t="shared" si="220"/>
        <v>1.059569634466827E-3</v>
      </c>
      <c r="JC163" s="86">
        <f t="shared" si="220"/>
        <v>1.4042377825915378E-3</v>
      </c>
      <c r="JD163" s="86">
        <f t="shared" si="220"/>
        <v>1.3211430998435976E-4</v>
      </c>
      <c r="JE163" s="86">
        <f t="shared" si="220"/>
        <v>3.5785224491756838E-7</v>
      </c>
      <c r="JF163" s="86">
        <f t="shared" si="220"/>
        <v>1.0766187526240854E-6</v>
      </c>
      <c r="JG163" s="86">
        <f t="shared" si="220"/>
        <v>1.3365471570681392E-5</v>
      </c>
      <c r="JH163" s="86">
        <f t="shared" si="220"/>
        <v>4.4188734407830544E-6</v>
      </c>
      <c r="JI163" s="86">
        <f t="shared" si="220"/>
        <v>1.011771374904071E-4</v>
      </c>
      <c r="JJ163" s="86">
        <f t="shared" si="220"/>
        <v>4.9792853684848637E-4</v>
      </c>
      <c r="JK163" s="86">
        <f t="shared" si="220"/>
        <v>3.9631004731385576E-3</v>
      </c>
      <c r="JL163" s="86">
        <f t="shared" si="220"/>
        <v>2.9271073086469226E-2</v>
      </c>
      <c r="JM163" s="86">
        <f t="shared" si="220"/>
        <v>8.214065990912453E-2</v>
      </c>
    </row>
    <row r="164" spans="2:273" x14ac:dyDescent="0.25">
      <c r="B164" s="2">
        <v>137</v>
      </c>
      <c r="C164" s="37">
        <v>147.01589999999999</v>
      </c>
      <c r="D164" s="37">
        <v>137.232</v>
      </c>
      <c r="E164" s="37">
        <v>122.643</v>
      </c>
      <c r="F164" s="37">
        <v>110.20699999999999</v>
      </c>
      <c r="G164" s="37">
        <v>99.909000000000006</v>
      </c>
      <c r="H164" s="37">
        <v>91.525999999999996</v>
      </c>
      <c r="I164" s="37">
        <v>86.07</v>
      </c>
      <c r="J164" s="37">
        <v>83.14</v>
      </c>
      <c r="K164" s="37">
        <v>79.655000000000001</v>
      </c>
      <c r="L164" s="37">
        <v>75.19</v>
      </c>
      <c r="M164" s="37">
        <v>73.917000000000002</v>
      </c>
      <c r="N164" s="37">
        <v>71.816999999999993</v>
      </c>
      <c r="O164" s="37">
        <v>74.599999999999994</v>
      </c>
      <c r="P164" s="37">
        <v>75.2</v>
      </c>
      <c r="Q164" s="37">
        <v>72.033000000000001</v>
      </c>
      <c r="S164" s="4">
        <f t="shared" si="221"/>
        <v>147.39668328340346</v>
      </c>
      <c r="T164" s="4">
        <f t="shared" si="221"/>
        <v>135.87054174628989</v>
      </c>
      <c r="U164" s="4">
        <f t="shared" si="221"/>
        <v>123.15549505599589</v>
      </c>
      <c r="V164" s="4">
        <f t="shared" si="221"/>
        <v>110.33490379838101</v>
      </c>
      <c r="W164" s="4">
        <f t="shared" si="221"/>
        <v>99.916222374945235</v>
      </c>
      <c r="X164" s="4">
        <f t="shared" si="221"/>
        <v>92.267856048834787</v>
      </c>
      <c r="Y164" s="4">
        <f t="shared" si="221"/>
        <v>86.14215995809235</v>
      </c>
      <c r="Z164" s="4">
        <f t="shared" si="221"/>
        <v>83.761114133380858</v>
      </c>
      <c r="AA164" s="4">
        <f t="shared" si="221"/>
        <v>80.208305503789234</v>
      </c>
      <c r="AB164" s="4">
        <f t="shared" si="221"/>
        <v>75.848226469419984</v>
      </c>
      <c r="AC164" s="4">
        <f t="shared" si="221"/>
        <v>74.083766730413998</v>
      </c>
      <c r="AD164" s="4">
        <f t="shared" si="221"/>
        <v>71.44658638518851</v>
      </c>
      <c r="AE164" s="4">
        <f t="shared" si="221"/>
        <v>74.555789898939864</v>
      </c>
      <c r="AF164" s="4">
        <f t="shared" si="221"/>
        <v>75.751593855855674</v>
      </c>
      <c r="AG164" s="4">
        <f t="shared" si="221"/>
        <v>74.113047090818938</v>
      </c>
      <c r="AI164" s="4">
        <f t="shared" si="222"/>
        <v>-0.38078328340347412</v>
      </c>
      <c r="AJ164" s="4">
        <f t="shared" si="222"/>
        <v>1.3614582537101114</v>
      </c>
      <c r="AK164" s="4">
        <f t="shared" si="222"/>
        <v>-0.51249505599588474</v>
      </c>
      <c r="AL164" s="4">
        <f t="shared" si="222"/>
        <v>-0.12790379838101273</v>
      </c>
      <c r="AM164" s="4">
        <f t="shared" si="222"/>
        <v>-7.2223749452291486E-3</v>
      </c>
      <c r="AN164" s="4">
        <f t="shared" si="222"/>
        <v>-0.74185604883479073</v>
      </c>
      <c r="AO164" s="4">
        <f t="shared" si="222"/>
        <v>-7.2159958092356646E-2</v>
      </c>
      <c r="AP164" s="4">
        <f t="shared" si="222"/>
        <v>-0.62111413338085697</v>
      </c>
      <c r="AQ164" s="4">
        <f t="shared" si="222"/>
        <v>-0.55330550378923249</v>
      </c>
      <c r="AR164" s="4">
        <f t="shared" si="222"/>
        <v>-0.65822646941998642</v>
      </c>
      <c r="AS164" s="4">
        <f t="shared" si="222"/>
        <v>-0.16676673041399681</v>
      </c>
      <c r="AT164" s="4">
        <f t="shared" si="222"/>
        <v>0.37041361481148272</v>
      </c>
      <c r="AU164" s="4">
        <f t="shared" si="222"/>
        <v>4.4210101060130569E-2</v>
      </c>
      <c r="AV164" s="4">
        <f t="shared" si="222"/>
        <v>-0.55159385585567122</v>
      </c>
      <c r="AW164" s="4">
        <f t="shared" si="222"/>
        <v>-2.0800470908189368</v>
      </c>
      <c r="AY164" s="2">
        <f t="shared" si="214"/>
        <v>147.39668324044439</v>
      </c>
      <c r="AZ164" s="2">
        <f t="shared" si="214"/>
        <v>135.87016798686682</v>
      </c>
      <c r="BA164" s="2">
        <f t="shared" si="214"/>
        <v>123.15549477380486</v>
      </c>
      <c r="BB164" s="2">
        <f t="shared" si="214"/>
        <v>110.33490023497589</v>
      </c>
      <c r="BC164" s="2">
        <f t="shared" si="214"/>
        <v>99.916201387483</v>
      </c>
      <c r="BD164" s="2">
        <f t="shared" si="214"/>
        <v>92.267855888208473</v>
      </c>
      <c r="BE164" s="2">
        <f t="shared" si="214"/>
        <v>86.142159602026823</v>
      </c>
      <c r="BF164" s="2">
        <f t="shared" si="214"/>
        <v>83.760827880656848</v>
      </c>
      <c r="BG164" s="2">
        <f t="shared" si="214"/>
        <v>80.203870259355213</v>
      </c>
      <c r="BH164" s="2">
        <f t="shared" si="214"/>
        <v>75.848170911400757</v>
      </c>
      <c r="BI164" s="2">
        <f t="shared" si="214"/>
        <v>74.083766348076225</v>
      </c>
      <c r="BJ164" s="2">
        <f t="shared" si="214"/>
        <v>71.44658338558061</v>
      </c>
      <c r="BK164" s="2">
        <f t="shared" si="214"/>
        <v>74.555566514766241</v>
      </c>
      <c r="BL164" s="2">
        <f t="shared" si="214"/>
        <v>75.633176217493855</v>
      </c>
      <c r="BM164" s="2">
        <f t="shared" si="214"/>
        <v>72.358142567247427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137.232</v>
      </c>
      <c r="CG164" s="2">
        <f t="shared" si="215"/>
        <v>122.643</v>
      </c>
      <c r="CH164" s="2">
        <f t="shared" si="215"/>
        <v>110.20699999999999</v>
      </c>
      <c r="CI164" s="2">
        <f t="shared" si="215"/>
        <v>99.909000000000006</v>
      </c>
      <c r="CJ164" s="2">
        <f t="shared" si="215"/>
        <v>91.525999999999996</v>
      </c>
      <c r="CK164" s="2">
        <f t="shared" si="215"/>
        <v>86.07</v>
      </c>
      <c r="CL164" s="2">
        <f t="shared" si="215"/>
        <v>83.14</v>
      </c>
      <c r="CM164" s="2">
        <f t="shared" si="215"/>
        <v>79.655000000000001</v>
      </c>
      <c r="CN164" s="2">
        <f t="shared" si="215"/>
        <v>75.19</v>
      </c>
      <c r="CO164" s="2">
        <f t="shared" si="215"/>
        <v>73.917000000000002</v>
      </c>
      <c r="CP164" s="2">
        <f t="shared" si="215"/>
        <v>71.816999999999993</v>
      </c>
      <c r="CQ164" s="2">
        <f t="shared" si="215"/>
        <v>74.599999999999994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137.232</v>
      </c>
      <c r="CW164" s="2">
        <f t="shared" si="199"/>
        <v>122.643</v>
      </c>
      <c r="CX164" s="2">
        <f t="shared" si="200"/>
        <v>110.20699999999999</v>
      </c>
      <c r="CY164" s="2">
        <f t="shared" si="201"/>
        <v>99.909000000000006</v>
      </c>
      <c r="CZ164" s="2">
        <f t="shared" si="202"/>
        <v>91.525999999999996</v>
      </c>
      <c r="DA164" s="2">
        <f t="shared" si="203"/>
        <v>86.07</v>
      </c>
      <c r="DB164" s="2">
        <f t="shared" si="204"/>
        <v>83.14</v>
      </c>
      <c r="DC164" s="2">
        <f t="shared" si="205"/>
        <v>79.655000000000001</v>
      </c>
      <c r="DD164" s="2">
        <f t="shared" si="206"/>
        <v>75.19</v>
      </c>
      <c r="DE164" s="2">
        <f t="shared" si="207"/>
        <v>73.917000000000002</v>
      </c>
      <c r="DF164" s="2">
        <f t="shared" si="208"/>
        <v>71.816999999999993</v>
      </c>
      <c r="DG164" s="2">
        <f t="shared" si="209"/>
        <v>74.599999999999994</v>
      </c>
      <c r="DH164" s="2" t="str">
        <f t="shared" si="210"/>
        <v/>
      </c>
      <c r="DI164" s="2" t="str">
        <f t="shared" si="211"/>
        <v/>
      </c>
      <c r="DK164" s="2">
        <f t="shared" si="223"/>
        <v>175.61208351916372</v>
      </c>
      <c r="DL164" s="2">
        <f t="shared" si="223"/>
        <v>178.83735045806904</v>
      </c>
      <c r="DM164" s="2">
        <f t="shared" si="223"/>
        <v>171.98586378737542</v>
      </c>
      <c r="DN164" s="2">
        <f t="shared" si="223"/>
        <v>159.60307630662024</v>
      </c>
      <c r="DO164" s="2">
        <f t="shared" si="223"/>
        <v>140.01869947735196</v>
      </c>
      <c r="DP164" s="2">
        <f t="shared" si="223"/>
        <v>124.41345564516129</v>
      </c>
      <c r="DQ164" s="2">
        <f t="shared" si="223"/>
        <v>130.07689901477832</v>
      </c>
      <c r="DR164" s="2">
        <f t="shared" si="223"/>
        <v>130.20094061302683</v>
      </c>
      <c r="DS164" s="2">
        <f t="shared" si="223"/>
        <v>111.80492903225804</v>
      </c>
      <c r="DT164" s="2">
        <f t="shared" si="223"/>
        <v>115.90408869113827</v>
      </c>
      <c r="DU164" s="2">
        <f t="shared" si="223"/>
        <v>121.56737477718357</v>
      </c>
      <c r="DV164" s="2">
        <f t="shared" si="223"/>
        <v>91.701717909996987</v>
      </c>
      <c r="DW164" s="2">
        <f t="shared" si="223"/>
        <v>134.44935419630156</v>
      </c>
      <c r="DX164" s="2">
        <f t="shared" si="223"/>
        <v>110.49554481792714</v>
      </c>
      <c r="DY164" s="2">
        <f t="shared" si="223"/>
        <v>91.782245680385614</v>
      </c>
      <c r="EA164" s="2">
        <f t="shared" si="213"/>
        <v>147.31628368930322</v>
      </c>
      <c r="EB164" s="2">
        <f t="shared" si="213"/>
        <v>135.96131905868467</v>
      </c>
      <c r="EC164" s="2">
        <f t="shared" si="213"/>
        <v>123.14696607077244</v>
      </c>
      <c r="ED164" s="2">
        <f t="shared" si="213"/>
        <v>110.3589654164679</v>
      </c>
      <c r="EE164" s="2">
        <f t="shared" si="213"/>
        <v>99.921549046321545</v>
      </c>
      <c r="EF164" s="2">
        <f t="shared" si="213"/>
        <v>92.260881991953198</v>
      </c>
      <c r="EG164" s="2">
        <f t="shared" si="213"/>
        <v>85.941268291827456</v>
      </c>
      <c r="EH164" s="2">
        <f t="shared" si="213"/>
        <v>83.549327873397942</v>
      </c>
      <c r="EI164" s="2">
        <f t="shared" si="213"/>
        <v>79.946490581150442</v>
      </c>
      <c r="EJ164" s="2">
        <f t="shared" si="213"/>
        <v>75.669447965941359</v>
      </c>
      <c r="EK164" s="2">
        <f t="shared" si="212"/>
        <v>74.039067898528018</v>
      </c>
      <c r="EL164" s="2">
        <f t="shared" si="179"/>
        <v>71.38926117287734</v>
      </c>
      <c r="EM164" s="2">
        <f t="shared" si="179"/>
        <v>74.46462854713721</v>
      </c>
      <c r="EN164" s="2">
        <f t="shared" si="179"/>
        <v>75.590932453284751</v>
      </c>
      <c r="EO164" s="2">
        <f t="shared" si="179"/>
        <v>72.345467450597383</v>
      </c>
      <c r="EQ164" s="2">
        <f t="shared" si="224"/>
        <v>147.83169907689791</v>
      </c>
      <c r="ER164" s="2">
        <f t="shared" si="224"/>
        <v>135.53609992618564</v>
      </c>
      <c r="ES164" s="2">
        <f t="shared" si="224"/>
        <v>123.14696607077244</v>
      </c>
      <c r="ET164" s="2">
        <f t="shared" si="224"/>
        <v>110.13649254345893</v>
      </c>
      <c r="EU164" s="2">
        <f t="shared" si="224"/>
        <v>99.850163981833759</v>
      </c>
      <c r="EV164" s="2">
        <f t="shared" si="224"/>
        <v>92.249757564509906</v>
      </c>
      <c r="EW164" s="2">
        <f t="shared" si="224"/>
        <v>86.753851682746287</v>
      </c>
      <c r="EX164" s="2">
        <f t="shared" si="224"/>
        <v>84.271523263587113</v>
      </c>
      <c r="EY164" s="2">
        <f t="shared" si="224"/>
        <v>80.840980471889424</v>
      </c>
      <c r="EZ164" s="2">
        <f t="shared" si="224"/>
        <v>76.354697254076143</v>
      </c>
      <c r="FA164" s="2">
        <f t="shared" si="224"/>
        <v>74.196192000862752</v>
      </c>
      <c r="FB164" s="2">
        <f t="shared" si="224"/>
        <v>71.679590403644866</v>
      </c>
      <c r="FC164" s="2">
        <f t="shared" si="224"/>
        <v>74.934998367936998</v>
      </c>
      <c r="FD164" s="2">
        <f t="shared" si="224"/>
        <v>75.896355044759829</v>
      </c>
      <c r="FE164" s="2">
        <f t="shared" si="224"/>
        <v>72.41872619556689</v>
      </c>
      <c r="FG164" s="2">
        <f t="shared" si="225"/>
        <v>0.99985327289123327</v>
      </c>
      <c r="FH164" s="2">
        <f t="shared" si="225"/>
        <v>0.99979693655938351</v>
      </c>
      <c r="FI164" s="2">
        <f t="shared" si="225"/>
        <v>0.9998253706895287</v>
      </c>
      <c r="FJ164" s="2">
        <f t="shared" si="225"/>
        <v>0.99979623561488529</v>
      </c>
      <c r="FK164" s="2">
        <f t="shared" si="225"/>
        <v>0.99978640868210145</v>
      </c>
      <c r="FL164" s="2">
        <f t="shared" si="225"/>
        <v>0.99972012683914102</v>
      </c>
      <c r="FM164" s="2">
        <f t="shared" si="225"/>
        <v>0.99969524360324835</v>
      </c>
      <c r="FN164" s="2">
        <f t="shared" si="225"/>
        <v>0.99971155187423366</v>
      </c>
      <c r="FO164" s="2">
        <f t="shared" si="225"/>
        <v>0.99971207442513976</v>
      </c>
      <c r="FP164" s="2">
        <f t="shared" si="225"/>
        <v>0.9997108050066621</v>
      </c>
      <c r="FQ164" s="2">
        <f t="shared" si="225"/>
        <v>0.99971775212598168</v>
      </c>
      <c r="FR164" s="2">
        <f t="shared" si="225"/>
        <v>0.99979746585553486</v>
      </c>
      <c r="FS164" s="2">
        <f t="shared" si="225"/>
        <v>0.99977015723200557</v>
      </c>
      <c r="FT164" s="2">
        <f t="shared" si="225"/>
        <v>0.99973096705171249</v>
      </c>
      <c r="FU164" s="2">
        <f t="shared" si="225"/>
        <v>0.99970156341251204</v>
      </c>
      <c r="FW164" s="2">
        <f t="shared" si="216"/>
        <v>0.14793464082964339</v>
      </c>
      <c r="FX164" s="2">
        <f t="shared" si="216"/>
        <v>0.23483803677158746</v>
      </c>
      <c r="FY164" s="2">
        <f t="shared" si="216"/>
        <v>0</v>
      </c>
      <c r="FZ164" s="2">
        <f t="shared" si="216"/>
        <v>0.15327431613057402</v>
      </c>
      <c r="GA164" s="2">
        <f t="shared" si="216"/>
        <v>0.19488757407321314</v>
      </c>
      <c r="GB164" s="2">
        <f t="shared" si="216"/>
        <v>0.18200902231820684</v>
      </c>
      <c r="GC164" s="2">
        <f t="shared" si="216"/>
        <v>0.23067256420284515</v>
      </c>
      <c r="GD164" s="2">
        <f t="shared" si="216"/>
        <v>0.27422417768173812</v>
      </c>
      <c r="GE164" s="2">
        <f t="shared" si="216"/>
        <v>0.27748420811612362</v>
      </c>
      <c r="GF164" s="2">
        <f t="shared" si="216"/>
        <v>0.24383431211979611</v>
      </c>
      <c r="GG164" s="2">
        <f t="shared" si="216"/>
        <v>0.19910176421794903</v>
      </c>
      <c r="GH164" s="2">
        <f t="shared" si="216"/>
        <v>0.1832686516454948</v>
      </c>
      <c r="GI164" s="2">
        <f t="shared" si="216"/>
        <v>0.16402181610472591</v>
      </c>
      <c r="GJ164" s="2">
        <f t="shared" si="216"/>
        <v>0.10756661213940787</v>
      </c>
      <c r="GK164" s="2">
        <f t="shared" si="216"/>
        <v>9.3838228954717953E-2</v>
      </c>
      <c r="GM164" s="86">
        <f t="shared" si="217"/>
        <v>2.0984658382443045E-211</v>
      </c>
      <c r="GN164" s="86">
        <f t="shared" si="217"/>
        <v>3.5550690672987575E-112</v>
      </c>
      <c r="GO164" s="86">
        <f t="shared" si="217"/>
        <v>9.3394507585439357E-105</v>
      </c>
      <c r="GP164" s="86">
        <f t="shared" si="217"/>
        <v>2.1127731488009233E-136</v>
      </c>
      <c r="GQ164" s="86">
        <f t="shared" si="217"/>
        <v>9.3702247494409273E-128</v>
      </c>
      <c r="GR164" s="86">
        <f t="shared" si="217"/>
        <v>1.8966360420351948E-28</v>
      </c>
      <c r="GS164" s="86">
        <f t="shared" si="217"/>
        <v>9.2570030731411911E-28</v>
      </c>
      <c r="GT164" s="86">
        <f t="shared" si="217"/>
        <v>3.6669021538212991E-7</v>
      </c>
      <c r="GU164" s="86">
        <f t="shared" si="217"/>
        <v>1.9249587719312401E-11</v>
      </c>
      <c r="GV164" s="86">
        <f t="shared" si="217"/>
        <v>6.7013381508486926E-8</v>
      </c>
      <c r="GW164" s="86">
        <f t="shared" si="217"/>
        <v>7.8566085717134263E-32</v>
      </c>
      <c r="GX164" s="86">
        <f t="shared" si="217"/>
        <v>1.1692945613787304E-240</v>
      </c>
      <c r="GY164" s="86">
        <f t="shared" si="217"/>
        <v>1.58042488279254E-126</v>
      </c>
      <c r="GZ164" s="86">
        <f t="shared" si="217"/>
        <v>5.6116119240963501E-188</v>
      </c>
      <c r="HA164" s="86">
        <f t="shared" si="217"/>
        <v>1.948625194819502E-174</v>
      </c>
      <c r="HC164" s="86">
        <f t="shared" si="181"/>
        <v>1.1037117919359715E-51</v>
      </c>
      <c r="HD164" s="86">
        <f t="shared" si="181"/>
        <v>1.1811492748624576E-57</v>
      </c>
      <c r="HE164" s="86">
        <f t="shared" si="181"/>
        <v>2.2328548481434501E-54</v>
      </c>
      <c r="HF164" s="86">
        <f t="shared" si="180"/>
        <v>3.5197683407446287E-118</v>
      </c>
      <c r="HG164" s="86">
        <f t="shared" si="180"/>
        <v>1.0156569584282255E-112</v>
      </c>
      <c r="HH164" s="86">
        <f t="shared" si="180"/>
        <v>2.295200284589996E-33</v>
      </c>
      <c r="HI164" s="86">
        <f t="shared" si="180"/>
        <v>1.2808334015216078E-20</v>
      </c>
      <c r="HJ164" s="86">
        <f t="shared" si="180"/>
        <v>1.2482042789170941E-13</v>
      </c>
      <c r="HK164" s="86">
        <f t="shared" si="180"/>
        <v>1.8183390511765633E-19</v>
      </c>
      <c r="HL164" s="86">
        <f t="shared" si="161"/>
        <v>5.3675577939636442E-20</v>
      </c>
      <c r="HM164" s="86">
        <f t="shared" si="161"/>
        <v>9.1640084299446247E-49</v>
      </c>
      <c r="HN164" s="86">
        <f t="shared" si="161"/>
        <v>9.3077658316216929E-113</v>
      </c>
      <c r="HO164" s="86">
        <f t="shared" si="161"/>
        <v>2.6444879824677166E-84</v>
      </c>
      <c r="HP164" s="86">
        <f t="shared" si="161"/>
        <v>7.104876781961057E-142</v>
      </c>
      <c r="HQ164" s="86">
        <f t="shared" si="161"/>
        <v>2.4296811900296656E-110</v>
      </c>
      <c r="HS164" s="86">
        <f t="shared" si="218"/>
        <v>1.7771527726430657E-2</v>
      </c>
      <c r="HT164" s="86">
        <f t="shared" si="218"/>
        <v>6.5695856568837793E-3</v>
      </c>
      <c r="HU164" s="86">
        <f t="shared" si="218"/>
        <v>9.8332264960063309E-5</v>
      </c>
      <c r="HV164" s="86">
        <f t="shared" si="218"/>
        <v>3.5242707190098239E-4</v>
      </c>
      <c r="HW164" s="86">
        <f t="shared" si="218"/>
        <v>5.3610544536926354E-4</v>
      </c>
      <c r="HX164" s="86">
        <f t="shared" si="218"/>
        <v>3.5534709368585054E-5</v>
      </c>
      <c r="HY164" s="86">
        <f t="shared" si="218"/>
        <v>4.7133912749503683E-8</v>
      </c>
      <c r="HZ164" s="86">
        <f t="shared" si="218"/>
        <v>6.7579052957509242E-9</v>
      </c>
      <c r="IA164" s="86">
        <f t="shared" si="218"/>
        <v>3.2496746218090219E-7</v>
      </c>
      <c r="IB164" s="86">
        <f t="shared" si="218"/>
        <v>8.0727906182476439E-7</v>
      </c>
      <c r="IC164" s="86">
        <f t="shared" si="218"/>
        <v>2.5093300385674869E-5</v>
      </c>
      <c r="ID164" s="86">
        <f t="shared" si="218"/>
        <v>1.4999394099201585E-4</v>
      </c>
      <c r="IE164" s="86">
        <f t="shared" si="218"/>
        <v>1.5441404143042836E-3</v>
      </c>
      <c r="IF164" s="86">
        <f t="shared" si="218"/>
        <v>1.2915401691998091E-2</v>
      </c>
      <c r="IG164" s="86">
        <f t="shared" si="218"/>
        <v>4.449323062606713E-2</v>
      </c>
      <c r="II164" s="86">
        <f t="shared" si="219"/>
        <v>2.2626654303876332E-8</v>
      </c>
      <c r="IJ164" s="86">
        <f t="shared" si="219"/>
        <v>3.5655674918561607E-5</v>
      </c>
      <c r="IK164" s="86">
        <f t="shared" si="219"/>
        <v>0</v>
      </c>
      <c r="IL164" s="86">
        <f t="shared" si="219"/>
        <v>1.697289815767627E-11</v>
      </c>
      <c r="IM164" s="86">
        <f t="shared" si="219"/>
        <v>5.3217632619148266E-7</v>
      </c>
      <c r="IN164" s="86">
        <f t="shared" si="219"/>
        <v>6.6410943691163245E-10</v>
      </c>
      <c r="IO164" s="86">
        <f t="shared" si="219"/>
        <v>3.8887736098623255E-9</v>
      </c>
      <c r="IP164" s="86">
        <f t="shared" si="219"/>
        <v>4.3350228015395431E-6</v>
      </c>
      <c r="IQ164" s="86">
        <f t="shared" si="219"/>
        <v>6.2290499523479765E-5</v>
      </c>
      <c r="IR164" s="86">
        <f t="shared" si="219"/>
        <v>6.0396815726580599E-7</v>
      </c>
      <c r="IS164" s="86">
        <f t="shared" si="219"/>
        <v>2.3073873819061283E-9</v>
      </c>
      <c r="IT164" s="86">
        <f t="shared" si="219"/>
        <v>1.1931711580256168E-9</v>
      </c>
      <c r="IU164" s="86">
        <f t="shared" si="219"/>
        <v>9.1636193242309526E-10</v>
      </c>
      <c r="IV164" s="86">
        <f t="shared" si="219"/>
        <v>3.3769036548564745E-7</v>
      </c>
      <c r="IW164" s="86">
        <f t="shared" si="219"/>
        <v>6.3211896372230493E-6</v>
      </c>
      <c r="IY164" s="86">
        <f t="shared" si="220"/>
        <v>1.7771550353084961E-2</v>
      </c>
      <c r="IZ164" s="86">
        <f t="shared" si="220"/>
        <v>6.6052413318023412E-3</v>
      </c>
      <c r="JA164" s="86">
        <f t="shared" si="220"/>
        <v>9.8332264960063309E-5</v>
      </c>
      <c r="JB164" s="86">
        <f t="shared" si="220"/>
        <v>3.5242708887388058E-4</v>
      </c>
      <c r="JC164" s="86">
        <f t="shared" si="220"/>
        <v>5.3663762169545506E-4</v>
      </c>
      <c r="JD164" s="86">
        <f t="shared" si="220"/>
        <v>3.5535373478021964E-5</v>
      </c>
      <c r="JE164" s="86">
        <f t="shared" si="220"/>
        <v>5.102268635937882E-8</v>
      </c>
      <c r="JF164" s="86">
        <f t="shared" si="220"/>
        <v>4.7084710470378518E-6</v>
      </c>
      <c r="JG164" s="86">
        <f t="shared" si="220"/>
        <v>6.2615486235248567E-5</v>
      </c>
      <c r="JH164" s="86">
        <f t="shared" si="220"/>
        <v>1.478260600599111E-6</v>
      </c>
      <c r="JI164" s="86">
        <f t="shared" si="220"/>
        <v>2.5095607773056776E-5</v>
      </c>
      <c r="JJ164" s="86">
        <f t="shared" si="220"/>
        <v>1.4999513416317386E-4</v>
      </c>
      <c r="JK164" s="86">
        <f t="shared" si="220"/>
        <v>1.5441413306662162E-3</v>
      </c>
      <c r="JL164" s="86">
        <f t="shared" si="220"/>
        <v>1.2915739382363576E-2</v>
      </c>
      <c r="JM164" s="86">
        <f t="shared" si="220"/>
        <v>4.4499551815704357E-2</v>
      </c>
    </row>
    <row r="165" spans="2:273" x14ac:dyDescent="0.25">
      <c r="B165" s="2">
        <v>138</v>
      </c>
      <c r="C165" s="37">
        <v>147.49209999999999</v>
      </c>
      <c r="D165" s="37">
        <v>135.804</v>
      </c>
      <c r="E165" s="37">
        <v>122.446</v>
      </c>
      <c r="F165" s="37">
        <v>109.79300000000001</v>
      </c>
      <c r="G165" s="37">
        <v>99.891000000000005</v>
      </c>
      <c r="H165" s="37">
        <v>91.174999999999997</v>
      </c>
      <c r="I165" s="37">
        <v>85.227999999999994</v>
      </c>
      <c r="J165" s="37">
        <v>83.614000000000004</v>
      </c>
      <c r="K165" s="37">
        <v>80.585999999999999</v>
      </c>
      <c r="L165" s="37">
        <v>74.81</v>
      </c>
      <c r="M165" s="37">
        <v>73.099999999999994</v>
      </c>
      <c r="N165" s="37">
        <v>72.483000000000004</v>
      </c>
      <c r="O165" s="37">
        <v>74.683000000000007</v>
      </c>
      <c r="P165" s="37">
        <v>74.882999999999996</v>
      </c>
      <c r="Q165" s="37">
        <v>72.367000000000004</v>
      </c>
      <c r="S165" s="4">
        <f t="shared" si="221"/>
        <v>147.30925789545185</v>
      </c>
      <c r="T165" s="4">
        <f t="shared" si="221"/>
        <v>135.79803537819532</v>
      </c>
      <c r="U165" s="4">
        <f t="shared" si="221"/>
        <v>123.07503305281325</v>
      </c>
      <c r="V165" s="4">
        <f t="shared" si="221"/>
        <v>110.24569184427885</v>
      </c>
      <c r="W165" s="4">
        <f t="shared" si="221"/>
        <v>99.837296710004779</v>
      </c>
      <c r="X165" s="4">
        <f t="shared" si="221"/>
        <v>92.159969458806415</v>
      </c>
      <c r="Y165" s="4">
        <f t="shared" si="221"/>
        <v>85.930216785966124</v>
      </c>
      <c r="Z165" s="4">
        <f t="shared" si="221"/>
        <v>83.54233750705724</v>
      </c>
      <c r="AA165" s="4">
        <f t="shared" si="221"/>
        <v>80.027584767272174</v>
      </c>
      <c r="AB165" s="4">
        <f t="shared" si="221"/>
        <v>75.654759303865319</v>
      </c>
      <c r="AC165" s="4">
        <f t="shared" si="221"/>
        <v>73.896169442711511</v>
      </c>
      <c r="AD165" s="4">
        <f t="shared" si="221"/>
        <v>71.305486966469672</v>
      </c>
      <c r="AE165" s="4">
        <f t="shared" si="221"/>
        <v>74.475342010775734</v>
      </c>
      <c r="AF165" s="4">
        <f t="shared" si="221"/>
        <v>75.599354235566679</v>
      </c>
      <c r="AG165" s="4">
        <f t="shared" si="221"/>
        <v>72.939587063859307</v>
      </c>
      <c r="AI165" s="4">
        <f t="shared" si="222"/>
        <v>0.18284210454814342</v>
      </c>
      <c r="AJ165" s="4">
        <f t="shared" si="222"/>
        <v>5.964621804679382E-3</v>
      </c>
      <c r="AK165" s="4">
        <f t="shared" si="222"/>
        <v>-0.62903305281325572</v>
      </c>
      <c r="AL165" s="4">
        <f t="shared" si="222"/>
        <v>-0.45269184427884568</v>
      </c>
      <c r="AM165" s="4">
        <f t="shared" si="222"/>
        <v>5.3703289995226555E-2</v>
      </c>
      <c r="AN165" s="4">
        <f t="shared" si="222"/>
        <v>-0.98496945880641817</v>
      </c>
      <c r="AO165" s="4">
        <f t="shared" si="222"/>
        <v>-0.70221678596612946</v>
      </c>
      <c r="AP165" s="4">
        <f t="shared" si="222"/>
        <v>7.1662492942763834E-2</v>
      </c>
      <c r="AQ165" s="4">
        <f t="shared" si="222"/>
        <v>0.55841523272782467</v>
      </c>
      <c r="AR165" s="4">
        <f t="shared" si="222"/>
        <v>-0.84475930386531672</v>
      </c>
      <c r="AS165" s="4">
        <f t="shared" si="222"/>
        <v>-0.79616944271151624</v>
      </c>
      <c r="AT165" s="4">
        <f t="shared" si="222"/>
        <v>1.1775130335303317</v>
      </c>
      <c r="AU165" s="4">
        <f t="shared" si="222"/>
        <v>0.20765798922427336</v>
      </c>
      <c r="AV165" s="4">
        <f t="shared" si="222"/>
        <v>-0.71635423556668343</v>
      </c>
      <c r="AW165" s="4">
        <f t="shared" si="222"/>
        <v>-0.57258706385930225</v>
      </c>
      <c r="AY165" s="2">
        <f t="shared" si="214"/>
        <v>147.30925768390856</v>
      </c>
      <c r="AZ165" s="2">
        <f t="shared" si="214"/>
        <v>135.79788406415651</v>
      </c>
      <c r="BA165" s="2">
        <f t="shared" si="214"/>
        <v>123.07503301763363</v>
      </c>
      <c r="BB165" s="2">
        <f t="shared" si="214"/>
        <v>110.24569143907014</v>
      </c>
      <c r="BC165" s="2">
        <f t="shared" si="214"/>
        <v>99.837224271859498</v>
      </c>
      <c r="BD165" s="2">
        <f t="shared" si="214"/>
        <v>92.159969071868716</v>
      </c>
      <c r="BE165" s="2">
        <f t="shared" si="214"/>
        <v>85.930212261721721</v>
      </c>
      <c r="BF165" s="2">
        <f t="shared" si="214"/>
        <v>83.540462735208678</v>
      </c>
      <c r="BG165" s="2">
        <f t="shared" si="214"/>
        <v>80.008945032988265</v>
      </c>
      <c r="BH165" s="2">
        <f t="shared" si="214"/>
        <v>75.654377368137744</v>
      </c>
      <c r="BI165" s="2">
        <f t="shared" si="214"/>
        <v>73.896166759351971</v>
      </c>
      <c r="BJ165" s="2">
        <f t="shared" si="214"/>
        <v>71.305485376023881</v>
      </c>
      <c r="BK165" s="2">
        <f t="shared" si="214"/>
        <v>74.475306666538813</v>
      </c>
      <c r="BL165" s="2">
        <f t="shared" si="214"/>
        <v>75.566791405141089</v>
      </c>
      <c r="BM165" s="2">
        <f t="shared" si="214"/>
        <v>72.248928167925669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147.49209999999999</v>
      </c>
      <c r="CF165" s="2">
        <f t="shared" si="215"/>
        <v>135.804</v>
      </c>
      <c r="CG165" s="2">
        <f t="shared" si="215"/>
        <v>122.446</v>
      </c>
      <c r="CH165" s="2">
        <f t="shared" si="215"/>
        <v>109.79300000000001</v>
      </c>
      <c r="CI165" s="2">
        <f t="shared" si="215"/>
        <v>99.891000000000005</v>
      </c>
      <c r="CJ165" s="2">
        <f t="shared" si="215"/>
        <v>91.174999999999997</v>
      </c>
      <c r="CK165" s="2">
        <f t="shared" si="215"/>
        <v>85.227999999999994</v>
      </c>
      <c r="CL165" s="2">
        <f t="shared" si="215"/>
        <v>83.614000000000004</v>
      </c>
      <c r="CM165" s="2">
        <f t="shared" si="215"/>
        <v>80.585999999999999</v>
      </c>
      <c r="CN165" s="2">
        <f t="shared" si="215"/>
        <v>74.81</v>
      </c>
      <c r="CO165" s="2">
        <f t="shared" si="215"/>
        <v>73.099999999999994</v>
      </c>
      <c r="CP165" s="2">
        <f t="shared" si="215"/>
        <v>72.483000000000004</v>
      </c>
      <c r="CQ165" s="2">
        <f t="shared" si="215"/>
        <v>74.683000000000007</v>
      </c>
      <c r="CR165" s="2">
        <f t="shared" si="215"/>
        <v>74.882999999999996</v>
      </c>
      <c r="CS165" s="2" t="str">
        <f t="shared" si="215"/>
        <v/>
      </c>
      <c r="CU165" s="2">
        <f t="shared" si="197"/>
        <v>147.49209999999999</v>
      </c>
      <c r="CV165" s="2">
        <f t="shared" si="198"/>
        <v>135.804</v>
      </c>
      <c r="CW165" s="2">
        <f t="shared" si="199"/>
        <v>122.446</v>
      </c>
      <c r="CX165" s="2">
        <f t="shared" si="200"/>
        <v>109.79300000000001</v>
      </c>
      <c r="CY165" s="2">
        <f t="shared" si="201"/>
        <v>99.891000000000005</v>
      </c>
      <c r="CZ165" s="2">
        <f t="shared" si="202"/>
        <v>91.174999999999997</v>
      </c>
      <c r="DA165" s="2">
        <f t="shared" si="203"/>
        <v>85.227999999999994</v>
      </c>
      <c r="DB165" s="2">
        <f t="shared" si="204"/>
        <v>83.614000000000004</v>
      </c>
      <c r="DC165" s="2">
        <f t="shared" si="205"/>
        <v>80.585999999999999</v>
      </c>
      <c r="DD165" s="2">
        <f t="shared" si="206"/>
        <v>74.81</v>
      </c>
      <c r="DE165" s="2">
        <f t="shared" si="207"/>
        <v>73.099999999999994</v>
      </c>
      <c r="DF165" s="2">
        <f t="shared" si="208"/>
        <v>72.483000000000004</v>
      </c>
      <c r="DG165" s="2">
        <f t="shared" si="209"/>
        <v>74.683000000000007</v>
      </c>
      <c r="DH165" s="2">
        <f t="shared" si="210"/>
        <v>74.882999999999996</v>
      </c>
      <c r="DI165" s="2" t="str">
        <f t="shared" si="211"/>
        <v/>
      </c>
      <c r="DK165" s="2">
        <f t="shared" si="223"/>
        <v>175.78069749128917</v>
      </c>
      <c r="DL165" s="2">
        <f t="shared" si="223"/>
        <v>179.12730528541223</v>
      </c>
      <c r="DM165" s="2">
        <f t="shared" si="223"/>
        <v>172.30404485049831</v>
      </c>
      <c r="DN165" s="2">
        <f t="shared" si="223"/>
        <v>159.92227944250874</v>
      </c>
      <c r="DO165" s="2">
        <f t="shared" si="223"/>
        <v>140.27622822299656</v>
      </c>
      <c r="DP165" s="2">
        <f t="shared" si="223"/>
        <v>124.56191129032258</v>
      </c>
      <c r="DQ165" s="2">
        <f t="shared" si="223"/>
        <v>130.32069950738915</v>
      </c>
      <c r="DR165" s="2">
        <f t="shared" si="223"/>
        <v>130.45596059113302</v>
      </c>
      <c r="DS165" s="2">
        <f t="shared" si="223"/>
        <v>111.81181451612902</v>
      </c>
      <c r="DT165" s="2">
        <f t="shared" si="223"/>
        <v>116.02939325176118</v>
      </c>
      <c r="DU165" s="2">
        <f t="shared" si="223"/>
        <v>121.7588340017825</v>
      </c>
      <c r="DV165" s="2">
        <f t="shared" si="223"/>
        <v>91.696502869223806</v>
      </c>
      <c r="DW165" s="2">
        <f t="shared" si="223"/>
        <v>134.80877130977132</v>
      </c>
      <c r="DX165" s="2">
        <f t="shared" si="223"/>
        <v>110.65708235294115</v>
      </c>
      <c r="DY165" s="2">
        <f t="shared" si="223"/>
        <v>91.827292176492392</v>
      </c>
      <c r="EA165" s="2">
        <f t="shared" si="213"/>
        <v>147.219494879716</v>
      </c>
      <c r="EB165" s="2">
        <f t="shared" si="213"/>
        <v>135.90085461620743</v>
      </c>
      <c r="EC165" s="2">
        <f t="shared" si="213"/>
        <v>123.06719124755355</v>
      </c>
      <c r="ED165" s="2">
        <f t="shared" si="213"/>
        <v>110.27476099379956</v>
      </c>
      <c r="EE165" s="2">
        <f t="shared" si="213"/>
        <v>99.844861283131053</v>
      </c>
      <c r="EF165" s="2">
        <f t="shared" si="213"/>
        <v>92.153976782161436</v>
      </c>
      <c r="EG165" s="2">
        <f t="shared" si="213"/>
        <v>85.706997777095779</v>
      </c>
      <c r="EH165" s="2">
        <f t="shared" si="213"/>
        <v>83.30474118879394</v>
      </c>
      <c r="EI165" s="2">
        <f t="shared" si="213"/>
        <v>79.723361861817324</v>
      </c>
      <c r="EJ165" s="2">
        <f t="shared" si="213"/>
        <v>75.455706401766022</v>
      </c>
      <c r="EK165" s="2">
        <f t="shared" si="212"/>
        <v>73.848748208133856</v>
      </c>
      <c r="EL165" s="2">
        <f t="shared" si="179"/>
        <v>71.242317996536968</v>
      </c>
      <c r="EM165" s="2">
        <f t="shared" si="179"/>
        <v>74.376002271840335</v>
      </c>
      <c r="EN165" s="2">
        <f t="shared" si="179"/>
        <v>75.521343696801353</v>
      </c>
      <c r="EO165" s="2">
        <f t="shared" si="179"/>
        <v>72.235922288468629</v>
      </c>
      <c r="EQ165" s="2">
        <f t="shared" si="224"/>
        <v>147.756878084932</v>
      </c>
      <c r="ER165" s="2">
        <f t="shared" si="224"/>
        <v>135.4601061968572</v>
      </c>
      <c r="ES165" s="2">
        <f t="shared" si="224"/>
        <v>123.06719124755355</v>
      </c>
      <c r="ET165" s="2">
        <f t="shared" si="224"/>
        <v>110.04352310305336</v>
      </c>
      <c r="EU165" s="2">
        <f t="shared" si="224"/>
        <v>99.770900042017487</v>
      </c>
      <c r="EV165" s="2">
        <f t="shared" si="224"/>
        <v>92.142351779021595</v>
      </c>
      <c r="EW165" s="2">
        <f t="shared" si="224"/>
        <v>86.559043779404391</v>
      </c>
      <c r="EX165" s="2">
        <f t="shared" si="224"/>
        <v>84.067096040287879</v>
      </c>
      <c r="EY165" s="2">
        <f t="shared" si="224"/>
        <v>80.658683435968129</v>
      </c>
      <c r="EZ165" s="2">
        <f t="shared" si="224"/>
        <v>76.175305684044048</v>
      </c>
      <c r="FA165" s="2">
        <f t="shared" si="224"/>
        <v>74.012549208026314</v>
      </c>
      <c r="FB165" s="2">
        <f t="shared" si="224"/>
        <v>71.543085412709459</v>
      </c>
      <c r="FC165" s="2">
        <f t="shared" si="224"/>
        <v>74.86534918815866</v>
      </c>
      <c r="FD165" s="2">
        <f t="shared" si="224"/>
        <v>75.836820576644726</v>
      </c>
      <c r="FE165" s="2">
        <f t="shared" si="224"/>
        <v>72.311175111740226</v>
      </c>
      <c r="FG165" s="2">
        <f t="shared" si="225"/>
        <v>0.99986618155872842</v>
      </c>
      <c r="FH165" s="2">
        <f t="shared" si="225"/>
        <v>0.99981480063205297</v>
      </c>
      <c r="FI165" s="2">
        <f t="shared" si="225"/>
        <v>0.99984073372877713</v>
      </c>
      <c r="FJ165" s="2">
        <f t="shared" si="225"/>
        <v>0.99981416134018863</v>
      </c>
      <c r="FK165" s="2">
        <f t="shared" si="225"/>
        <v>0.9998051987418437</v>
      </c>
      <c r="FL165" s="2">
        <f t="shared" si="225"/>
        <v>0.99974474635782551</v>
      </c>
      <c r="FM165" s="2">
        <f t="shared" si="225"/>
        <v>0.99972205140953585</v>
      </c>
      <c r="FN165" s="2">
        <f t="shared" si="225"/>
        <v>0.9997369255057974</v>
      </c>
      <c r="FO165" s="2">
        <f t="shared" si="225"/>
        <v>0.99973740210205797</v>
      </c>
      <c r="FP165" s="2">
        <f t="shared" si="225"/>
        <v>0.99973624431985486</v>
      </c>
      <c r="FQ165" s="2">
        <f t="shared" si="225"/>
        <v>0.99974258048655995</v>
      </c>
      <c r="FR165" s="2">
        <f t="shared" si="225"/>
        <v>0.99981528337310832</v>
      </c>
      <c r="FS165" s="2">
        <f t="shared" si="225"/>
        <v>0.9997903766648879</v>
      </c>
      <c r="FT165" s="2">
        <f t="shared" si="225"/>
        <v>0.99975463322669977</v>
      </c>
      <c r="FU165" s="2">
        <f t="shared" si="225"/>
        <v>0.99972781545000622</v>
      </c>
      <c r="FW165" s="2">
        <f t="shared" si="216"/>
        <v>0.15992458964865716</v>
      </c>
      <c r="FX165" s="2">
        <f t="shared" si="216"/>
        <v>0.2517900428481249</v>
      </c>
      <c r="FY165" s="2">
        <f t="shared" si="216"/>
        <v>0</v>
      </c>
      <c r="FZ165" s="2">
        <f t="shared" si="216"/>
        <v>0.16561292311267417</v>
      </c>
      <c r="GA165" s="2">
        <f t="shared" si="216"/>
        <v>0.20974624258392924</v>
      </c>
      <c r="GB165" s="2">
        <f t="shared" si="216"/>
        <v>0.19612498885873342</v>
      </c>
      <c r="GC165" s="2">
        <f t="shared" si="216"/>
        <v>0.24742111170457776</v>
      </c>
      <c r="GD165" s="2">
        <f t="shared" si="216"/>
        <v>0.29293086124107964</v>
      </c>
      <c r="GE165" s="2">
        <f t="shared" si="216"/>
        <v>0.29632248267912353</v>
      </c>
      <c r="GF165" s="2">
        <f t="shared" si="216"/>
        <v>0.26121402651426051</v>
      </c>
      <c r="GG165" s="2">
        <f t="shared" si="216"/>
        <v>0.21419625195985098</v>
      </c>
      <c r="GH165" s="2">
        <f t="shared" si="216"/>
        <v>0.1974587281002386</v>
      </c>
      <c r="GI165" s="2">
        <f t="shared" si="216"/>
        <v>0.17704469613197815</v>
      </c>
      <c r="GJ165" s="2">
        <f t="shared" si="216"/>
        <v>0.1167330092032539</v>
      </c>
      <c r="GK165" s="2">
        <f t="shared" si="216"/>
        <v>0.10196841695369348</v>
      </c>
      <c r="GM165" s="86">
        <f t="shared" si="217"/>
        <v>2.9268283012269152E-217</v>
      </c>
      <c r="GN165" s="86">
        <f t="shared" si="217"/>
        <v>3.0089837244497054E-115</v>
      </c>
      <c r="GO165" s="86">
        <f t="shared" si="217"/>
        <v>1.3433021742147708E-107</v>
      </c>
      <c r="GP165" s="86">
        <f t="shared" si="217"/>
        <v>4.2947038316799983E-140</v>
      </c>
      <c r="GQ165" s="86">
        <f t="shared" si="217"/>
        <v>3.1171230672403514E-131</v>
      </c>
      <c r="GR165" s="86">
        <f t="shared" si="217"/>
        <v>3.5571394079816323E-29</v>
      </c>
      <c r="GS165" s="86">
        <f t="shared" si="217"/>
        <v>1.8268982880012824E-28</v>
      </c>
      <c r="GT165" s="86">
        <f t="shared" si="217"/>
        <v>2.5694312107991916E-7</v>
      </c>
      <c r="GU165" s="86">
        <f t="shared" si="217"/>
        <v>1.032712341802566E-11</v>
      </c>
      <c r="GV165" s="86">
        <f t="shared" si="217"/>
        <v>4.4725619788259046E-8</v>
      </c>
      <c r="GW165" s="86">
        <f t="shared" si="217"/>
        <v>1.1626556292275106E-32</v>
      </c>
      <c r="GX165" s="86">
        <f t="shared" si="217"/>
        <v>2.8517313617830216E-247</v>
      </c>
      <c r="GY165" s="86">
        <f t="shared" si="217"/>
        <v>5.9386247057706019E-130</v>
      </c>
      <c r="GZ165" s="86">
        <f t="shared" si="217"/>
        <v>4.2588293176861868E-193</v>
      </c>
      <c r="HA165" s="86">
        <f t="shared" si="217"/>
        <v>4.2118283591714352E-179</v>
      </c>
      <c r="HC165" s="86">
        <f t="shared" si="181"/>
        <v>9.0642417535571138E-54</v>
      </c>
      <c r="HD165" s="86">
        <f t="shared" si="181"/>
        <v>5.8543599707735742E-60</v>
      </c>
      <c r="HE165" s="86">
        <f t="shared" si="181"/>
        <v>1.6067421213129375E-56</v>
      </c>
      <c r="HF165" s="86">
        <f t="shared" si="180"/>
        <v>8.074302008073125E-123</v>
      </c>
      <c r="HG165" s="86">
        <f t="shared" si="180"/>
        <v>4.0471346652503434E-117</v>
      </c>
      <c r="HH165" s="86">
        <f t="shared" si="180"/>
        <v>1.2664264278257781E-34</v>
      </c>
      <c r="HI165" s="86">
        <f t="shared" si="180"/>
        <v>2.3619405646415368E-21</v>
      </c>
      <c r="HJ165" s="86">
        <f t="shared" si="180"/>
        <v>4.2979883993174699E-14</v>
      </c>
      <c r="HK165" s="86">
        <f t="shared" si="180"/>
        <v>3.6708259804906941E-20</v>
      </c>
      <c r="HL165" s="86">
        <f t="shared" si="161"/>
        <v>1.0325690023147397E-20</v>
      </c>
      <c r="HM165" s="86">
        <f t="shared" si="161"/>
        <v>1.1902714629100478E-50</v>
      </c>
      <c r="HN165" s="86">
        <f t="shared" si="161"/>
        <v>3.3469803535551762E-117</v>
      </c>
      <c r="HO165" s="86">
        <f t="shared" si="161"/>
        <v>1.176712300070112E-87</v>
      </c>
      <c r="HP165" s="86">
        <f t="shared" si="161"/>
        <v>1.2204802891346319E-147</v>
      </c>
      <c r="HQ165" s="86">
        <f t="shared" si="161"/>
        <v>1.0857182105079353E-114</v>
      </c>
      <c r="HS165" s="86">
        <f t="shared" si="218"/>
        <v>9.0370083220478424E-3</v>
      </c>
      <c r="HT165" s="86">
        <f t="shared" si="218"/>
        <v>2.8619208077001138E-3</v>
      </c>
      <c r="HU165" s="86">
        <f t="shared" si="218"/>
        <v>3.1976234784963755E-5</v>
      </c>
      <c r="HV165" s="86">
        <f t="shared" si="218"/>
        <v>1.0766930140812761E-4</v>
      </c>
      <c r="HW165" s="86">
        <f t="shared" si="218"/>
        <v>1.9117399298863614E-4</v>
      </c>
      <c r="HX165" s="86">
        <f t="shared" si="218"/>
        <v>8.7067036435683258E-6</v>
      </c>
      <c r="HY165" s="86">
        <f t="shared" si="218"/>
        <v>5.4322591263466556E-9</v>
      </c>
      <c r="HZ165" s="86">
        <f t="shared" si="218"/>
        <v>7.5038914635553121E-10</v>
      </c>
      <c r="IA165" s="86">
        <f t="shared" si="218"/>
        <v>5.7877544614567565E-8</v>
      </c>
      <c r="IB165" s="86">
        <f t="shared" si="218"/>
        <v>1.3759559828233067E-7</v>
      </c>
      <c r="IC165" s="86">
        <f t="shared" si="218"/>
        <v>5.6206111529792682E-6</v>
      </c>
      <c r="ID165" s="86">
        <f t="shared" si="218"/>
        <v>4.1252594927689622E-5</v>
      </c>
      <c r="IE165" s="86">
        <f t="shared" si="218"/>
        <v>5.5688411022747299E-4</v>
      </c>
      <c r="IF165" s="86">
        <f t="shared" si="218"/>
        <v>5.1473447449387651E-3</v>
      </c>
      <c r="IG165" s="86">
        <f t="shared" si="218"/>
        <v>2.2028164192258972E-2</v>
      </c>
      <c r="II165" s="86">
        <f t="shared" si="219"/>
        <v>1.1723647124945636E-7</v>
      </c>
      <c r="IJ165" s="86">
        <f t="shared" si="219"/>
        <v>1.3468049172556931E-4</v>
      </c>
      <c r="IK165" s="86">
        <f t="shared" si="219"/>
        <v>0</v>
      </c>
      <c r="IL165" s="86">
        <f t="shared" si="219"/>
        <v>1.9186926455163607E-10</v>
      </c>
      <c r="IM165" s="86">
        <f t="shared" si="219"/>
        <v>2.7148292432605466E-6</v>
      </c>
      <c r="IN165" s="86">
        <f t="shared" si="219"/>
        <v>6.7568772935294122E-9</v>
      </c>
      <c r="IO165" s="86">
        <f t="shared" si="219"/>
        <v>5.3271183301542998E-8</v>
      </c>
      <c r="IP165" s="86">
        <f t="shared" si="219"/>
        <v>3.1095844940265994E-5</v>
      </c>
      <c r="IQ165" s="86">
        <f t="shared" si="219"/>
        <v>2.8656506281095605E-4</v>
      </c>
      <c r="IR165" s="86">
        <f t="shared" si="219"/>
        <v>4.4919390744910828E-6</v>
      </c>
      <c r="IS165" s="86">
        <f t="shared" si="219"/>
        <v>2.4004296620278395E-8</v>
      </c>
      <c r="IT165" s="86">
        <f t="shared" si="219"/>
        <v>1.1478129379329197E-8</v>
      </c>
      <c r="IU165" s="86">
        <f t="shared" si="219"/>
        <v>7.5654876452639883E-9</v>
      </c>
      <c r="IV165" s="86">
        <f t="shared" si="219"/>
        <v>1.06601118149163E-6</v>
      </c>
      <c r="IW165" s="86">
        <f t="shared" si="219"/>
        <v>1.477915904073538E-5</v>
      </c>
      <c r="IY165" s="86">
        <f t="shared" si="220"/>
        <v>9.0371255585190921E-3</v>
      </c>
      <c r="IZ165" s="86">
        <f t="shared" si="220"/>
        <v>2.9966012994256832E-3</v>
      </c>
      <c r="JA165" s="86">
        <f t="shared" si="220"/>
        <v>3.1976234784963755E-5</v>
      </c>
      <c r="JB165" s="86">
        <f t="shared" si="220"/>
        <v>1.0766949327739216E-4</v>
      </c>
      <c r="JC165" s="86">
        <f t="shared" si="220"/>
        <v>1.9388882223189669E-4</v>
      </c>
      <c r="JD165" s="86">
        <f t="shared" si="220"/>
        <v>8.7134605208618548E-6</v>
      </c>
      <c r="JE165" s="86">
        <f t="shared" si="220"/>
        <v>5.8703442427892016E-8</v>
      </c>
      <c r="JF165" s="86">
        <f t="shared" si="220"/>
        <v>3.1353538493472153E-5</v>
      </c>
      <c r="JG165" s="86">
        <f t="shared" si="220"/>
        <v>2.8662295068269407E-4</v>
      </c>
      <c r="JH165" s="86">
        <f t="shared" si="220"/>
        <v>4.6742602925616826E-6</v>
      </c>
      <c r="JI165" s="86">
        <f t="shared" si="220"/>
        <v>5.6446154495995466E-6</v>
      </c>
      <c r="JJ165" s="86">
        <f t="shared" si="220"/>
        <v>4.126407305706895E-5</v>
      </c>
      <c r="JK165" s="86">
        <f t="shared" si="220"/>
        <v>5.568916757151182E-4</v>
      </c>
      <c r="JL165" s="86">
        <f t="shared" si="220"/>
        <v>5.1484107561202566E-3</v>
      </c>
      <c r="JM165" s="86">
        <f t="shared" si="220"/>
        <v>2.2042943351299707E-2</v>
      </c>
    </row>
    <row r="166" spans="2:273" x14ac:dyDescent="0.25">
      <c r="B166" s="2">
        <v>139</v>
      </c>
      <c r="C166" s="37">
        <v>147.30160000000001</v>
      </c>
      <c r="D166" s="37">
        <v>136.179</v>
      </c>
      <c r="E166" s="37">
        <v>121.714</v>
      </c>
      <c r="F166" s="37">
        <v>110.20699999999999</v>
      </c>
      <c r="G166" s="37">
        <v>99.727000000000004</v>
      </c>
      <c r="H166" s="37">
        <v>92.456000000000003</v>
      </c>
      <c r="I166" s="37">
        <v>86.281000000000006</v>
      </c>
      <c r="J166" s="37">
        <v>83.86</v>
      </c>
      <c r="K166" s="37">
        <v>80.741</v>
      </c>
      <c r="L166" s="37">
        <v>74.897000000000006</v>
      </c>
      <c r="M166" s="37">
        <v>73.632999999999996</v>
      </c>
      <c r="N166" s="37">
        <v>71.816999999999993</v>
      </c>
      <c r="O166" s="37">
        <v>74.533000000000001</v>
      </c>
      <c r="P166" s="37">
        <v>75.349999999999994</v>
      </c>
      <c r="Q166" s="37">
        <v>70.882999999999996</v>
      </c>
      <c r="S166" s="4">
        <f t="shared" si="221"/>
        <v>147.22281914670822</v>
      </c>
      <c r="T166" s="4">
        <f t="shared" si="221"/>
        <v>135.72501552316376</v>
      </c>
      <c r="U166" s="4">
        <f t="shared" si="221"/>
        <v>122.99462611264768</v>
      </c>
      <c r="V166" s="4">
        <f t="shared" si="221"/>
        <v>110.15614283381515</v>
      </c>
      <c r="W166" s="4">
        <f t="shared" si="221"/>
        <v>99.758470803245942</v>
      </c>
      <c r="X166" s="4">
        <f t="shared" si="221"/>
        <v>92.052119556653182</v>
      </c>
      <c r="Y166" s="4">
        <f t="shared" si="221"/>
        <v>85.720425027580504</v>
      </c>
      <c r="Z166" s="4">
        <f t="shared" si="221"/>
        <v>83.3323775961872</v>
      </c>
      <c r="AA166" s="4">
        <f t="shared" si="221"/>
        <v>79.883542782592954</v>
      </c>
      <c r="AB166" s="4">
        <f t="shared" si="221"/>
        <v>75.464659446724454</v>
      </c>
      <c r="AC166" s="4">
        <f t="shared" si="221"/>
        <v>73.709016544183328</v>
      </c>
      <c r="AD166" s="4">
        <f t="shared" si="221"/>
        <v>71.164974270266015</v>
      </c>
      <c r="AE166" s="4">
        <f t="shared" si="221"/>
        <v>74.396048455954144</v>
      </c>
      <c r="AF166" s="4">
        <f t="shared" si="221"/>
        <v>75.509329404268868</v>
      </c>
      <c r="AG166" s="4">
        <f t="shared" si="221"/>
        <v>72.39351129667935</v>
      </c>
      <c r="AI166" s="4">
        <f t="shared" si="222"/>
        <v>7.8780853291789299E-2</v>
      </c>
      <c r="AJ166" s="4">
        <f t="shared" si="222"/>
        <v>0.45398447683623999</v>
      </c>
      <c r="AK166" s="4">
        <f t="shared" si="222"/>
        <v>-1.2806261126476812</v>
      </c>
      <c r="AL166" s="4">
        <f t="shared" si="222"/>
        <v>5.0857166184840708E-2</v>
      </c>
      <c r="AM166" s="4">
        <f t="shared" si="222"/>
        <v>-3.1470803245937873E-2</v>
      </c>
      <c r="AN166" s="4">
        <f t="shared" si="222"/>
        <v>0.40388044334682149</v>
      </c>
      <c r="AO166" s="4">
        <f t="shared" si="222"/>
        <v>0.56057497241950216</v>
      </c>
      <c r="AP166" s="4">
        <f t="shared" si="222"/>
        <v>0.52762240381279923</v>
      </c>
      <c r="AQ166" s="4">
        <f t="shared" si="222"/>
        <v>0.85745721740704539</v>
      </c>
      <c r="AR166" s="4">
        <f t="shared" si="222"/>
        <v>-0.56765944672444846</v>
      </c>
      <c r="AS166" s="4">
        <f t="shared" si="222"/>
        <v>-7.6016544183332257E-2</v>
      </c>
      <c r="AT166" s="4">
        <f t="shared" si="222"/>
        <v>0.65202572973397821</v>
      </c>
      <c r="AU166" s="4">
        <f t="shared" si="222"/>
        <v>0.13695154404585708</v>
      </c>
      <c r="AV166" s="4">
        <f t="shared" si="222"/>
        <v>-0.15932940426887399</v>
      </c>
      <c r="AW166" s="4">
        <f t="shared" si="222"/>
        <v>-1.5105112966793541</v>
      </c>
      <c r="AY166" s="2">
        <f t="shared" si="214"/>
        <v>147.22281819253851</v>
      </c>
      <c r="AZ166" s="2">
        <f t="shared" si="214"/>
        <v>135.72476792467867</v>
      </c>
      <c r="BA166" s="2">
        <f t="shared" si="214"/>
        <v>122.99462610879537</v>
      </c>
      <c r="BB166" s="2">
        <f t="shared" si="214"/>
        <v>110.15614273538495</v>
      </c>
      <c r="BC166" s="2">
        <f t="shared" si="214"/>
        <v>99.758162983210497</v>
      </c>
      <c r="BD166" s="2">
        <f t="shared" si="214"/>
        <v>92.052116422165128</v>
      </c>
      <c r="BE166" s="2">
        <f t="shared" si="214"/>
        <v>85.720378222915116</v>
      </c>
      <c r="BF166" s="2">
        <f t="shared" si="214"/>
        <v>83.322264407120187</v>
      </c>
      <c r="BG166" s="2">
        <f t="shared" si="214"/>
        <v>79.816321158240768</v>
      </c>
      <c r="BH166" s="2">
        <f t="shared" si="214"/>
        <v>75.462440995745197</v>
      </c>
      <c r="BI166" s="2">
        <f t="shared" si="214"/>
        <v>73.708994266144828</v>
      </c>
      <c r="BJ166" s="2">
        <f t="shared" si="214"/>
        <v>71.164963807624574</v>
      </c>
      <c r="BK166" s="2">
        <f t="shared" si="214"/>
        <v>74.396036837976979</v>
      </c>
      <c r="BL166" s="2">
        <f t="shared" si="214"/>
        <v>75.50087180521119</v>
      </c>
      <c r="BM166" s="2">
        <f t="shared" si="214"/>
        <v>72.13983142839875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147.30160000000001</v>
      </c>
      <c r="CF166" s="2">
        <f t="shared" si="215"/>
        <v>136.179</v>
      </c>
      <c r="CG166" s="2">
        <f t="shared" si="215"/>
        <v>121.714</v>
      </c>
      <c r="CH166" s="2">
        <f t="shared" si="215"/>
        <v>110.20699999999999</v>
      </c>
      <c r="CI166" s="2">
        <f t="shared" si="215"/>
        <v>99.727000000000004</v>
      </c>
      <c r="CJ166" s="2">
        <f t="shared" si="215"/>
        <v>92.456000000000003</v>
      </c>
      <c r="CK166" s="2">
        <f t="shared" si="215"/>
        <v>86.281000000000006</v>
      </c>
      <c r="CL166" s="2">
        <f t="shared" si="215"/>
        <v>83.86</v>
      </c>
      <c r="CM166" s="2">
        <f t="shared" si="215"/>
        <v>80.741</v>
      </c>
      <c r="CN166" s="2">
        <f t="shared" si="215"/>
        <v>74.897000000000006</v>
      </c>
      <c r="CO166" s="2">
        <f t="shared" si="215"/>
        <v>73.632999999999996</v>
      </c>
      <c r="CP166" s="2">
        <f t="shared" si="215"/>
        <v>71.816999999999993</v>
      </c>
      <c r="CQ166" s="2">
        <f t="shared" si="215"/>
        <v>74.533000000000001</v>
      </c>
      <c r="CR166" s="2">
        <f t="shared" si="215"/>
        <v>75.349999999999994</v>
      </c>
      <c r="CS166" s="2">
        <f t="shared" si="215"/>
        <v>70.882999999999996</v>
      </c>
      <c r="CU166" s="2">
        <f t="shared" si="197"/>
        <v>147.30160000000001</v>
      </c>
      <c r="CV166" s="2">
        <f t="shared" si="198"/>
        <v>136.179</v>
      </c>
      <c r="CW166" s="2">
        <f t="shared" si="199"/>
        <v>121.714</v>
      </c>
      <c r="CX166" s="2">
        <f t="shared" si="200"/>
        <v>110.20699999999999</v>
      </c>
      <c r="CY166" s="2">
        <f t="shared" si="201"/>
        <v>99.727000000000004</v>
      </c>
      <c r="CZ166" s="2">
        <f t="shared" si="202"/>
        <v>92.456000000000003</v>
      </c>
      <c r="DA166" s="2">
        <f t="shared" si="203"/>
        <v>86.281000000000006</v>
      </c>
      <c r="DB166" s="2">
        <f t="shared" si="204"/>
        <v>83.86</v>
      </c>
      <c r="DC166" s="2">
        <f t="shared" si="205"/>
        <v>80.741</v>
      </c>
      <c r="DD166" s="2">
        <f t="shared" si="206"/>
        <v>74.897000000000006</v>
      </c>
      <c r="DE166" s="2">
        <f t="shared" si="207"/>
        <v>73.632999999999996</v>
      </c>
      <c r="DF166" s="2">
        <f t="shared" si="208"/>
        <v>71.816999999999993</v>
      </c>
      <c r="DG166" s="2">
        <f t="shared" si="209"/>
        <v>74.533000000000001</v>
      </c>
      <c r="DH166" s="2">
        <f t="shared" si="210"/>
        <v>75.349999999999994</v>
      </c>
      <c r="DI166" s="2">
        <f t="shared" si="211"/>
        <v>70.882999999999996</v>
      </c>
      <c r="DK166" s="2">
        <f t="shared" si="223"/>
        <v>175.9493114634146</v>
      </c>
      <c r="DL166" s="2">
        <f t="shared" si="223"/>
        <v>179.41726011275543</v>
      </c>
      <c r="DM166" s="2">
        <f t="shared" si="223"/>
        <v>172.62222591362126</v>
      </c>
      <c r="DN166" s="2">
        <f t="shared" si="223"/>
        <v>160.24148257839724</v>
      </c>
      <c r="DO166" s="2">
        <f t="shared" si="223"/>
        <v>140.53375696864117</v>
      </c>
      <c r="DP166" s="2">
        <f t="shared" si="223"/>
        <v>124.71036693548388</v>
      </c>
      <c r="DQ166" s="2">
        <f t="shared" si="223"/>
        <v>130.56449999999998</v>
      </c>
      <c r="DR166" s="2">
        <f t="shared" si="223"/>
        <v>130.71098056923918</v>
      </c>
      <c r="DS166" s="2">
        <f t="shared" si="223"/>
        <v>111.81869999999998</v>
      </c>
      <c r="DT166" s="2">
        <f t="shared" si="223"/>
        <v>116.1546978123841</v>
      </c>
      <c r="DU166" s="2">
        <f t="shared" si="223"/>
        <v>121.95029322638143</v>
      </c>
      <c r="DV166" s="2">
        <f t="shared" si="223"/>
        <v>91.691287828450626</v>
      </c>
      <c r="DW166" s="2">
        <f t="shared" si="223"/>
        <v>135.16818842324105</v>
      </c>
      <c r="DX166" s="2">
        <f t="shared" si="223"/>
        <v>110.81861988795515</v>
      </c>
      <c r="DY166" s="2">
        <f t="shared" si="223"/>
        <v>91.872338672599184</v>
      </c>
      <c r="EA166" s="2">
        <f t="shared" si="213"/>
        <v>147.12270607012877</v>
      </c>
      <c r="EB166" s="2">
        <f t="shared" si="213"/>
        <v>135.84039017373021</v>
      </c>
      <c r="EC166" s="2">
        <f t="shared" si="213"/>
        <v>122.98741642433467</v>
      </c>
      <c r="ED166" s="2">
        <f t="shared" si="213"/>
        <v>110.19055657113121</v>
      </c>
      <c r="EE166" s="2">
        <f t="shared" si="213"/>
        <v>99.768173519940561</v>
      </c>
      <c r="EF166" s="2">
        <f t="shared" si="213"/>
        <v>92.047071572369688</v>
      </c>
      <c r="EG166" s="2">
        <f t="shared" si="213"/>
        <v>85.472727262364117</v>
      </c>
      <c r="EH166" s="2">
        <f t="shared" si="213"/>
        <v>83.060154504189939</v>
      </c>
      <c r="EI166" s="2">
        <f t="shared" si="213"/>
        <v>79.500233142484205</v>
      </c>
      <c r="EJ166" s="2">
        <f t="shared" si="213"/>
        <v>75.241964837590686</v>
      </c>
      <c r="EK166" s="2">
        <f t="shared" si="212"/>
        <v>73.658428517739679</v>
      </c>
      <c r="EL166" s="2">
        <f t="shared" si="179"/>
        <v>71.095374820196582</v>
      </c>
      <c r="EM166" s="2">
        <f t="shared" si="179"/>
        <v>74.28737599654346</v>
      </c>
      <c r="EN166" s="2">
        <f t="shared" si="179"/>
        <v>75.451754940317969</v>
      </c>
      <c r="EO166" s="2">
        <f t="shared" si="179"/>
        <v>72.126377126339889</v>
      </c>
      <c r="EQ166" s="2">
        <f t="shared" si="224"/>
        <v>147.68205709296609</v>
      </c>
      <c r="ER166" s="2">
        <f t="shared" si="224"/>
        <v>135.38411246752878</v>
      </c>
      <c r="ES166" s="2">
        <f t="shared" si="224"/>
        <v>122.98741642433467</v>
      </c>
      <c r="ET166" s="2">
        <f t="shared" si="224"/>
        <v>109.95055366264778</v>
      </c>
      <c r="EU166" s="2">
        <f t="shared" si="224"/>
        <v>99.691636102201215</v>
      </c>
      <c r="EV166" s="2">
        <f t="shared" si="224"/>
        <v>92.034945993533285</v>
      </c>
      <c r="EW166" s="2">
        <f t="shared" si="224"/>
        <v>86.364235876062509</v>
      </c>
      <c r="EX166" s="2">
        <f t="shared" si="224"/>
        <v>83.862668816988631</v>
      </c>
      <c r="EY166" s="2">
        <f t="shared" si="224"/>
        <v>80.476386400046835</v>
      </c>
      <c r="EZ166" s="2">
        <f t="shared" si="224"/>
        <v>75.995914114011953</v>
      </c>
      <c r="FA166" s="2">
        <f t="shared" si="224"/>
        <v>73.828906415189863</v>
      </c>
      <c r="FB166" s="2">
        <f t="shared" si="224"/>
        <v>71.406580421774052</v>
      </c>
      <c r="FC166" s="2">
        <f t="shared" si="224"/>
        <v>74.795700008380322</v>
      </c>
      <c r="FD166" s="2">
        <f t="shared" si="224"/>
        <v>75.777286108529609</v>
      </c>
      <c r="FE166" s="2">
        <f t="shared" si="224"/>
        <v>72.203624027913548</v>
      </c>
      <c r="FG166" s="2">
        <f t="shared" si="225"/>
        <v>0.9998779546940233</v>
      </c>
      <c r="FH166" s="2">
        <f t="shared" si="225"/>
        <v>0.99983109341656706</v>
      </c>
      <c r="FI166" s="2">
        <f t="shared" si="225"/>
        <v>0.99985474539874575</v>
      </c>
      <c r="FJ166" s="2">
        <f t="shared" si="225"/>
        <v>0.99983051035642201</v>
      </c>
      <c r="FK166" s="2">
        <f t="shared" si="225"/>
        <v>0.99982233609581106</v>
      </c>
      <c r="FL166" s="2">
        <f t="shared" si="225"/>
        <v>0.99976720068298308</v>
      </c>
      <c r="FM166" s="2">
        <f t="shared" si="225"/>
        <v>0.99974650167304047</v>
      </c>
      <c r="FN166" s="2">
        <f t="shared" si="225"/>
        <v>0.99976006765584624</v>
      </c>
      <c r="FO166" s="2">
        <f t="shared" si="225"/>
        <v>0.99976050233690728</v>
      </c>
      <c r="FP166" s="2">
        <f t="shared" si="225"/>
        <v>0.99975944637808389</v>
      </c>
      <c r="FQ166" s="2">
        <f t="shared" si="225"/>
        <v>0.99976522529580414</v>
      </c>
      <c r="FR166" s="2">
        <f t="shared" si="225"/>
        <v>0.99983153369597233</v>
      </c>
      <c r="FS166" s="2">
        <f t="shared" si="225"/>
        <v>0.9998088177199187</v>
      </c>
      <c r="FT166" s="2">
        <f t="shared" si="225"/>
        <v>0.99977621801176508</v>
      </c>
      <c r="FU166" s="2">
        <f t="shared" si="225"/>
        <v>0.99975175879489986</v>
      </c>
      <c r="FW166" s="2">
        <f t="shared" si="216"/>
        <v>0.17268936068853802</v>
      </c>
      <c r="FX166" s="2">
        <f t="shared" si="216"/>
        <v>0.26953468819129583</v>
      </c>
      <c r="FY166" s="2">
        <f t="shared" si="216"/>
        <v>0</v>
      </c>
      <c r="FZ166" s="2">
        <f t="shared" si="216"/>
        <v>0.17873512294935293</v>
      </c>
      <c r="GA166" s="2">
        <f t="shared" si="216"/>
        <v>0.22542058448934199</v>
      </c>
      <c r="GB166" s="2">
        <f t="shared" si="216"/>
        <v>0.21105326938524474</v>
      </c>
      <c r="GC166" s="2">
        <f t="shared" si="216"/>
        <v>0.26496689765276077</v>
      </c>
      <c r="GD166" s="2">
        <f t="shared" si="216"/>
        <v>0.31236443329887315</v>
      </c>
      <c r="GE166" s="2">
        <f t="shared" si="216"/>
        <v>0.31588054035629221</v>
      </c>
      <c r="GF166" s="2">
        <f t="shared" si="216"/>
        <v>0.27937483149365322</v>
      </c>
      <c r="GG166" s="2">
        <f t="shared" si="216"/>
        <v>0.2301063113742913</v>
      </c>
      <c r="GH166" s="2">
        <f t="shared" si="216"/>
        <v>0.21246169654487401</v>
      </c>
      <c r="GI166" s="2">
        <f t="shared" si="216"/>
        <v>0.19086548469349657</v>
      </c>
      <c r="GJ166" s="2">
        <f t="shared" si="216"/>
        <v>0.12656974680474722</v>
      </c>
      <c r="GK166" s="2">
        <f t="shared" si="216"/>
        <v>0.11071694261541273</v>
      </c>
      <c r="GM166" s="86">
        <f t="shared" si="217"/>
        <v>3.3905818468367449E-223</v>
      </c>
      <c r="GN166" s="86">
        <f t="shared" si="217"/>
        <v>2.3116080755970246E-118</v>
      </c>
      <c r="GO166" s="86">
        <f t="shared" si="217"/>
        <v>1.76779834588403E-110</v>
      </c>
      <c r="GP166" s="86">
        <f t="shared" si="217"/>
        <v>7.7829786608694073E-144</v>
      </c>
      <c r="GQ166" s="86">
        <f t="shared" si="217"/>
        <v>9.2999020310638462E-135</v>
      </c>
      <c r="GR166" s="86">
        <f t="shared" si="217"/>
        <v>6.5258531391468044E-30</v>
      </c>
      <c r="GS166" s="86">
        <f t="shared" si="217"/>
        <v>3.5295527993902792E-29</v>
      </c>
      <c r="GT166" s="86">
        <f t="shared" si="217"/>
        <v>1.7925901056425413E-7</v>
      </c>
      <c r="GU166" s="86">
        <f t="shared" si="217"/>
        <v>5.4962556551112619E-12</v>
      </c>
      <c r="GV166" s="86">
        <f t="shared" si="217"/>
        <v>2.9700048677818459E-8</v>
      </c>
      <c r="GW166" s="86">
        <f t="shared" si="217"/>
        <v>1.6770883687278905E-33</v>
      </c>
      <c r="GX166" s="86">
        <f t="shared" si="217"/>
        <v>5.649861345767811E-254</v>
      </c>
      <c r="GY166" s="86">
        <f t="shared" si="217"/>
        <v>2.0058247877455465E-133</v>
      </c>
      <c r="GZ166" s="86">
        <f t="shared" si="217"/>
        <v>2.7548923217184212E-198</v>
      </c>
      <c r="HA166" s="86">
        <f t="shared" si="217"/>
        <v>7.8899616823951286E-184</v>
      </c>
      <c r="HC166" s="86">
        <f t="shared" si="181"/>
        <v>6.752406785942981E-56</v>
      </c>
      <c r="HD166" s="86">
        <f t="shared" si="181"/>
        <v>2.6084777074274698E-62</v>
      </c>
      <c r="HE166" s="86">
        <f t="shared" si="181"/>
        <v>1.0484870744861145E-58</v>
      </c>
      <c r="HF166" s="86">
        <f t="shared" si="180"/>
        <v>1.5038785126789614E-127</v>
      </c>
      <c r="HG166" s="86">
        <f t="shared" si="180"/>
        <v>1.3248912928677656E-121</v>
      </c>
      <c r="HH166" s="86">
        <f t="shared" si="180"/>
        <v>6.609151133009212E-36</v>
      </c>
      <c r="HI166" s="86">
        <f t="shared" si="180"/>
        <v>4.2212694819102002E-22</v>
      </c>
      <c r="HJ166" s="86">
        <f t="shared" si="180"/>
        <v>1.4516381822022657E-14</v>
      </c>
      <c r="HK166" s="86">
        <f t="shared" si="180"/>
        <v>7.1930150577860981E-21</v>
      </c>
      <c r="HL166" s="86">
        <f t="shared" si="161"/>
        <v>1.9262392066738997E-21</v>
      </c>
      <c r="HM166" s="86">
        <f t="shared" si="161"/>
        <v>1.4203766613639151E-52</v>
      </c>
      <c r="HN166" s="86">
        <f t="shared" si="161"/>
        <v>9.8491673323950831E-122</v>
      </c>
      <c r="HO166" s="86">
        <f t="shared" si="161"/>
        <v>4.4928791273755231E-91</v>
      </c>
      <c r="HP166" s="86">
        <f t="shared" si="161"/>
        <v>1.6048049123229645E-153</v>
      </c>
      <c r="HQ166" s="86">
        <f t="shared" si="161"/>
        <v>3.9868810089897468E-119</v>
      </c>
      <c r="HS166" s="86">
        <f t="shared" si="218"/>
        <v>4.3433839052495291E-3</v>
      </c>
      <c r="HT166" s="86">
        <f t="shared" si="218"/>
        <v>1.1663282160866224E-3</v>
      </c>
      <c r="HU166" s="86">
        <f t="shared" si="218"/>
        <v>9.7262489720272545E-6</v>
      </c>
      <c r="HV166" s="86">
        <f t="shared" si="218"/>
        <v>3.0203004252755376E-5</v>
      </c>
      <c r="HW166" s="86">
        <f t="shared" si="218"/>
        <v>6.3658249829558089E-5</v>
      </c>
      <c r="HX166" s="86">
        <f t="shared" si="218"/>
        <v>1.9425350300635303E-6</v>
      </c>
      <c r="HY166" s="86">
        <f t="shared" si="218"/>
        <v>5.4724513021334825E-10</v>
      </c>
      <c r="HZ166" s="86">
        <f t="shared" si="218"/>
        <v>7.3502664869412776E-11</v>
      </c>
      <c r="IA166" s="86">
        <f t="shared" si="218"/>
        <v>9.3501160520598443E-9</v>
      </c>
      <c r="IB166" s="86">
        <f t="shared" si="218"/>
        <v>2.1035677911096395E-8</v>
      </c>
      <c r="IC166" s="86">
        <f t="shared" si="218"/>
        <v>1.1364590349778516E-6</v>
      </c>
      <c r="ID166" s="86">
        <f t="shared" si="218"/>
        <v>1.0354253694804304E-5</v>
      </c>
      <c r="IE166" s="86">
        <f t="shared" si="218"/>
        <v>1.8588053706444237E-4</v>
      </c>
      <c r="IF166" s="86">
        <f t="shared" si="218"/>
        <v>1.8544909220774626E-3</v>
      </c>
      <c r="IG166" s="86">
        <f t="shared" si="218"/>
        <v>9.9665350043173419E-3</v>
      </c>
      <c r="II166" s="86">
        <f t="shared" si="219"/>
        <v>5.5783224375303955E-7</v>
      </c>
      <c r="IJ166" s="86">
        <f t="shared" si="219"/>
        <v>4.5954944794326642E-4</v>
      </c>
      <c r="IK166" s="86">
        <f t="shared" si="219"/>
        <v>0</v>
      </c>
      <c r="IL166" s="86">
        <f t="shared" si="219"/>
        <v>1.9052981467439924E-9</v>
      </c>
      <c r="IM166" s="86">
        <f t="shared" si="219"/>
        <v>1.2477316736333321E-5</v>
      </c>
      <c r="IN166" s="86">
        <f t="shared" si="219"/>
        <v>5.969982003637998E-8</v>
      </c>
      <c r="IO166" s="86">
        <f t="shared" si="219"/>
        <v>5.975921209666465E-7</v>
      </c>
      <c r="IP166" s="86">
        <f t="shared" si="219"/>
        <v>1.852548692736692E-4</v>
      </c>
      <c r="IQ166" s="86">
        <f t="shared" si="219"/>
        <v>1.1404397799575114E-3</v>
      </c>
      <c r="IR166" s="86">
        <f t="shared" si="219"/>
        <v>2.8403519361664019E-5</v>
      </c>
      <c r="IS166" s="86">
        <f t="shared" si="219"/>
        <v>2.1408078944526608E-7</v>
      </c>
      <c r="IT166" s="86">
        <f t="shared" si="219"/>
        <v>9.6144606618346299E-8</v>
      </c>
      <c r="IU166" s="86">
        <f t="shared" si="219"/>
        <v>5.5499646672567864E-8</v>
      </c>
      <c r="IV166" s="86">
        <f t="shared" si="219"/>
        <v>3.2086355863913773E-6</v>
      </c>
      <c r="IW166" s="86">
        <f t="shared" si="219"/>
        <v>3.345769332236713E-5</v>
      </c>
      <c r="IY166" s="86">
        <f t="shared" si="220"/>
        <v>4.3439417374932822E-3</v>
      </c>
      <c r="IZ166" s="86">
        <f t="shared" si="220"/>
        <v>1.6258776640298888E-3</v>
      </c>
      <c r="JA166" s="86">
        <f t="shared" si="220"/>
        <v>9.7262489720272545E-6</v>
      </c>
      <c r="JB166" s="86">
        <f t="shared" si="220"/>
        <v>3.0204909550902122E-5</v>
      </c>
      <c r="JC166" s="86">
        <f t="shared" si="220"/>
        <v>7.6135566565891413E-5</v>
      </c>
      <c r="JD166" s="86">
        <f t="shared" si="220"/>
        <v>2.0022348500999102E-6</v>
      </c>
      <c r="JE166" s="86">
        <f t="shared" si="220"/>
        <v>5.9813936609686024E-7</v>
      </c>
      <c r="JF166" s="86">
        <f t="shared" si="220"/>
        <v>1.8543420180141472E-4</v>
      </c>
      <c r="JG166" s="86">
        <f t="shared" si="220"/>
        <v>1.140449135569819E-3</v>
      </c>
      <c r="JH166" s="86">
        <f t="shared" si="220"/>
        <v>2.8454255088252935E-5</v>
      </c>
      <c r="JI166" s="86">
        <f t="shared" si="220"/>
        <v>1.3505398244231176E-6</v>
      </c>
      <c r="JJ166" s="86">
        <f t="shared" si="220"/>
        <v>1.0450398301422651E-5</v>
      </c>
      <c r="JK166" s="86">
        <f t="shared" si="220"/>
        <v>1.8593603671111493E-4</v>
      </c>
      <c r="JL166" s="86">
        <f t="shared" si="220"/>
        <v>1.8576995576638541E-3</v>
      </c>
      <c r="JM166" s="86">
        <f t="shared" si="220"/>
        <v>9.9999926976397091E-3</v>
      </c>
    </row>
    <row r="167" spans="2:273" x14ac:dyDescent="0.25">
      <c r="B167" s="2">
        <v>140</v>
      </c>
      <c r="C167" s="37">
        <v>147.19049999999999</v>
      </c>
      <c r="D167" s="37">
        <v>135.571</v>
      </c>
      <c r="E167" s="37">
        <v>122.196</v>
      </c>
      <c r="F167" s="37">
        <v>109.31</v>
      </c>
      <c r="G167" s="37">
        <v>100.182</v>
      </c>
      <c r="H167" s="37">
        <v>91.578999999999994</v>
      </c>
      <c r="I167" s="37">
        <v>85.332999999999998</v>
      </c>
      <c r="J167" s="37">
        <v>83.227999999999994</v>
      </c>
      <c r="K167" s="37">
        <v>80.569000000000003</v>
      </c>
      <c r="L167" s="37">
        <v>75.138000000000005</v>
      </c>
      <c r="M167" s="37">
        <v>72.617000000000004</v>
      </c>
      <c r="N167" s="37">
        <v>71.766999999999996</v>
      </c>
      <c r="O167" s="37">
        <v>74.167000000000002</v>
      </c>
      <c r="P167" s="37">
        <v>75.55</v>
      </c>
      <c r="Q167" s="37">
        <v>72.667000000000002</v>
      </c>
      <c r="S167" s="4">
        <f t="shared" si="221"/>
        <v>147.13742831882692</v>
      </c>
      <c r="T167" s="4">
        <f t="shared" si="221"/>
        <v>135.65145099168529</v>
      </c>
      <c r="U167" s="4">
        <f t="shared" si="221"/>
        <v>122.91426971529241</v>
      </c>
      <c r="V167" s="4">
        <f t="shared" si="221"/>
        <v>110.06622493773885</v>
      </c>
      <c r="W167" s="4">
        <f t="shared" si="221"/>
        <v>99.680194492312808</v>
      </c>
      <c r="X167" s="4">
        <f t="shared" si="221"/>
        <v>91.944314536742581</v>
      </c>
      <c r="Y167" s="4">
        <f t="shared" si="221"/>
        <v>85.513119791813452</v>
      </c>
      <c r="Z167" s="4">
        <f t="shared" si="221"/>
        <v>83.151155615649159</v>
      </c>
      <c r="AA167" s="4">
        <f t="shared" si="221"/>
        <v>79.833875088047932</v>
      </c>
      <c r="AB167" s="4">
        <f t="shared" si="221"/>
        <v>75.283291643331467</v>
      </c>
      <c r="AC167" s="4">
        <f t="shared" si="221"/>
        <v>73.522415656444295</v>
      </c>
      <c r="AD167" s="4">
        <f t="shared" si="221"/>
        <v>71.025113982895917</v>
      </c>
      <c r="AE167" s="4">
        <f t="shared" si="221"/>
        <v>74.317845258642123</v>
      </c>
      <c r="AF167" s="4">
        <f t="shared" si="221"/>
        <v>75.439174795460531</v>
      </c>
      <c r="AG167" s="4">
        <f t="shared" si="221"/>
        <v>72.136216881459518</v>
      </c>
      <c r="AI167" s="4">
        <f t="shared" si="222"/>
        <v>5.3071681173065599E-2</v>
      </c>
      <c r="AJ167" s="4">
        <f t="shared" si="222"/>
        <v>-8.0450991685296458E-2</v>
      </c>
      <c r="AK167" s="4">
        <f t="shared" si="222"/>
        <v>-0.7182697152924078</v>
      </c>
      <c r="AL167" s="4">
        <f t="shared" si="222"/>
        <v>-0.75622493773884969</v>
      </c>
      <c r="AM167" s="4">
        <f t="shared" si="222"/>
        <v>0.50180550768719456</v>
      </c>
      <c r="AN167" s="4">
        <f t="shared" si="222"/>
        <v>-0.36531453674258785</v>
      </c>
      <c r="AO167" s="4">
        <f t="shared" si="222"/>
        <v>-0.18011979181345339</v>
      </c>
      <c r="AP167" s="4">
        <f t="shared" si="222"/>
        <v>7.6844384350835071E-2</v>
      </c>
      <c r="AQ167" s="4">
        <f t="shared" si="222"/>
        <v>0.73512491195207019</v>
      </c>
      <c r="AR167" s="4">
        <f t="shared" si="222"/>
        <v>-0.14529164333146127</v>
      </c>
      <c r="AS167" s="4">
        <f t="shared" si="222"/>
        <v>-0.90541565644429056</v>
      </c>
      <c r="AT167" s="4">
        <f t="shared" si="222"/>
        <v>0.74188601710407909</v>
      </c>
      <c r="AU167" s="4">
        <f t="shared" si="222"/>
        <v>-0.15084525864212139</v>
      </c>
      <c r="AV167" s="4">
        <f t="shared" si="222"/>
        <v>0.11082520453946643</v>
      </c>
      <c r="AW167" s="4">
        <f t="shared" si="222"/>
        <v>0.53078311854048366</v>
      </c>
      <c r="AY167" s="2">
        <f t="shared" si="214"/>
        <v>147.13742437774204</v>
      </c>
      <c r="AZ167" s="2">
        <f t="shared" si="214"/>
        <v>135.65078932968598</v>
      </c>
      <c r="BA167" s="2">
        <f t="shared" si="214"/>
        <v>122.91426971492197</v>
      </c>
      <c r="BB167" s="2">
        <f t="shared" si="214"/>
        <v>110.06622443621224</v>
      </c>
      <c r="BC167" s="2">
        <f t="shared" si="214"/>
        <v>99.679007131148751</v>
      </c>
      <c r="BD167" s="2">
        <f t="shared" si="214"/>
        <v>91.944292069544161</v>
      </c>
      <c r="BE167" s="2">
        <f t="shared" si="214"/>
        <v>85.512725929235501</v>
      </c>
      <c r="BF167" s="2">
        <f t="shared" si="214"/>
        <v>83.106277401892342</v>
      </c>
      <c r="BG167" s="2">
        <f t="shared" si="214"/>
        <v>79.626035703374598</v>
      </c>
      <c r="BH167" s="2">
        <f t="shared" si="214"/>
        <v>75.272414172811551</v>
      </c>
      <c r="BI167" s="2">
        <f t="shared" si="214"/>
        <v>73.522257476015284</v>
      </c>
      <c r="BJ167" s="2">
        <f t="shared" si="214"/>
        <v>71.025042841199024</v>
      </c>
      <c r="BK167" s="2">
        <f t="shared" si="214"/>
        <v>74.317801366500831</v>
      </c>
      <c r="BL167" s="2">
        <f t="shared" si="214"/>
        <v>75.435442601469774</v>
      </c>
      <c r="BM167" s="2">
        <f t="shared" si="214"/>
        <v>72.030855604430911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147.19049999999999</v>
      </c>
      <c r="CF167" s="2">
        <f t="shared" si="215"/>
        <v>135.571</v>
      </c>
      <c r="CG167" s="2">
        <f t="shared" si="215"/>
        <v>122.196</v>
      </c>
      <c r="CH167" s="2">
        <f t="shared" si="215"/>
        <v>109.31</v>
      </c>
      <c r="CI167" s="2">
        <f t="shared" si="215"/>
        <v>100.182</v>
      </c>
      <c r="CJ167" s="2">
        <f t="shared" si="215"/>
        <v>91.578999999999994</v>
      </c>
      <c r="CK167" s="2">
        <f t="shared" si="215"/>
        <v>85.332999999999998</v>
      </c>
      <c r="CL167" s="2">
        <f t="shared" si="215"/>
        <v>83.227999999999994</v>
      </c>
      <c r="CM167" s="2">
        <f t="shared" si="215"/>
        <v>80.569000000000003</v>
      </c>
      <c r="CN167" s="2">
        <f t="shared" si="215"/>
        <v>75.138000000000005</v>
      </c>
      <c r="CO167" s="2">
        <f t="shared" si="215"/>
        <v>72.617000000000004</v>
      </c>
      <c r="CP167" s="2">
        <f t="shared" si="215"/>
        <v>71.766999999999996</v>
      </c>
      <c r="CQ167" s="2">
        <f t="shared" si="215"/>
        <v>74.167000000000002</v>
      </c>
      <c r="CR167" s="2">
        <f t="shared" si="215"/>
        <v>75.55</v>
      </c>
      <c r="CS167" s="2">
        <f t="shared" si="215"/>
        <v>72.667000000000002</v>
      </c>
      <c r="CU167" s="2">
        <f t="shared" si="197"/>
        <v>147.19049999999999</v>
      </c>
      <c r="CV167" s="2">
        <f t="shared" si="198"/>
        <v>135.571</v>
      </c>
      <c r="CW167" s="2">
        <f t="shared" si="199"/>
        <v>122.196</v>
      </c>
      <c r="CX167" s="2">
        <f t="shared" si="200"/>
        <v>109.31</v>
      </c>
      <c r="CY167" s="2">
        <f t="shared" si="201"/>
        <v>100.182</v>
      </c>
      <c r="CZ167" s="2">
        <f t="shared" si="202"/>
        <v>91.578999999999994</v>
      </c>
      <c r="DA167" s="2">
        <f t="shared" si="203"/>
        <v>85.332999999999998</v>
      </c>
      <c r="DB167" s="2">
        <f t="shared" si="204"/>
        <v>83.227999999999994</v>
      </c>
      <c r="DC167" s="2">
        <f t="shared" si="205"/>
        <v>80.569000000000003</v>
      </c>
      <c r="DD167" s="2">
        <f t="shared" si="206"/>
        <v>75.138000000000005</v>
      </c>
      <c r="DE167" s="2">
        <f t="shared" si="207"/>
        <v>72.617000000000004</v>
      </c>
      <c r="DF167" s="2">
        <f t="shared" si="208"/>
        <v>71.766999999999996</v>
      </c>
      <c r="DG167" s="2">
        <f t="shared" si="209"/>
        <v>74.167000000000002</v>
      </c>
      <c r="DH167" s="2">
        <f t="shared" si="210"/>
        <v>75.55</v>
      </c>
      <c r="DI167" s="2">
        <f t="shared" si="211"/>
        <v>72.667000000000002</v>
      </c>
      <c r="DK167" s="2">
        <f t="shared" si="223"/>
        <v>176.11792543554003</v>
      </c>
      <c r="DL167" s="2">
        <f t="shared" si="223"/>
        <v>179.70721494009865</v>
      </c>
      <c r="DM167" s="2">
        <f t="shared" si="223"/>
        <v>172.94040697674419</v>
      </c>
      <c r="DN167" s="2">
        <f t="shared" si="223"/>
        <v>160.56068571428574</v>
      </c>
      <c r="DO167" s="2">
        <f t="shared" si="223"/>
        <v>140.79128571428578</v>
      </c>
      <c r="DP167" s="2">
        <f t="shared" si="223"/>
        <v>124.85882258064517</v>
      </c>
      <c r="DQ167" s="2">
        <f t="shared" si="223"/>
        <v>130.80830049261084</v>
      </c>
      <c r="DR167" s="2">
        <f t="shared" si="223"/>
        <v>130.96600054734537</v>
      </c>
      <c r="DS167" s="2">
        <f t="shared" si="223"/>
        <v>111.82558548387095</v>
      </c>
      <c r="DT167" s="2">
        <f t="shared" si="223"/>
        <v>116.28000237300701</v>
      </c>
      <c r="DU167" s="2">
        <f t="shared" si="223"/>
        <v>122.14175245098036</v>
      </c>
      <c r="DV167" s="2">
        <f t="shared" si="223"/>
        <v>91.686072787677446</v>
      </c>
      <c r="DW167" s="2">
        <f t="shared" si="223"/>
        <v>135.52760553671078</v>
      </c>
      <c r="DX167" s="2">
        <f t="shared" si="223"/>
        <v>110.98015742296916</v>
      </c>
      <c r="DY167" s="2">
        <f t="shared" si="223"/>
        <v>91.917385168705962</v>
      </c>
      <c r="EA167" s="2">
        <f t="shared" si="213"/>
        <v>147.02591726054155</v>
      </c>
      <c r="EB167" s="2">
        <f t="shared" si="213"/>
        <v>135.779925731253</v>
      </c>
      <c r="EC167" s="2">
        <f t="shared" si="213"/>
        <v>122.9076416011158</v>
      </c>
      <c r="ED167" s="2">
        <f t="shared" si="213"/>
        <v>110.10635214846288</v>
      </c>
      <c r="EE167" s="2">
        <f t="shared" si="213"/>
        <v>99.691485756750069</v>
      </c>
      <c r="EF167" s="2">
        <f t="shared" si="213"/>
        <v>91.940166362577926</v>
      </c>
      <c r="EG167" s="2">
        <f t="shared" si="213"/>
        <v>85.238456747632426</v>
      </c>
      <c r="EH167" s="2">
        <f t="shared" si="213"/>
        <v>82.815567819585922</v>
      </c>
      <c r="EI167" s="2">
        <f t="shared" si="213"/>
        <v>79.277104423151087</v>
      </c>
      <c r="EJ167" s="2">
        <f t="shared" si="213"/>
        <v>75.02822327341535</v>
      </c>
      <c r="EK167" s="2">
        <f t="shared" si="212"/>
        <v>73.468108827345517</v>
      </c>
      <c r="EL167" s="2">
        <f t="shared" si="179"/>
        <v>70.948431643856196</v>
      </c>
      <c r="EM167" s="2">
        <f t="shared" si="179"/>
        <v>74.1987497212466</v>
      </c>
      <c r="EN167" s="2">
        <f t="shared" si="179"/>
        <v>75.382166183834585</v>
      </c>
      <c r="EO167" s="2">
        <f t="shared" si="179"/>
        <v>72.01683196421115</v>
      </c>
      <c r="EQ167" s="2">
        <f t="shared" si="224"/>
        <v>147.60723610100021</v>
      </c>
      <c r="ER167" s="2">
        <f t="shared" si="224"/>
        <v>135.30811873820033</v>
      </c>
      <c r="ES167" s="2">
        <f t="shared" si="224"/>
        <v>122.9076416011158</v>
      </c>
      <c r="ET167" s="2">
        <f t="shared" si="224"/>
        <v>109.85758422224221</v>
      </c>
      <c r="EU167" s="2">
        <f t="shared" si="224"/>
        <v>99.612372162384943</v>
      </c>
      <c r="EV167" s="2">
        <f t="shared" si="224"/>
        <v>91.927540208044974</v>
      </c>
      <c r="EW167" s="2">
        <f t="shared" si="224"/>
        <v>86.169427972720626</v>
      </c>
      <c r="EX167" s="2">
        <f t="shared" si="224"/>
        <v>83.658241593689397</v>
      </c>
      <c r="EY167" s="2">
        <f t="shared" si="224"/>
        <v>80.294089364125554</v>
      </c>
      <c r="EZ167" s="2">
        <f t="shared" si="224"/>
        <v>75.816522543979858</v>
      </c>
      <c r="FA167" s="2">
        <f t="shared" si="224"/>
        <v>73.645263622353411</v>
      </c>
      <c r="FB167" s="2">
        <f t="shared" si="224"/>
        <v>71.270075430838645</v>
      </c>
      <c r="FC167" s="2">
        <f t="shared" si="224"/>
        <v>74.72605082860197</v>
      </c>
      <c r="FD167" s="2">
        <f t="shared" si="224"/>
        <v>75.717751640414491</v>
      </c>
      <c r="FE167" s="2">
        <f t="shared" si="224"/>
        <v>72.09607294408687</v>
      </c>
      <c r="FG167" s="2">
        <f t="shared" si="225"/>
        <v>0.99988869216275933</v>
      </c>
      <c r="FH167" s="2">
        <f t="shared" si="225"/>
        <v>0.99984595307563306</v>
      </c>
      <c r="FI167" s="2">
        <f t="shared" si="225"/>
        <v>0.99986752453604333</v>
      </c>
      <c r="FJ167" s="2">
        <f t="shared" si="225"/>
        <v>0.99984542130262732</v>
      </c>
      <c r="FK167" s="2">
        <f t="shared" si="225"/>
        <v>0.99983796606062214</v>
      </c>
      <c r="FL167" s="2">
        <f t="shared" si="225"/>
        <v>0.99978768015036501</v>
      </c>
      <c r="FM167" s="2">
        <f t="shared" si="225"/>
        <v>0.99976880162115023</v>
      </c>
      <c r="FN167" s="2">
        <f t="shared" si="225"/>
        <v>0.99978117448169668</v>
      </c>
      <c r="FO167" s="2">
        <f t="shared" si="225"/>
        <v>0.99978157093225994</v>
      </c>
      <c r="FP167" s="2">
        <f t="shared" si="225"/>
        <v>0.99978060784568734</v>
      </c>
      <c r="FQ167" s="2">
        <f t="shared" si="225"/>
        <v>0.99978587850172429</v>
      </c>
      <c r="FR167" s="2">
        <f t="shared" si="225"/>
        <v>0.99984635462714311</v>
      </c>
      <c r="FS167" s="2">
        <f t="shared" si="225"/>
        <v>0.99982563675514002</v>
      </c>
      <c r="FT167" s="2">
        <f t="shared" si="225"/>
        <v>0.99979590438235499</v>
      </c>
      <c r="FU167" s="2">
        <f t="shared" si="225"/>
        <v>0.9997735963849449</v>
      </c>
      <c r="FW167" s="2">
        <f t="shared" si="216"/>
        <v>0.18624710082356483</v>
      </c>
      <c r="FX167" s="2">
        <f t="shared" si="216"/>
        <v>0.28804843371672079</v>
      </c>
      <c r="FY167" s="2">
        <f t="shared" si="216"/>
        <v>0</v>
      </c>
      <c r="FZ167" s="2">
        <f t="shared" si="216"/>
        <v>0.19265698009450988</v>
      </c>
      <c r="GA167" s="2">
        <f t="shared" si="216"/>
        <v>0.24190770561810168</v>
      </c>
      <c r="GB167" s="2">
        <f t="shared" si="216"/>
        <v>0.22679725364524769</v>
      </c>
      <c r="GC167" s="2">
        <f t="shared" si="216"/>
        <v>0.28328857057833845</v>
      </c>
      <c r="GD167" s="2">
        <f t="shared" si="216"/>
        <v>0.33248102352101533</v>
      </c>
      <c r="GE167" s="2">
        <f t="shared" si="216"/>
        <v>0.33611288828084968</v>
      </c>
      <c r="GF167" s="2">
        <f t="shared" si="216"/>
        <v>0.29828846922809704</v>
      </c>
      <c r="GG167" s="2">
        <f t="shared" si="216"/>
        <v>0.24682693555428345</v>
      </c>
      <c r="GH167" s="2">
        <f t="shared" si="216"/>
        <v>0.22828034524143273</v>
      </c>
      <c r="GI167" s="2">
        <f t="shared" si="216"/>
        <v>0.20549576975886769</v>
      </c>
      <c r="GJ167" s="2">
        <f t="shared" si="216"/>
        <v>0.13710672713658356</v>
      </c>
      <c r="GK167" s="2">
        <f t="shared" si="216"/>
        <v>0.1201156655003372</v>
      </c>
      <c r="GM167" s="86">
        <f t="shared" si="217"/>
        <v>3.2623511087561411E-229</v>
      </c>
      <c r="GN167" s="86">
        <f t="shared" si="217"/>
        <v>1.6118663052198351E-121</v>
      </c>
      <c r="GO167" s="86">
        <f t="shared" si="217"/>
        <v>2.1286109348853562E-113</v>
      </c>
      <c r="GP167" s="86">
        <f t="shared" si="217"/>
        <v>1.2574441100796348E-147</v>
      </c>
      <c r="GQ167" s="86">
        <f t="shared" si="217"/>
        <v>2.4884058051261778E-138</v>
      </c>
      <c r="GR167" s="86">
        <f t="shared" si="217"/>
        <v>1.1710930366636615E-30</v>
      </c>
      <c r="GS167" s="86">
        <f t="shared" si="217"/>
        <v>6.6755115378461195E-30</v>
      </c>
      <c r="GT167" s="86">
        <f t="shared" si="217"/>
        <v>1.2451739287475538E-7</v>
      </c>
      <c r="GU167" s="86">
        <f t="shared" si="217"/>
        <v>2.9019005224462199E-12</v>
      </c>
      <c r="GV167" s="86">
        <f t="shared" si="217"/>
        <v>1.9622869478776259E-8</v>
      </c>
      <c r="GW167" s="86">
        <f t="shared" si="217"/>
        <v>2.3580213548261669E-34</v>
      </c>
      <c r="GX167" s="86">
        <f t="shared" si="217"/>
        <v>9.0930452835378517E-261</v>
      </c>
      <c r="GY167" s="86">
        <f t="shared" si="217"/>
        <v>6.0896615579421608E-137</v>
      </c>
      <c r="GZ167" s="86">
        <f t="shared" si="217"/>
        <v>1.5188984761747569E-203</v>
      </c>
      <c r="HA167" s="86">
        <f t="shared" si="217"/>
        <v>1.2809702492269968E-188</v>
      </c>
      <c r="HC167" s="86">
        <f t="shared" si="181"/>
        <v>4.5627885580805216E-58</v>
      </c>
      <c r="HD167" s="86">
        <f t="shared" si="181"/>
        <v>1.0447717563998336E-64</v>
      </c>
      <c r="HE167" s="86">
        <f t="shared" si="181"/>
        <v>6.2044738872184322E-61</v>
      </c>
      <c r="HF167" s="86">
        <f t="shared" si="180"/>
        <v>2.2742141270268907E-132</v>
      </c>
      <c r="HG167" s="86">
        <f t="shared" si="180"/>
        <v>3.5631892646646545E-126</v>
      </c>
      <c r="HH167" s="86">
        <f t="shared" si="180"/>
        <v>3.2622115333138051E-37</v>
      </c>
      <c r="HI167" s="86">
        <f t="shared" si="180"/>
        <v>7.3115601178563319E-23</v>
      </c>
      <c r="HJ167" s="86">
        <f t="shared" si="180"/>
        <v>4.8090647430306119E-15</v>
      </c>
      <c r="HK167" s="86">
        <f t="shared" si="180"/>
        <v>1.3680796902220146E-21</v>
      </c>
      <c r="HL167" s="86">
        <f t="shared" si="161"/>
        <v>3.4845372856602524E-22</v>
      </c>
      <c r="HM167" s="86">
        <f t="shared" si="161"/>
        <v>1.5572274829624563E-54</v>
      </c>
      <c r="HN167" s="86">
        <f t="shared" si="161"/>
        <v>2.3718018824405784E-126</v>
      </c>
      <c r="HO167" s="86">
        <f t="shared" si="161"/>
        <v>1.4719688608969028E-94</v>
      </c>
      <c r="HP167" s="86">
        <f t="shared" si="161"/>
        <v>1.6151927247004403E-159</v>
      </c>
      <c r="HQ167" s="86">
        <f t="shared" si="161"/>
        <v>1.2030720645504149E-123</v>
      </c>
      <c r="HS167" s="86">
        <f t="shared" si="218"/>
        <v>1.9739720417363037E-3</v>
      </c>
      <c r="HT167" s="86">
        <f t="shared" si="218"/>
        <v>4.4470219103372145E-4</v>
      </c>
      <c r="HU167" s="86">
        <f t="shared" si="218"/>
        <v>2.7665504020259829E-6</v>
      </c>
      <c r="HV167" s="86">
        <f t="shared" si="218"/>
        <v>7.7763921841604283E-6</v>
      </c>
      <c r="HW167" s="86">
        <f t="shared" si="218"/>
        <v>1.9788445758055451E-5</v>
      </c>
      <c r="HX167" s="86">
        <f t="shared" si="218"/>
        <v>3.9448531471940994E-7</v>
      </c>
      <c r="HY167" s="86">
        <f t="shared" si="218"/>
        <v>4.8170764016129668E-11</v>
      </c>
      <c r="HZ167" s="86">
        <f t="shared" si="218"/>
        <v>6.3495100872183318E-12</v>
      </c>
      <c r="IA167" s="86">
        <f t="shared" si="218"/>
        <v>1.3697634419950424E-9</v>
      </c>
      <c r="IB167" s="86">
        <f t="shared" si="218"/>
        <v>2.8835987253301868E-9</v>
      </c>
      <c r="IC167" s="86">
        <f t="shared" si="218"/>
        <v>2.073409414417743E-7</v>
      </c>
      <c r="ID167" s="86">
        <f t="shared" si="218"/>
        <v>2.3708081422731613E-6</v>
      </c>
      <c r="IE167" s="86">
        <f t="shared" si="218"/>
        <v>5.7409427563277635E-5</v>
      </c>
      <c r="IF167" s="86">
        <f t="shared" si="218"/>
        <v>6.0443931394520113E-4</v>
      </c>
      <c r="IG167" s="86">
        <f t="shared" si="218"/>
        <v>4.1213015333313755E-3</v>
      </c>
      <c r="II167" s="86">
        <f t="shared" si="219"/>
        <v>2.4374547137306941E-6</v>
      </c>
      <c r="IJ167" s="86">
        <f t="shared" si="219"/>
        <v>1.4167689148575802E-3</v>
      </c>
      <c r="IK167" s="86">
        <f t="shared" si="219"/>
        <v>0</v>
      </c>
      <c r="IL167" s="86">
        <f t="shared" si="219"/>
        <v>1.6619848968946274E-8</v>
      </c>
      <c r="IM167" s="86">
        <f t="shared" si="219"/>
        <v>5.1665390496900516E-5</v>
      </c>
      <c r="IN167" s="86">
        <f t="shared" si="219"/>
        <v>4.5804416028445478E-7</v>
      </c>
      <c r="IO167" s="86">
        <f t="shared" si="219"/>
        <v>5.4894342717495884E-6</v>
      </c>
      <c r="IP167" s="86">
        <f t="shared" si="219"/>
        <v>9.1689968848551707E-4</v>
      </c>
      <c r="IQ167" s="86">
        <f t="shared" si="219"/>
        <v>3.9281029909204006E-3</v>
      </c>
      <c r="IR167" s="86">
        <f t="shared" si="219"/>
        <v>1.5270784312701767E-4</v>
      </c>
      <c r="IS167" s="86">
        <f t="shared" si="219"/>
        <v>1.6367035450788679E-6</v>
      </c>
      <c r="IT167" s="86">
        <f t="shared" si="219"/>
        <v>7.0121381191068533E-7</v>
      </c>
      <c r="IU167" s="86">
        <f t="shared" si="219"/>
        <v>3.6175673856409769E-7</v>
      </c>
      <c r="IV167" s="86">
        <f t="shared" si="219"/>
        <v>9.2098412042672349E-6</v>
      </c>
      <c r="IW167" s="86">
        <f t="shared" si="219"/>
        <v>7.3346580451892347E-5</v>
      </c>
      <c r="IY167" s="86">
        <f t="shared" si="220"/>
        <v>1.9764094964500344E-3</v>
      </c>
      <c r="IZ167" s="86">
        <f t="shared" si="220"/>
        <v>1.8614711058913018E-3</v>
      </c>
      <c r="JA167" s="86">
        <f t="shared" si="220"/>
        <v>2.7665504020259829E-6</v>
      </c>
      <c r="JB167" s="86">
        <f t="shared" si="220"/>
        <v>7.7930120331293738E-6</v>
      </c>
      <c r="JC167" s="86">
        <f t="shared" si="220"/>
        <v>7.145383625495597E-5</v>
      </c>
      <c r="JD167" s="86">
        <f t="shared" si="220"/>
        <v>8.5252947500386477E-7</v>
      </c>
      <c r="JE167" s="86">
        <f t="shared" si="220"/>
        <v>5.4894824425136045E-6</v>
      </c>
      <c r="JF167" s="86">
        <f t="shared" si="220"/>
        <v>9.1702421223271101E-4</v>
      </c>
      <c r="JG167" s="86">
        <f t="shared" si="220"/>
        <v>3.9281043635857431E-3</v>
      </c>
      <c r="JH167" s="86">
        <f t="shared" si="220"/>
        <v>1.5273034959522176E-4</v>
      </c>
      <c r="JI167" s="86">
        <f t="shared" si="220"/>
        <v>1.8440444865206422E-6</v>
      </c>
      <c r="JJ167" s="86">
        <f t="shared" si="220"/>
        <v>3.0720219541838466E-6</v>
      </c>
      <c r="JK167" s="86">
        <f t="shared" si="220"/>
        <v>5.7771184301841732E-5</v>
      </c>
      <c r="JL167" s="86">
        <f t="shared" si="220"/>
        <v>6.1364915514946832E-4</v>
      </c>
      <c r="JM167" s="86">
        <f t="shared" si="220"/>
        <v>4.194648113783268E-3</v>
      </c>
    </row>
    <row r="168" spans="2:273" x14ac:dyDescent="0.25">
      <c r="B168" s="2">
        <v>141</v>
      </c>
      <c r="C168" s="37">
        <v>146.3175</v>
      </c>
      <c r="D168" s="37">
        <v>134.696</v>
      </c>
      <c r="E168" s="37">
        <v>122</v>
      </c>
      <c r="F168" s="37">
        <v>108.879</v>
      </c>
      <c r="G168" s="37">
        <v>99.944999999999993</v>
      </c>
      <c r="H168" s="37">
        <v>92.736999999999995</v>
      </c>
      <c r="I168" s="37">
        <v>85.298000000000002</v>
      </c>
      <c r="J168" s="37">
        <v>84.245999999999995</v>
      </c>
      <c r="K168" s="37">
        <v>81.016999999999996</v>
      </c>
      <c r="L168" s="37">
        <v>75.397000000000006</v>
      </c>
      <c r="M168" s="37">
        <v>72.7</v>
      </c>
      <c r="N168" s="37">
        <v>71.266999999999996</v>
      </c>
      <c r="O168" s="37">
        <v>74.55</v>
      </c>
      <c r="P168" s="37">
        <v>76.167000000000002</v>
      </c>
      <c r="Q168" s="37">
        <v>73.349999999999994</v>
      </c>
      <c r="S168" s="4">
        <f t="shared" si="221"/>
        <v>147.05314959707638</v>
      </c>
      <c r="T168" s="4">
        <f t="shared" si="221"/>
        <v>135.57760121208941</v>
      </c>
      <c r="U168" s="4">
        <f t="shared" si="221"/>
        <v>122.83395984124286</v>
      </c>
      <c r="V168" s="4">
        <f t="shared" si="221"/>
        <v>109.9759116057091</v>
      </c>
      <c r="W168" s="4">
        <f t="shared" si="221"/>
        <v>99.603855339211819</v>
      </c>
      <c r="X168" s="4">
        <f t="shared" si="221"/>
        <v>91.836629803981694</v>
      </c>
      <c r="Y168" s="4">
        <f t="shared" si="221"/>
        <v>85.310005318860576</v>
      </c>
      <c r="Z168" s="4">
        <f t="shared" si="221"/>
        <v>83.056146228441307</v>
      </c>
      <c r="AA168" s="4">
        <f t="shared" si="221"/>
        <v>79.988519455593348</v>
      </c>
      <c r="AB168" s="4">
        <f t="shared" si="221"/>
        <v>75.129315567674695</v>
      </c>
      <c r="AC168" s="4">
        <f t="shared" si="221"/>
        <v>73.336921478097324</v>
      </c>
      <c r="AD168" s="4">
        <f t="shared" si="221"/>
        <v>70.886164620782239</v>
      </c>
      <c r="AE168" s="4">
        <f t="shared" si="221"/>
        <v>74.240878141721566</v>
      </c>
      <c r="AF168" s="4">
        <f t="shared" si="221"/>
        <v>75.376416909981444</v>
      </c>
      <c r="AG168" s="4">
        <f t="shared" si="221"/>
        <v>72.005102029437467</v>
      </c>
      <c r="AI168" s="4">
        <f t="shared" si="222"/>
        <v>-0.73564959707638877</v>
      </c>
      <c r="AJ168" s="4">
        <f t="shared" si="222"/>
        <v>-0.88160121208940723</v>
      </c>
      <c r="AK168" s="4">
        <f t="shared" si="222"/>
        <v>-0.8339598412428586</v>
      </c>
      <c r="AL168" s="4">
        <f t="shared" si="222"/>
        <v>-1.0969116057090957</v>
      </c>
      <c r="AM168" s="4">
        <f t="shared" si="222"/>
        <v>0.34114466078817429</v>
      </c>
      <c r="AN168" s="4">
        <f t="shared" si="222"/>
        <v>0.90037019601830082</v>
      </c>
      <c r="AO168" s="4">
        <f t="shared" si="222"/>
        <v>-1.2005318860573766E-2</v>
      </c>
      <c r="AP168" s="4">
        <f t="shared" si="222"/>
        <v>1.1898537715586883</v>
      </c>
      <c r="AQ168" s="4">
        <f t="shared" si="222"/>
        <v>1.0284805444066478</v>
      </c>
      <c r="AR168" s="4">
        <f t="shared" si="222"/>
        <v>0.26768443232531069</v>
      </c>
      <c r="AS168" s="4">
        <f t="shared" si="222"/>
        <v>-0.63692147809732091</v>
      </c>
      <c r="AT168" s="4">
        <f t="shared" si="222"/>
        <v>0.38083537921775701</v>
      </c>
      <c r="AU168" s="4">
        <f t="shared" si="222"/>
        <v>0.30912185827843075</v>
      </c>
      <c r="AV168" s="4">
        <f t="shared" si="222"/>
        <v>0.79058309001855775</v>
      </c>
      <c r="AW168" s="4">
        <f t="shared" si="222"/>
        <v>1.3448979705625277</v>
      </c>
      <c r="AY168" s="2">
        <f t="shared" si="214"/>
        <v>147.05313469528764</v>
      </c>
      <c r="AZ168" s="2">
        <f t="shared" si="214"/>
        <v>135.57592416910936</v>
      </c>
      <c r="BA168" s="2">
        <f t="shared" si="214"/>
        <v>122.83395984121158</v>
      </c>
      <c r="BB168" s="2">
        <f t="shared" si="214"/>
        <v>109.97590801759907</v>
      </c>
      <c r="BC168" s="2">
        <f t="shared" si="214"/>
        <v>99.599747306088204</v>
      </c>
      <c r="BD168" s="2">
        <f t="shared" si="214"/>
        <v>91.836490588434685</v>
      </c>
      <c r="BE168" s="2">
        <f t="shared" si="214"/>
        <v>85.307312373910662</v>
      </c>
      <c r="BF168" s="2">
        <f t="shared" si="214"/>
        <v>82.892531579716476</v>
      </c>
      <c r="BG168" s="2">
        <f t="shared" si="214"/>
        <v>79.438109080467754</v>
      </c>
      <c r="BH168" s="2">
        <f t="shared" si="214"/>
        <v>75.084338426904907</v>
      </c>
      <c r="BI168" s="2">
        <f t="shared" si="214"/>
        <v>73.335963975387642</v>
      </c>
      <c r="BJ168" s="2">
        <f t="shared" si="214"/>
        <v>70.885744614552095</v>
      </c>
      <c r="BK168" s="2">
        <f t="shared" si="214"/>
        <v>74.240642836685666</v>
      </c>
      <c r="BL168" s="2">
        <f t="shared" si="214"/>
        <v>75.37052991267376</v>
      </c>
      <c r="BM168" s="2">
        <f t="shared" si="214"/>
        <v>71.922004355615812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146.3175</v>
      </c>
      <c r="CF168" s="2">
        <f t="shared" si="215"/>
        <v>134.696</v>
      </c>
      <c r="CG168" s="2">
        <f t="shared" si="215"/>
        <v>122</v>
      </c>
      <c r="CH168" s="2">
        <f t="shared" si="215"/>
        <v>108.879</v>
      </c>
      <c r="CI168" s="2">
        <f t="shared" si="215"/>
        <v>99.944999999999993</v>
      </c>
      <c r="CJ168" s="2">
        <f t="shared" si="215"/>
        <v>92.736999999999995</v>
      </c>
      <c r="CK168" s="2">
        <f t="shared" si="215"/>
        <v>85.298000000000002</v>
      </c>
      <c r="CL168" s="2">
        <f t="shared" si="215"/>
        <v>84.245999999999995</v>
      </c>
      <c r="CM168" s="2" t="str">
        <f t="shared" si="215"/>
        <v/>
      </c>
      <c r="CN168" s="2">
        <f t="shared" si="215"/>
        <v>75.397000000000006</v>
      </c>
      <c r="CO168" s="2">
        <f t="shared" si="215"/>
        <v>72.7</v>
      </c>
      <c r="CP168" s="2">
        <f t="shared" si="215"/>
        <v>71.266999999999996</v>
      </c>
      <c r="CQ168" s="2">
        <f t="shared" si="215"/>
        <v>74.55</v>
      </c>
      <c r="CR168" s="2">
        <f t="shared" si="215"/>
        <v>76.167000000000002</v>
      </c>
      <c r="CS168" s="2">
        <f t="shared" si="215"/>
        <v>73.349999999999994</v>
      </c>
      <c r="CU168" s="2">
        <f t="shared" si="197"/>
        <v>146.3175</v>
      </c>
      <c r="CV168" s="2">
        <f t="shared" si="198"/>
        <v>134.696</v>
      </c>
      <c r="CW168" s="2">
        <f t="shared" si="199"/>
        <v>122</v>
      </c>
      <c r="CX168" s="2">
        <f t="shared" si="200"/>
        <v>108.879</v>
      </c>
      <c r="CY168" s="2">
        <f t="shared" si="201"/>
        <v>99.944999999999993</v>
      </c>
      <c r="CZ168" s="2">
        <f t="shared" si="202"/>
        <v>92.736999999999995</v>
      </c>
      <c r="DA168" s="2">
        <f t="shared" si="203"/>
        <v>85.298000000000002</v>
      </c>
      <c r="DB168" s="2">
        <f t="shared" si="204"/>
        <v>84.245999999999995</v>
      </c>
      <c r="DC168" s="2" t="str">
        <f t="shared" si="205"/>
        <v/>
      </c>
      <c r="DD168" s="2">
        <f t="shared" si="206"/>
        <v>75.397000000000006</v>
      </c>
      <c r="DE168" s="2">
        <f t="shared" si="207"/>
        <v>72.7</v>
      </c>
      <c r="DF168" s="2">
        <f t="shared" si="208"/>
        <v>71.266999999999996</v>
      </c>
      <c r="DG168" s="2">
        <f t="shared" si="209"/>
        <v>74.55</v>
      </c>
      <c r="DH168" s="2">
        <f t="shared" si="210"/>
        <v>76.167000000000002</v>
      </c>
      <c r="DI168" s="2">
        <f t="shared" si="211"/>
        <v>73.349999999999994</v>
      </c>
      <c r="DK168" s="2">
        <f t="shared" si="223"/>
        <v>176.28653940766549</v>
      </c>
      <c r="DL168" s="2">
        <f t="shared" si="223"/>
        <v>179.99716976744185</v>
      </c>
      <c r="DM168" s="2">
        <f t="shared" si="223"/>
        <v>173.25858803986711</v>
      </c>
      <c r="DN168" s="2">
        <f t="shared" si="223"/>
        <v>160.87988885017427</v>
      </c>
      <c r="DO168" s="2">
        <f t="shared" si="223"/>
        <v>141.04881445993036</v>
      </c>
      <c r="DP168" s="2">
        <f t="shared" si="223"/>
        <v>125.00727822580646</v>
      </c>
      <c r="DQ168" s="2">
        <f t="shared" si="223"/>
        <v>131.05210098522167</v>
      </c>
      <c r="DR168" s="2">
        <f t="shared" si="223"/>
        <v>131.22102052545156</v>
      </c>
      <c r="DS168" s="2">
        <f t="shared" si="223"/>
        <v>111.83247096774191</v>
      </c>
      <c r="DT168" s="2">
        <f t="shared" si="223"/>
        <v>116.40530693362993</v>
      </c>
      <c r="DU168" s="2">
        <f t="shared" si="223"/>
        <v>122.33321167557929</v>
      </c>
      <c r="DV168" s="2">
        <f t="shared" si="223"/>
        <v>91.680857746904266</v>
      </c>
      <c r="DW168" s="2">
        <f t="shared" si="223"/>
        <v>135.88702265018054</v>
      </c>
      <c r="DX168" s="2">
        <f t="shared" si="223"/>
        <v>111.14169495798316</v>
      </c>
      <c r="DY168" s="2">
        <f t="shared" si="223"/>
        <v>91.962431664812755</v>
      </c>
      <c r="EA168" s="2">
        <f t="shared" si="213"/>
        <v>146.92912845095435</v>
      </c>
      <c r="EB168" s="2">
        <f t="shared" si="213"/>
        <v>135.71946128877576</v>
      </c>
      <c r="EC168" s="2">
        <f t="shared" si="213"/>
        <v>122.82786677789692</v>
      </c>
      <c r="ED168" s="2">
        <f t="shared" si="213"/>
        <v>110.02214772579453</v>
      </c>
      <c r="EE168" s="2">
        <f t="shared" si="213"/>
        <v>99.614797993559591</v>
      </c>
      <c r="EF168" s="2">
        <f t="shared" si="213"/>
        <v>91.833261152786179</v>
      </c>
      <c r="EG168" s="2">
        <f t="shared" si="213"/>
        <v>85.004186232900764</v>
      </c>
      <c r="EH168" s="2">
        <f t="shared" si="213"/>
        <v>82.570981134981906</v>
      </c>
      <c r="EI168" s="2">
        <f t="shared" si="213"/>
        <v>79.053975703817983</v>
      </c>
      <c r="EJ168" s="2">
        <f t="shared" si="213"/>
        <v>74.814481709239999</v>
      </c>
      <c r="EK168" s="2">
        <f t="shared" si="212"/>
        <v>73.277789136951355</v>
      </c>
      <c r="EL168" s="2">
        <f t="shared" si="179"/>
        <v>70.801488467515824</v>
      </c>
      <c r="EM168" s="2">
        <f t="shared" si="179"/>
        <v>74.110123445949725</v>
      </c>
      <c r="EN168" s="2">
        <f t="shared" si="179"/>
        <v>75.312577427351187</v>
      </c>
      <c r="EO168" s="2">
        <f t="shared" si="179"/>
        <v>71.90728680208241</v>
      </c>
      <c r="EQ168" s="2">
        <f t="shared" si="224"/>
        <v>147.5324151090343</v>
      </c>
      <c r="ER168" s="2">
        <f t="shared" si="224"/>
        <v>135.23212500887192</v>
      </c>
      <c r="ES168" s="2">
        <f t="shared" si="224"/>
        <v>122.82786677789692</v>
      </c>
      <c r="ET168" s="2">
        <f t="shared" si="224"/>
        <v>109.76461478183663</v>
      </c>
      <c r="EU168" s="2">
        <f t="shared" si="224"/>
        <v>99.533108222568671</v>
      </c>
      <c r="EV168" s="2">
        <f t="shared" si="224"/>
        <v>91.820134422556663</v>
      </c>
      <c r="EW168" s="2">
        <f t="shared" si="224"/>
        <v>85.97462006937873</v>
      </c>
      <c r="EX168" s="2">
        <f t="shared" si="224"/>
        <v>83.453814370390148</v>
      </c>
      <c r="EY168" s="2">
        <f t="shared" si="224"/>
        <v>80.11179232820426</v>
      </c>
      <c r="EZ168" s="2">
        <f t="shared" si="224"/>
        <v>75.637130973947762</v>
      </c>
      <c r="FA168" s="2">
        <f t="shared" si="224"/>
        <v>73.461620829516974</v>
      </c>
      <c r="FB168" s="2">
        <f t="shared" si="224"/>
        <v>71.133570439903238</v>
      </c>
      <c r="FC168" s="2">
        <f t="shared" si="224"/>
        <v>74.656401648823632</v>
      </c>
      <c r="FD168" s="2">
        <f t="shared" si="224"/>
        <v>75.658217172299373</v>
      </c>
      <c r="FE168" s="2">
        <f t="shared" si="224"/>
        <v>71.988521860260192</v>
      </c>
      <c r="FG168" s="2">
        <f t="shared" si="225"/>
        <v>0.99989848505170564</v>
      </c>
      <c r="FH168" s="2">
        <f t="shared" si="225"/>
        <v>0.99985950563088266</v>
      </c>
      <c r="FI168" s="2">
        <f t="shared" si="225"/>
        <v>0.99987917953259053</v>
      </c>
      <c r="FJ168" s="2">
        <f t="shared" si="225"/>
        <v>0.99985902063496701</v>
      </c>
      <c r="FK168" s="2">
        <f t="shared" si="225"/>
        <v>0.99985222118402728</v>
      </c>
      <c r="FL168" s="2">
        <f t="shared" si="225"/>
        <v>0.99980635837813969</v>
      </c>
      <c r="FM168" s="2">
        <f t="shared" si="225"/>
        <v>0.99978914028293853</v>
      </c>
      <c r="FN168" s="2">
        <f t="shared" si="225"/>
        <v>0.99980042491270638</v>
      </c>
      <c r="FO168" s="2">
        <f t="shared" si="225"/>
        <v>0.99980078649382853</v>
      </c>
      <c r="FP168" s="2">
        <f t="shared" si="225"/>
        <v>0.99979990811459718</v>
      </c>
      <c r="FQ168" s="2">
        <f t="shared" si="225"/>
        <v>0.9998047151933952</v>
      </c>
      <c r="FR168" s="2">
        <f t="shared" si="225"/>
        <v>0.99985987186012748</v>
      </c>
      <c r="FS168" s="2">
        <f t="shared" si="225"/>
        <v>0.99984097639095026</v>
      </c>
      <c r="FT168" s="2">
        <f t="shared" si="225"/>
        <v>0.99981385924168942</v>
      </c>
      <c r="FU168" s="2">
        <f t="shared" si="225"/>
        <v>0.99979351333556632</v>
      </c>
      <c r="FW168" s="2">
        <f t="shared" si="216"/>
        <v>0.20061114671945673</v>
      </c>
      <c r="FX168" s="2">
        <f t="shared" si="216"/>
        <v>0.30729887053480992</v>
      </c>
      <c r="FY168" s="2">
        <f t="shared" si="216"/>
        <v>0</v>
      </c>
      <c r="FZ168" s="2">
        <f t="shared" si="216"/>
        <v>0.20738939036447177</v>
      </c>
      <c r="GA168" s="2">
        <f t="shared" si="216"/>
        <v>0.25919716886145555</v>
      </c>
      <c r="GB168" s="2">
        <f t="shared" si="216"/>
        <v>0.24335342962605669</v>
      </c>
      <c r="GC168" s="2">
        <f t="shared" si="216"/>
        <v>0.30235599760090082</v>
      </c>
      <c r="GD168" s="2">
        <f t="shared" si="216"/>
        <v>0.35322764976352888</v>
      </c>
      <c r="GE168" s="2">
        <f t="shared" si="216"/>
        <v>0.35696494928910649</v>
      </c>
      <c r="GF168" s="2">
        <f t="shared" si="216"/>
        <v>0.31791766218038586</v>
      </c>
      <c r="GG168" s="2">
        <f t="shared" si="216"/>
        <v>0.26434538601427138</v>
      </c>
      <c r="GH168" s="2">
        <f t="shared" si="216"/>
        <v>0.24491049385408295</v>
      </c>
      <c r="GI168" s="2">
        <f t="shared" si="216"/>
        <v>0.22094127979774941</v>
      </c>
      <c r="GJ168" s="2">
        <f t="shared" si="216"/>
        <v>0.14837190156907076</v>
      </c>
      <c r="GK168" s="2">
        <f t="shared" si="216"/>
        <v>0.13019543289817398</v>
      </c>
      <c r="GM168" s="86">
        <f t="shared" si="217"/>
        <v>2.6071413033562505E-235</v>
      </c>
      <c r="GN168" s="86">
        <f t="shared" si="217"/>
        <v>1.0201457955243988E-124</v>
      </c>
      <c r="GO168" s="86">
        <f t="shared" si="217"/>
        <v>2.3451057422928441E-116</v>
      </c>
      <c r="GP168" s="86">
        <f t="shared" si="217"/>
        <v>1.8111724949237777E-151</v>
      </c>
      <c r="GQ168" s="86">
        <f t="shared" si="217"/>
        <v>5.971458946066655E-142</v>
      </c>
      <c r="GR168" s="86">
        <f t="shared" si="217"/>
        <v>2.0557080193170139E-31</v>
      </c>
      <c r="GS168" s="86">
        <f t="shared" si="217"/>
        <v>1.2359680323408361E-30</v>
      </c>
      <c r="GT168" s="86">
        <f t="shared" si="217"/>
        <v>8.6115792843860625E-8</v>
      </c>
      <c r="GU168" s="86">
        <f t="shared" si="217"/>
        <v>1.5199336134691326E-12</v>
      </c>
      <c r="GV168" s="86">
        <f t="shared" si="217"/>
        <v>1.2899446472446194E-8</v>
      </c>
      <c r="GW168" s="86">
        <f t="shared" si="217"/>
        <v>3.231652118883328E-35</v>
      </c>
      <c r="GX168" s="86">
        <f t="shared" si="217"/>
        <v>1.1888341622893112E-267</v>
      </c>
      <c r="GY168" s="86">
        <f t="shared" si="217"/>
        <v>1.6618216247368071E-140</v>
      </c>
      <c r="GZ168" s="86">
        <f t="shared" si="217"/>
        <v>7.1377380412751404E-209</v>
      </c>
      <c r="HA168" s="86">
        <f t="shared" si="217"/>
        <v>1.802441706491974E-193</v>
      </c>
      <c r="HC168" s="86">
        <f t="shared" si="181"/>
        <v>2.7966647153074446E-60</v>
      </c>
      <c r="HD168" s="86">
        <f t="shared" si="181"/>
        <v>3.7616309208378609E-67</v>
      </c>
      <c r="HE168" s="86">
        <f t="shared" si="181"/>
        <v>3.3293996202076971E-63</v>
      </c>
      <c r="HF168" s="86">
        <f t="shared" si="180"/>
        <v>2.7922551066442257E-137</v>
      </c>
      <c r="HG168" s="86">
        <f t="shared" si="180"/>
        <v>7.872596369178919E-131</v>
      </c>
      <c r="HH168" s="86">
        <f t="shared" si="180"/>
        <v>1.5229089645776734E-38</v>
      </c>
      <c r="HI168" s="86">
        <f t="shared" si="180"/>
        <v>1.2273409185898406E-23</v>
      </c>
      <c r="HJ168" s="86">
        <f t="shared" si="180"/>
        <v>1.5626715276586527E-15</v>
      </c>
      <c r="HK168" s="86">
        <f t="shared" si="180"/>
        <v>2.5255753837528364E-22</v>
      </c>
      <c r="HL168" s="86">
        <f t="shared" si="161"/>
        <v>6.1125019362656972E-23</v>
      </c>
      <c r="HM168" s="86">
        <f t="shared" si="161"/>
        <v>1.5685053325239743E-56</v>
      </c>
      <c r="HN168" s="86">
        <f t="shared" si="161"/>
        <v>4.6739501998635126E-131</v>
      </c>
      <c r="HO168" s="86">
        <f t="shared" si="161"/>
        <v>4.1379573057779776E-98</v>
      </c>
      <c r="HP168" s="86">
        <f t="shared" si="161"/>
        <v>1.2443164204654183E-165</v>
      </c>
      <c r="HQ168" s="86">
        <f t="shared" si="161"/>
        <v>2.9832280830312752E-128</v>
      </c>
      <c r="HS168" s="86">
        <f t="shared" si="218"/>
        <v>8.4849191081026645E-4</v>
      </c>
      <c r="HT168" s="86">
        <f t="shared" si="218"/>
        <v>1.5861882574863965E-4</v>
      </c>
      <c r="HU168" s="86">
        <f t="shared" si="218"/>
        <v>7.3570510276120001E-7</v>
      </c>
      <c r="HV168" s="86">
        <f t="shared" si="218"/>
        <v>1.8370251371354028E-6</v>
      </c>
      <c r="HW168" s="86">
        <f t="shared" si="218"/>
        <v>5.7408985211849577E-6</v>
      </c>
      <c r="HX168" s="86">
        <f t="shared" si="218"/>
        <v>7.2894080820431603E-8</v>
      </c>
      <c r="HY168" s="86">
        <f t="shared" si="218"/>
        <v>3.703844983656524E-12</v>
      </c>
      <c r="HZ168" s="86">
        <f t="shared" si="218"/>
        <v>4.836068273038448E-13</v>
      </c>
      <c r="IA168" s="86">
        <f t="shared" si="218"/>
        <v>1.8192625159191137E-10</v>
      </c>
      <c r="IB168" s="86">
        <f t="shared" si="218"/>
        <v>3.5433515075019413E-10</v>
      </c>
      <c r="IC168" s="86">
        <f t="shared" si="218"/>
        <v>3.412065417104945E-8</v>
      </c>
      <c r="ID168" s="86">
        <f t="shared" si="218"/>
        <v>4.9501609721933428E-7</v>
      </c>
      <c r="IE168" s="86">
        <f t="shared" si="218"/>
        <v>1.6401069052778308E-5</v>
      </c>
      <c r="IF168" s="86">
        <f t="shared" si="218"/>
        <v>1.7832595104414392E-4</v>
      </c>
      <c r="IG168" s="86">
        <f t="shared" si="218"/>
        <v>1.5579359786243245E-3</v>
      </c>
      <c r="II168" s="86">
        <f t="shared" si="219"/>
        <v>9.7804460776749622E-6</v>
      </c>
      <c r="IJ168" s="86">
        <f t="shared" si="219"/>
        <v>3.9477299290246615E-3</v>
      </c>
      <c r="IK168" s="86">
        <f t="shared" si="219"/>
        <v>0</v>
      </c>
      <c r="IL168" s="86">
        <f t="shared" si="219"/>
        <v>1.2734707969008039E-7</v>
      </c>
      <c r="IM168" s="86">
        <f t="shared" si="219"/>
        <v>1.9275542789475762E-4</v>
      </c>
      <c r="IN168" s="86">
        <f t="shared" si="219"/>
        <v>3.0516515212435293E-6</v>
      </c>
      <c r="IO168" s="86">
        <f t="shared" si="219"/>
        <v>4.1291372017173599E-5</v>
      </c>
      <c r="IP168" s="86">
        <f t="shared" si="219"/>
        <v>3.7725227664136326E-3</v>
      </c>
      <c r="IQ168" s="86">
        <f t="shared" si="219"/>
        <v>1.1719553465275687E-2</v>
      </c>
      <c r="IR168" s="86">
        <f t="shared" si="219"/>
        <v>6.9822987134700212E-4</v>
      </c>
      <c r="IS168" s="86">
        <f t="shared" si="219"/>
        <v>1.072642262510012E-5</v>
      </c>
      <c r="IT168" s="86">
        <f t="shared" si="219"/>
        <v>4.4528182260057105E-6</v>
      </c>
      <c r="IU168" s="86">
        <f t="shared" si="219"/>
        <v>2.0951014414193123E-6</v>
      </c>
      <c r="IV168" s="86">
        <f t="shared" si="219"/>
        <v>2.5212801695429232E-5</v>
      </c>
      <c r="IW168" s="86">
        <f t="shared" si="219"/>
        <v>1.5572123146968125E-4</v>
      </c>
      <c r="IY168" s="86">
        <f t="shared" si="220"/>
        <v>8.5827235688794138E-4</v>
      </c>
      <c r="IZ168" s="86">
        <f t="shared" si="220"/>
        <v>4.1063487547733013E-3</v>
      </c>
      <c r="JA168" s="86">
        <f t="shared" si="220"/>
        <v>7.3570510276120001E-7</v>
      </c>
      <c r="JB168" s="86">
        <f t="shared" si="220"/>
        <v>1.9643722168254834E-6</v>
      </c>
      <c r="JC168" s="86">
        <f t="shared" si="220"/>
        <v>1.9849632641594258E-4</v>
      </c>
      <c r="JD168" s="86">
        <f t="shared" si="220"/>
        <v>3.1245456020639611E-6</v>
      </c>
      <c r="JE168" s="86">
        <f t="shared" si="220"/>
        <v>4.1291375721018582E-5</v>
      </c>
      <c r="JF168" s="86">
        <f t="shared" si="220"/>
        <v>3.7726088826916461E-3</v>
      </c>
      <c r="JG168" s="86">
        <f t="shared" si="220"/>
        <v>1.1719553648721872E-2</v>
      </c>
      <c r="JH168" s="86">
        <f t="shared" si="220"/>
        <v>6.9824312512862532E-4</v>
      </c>
      <c r="JI168" s="86">
        <f t="shared" si="220"/>
        <v>1.076054327927117E-5</v>
      </c>
      <c r="JJ168" s="86">
        <f t="shared" si="220"/>
        <v>4.9478343232250452E-6</v>
      </c>
      <c r="JK168" s="86">
        <f t="shared" si="220"/>
        <v>1.8496170494197621E-5</v>
      </c>
      <c r="JL168" s="86">
        <f t="shared" si="220"/>
        <v>2.0353875273957316E-4</v>
      </c>
      <c r="JM168" s="86">
        <f t="shared" si="220"/>
        <v>1.7136572100940057E-3</v>
      </c>
    </row>
    <row r="169" spans="2:273" x14ac:dyDescent="0.25">
      <c r="B169" s="2">
        <v>142</v>
      </c>
      <c r="C169" s="37">
        <v>146.619</v>
      </c>
      <c r="D169" s="37">
        <v>135.375</v>
      </c>
      <c r="E169" s="37">
        <v>122.179</v>
      </c>
      <c r="F169" s="37">
        <v>109.60299999999999</v>
      </c>
      <c r="G169" s="37">
        <v>99.454999999999998</v>
      </c>
      <c r="H169" s="37">
        <v>90.965000000000003</v>
      </c>
      <c r="I169" s="37">
        <v>85.632000000000005</v>
      </c>
      <c r="J169" s="37">
        <v>84.105000000000004</v>
      </c>
      <c r="K169" s="37">
        <v>82.102999999999994</v>
      </c>
      <c r="L169" s="37">
        <v>75.224000000000004</v>
      </c>
      <c r="M169" s="37">
        <v>73.066999999999993</v>
      </c>
      <c r="N169" s="37">
        <v>71.516999999999996</v>
      </c>
      <c r="O169" s="37">
        <v>73.966999999999999</v>
      </c>
      <c r="P169" s="37">
        <v>75.933000000000007</v>
      </c>
      <c r="Q169" s="37">
        <v>72.617000000000004</v>
      </c>
      <c r="S169" s="4">
        <f t="shared" si="221"/>
        <v>146.97005697544608</v>
      </c>
      <c r="T169" s="4">
        <f t="shared" si="221"/>
        <v>135.50398190097062</v>
      </c>
      <c r="U169" s="4">
        <f t="shared" si="221"/>
        <v>122.75369280460058</v>
      </c>
      <c r="V169" s="4">
        <f t="shared" si="221"/>
        <v>109.88518912017149</v>
      </c>
      <c r="W169" s="4">
        <f t="shared" si="221"/>
        <v>99.533112295123189</v>
      </c>
      <c r="X169" s="4">
        <f t="shared" si="221"/>
        <v>91.729452121513603</v>
      </c>
      <c r="Y169" s="4">
        <f t="shared" si="221"/>
        <v>85.119122330172104</v>
      </c>
      <c r="Z169" s="4">
        <f t="shared" si="221"/>
        <v>83.170433439501281</v>
      </c>
      <c r="AA169" s="4">
        <f t="shared" si="221"/>
        <v>80.499844046804455</v>
      </c>
      <c r="AB169" s="4">
        <f t="shared" si="221"/>
        <v>75.054910924546718</v>
      </c>
      <c r="AC169" s="4">
        <f t="shared" si="221"/>
        <v>73.15505718205074</v>
      </c>
      <c r="AD169" s="4">
        <f t="shared" si="221"/>
        <v>70.749236197742306</v>
      </c>
      <c r="AE169" s="4">
        <f t="shared" si="221"/>
        <v>74.16572985645773</v>
      </c>
      <c r="AF169" s="4">
        <f t="shared" si="221"/>
        <v>75.320132482508058</v>
      </c>
      <c r="AG169" s="4">
        <f t="shared" si="221"/>
        <v>71.940866080446057</v>
      </c>
      <c r="AI169" s="4">
        <f t="shared" si="222"/>
        <v>-0.35105697544608461</v>
      </c>
      <c r="AJ169" s="4">
        <f t="shared" si="222"/>
        <v>-0.12898190097061502</v>
      </c>
      <c r="AK169" s="4">
        <f t="shared" si="222"/>
        <v>-0.57469280460057348</v>
      </c>
      <c r="AL169" s="4">
        <f t="shared" si="222"/>
        <v>-0.28218912017149478</v>
      </c>
      <c r="AM169" s="4">
        <f t="shared" si="222"/>
        <v>-7.8112295123190734E-2</v>
      </c>
      <c r="AN169" s="4">
        <f t="shared" si="222"/>
        <v>-0.76445212151359954</v>
      </c>
      <c r="AO169" s="4">
        <f t="shared" si="222"/>
        <v>0.51287766982790117</v>
      </c>
      <c r="AP169" s="4">
        <f t="shared" si="222"/>
        <v>0.93456656049872322</v>
      </c>
      <c r="AQ169" s="4">
        <f t="shared" si="222"/>
        <v>1.6031559531955395</v>
      </c>
      <c r="AR169" s="4">
        <f t="shared" si="222"/>
        <v>0.16908907545328589</v>
      </c>
      <c r="AS169" s="4">
        <f t="shared" si="222"/>
        <v>-8.8057182050746974E-2</v>
      </c>
      <c r="AT169" s="4">
        <f t="shared" si="222"/>
        <v>0.76776380225769003</v>
      </c>
      <c r="AU169" s="4">
        <f t="shared" si="222"/>
        <v>-0.19872985645773156</v>
      </c>
      <c r="AV169" s="4">
        <f t="shared" si="222"/>
        <v>0.61286751749194934</v>
      </c>
      <c r="AW169" s="4">
        <f t="shared" si="222"/>
        <v>0.67613391955394775</v>
      </c>
      <c r="AY169" s="2">
        <f t="shared" si="214"/>
        <v>146.97000541106877</v>
      </c>
      <c r="AZ169" s="2">
        <f t="shared" si="214"/>
        <v>135.50015524245919</v>
      </c>
      <c r="BA169" s="2">
        <f t="shared" si="214"/>
        <v>122.75369280459826</v>
      </c>
      <c r="BB169" s="2">
        <f t="shared" si="214"/>
        <v>109.88516652578468</v>
      </c>
      <c r="BC169" s="2">
        <f t="shared" si="214"/>
        <v>99.52037520282623</v>
      </c>
      <c r="BD169" s="2">
        <f t="shared" si="214"/>
        <v>91.728706996369553</v>
      </c>
      <c r="BE169" s="2">
        <f t="shared" si="214"/>
        <v>85.10418105118238</v>
      </c>
      <c r="BF169" s="2">
        <f t="shared" si="214"/>
        <v>82.681040527944674</v>
      </c>
      <c r="BG169" s="2">
        <f t="shared" si="214"/>
        <v>79.25254348509668</v>
      </c>
      <c r="BH169" s="2">
        <f t="shared" si="214"/>
        <v>74.89824273944015</v>
      </c>
      <c r="BI169" s="2">
        <f t="shared" si="214"/>
        <v>73.150119919260206</v>
      </c>
      <c r="BJ169" s="2">
        <f t="shared" si="214"/>
        <v>70.747088628432579</v>
      </c>
      <c r="BK169" s="2">
        <f t="shared" si="214"/>
        <v>74.164601044461563</v>
      </c>
      <c r="BL169" s="2">
        <f t="shared" si="214"/>
        <v>75.306160430411595</v>
      </c>
      <c r="BM169" s="2">
        <f t="shared" si="214"/>
        <v>71.81328167182599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146.619</v>
      </c>
      <c r="CF169" s="2">
        <f t="shared" si="215"/>
        <v>135.375</v>
      </c>
      <c r="CG169" s="2">
        <f t="shared" si="215"/>
        <v>122.179</v>
      </c>
      <c r="CH169" s="2">
        <f t="shared" si="215"/>
        <v>109.60299999999999</v>
      </c>
      <c r="CI169" s="2">
        <f t="shared" si="215"/>
        <v>99.454999999999998</v>
      </c>
      <c r="CJ169" s="2">
        <f t="shared" si="215"/>
        <v>90.965000000000003</v>
      </c>
      <c r="CK169" s="2">
        <f t="shared" si="215"/>
        <v>85.632000000000005</v>
      </c>
      <c r="CL169" s="2" t="str">
        <f t="shared" si="215"/>
        <v/>
      </c>
      <c r="CM169" s="2" t="str">
        <f t="shared" si="215"/>
        <v/>
      </c>
      <c r="CN169" s="2">
        <f t="shared" si="215"/>
        <v>75.224000000000004</v>
      </c>
      <c r="CO169" s="2">
        <f t="shared" si="215"/>
        <v>73.066999999999993</v>
      </c>
      <c r="CP169" s="2">
        <f t="shared" si="215"/>
        <v>71.516999999999996</v>
      </c>
      <c r="CQ169" s="2">
        <f t="shared" si="215"/>
        <v>73.966999999999999</v>
      </c>
      <c r="CR169" s="2">
        <f t="shared" si="215"/>
        <v>75.933000000000007</v>
      </c>
      <c r="CS169" s="2">
        <f t="shared" si="215"/>
        <v>72.617000000000004</v>
      </c>
      <c r="CU169" s="2">
        <f t="shared" si="197"/>
        <v>146.619</v>
      </c>
      <c r="CV169" s="2">
        <f t="shared" si="198"/>
        <v>135.375</v>
      </c>
      <c r="CW169" s="2">
        <f t="shared" si="199"/>
        <v>122.179</v>
      </c>
      <c r="CX169" s="2">
        <f t="shared" si="200"/>
        <v>109.60299999999999</v>
      </c>
      <c r="CY169" s="2">
        <f t="shared" si="201"/>
        <v>99.454999999999998</v>
      </c>
      <c r="CZ169" s="2">
        <f t="shared" si="202"/>
        <v>90.965000000000003</v>
      </c>
      <c r="DA169" s="2">
        <f t="shared" si="203"/>
        <v>85.632000000000005</v>
      </c>
      <c r="DB169" s="2" t="str">
        <f t="shared" si="204"/>
        <v/>
      </c>
      <c r="DC169" s="2" t="str">
        <f t="shared" si="205"/>
        <v/>
      </c>
      <c r="DD169" s="2">
        <f t="shared" si="206"/>
        <v>75.224000000000004</v>
      </c>
      <c r="DE169" s="2">
        <f t="shared" si="207"/>
        <v>73.066999999999993</v>
      </c>
      <c r="DF169" s="2">
        <f t="shared" si="208"/>
        <v>71.516999999999996</v>
      </c>
      <c r="DG169" s="2">
        <f t="shared" si="209"/>
        <v>73.966999999999999</v>
      </c>
      <c r="DH169" s="2">
        <f t="shared" si="210"/>
        <v>75.933000000000007</v>
      </c>
      <c r="DI169" s="2">
        <f t="shared" si="211"/>
        <v>72.617000000000004</v>
      </c>
      <c r="DK169" s="2">
        <f t="shared" si="223"/>
        <v>176.45515337979091</v>
      </c>
      <c r="DL169" s="2">
        <f t="shared" si="223"/>
        <v>180.28712459478504</v>
      </c>
      <c r="DM169" s="2">
        <f t="shared" si="223"/>
        <v>173.57676910299003</v>
      </c>
      <c r="DN169" s="2">
        <f t="shared" si="223"/>
        <v>161.19909198606274</v>
      </c>
      <c r="DO169" s="2">
        <f t="shared" si="223"/>
        <v>141.30634320557496</v>
      </c>
      <c r="DP169" s="2">
        <f t="shared" si="223"/>
        <v>125.15573387096775</v>
      </c>
      <c r="DQ169" s="2">
        <f t="shared" si="223"/>
        <v>131.2959014778325</v>
      </c>
      <c r="DR169" s="2">
        <f t="shared" si="223"/>
        <v>131.47604050355775</v>
      </c>
      <c r="DS169" s="2">
        <f t="shared" si="223"/>
        <v>111.83935645161289</v>
      </c>
      <c r="DT169" s="2">
        <f t="shared" si="223"/>
        <v>116.53061149425284</v>
      </c>
      <c r="DU169" s="2">
        <f t="shared" si="223"/>
        <v>122.52467090017822</v>
      </c>
      <c r="DV169" s="2">
        <f t="shared" si="223"/>
        <v>91.675642706131086</v>
      </c>
      <c r="DW169" s="2">
        <f t="shared" si="223"/>
        <v>136.2464397636503</v>
      </c>
      <c r="DX169" s="2">
        <f t="shared" si="223"/>
        <v>111.30323249299717</v>
      </c>
      <c r="DY169" s="2">
        <f t="shared" si="223"/>
        <v>92.007478160919533</v>
      </c>
      <c r="EA169" s="2">
        <f t="shared" si="213"/>
        <v>146.83233964136713</v>
      </c>
      <c r="EB169" s="2">
        <f t="shared" si="213"/>
        <v>135.65899684629855</v>
      </c>
      <c r="EC169" s="2">
        <f t="shared" si="213"/>
        <v>122.74809195467805</v>
      </c>
      <c r="ED169" s="2">
        <f t="shared" si="213"/>
        <v>109.93794330312619</v>
      </c>
      <c r="EE169" s="2">
        <f t="shared" si="213"/>
        <v>99.538110230369099</v>
      </c>
      <c r="EF169" s="2">
        <f t="shared" si="213"/>
        <v>91.726355942994417</v>
      </c>
      <c r="EG169" s="2">
        <f t="shared" si="213"/>
        <v>84.769915718169088</v>
      </c>
      <c r="EH169" s="2">
        <f t="shared" si="213"/>
        <v>82.326394450377904</v>
      </c>
      <c r="EI169" s="2">
        <f t="shared" si="213"/>
        <v>78.830846984484864</v>
      </c>
      <c r="EJ169" s="2">
        <f t="shared" si="213"/>
        <v>74.600740145064663</v>
      </c>
      <c r="EK169" s="2">
        <f t="shared" si="212"/>
        <v>73.087469446557179</v>
      </c>
      <c r="EL169" s="2">
        <f t="shared" si="179"/>
        <v>70.654545291175452</v>
      </c>
      <c r="EM169" s="2">
        <f t="shared" si="179"/>
        <v>74.02149717065285</v>
      </c>
      <c r="EN169" s="2">
        <f t="shared" si="179"/>
        <v>75.242988670867803</v>
      </c>
      <c r="EO169" s="2">
        <f t="shared" si="179"/>
        <v>71.797741639953671</v>
      </c>
      <c r="EQ169" s="2">
        <f t="shared" si="224"/>
        <v>147.45759411706842</v>
      </c>
      <c r="ER169" s="2">
        <f t="shared" si="224"/>
        <v>135.15613127954347</v>
      </c>
      <c r="ES169" s="2">
        <f t="shared" si="224"/>
        <v>122.74809195467805</v>
      </c>
      <c r="ET169" s="2">
        <f t="shared" si="224"/>
        <v>109.67164534143106</v>
      </c>
      <c r="EU169" s="2">
        <f t="shared" si="224"/>
        <v>99.453844282752399</v>
      </c>
      <c r="EV169" s="2">
        <f t="shared" si="224"/>
        <v>91.712728637068366</v>
      </c>
      <c r="EW169" s="2">
        <f t="shared" si="224"/>
        <v>85.779812166036848</v>
      </c>
      <c r="EX169" s="2">
        <f t="shared" si="224"/>
        <v>83.249387147090914</v>
      </c>
      <c r="EY169" s="2">
        <f t="shared" si="224"/>
        <v>79.929495292282965</v>
      </c>
      <c r="EZ169" s="2">
        <f t="shared" si="224"/>
        <v>75.457739403915667</v>
      </c>
      <c r="FA169" s="2">
        <f t="shared" si="224"/>
        <v>73.277978036680537</v>
      </c>
      <c r="FB169" s="2">
        <f t="shared" si="224"/>
        <v>70.997065448967845</v>
      </c>
      <c r="FC169" s="2">
        <f t="shared" si="224"/>
        <v>74.586752469045294</v>
      </c>
      <c r="FD169" s="2">
        <f t="shared" si="224"/>
        <v>75.59868270418427</v>
      </c>
      <c r="FE169" s="2">
        <f t="shared" si="224"/>
        <v>71.880970776433529</v>
      </c>
      <c r="FG169" s="2">
        <f t="shared" si="225"/>
        <v>0.99990741643982262</v>
      </c>
      <c r="FH169" s="2">
        <f t="shared" si="225"/>
        <v>0.99987186602850675</v>
      </c>
      <c r="FI169" s="2">
        <f t="shared" si="225"/>
        <v>0.99988980925268067</v>
      </c>
      <c r="FJ169" s="2">
        <f t="shared" si="225"/>
        <v>0.99987142369601967</v>
      </c>
      <c r="FK169" s="2">
        <f t="shared" si="225"/>
        <v>0.99986522236550102</v>
      </c>
      <c r="FL169" s="2">
        <f t="shared" si="225"/>
        <v>0.99982339373283113</v>
      </c>
      <c r="FM169" s="2">
        <f t="shared" si="225"/>
        <v>0.99980769008445947</v>
      </c>
      <c r="FN169" s="2">
        <f t="shared" si="225"/>
        <v>0.99981798216080864</v>
      </c>
      <c r="FO169" s="2">
        <f t="shared" si="225"/>
        <v>0.99981831193828286</v>
      </c>
      <c r="FP169" s="2">
        <f t="shared" si="225"/>
        <v>0.99981751081875614</v>
      </c>
      <c r="FQ169" s="2">
        <f t="shared" si="225"/>
        <v>0.99982189507924768</v>
      </c>
      <c r="FR169" s="2">
        <f t="shared" si="225"/>
        <v>0.999872200041795</v>
      </c>
      <c r="FS169" s="2">
        <f t="shared" si="225"/>
        <v>0.99985496671547613</v>
      </c>
      <c r="FT169" s="2">
        <f t="shared" si="225"/>
        <v>0.9998302348302982</v>
      </c>
      <c r="FU169" s="2">
        <f t="shared" si="225"/>
        <v>0.99981167850231822</v>
      </c>
      <c r="FW169" s="2">
        <f t="shared" si="216"/>
        <v>0.21578923364270464</v>
      </c>
      <c r="FX169" s="2">
        <f t="shared" si="216"/>
        <v>0.32724448434592623</v>
      </c>
      <c r="FY169" s="2">
        <f t="shared" si="216"/>
        <v>0</v>
      </c>
      <c r="FZ169" s="2">
        <f t="shared" si="216"/>
        <v>0.22293729174284146</v>
      </c>
      <c r="GA169" s="2">
        <f t="shared" si="216"/>
        <v>0.27727037838281016</v>
      </c>
      <c r="GB169" s="2">
        <f t="shared" si="216"/>
        <v>0.26071068586763924</v>
      </c>
      <c r="GC169" s="2">
        <f t="shared" si="216"/>
        <v>0.32212998204743953</v>
      </c>
      <c r="GD169" s="2">
        <f t="shared" si="216"/>
        <v>0.37454247084106879</v>
      </c>
      <c r="GE169" s="2">
        <f t="shared" si="216"/>
        <v>0.37837335711160802</v>
      </c>
      <c r="GF169" s="2">
        <f t="shared" si="216"/>
        <v>0.33821598267415642</v>
      </c>
      <c r="GG169" s="2">
        <f t="shared" si="216"/>
        <v>0.28264060859959778</v>
      </c>
      <c r="GH169" s="2">
        <f t="shared" si="216"/>
        <v>0.26234030272905789</v>
      </c>
      <c r="GI169" s="2">
        <f t="shared" si="216"/>
        <v>0.23720111317213857</v>
      </c>
      <c r="GJ169" s="2">
        <f t="shared" si="216"/>
        <v>0.16039061886957606</v>
      </c>
      <c r="GK169" s="2">
        <f t="shared" si="216"/>
        <v>0.14098553126020263</v>
      </c>
      <c r="GM169" s="86">
        <f t="shared" si="217"/>
        <v>1.7305089319790825E-241</v>
      </c>
      <c r="GN169" s="86">
        <f t="shared" si="217"/>
        <v>5.8601931029816429E-128</v>
      </c>
      <c r="GO169" s="86">
        <f t="shared" si="217"/>
        <v>2.3639007494880202E-119</v>
      </c>
      <c r="GP169" s="86">
        <f t="shared" si="217"/>
        <v>2.3257194501301008E-155</v>
      </c>
      <c r="GQ169" s="86">
        <f t="shared" si="217"/>
        <v>1.2851510936479274E-145</v>
      </c>
      <c r="GR169" s="86">
        <f t="shared" si="217"/>
        <v>3.5297641664252047E-32</v>
      </c>
      <c r="GS169" s="86">
        <f t="shared" si="217"/>
        <v>2.2401962839974048E-31</v>
      </c>
      <c r="GT169" s="86">
        <f t="shared" si="217"/>
        <v>5.9297737952225583E-8</v>
      </c>
      <c r="GU169" s="86">
        <f t="shared" si="217"/>
        <v>7.8975382802074306E-13</v>
      </c>
      <c r="GV169" s="86">
        <f t="shared" si="217"/>
        <v>8.436873292090182E-9</v>
      </c>
      <c r="GW169" s="86">
        <f t="shared" si="217"/>
        <v>4.3170270392950081E-36</v>
      </c>
      <c r="GX169" s="86">
        <f t="shared" si="217"/>
        <v>1.2626169304749045E-274</v>
      </c>
      <c r="GY169" s="86">
        <f t="shared" si="217"/>
        <v>4.0762879359921846E-144</v>
      </c>
      <c r="GZ169" s="86">
        <f t="shared" si="217"/>
        <v>2.8588956063598903E-214</v>
      </c>
      <c r="HA169" s="86">
        <f t="shared" si="217"/>
        <v>2.1980604637953684E-198</v>
      </c>
      <c r="HC169" s="86">
        <f t="shared" si="181"/>
        <v>1.5548296298669277E-62</v>
      </c>
      <c r="HD169" s="86">
        <f t="shared" si="181"/>
        <v>1.2174345287593806E-69</v>
      </c>
      <c r="HE169" s="86">
        <f t="shared" si="181"/>
        <v>1.620094691651269E-65</v>
      </c>
      <c r="HF169" s="86">
        <f t="shared" si="180"/>
        <v>2.7834190227316909E-142</v>
      </c>
      <c r="HG169" s="86">
        <f t="shared" si="180"/>
        <v>1.4289341749145513E-135</v>
      </c>
      <c r="HH169" s="86">
        <f t="shared" si="180"/>
        <v>6.7239752072616487E-40</v>
      </c>
      <c r="HI169" s="86">
        <f t="shared" si="180"/>
        <v>1.9966599153656961E-24</v>
      </c>
      <c r="HJ169" s="86">
        <f t="shared" si="180"/>
        <v>4.9805298267425743E-16</v>
      </c>
      <c r="HK169" s="86">
        <f t="shared" si="180"/>
        <v>4.525361561955846E-23</v>
      </c>
      <c r="HL169" s="86">
        <f t="shared" si="161"/>
        <v>1.0397462612195289E-23</v>
      </c>
      <c r="HM169" s="86">
        <f t="shared" si="161"/>
        <v>1.4514431383180477E-58</v>
      </c>
      <c r="HN169" s="86">
        <f t="shared" si="161"/>
        <v>7.5372180280245053E-136</v>
      </c>
      <c r="HO169" s="86">
        <f t="shared" si="161"/>
        <v>9.9811654713518445E-102</v>
      </c>
      <c r="HP169" s="86">
        <f t="shared" si="161"/>
        <v>7.3372917434462716E-172</v>
      </c>
      <c r="HQ169" s="86">
        <f t="shared" si="161"/>
        <v>6.078721757326646E-133</v>
      </c>
      <c r="HS169" s="86">
        <f t="shared" si="218"/>
        <v>3.4494413197066874E-4</v>
      </c>
      <c r="HT169" s="86">
        <f t="shared" si="218"/>
        <v>5.291534983020585E-5</v>
      </c>
      <c r="HU169" s="86">
        <f t="shared" si="218"/>
        <v>1.8287229279075804E-7</v>
      </c>
      <c r="HV169" s="86">
        <f t="shared" si="218"/>
        <v>3.9802896238105505E-7</v>
      </c>
      <c r="HW169" s="86">
        <f t="shared" si="218"/>
        <v>1.5539803859887417E-6</v>
      </c>
      <c r="HX169" s="86">
        <f t="shared" si="218"/>
        <v>1.2252492874656746E-8</v>
      </c>
      <c r="HY169" s="86">
        <f t="shared" si="218"/>
        <v>2.4869959358046479E-13</v>
      </c>
      <c r="HZ169" s="86">
        <f t="shared" si="218"/>
        <v>3.2468899331442777E-14</v>
      </c>
      <c r="IA169" s="86">
        <f t="shared" si="218"/>
        <v>2.1901724692194543E-11</v>
      </c>
      <c r="IB169" s="86">
        <f t="shared" si="218"/>
        <v>3.9019879135509012E-11</v>
      </c>
      <c r="IC169" s="86">
        <f t="shared" si="218"/>
        <v>5.0630470252620385E-9</v>
      </c>
      <c r="ID169" s="86">
        <f t="shared" si="218"/>
        <v>9.4219700625643155E-8</v>
      </c>
      <c r="IE169" s="86">
        <f t="shared" si="218"/>
        <v>4.3326810476302887E-6</v>
      </c>
      <c r="IF169" s="86">
        <f t="shared" si="218"/>
        <v>4.7640040634700511E-5</v>
      </c>
      <c r="IG169" s="86">
        <f t="shared" si="218"/>
        <v>5.3853884638926887E-4</v>
      </c>
      <c r="II169" s="86">
        <f t="shared" si="219"/>
        <v>3.6039145484927394E-5</v>
      </c>
      <c r="IJ169" s="86">
        <f t="shared" si="219"/>
        <v>9.9470369790163118E-3</v>
      </c>
      <c r="IK169" s="86">
        <f t="shared" si="219"/>
        <v>0</v>
      </c>
      <c r="IL169" s="86">
        <f t="shared" si="219"/>
        <v>8.5710869512481984E-7</v>
      </c>
      <c r="IM169" s="86">
        <f t="shared" si="219"/>
        <v>6.4804028315673494E-4</v>
      </c>
      <c r="IN169" s="86">
        <f t="shared" si="219"/>
        <v>1.765429794487993E-5</v>
      </c>
      <c r="IO169" s="86">
        <f t="shared" si="219"/>
        <v>2.5436455278187359E-4</v>
      </c>
      <c r="IP169" s="86">
        <f t="shared" si="219"/>
        <v>1.2917946012940716E-2</v>
      </c>
      <c r="IQ169" s="86">
        <f t="shared" si="219"/>
        <v>3.032580646097021E-2</v>
      </c>
      <c r="IR169" s="86">
        <f t="shared" si="219"/>
        <v>2.7163429293042686E-3</v>
      </c>
      <c r="IS169" s="86">
        <f t="shared" si="219"/>
        <v>6.026181570251199E-5</v>
      </c>
      <c r="IT169" s="86">
        <f t="shared" si="219"/>
        <v>2.4619353251655693E-5</v>
      </c>
      <c r="IU169" s="86">
        <f t="shared" si="219"/>
        <v>1.0780762703331503E-5</v>
      </c>
      <c r="IV169" s="86">
        <f t="shared" si="219"/>
        <v>6.5841352948996115E-5</v>
      </c>
      <c r="IW169" s="86">
        <f t="shared" si="219"/>
        <v>3.2022198469735543E-4</v>
      </c>
      <c r="IY169" s="86">
        <f t="shared" si="220"/>
        <v>3.8098327745559614E-4</v>
      </c>
      <c r="IZ169" s="86">
        <f t="shared" si="220"/>
        <v>9.9999523288465172E-3</v>
      </c>
      <c r="JA169" s="86">
        <f t="shared" si="220"/>
        <v>1.8287229279075804E-7</v>
      </c>
      <c r="JB169" s="86">
        <f t="shared" si="220"/>
        <v>1.2551376575058749E-6</v>
      </c>
      <c r="JC169" s="86">
        <f t="shared" si="220"/>
        <v>6.4959426354272364E-4</v>
      </c>
      <c r="JD169" s="86">
        <f t="shared" si="220"/>
        <v>1.7666550437754587E-5</v>
      </c>
      <c r="JE169" s="86">
        <f t="shared" si="220"/>
        <v>2.5436455303057319E-4</v>
      </c>
      <c r="JF169" s="86">
        <f t="shared" si="220"/>
        <v>1.2918005310711635E-2</v>
      </c>
      <c r="JG169" s="86">
        <f t="shared" si="220"/>
        <v>3.0325806483661687E-2</v>
      </c>
      <c r="JH169" s="86">
        <f t="shared" si="220"/>
        <v>2.7163514051974399E-3</v>
      </c>
      <c r="JI169" s="86">
        <f t="shared" si="220"/>
        <v>6.026687874953725E-5</v>
      </c>
      <c r="JJ169" s="86">
        <f t="shared" si="220"/>
        <v>2.4713572952281335E-5</v>
      </c>
      <c r="JK169" s="86">
        <f t="shared" si="220"/>
        <v>1.5113443750961792E-5</v>
      </c>
      <c r="JL169" s="86">
        <f t="shared" si="220"/>
        <v>1.1348139358369663E-4</v>
      </c>
      <c r="JM169" s="86">
        <f t="shared" si="220"/>
        <v>8.587608310866243E-4</v>
      </c>
    </row>
    <row r="170" spans="2:273" x14ac:dyDescent="0.25">
      <c r="B170" s="2">
        <v>143</v>
      </c>
      <c r="C170" s="37">
        <v>146.0635</v>
      </c>
      <c r="D170" s="37">
        <v>135.518</v>
      </c>
      <c r="E170" s="37">
        <v>121.768</v>
      </c>
      <c r="F170" s="37">
        <v>109.586</v>
      </c>
      <c r="G170" s="37">
        <v>98.763999999999996</v>
      </c>
      <c r="H170" s="37">
        <v>92.367999999999995</v>
      </c>
      <c r="I170" s="37">
        <v>85.245999999999995</v>
      </c>
      <c r="J170" s="37">
        <v>84.93</v>
      </c>
      <c r="K170" s="37">
        <v>81.965999999999994</v>
      </c>
      <c r="L170" s="37">
        <v>75.102999999999994</v>
      </c>
      <c r="M170" s="37">
        <v>73.132999999999996</v>
      </c>
      <c r="N170" s="37">
        <v>70.716999999999999</v>
      </c>
      <c r="O170" s="37">
        <v>74.783000000000001</v>
      </c>
      <c r="P170" s="37">
        <v>75.95</v>
      </c>
      <c r="Q170" s="37">
        <v>71.45</v>
      </c>
      <c r="S170" s="4">
        <f t="shared" si="221"/>
        <v>146.88825269875048</v>
      </c>
      <c r="T170" s="4">
        <f t="shared" si="221"/>
        <v>135.43130404024834</v>
      </c>
      <c r="U170" s="4">
        <f t="shared" si="221"/>
        <v>122.67346520984869</v>
      </c>
      <c r="V170" s="4">
        <f t="shared" si="221"/>
        <v>109.79409944684291</v>
      </c>
      <c r="W170" s="4">
        <f t="shared" si="221"/>
        <v>99.476254887935255</v>
      </c>
      <c r="X170" s="4">
        <f t="shared" si="221"/>
        <v>91.624379138625713</v>
      </c>
      <c r="Y170" s="4">
        <f t="shared" si="221"/>
        <v>84.970537440388526</v>
      </c>
      <c r="Z170" s="4">
        <f t="shared" si="221"/>
        <v>83.671144483056906</v>
      </c>
      <c r="AA170" s="4">
        <f t="shared" si="221"/>
        <v>81.485726846282617</v>
      </c>
      <c r="AB170" s="4">
        <f t="shared" si="221"/>
        <v>75.173356410070937</v>
      </c>
      <c r="AC170" s="4">
        <f t="shared" si="221"/>
        <v>72.986397136181552</v>
      </c>
      <c r="AD170" s="4">
        <f t="shared" si="221"/>
        <v>70.618594545188017</v>
      </c>
      <c r="AE170" s="4">
        <f t="shared" si="221"/>
        <v>74.094501077503637</v>
      </c>
      <c r="AF170" s="4">
        <f t="shared" si="221"/>
        <v>75.275329791844484</v>
      </c>
      <c r="AG170" s="4">
        <f t="shared" si="221"/>
        <v>71.938648340494751</v>
      </c>
      <c r="AI170" s="4">
        <f t="shared" si="222"/>
        <v>-0.82475269875047275</v>
      </c>
      <c r="AJ170" s="4">
        <f t="shared" si="222"/>
        <v>8.6695959751665441E-2</v>
      </c>
      <c r="AK170" s="4">
        <f t="shared" si="222"/>
        <v>-0.9054652098486855</v>
      </c>
      <c r="AL170" s="4">
        <f t="shared" si="222"/>
        <v>-0.20809944684290826</v>
      </c>
      <c r="AM170" s="4">
        <f t="shared" si="222"/>
        <v>-0.71225488793525926</v>
      </c>
      <c r="AN170" s="4">
        <f t="shared" si="222"/>
        <v>0.74362086137428207</v>
      </c>
      <c r="AO170" s="4">
        <f t="shared" si="222"/>
        <v>0.27546255961146926</v>
      </c>
      <c r="AP170" s="4">
        <f t="shared" si="222"/>
        <v>1.2588555169431004</v>
      </c>
      <c r="AQ170" s="4">
        <f t="shared" si="222"/>
        <v>0.480273153717377</v>
      </c>
      <c r="AR170" s="4">
        <f t="shared" si="222"/>
        <v>-7.0356410070942843E-2</v>
      </c>
      <c r="AS170" s="4">
        <f t="shared" si="222"/>
        <v>0.14660286381844401</v>
      </c>
      <c r="AT170" s="4">
        <f t="shared" si="222"/>
        <v>9.8405454811981485E-2</v>
      </c>
      <c r="AU170" s="4">
        <f t="shared" si="222"/>
        <v>0.68849892249636468</v>
      </c>
      <c r="AV170" s="4">
        <f t="shared" si="222"/>
        <v>0.67467020815551848</v>
      </c>
      <c r="AW170" s="4">
        <f t="shared" si="222"/>
        <v>-0.48864834049474837</v>
      </c>
      <c r="AY170" s="2">
        <f t="shared" si="214"/>
        <v>146.88808947064112</v>
      </c>
      <c r="AZ170" s="2">
        <f t="shared" si="214"/>
        <v>135.42347295884821</v>
      </c>
      <c r="BA170" s="2">
        <f t="shared" si="214"/>
        <v>122.67346520984853</v>
      </c>
      <c r="BB170" s="2">
        <f t="shared" si="214"/>
        <v>109.793975021074</v>
      </c>
      <c r="BC170" s="2">
        <f t="shared" si="214"/>
        <v>99.440883744971131</v>
      </c>
      <c r="BD170" s="2">
        <f t="shared" si="214"/>
        <v>91.620936755987699</v>
      </c>
      <c r="BE170" s="2">
        <f t="shared" si="214"/>
        <v>84.903360047732392</v>
      </c>
      <c r="BF170" s="2">
        <f t="shared" si="214"/>
        <v>82.471800230782719</v>
      </c>
      <c r="BG170" s="2">
        <f t="shared" si="214"/>
        <v>79.069321689289126</v>
      </c>
      <c r="BH170" s="2">
        <f t="shared" si="214"/>
        <v>74.714142018237283</v>
      </c>
      <c r="BI170" s="2">
        <f t="shared" si="214"/>
        <v>72.964729626455423</v>
      </c>
      <c r="BJ170" s="2">
        <f t="shared" si="214"/>
        <v>70.609091123472325</v>
      </c>
      <c r="BK170" s="2">
        <f t="shared" si="214"/>
        <v>74.089711904848343</v>
      </c>
      <c r="BL170" s="2">
        <f t="shared" si="214"/>
        <v>75.242361000165772</v>
      </c>
      <c r="BM170" s="2">
        <f t="shared" si="214"/>
        <v>71.704691788976007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146.0635</v>
      </c>
      <c r="CF170" s="2" t="str">
        <f t="shared" si="215"/>
        <v/>
      </c>
      <c r="CG170" s="2">
        <f t="shared" si="215"/>
        <v>121.768</v>
      </c>
      <c r="CH170" s="2">
        <f t="shared" si="215"/>
        <v>109.586</v>
      </c>
      <c r="CI170" s="2">
        <f t="shared" si="215"/>
        <v>98.763999999999996</v>
      </c>
      <c r="CJ170" s="2">
        <f t="shared" si="215"/>
        <v>92.367999999999995</v>
      </c>
      <c r="CK170" s="2">
        <f t="shared" si="215"/>
        <v>85.245999999999995</v>
      </c>
      <c r="CL170" s="2" t="str">
        <f t="shared" si="215"/>
        <v/>
      </c>
      <c r="CM170" s="2" t="str">
        <f t="shared" si="215"/>
        <v/>
      </c>
      <c r="CN170" s="2">
        <f t="shared" si="215"/>
        <v>75.102999999999994</v>
      </c>
      <c r="CO170" s="2">
        <f t="shared" si="215"/>
        <v>73.132999999999996</v>
      </c>
      <c r="CP170" s="2">
        <f t="shared" si="215"/>
        <v>70.716999999999999</v>
      </c>
      <c r="CQ170" s="2">
        <f t="shared" si="215"/>
        <v>74.783000000000001</v>
      </c>
      <c r="CR170" s="2">
        <f t="shared" si="215"/>
        <v>75.95</v>
      </c>
      <c r="CS170" s="2">
        <f t="shared" si="215"/>
        <v>71.45</v>
      </c>
      <c r="CU170" s="2">
        <f t="shared" si="197"/>
        <v>146.0635</v>
      </c>
      <c r="CV170" s="2" t="str">
        <f t="shared" si="198"/>
        <v/>
      </c>
      <c r="CW170" s="2">
        <f t="shared" si="199"/>
        <v>121.768</v>
      </c>
      <c r="CX170" s="2">
        <f t="shared" si="200"/>
        <v>109.586</v>
      </c>
      <c r="CY170" s="2">
        <f t="shared" si="201"/>
        <v>98.763999999999996</v>
      </c>
      <c r="CZ170" s="2">
        <f t="shared" si="202"/>
        <v>92.367999999999995</v>
      </c>
      <c r="DA170" s="2">
        <f t="shared" si="203"/>
        <v>85.245999999999995</v>
      </c>
      <c r="DB170" s="2" t="str">
        <f t="shared" si="204"/>
        <v/>
      </c>
      <c r="DC170" s="2" t="str">
        <f t="shared" si="205"/>
        <v/>
      </c>
      <c r="DD170" s="2">
        <f t="shared" si="206"/>
        <v>75.102999999999994</v>
      </c>
      <c r="DE170" s="2">
        <f t="shared" si="207"/>
        <v>73.132999999999996</v>
      </c>
      <c r="DF170" s="2">
        <f t="shared" si="208"/>
        <v>70.716999999999999</v>
      </c>
      <c r="DG170" s="2">
        <f t="shared" si="209"/>
        <v>74.783000000000001</v>
      </c>
      <c r="DH170" s="2">
        <f t="shared" si="210"/>
        <v>75.95</v>
      </c>
      <c r="DI170" s="2">
        <f t="shared" si="211"/>
        <v>71.45</v>
      </c>
      <c r="DK170" s="2">
        <f t="shared" si="223"/>
        <v>176.62376735191634</v>
      </c>
      <c r="DL170" s="2">
        <f t="shared" si="223"/>
        <v>180.57707942212824</v>
      </c>
      <c r="DM170" s="2">
        <f t="shared" si="223"/>
        <v>173.89495016611295</v>
      </c>
      <c r="DN170" s="2">
        <f t="shared" si="223"/>
        <v>161.51829512195127</v>
      </c>
      <c r="DO170" s="2">
        <f t="shared" si="223"/>
        <v>141.56387195121957</v>
      </c>
      <c r="DP170" s="2">
        <f t="shared" si="223"/>
        <v>125.30418951612904</v>
      </c>
      <c r="DQ170" s="2">
        <f t="shared" si="223"/>
        <v>131.53970197044333</v>
      </c>
      <c r="DR170" s="2">
        <f t="shared" si="223"/>
        <v>131.73106048166392</v>
      </c>
      <c r="DS170" s="2">
        <f t="shared" si="223"/>
        <v>111.84624193548386</v>
      </c>
      <c r="DT170" s="2">
        <f t="shared" si="223"/>
        <v>116.65591605487576</v>
      </c>
      <c r="DU170" s="2">
        <f t="shared" si="223"/>
        <v>122.71613012477715</v>
      </c>
      <c r="DV170" s="2">
        <f t="shared" si="223"/>
        <v>91.670427665357906</v>
      </c>
      <c r="DW170" s="2">
        <f t="shared" si="223"/>
        <v>136.60585687712003</v>
      </c>
      <c r="DX170" s="2">
        <f t="shared" si="223"/>
        <v>111.46477002801117</v>
      </c>
      <c r="DY170" s="2">
        <f t="shared" si="223"/>
        <v>92.052524657026325</v>
      </c>
      <c r="EA170" s="2">
        <f t="shared" si="213"/>
        <v>146.7355508317799</v>
      </c>
      <c r="EB170" s="2">
        <f t="shared" si="213"/>
        <v>135.59853240382131</v>
      </c>
      <c r="EC170" s="2">
        <f t="shared" si="213"/>
        <v>122.66831713145916</v>
      </c>
      <c r="ED170" s="2">
        <f t="shared" si="213"/>
        <v>109.85373888045784</v>
      </c>
      <c r="EE170" s="2">
        <f t="shared" si="213"/>
        <v>99.461422467178608</v>
      </c>
      <c r="EF170" s="2">
        <f t="shared" si="213"/>
        <v>91.619450733202669</v>
      </c>
      <c r="EG170" s="2">
        <f t="shared" si="213"/>
        <v>84.535645203437412</v>
      </c>
      <c r="EH170" s="2">
        <f t="shared" si="213"/>
        <v>82.081807765773902</v>
      </c>
      <c r="EI170" s="2">
        <f t="shared" si="213"/>
        <v>78.607718265151746</v>
      </c>
      <c r="EJ170" s="2">
        <f t="shared" si="213"/>
        <v>74.386998580889326</v>
      </c>
      <c r="EK170" s="2">
        <f t="shared" si="212"/>
        <v>72.897149756163017</v>
      </c>
      <c r="EL170" s="2">
        <f t="shared" si="179"/>
        <v>70.507602114835066</v>
      </c>
      <c r="EM170" s="2">
        <f t="shared" si="179"/>
        <v>73.932870895355975</v>
      </c>
      <c r="EN170" s="2">
        <f t="shared" si="179"/>
        <v>75.173399914384404</v>
      </c>
      <c r="EO170" s="2">
        <f t="shared" si="179"/>
        <v>71.688196477824931</v>
      </c>
      <c r="EQ170" s="2">
        <f t="shared" si="224"/>
        <v>147.38277312510252</v>
      </c>
      <c r="ER170" s="2">
        <f t="shared" si="224"/>
        <v>135.08013755021506</v>
      </c>
      <c r="ES170" s="2">
        <f t="shared" si="224"/>
        <v>122.66831713145916</v>
      </c>
      <c r="ET170" s="2">
        <f t="shared" si="224"/>
        <v>109.57867590102549</v>
      </c>
      <c r="EU170" s="2">
        <f t="shared" si="224"/>
        <v>99.374580342936127</v>
      </c>
      <c r="EV170" s="2">
        <f t="shared" si="224"/>
        <v>91.605322851580055</v>
      </c>
      <c r="EW170" s="2">
        <f t="shared" si="224"/>
        <v>85.585004262694952</v>
      </c>
      <c r="EX170" s="2">
        <f t="shared" si="224"/>
        <v>83.04495992379168</v>
      </c>
      <c r="EY170" s="2">
        <f t="shared" si="224"/>
        <v>79.747198256361685</v>
      </c>
      <c r="EZ170" s="2">
        <f t="shared" si="224"/>
        <v>75.278347833883572</v>
      </c>
      <c r="FA170" s="2">
        <f t="shared" si="224"/>
        <v>73.094335243844085</v>
      </c>
      <c r="FB170" s="2">
        <f t="shared" si="224"/>
        <v>70.860560458032438</v>
      </c>
      <c r="FC170" s="2">
        <f t="shared" si="224"/>
        <v>74.517103289266956</v>
      </c>
      <c r="FD170" s="2">
        <f t="shared" si="224"/>
        <v>75.539148236069153</v>
      </c>
      <c r="FE170" s="2">
        <f t="shared" si="224"/>
        <v>71.773419692606851</v>
      </c>
      <c r="FG170" s="2">
        <f t="shared" si="225"/>
        <v>0.9999155621017114</v>
      </c>
      <c r="FH170" s="2">
        <f t="shared" si="225"/>
        <v>0.99988313911157201</v>
      </c>
      <c r="FI170" s="2">
        <f t="shared" si="225"/>
        <v>0.99989950386967863</v>
      </c>
      <c r="FJ170" s="2">
        <f t="shared" si="225"/>
        <v>0.99988273569043673</v>
      </c>
      <c r="FK170" s="2">
        <f t="shared" si="225"/>
        <v>0.99987707987872798</v>
      </c>
      <c r="FL170" s="2">
        <f t="shared" si="225"/>
        <v>0.99983893066711693</v>
      </c>
      <c r="FM170" s="2">
        <f t="shared" si="225"/>
        <v>0.99982460830467557</v>
      </c>
      <c r="FN170" s="2">
        <f t="shared" si="225"/>
        <v>0.99983399509903381</v>
      </c>
      <c r="FO170" s="2">
        <f t="shared" si="225"/>
        <v>0.99983429586929007</v>
      </c>
      <c r="FP170" s="2">
        <f t="shared" si="225"/>
        <v>0.99983356521618538</v>
      </c>
      <c r="FQ170" s="2">
        <f t="shared" si="225"/>
        <v>0.99983756383614497</v>
      </c>
      <c r="FR170" s="2">
        <f t="shared" si="225"/>
        <v>0.99988344374217142</v>
      </c>
      <c r="FS170" s="2">
        <f t="shared" si="225"/>
        <v>0.99986772638445598</v>
      </c>
      <c r="FT170" s="2">
        <f t="shared" si="225"/>
        <v>0.99984517001231465</v>
      </c>
      <c r="FU170" s="2">
        <f t="shared" si="225"/>
        <v>0.99982824590682218</v>
      </c>
      <c r="FW170" s="2">
        <f t="shared" si="216"/>
        <v>0.23178271549416096</v>
      </c>
      <c r="FX170" s="2">
        <f t="shared" si="216"/>
        <v>0.34783462197488568</v>
      </c>
      <c r="FY170" s="2">
        <f t="shared" si="216"/>
        <v>0</v>
      </c>
      <c r="FZ170" s="2">
        <f t="shared" si="216"/>
        <v>0.23929889815138261</v>
      </c>
      <c r="GA170" s="2">
        <f t="shared" si="216"/>
        <v>0.29610008539292731</v>
      </c>
      <c r="GB170" s="2">
        <f t="shared" si="216"/>
        <v>0.27884970474064713</v>
      </c>
      <c r="GC170" s="2">
        <f t="shared" si="216"/>
        <v>0.34256217633059066</v>
      </c>
      <c r="GD170" s="2">
        <f t="shared" si="216"/>
        <v>0.39635528254883506</v>
      </c>
      <c r="GE170" s="2">
        <f t="shared" si="216"/>
        <v>0.40026649610776127</v>
      </c>
      <c r="GF170" s="2">
        <f t="shared" si="216"/>
        <v>0.35912793793317438</v>
      </c>
      <c r="GG170" s="2">
        <f t="shared" si="216"/>
        <v>0.30168278068402704</v>
      </c>
      <c r="GH170" s="2">
        <f t="shared" si="216"/>
        <v>0.28054967617137705</v>
      </c>
      <c r="GI170" s="2">
        <f t="shared" si="216"/>
        <v>0.25426701529709872</v>
      </c>
      <c r="GJ170" s="2">
        <f t="shared" si="216"/>
        <v>0.17318491880377385</v>
      </c>
      <c r="GK170" s="2">
        <f t="shared" si="216"/>
        <v>0.15251307363541131</v>
      </c>
      <c r="GM170" s="86">
        <f t="shared" si="217"/>
        <v>9.5401807992144165E-248</v>
      </c>
      <c r="GN170" s="86">
        <f t="shared" si="217"/>
        <v>3.0554570458016633E-131</v>
      </c>
      <c r="GO170" s="86">
        <f t="shared" si="217"/>
        <v>2.1801926788042103E-122</v>
      </c>
      <c r="GP170" s="86">
        <f t="shared" si="217"/>
        <v>2.6624374255552587E-159</v>
      </c>
      <c r="GQ170" s="86">
        <f t="shared" si="217"/>
        <v>2.4805076899443837E-149</v>
      </c>
      <c r="GR170" s="86">
        <f t="shared" si="217"/>
        <v>5.9284687982516515E-33</v>
      </c>
      <c r="GS170" s="86">
        <f t="shared" si="217"/>
        <v>3.9748380735076342E-32</v>
      </c>
      <c r="GT170" s="86">
        <f t="shared" si="217"/>
        <v>4.0653205657108225E-8</v>
      </c>
      <c r="GU170" s="86">
        <f t="shared" si="217"/>
        <v>4.0708251327317957E-13</v>
      </c>
      <c r="GV170" s="86">
        <f t="shared" si="217"/>
        <v>5.4902560433048725E-9</v>
      </c>
      <c r="GW170" s="86">
        <f t="shared" si="217"/>
        <v>5.6211672434834677E-37</v>
      </c>
      <c r="GX170" s="86">
        <f t="shared" si="217"/>
        <v>1.0893275194829613E-281</v>
      </c>
      <c r="GY170" s="86">
        <f t="shared" si="217"/>
        <v>8.9873712619313205E-148</v>
      </c>
      <c r="GZ170" s="86">
        <f t="shared" si="217"/>
        <v>9.7597790900822743E-220</v>
      </c>
      <c r="HA170" s="86">
        <f t="shared" si="217"/>
        <v>2.323124676697265E-203</v>
      </c>
      <c r="HC170" s="86">
        <f t="shared" si="181"/>
        <v>7.8406472497555656E-65</v>
      </c>
      <c r="HD170" s="86">
        <f t="shared" si="181"/>
        <v>3.5418017320740137E-72</v>
      </c>
      <c r="HE170" s="86">
        <f t="shared" si="181"/>
        <v>7.1486346414135235E-68</v>
      </c>
      <c r="HF170" s="86">
        <f t="shared" si="180"/>
        <v>2.2526656827926352E-147</v>
      </c>
      <c r="HG170" s="86">
        <f t="shared" si="180"/>
        <v>2.1306718927540417E-140</v>
      </c>
      <c r="HH170" s="86">
        <f t="shared" si="180"/>
        <v>2.8077847084985579E-41</v>
      </c>
      <c r="HI170" s="86">
        <f t="shared" si="180"/>
        <v>3.1479112079224715E-25</v>
      </c>
      <c r="HJ170" s="86">
        <f t="shared" si="180"/>
        <v>1.5569701471816693E-16</v>
      </c>
      <c r="HK170" s="86">
        <f t="shared" si="180"/>
        <v>7.8702032865507409E-24</v>
      </c>
      <c r="HL170" s="86">
        <f t="shared" si="161"/>
        <v>1.715006920300908E-24</v>
      </c>
      <c r="HM170" s="86">
        <f t="shared" si="161"/>
        <v>1.2339259520040186E-60</v>
      </c>
      <c r="HN170" s="86">
        <f t="shared" si="161"/>
        <v>9.9461324706071541E-141</v>
      </c>
      <c r="HO170" s="86">
        <f t="shared" ref="HO170:HQ227" si="226" xml:space="preserve"> _xlfn.NORM.DIST($B170, O$8, ABS(O$12), TRUE) * _xlfn.NORM.DIST(($B170 - O$8)*O$16, 0, ABS(O$12), TRUE) * 2</f>
        <v>2.0657561120645463E-105</v>
      </c>
      <c r="HP170" s="86">
        <f t="shared" si="226"/>
        <v>3.3115676610713355E-178</v>
      </c>
      <c r="HQ170" s="86">
        <f t="shared" si="226"/>
        <v>1.0178033893122512E-137</v>
      </c>
      <c r="HS170" s="86">
        <f t="shared" si="218"/>
        <v>1.3261509153673575E-4</v>
      </c>
      <c r="HT170" s="86">
        <f t="shared" si="218"/>
        <v>1.6505792456108304E-5</v>
      </c>
      <c r="HU170" s="86">
        <f t="shared" si="218"/>
        <v>4.2480341278812217E-8</v>
      </c>
      <c r="HV170" s="86">
        <f t="shared" si="218"/>
        <v>7.9076479084800416E-8</v>
      </c>
      <c r="HW170" s="86">
        <f t="shared" si="218"/>
        <v>3.9237837871541098E-7</v>
      </c>
      <c r="HX170" s="86">
        <f t="shared" si="218"/>
        <v>1.8729027821947546E-9</v>
      </c>
      <c r="HY170" s="86">
        <f t="shared" si="218"/>
        <v>1.4579769223732546E-14</v>
      </c>
      <c r="HZ170" s="86">
        <f t="shared" si="218"/>
        <v>1.9212539847120909E-15</v>
      </c>
      <c r="IA170" s="86">
        <f t="shared" si="218"/>
        <v>2.3895537129439187E-12</v>
      </c>
      <c r="IB170" s="86">
        <f t="shared" si="218"/>
        <v>3.8499476619410869E-12</v>
      </c>
      <c r="IC170" s="86">
        <f t="shared" si="218"/>
        <v>6.7724935712749017E-10</v>
      </c>
      <c r="ID170" s="86">
        <f t="shared" si="218"/>
        <v>1.6343162709993563E-8</v>
      </c>
      <c r="IE170" s="86">
        <f t="shared" si="218"/>
        <v>1.0580394521505237E-6</v>
      </c>
      <c r="IF170" s="86">
        <f t="shared" si="218"/>
        <v>1.1526710516803434E-5</v>
      </c>
      <c r="IG170" s="86">
        <f t="shared" si="218"/>
        <v>1.7028086383132066E-4</v>
      </c>
      <c r="II170" s="86">
        <f t="shared" si="219"/>
        <v>1.2195541652476053E-4</v>
      </c>
      <c r="IJ170" s="86">
        <f t="shared" si="219"/>
        <v>2.2680446070514868E-2</v>
      </c>
      <c r="IK170" s="86">
        <f t="shared" si="219"/>
        <v>0</v>
      </c>
      <c r="IL170" s="86">
        <f t="shared" si="219"/>
        <v>5.0670690039979772E-6</v>
      </c>
      <c r="IM170" s="86">
        <f t="shared" si="219"/>
        <v>1.9637740740571048E-3</v>
      </c>
      <c r="IN170" s="86">
        <f t="shared" si="219"/>
        <v>8.8689320301546073E-5</v>
      </c>
      <c r="IO170" s="86">
        <f t="shared" si="219"/>
        <v>1.2837664245945435E-3</v>
      </c>
      <c r="IP170" s="86">
        <f t="shared" si="219"/>
        <v>3.6882744205854384E-2</v>
      </c>
      <c r="IQ170" s="86">
        <f t="shared" si="219"/>
        <v>6.8189009912504775E-2</v>
      </c>
      <c r="IR170" s="86">
        <f t="shared" si="219"/>
        <v>8.9986512747407942E-3</v>
      </c>
      <c r="IS170" s="86">
        <f t="shared" si="219"/>
        <v>2.9025827711518095E-4</v>
      </c>
      <c r="IT170" s="86">
        <f t="shared" si="219"/>
        <v>1.1852200889871659E-4</v>
      </c>
      <c r="IU170" s="86">
        <f t="shared" si="219"/>
        <v>4.928984958859313E-5</v>
      </c>
      <c r="IV170" s="86">
        <f t="shared" si="219"/>
        <v>1.6404556855726554E-4</v>
      </c>
      <c r="IW170" s="86">
        <f t="shared" si="219"/>
        <v>6.3789103982511827E-4</v>
      </c>
      <c r="IY170" s="86">
        <f t="shared" si="220"/>
        <v>2.5457050806149627E-4</v>
      </c>
      <c r="IZ170" s="86">
        <f t="shared" si="220"/>
        <v>2.2696951862970976E-2</v>
      </c>
      <c r="JA170" s="86">
        <f t="shared" si="220"/>
        <v>4.2480341278812217E-8</v>
      </c>
      <c r="JB170" s="86">
        <f t="shared" si="220"/>
        <v>5.1461454830827777E-6</v>
      </c>
      <c r="JC170" s="86">
        <f t="shared" si="220"/>
        <v>1.9641664524358204E-3</v>
      </c>
      <c r="JD170" s="86">
        <f t="shared" si="220"/>
        <v>8.8691193204328263E-5</v>
      </c>
      <c r="JE170" s="86">
        <f t="shared" si="220"/>
        <v>1.2837664246091232E-3</v>
      </c>
      <c r="JF170" s="86">
        <f t="shared" si="220"/>
        <v>3.6882784859062115E-2</v>
      </c>
      <c r="JG170" s="86">
        <f t="shared" si="220"/>
        <v>6.8189009915301413E-2</v>
      </c>
      <c r="JH170" s="86">
        <f t="shared" si="220"/>
        <v>8.9986567688467856E-3</v>
      </c>
      <c r="JI170" s="86">
        <f t="shared" si="220"/>
        <v>2.9025895436453808E-4</v>
      </c>
      <c r="JJ170" s="86">
        <f t="shared" si="220"/>
        <v>1.1853835206142658E-4</v>
      </c>
      <c r="JK170" s="86">
        <f t="shared" si="220"/>
        <v>5.0347889040743656E-5</v>
      </c>
      <c r="JL170" s="86">
        <f t="shared" si="220"/>
        <v>1.7557227907406898E-4</v>
      </c>
      <c r="JM170" s="86">
        <f t="shared" si="220"/>
        <v>8.0817190365643895E-4</v>
      </c>
    </row>
    <row r="171" spans="2:273" x14ac:dyDescent="0.25">
      <c r="B171" s="2">
        <v>144</v>
      </c>
      <c r="C171" s="37">
        <v>146.47620000000001</v>
      </c>
      <c r="D171" s="37">
        <v>136.125</v>
      </c>
      <c r="E171" s="37">
        <v>122.446</v>
      </c>
      <c r="F171" s="37">
        <v>110.586</v>
      </c>
      <c r="G171" s="37">
        <v>98.164000000000001</v>
      </c>
      <c r="H171" s="37">
        <v>91.491</v>
      </c>
      <c r="I171" s="37">
        <v>85.718999999999994</v>
      </c>
      <c r="J171" s="37">
        <v>84.807000000000002</v>
      </c>
      <c r="K171" s="37">
        <v>83.31</v>
      </c>
      <c r="L171" s="37">
        <v>76.5</v>
      </c>
      <c r="M171" s="37">
        <v>72.216999999999999</v>
      </c>
      <c r="N171" s="37">
        <v>70.966999999999999</v>
      </c>
      <c r="O171" s="37">
        <v>74.082999999999998</v>
      </c>
      <c r="P171" s="37">
        <v>75.433000000000007</v>
      </c>
      <c r="Q171" s="37">
        <v>71.766999999999996</v>
      </c>
      <c r="S171" s="4">
        <f t="shared" si="221"/>
        <v>146.80790780018319</v>
      </c>
      <c r="T171" s="4">
        <f t="shared" si="221"/>
        <v>135.3602382728036</v>
      </c>
      <c r="U171" s="4">
        <f t="shared" si="221"/>
        <v>122.5932739274467</v>
      </c>
      <c r="V171" s="4">
        <f t="shared" si="221"/>
        <v>109.70290989495075</v>
      </c>
      <c r="W171" s="4">
        <f t="shared" si="221"/>
        <v>99.449194565694199</v>
      </c>
      <c r="X171" s="4">
        <f t="shared" si="221"/>
        <v>91.526892004491287</v>
      </c>
      <c r="Y171" s="4">
        <f t="shared" si="221"/>
        <v>84.949255783509116</v>
      </c>
      <c r="Z171" s="4">
        <f t="shared" si="221"/>
        <v>84.669636652315262</v>
      </c>
      <c r="AA171" s="4">
        <f t="shared" si="221"/>
        <v>82.886746452358111</v>
      </c>
      <c r="AB171" s="4">
        <f t="shared" si="221"/>
        <v>75.663414506074304</v>
      </c>
      <c r="AC171" s="4">
        <f t="shared" si="221"/>
        <v>72.860648173294265</v>
      </c>
      <c r="AD171" s="4">
        <f t="shared" si="221"/>
        <v>70.508132184013149</v>
      </c>
      <c r="AE171" s="4">
        <f t="shared" si="221"/>
        <v>74.033962083902708</v>
      </c>
      <c r="AF171" s="4">
        <f t="shared" si="221"/>
        <v>75.253419034478867</v>
      </c>
      <c r="AG171" s="4">
        <f t="shared" si="221"/>
        <v>72.024690844882599</v>
      </c>
      <c r="AI171" s="4">
        <f t="shared" si="222"/>
        <v>-0.33170780018318169</v>
      </c>
      <c r="AJ171" s="4">
        <f t="shared" si="222"/>
        <v>0.7647617271964009</v>
      </c>
      <c r="AK171" s="4">
        <f t="shared" si="222"/>
        <v>-0.14727392744670453</v>
      </c>
      <c r="AL171" s="4">
        <f t="shared" si="222"/>
        <v>0.88309010504924856</v>
      </c>
      <c r="AM171" s="4">
        <f t="shared" si="222"/>
        <v>-1.2851945656941979</v>
      </c>
      <c r="AN171" s="4">
        <f t="shared" si="222"/>
        <v>-3.5892004491287821E-2</v>
      </c>
      <c r="AO171" s="4">
        <f t="shared" si="222"/>
        <v>0.76974421649087788</v>
      </c>
      <c r="AP171" s="4">
        <f t="shared" si="222"/>
        <v>0.13736334768474023</v>
      </c>
      <c r="AQ171" s="4">
        <f t="shared" si="222"/>
        <v>0.42325354764189171</v>
      </c>
      <c r="AR171" s="4">
        <f t="shared" si="222"/>
        <v>0.83658549392569626</v>
      </c>
      <c r="AS171" s="4">
        <f t="shared" si="222"/>
        <v>-0.64364817329426671</v>
      </c>
      <c r="AT171" s="4">
        <f t="shared" si="222"/>
        <v>0.45886781598684934</v>
      </c>
      <c r="AU171" s="4">
        <f t="shared" si="222"/>
        <v>4.903791609729069E-2</v>
      </c>
      <c r="AV171" s="4">
        <f t="shared" si="222"/>
        <v>0.17958096552114</v>
      </c>
      <c r="AW171" s="4">
        <f t="shared" si="222"/>
        <v>-0.25769084488260319</v>
      </c>
      <c r="AY171" s="2">
        <f t="shared" si="214"/>
        <v>146.80743529223381</v>
      </c>
      <c r="AZ171" s="2">
        <f t="shared" si="214"/>
        <v>135.34587592159954</v>
      </c>
      <c r="BA171" s="2">
        <f t="shared" si="214"/>
        <v>122.59327392744669</v>
      </c>
      <c r="BB171" s="2">
        <f t="shared" si="214"/>
        <v>109.70231104946832</v>
      </c>
      <c r="BC171" s="2">
        <f t="shared" si="214"/>
        <v>99.361267204912835</v>
      </c>
      <c r="BD171" s="2">
        <f t="shared" si="214"/>
        <v>91.513175778959891</v>
      </c>
      <c r="BE171" s="2">
        <f t="shared" si="214"/>
        <v>84.704860355076207</v>
      </c>
      <c r="BF171" s="2">
        <f t="shared" si="214"/>
        <v>82.264788107299353</v>
      </c>
      <c r="BG171" s="2">
        <f t="shared" si="214"/>
        <v>78.888406258473793</v>
      </c>
      <c r="BH171" s="2">
        <f t="shared" si="214"/>
        <v>74.532035807281488</v>
      </c>
      <c r="BI171" s="2">
        <f t="shared" si="214"/>
        <v>72.779795193029969</v>
      </c>
      <c r="BJ171" s="2">
        <f t="shared" si="214"/>
        <v>70.471764467079069</v>
      </c>
      <c r="BK171" s="2">
        <f t="shared" si="214"/>
        <v>74.016006328153765</v>
      </c>
      <c r="BL171" s="2">
        <f t="shared" si="214"/>
        <v>75.17915814547915</v>
      </c>
      <c r="BM171" s="2">
        <f t="shared" si="214"/>
        <v>71.596239093512963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146.47620000000001</v>
      </c>
      <c r="CF171" s="2" t="str">
        <f t="shared" si="215"/>
        <v/>
      </c>
      <c r="CG171" s="2">
        <f t="shared" si="215"/>
        <v>122.446</v>
      </c>
      <c r="CH171" s="2">
        <f t="shared" si="215"/>
        <v>110.586</v>
      </c>
      <c r="CI171" s="2">
        <f t="shared" si="215"/>
        <v>98.164000000000001</v>
      </c>
      <c r="CJ171" s="2">
        <f t="shared" si="215"/>
        <v>91.491</v>
      </c>
      <c r="CK171" s="2">
        <f t="shared" si="215"/>
        <v>85.718999999999994</v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72.216999999999999</v>
      </c>
      <c r="CP171" s="2">
        <f t="shared" si="215"/>
        <v>70.966999999999999</v>
      </c>
      <c r="CQ171" s="2">
        <f t="shared" si="215"/>
        <v>74.082999999999998</v>
      </c>
      <c r="CR171" s="2">
        <f t="shared" si="215"/>
        <v>75.433000000000007</v>
      </c>
      <c r="CS171" s="2">
        <f t="shared" si="215"/>
        <v>71.766999999999996</v>
      </c>
      <c r="CU171" s="2">
        <f t="shared" si="197"/>
        <v>146.47620000000001</v>
      </c>
      <c r="CV171" s="2" t="str">
        <f t="shared" si="198"/>
        <v/>
      </c>
      <c r="CW171" s="2">
        <f t="shared" si="199"/>
        <v>122.446</v>
      </c>
      <c r="CX171" s="2">
        <f t="shared" si="200"/>
        <v>110.586</v>
      </c>
      <c r="CY171" s="2">
        <f t="shared" si="201"/>
        <v>98.164000000000001</v>
      </c>
      <c r="CZ171" s="2">
        <f t="shared" si="202"/>
        <v>91.491</v>
      </c>
      <c r="DA171" s="2">
        <f t="shared" si="203"/>
        <v>85.718999999999994</v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72.216999999999999</v>
      </c>
      <c r="DF171" s="2">
        <f t="shared" si="208"/>
        <v>70.966999999999999</v>
      </c>
      <c r="DG171" s="2">
        <f t="shared" si="209"/>
        <v>74.082999999999998</v>
      </c>
      <c r="DH171" s="2">
        <f t="shared" si="210"/>
        <v>75.433000000000007</v>
      </c>
      <c r="DI171" s="2">
        <f t="shared" si="211"/>
        <v>71.766999999999996</v>
      </c>
      <c r="DK171" s="2">
        <f t="shared" si="223"/>
        <v>176.79238132404177</v>
      </c>
      <c r="DL171" s="2">
        <f t="shared" si="223"/>
        <v>180.86703424947143</v>
      </c>
      <c r="DM171" s="2">
        <f t="shared" si="223"/>
        <v>174.21313122923587</v>
      </c>
      <c r="DN171" s="2">
        <f t="shared" si="223"/>
        <v>161.83749825783974</v>
      </c>
      <c r="DO171" s="2">
        <f t="shared" si="223"/>
        <v>141.82140069686415</v>
      </c>
      <c r="DP171" s="2">
        <f t="shared" si="223"/>
        <v>125.45264516129033</v>
      </c>
      <c r="DQ171" s="2">
        <f t="shared" si="223"/>
        <v>131.78350246305416</v>
      </c>
      <c r="DR171" s="2">
        <f t="shared" si="223"/>
        <v>131.98608045977011</v>
      </c>
      <c r="DS171" s="2">
        <f t="shared" si="223"/>
        <v>111.85312741935482</v>
      </c>
      <c r="DT171" s="2">
        <f t="shared" si="223"/>
        <v>116.78122061549867</v>
      </c>
      <c r="DU171" s="2">
        <f t="shared" si="223"/>
        <v>122.90758934937608</v>
      </c>
      <c r="DV171" s="2">
        <f t="shared" si="223"/>
        <v>91.665212624584726</v>
      </c>
      <c r="DW171" s="2">
        <f t="shared" si="223"/>
        <v>136.96527399058976</v>
      </c>
      <c r="DX171" s="2">
        <f t="shared" si="223"/>
        <v>111.62630756302518</v>
      </c>
      <c r="DY171" s="2">
        <f t="shared" si="223"/>
        <v>92.097571153133103</v>
      </c>
      <c r="EA171" s="2">
        <f t="shared" si="213"/>
        <v>146.63876202219268</v>
      </c>
      <c r="EB171" s="2">
        <f t="shared" si="213"/>
        <v>135.5380679613441</v>
      </c>
      <c r="EC171" s="2">
        <f t="shared" si="213"/>
        <v>122.58854230824028</v>
      </c>
      <c r="ED171" s="2">
        <f t="shared" si="213"/>
        <v>109.76953445778949</v>
      </c>
      <c r="EE171" s="2">
        <f t="shared" si="213"/>
        <v>99.38473470398813</v>
      </c>
      <c r="EF171" s="2">
        <f t="shared" si="213"/>
        <v>91.512545523410907</v>
      </c>
      <c r="EG171" s="2">
        <f t="shared" si="213"/>
        <v>84.301374688705749</v>
      </c>
      <c r="EH171" s="2">
        <f t="shared" si="213"/>
        <v>81.837221081169886</v>
      </c>
      <c r="EI171" s="2">
        <f t="shared" si="213"/>
        <v>78.384589545818642</v>
      </c>
      <c r="EJ171" s="2">
        <f t="shared" si="213"/>
        <v>74.17325701671399</v>
      </c>
      <c r="EK171" s="2">
        <f t="shared" si="212"/>
        <v>72.706830065768855</v>
      </c>
      <c r="EL171" s="2">
        <f t="shared" si="179"/>
        <v>70.36065893849468</v>
      </c>
      <c r="EM171" s="2">
        <f t="shared" si="179"/>
        <v>73.844244620059101</v>
      </c>
      <c r="EN171" s="2">
        <f t="shared" si="179"/>
        <v>75.103811157901021</v>
      </c>
      <c r="EO171" s="2">
        <f t="shared" si="179"/>
        <v>71.578651315696177</v>
      </c>
      <c r="EQ171" s="2">
        <f t="shared" si="224"/>
        <v>147.30795213313661</v>
      </c>
      <c r="ER171" s="2">
        <f t="shared" si="224"/>
        <v>135.00414382088661</v>
      </c>
      <c r="ES171" s="2">
        <f t="shared" si="224"/>
        <v>122.58854230824028</v>
      </c>
      <c r="ET171" s="2">
        <f t="shared" si="224"/>
        <v>109.48570646061991</v>
      </c>
      <c r="EU171" s="2">
        <f t="shared" si="224"/>
        <v>99.29531640311987</v>
      </c>
      <c r="EV171" s="2">
        <f t="shared" si="224"/>
        <v>91.497917066091745</v>
      </c>
      <c r="EW171" s="2">
        <f t="shared" si="224"/>
        <v>85.39019635935307</v>
      </c>
      <c r="EX171" s="2">
        <f t="shared" si="224"/>
        <v>82.840532700492432</v>
      </c>
      <c r="EY171" s="2">
        <f t="shared" si="224"/>
        <v>79.56490122044039</v>
      </c>
      <c r="EZ171" s="2">
        <f t="shared" si="224"/>
        <v>75.098956263851477</v>
      </c>
      <c r="FA171" s="2">
        <f t="shared" si="224"/>
        <v>72.910692451007634</v>
      </c>
      <c r="FB171" s="2">
        <f t="shared" si="224"/>
        <v>70.724055467097031</v>
      </c>
      <c r="FC171" s="2">
        <f t="shared" si="224"/>
        <v>74.447454109488604</v>
      </c>
      <c r="FD171" s="2">
        <f t="shared" si="224"/>
        <v>75.479613767954035</v>
      </c>
      <c r="FE171" s="2">
        <f t="shared" si="224"/>
        <v>71.665868608780187</v>
      </c>
      <c r="FG171" s="2">
        <f t="shared" si="225"/>
        <v>0.99992299114936189</v>
      </c>
      <c r="FH171" s="2">
        <f t="shared" si="225"/>
        <v>0.99989342050715413</v>
      </c>
      <c r="FI171" s="2">
        <f t="shared" si="225"/>
        <v>0.99990834562937336</v>
      </c>
      <c r="FJ171" s="2">
        <f t="shared" si="225"/>
        <v>0.99989305257512651</v>
      </c>
      <c r="FK171" s="2">
        <f t="shared" si="225"/>
        <v>0.9998878943045304</v>
      </c>
      <c r="FL171" s="2">
        <f t="shared" si="225"/>
        <v>0.99985310094061719</v>
      </c>
      <c r="FM171" s="2">
        <f t="shared" si="225"/>
        <v>0.99984003840411295</v>
      </c>
      <c r="FN171" s="2">
        <f t="shared" si="225"/>
        <v>0.99984859951948146</v>
      </c>
      <c r="FO171" s="2">
        <f t="shared" si="225"/>
        <v>0.99984887383322163</v>
      </c>
      <c r="FP171" s="2">
        <f t="shared" si="225"/>
        <v>0.99984820745019576</v>
      </c>
      <c r="FQ171" s="2">
        <f t="shared" si="225"/>
        <v>0.99985185434047097</v>
      </c>
      <c r="FR171" s="2">
        <f t="shared" si="225"/>
        <v>0.999893698339269</v>
      </c>
      <c r="FS171" s="2">
        <f t="shared" si="225"/>
        <v>0.99987936362481922</v>
      </c>
      <c r="FT171" s="2">
        <f t="shared" si="225"/>
        <v>0.99985879144923862</v>
      </c>
      <c r="FU171" s="2">
        <f t="shared" si="225"/>
        <v>0.99984335603803642</v>
      </c>
      <c r="FW171" s="2">
        <f t="shared" si="216"/>
        <v>0.24858582300544294</v>
      </c>
      <c r="FX171" s="2">
        <f t="shared" si="216"/>
        <v>0.3690096833118649</v>
      </c>
      <c r="FY171" s="2">
        <f t="shared" si="216"/>
        <v>0</v>
      </c>
      <c r="FZ171" s="2">
        <f t="shared" si="216"/>
        <v>0.25646498475799806</v>
      </c>
      <c r="GA171" s="2">
        <f t="shared" si="216"/>
        <v>0.31565004876821851</v>
      </c>
      <c r="GB171" s="2">
        <f t="shared" si="216"/>
        <v>0.29774248016421168</v>
      </c>
      <c r="GC171" s="2">
        <f t="shared" si="216"/>
        <v>0.36359521499989983</v>
      </c>
      <c r="GD171" s="2">
        <f t="shared" si="216"/>
        <v>0.41858825975289615</v>
      </c>
      <c r="GE171" s="2">
        <f t="shared" si="216"/>
        <v>0.4225652863922314</v>
      </c>
      <c r="GF171" s="2">
        <f t="shared" si="216"/>
        <v>0.38058928990201196</v>
      </c>
      <c r="GG171" s="2">
        <f t="shared" si="216"/>
        <v>0.3214330225334841</v>
      </c>
      <c r="GH171" s="2">
        <f t="shared" si="216"/>
        <v>0.2995097932416641</v>
      </c>
      <c r="GI171" s="2">
        <f t="shared" si="216"/>
        <v>0.27212273478813537</v>
      </c>
      <c r="GJ171" s="2">
        <f t="shared" si="216"/>
        <v>0.1867727815426122</v>
      </c>
      <c r="GK171" s="2">
        <f t="shared" si="216"/>
        <v>0.16480232772627851</v>
      </c>
      <c r="GM171" s="86">
        <f t="shared" si="217"/>
        <v>4.3682853725616794E-254</v>
      </c>
      <c r="GN171" s="86">
        <f t="shared" si="217"/>
        <v>1.4459497447271676E-134</v>
      </c>
      <c r="GO171" s="86">
        <f t="shared" si="217"/>
        <v>1.8397447729140939E-125</v>
      </c>
      <c r="GP171" s="86">
        <f t="shared" si="217"/>
        <v>2.7172169917271851E-163</v>
      </c>
      <c r="GQ171" s="86">
        <f t="shared" si="217"/>
        <v>4.2937607013451038E-153</v>
      </c>
      <c r="GR171" s="86">
        <f t="shared" si="217"/>
        <v>9.7398079599869816E-34</v>
      </c>
      <c r="GS171" s="86">
        <f t="shared" si="217"/>
        <v>6.9040795625735641E-33</v>
      </c>
      <c r="GT171" s="86">
        <f t="shared" si="217"/>
        <v>2.7749276386107251E-8</v>
      </c>
      <c r="GU171" s="86">
        <f t="shared" si="217"/>
        <v>2.0815907762069576E-13</v>
      </c>
      <c r="GV171" s="86">
        <f t="shared" si="217"/>
        <v>3.5547008368660858E-9</v>
      </c>
      <c r="GW171" s="86">
        <f t="shared" si="217"/>
        <v>7.1342472567252102E-38</v>
      </c>
      <c r="GX171" s="86">
        <f t="shared" si="217"/>
        <v>7.6344907403760343E-289</v>
      </c>
      <c r="GY171" s="86">
        <f t="shared" si="217"/>
        <v>1.7810911393255538E-151</v>
      </c>
      <c r="GZ171" s="86">
        <f t="shared" si="217"/>
        <v>2.8397748573984928E-225</v>
      </c>
      <c r="HA171" s="86">
        <f t="shared" si="217"/>
        <v>2.127934207860914E-208</v>
      </c>
      <c r="HC171" s="86">
        <f t="shared" si="181"/>
        <v>3.5862650289225512E-67</v>
      </c>
      <c r="HD171" s="86">
        <f t="shared" si="181"/>
        <v>9.2620449934108414E-75</v>
      </c>
      <c r="HE171" s="86">
        <f t="shared" si="181"/>
        <v>2.8602831527893063E-70</v>
      </c>
      <c r="HF171" s="86">
        <f t="shared" si="180"/>
        <v>1.4801465373939691E-152</v>
      </c>
      <c r="HG171" s="86">
        <f t="shared" si="180"/>
        <v>2.6099144957788932E-145</v>
      </c>
      <c r="HH171" s="86">
        <f t="shared" si="180"/>
        <v>1.1088747431609728E-42</v>
      </c>
      <c r="HI171" s="86">
        <f t="shared" si="180"/>
        <v>4.8096813076356034E-26</v>
      </c>
      <c r="HJ171" s="86">
        <f t="shared" si="180"/>
        <v>4.7739538913417501E-17</v>
      </c>
      <c r="HK171" s="86">
        <f t="shared" si="180"/>
        <v>1.3284776478597547E-24</v>
      </c>
      <c r="HL171" s="86">
        <f t="shared" si="180"/>
        <v>2.7430292077810507E-25</v>
      </c>
      <c r="HM171" s="86">
        <f t="shared" si="180"/>
        <v>9.6371458379781689E-63</v>
      </c>
      <c r="HN171" s="86">
        <f t="shared" si="180"/>
        <v>1.0740108534154202E-145</v>
      </c>
      <c r="HO171" s="86">
        <f t="shared" si="226"/>
        <v>3.668380120063722E-109</v>
      </c>
      <c r="HP171" s="86">
        <f t="shared" si="226"/>
        <v>1.1439817159678645E-184</v>
      </c>
      <c r="HQ171" s="86">
        <f t="shared" si="226"/>
        <v>1.4003495102016489E-142</v>
      </c>
      <c r="HS171" s="86">
        <f t="shared" si="218"/>
        <v>4.8206137556335272E-5</v>
      </c>
      <c r="HT171" s="86">
        <f t="shared" si="218"/>
        <v>4.8128651368732815E-6</v>
      </c>
      <c r="HU171" s="86">
        <f t="shared" si="218"/>
        <v>9.2204080186754538E-9</v>
      </c>
      <c r="HV171" s="86">
        <f t="shared" si="218"/>
        <v>1.4401222346363507E-8</v>
      </c>
      <c r="HW171" s="86">
        <f t="shared" si="218"/>
        <v>9.2398678413313342E-8</v>
      </c>
      <c r="HX171" s="86">
        <f t="shared" si="218"/>
        <v>2.6029539681683106E-10</v>
      </c>
      <c r="HY171" s="86">
        <f t="shared" si="218"/>
        <v>7.4609190423650592E-16</v>
      </c>
      <c r="HZ171" s="86">
        <f t="shared" si="218"/>
        <v>1.0017809041215175E-16</v>
      </c>
      <c r="IA171" s="86">
        <f t="shared" si="218"/>
        <v>2.3623385837982195E-13</v>
      </c>
      <c r="IB171" s="86">
        <f t="shared" si="218"/>
        <v>3.4028086877825777E-13</v>
      </c>
      <c r="IC171" s="86">
        <f t="shared" si="218"/>
        <v>8.1643665040665392E-11</v>
      </c>
      <c r="ID171" s="86">
        <f t="shared" si="218"/>
        <v>2.5828024142477246E-9</v>
      </c>
      <c r="IE171" s="86">
        <f t="shared" si="218"/>
        <v>2.3877338843962733E-7</v>
      </c>
      <c r="IF171" s="86">
        <f t="shared" si="218"/>
        <v>2.5259582977248737E-6</v>
      </c>
      <c r="IG171" s="86">
        <f t="shared" si="218"/>
        <v>4.92617452428304E-5</v>
      </c>
      <c r="II171" s="86">
        <f t="shared" si="219"/>
        <v>3.790307595168539E-4</v>
      </c>
      <c r="IJ171" s="86">
        <f t="shared" si="219"/>
        <v>4.6844805994419106E-2</v>
      </c>
      <c r="IK171" s="86">
        <f t="shared" si="219"/>
        <v>0</v>
      </c>
      <c r="IL171" s="86">
        <f t="shared" si="219"/>
        <v>2.6311854282830819E-5</v>
      </c>
      <c r="IM171" s="86">
        <f t="shared" si="219"/>
        <v>5.3659148880951428E-3</v>
      </c>
      <c r="IN171" s="86">
        <f t="shared" si="219"/>
        <v>3.8695199439274037E-4</v>
      </c>
      <c r="IO171" s="86">
        <f t="shared" si="219"/>
        <v>5.312467609329896E-3</v>
      </c>
      <c r="IP171" s="86">
        <f t="shared" si="219"/>
        <v>8.8063781347289247E-2</v>
      </c>
      <c r="IQ171" s="86">
        <f t="shared" si="219"/>
        <v>0.13360155305173049</v>
      </c>
      <c r="IR171" s="86">
        <f t="shared" si="219"/>
        <v>2.5419042123657788E-2</v>
      </c>
      <c r="IS171" s="86">
        <f t="shared" si="219"/>
        <v>1.1989669107170288E-3</v>
      </c>
      <c r="IT171" s="86">
        <f t="shared" si="219"/>
        <v>4.969016640065416E-4</v>
      </c>
      <c r="IU171" s="86">
        <f t="shared" si="219"/>
        <v>2.0024501276993297E-4</v>
      </c>
      <c r="IV171" s="86">
        <f t="shared" si="219"/>
        <v>3.9003706488033513E-4</v>
      </c>
      <c r="IW171" s="86">
        <f t="shared" si="219"/>
        <v>1.231109543109054E-3</v>
      </c>
      <c r="IY171" s="86">
        <f t="shared" si="220"/>
        <v>4.2723689707318917E-4</v>
      </c>
      <c r="IZ171" s="86">
        <f t="shared" si="220"/>
        <v>4.6849618859555978E-2</v>
      </c>
      <c r="JA171" s="86">
        <f t="shared" si="220"/>
        <v>9.2204080186754538E-9</v>
      </c>
      <c r="JB171" s="86">
        <f t="shared" si="220"/>
        <v>2.6326255505177181E-5</v>
      </c>
      <c r="JC171" s="86">
        <f t="shared" si="220"/>
        <v>5.3660072867735562E-3</v>
      </c>
      <c r="JD171" s="86">
        <f t="shared" si="220"/>
        <v>3.869522546881372E-4</v>
      </c>
      <c r="JE171" s="86">
        <f t="shared" si="220"/>
        <v>5.3124676093306419E-3</v>
      </c>
      <c r="JF171" s="86">
        <f t="shared" si="220"/>
        <v>8.8063809096565776E-2</v>
      </c>
      <c r="JG171" s="86">
        <f t="shared" si="220"/>
        <v>0.13360155305217489</v>
      </c>
      <c r="JH171" s="86">
        <f t="shared" si="220"/>
        <v>2.5419045678698907E-2</v>
      </c>
      <c r="JI171" s="86">
        <f t="shared" si="220"/>
        <v>1.1989669923606939E-3</v>
      </c>
      <c r="JJ171" s="86">
        <f t="shared" si="220"/>
        <v>4.9690424680895581E-4</v>
      </c>
      <c r="JK171" s="86">
        <f t="shared" si="220"/>
        <v>2.0048378615837258E-4</v>
      </c>
      <c r="JL171" s="86">
        <f t="shared" si="220"/>
        <v>3.9256302317806002E-4</v>
      </c>
      <c r="JM171" s="86">
        <f t="shared" si="220"/>
        <v>1.2803712883518845E-3</v>
      </c>
    </row>
    <row r="172" spans="2:273" x14ac:dyDescent="0.25">
      <c r="B172" s="2">
        <v>145</v>
      </c>
      <c r="C172" s="37">
        <v>146.6825</v>
      </c>
      <c r="D172" s="37">
        <v>135.554</v>
      </c>
      <c r="E172" s="37">
        <v>121.411</v>
      </c>
      <c r="F172" s="37">
        <v>109.44799999999999</v>
      </c>
      <c r="G172" s="37">
        <v>99.617999999999995</v>
      </c>
      <c r="H172" s="37">
        <v>92.087999999999994</v>
      </c>
      <c r="I172" s="37">
        <v>85.754000000000005</v>
      </c>
      <c r="J172" s="37">
        <v>85.123000000000005</v>
      </c>
      <c r="K172" s="37">
        <v>84.052000000000007</v>
      </c>
      <c r="L172" s="37">
        <v>77.328000000000003</v>
      </c>
      <c r="M172" s="37">
        <v>73.466999999999999</v>
      </c>
      <c r="N172" s="37">
        <v>71.099999999999994</v>
      </c>
      <c r="O172" s="37">
        <v>73.667000000000002</v>
      </c>
      <c r="P172" s="37">
        <v>74.849999999999994</v>
      </c>
      <c r="Q172" s="37">
        <v>71.5</v>
      </c>
      <c r="S172" s="4">
        <f t="shared" si="221"/>
        <v>146.72933582473419</v>
      </c>
      <c r="T172" s="4">
        <f t="shared" si="221"/>
        <v>135.29096460451512</v>
      </c>
      <c r="U172" s="4">
        <f t="shared" si="221"/>
        <v>122.51311607313971</v>
      </c>
      <c r="V172" s="4">
        <f t="shared" si="221"/>
        <v>109.61267240241018</v>
      </c>
      <c r="W172" s="4">
        <f t="shared" si="221"/>
        <v>99.477065276184859</v>
      </c>
      <c r="X172" s="4">
        <f t="shared" si="221"/>
        <v>91.452516989546126</v>
      </c>
      <c r="Y172" s="4">
        <f t="shared" si="221"/>
        <v>85.227023586859005</v>
      </c>
      <c r="Z172" s="4">
        <f t="shared" si="221"/>
        <v>86.000112205077585</v>
      </c>
      <c r="AA172" s="4">
        <f t="shared" si="221"/>
        <v>84.355368432361672</v>
      </c>
      <c r="AB172" s="4">
        <f t="shared" si="221"/>
        <v>76.692206934467592</v>
      </c>
      <c r="AC172" s="4">
        <f t="shared" si="221"/>
        <v>72.851595239479906</v>
      </c>
      <c r="AD172" s="4">
        <f t="shared" si="221"/>
        <v>70.455369506792721</v>
      </c>
      <c r="AE172" s="4">
        <f t="shared" si="221"/>
        <v>74.002962355502135</v>
      </c>
      <c r="AF172" s="4">
        <f t="shared" si="221"/>
        <v>75.275820939347994</v>
      </c>
      <c r="AG172" s="4">
        <f t="shared" si="221"/>
        <v>72.249615922040874</v>
      </c>
      <c r="AI172" s="4">
        <f t="shared" si="222"/>
        <v>-4.6835824734188236E-2</v>
      </c>
      <c r="AJ172" s="4">
        <f t="shared" si="222"/>
        <v>0.2630353954848772</v>
      </c>
      <c r="AK172" s="4">
        <f t="shared" si="222"/>
        <v>-1.1021160731397117</v>
      </c>
      <c r="AL172" s="4">
        <f t="shared" si="222"/>
        <v>-0.16467240241018999</v>
      </c>
      <c r="AM172" s="4">
        <f t="shared" si="222"/>
        <v>0.1409347238151355</v>
      </c>
      <c r="AN172" s="4">
        <f t="shared" si="222"/>
        <v>0.63548301045386779</v>
      </c>
      <c r="AO172" s="4">
        <f t="shared" si="222"/>
        <v>0.52697641314099997</v>
      </c>
      <c r="AP172" s="4">
        <f t="shared" si="222"/>
        <v>-0.87711220507758014</v>
      </c>
      <c r="AQ172" s="4">
        <f t="shared" si="222"/>
        <v>-0.30336843236166544</v>
      </c>
      <c r="AR172" s="4">
        <f t="shared" si="222"/>
        <v>0.63579306553241111</v>
      </c>
      <c r="AS172" s="4">
        <f t="shared" si="222"/>
        <v>0.61540476052009296</v>
      </c>
      <c r="AT172" s="4">
        <f t="shared" si="222"/>
        <v>0.6446304932072735</v>
      </c>
      <c r="AU172" s="4">
        <f t="shared" si="222"/>
        <v>-0.33596235550213294</v>
      </c>
      <c r="AV172" s="4">
        <f t="shared" si="222"/>
        <v>-0.42582093934800014</v>
      </c>
      <c r="AW172" s="4">
        <f t="shared" si="222"/>
        <v>-0.74961592204087424</v>
      </c>
      <c r="AY172" s="2">
        <f t="shared" si="214"/>
        <v>146.72808551000543</v>
      </c>
      <c r="AZ172" s="2">
        <f t="shared" si="214"/>
        <v>135.26737136434343</v>
      </c>
      <c r="BA172" s="2">
        <f t="shared" si="214"/>
        <v>122.51311607313971</v>
      </c>
      <c r="BB172" s="2">
        <f t="shared" si="214"/>
        <v>109.61015512951562</v>
      </c>
      <c r="BC172" s="2">
        <f t="shared" si="214"/>
        <v>99.281521313555089</v>
      </c>
      <c r="BD172" s="2">
        <f t="shared" si="214"/>
        <v>91.405420430760969</v>
      </c>
      <c r="BE172" s="2">
        <f t="shared" si="214"/>
        <v>84.508674483489756</v>
      </c>
      <c r="BF172" s="2">
        <f t="shared" si="214"/>
        <v>82.059962477731546</v>
      </c>
      <c r="BG172" s="2">
        <f t="shared" si="214"/>
        <v>78.709739249183258</v>
      </c>
      <c r="BH172" s="2">
        <f t="shared" si="214"/>
        <v>74.35190729991551</v>
      </c>
      <c r="BI172" s="2">
        <f t="shared" si="214"/>
        <v>72.595316137656994</v>
      </c>
      <c r="BJ172" s="2">
        <f t="shared" si="214"/>
        <v>70.335116571881883</v>
      </c>
      <c r="BK172" s="2">
        <f t="shared" si="214"/>
        <v>73.943509095515395</v>
      </c>
      <c r="BL172" s="2">
        <f t="shared" si="214"/>
        <v>75.116577537528656</v>
      </c>
      <c r="BM172" s="2">
        <f t="shared" si="214"/>
        <v>71.487928015429063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146.6825</v>
      </c>
      <c r="CF172" s="2" t="str">
        <f t="shared" si="215"/>
        <v/>
      </c>
      <c r="CG172" s="2">
        <f t="shared" si="215"/>
        <v>121.411</v>
      </c>
      <c r="CH172" s="2">
        <f t="shared" si="215"/>
        <v>109.44799999999999</v>
      </c>
      <c r="CI172" s="2" t="str">
        <f t="shared" si="215"/>
        <v/>
      </c>
      <c r="CJ172" s="2">
        <f t="shared" si="215"/>
        <v>92.087999999999994</v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>
        <f t="shared" si="215"/>
        <v>73.466999999999999</v>
      </c>
      <c r="CP172" s="2">
        <f t="shared" si="215"/>
        <v>71.099999999999994</v>
      </c>
      <c r="CQ172" s="2">
        <f t="shared" si="215"/>
        <v>73.667000000000002</v>
      </c>
      <c r="CR172" s="2">
        <f t="shared" si="215"/>
        <v>74.849999999999994</v>
      </c>
      <c r="CS172" s="2">
        <f t="shared" si="215"/>
        <v>71.5</v>
      </c>
      <c r="CU172" s="2">
        <f t="shared" si="197"/>
        <v>146.6825</v>
      </c>
      <c r="CV172" s="2" t="str">
        <f t="shared" si="198"/>
        <v/>
      </c>
      <c r="CW172" s="2">
        <f t="shared" si="199"/>
        <v>121.411</v>
      </c>
      <c r="CX172" s="2">
        <f t="shared" si="200"/>
        <v>109.44799999999999</v>
      </c>
      <c r="CY172" s="2" t="str">
        <f t="shared" si="201"/>
        <v/>
      </c>
      <c r="CZ172" s="2">
        <f t="shared" si="202"/>
        <v>92.087999999999994</v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>
        <f t="shared" si="207"/>
        <v>73.466999999999999</v>
      </c>
      <c r="DF172" s="2">
        <f t="shared" si="208"/>
        <v>71.099999999999994</v>
      </c>
      <c r="DG172" s="2">
        <f t="shared" si="209"/>
        <v>73.667000000000002</v>
      </c>
      <c r="DH172" s="2">
        <f t="shared" si="210"/>
        <v>74.849999999999994</v>
      </c>
      <c r="DI172" s="2">
        <f t="shared" si="211"/>
        <v>71.5</v>
      </c>
      <c r="DK172" s="2">
        <f t="shared" si="223"/>
        <v>176.9609952961672</v>
      </c>
      <c r="DL172" s="2">
        <f t="shared" si="223"/>
        <v>181.15698907681463</v>
      </c>
      <c r="DM172" s="2">
        <f t="shared" si="223"/>
        <v>174.53131229235879</v>
      </c>
      <c r="DN172" s="2">
        <f t="shared" si="223"/>
        <v>162.15670139372827</v>
      </c>
      <c r="DO172" s="2">
        <f t="shared" si="223"/>
        <v>142.07892944250875</v>
      </c>
      <c r="DP172" s="2">
        <f t="shared" si="223"/>
        <v>125.60110080645163</v>
      </c>
      <c r="DQ172" s="2">
        <f t="shared" si="223"/>
        <v>132.02730295566502</v>
      </c>
      <c r="DR172" s="2">
        <f t="shared" si="223"/>
        <v>132.2411004378763</v>
      </c>
      <c r="DS172" s="2">
        <f t="shared" si="223"/>
        <v>111.86001290322579</v>
      </c>
      <c r="DT172" s="2">
        <f t="shared" si="223"/>
        <v>116.90652517612159</v>
      </c>
      <c r="DU172" s="2">
        <f t="shared" si="223"/>
        <v>123.09904857397503</v>
      </c>
      <c r="DV172" s="2">
        <f t="shared" si="223"/>
        <v>91.659997583811545</v>
      </c>
      <c r="DW172" s="2">
        <f t="shared" si="223"/>
        <v>137.32469110405953</v>
      </c>
      <c r="DX172" s="2">
        <f t="shared" si="223"/>
        <v>111.78784509803918</v>
      </c>
      <c r="DY172" s="2">
        <f t="shared" si="223"/>
        <v>92.142617649239895</v>
      </c>
      <c r="EA172" s="2">
        <f t="shared" si="213"/>
        <v>146.54197321260548</v>
      </c>
      <c r="EB172" s="2">
        <f t="shared" si="213"/>
        <v>135.47760351886689</v>
      </c>
      <c r="EC172" s="2">
        <f t="shared" si="213"/>
        <v>122.50876748502139</v>
      </c>
      <c r="ED172" s="2">
        <f t="shared" si="213"/>
        <v>109.68533003512115</v>
      </c>
      <c r="EE172" s="2">
        <f t="shared" si="213"/>
        <v>99.308046940797638</v>
      </c>
      <c r="EF172" s="2">
        <f t="shared" si="213"/>
        <v>91.405640313619159</v>
      </c>
      <c r="EG172" s="2">
        <f t="shared" si="213"/>
        <v>84.067104173974059</v>
      </c>
      <c r="EH172" s="2">
        <f t="shared" si="213"/>
        <v>81.59263439656587</v>
      </c>
      <c r="EI172" s="2">
        <f t="shared" si="213"/>
        <v>78.161460826485524</v>
      </c>
      <c r="EJ172" s="2">
        <f t="shared" si="213"/>
        <v>73.959515452538653</v>
      </c>
      <c r="EK172" s="2">
        <f t="shared" si="212"/>
        <v>72.516510375374693</v>
      </c>
      <c r="EL172" s="2">
        <f t="shared" si="179"/>
        <v>70.213715762154308</v>
      </c>
      <c r="EM172" s="2">
        <f t="shared" si="179"/>
        <v>73.75561834476224</v>
      </c>
      <c r="EN172" s="2">
        <f t="shared" si="179"/>
        <v>75.034222401417622</v>
      </c>
      <c r="EO172" s="2">
        <f t="shared" si="179"/>
        <v>71.469106153567438</v>
      </c>
      <c r="EQ172" s="2">
        <f t="shared" si="224"/>
        <v>147.23313114117073</v>
      </c>
      <c r="ER172" s="2">
        <f t="shared" si="224"/>
        <v>134.92815009155819</v>
      </c>
      <c r="ES172" s="2">
        <f t="shared" si="224"/>
        <v>122.50876748502139</v>
      </c>
      <c r="ET172" s="2">
        <f t="shared" si="224"/>
        <v>109.39273702021434</v>
      </c>
      <c r="EU172" s="2">
        <f t="shared" si="224"/>
        <v>99.216052463303598</v>
      </c>
      <c r="EV172" s="2">
        <f t="shared" si="224"/>
        <v>91.390511280603434</v>
      </c>
      <c r="EW172" s="2">
        <f t="shared" si="224"/>
        <v>85.195388456011187</v>
      </c>
      <c r="EX172" s="2">
        <f t="shared" si="224"/>
        <v>82.636105477193183</v>
      </c>
      <c r="EY172" s="2">
        <f t="shared" si="224"/>
        <v>79.382604184519096</v>
      </c>
      <c r="EZ172" s="2">
        <f t="shared" si="224"/>
        <v>74.919564693819382</v>
      </c>
      <c r="FA172" s="2">
        <f t="shared" si="224"/>
        <v>72.727049658171197</v>
      </c>
      <c r="FB172" s="2">
        <f t="shared" si="224"/>
        <v>70.587550476161624</v>
      </c>
      <c r="FC172" s="2">
        <f t="shared" si="224"/>
        <v>74.377804929710265</v>
      </c>
      <c r="FD172" s="2">
        <f t="shared" si="224"/>
        <v>75.420079299838918</v>
      </c>
      <c r="FE172" s="2">
        <f t="shared" si="224"/>
        <v>71.558317524953509</v>
      </c>
      <c r="FG172" s="2">
        <f t="shared" si="225"/>
        <v>0.99992976661759425</v>
      </c>
      <c r="FH172" s="2">
        <f t="shared" si="225"/>
        <v>0.99990279743572141</v>
      </c>
      <c r="FI172" s="2">
        <f t="shared" si="225"/>
        <v>0.99991640954639138</v>
      </c>
      <c r="FJ172" s="2">
        <f t="shared" si="225"/>
        <v>0.99990246187141951</v>
      </c>
      <c r="FK172" s="2">
        <f t="shared" si="225"/>
        <v>0.99989775738204822</v>
      </c>
      <c r="FL172" s="2">
        <f t="shared" si="225"/>
        <v>0.999866024733851</v>
      </c>
      <c r="FM172" s="2">
        <f t="shared" si="225"/>
        <v>0.9998541112373025</v>
      </c>
      <c r="FN172" s="2">
        <f t="shared" si="225"/>
        <v>0.99986191928122714</v>
      </c>
      <c r="FO172" s="2">
        <f t="shared" si="225"/>
        <v>0.99986216946499118</v>
      </c>
      <c r="FP172" s="2">
        <f t="shared" si="225"/>
        <v>0.99986156170024942</v>
      </c>
      <c r="FQ172" s="2">
        <f t="shared" si="225"/>
        <v>0.99986488779148963</v>
      </c>
      <c r="FR172" s="2">
        <f t="shared" si="225"/>
        <v>0.99990305082636799</v>
      </c>
      <c r="FS172" s="2">
        <f t="shared" si="225"/>
        <v>0.99988997715035566</v>
      </c>
      <c r="FT172" s="2">
        <f t="shared" si="225"/>
        <v>0.99987121467096118</v>
      </c>
      <c r="FU172" s="2">
        <f t="shared" si="225"/>
        <v>0.99985713703969359</v>
      </c>
      <c r="FW172" s="2">
        <f t="shared" si="216"/>
        <v>0.26618499041377452</v>
      </c>
      <c r="FX172" s="2">
        <f t="shared" si="216"/>
        <v>0.3907015540622964</v>
      </c>
      <c r="FY172" s="2">
        <f t="shared" si="216"/>
        <v>0</v>
      </c>
      <c r="FZ172" s="2">
        <f t="shared" si="216"/>
        <v>0.27441825635333644</v>
      </c>
      <c r="GA172" s="2">
        <f t="shared" si="216"/>
        <v>0.33587488165942997</v>
      </c>
      <c r="GB172" s="2">
        <f t="shared" si="216"/>
        <v>0.31735199294077165</v>
      </c>
      <c r="GC172" s="2">
        <f t="shared" si="216"/>
        <v>0.38516308555861428</v>
      </c>
      <c r="GD172" s="2">
        <f t="shared" si="216"/>
        <v>0.441156935842623</v>
      </c>
      <c r="GE172" s="2">
        <f t="shared" si="216"/>
        <v>0.44518420352496302</v>
      </c>
      <c r="GF172" s="2">
        <f t="shared" si="216"/>
        <v>0.40252762020396426</v>
      </c>
      <c r="GG172" s="2">
        <f t="shared" si="216"/>
        <v>0.34184330296117982</v>
      </c>
      <c r="GH172" s="2">
        <f t="shared" si="216"/>
        <v>0.31918279912643915</v>
      </c>
      <c r="GI172" s="2">
        <f t="shared" si="216"/>
        <v>0.2907434917357426</v>
      </c>
      <c r="GJ172" s="2">
        <f t="shared" si="216"/>
        <v>0.20116734736700567</v>
      </c>
      <c r="GK172" s="2">
        <f t="shared" si="216"/>
        <v>0.17787399255141995</v>
      </c>
      <c r="GM172" s="86">
        <f t="shared" si="217"/>
        <v>1.6612510105037033E-260</v>
      </c>
      <c r="GN172" s="86">
        <f t="shared" si="217"/>
        <v>6.2107097099171635E-138</v>
      </c>
      <c r="GO172" s="86">
        <f t="shared" si="217"/>
        <v>1.4204162677619711E-128</v>
      </c>
      <c r="GP172" s="86">
        <f t="shared" si="217"/>
        <v>2.4722385811945997E-167</v>
      </c>
      <c r="GQ172" s="86">
        <f t="shared" si="217"/>
        <v>6.6656768597131439E-157</v>
      </c>
      <c r="GR172" s="86">
        <f t="shared" si="217"/>
        <v>1.5651923968712343E-34</v>
      </c>
      <c r="GS172" s="86">
        <f t="shared" si="217"/>
        <v>1.1739338061362152E-33</v>
      </c>
      <c r="GT172" s="86">
        <f t="shared" si="217"/>
        <v>1.885851986783325E-8</v>
      </c>
      <c r="GU172" s="86">
        <f t="shared" si="217"/>
        <v>1.0559153909748483E-13</v>
      </c>
      <c r="GV172" s="86">
        <f t="shared" si="217"/>
        <v>2.2898746192051204E-9</v>
      </c>
      <c r="GW172" s="86">
        <f t="shared" si="217"/>
        <v>8.8256787936823849E-39</v>
      </c>
      <c r="GX172" s="86">
        <f t="shared" si="217"/>
        <v>4.346449757587861E-296</v>
      </c>
      <c r="GY172" s="86">
        <f t="shared" si="217"/>
        <v>3.1726601252106584E-155</v>
      </c>
      <c r="GZ172" s="86">
        <f t="shared" si="217"/>
        <v>7.0425244295304172E-231</v>
      </c>
      <c r="HA172" s="86">
        <f t="shared" si="217"/>
        <v>1.6892543611307864E-213</v>
      </c>
      <c r="HC172" s="86">
        <f t="shared" si="181"/>
        <v>1.4878157167030717E-69</v>
      </c>
      <c r="HD172" s="86">
        <f t="shared" si="181"/>
        <v>2.1771513307954243E-77</v>
      </c>
      <c r="HE172" s="86">
        <f t="shared" si="181"/>
        <v>1.0377516473362873E-72</v>
      </c>
      <c r="HF172" s="86">
        <f t="shared" si="180"/>
        <v>7.8958322497956261E-158</v>
      </c>
      <c r="HG172" s="86">
        <f t="shared" si="180"/>
        <v>2.6262544795287778E-150</v>
      </c>
      <c r="HH172" s="86">
        <f t="shared" si="180"/>
        <v>4.1416923431968893E-44</v>
      </c>
      <c r="HI172" s="86">
        <f t="shared" si="180"/>
        <v>7.1216681395190614E-27</v>
      </c>
      <c r="HJ172" s="86">
        <f t="shared" si="180"/>
        <v>1.4357069888340105E-17</v>
      </c>
      <c r="HK172" s="86">
        <f t="shared" si="180"/>
        <v>2.176478069289082E-25</v>
      </c>
      <c r="HL172" s="86">
        <f t="shared" si="180"/>
        <v>4.2541923300924996E-26</v>
      </c>
      <c r="HM172" s="86">
        <f t="shared" si="180"/>
        <v>6.9147022251909934E-65</v>
      </c>
      <c r="HN172" s="86">
        <f t="shared" si="180"/>
        <v>9.4900768249591712E-151</v>
      </c>
      <c r="HO172" s="86">
        <f t="shared" si="226"/>
        <v>5.589363105009996E-113</v>
      </c>
      <c r="HP172" s="86">
        <f t="shared" si="226"/>
        <v>3.0247336119970698E-191</v>
      </c>
      <c r="HQ172" s="86">
        <f t="shared" si="226"/>
        <v>1.583161683545566E-147</v>
      </c>
      <c r="HS172" s="86">
        <f t="shared" si="218"/>
        <v>1.656490481344668E-5</v>
      </c>
      <c r="HT172" s="86">
        <f t="shared" si="218"/>
        <v>1.3115208939284681E-6</v>
      </c>
      <c r="HU172" s="86">
        <f t="shared" si="218"/>
        <v>1.869685277393173E-9</v>
      </c>
      <c r="HV172" s="86">
        <f t="shared" si="218"/>
        <v>2.4036492052020651E-9</v>
      </c>
      <c r="HW172" s="86">
        <f t="shared" si="218"/>
        <v>2.0288276845752678E-8</v>
      </c>
      <c r="HX172" s="86">
        <f t="shared" si="218"/>
        <v>3.288456286056021E-11</v>
      </c>
      <c r="HY172" s="86">
        <f t="shared" si="218"/>
        <v>3.3321416922234053E-17</v>
      </c>
      <c r="HZ172" s="86">
        <f t="shared" si="218"/>
        <v>4.6022296577384568E-18</v>
      </c>
      <c r="IA172" s="86">
        <f t="shared" si="218"/>
        <v>2.1158911990160467E-14</v>
      </c>
      <c r="IB172" s="86">
        <f t="shared" si="218"/>
        <v>2.693769788193921E-14</v>
      </c>
      <c r="IC172" s="86">
        <f t="shared" si="218"/>
        <v>8.8683319975602607E-12</v>
      </c>
      <c r="ID172" s="86">
        <f t="shared" si="218"/>
        <v>3.7180015779351245E-10</v>
      </c>
      <c r="IE172" s="86">
        <f t="shared" si="218"/>
        <v>4.9785294693690946E-8</v>
      </c>
      <c r="IF172" s="86">
        <f t="shared" si="218"/>
        <v>5.0129858919238473E-7</v>
      </c>
      <c r="IG172" s="86">
        <f t="shared" si="218"/>
        <v>1.3041773735466588E-5</v>
      </c>
      <c r="II172" s="86">
        <f t="shared" si="219"/>
        <v>1.0820748197373998E-3</v>
      </c>
      <c r="IJ172" s="86">
        <f t="shared" si="219"/>
        <v>8.7766112117000625E-2</v>
      </c>
      <c r="IK172" s="86">
        <f t="shared" si="219"/>
        <v>0</v>
      </c>
      <c r="IL172" s="86">
        <f t="shared" si="219"/>
        <v>1.2001700172929672E-4</v>
      </c>
      <c r="IM172" s="86">
        <f t="shared" si="219"/>
        <v>1.3228541527364763E-2</v>
      </c>
      <c r="IN172" s="86">
        <f t="shared" si="219"/>
        <v>1.4666786465373431E-3</v>
      </c>
      <c r="IO172" s="86">
        <f t="shared" si="219"/>
        <v>1.8051606756459209E-2</v>
      </c>
      <c r="IP172" s="86">
        <f t="shared" si="219"/>
        <v>0.17661752517680263</v>
      </c>
      <c r="IQ172" s="86">
        <f t="shared" si="219"/>
        <v>0.22897361457728213</v>
      </c>
      <c r="IR172" s="86">
        <f t="shared" si="219"/>
        <v>6.1351695937688057E-2</v>
      </c>
      <c r="IS172" s="86">
        <f t="shared" si="219"/>
        <v>4.2495855395622128E-3</v>
      </c>
      <c r="IT172" s="86">
        <f t="shared" si="219"/>
        <v>1.8148049183301749E-3</v>
      </c>
      <c r="IU172" s="86">
        <f t="shared" si="219"/>
        <v>7.2299421522607982E-4</v>
      </c>
      <c r="IV172" s="86">
        <f t="shared" si="219"/>
        <v>8.8515021978639386E-4</v>
      </c>
      <c r="IW172" s="86">
        <f t="shared" si="219"/>
        <v>2.3023503222051995E-3</v>
      </c>
      <c r="IY172" s="86">
        <f t="shared" si="220"/>
        <v>1.0986397245508466E-3</v>
      </c>
      <c r="IZ172" s="86">
        <f t="shared" si="220"/>
        <v>8.7767423637894554E-2</v>
      </c>
      <c r="JA172" s="86">
        <f t="shared" si="220"/>
        <v>1.869685277393173E-9</v>
      </c>
      <c r="JB172" s="86">
        <f t="shared" si="220"/>
        <v>1.2001940537850192E-4</v>
      </c>
      <c r="JC172" s="86">
        <f t="shared" si="220"/>
        <v>1.3228561815641608E-2</v>
      </c>
      <c r="JD172" s="86">
        <f t="shared" si="220"/>
        <v>1.466678679421906E-3</v>
      </c>
      <c r="JE172" s="86">
        <f t="shared" si="220"/>
        <v>1.8051606756459244E-2</v>
      </c>
      <c r="JF172" s="86">
        <f t="shared" si="220"/>
        <v>0.17661754403532251</v>
      </c>
      <c r="JG172" s="86">
        <f t="shared" si="220"/>
        <v>0.22897361457740889</v>
      </c>
      <c r="JH172" s="86">
        <f t="shared" si="220"/>
        <v>6.1351698227589617E-2</v>
      </c>
      <c r="JI172" s="86">
        <f t="shared" si="220"/>
        <v>4.2495855484305451E-3</v>
      </c>
      <c r="JJ172" s="86">
        <f t="shared" si="220"/>
        <v>1.8148052901303326E-3</v>
      </c>
      <c r="JK172" s="86">
        <f t="shared" si="220"/>
        <v>7.2304400052077347E-4</v>
      </c>
      <c r="JL172" s="86">
        <f t="shared" si="220"/>
        <v>8.8565151837558627E-4</v>
      </c>
      <c r="JM172" s="86">
        <f t="shared" si="220"/>
        <v>2.3153920959406659E-3</v>
      </c>
    </row>
    <row r="173" spans="2:273" x14ac:dyDescent="0.25">
      <c r="B173" s="2">
        <v>146</v>
      </c>
      <c r="C173" s="37">
        <v>146.50790000000001</v>
      </c>
      <c r="D173" s="37">
        <v>135.482</v>
      </c>
      <c r="E173" s="37">
        <v>122.661</v>
      </c>
      <c r="F173" s="37">
        <v>109.19</v>
      </c>
      <c r="G173" s="37">
        <v>99.944999999999993</v>
      </c>
      <c r="H173" s="37">
        <v>91.807000000000002</v>
      </c>
      <c r="I173" s="37">
        <v>87.332999999999998</v>
      </c>
      <c r="J173" s="37">
        <v>86.158000000000001</v>
      </c>
      <c r="K173" s="37">
        <v>84.914000000000001</v>
      </c>
      <c r="L173" s="37">
        <v>78.671999999999997</v>
      </c>
      <c r="M173" s="37">
        <v>73.367000000000004</v>
      </c>
      <c r="N173" s="37">
        <v>70.233000000000004</v>
      </c>
      <c r="O173" s="37">
        <v>73.483000000000004</v>
      </c>
      <c r="P173" s="37">
        <v>75.667000000000002</v>
      </c>
      <c r="Q173" s="37">
        <v>70.617000000000004</v>
      </c>
      <c r="S173" s="4">
        <f t="shared" si="221"/>
        <v>146.65309875911029</v>
      </c>
      <c r="T173" s="4">
        <f t="shared" si="221"/>
        <v>135.22267102392075</v>
      </c>
      <c r="U173" s="4">
        <f t="shared" si="221"/>
        <v>122.43298898902161</v>
      </c>
      <c r="V173" s="4">
        <f t="shared" si="221"/>
        <v>109.5267265157858</v>
      </c>
      <c r="W173" s="4">
        <f t="shared" si="221"/>
        <v>99.590471960936497</v>
      </c>
      <c r="X173" s="4">
        <f t="shared" si="221"/>
        <v>91.436899623346548</v>
      </c>
      <c r="Y173" s="4">
        <f t="shared" si="221"/>
        <v>86.018045697539449</v>
      </c>
      <c r="Z173" s="4">
        <f t="shared" si="221"/>
        <v>87.125528609111996</v>
      </c>
      <c r="AA173" s="4">
        <f t="shared" si="221"/>
        <v>85.329923813156086</v>
      </c>
      <c r="AB173" s="4">
        <f t="shared" si="221"/>
        <v>78.233746392238075</v>
      </c>
      <c r="AC173" s="4">
        <f t="shared" si="221"/>
        <v>73.100596740161208</v>
      </c>
      <c r="AD173" s="4">
        <f t="shared" si="221"/>
        <v>70.542426932114822</v>
      </c>
      <c r="AE173" s="4">
        <f t="shared" si="221"/>
        <v>74.045973171389463</v>
      </c>
      <c r="AF173" s="4">
        <f t="shared" si="221"/>
        <v>75.379670056957409</v>
      </c>
      <c r="AG173" s="4">
        <f t="shared" si="221"/>
        <v>72.689649042622122</v>
      </c>
      <c r="AI173" s="4">
        <f t="shared" si="222"/>
        <v>-0.14519875911028635</v>
      </c>
      <c r="AJ173" s="4">
        <f t="shared" si="222"/>
        <v>0.25932897607924588</v>
      </c>
      <c r="AK173" s="4">
        <f t="shared" si="222"/>
        <v>0.22801101097839194</v>
      </c>
      <c r="AL173" s="4">
        <f t="shared" si="222"/>
        <v>-0.3367265157857986</v>
      </c>
      <c r="AM173" s="4">
        <f t="shared" si="222"/>
        <v>0.35452803906349573</v>
      </c>
      <c r="AN173" s="4">
        <f t="shared" si="222"/>
        <v>0.37010037665345408</v>
      </c>
      <c r="AO173" s="4">
        <f t="shared" si="222"/>
        <v>1.3149543024605492</v>
      </c>
      <c r="AP173" s="4">
        <f t="shared" si="222"/>
        <v>-0.96752860911199434</v>
      </c>
      <c r="AQ173" s="4">
        <f t="shared" si="222"/>
        <v>-0.41592381315608407</v>
      </c>
      <c r="AR173" s="4">
        <f t="shared" si="222"/>
        <v>0.43825360776192213</v>
      </c>
      <c r="AS173" s="4">
        <f t="shared" si="222"/>
        <v>0.2664032598387962</v>
      </c>
      <c r="AT173" s="4">
        <f t="shared" si="222"/>
        <v>-0.30942693211481753</v>
      </c>
      <c r="AU173" s="4">
        <f t="shared" si="222"/>
        <v>-0.56297317138945857</v>
      </c>
      <c r="AV173" s="4">
        <f t="shared" si="222"/>
        <v>0.28732994304259307</v>
      </c>
      <c r="AW173" s="4">
        <f t="shared" si="222"/>
        <v>-2.0726490426221176</v>
      </c>
      <c r="AY173" s="2">
        <f t="shared" si="214"/>
        <v>146.65007570132281</v>
      </c>
      <c r="AZ173" s="2">
        <f t="shared" si="214"/>
        <v>135.18797540914233</v>
      </c>
      <c r="BA173" s="2">
        <f t="shared" si="214"/>
        <v>122.43298898902161</v>
      </c>
      <c r="BB173" s="2">
        <f t="shared" si="214"/>
        <v>109.51749123911441</v>
      </c>
      <c r="BC173" s="2">
        <f t="shared" si="214"/>
        <v>99.20164335380349</v>
      </c>
      <c r="BD173" s="2">
        <f t="shared" si="214"/>
        <v>91.297667535124518</v>
      </c>
      <c r="BE173" s="2">
        <f t="shared" si="214"/>
        <v>84.314775452670247</v>
      </c>
      <c r="BF173" s="2">
        <f t="shared" si="214"/>
        <v>81.857262502200172</v>
      </c>
      <c r="BG173" s="2">
        <f t="shared" si="214"/>
        <v>78.533242425509428</v>
      </c>
      <c r="BH173" s="2">
        <f t="shared" si="214"/>
        <v>74.173722713952429</v>
      </c>
      <c r="BI173" s="2">
        <f t="shared" si="214"/>
        <v>72.411289093329074</v>
      </c>
      <c r="BJ173" s="2">
        <f t="shared" si="214"/>
        <v>70.199150369130237</v>
      </c>
      <c r="BK173" s="2">
        <f t="shared" si="214"/>
        <v>73.872237769948157</v>
      </c>
      <c r="BL173" s="2">
        <f t="shared" si="214"/>
        <v>75.054643415289434</v>
      </c>
      <c r="BM173" s="2">
        <f t="shared" si="214"/>
        <v>71.379762910073566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146.50790000000001</v>
      </c>
      <c r="CF173" s="2" t="str">
        <f t="shared" si="215"/>
        <v/>
      </c>
      <c r="CG173" s="2">
        <f t="shared" si="215"/>
        <v>122.661</v>
      </c>
      <c r="CH173" s="2">
        <f t="shared" si="215"/>
        <v>109.19</v>
      </c>
      <c r="CI173" s="2" t="str">
        <f t="shared" si="215"/>
        <v/>
      </c>
      <c r="CJ173" s="2">
        <f t="shared" si="215"/>
        <v>91.807000000000002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70.233000000000004</v>
      </c>
      <c r="CQ173" s="2">
        <f t="shared" si="215"/>
        <v>73.483000000000004</v>
      </c>
      <c r="CR173" s="2">
        <f t="shared" si="215"/>
        <v>75.667000000000002</v>
      </c>
      <c r="CS173" s="2">
        <f t="shared" si="215"/>
        <v>70.617000000000004</v>
      </c>
      <c r="CU173" s="2">
        <f t="shared" si="197"/>
        <v>146.50790000000001</v>
      </c>
      <c r="CV173" s="2" t="str">
        <f t="shared" si="198"/>
        <v/>
      </c>
      <c r="CW173" s="2">
        <f t="shared" si="199"/>
        <v>122.661</v>
      </c>
      <c r="CX173" s="2">
        <f t="shared" si="200"/>
        <v>109.19</v>
      </c>
      <c r="CY173" s="2" t="str">
        <f t="shared" si="201"/>
        <v/>
      </c>
      <c r="CZ173" s="2">
        <f t="shared" si="202"/>
        <v>91.807000000000002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70.233000000000004</v>
      </c>
      <c r="DG173" s="2">
        <f t="shared" si="209"/>
        <v>73.483000000000004</v>
      </c>
      <c r="DH173" s="2">
        <f t="shared" si="210"/>
        <v>75.667000000000002</v>
      </c>
      <c r="DI173" s="2">
        <f t="shared" si="211"/>
        <v>70.617000000000004</v>
      </c>
      <c r="DK173" s="2">
        <f t="shared" si="223"/>
        <v>177.12960926829265</v>
      </c>
      <c r="DL173" s="2">
        <f t="shared" si="223"/>
        <v>181.44694390415782</v>
      </c>
      <c r="DM173" s="2">
        <f t="shared" si="223"/>
        <v>174.84949335548171</v>
      </c>
      <c r="DN173" s="2">
        <f t="shared" si="223"/>
        <v>162.47590452961677</v>
      </c>
      <c r="DO173" s="2">
        <f t="shared" si="223"/>
        <v>142.33645818815336</v>
      </c>
      <c r="DP173" s="2">
        <f t="shared" si="223"/>
        <v>125.7495564516129</v>
      </c>
      <c r="DQ173" s="2">
        <f t="shared" si="223"/>
        <v>132.27110344827585</v>
      </c>
      <c r="DR173" s="2">
        <f t="shared" si="223"/>
        <v>132.49612041598249</v>
      </c>
      <c r="DS173" s="2">
        <f t="shared" si="223"/>
        <v>111.86689838709675</v>
      </c>
      <c r="DT173" s="2">
        <f t="shared" si="223"/>
        <v>117.0318297367445</v>
      </c>
      <c r="DU173" s="2">
        <f t="shared" si="223"/>
        <v>123.29050779857396</v>
      </c>
      <c r="DV173" s="2">
        <f t="shared" si="223"/>
        <v>91.654782543038365</v>
      </c>
      <c r="DW173" s="2">
        <f t="shared" si="223"/>
        <v>137.68410821752926</v>
      </c>
      <c r="DX173" s="2">
        <f t="shared" si="223"/>
        <v>111.94938263305319</v>
      </c>
      <c r="DY173" s="2">
        <f t="shared" si="223"/>
        <v>92.187664145346673</v>
      </c>
      <c r="EA173" s="2">
        <f t="shared" si="213"/>
        <v>146.44518440301826</v>
      </c>
      <c r="EB173" s="2">
        <f t="shared" si="213"/>
        <v>135.41713907638965</v>
      </c>
      <c r="EC173" s="2">
        <f t="shared" si="213"/>
        <v>122.42899266180252</v>
      </c>
      <c r="ED173" s="2">
        <f t="shared" si="213"/>
        <v>109.60112561245282</v>
      </c>
      <c r="EE173" s="2">
        <f t="shared" si="213"/>
        <v>99.231359177607146</v>
      </c>
      <c r="EF173" s="2">
        <f t="shared" si="213"/>
        <v>91.298735103827397</v>
      </c>
      <c r="EG173" s="2">
        <f t="shared" si="213"/>
        <v>83.832833659242397</v>
      </c>
      <c r="EH173" s="2">
        <f t="shared" si="213"/>
        <v>81.348047711961868</v>
      </c>
      <c r="EI173" s="2">
        <f t="shared" si="213"/>
        <v>77.938332107152405</v>
      </c>
      <c r="EJ173" s="2">
        <f t="shared" si="213"/>
        <v>73.745773888363317</v>
      </c>
      <c r="EK173" s="2">
        <f t="shared" si="212"/>
        <v>72.326190684980517</v>
      </c>
      <c r="EL173" s="2">
        <f t="shared" si="179"/>
        <v>70.066772585813936</v>
      </c>
      <c r="EM173" s="2">
        <f t="shared" si="179"/>
        <v>73.666992069465365</v>
      </c>
      <c r="EN173" s="2">
        <f t="shared" si="179"/>
        <v>74.964633644934239</v>
      </c>
      <c r="EO173" s="2">
        <f t="shared" si="179"/>
        <v>71.359560991438698</v>
      </c>
      <c r="EQ173" s="2">
        <f t="shared" si="224"/>
        <v>147.15831014920482</v>
      </c>
      <c r="ER173" s="2">
        <f t="shared" si="224"/>
        <v>134.85215636222975</v>
      </c>
      <c r="ES173" s="2">
        <f t="shared" si="224"/>
        <v>122.42899266180252</v>
      </c>
      <c r="ET173" s="2">
        <f t="shared" si="224"/>
        <v>109.29976757980876</v>
      </c>
      <c r="EU173" s="2">
        <f t="shared" si="224"/>
        <v>99.136788523487326</v>
      </c>
      <c r="EV173" s="2">
        <f t="shared" si="224"/>
        <v>91.283105495115123</v>
      </c>
      <c r="EW173" s="2">
        <f t="shared" si="224"/>
        <v>85.000580552669291</v>
      </c>
      <c r="EX173" s="2">
        <f t="shared" si="224"/>
        <v>82.431678253893949</v>
      </c>
      <c r="EY173" s="2">
        <f t="shared" si="224"/>
        <v>79.200307148597801</v>
      </c>
      <c r="EZ173" s="2">
        <f t="shared" si="224"/>
        <v>74.740173123787287</v>
      </c>
      <c r="FA173" s="2">
        <f t="shared" si="224"/>
        <v>72.543406865334759</v>
      </c>
      <c r="FB173" s="2">
        <f t="shared" si="224"/>
        <v>70.451045485226217</v>
      </c>
      <c r="FC173" s="2">
        <f t="shared" si="224"/>
        <v>74.308155749931927</v>
      </c>
      <c r="FD173" s="2">
        <f t="shared" si="224"/>
        <v>75.360544831723814</v>
      </c>
      <c r="FE173" s="2">
        <f t="shared" si="224"/>
        <v>71.450766441126831</v>
      </c>
      <c r="FG173" s="2">
        <f t="shared" si="225"/>
        <v>0.99993594599812197</v>
      </c>
      <c r="FH173" s="2">
        <f t="shared" si="225"/>
        <v>0.99991134944955684</v>
      </c>
      <c r="FI173" s="2">
        <f t="shared" si="225"/>
        <v>0.99992376403952266</v>
      </c>
      <c r="FJ173" s="2">
        <f t="shared" si="225"/>
        <v>0.9999110434060321</v>
      </c>
      <c r="FK173" s="2">
        <f t="shared" si="225"/>
        <v>0.99990675278530927</v>
      </c>
      <c r="FL173" s="2">
        <f t="shared" si="225"/>
        <v>0.99987781166466505</v>
      </c>
      <c r="FM173" s="2">
        <f t="shared" si="225"/>
        <v>0.99986694615911675</v>
      </c>
      <c r="FN173" s="2">
        <f t="shared" si="225"/>
        <v>0.99987406735774109</v>
      </c>
      <c r="FO173" s="2">
        <f t="shared" si="225"/>
        <v>0.99987429553358509</v>
      </c>
      <c r="FP173" s="2">
        <f t="shared" si="225"/>
        <v>0.99987374123207862</v>
      </c>
      <c r="FQ173" s="2">
        <f t="shared" si="225"/>
        <v>0.99987677473635683</v>
      </c>
      <c r="FR173" s="2">
        <f t="shared" si="225"/>
        <v>0.99991158054852092</v>
      </c>
      <c r="FS173" s="2">
        <f t="shared" si="225"/>
        <v>0.99989965699714523</v>
      </c>
      <c r="FT173" s="2">
        <f t="shared" si="225"/>
        <v>0.99988254505300078</v>
      </c>
      <c r="FU173" s="2">
        <f t="shared" si="225"/>
        <v>0.99986970579380885</v>
      </c>
      <c r="FW173" s="2">
        <f t="shared" si="216"/>
        <v>0.28455828327856553</v>
      </c>
      <c r="FX173" s="2">
        <f t="shared" si="216"/>
        <v>0.41283428490182905</v>
      </c>
      <c r="FY173" s="2">
        <f t="shared" si="216"/>
        <v>0</v>
      </c>
      <c r="FZ173" s="2">
        <f t="shared" si="216"/>
        <v>0.29313283207561758</v>
      </c>
      <c r="GA173" s="2">
        <f t="shared" si="216"/>
        <v>0.35672011089857886</v>
      </c>
      <c r="GB173" s="2">
        <f t="shared" si="216"/>
        <v>0.33763207457287847</v>
      </c>
      <c r="GC173" s="2">
        <f t="shared" si="216"/>
        <v>0.40719174528589763</v>
      </c>
      <c r="GD173" s="2">
        <f t="shared" si="216"/>
        <v>0.46397139877563737</v>
      </c>
      <c r="GE173" s="2">
        <f t="shared" si="216"/>
        <v>0.4680325098665068</v>
      </c>
      <c r="GF173" s="2">
        <f t="shared" si="216"/>
        <v>0.42486313993331126</v>
      </c>
      <c r="GG173" s="2">
        <f t="shared" si="216"/>
        <v>0.36285656440182784</v>
      </c>
      <c r="GH173" s="2">
        <f t="shared" si="216"/>
        <v>0.3395216876258883</v>
      </c>
      <c r="GI173" s="2">
        <f t="shared" si="216"/>
        <v>0.31009559161195638</v>
      </c>
      <c r="GJ173" s="2">
        <f t="shared" si="216"/>
        <v>0.21637612545802423</v>
      </c>
      <c r="GK173" s="2">
        <f t="shared" si="216"/>
        <v>0.19174443553277085</v>
      </c>
      <c r="GM173" s="86">
        <f t="shared" si="217"/>
        <v>5.2472005096435766E-267</v>
      </c>
      <c r="GN173" s="86">
        <f t="shared" si="217"/>
        <v>2.421244220427451E-141</v>
      </c>
      <c r="GO173" s="86">
        <f t="shared" si="217"/>
        <v>1.0033845636753401E-131</v>
      </c>
      <c r="GP173" s="86">
        <f t="shared" si="217"/>
        <v>2.0052843399884423E-171</v>
      </c>
      <c r="GQ173" s="86">
        <f t="shared" si="217"/>
        <v>9.2802181763278073E-161</v>
      </c>
      <c r="GR173" s="86">
        <f t="shared" si="217"/>
        <v>2.4603283519235777E-35</v>
      </c>
      <c r="GS173" s="86">
        <f t="shared" si="217"/>
        <v>1.9540310274735633E-34</v>
      </c>
      <c r="GT173" s="86">
        <f t="shared" si="217"/>
        <v>1.2760319048002976E-8</v>
      </c>
      <c r="GU173" s="86">
        <f t="shared" si="217"/>
        <v>5.313521516991822E-14</v>
      </c>
      <c r="GV173" s="86">
        <f t="shared" si="217"/>
        <v>1.46763269733342E-9</v>
      </c>
      <c r="GW173" s="86">
        <f t="shared" si="217"/>
        <v>1.064203892253214E-39</v>
      </c>
      <c r="GX173" s="86">
        <f t="shared" si="217"/>
        <v>2.0101134776124201E-303</v>
      </c>
      <c r="GY173" s="86">
        <f t="shared" si="217"/>
        <v>5.0797610070951388E-159</v>
      </c>
      <c r="GZ173" s="86">
        <f t="shared" si="217"/>
        <v>1.4885783751481356E-236</v>
      </c>
      <c r="HA173" s="86">
        <f t="shared" si="217"/>
        <v>1.1622017194194304E-218</v>
      </c>
      <c r="HC173" s="86">
        <f t="shared" si="181"/>
        <v>5.5984447292951865E-72</v>
      </c>
      <c r="HD173" s="86">
        <f t="shared" si="181"/>
        <v>4.6000735007295362E-80</v>
      </c>
      <c r="HE173" s="86">
        <f t="shared" si="181"/>
        <v>3.4140651392140316E-75</v>
      </c>
      <c r="HF173" s="86">
        <f t="shared" si="180"/>
        <v>3.4195738115568148E-163</v>
      </c>
      <c r="HG173" s="86">
        <f t="shared" si="180"/>
        <v>2.1709201912010435E-155</v>
      </c>
      <c r="HH173" s="86">
        <f t="shared" si="180"/>
        <v>1.4630046801405167E-45</v>
      </c>
      <c r="HI173" s="86">
        <f t="shared" si="180"/>
        <v>1.0219157644125983E-27</v>
      </c>
      <c r="HJ173" s="86">
        <f t="shared" si="180"/>
        <v>4.234866175172818E-18</v>
      </c>
      <c r="HK173" s="86">
        <f t="shared" si="180"/>
        <v>3.4608467580986748E-26</v>
      </c>
      <c r="HL173" s="86">
        <f t="shared" si="180"/>
        <v>6.3976755354530587E-27</v>
      </c>
      <c r="HM173" s="86">
        <f t="shared" si="180"/>
        <v>4.5578490228425463E-67</v>
      </c>
      <c r="HN173" s="86">
        <f t="shared" si="180"/>
        <v>6.8617201929785082E-156</v>
      </c>
      <c r="HO173" s="86">
        <f t="shared" si="226"/>
        <v>7.3069894655415005E-117</v>
      </c>
      <c r="HP173" s="86">
        <f t="shared" si="226"/>
        <v>6.1211501464170014E-198</v>
      </c>
      <c r="HQ173" s="86">
        <f t="shared" si="226"/>
        <v>1.4707063202563998E-152</v>
      </c>
      <c r="HS173" s="86">
        <f t="shared" si="218"/>
        <v>5.3797810846182808E-6</v>
      </c>
      <c r="HT173" s="86">
        <f t="shared" si="218"/>
        <v>3.3392768420551221E-7</v>
      </c>
      <c r="HU173" s="86">
        <f t="shared" si="218"/>
        <v>3.5414760426703768E-10</v>
      </c>
      <c r="HV173" s="86">
        <f t="shared" si="218"/>
        <v>3.6759947912017944E-10</v>
      </c>
      <c r="HW173" s="86">
        <f t="shared" si="218"/>
        <v>4.1530773392227257E-9</v>
      </c>
      <c r="HX173" s="86">
        <f t="shared" si="218"/>
        <v>3.7758611349451391E-12</v>
      </c>
      <c r="HY173" s="86">
        <f t="shared" si="218"/>
        <v>1.2986028476777495E-18</v>
      </c>
      <c r="HZ173" s="86">
        <f t="shared" si="218"/>
        <v>1.8625810527479639E-19</v>
      </c>
      <c r="IA173" s="86">
        <f t="shared" si="218"/>
        <v>1.7167850645300483E-15</v>
      </c>
      <c r="IB173" s="86">
        <f t="shared" si="218"/>
        <v>1.909670763804531E-15</v>
      </c>
      <c r="IC173" s="86">
        <f t="shared" si="218"/>
        <v>8.6781336391156225E-13</v>
      </c>
      <c r="ID173" s="86">
        <f t="shared" si="218"/>
        <v>4.874226453455473E-11</v>
      </c>
      <c r="IE173" s="86">
        <f t="shared" si="218"/>
        <v>9.588534865886737E-9</v>
      </c>
      <c r="IF173" s="86">
        <f t="shared" si="218"/>
        <v>9.008376841402455E-8</v>
      </c>
      <c r="IG173" s="86">
        <f t="shared" si="218"/>
        <v>3.1601207248434075E-6</v>
      </c>
      <c r="II173" s="86">
        <f t="shared" si="219"/>
        <v>2.8382371268426249E-3</v>
      </c>
      <c r="IJ173" s="86">
        <f t="shared" si="219"/>
        <v>0.14943745182554574</v>
      </c>
      <c r="IK173" s="86">
        <f t="shared" si="219"/>
        <v>0</v>
      </c>
      <c r="IL173" s="86">
        <f t="shared" si="219"/>
        <v>4.8094325252170413E-4</v>
      </c>
      <c r="IM173" s="86">
        <f t="shared" si="219"/>
        <v>2.9448333025637156E-2</v>
      </c>
      <c r="IN173" s="86">
        <f t="shared" si="219"/>
        <v>4.8320692393399945E-3</v>
      </c>
      <c r="IO173" s="86">
        <f t="shared" si="219"/>
        <v>5.0487593291927264E-2</v>
      </c>
      <c r="IP173" s="86">
        <f t="shared" si="219"/>
        <v>0.29945431582905024</v>
      </c>
      <c r="IQ173" s="86">
        <f t="shared" si="219"/>
        <v>0.34510719007071711</v>
      </c>
      <c r="IR173" s="86">
        <f t="shared" si="219"/>
        <v>0.12691367311269885</v>
      </c>
      <c r="IS173" s="86">
        <f t="shared" si="219"/>
        <v>1.2936054211370996E-2</v>
      </c>
      <c r="IT173" s="86">
        <f t="shared" si="219"/>
        <v>5.7772377723802493E-3</v>
      </c>
      <c r="IU173" s="86">
        <f t="shared" si="219"/>
        <v>2.3206450194995535E-3</v>
      </c>
      <c r="IV173" s="86">
        <f t="shared" si="219"/>
        <v>1.917757989232321E-3</v>
      </c>
      <c r="IW173" s="86">
        <f t="shared" si="219"/>
        <v>4.1729952780416545E-3</v>
      </c>
      <c r="IY173" s="86">
        <f t="shared" si="220"/>
        <v>2.8436169079272431E-3</v>
      </c>
      <c r="IZ173" s="86">
        <f t="shared" si="220"/>
        <v>0.14943778575322994</v>
      </c>
      <c r="JA173" s="86">
        <f t="shared" si="220"/>
        <v>3.5414760426703768E-10</v>
      </c>
      <c r="JB173" s="86">
        <f t="shared" si="220"/>
        <v>4.8094362012118325E-4</v>
      </c>
      <c r="JC173" s="86">
        <f t="shared" si="220"/>
        <v>2.9448337178714496E-2</v>
      </c>
      <c r="JD173" s="86">
        <f t="shared" si="220"/>
        <v>4.832069243115856E-3</v>
      </c>
      <c r="JE173" s="86">
        <f t="shared" si="220"/>
        <v>5.0487593291927264E-2</v>
      </c>
      <c r="JF173" s="86">
        <f t="shared" si="220"/>
        <v>0.29945432858936932</v>
      </c>
      <c r="JG173" s="86">
        <f t="shared" si="220"/>
        <v>0.34510719007077195</v>
      </c>
      <c r="JH173" s="86">
        <f t="shared" si="220"/>
        <v>0.12691367458033345</v>
      </c>
      <c r="JI173" s="86">
        <f t="shared" si="220"/>
        <v>1.2936054212238809E-2</v>
      </c>
      <c r="JJ173" s="86">
        <f t="shared" si="220"/>
        <v>5.7772378211225139E-3</v>
      </c>
      <c r="JK173" s="86">
        <f t="shared" si="220"/>
        <v>2.3206546080344194E-3</v>
      </c>
      <c r="JL173" s="86">
        <f t="shared" si="220"/>
        <v>1.917848073000735E-3</v>
      </c>
      <c r="JM173" s="86">
        <f t="shared" si="220"/>
        <v>4.1761553987664981E-3</v>
      </c>
    </row>
    <row r="174" spans="2:273" x14ac:dyDescent="0.25">
      <c r="B174" s="2">
        <v>147</v>
      </c>
      <c r="C174" s="37">
        <v>146.33330000000001</v>
      </c>
      <c r="D174" s="37">
        <v>135.107</v>
      </c>
      <c r="E174" s="37">
        <v>122.732</v>
      </c>
      <c r="F174" s="37">
        <v>109.79300000000001</v>
      </c>
      <c r="G174" s="37">
        <v>99.308999999999997</v>
      </c>
      <c r="H174" s="37">
        <v>92.105000000000004</v>
      </c>
      <c r="I174" s="37">
        <v>88.263000000000005</v>
      </c>
      <c r="J174" s="37">
        <v>86.965000000000003</v>
      </c>
      <c r="K174" s="37">
        <v>84.655000000000001</v>
      </c>
      <c r="L174" s="37">
        <v>79.534000000000006</v>
      </c>
      <c r="M174" s="37">
        <v>75.433000000000007</v>
      </c>
      <c r="N174" s="37">
        <v>72.016999999999996</v>
      </c>
      <c r="O174" s="37">
        <v>73.533000000000001</v>
      </c>
      <c r="P174" s="37">
        <v>76.25</v>
      </c>
      <c r="Q174" s="37">
        <v>72.533000000000001</v>
      </c>
      <c r="S174" s="4">
        <f t="shared" si="221"/>
        <v>146.58010899461058</v>
      </c>
      <c r="T174" s="4">
        <f t="shared" si="221"/>
        <v>135.15336526770417</v>
      </c>
      <c r="U174" s="4">
        <f t="shared" si="221"/>
        <v>122.35289022604495</v>
      </c>
      <c r="V174" s="4">
        <f t="shared" si="221"/>
        <v>109.45385662288692</v>
      </c>
      <c r="W174" s="4">
        <f t="shared" si="221"/>
        <v>99.812532208690698</v>
      </c>
      <c r="X174" s="4">
        <f t="shared" si="221"/>
        <v>91.543986409717306</v>
      </c>
      <c r="Y174" s="4">
        <f t="shared" si="221"/>
        <v>87.376087360964306</v>
      </c>
      <c r="Z174" s="4">
        <f t="shared" si="221"/>
        <v>87.398215805180072</v>
      </c>
      <c r="AA174" s="4">
        <f t="shared" si="221"/>
        <v>85.329635388915975</v>
      </c>
      <c r="AB174" s="4">
        <f t="shared" si="221"/>
        <v>79.898336132544458</v>
      </c>
      <c r="AC174" s="4">
        <f t="shared" si="221"/>
        <v>73.799314071766773</v>
      </c>
      <c r="AD174" s="4">
        <f t="shared" si="221"/>
        <v>70.909099767818134</v>
      </c>
      <c r="AE174" s="4">
        <f t="shared" si="221"/>
        <v>74.24996017324105</v>
      </c>
      <c r="AF174" s="4">
        <f t="shared" si="221"/>
        <v>75.624748069600017</v>
      </c>
      <c r="AG174" s="4">
        <f t="shared" si="221"/>
        <v>73.449958298145702</v>
      </c>
      <c r="AI174" s="4">
        <f t="shared" si="222"/>
        <v>-0.24680899461057493</v>
      </c>
      <c r="AJ174" s="4">
        <f t="shared" si="222"/>
        <v>-4.6365267704175039E-2</v>
      </c>
      <c r="AK174" s="4">
        <f t="shared" si="222"/>
        <v>0.37910977395505085</v>
      </c>
      <c r="AL174" s="4">
        <f t="shared" si="222"/>
        <v>0.33914337711308917</v>
      </c>
      <c r="AM174" s="4">
        <f t="shared" si="222"/>
        <v>-0.50353220869070014</v>
      </c>
      <c r="AN174" s="4">
        <f t="shared" si="222"/>
        <v>0.56101359028269826</v>
      </c>
      <c r="AO174" s="4">
        <f t="shared" si="222"/>
        <v>0.88691263903569961</v>
      </c>
      <c r="AP174" s="4">
        <f t="shared" si="222"/>
        <v>-0.43321580518006897</v>
      </c>
      <c r="AQ174" s="4">
        <f t="shared" si="222"/>
        <v>-0.67463538891597352</v>
      </c>
      <c r="AR174" s="4">
        <f t="shared" si="222"/>
        <v>-0.36433613254445163</v>
      </c>
      <c r="AS174" s="4">
        <f t="shared" si="222"/>
        <v>1.6336859282332341</v>
      </c>
      <c r="AT174" s="4">
        <f t="shared" si="222"/>
        <v>1.1079002321818621</v>
      </c>
      <c r="AU174" s="4">
        <f t="shared" si="222"/>
        <v>-0.71696017324104844</v>
      </c>
      <c r="AV174" s="4">
        <f t="shared" si="222"/>
        <v>0.62525193039998328</v>
      </c>
      <c r="AW174" s="4">
        <f t="shared" si="222"/>
        <v>-0.91695829814570118</v>
      </c>
      <c r="AY174" s="2">
        <f t="shared" si="214"/>
        <v>146.5734331382553</v>
      </c>
      <c r="AZ174" s="2">
        <f t="shared" si="214"/>
        <v>135.10771312302995</v>
      </c>
      <c r="BA174" s="2">
        <f t="shared" si="214"/>
        <v>122.35289022604495</v>
      </c>
      <c r="BB174" s="2">
        <f t="shared" si="214"/>
        <v>109.42430728463745</v>
      </c>
      <c r="BC174" s="2">
        <f t="shared" si="214"/>
        <v>99.121632231900577</v>
      </c>
      <c r="BD174" s="2">
        <f t="shared" si="214"/>
        <v>91.189914376974215</v>
      </c>
      <c r="BE174" s="2">
        <f t="shared" si="214"/>
        <v>84.123116223723173</v>
      </c>
      <c r="BF174" s="2">
        <f t="shared" si="214"/>
        <v>81.656608616107178</v>
      </c>
      <c r="BG174" s="2">
        <f t="shared" si="214"/>
        <v>78.358818009770914</v>
      </c>
      <c r="BH174" s="2">
        <f t="shared" si="214"/>
        <v>73.997431075031329</v>
      </c>
      <c r="BI174" s="2">
        <f t="shared" si="214"/>
        <v>72.227707559463681</v>
      </c>
      <c r="BJ174" s="2">
        <f t="shared" si="214"/>
        <v>70.06386336113124</v>
      </c>
      <c r="BK174" s="2">
        <f t="shared" si="214"/>
        <v>73.802201683141817</v>
      </c>
      <c r="BL174" s="2">
        <f t="shared" si="214"/>
        <v>74.99337796473931</v>
      </c>
      <c r="BM174" s="2">
        <f t="shared" si="214"/>
        <v>71.271747929624212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146.33330000000001</v>
      </c>
      <c r="CF174" s="2" t="str">
        <f t="shared" si="215"/>
        <v/>
      </c>
      <c r="CG174" s="2">
        <f t="shared" si="215"/>
        <v>122.732</v>
      </c>
      <c r="CH174" s="2">
        <f t="shared" si="215"/>
        <v>109.79300000000001</v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73.533000000000001</v>
      </c>
      <c r="CR174" s="2">
        <f t="shared" si="215"/>
        <v>76.25</v>
      </c>
      <c r="CS174" s="2">
        <f t="shared" si="215"/>
        <v>72.533000000000001</v>
      </c>
      <c r="CU174" s="2">
        <f t="shared" si="197"/>
        <v>146.33330000000001</v>
      </c>
      <c r="CV174" s="2" t="str">
        <f t="shared" si="198"/>
        <v/>
      </c>
      <c r="CW174" s="2">
        <f t="shared" si="199"/>
        <v>122.732</v>
      </c>
      <c r="CX174" s="2">
        <f t="shared" si="200"/>
        <v>109.79300000000001</v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73.533000000000001</v>
      </c>
      <c r="DH174" s="2">
        <f t="shared" si="210"/>
        <v>76.25</v>
      </c>
      <c r="DI174" s="2">
        <f t="shared" si="211"/>
        <v>72.533000000000001</v>
      </c>
      <c r="DK174" s="2">
        <f t="shared" si="223"/>
        <v>177.29822324041808</v>
      </c>
      <c r="DL174" s="2">
        <f t="shared" si="223"/>
        <v>181.73689873150104</v>
      </c>
      <c r="DM174" s="2">
        <f t="shared" si="223"/>
        <v>175.16767441860463</v>
      </c>
      <c r="DN174" s="2">
        <f t="shared" si="223"/>
        <v>162.79510766550527</v>
      </c>
      <c r="DO174" s="2">
        <f t="shared" si="223"/>
        <v>142.59398693379796</v>
      </c>
      <c r="DP174" s="2">
        <f t="shared" si="223"/>
        <v>125.8980120967742</v>
      </c>
      <c r="DQ174" s="2">
        <f t="shared" si="223"/>
        <v>132.51490394088668</v>
      </c>
      <c r="DR174" s="2">
        <f t="shared" si="223"/>
        <v>132.75114039408868</v>
      </c>
      <c r="DS174" s="2">
        <f t="shared" si="223"/>
        <v>111.87378387096773</v>
      </c>
      <c r="DT174" s="2">
        <f t="shared" si="223"/>
        <v>117.15713429736741</v>
      </c>
      <c r="DU174" s="2">
        <f t="shared" si="223"/>
        <v>123.48196702317288</v>
      </c>
      <c r="DV174" s="2">
        <f t="shared" si="223"/>
        <v>91.649567502265185</v>
      </c>
      <c r="DW174" s="2">
        <f t="shared" si="223"/>
        <v>138.04352533099902</v>
      </c>
      <c r="DX174" s="2">
        <f t="shared" si="223"/>
        <v>112.1109201680672</v>
      </c>
      <c r="DY174" s="2">
        <f t="shared" si="223"/>
        <v>92.232710641453465</v>
      </c>
      <c r="EA174" s="2">
        <f t="shared" si="213"/>
        <v>146.34839559343104</v>
      </c>
      <c r="EB174" s="2">
        <f t="shared" si="213"/>
        <v>135.35667463391243</v>
      </c>
      <c r="EC174" s="2">
        <f t="shared" si="213"/>
        <v>122.34921783858364</v>
      </c>
      <c r="ED174" s="2">
        <f t="shared" si="213"/>
        <v>109.51692118978447</v>
      </c>
      <c r="EE174" s="2">
        <f t="shared" si="213"/>
        <v>99.154671414416654</v>
      </c>
      <c r="EF174" s="2">
        <f t="shared" si="213"/>
        <v>91.191829894035635</v>
      </c>
      <c r="EG174" s="2">
        <f t="shared" si="213"/>
        <v>83.59856314451072</v>
      </c>
      <c r="EH174" s="2">
        <f t="shared" si="213"/>
        <v>81.103461027357852</v>
      </c>
      <c r="EI174" s="2">
        <f t="shared" si="213"/>
        <v>77.715203387819287</v>
      </c>
      <c r="EJ174" s="2">
        <f t="shared" si="213"/>
        <v>73.532032324187981</v>
      </c>
      <c r="EK174" s="2">
        <f t="shared" si="212"/>
        <v>72.135870994586355</v>
      </c>
      <c r="EL174" s="2">
        <f t="shared" si="179"/>
        <v>69.91982940947355</v>
      </c>
      <c r="EM174" s="2">
        <f t="shared" si="179"/>
        <v>73.578365794168491</v>
      </c>
      <c r="EN174" s="2">
        <f t="shared" si="179"/>
        <v>74.895044888450855</v>
      </c>
      <c r="EO174" s="2">
        <f t="shared" si="179"/>
        <v>71.250015829309959</v>
      </c>
      <c r="EQ174" s="2">
        <f t="shared" si="224"/>
        <v>147.08348915723894</v>
      </c>
      <c r="ER174" s="2">
        <f t="shared" si="224"/>
        <v>134.77616263290133</v>
      </c>
      <c r="ES174" s="2">
        <f t="shared" si="224"/>
        <v>122.34921783858364</v>
      </c>
      <c r="ET174" s="2">
        <f t="shared" si="224"/>
        <v>109.20679813940319</v>
      </c>
      <c r="EU174" s="2">
        <f t="shared" si="224"/>
        <v>99.057524583671054</v>
      </c>
      <c r="EV174" s="2">
        <f t="shared" si="224"/>
        <v>91.175699709626826</v>
      </c>
      <c r="EW174" s="2">
        <f t="shared" si="224"/>
        <v>84.805772649327409</v>
      </c>
      <c r="EX174" s="2">
        <f t="shared" si="224"/>
        <v>82.227251030594715</v>
      </c>
      <c r="EY174" s="2">
        <f t="shared" si="224"/>
        <v>79.018010112676507</v>
      </c>
      <c r="EZ174" s="2">
        <f t="shared" si="224"/>
        <v>74.560781553755191</v>
      </c>
      <c r="FA174" s="2">
        <f t="shared" si="224"/>
        <v>72.359764072498308</v>
      </c>
      <c r="FB174" s="2">
        <f t="shared" si="224"/>
        <v>70.31454049429081</v>
      </c>
      <c r="FC174" s="2">
        <f t="shared" si="224"/>
        <v>74.238506570153589</v>
      </c>
      <c r="FD174" s="2">
        <f t="shared" si="224"/>
        <v>75.301010363608697</v>
      </c>
      <c r="FE174" s="2">
        <f t="shared" si="224"/>
        <v>71.343215357300153</v>
      </c>
      <c r="FG174" s="2">
        <f t="shared" si="225"/>
        <v>0.99994158172673431</v>
      </c>
      <c r="FH174" s="2">
        <f t="shared" si="225"/>
        <v>0.99991914910642066</v>
      </c>
      <c r="FI174" s="2">
        <f t="shared" si="225"/>
        <v>0.9999304715113031</v>
      </c>
      <c r="FJ174" s="2">
        <f t="shared" si="225"/>
        <v>0.99991886998704693</v>
      </c>
      <c r="FK174" s="2">
        <f t="shared" si="225"/>
        <v>0.99991495683170484</v>
      </c>
      <c r="FL174" s="2">
        <f t="shared" si="225"/>
        <v>0.99988856171563101</v>
      </c>
      <c r="FM174" s="2">
        <f t="shared" si="225"/>
        <v>0.99987865203423998</v>
      </c>
      <c r="FN174" s="2">
        <f t="shared" si="225"/>
        <v>0.99988514679257634</v>
      </c>
      <c r="FO174" s="2">
        <f t="shared" si="225"/>
        <v>0.99988535489602703</v>
      </c>
      <c r="FP174" s="2">
        <f t="shared" si="225"/>
        <v>0.9998848493558371</v>
      </c>
      <c r="FQ174" s="2">
        <f t="shared" si="225"/>
        <v>0.99988761600535292</v>
      </c>
      <c r="FR174" s="2">
        <f t="shared" si="225"/>
        <v>0.99991935987446479</v>
      </c>
      <c r="FS174" s="2">
        <f t="shared" si="225"/>
        <v>0.9999084852857506</v>
      </c>
      <c r="FT174" s="2">
        <f t="shared" si="225"/>
        <v>0.99989287870812771</v>
      </c>
      <c r="FU174" s="2">
        <f t="shared" si="225"/>
        <v>0.999881168909312</v>
      </c>
      <c r="FW174" s="2">
        <f t="shared" si="216"/>
        <v>0.30367496101977198</v>
      </c>
      <c r="FX174" s="2">
        <f t="shared" si="216"/>
        <v>0.43532501137790625</v>
      </c>
      <c r="FY174" s="2">
        <f t="shared" si="216"/>
        <v>0</v>
      </c>
      <c r="FZ174" s="2">
        <f t="shared" si="216"/>
        <v>0.31257387990584007</v>
      </c>
      <c r="GA174" s="2">
        <f t="shared" si="216"/>
        <v>0.37812246940539257</v>
      </c>
      <c r="GB174" s="2">
        <f t="shared" si="216"/>
        <v>0.35852748589350447</v>
      </c>
      <c r="GC174" s="2">
        <f t="shared" si="216"/>
        <v>0.42959998135794097</v>
      </c>
      <c r="GD174" s="2">
        <f t="shared" si="216"/>
        <v>0.48693767122141668</v>
      </c>
      <c r="GE174" s="2">
        <f t="shared" si="216"/>
        <v>0.4910156631335123</v>
      </c>
      <c r="GF174" s="2">
        <f t="shared" si="216"/>
        <v>0.44750973222419943</v>
      </c>
      <c r="GG174" s="2">
        <f t="shared" si="216"/>
        <v>0.3844070852871681</v>
      </c>
      <c r="GH174" s="2">
        <f t="shared" si="216"/>
        <v>0.36047040056126645</v>
      </c>
      <c r="GI174" s="2">
        <f t="shared" si="216"/>
        <v>0.3301362167698933</v>
      </c>
      <c r="GJ174" s="2">
        <f t="shared" si="216"/>
        <v>0.23240021485488405</v>
      </c>
      <c r="GK174" s="2">
        <f t="shared" si="216"/>
        <v>0.20642490599494132</v>
      </c>
      <c r="GM174" s="86">
        <f t="shared" si="217"/>
        <v>1.3765327812450677E-273</v>
      </c>
      <c r="GN174" s="86">
        <f t="shared" si="217"/>
        <v>8.567294145703363E-145</v>
      </c>
      <c r="GO174" s="86">
        <f t="shared" si="217"/>
        <v>6.4850201415190087E-135</v>
      </c>
      <c r="GP174" s="86">
        <f t="shared" si="217"/>
        <v>1.4500384111423508E-175</v>
      </c>
      <c r="GQ174" s="86">
        <f t="shared" si="217"/>
        <v>1.158718761597279E-164</v>
      </c>
      <c r="GR174" s="86">
        <f t="shared" si="217"/>
        <v>3.7829011699478623E-36</v>
      </c>
      <c r="GS174" s="86">
        <f t="shared" si="217"/>
        <v>3.1839623548019863E-35</v>
      </c>
      <c r="GT174" s="86">
        <f t="shared" si="217"/>
        <v>8.5963164738317572E-9</v>
      </c>
      <c r="GU174" s="86">
        <f t="shared" si="217"/>
        <v>2.6524919004769019E-14</v>
      </c>
      <c r="GV174" s="86">
        <f t="shared" si="217"/>
        <v>9.3587739215135929E-10</v>
      </c>
      <c r="GW174" s="86">
        <f t="shared" si="217"/>
        <v>1.2507682308412509E-40</v>
      </c>
      <c r="GX174" s="86">
        <f t="shared" si="217"/>
        <v>0</v>
      </c>
      <c r="GY174" s="86">
        <f t="shared" si="217"/>
        <v>7.3104442005176471E-163</v>
      </c>
      <c r="GZ174" s="86">
        <f t="shared" si="217"/>
        <v>2.6817133866095781E-242</v>
      </c>
      <c r="HA174" s="86">
        <f t="shared" si="217"/>
        <v>6.9297263304053426E-224</v>
      </c>
      <c r="HC174" s="86">
        <f t="shared" si="181"/>
        <v>1.9107003361599515E-74</v>
      </c>
      <c r="HD174" s="86">
        <f t="shared" si="181"/>
        <v>8.7363678914802979E-83</v>
      </c>
      <c r="HE174" s="86">
        <f t="shared" si="181"/>
        <v>1.018450341797666E-77</v>
      </c>
      <c r="HF174" s="86">
        <f t="shared" si="180"/>
        <v>1.2023274932701598E-168</v>
      </c>
      <c r="HG174" s="86">
        <f t="shared" si="180"/>
        <v>1.4741556700937067E-160</v>
      </c>
      <c r="HH174" s="86">
        <f t="shared" si="180"/>
        <v>4.8874486816025329E-47</v>
      </c>
      <c r="HI174" s="86">
        <f t="shared" si="180"/>
        <v>1.4210615793476722E-28</v>
      </c>
      <c r="HJ174" s="86">
        <f t="shared" si="180"/>
        <v>1.2251707473983645E-18</v>
      </c>
      <c r="HK174" s="86">
        <f t="shared" si="180"/>
        <v>5.3411519307167721E-27</v>
      </c>
      <c r="HL174" s="86">
        <f t="shared" si="180"/>
        <v>9.3291514351657576E-28</v>
      </c>
      <c r="HM174" s="86">
        <f t="shared" si="180"/>
        <v>2.7599656936089516E-69</v>
      </c>
      <c r="HN174" s="86">
        <f t="shared" si="180"/>
        <v>4.0597034294586881E-161</v>
      </c>
      <c r="HO174" s="86">
        <f t="shared" si="226"/>
        <v>8.1959346554992029E-121</v>
      </c>
      <c r="HP174" s="86">
        <f t="shared" si="226"/>
        <v>9.4809591873998092E-205</v>
      </c>
      <c r="HQ174" s="86">
        <f t="shared" si="226"/>
        <v>1.1226239793313793E-157</v>
      </c>
      <c r="HS174" s="86">
        <f t="shared" si="218"/>
        <v>1.6509957869591453E-6</v>
      </c>
      <c r="HT174" s="86">
        <f t="shared" si="218"/>
        <v>7.9423159706671558E-8</v>
      </c>
      <c r="HU174" s="86">
        <f t="shared" si="218"/>
        <v>6.2653432437171806E-11</v>
      </c>
      <c r="HV174" s="86">
        <f t="shared" si="218"/>
        <v>5.150310829843556E-11</v>
      </c>
      <c r="HW174" s="86">
        <f t="shared" si="218"/>
        <v>7.9245590801659134E-10</v>
      </c>
      <c r="HX174" s="86">
        <f t="shared" si="218"/>
        <v>3.9397713129629547E-13</v>
      </c>
      <c r="HY174" s="86">
        <f t="shared" si="218"/>
        <v>4.4156123308273252E-20</v>
      </c>
      <c r="HZ174" s="86">
        <f t="shared" si="218"/>
        <v>6.6399256614716469E-21</v>
      </c>
      <c r="IA174" s="86">
        <f t="shared" si="218"/>
        <v>1.2617147550071631E-16</v>
      </c>
      <c r="IB174" s="86">
        <f t="shared" si="218"/>
        <v>1.2121982085309825E-16</v>
      </c>
      <c r="IC174" s="86">
        <f t="shared" si="218"/>
        <v>7.6489963470666637E-14</v>
      </c>
      <c r="ID174" s="86">
        <f t="shared" si="218"/>
        <v>5.8184068742783975E-12</v>
      </c>
      <c r="IE174" s="86">
        <f t="shared" si="218"/>
        <v>1.7055149188554488E-9</v>
      </c>
      <c r="IF174" s="86">
        <f t="shared" si="218"/>
        <v>1.4655139244409243E-8</v>
      </c>
      <c r="IG174" s="86">
        <f t="shared" si="218"/>
        <v>7.0087039142468791E-7</v>
      </c>
      <c r="II174" s="86">
        <f t="shared" si="219"/>
        <v>6.8421994246831014E-3</v>
      </c>
      <c r="IJ174" s="86">
        <f t="shared" si="219"/>
        <v>0.23181069272855143</v>
      </c>
      <c r="IK174" s="86">
        <f t="shared" si="219"/>
        <v>0</v>
      </c>
      <c r="IL174" s="86">
        <f t="shared" si="219"/>
        <v>1.6936737493729458E-3</v>
      </c>
      <c r="IM174" s="86">
        <f t="shared" si="219"/>
        <v>5.9265173085977355E-2</v>
      </c>
      <c r="IN174" s="86">
        <f t="shared" si="219"/>
        <v>1.3849164653768085E-2</v>
      </c>
      <c r="IO174" s="86">
        <f t="shared" si="219"/>
        <v>0.11666281103402049</v>
      </c>
      <c r="IP174" s="86">
        <f t="shared" si="219"/>
        <v>0.43317034443992364</v>
      </c>
      <c r="IQ174" s="86">
        <f t="shared" si="219"/>
        <v>0.46072446888605229</v>
      </c>
      <c r="IR174" s="86">
        <f t="shared" si="219"/>
        <v>0.22600521362437814</v>
      </c>
      <c r="IS174" s="86">
        <f t="shared" si="219"/>
        <v>3.3868878125640121E-2</v>
      </c>
      <c r="IT174" s="86">
        <f t="shared" si="219"/>
        <v>1.60446591764822E-2</v>
      </c>
      <c r="IU174" s="86">
        <f t="shared" si="219"/>
        <v>6.6251942037484045E-3</v>
      </c>
      <c r="IV174" s="86">
        <f t="shared" si="219"/>
        <v>3.9675590814726011E-3</v>
      </c>
      <c r="IW174" s="86">
        <f t="shared" si="219"/>
        <v>7.3318122419170186E-3</v>
      </c>
      <c r="IY174" s="86">
        <f t="shared" si="220"/>
        <v>6.843850420470061E-3</v>
      </c>
      <c r="IZ174" s="86">
        <f t="shared" si="220"/>
        <v>0.23181077215171114</v>
      </c>
      <c r="JA174" s="86">
        <f t="shared" si="220"/>
        <v>6.2653432437171806E-11</v>
      </c>
      <c r="JB174" s="86">
        <f t="shared" si="220"/>
        <v>1.693673800876054E-3</v>
      </c>
      <c r="JC174" s="86">
        <f t="shared" si="220"/>
        <v>5.9265173878433261E-2</v>
      </c>
      <c r="JD174" s="86">
        <f t="shared" si="220"/>
        <v>1.3849164654162062E-2</v>
      </c>
      <c r="JE174" s="86">
        <f t="shared" si="220"/>
        <v>0.11666281103402049</v>
      </c>
      <c r="JF174" s="86">
        <f t="shared" si="220"/>
        <v>0.43317035303624013</v>
      </c>
      <c r="JG174" s="86">
        <f t="shared" si="220"/>
        <v>0.46072446888607893</v>
      </c>
      <c r="JH174" s="86">
        <f t="shared" si="220"/>
        <v>0.22600521456025566</v>
      </c>
      <c r="JI174" s="86">
        <f t="shared" si="220"/>
        <v>3.3868878125716609E-2</v>
      </c>
      <c r="JJ174" s="86">
        <f t="shared" si="220"/>
        <v>1.6044659182300608E-2</v>
      </c>
      <c r="JK174" s="86">
        <f t="shared" si="220"/>
        <v>6.625195909263323E-3</v>
      </c>
      <c r="JL174" s="86">
        <f t="shared" si="220"/>
        <v>3.9675737366118456E-3</v>
      </c>
      <c r="JM174" s="86">
        <f t="shared" si="220"/>
        <v>7.3325131123084435E-3</v>
      </c>
    </row>
    <row r="175" spans="2:273" x14ac:dyDescent="0.25">
      <c r="B175" s="2">
        <v>148</v>
      </c>
      <c r="C175" s="37">
        <v>147.4444</v>
      </c>
      <c r="D175" s="37">
        <v>134.054</v>
      </c>
      <c r="E175" s="37">
        <v>122.375</v>
      </c>
      <c r="F175" s="37">
        <v>110.224</v>
      </c>
      <c r="G175" s="37">
        <v>99.855000000000004</v>
      </c>
      <c r="H175" s="37">
        <v>92.789000000000001</v>
      </c>
      <c r="I175" s="37">
        <v>88.385999999999996</v>
      </c>
      <c r="J175" s="37">
        <v>86.298000000000002</v>
      </c>
      <c r="K175" s="37">
        <v>83.930999999999997</v>
      </c>
      <c r="L175" s="37">
        <v>79.724000000000004</v>
      </c>
      <c r="M175" s="37">
        <v>76.066999999999993</v>
      </c>
      <c r="N175" s="37">
        <v>72.933000000000007</v>
      </c>
      <c r="O175" s="37">
        <v>74.966999999999999</v>
      </c>
      <c r="P175" s="37">
        <v>75.25</v>
      </c>
      <c r="Q175" s="37">
        <v>73.766999999999996</v>
      </c>
      <c r="S175" s="4">
        <f t="shared" si="221"/>
        <v>146.51163468502091</v>
      </c>
      <c r="T175" s="4">
        <f t="shared" si="221"/>
        <v>135.08033776904603</v>
      </c>
      <c r="U175" s="4">
        <f t="shared" si="221"/>
        <v>122.27281752785562</v>
      </c>
      <c r="V175" s="4">
        <f t="shared" si="221"/>
        <v>109.41298743752473</v>
      </c>
      <c r="W175" s="4">
        <f t="shared" si="221"/>
        <v>100.13788982343411</v>
      </c>
      <c r="X175" s="4">
        <f t="shared" si="221"/>
        <v>91.855995777575856</v>
      </c>
      <c r="Y175" s="4">
        <f t="shared" si="221"/>
        <v>88.930423504227491</v>
      </c>
      <c r="Z175" s="4">
        <f t="shared" si="221"/>
        <v>86.55270169550397</v>
      </c>
      <c r="AA175" s="4">
        <f t="shared" si="221"/>
        <v>84.272543132211922</v>
      </c>
      <c r="AB175" s="4">
        <f t="shared" si="221"/>
        <v>81.000958711012387</v>
      </c>
      <c r="AC175" s="4">
        <f t="shared" si="221"/>
        <v>75.078851424917744</v>
      </c>
      <c r="AD175" s="4">
        <f t="shared" si="221"/>
        <v>71.722793994414559</v>
      </c>
      <c r="AE175" s="4">
        <f t="shared" si="221"/>
        <v>74.750443814276665</v>
      </c>
      <c r="AF175" s="4">
        <f t="shared" si="221"/>
        <v>76.099779759567241</v>
      </c>
      <c r="AG175" s="4">
        <f t="shared" si="221"/>
        <v>74.666188289625623</v>
      </c>
      <c r="AI175" s="4">
        <f t="shared" si="222"/>
        <v>0.93276531497909332</v>
      </c>
      <c r="AJ175" s="4">
        <f t="shared" si="222"/>
        <v>-1.0263377690460231</v>
      </c>
      <c r="AK175" s="4">
        <f t="shared" si="222"/>
        <v>0.10218247214437781</v>
      </c>
      <c r="AL175" s="4">
        <f t="shared" si="222"/>
        <v>0.81101256247526976</v>
      </c>
      <c r="AM175" s="4">
        <f t="shared" si="222"/>
        <v>-0.28288982343410396</v>
      </c>
      <c r="AN175" s="4">
        <f t="shared" si="222"/>
        <v>0.93300422242414527</v>
      </c>
      <c r="AO175" s="4">
        <f t="shared" si="222"/>
        <v>-0.54442350422749541</v>
      </c>
      <c r="AP175" s="4">
        <f t="shared" si="222"/>
        <v>-0.25470169550396804</v>
      </c>
      <c r="AQ175" s="4">
        <f t="shared" si="222"/>
        <v>-0.34154313221192467</v>
      </c>
      <c r="AR175" s="4">
        <f t="shared" si="222"/>
        <v>-1.2769587110123837</v>
      </c>
      <c r="AS175" s="4">
        <f t="shared" si="222"/>
        <v>0.98814857508224918</v>
      </c>
      <c r="AT175" s="4">
        <f t="shared" si="222"/>
        <v>1.210206005585448</v>
      </c>
      <c r="AU175" s="4">
        <f t="shared" si="222"/>
        <v>0.21655618572333424</v>
      </c>
      <c r="AV175" s="4">
        <f t="shared" si="222"/>
        <v>-0.84977975956724094</v>
      </c>
      <c r="AW175" s="4">
        <f t="shared" si="222"/>
        <v>-0.89918828962562714</v>
      </c>
      <c r="AY175" s="2">
        <f t="shared" si="214"/>
        <v>146.49817560871313</v>
      </c>
      <c r="AZ175" s="2">
        <f t="shared" si="214"/>
        <v>135.02661835721551</v>
      </c>
      <c r="BA175" s="2">
        <f t="shared" si="214"/>
        <v>122.27281752785562</v>
      </c>
      <c r="BB175" s="2">
        <f t="shared" si="214"/>
        <v>109.33059553298202</v>
      </c>
      <c r="BC175" s="2">
        <f t="shared" si="214"/>
        <v>99.041488521161682</v>
      </c>
      <c r="BD175" s="2">
        <f t="shared" si="214"/>
        <v>91.082158702641735</v>
      </c>
      <c r="BE175" s="2">
        <f t="shared" si="214"/>
        <v>83.933629621394076</v>
      </c>
      <c r="BF175" s="2">
        <f t="shared" si="214"/>
        <v>81.457903463884151</v>
      </c>
      <c r="BG175" s="2">
        <f t="shared" si="214"/>
        <v>78.186349957992348</v>
      </c>
      <c r="BH175" s="2">
        <f t="shared" si="214"/>
        <v>73.822964438411702</v>
      </c>
      <c r="BI175" s="2">
        <f t="shared" si="214"/>
        <v>72.044561727318907</v>
      </c>
      <c r="BJ175" s="2">
        <f t="shared" si="214"/>
        <v>69.92924727613341</v>
      </c>
      <c r="BK175" s="2">
        <f t="shared" si="214"/>
        <v>73.7334010406028</v>
      </c>
      <c r="BL175" s="2">
        <f t="shared" si="214"/>
        <v>74.932800669084372</v>
      </c>
      <c r="BM175" s="2">
        <f t="shared" si="214"/>
        <v>71.163886885750486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>
        <f t="shared" si="215"/>
        <v>122.375</v>
      </c>
      <c r="CH175" s="2">
        <f t="shared" si="215"/>
        <v>110.224</v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>
        <f t="shared" si="215"/>
        <v>75.25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>
        <f t="shared" si="199"/>
        <v>122.375</v>
      </c>
      <c r="CX175" s="2">
        <f t="shared" si="200"/>
        <v>110.224</v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>
        <f t="shared" si="210"/>
        <v>75.25</v>
      </c>
      <c r="DI175" s="2" t="str">
        <f t="shared" si="211"/>
        <v/>
      </c>
      <c r="DK175" s="2">
        <f t="shared" si="223"/>
        <v>177.46683721254351</v>
      </c>
      <c r="DL175" s="2">
        <f t="shared" si="223"/>
        <v>182.02685355884424</v>
      </c>
      <c r="DM175" s="2">
        <f t="shared" si="223"/>
        <v>175.48585548172758</v>
      </c>
      <c r="DN175" s="2">
        <f t="shared" si="223"/>
        <v>163.11431080139377</v>
      </c>
      <c r="DO175" s="2">
        <f t="shared" si="223"/>
        <v>142.85151567944257</v>
      </c>
      <c r="DP175" s="2">
        <f t="shared" si="223"/>
        <v>126.04646774193549</v>
      </c>
      <c r="DQ175" s="2">
        <f t="shared" si="223"/>
        <v>132.75870443349754</v>
      </c>
      <c r="DR175" s="2">
        <f t="shared" si="223"/>
        <v>133.00616037219487</v>
      </c>
      <c r="DS175" s="2">
        <f t="shared" si="223"/>
        <v>111.88066935483869</v>
      </c>
      <c r="DT175" s="2">
        <f t="shared" si="223"/>
        <v>117.28243885799033</v>
      </c>
      <c r="DU175" s="2">
        <f t="shared" si="223"/>
        <v>123.67342624777181</v>
      </c>
      <c r="DV175" s="2">
        <f t="shared" si="223"/>
        <v>91.644352461492005</v>
      </c>
      <c r="DW175" s="2">
        <f t="shared" si="223"/>
        <v>138.40294244446875</v>
      </c>
      <c r="DX175" s="2">
        <f t="shared" si="223"/>
        <v>112.2724577030812</v>
      </c>
      <c r="DY175" s="2">
        <f t="shared" si="223"/>
        <v>92.277757137560243</v>
      </c>
      <c r="EA175" s="2">
        <f t="shared" si="213"/>
        <v>146.25160678384381</v>
      </c>
      <c r="EB175" s="2">
        <f t="shared" si="213"/>
        <v>135.29621019143519</v>
      </c>
      <c r="EC175" s="2">
        <f t="shared" si="213"/>
        <v>122.26944301536477</v>
      </c>
      <c r="ED175" s="2">
        <f t="shared" si="213"/>
        <v>109.43271676711612</v>
      </c>
      <c r="EE175" s="2">
        <f t="shared" si="213"/>
        <v>99.077983651226177</v>
      </c>
      <c r="EF175" s="2">
        <f t="shared" si="213"/>
        <v>91.084924684243887</v>
      </c>
      <c r="EG175" s="2">
        <f t="shared" si="213"/>
        <v>83.364292629779044</v>
      </c>
      <c r="EH175" s="2">
        <f t="shared" si="213"/>
        <v>80.858874342753836</v>
      </c>
      <c r="EI175" s="2">
        <f t="shared" si="213"/>
        <v>77.492074668486168</v>
      </c>
      <c r="EJ175" s="2">
        <f t="shared" si="213"/>
        <v>73.31829076001263</v>
      </c>
      <c r="EK175" s="2">
        <f t="shared" si="212"/>
        <v>71.945551304192193</v>
      </c>
      <c r="EL175" s="2">
        <f t="shared" si="179"/>
        <v>69.772886233133164</v>
      </c>
      <c r="EM175" s="2">
        <f t="shared" si="179"/>
        <v>73.489739518871616</v>
      </c>
      <c r="EN175" s="2">
        <f t="shared" si="179"/>
        <v>74.825456131967456</v>
      </c>
      <c r="EO175" s="2">
        <f t="shared" si="179"/>
        <v>71.140470667181205</v>
      </c>
      <c r="EQ175" s="2">
        <f t="shared" si="224"/>
        <v>147.00866816527304</v>
      </c>
      <c r="ER175" s="2">
        <f t="shared" si="224"/>
        <v>134.70016890357289</v>
      </c>
      <c r="ES175" s="2">
        <f t="shared" si="224"/>
        <v>122.26944301536477</v>
      </c>
      <c r="ET175" s="2">
        <f t="shared" si="224"/>
        <v>109.11382869899761</v>
      </c>
      <c r="EU175" s="2">
        <f t="shared" si="224"/>
        <v>98.978260643854782</v>
      </c>
      <c r="EV175" s="2">
        <f t="shared" si="224"/>
        <v>91.068293924138516</v>
      </c>
      <c r="EW175" s="2">
        <f t="shared" si="224"/>
        <v>84.610964745985513</v>
      </c>
      <c r="EX175" s="2">
        <f t="shared" si="224"/>
        <v>82.022823807295467</v>
      </c>
      <c r="EY175" s="2">
        <f t="shared" si="224"/>
        <v>78.835713076755212</v>
      </c>
      <c r="EZ175" s="2">
        <f t="shared" si="224"/>
        <v>74.381389983723096</v>
      </c>
      <c r="FA175" s="2">
        <f t="shared" si="224"/>
        <v>72.176121279661857</v>
      </c>
      <c r="FB175" s="2">
        <f t="shared" si="224"/>
        <v>70.178035503355403</v>
      </c>
      <c r="FC175" s="2">
        <f t="shared" si="224"/>
        <v>74.168857390375251</v>
      </c>
      <c r="FD175" s="2">
        <f t="shared" si="224"/>
        <v>75.241475895493579</v>
      </c>
      <c r="FE175" s="2">
        <f t="shared" si="224"/>
        <v>71.235664273473489</v>
      </c>
      <c r="FG175" s="2">
        <f t="shared" si="225"/>
        <v>0.99994672162770504</v>
      </c>
      <c r="FH175" s="2">
        <f t="shared" si="225"/>
        <v>0.99992626258411588</v>
      </c>
      <c r="FI175" s="2">
        <f t="shared" si="225"/>
        <v>0.99993658887673076</v>
      </c>
      <c r="FJ175" s="2">
        <f t="shared" si="225"/>
        <v>0.99992600802059339</v>
      </c>
      <c r="FK175" s="2">
        <f t="shared" si="225"/>
        <v>0.99992243912832324</v>
      </c>
      <c r="FL175" s="2">
        <f t="shared" si="225"/>
        <v>0.9998983660801789</v>
      </c>
      <c r="FM175" s="2">
        <f t="shared" si="225"/>
        <v>0.99988932815821607</v>
      </c>
      <c r="FN175" s="2">
        <f t="shared" si="225"/>
        <v>0.9998952515713242</v>
      </c>
      <c r="FO175" s="2">
        <f t="shared" si="225"/>
        <v>0.99989544136775965</v>
      </c>
      <c r="FP175" s="2">
        <f t="shared" si="225"/>
        <v>0.9998949803003041</v>
      </c>
      <c r="FQ175" s="2">
        <f t="shared" si="225"/>
        <v>0.99989750356516816</v>
      </c>
      <c r="FR175" s="2">
        <f t="shared" si="225"/>
        <v>0.99992645480958808</v>
      </c>
      <c r="FS175" s="2">
        <f t="shared" si="225"/>
        <v>0.99991653691657401</v>
      </c>
      <c r="FT175" s="2">
        <f t="shared" si="225"/>
        <v>0.9999023032998452</v>
      </c>
      <c r="FU175" s="2">
        <f t="shared" si="225"/>
        <v>0.99989162362407313</v>
      </c>
      <c r="FW175" s="2">
        <f t="shared" si="216"/>
        <v>0.32349520687333794</v>
      </c>
      <c r="FX175" s="2">
        <f t="shared" si="216"/>
        <v>0.45808509689563792</v>
      </c>
      <c r="FY175" s="2">
        <f t="shared" si="216"/>
        <v>0</v>
      </c>
      <c r="FZ175" s="2">
        <f t="shared" si="216"/>
        <v>0.33269743255171363</v>
      </c>
      <c r="GA175" s="2">
        <f t="shared" si="216"/>
        <v>0.40001043306293393</v>
      </c>
      <c r="GB175" s="2">
        <f t="shared" si="216"/>
        <v>0.37997423004464254</v>
      </c>
      <c r="GC175" s="2">
        <f t="shared" si="216"/>
        <v>0.45230049967163466</v>
      </c>
      <c r="GD175" s="2">
        <f t="shared" si="216"/>
        <v>0.50995923185785785</v>
      </c>
      <c r="GE175" s="2">
        <f t="shared" si="216"/>
        <v>0.51403685755819228</v>
      </c>
      <c r="GF175" s="2">
        <f t="shared" si="216"/>
        <v>0.47037620347716025</v>
      </c>
      <c r="GG175" s="2">
        <f t="shared" si="216"/>
        <v>0.40642108831681634</v>
      </c>
      <c r="GH175" s="2">
        <f t="shared" si="216"/>
        <v>0.38196416290472845</v>
      </c>
      <c r="GI175" s="2">
        <f t="shared" si="216"/>
        <v>0.35081342379116787</v>
      </c>
      <c r="GJ175" s="2">
        <f t="shared" si="216"/>
        <v>0.2492335646602343</v>
      </c>
      <c r="GK175" s="2">
        <f t="shared" si="216"/>
        <v>0.22192074538935086</v>
      </c>
      <c r="GM175" s="86">
        <f t="shared" si="217"/>
        <v>2.9992340816042084E-280</v>
      </c>
      <c r="GN175" s="86">
        <f t="shared" si="217"/>
        <v>2.7514074675670995E-148</v>
      </c>
      <c r="GO175" s="86">
        <f t="shared" si="217"/>
        <v>3.8348276773822384E-138</v>
      </c>
      <c r="GP175" s="86">
        <f t="shared" si="217"/>
        <v>9.3475867786220999E-180</v>
      </c>
      <c r="GQ175" s="86">
        <f t="shared" si="217"/>
        <v>1.2974848053228208E-168</v>
      </c>
      <c r="GR175" s="86">
        <f t="shared" si="217"/>
        <v>5.6893431111403158E-37</v>
      </c>
      <c r="GS175" s="86">
        <f t="shared" si="217"/>
        <v>5.0786894903681057E-36</v>
      </c>
      <c r="GT175" s="86">
        <f t="shared" si="217"/>
        <v>5.7657945789066198E-9</v>
      </c>
      <c r="GU175" s="86">
        <f t="shared" si="217"/>
        <v>1.3135383881758255E-14</v>
      </c>
      <c r="GV175" s="86">
        <f t="shared" si="217"/>
        <v>5.9376602306063512E-10</v>
      </c>
      <c r="GW175" s="86">
        <f t="shared" si="217"/>
        <v>1.4328564177297067E-41</v>
      </c>
      <c r="GX175" s="86">
        <f t="shared" si="217"/>
        <v>0</v>
      </c>
      <c r="GY175" s="86">
        <f t="shared" si="217"/>
        <v>9.4563491627445117E-167</v>
      </c>
      <c r="GZ175" s="86">
        <f t="shared" si="217"/>
        <v>4.1176440485351379E-248</v>
      </c>
      <c r="HA175" s="86">
        <f t="shared" si="217"/>
        <v>3.5809421507527777E-229</v>
      </c>
      <c r="HC175" s="86">
        <f t="shared" si="181"/>
        <v>5.9145317082619173E-77</v>
      </c>
      <c r="HD175" s="86">
        <f t="shared" si="181"/>
        <v>1.4913611730606482E-85</v>
      </c>
      <c r="HE175" s="86">
        <f t="shared" si="181"/>
        <v>2.7548218676440054E-80</v>
      </c>
      <c r="HF175" s="86">
        <f t="shared" si="180"/>
        <v>3.4319927183724576E-174</v>
      </c>
      <c r="HG175" s="86">
        <f t="shared" si="180"/>
        <v>8.2230207142252229E-166</v>
      </c>
      <c r="HH175" s="86">
        <f t="shared" si="180"/>
        <v>1.5441290102299704E-48</v>
      </c>
      <c r="HI175" s="86">
        <f t="shared" si="180"/>
        <v>1.9150132536273295E-29</v>
      </c>
      <c r="HJ175" s="86">
        <f t="shared" si="180"/>
        <v>3.476430146926213E-19</v>
      </c>
      <c r="HK175" s="86">
        <f t="shared" si="180"/>
        <v>8.0003428442271875E-28</v>
      </c>
      <c r="HL175" s="86">
        <f t="shared" si="180"/>
        <v>1.3190872335602474E-28</v>
      </c>
      <c r="HM175" s="86">
        <f t="shared" si="180"/>
        <v>1.5353267609017824E-71</v>
      </c>
      <c r="HN175" s="86">
        <f t="shared" si="180"/>
        <v>1.9653941294383762E-166</v>
      </c>
      <c r="HO175" s="86">
        <f t="shared" si="226"/>
        <v>7.8874793962218611E-125</v>
      </c>
      <c r="HP175" s="86">
        <f t="shared" si="226"/>
        <v>1.1239334195851335E-211</v>
      </c>
      <c r="HQ175" s="86">
        <f t="shared" si="226"/>
        <v>7.0411946057686072E-163</v>
      </c>
      <c r="HS175" s="86">
        <f t="shared" si="218"/>
        <v>4.7869242210816601E-7</v>
      </c>
      <c r="HT175" s="86">
        <f t="shared" si="218"/>
        <v>1.7643345295428279E-8</v>
      </c>
      <c r="HU175" s="86">
        <f t="shared" si="218"/>
        <v>1.0351489702474896E-11</v>
      </c>
      <c r="HV175" s="86">
        <f t="shared" si="218"/>
        <v>6.6096466614864528E-12</v>
      </c>
      <c r="HW175" s="86">
        <f t="shared" si="218"/>
        <v>1.4092959181174387E-10</v>
      </c>
      <c r="HX175" s="86">
        <f t="shared" si="218"/>
        <v>3.7350568779531702E-14</v>
      </c>
      <c r="HY175" s="86">
        <f t="shared" si="218"/>
        <v>1.3098263133892883E-21</v>
      </c>
      <c r="HZ175" s="86">
        <f t="shared" si="218"/>
        <v>2.084814282564975E-22</v>
      </c>
      <c r="IA175" s="86">
        <f t="shared" si="218"/>
        <v>8.3981823109816061E-18</v>
      </c>
      <c r="IB175" s="86">
        <f t="shared" si="218"/>
        <v>6.8889674955080679E-18</v>
      </c>
      <c r="IC175" s="86">
        <f t="shared" si="218"/>
        <v>6.0717395085309592E-15</v>
      </c>
      <c r="ID175" s="86">
        <f t="shared" si="218"/>
        <v>6.3232132830339892E-13</v>
      </c>
      <c r="IE175" s="86">
        <f t="shared" si="218"/>
        <v>2.8011518064737827E-10</v>
      </c>
      <c r="IF175" s="86">
        <f t="shared" si="218"/>
        <v>2.157916407129155E-9</v>
      </c>
      <c r="IG175" s="86">
        <f t="shared" si="218"/>
        <v>1.4227834878909827E-7</v>
      </c>
      <c r="II175" s="86">
        <f t="shared" si="219"/>
        <v>1.5167283338230388E-2</v>
      </c>
      <c r="IJ175" s="86">
        <f t="shared" si="219"/>
        <v>0.32866237123049646</v>
      </c>
      <c r="IK175" s="86">
        <f t="shared" si="219"/>
        <v>0</v>
      </c>
      <c r="IL175" s="86">
        <f t="shared" si="219"/>
        <v>5.2440376953949595E-3</v>
      </c>
      <c r="IM175" s="86">
        <f t="shared" si="219"/>
        <v>0.10800017592828133</v>
      </c>
      <c r="IN175" s="86">
        <f t="shared" si="219"/>
        <v>3.4576185288108283E-2</v>
      </c>
      <c r="IO175" s="86">
        <f t="shared" si="219"/>
        <v>0.22398449739267315</v>
      </c>
      <c r="IP175" s="86">
        <f t="shared" si="219"/>
        <v>0.54134771320844366</v>
      </c>
      <c r="IQ175" s="86">
        <f t="shared" si="219"/>
        <v>0.54997458609524374</v>
      </c>
      <c r="IR175" s="86">
        <f t="shared" si="219"/>
        <v>0.34861588163419571</v>
      </c>
      <c r="IS175" s="86">
        <f t="shared" si="219"/>
        <v>7.6434006765328799E-2</v>
      </c>
      <c r="IT175" s="86">
        <f t="shared" si="219"/>
        <v>3.8927008914343593E-2</v>
      </c>
      <c r="IU175" s="86">
        <f t="shared" si="219"/>
        <v>1.6835791258768822E-2</v>
      </c>
      <c r="IV175" s="86">
        <f t="shared" si="219"/>
        <v>7.839046327586887E-3</v>
      </c>
      <c r="IW175" s="86">
        <f t="shared" si="219"/>
        <v>1.2489749045193557E-2</v>
      </c>
      <c r="IY175" s="86">
        <f t="shared" si="220"/>
        <v>1.5167762030652496E-2</v>
      </c>
      <c r="IZ175" s="86">
        <f t="shared" si="220"/>
        <v>0.32866238887384175</v>
      </c>
      <c r="JA175" s="86">
        <f t="shared" si="220"/>
        <v>1.0351489702474896E-11</v>
      </c>
      <c r="JB175" s="86">
        <f t="shared" si="220"/>
        <v>5.2440377020046064E-3</v>
      </c>
      <c r="JC175" s="86">
        <f t="shared" si="220"/>
        <v>0.10800017606921092</v>
      </c>
      <c r="JD175" s="86">
        <f t="shared" si="220"/>
        <v>3.4576185288145635E-2</v>
      </c>
      <c r="JE175" s="86">
        <f t="shared" si="220"/>
        <v>0.22398449739267315</v>
      </c>
      <c r="JF175" s="86">
        <f t="shared" si="220"/>
        <v>0.54134771897423828</v>
      </c>
      <c r="JG175" s="86">
        <f t="shared" si="220"/>
        <v>0.54997458609525685</v>
      </c>
      <c r="JH175" s="86">
        <f t="shared" si="220"/>
        <v>0.34861588222796175</v>
      </c>
      <c r="JI175" s="86">
        <f t="shared" si="220"/>
        <v>7.6434006765334878E-2</v>
      </c>
      <c r="JJ175" s="86">
        <f t="shared" si="220"/>
        <v>3.8927008914975914E-2</v>
      </c>
      <c r="JK175" s="86">
        <f t="shared" si="220"/>
        <v>1.6835791538884003E-2</v>
      </c>
      <c r="JL175" s="86">
        <f t="shared" si="220"/>
        <v>7.8390484855032933E-3</v>
      </c>
      <c r="JM175" s="86">
        <f t="shared" si="220"/>
        <v>1.2489891323542345E-2</v>
      </c>
    </row>
    <row r="176" spans="2:273" x14ac:dyDescent="0.25">
      <c r="B176" s="2">
        <v>149</v>
      </c>
      <c r="C176" s="37">
        <v>146.95240000000001</v>
      </c>
      <c r="D176" s="37">
        <v>135.304</v>
      </c>
      <c r="E176" s="37">
        <v>122.054</v>
      </c>
      <c r="F176" s="37">
        <v>111.017</v>
      </c>
      <c r="G176" s="37">
        <v>99.944999999999993</v>
      </c>
      <c r="H176" s="37">
        <v>93.667000000000002</v>
      </c>
      <c r="I176" s="37">
        <v>89.491</v>
      </c>
      <c r="J176" s="37">
        <v>86.158000000000001</v>
      </c>
      <c r="K176" s="37">
        <v>82.585999999999999</v>
      </c>
      <c r="L176" s="37">
        <v>80.052000000000007</v>
      </c>
      <c r="M176" s="37">
        <v>76.349999999999994</v>
      </c>
      <c r="N176" s="37">
        <v>73.433000000000007</v>
      </c>
      <c r="O176" s="37">
        <v>75.216999999999999</v>
      </c>
      <c r="P176" s="37">
        <v>77.316999999999993</v>
      </c>
      <c r="Q176" s="37">
        <v>75.882999999999996</v>
      </c>
      <c r="S176" s="4">
        <f t="shared" si="221"/>
        <v>146.44907232958374</v>
      </c>
      <c r="T176" s="4">
        <f t="shared" si="221"/>
        <v>135.00123733466401</v>
      </c>
      <c r="U176" s="4">
        <f t="shared" si="221"/>
        <v>122.19276881585326</v>
      </c>
      <c r="V176" s="4">
        <f t="shared" si="221"/>
        <v>109.43639130824386</v>
      </c>
      <c r="W176" s="4">
        <f t="shared" si="221"/>
        <v>100.51425338337133</v>
      </c>
      <c r="X176" s="4">
        <f t="shared" si="221"/>
        <v>92.426577274282906</v>
      </c>
      <c r="Y176" s="4">
        <f t="shared" si="221"/>
        <v>89.910982278334885</v>
      </c>
      <c r="Z176" s="4">
        <f t="shared" si="221"/>
        <v>84.938116296996569</v>
      </c>
      <c r="AA176" s="4">
        <f t="shared" si="221"/>
        <v>82.536133996911644</v>
      </c>
      <c r="AB176" s="4">
        <f t="shared" si="221"/>
        <v>80.951021951359166</v>
      </c>
      <c r="AC176" s="4">
        <f t="shared" si="221"/>
        <v>76.817654341887817</v>
      </c>
      <c r="AD176" s="4">
        <f t="shared" si="221"/>
        <v>73.072214713704426</v>
      </c>
      <c r="AE176" s="4">
        <f t="shared" si="221"/>
        <v>75.700387344274674</v>
      </c>
      <c r="AF176" s="4">
        <f t="shared" si="221"/>
        <v>76.924453293852679</v>
      </c>
      <c r="AG176" s="4">
        <f t="shared" si="221"/>
        <v>76.500935179774146</v>
      </c>
      <c r="AI176" s="4">
        <f t="shared" si="222"/>
        <v>0.5033276704162688</v>
      </c>
      <c r="AJ176" s="4">
        <f t="shared" si="222"/>
        <v>0.30276266533599028</v>
      </c>
      <c r="AK176" s="4">
        <f t="shared" si="222"/>
        <v>-0.13876881585325407</v>
      </c>
      <c r="AL176" s="4">
        <f t="shared" si="222"/>
        <v>1.5806086917561402</v>
      </c>
      <c r="AM176" s="4">
        <f t="shared" si="222"/>
        <v>-0.56925338337133269</v>
      </c>
      <c r="AN176" s="4">
        <f t="shared" si="222"/>
        <v>1.2404227257170959</v>
      </c>
      <c r="AO176" s="4">
        <f t="shared" si="222"/>
        <v>-0.419982278334885</v>
      </c>
      <c r="AP176" s="4">
        <f t="shared" si="222"/>
        <v>1.2198837030034326</v>
      </c>
      <c r="AQ176" s="4">
        <f t="shared" si="222"/>
        <v>4.9866003088354205E-2</v>
      </c>
      <c r="AR176" s="4">
        <f t="shared" si="222"/>
        <v>-0.89902195135915974</v>
      </c>
      <c r="AS176" s="4">
        <f t="shared" si="222"/>
        <v>-0.46765434188782251</v>
      </c>
      <c r="AT176" s="4">
        <f t="shared" si="222"/>
        <v>0.36078528629558093</v>
      </c>
      <c r="AU176" s="4">
        <f t="shared" si="222"/>
        <v>-0.483387344274675</v>
      </c>
      <c r="AV176" s="4">
        <f t="shared" si="222"/>
        <v>0.39254670614731424</v>
      </c>
      <c r="AW176" s="4">
        <f t="shared" si="222"/>
        <v>-0.61793517977415036</v>
      </c>
      <c r="AY176" s="2">
        <f t="shared" si="214"/>
        <v>146.42431035608678</v>
      </c>
      <c r="AZ176" s="2">
        <f t="shared" si="214"/>
        <v>134.94473336268419</v>
      </c>
      <c r="BA176" s="2">
        <f t="shared" si="214"/>
        <v>122.19276881585326</v>
      </c>
      <c r="BB176" s="2">
        <f t="shared" si="214"/>
        <v>109.23635298625112</v>
      </c>
      <c r="BC176" s="2">
        <f t="shared" si="214"/>
        <v>98.961214473508235</v>
      </c>
      <c r="BD176" s="2">
        <f t="shared" si="214"/>
        <v>90.97439871626338</v>
      </c>
      <c r="BE176" s="2">
        <f t="shared" si="214"/>
        <v>83.746228775410046</v>
      </c>
      <c r="BF176" s="2">
        <f t="shared" si="214"/>
        <v>81.261033308982121</v>
      </c>
      <c r="BG176" s="2">
        <f t="shared" si="214"/>
        <v>78.015705725396145</v>
      </c>
      <c r="BH176" s="2">
        <f t="shared" si="214"/>
        <v>73.650238560203789</v>
      </c>
      <c r="BI176" s="2">
        <f t="shared" si="214"/>
        <v>71.861838389510481</v>
      </c>
      <c r="BJ176" s="2">
        <f t="shared" si="214"/>
        <v>69.795287846867339</v>
      </c>
      <c r="BK176" s="2">
        <f t="shared" si="214"/>
        <v>73.665826187865704</v>
      </c>
      <c r="BL176" s="2">
        <f t="shared" si="214"/>
        <v>74.872927645600555</v>
      </c>
      <c r="BM176" s="2">
        <f t="shared" si="214"/>
        <v>71.056183105740715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>
        <f t="shared" si="215"/>
        <v>122.054</v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>
        <f t="shared" si="199"/>
        <v>122.054</v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177.63545118466897</v>
      </c>
      <c r="DL176" s="2">
        <f t="shared" si="223"/>
        <v>182.31680838618743</v>
      </c>
      <c r="DM176" s="2">
        <f t="shared" si="223"/>
        <v>175.80403654485048</v>
      </c>
      <c r="DN176" s="2">
        <f t="shared" si="223"/>
        <v>163.43351393728227</v>
      </c>
      <c r="DO176" s="2">
        <f t="shared" si="223"/>
        <v>143.10904442508718</v>
      </c>
      <c r="DP176" s="2">
        <f t="shared" si="223"/>
        <v>126.19492338709678</v>
      </c>
      <c r="DQ176" s="2">
        <f t="shared" si="223"/>
        <v>133.00250492610837</v>
      </c>
      <c r="DR176" s="2">
        <f t="shared" si="223"/>
        <v>133.26118035030103</v>
      </c>
      <c r="DS176" s="2">
        <f t="shared" si="223"/>
        <v>111.88755483870966</v>
      </c>
      <c r="DT176" s="2">
        <f t="shared" si="223"/>
        <v>117.40774341861324</v>
      </c>
      <c r="DU176" s="2">
        <f t="shared" si="223"/>
        <v>123.86488547237074</v>
      </c>
      <c r="DV176" s="2">
        <f t="shared" si="223"/>
        <v>91.639137420718825</v>
      </c>
      <c r="DW176" s="2">
        <f t="shared" si="223"/>
        <v>138.76235955793851</v>
      </c>
      <c r="DX176" s="2">
        <f t="shared" si="223"/>
        <v>112.43399523809521</v>
      </c>
      <c r="DY176" s="2">
        <f t="shared" si="223"/>
        <v>92.322803633667036</v>
      </c>
      <c r="EA176" s="2">
        <f t="shared" si="213"/>
        <v>146.15481797425662</v>
      </c>
      <c r="EB176" s="2">
        <f t="shared" si="213"/>
        <v>135.23574574895798</v>
      </c>
      <c r="EC176" s="2">
        <f t="shared" si="213"/>
        <v>122.18966819214589</v>
      </c>
      <c r="ED176" s="2">
        <f t="shared" si="213"/>
        <v>109.34851234444778</v>
      </c>
      <c r="EE176" s="2">
        <f t="shared" si="213"/>
        <v>99.001295888035685</v>
      </c>
      <c r="EF176" s="2">
        <f t="shared" si="213"/>
        <v>90.978019474452125</v>
      </c>
      <c r="EG176" s="2">
        <f t="shared" si="213"/>
        <v>83.130022115047382</v>
      </c>
      <c r="EH176" s="2">
        <f t="shared" si="213"/>
        <v>80.614287658149834</v>
      </c>
      <c r="EI176" s="2">
        <f t="shared" si="213"/>
        <v>77.26894594915305</v>
      </c>
      <c r="EJ176" s="2">
        <f t="shared" si="213"/>
        <v>73.104549195837293</v>
      </c>
      <c r="EK176" s="2">
        <f t="shared" si="212"/>
        <v>71.755231613798031</v>
      </c>
      <c r="EL176" s="2">
        <f t="shared" si="179"/>
        <v>69.625943056792792</v>
      </c>
      <c r="EM176" s="2">
        <f t="shared" si="179"/>
        <v>73.401113243574741</v>
      </c>
      <c r="EN176" s="2">
        <f t="shared" si="179"/>
        <v>74.755867375484073</v>
      </c>
      <c r="EO176" s="2">
        <f t="shared" si="179"/>
        <v>71.030925505052465</v>
      </c>
      <c r="EQ176" s="2">
        <f t="shared" si="224"/>
        <v>146.93384717330713</v>
      </c>
      <c r="ER176" s="2">
        <f t="shared" si="224"/>
        <v>134.62417517424447</v>
      </c>
      <c r="ES176" s="2">
        <f t="shared" si="224"/>
        <v>122.18966819214589</v>
      </c>
      <c r="ET176" s="2">
        <f t="shared" si="224"/>
        <v>109.02085925859204</v>
      </c>
      <c r="EU176" s="2">
        <f t="shared" si="224"/>
        <v>98.89899670403851</v>
      </c>
      <c r="EV176" s="2">
        <f t="shared" si="224"/>
        <v>90.960888138650205</v>
      </c>
      <c r="EW176" s="2">
        <f t="shared" si="224"/>
        <v>84.41615684264363</v>
      </c>
      <c r="EX176" s="2">
        <f t="shared" si="224"/>
        <v>81.818396583996233</v>
      </c>
      <c r="EY176" s="2">
        <f t="shared" si="224"/>
        <v>78.653416040833932</v>
      </c>
      <c r="EZ176" s="2">
        <f t="shared" si="224"/>
        <v>74.201998413691001</v>
      </c>
      <c r="FA176" s="2">
        <f t="shared" si="224"/>
        <v>71.992478486825419</v>
      </c>
      <c r="FB176" s="2">
        <f t="shared" si="224"/>
        <v>70.041530512419996</v>
      </c>
      <c r="FC176" s="2">
        <f t="shared" si="224"/>
        <v>74.099208210596899</v>
      </c>
      <c r="FD176" s="2">
        <f t="shared" si="224"/>
        <v>75.181941427378462</v>
      </c>
      <c r="FE176" s="2">
        <f t="shared" si="224"/>
        <v>71.128113189646811</v>
      </c>
      <c r="FG176" s="2">
        <f t="shared" si="225"/>
        <v>0.99995140931917459</v>
      </c>
      <c r="FH176" s="2">
        <f t="shared" si="225"/>
        <v>0.99993275024112493</v>
      </c>
      <c r="FI176" s="2">
        <f t="shared" si="225"/>
        <v>0.9999421680455699</v>
      </c>
      <c r="FJ176" s="2">
        <f t="shared" si="225"/>
        <v>0.99993251807341521</v>
      </c>
      <c r="FK176" s="2">
        <f t="shared" si="225"/>
        <v>0.99992926316157615</v>
      </c>
      <c r="FL176" s="2">
        <f t="shared" si="225"/>
        <v>0.99990730793456117</v>
      </c>
      <c r="FM176" s="2">
        <f t="shared" si="225"/>
        <v>0.99989906509778526</v>
      </c>
      <c r="FN176" s="2">
        <f t="shared" si="225"/>
        <v>0.99990446741714456</v>
      </c>
      <c r="FO176" s="2">
        <f t="shared" si="225"/>
        <v>0.99990464051673877</v>
      </c>
      <c r="FP176" s="2">
        <f t="shared" si="225"/>
        <v>0.9999042200104673</v>
      </c>
      <c r="FQ176" s="2">
        <f t="shared" si="225"/>
        <v>0.99990652129739332</v>
      </c>
      <c r="FR176" s="2">
        <f t="shared" si="225"/>
        <v>0.99993292555511115</v>
      </c>
      <c r="FS176" s="2">
        <f t="shared" si="225"/>
        <v>0.9999238802042173</v>
      </c>
      <c r="FT176" s="2">
        <f t="shared" si="225"/>
        <v>0.99991089878455308</v>
      </c>
      <c r="FU176" s="2">
        <f t="shared" si="225"/>
        <v>0.99990115862787854</v>
      </c>
      <c r="FW176" s="2">
        <f t="shared" si="216"/>
        <v>0.34397005498156075</v>
      </c>
      <c r="FX176" s="2">
        <f t="shared" si="216"/>
        <v>0.48102146922544059</v>
      </c>
      <c r="FY176" s="2">
        <f t="shared" si="216"/>
        <v>0</v>
      </c>
      <c r="FZ176" s="2">
        <f t="shared" si="216"/>
        <v>0.35345041235008695</v>
      </c>
      <c r="GA176" s="2">
        <f t="shared" si="216"/>
        <v>0.422305003040437</v>
      </c>
      <c r="GB176" s="2">
        <f t="shared" si="216"/>
        <v>0.4019001104396116</v>
      </c>
      <c r="GC176" s="2">
        <f t="shared" si="216"/>
        <v>0.47520121576158098</v>
      </c>
      <c r="GD176" s="2">
        <f t="shared" si="216"/>
        <v>0.53293862658065461</v>
      </c>
      <c r="GE176" s="2">
        <f t="shared" si="216"/>
        <v>0.53699864522572049</v>
      </c>
      <c r="GF176" s="2">
        <f t="shared" si="216"/>
        <v>0.49336770766167465</v>
      </c>
      <c r="GG176" s="2">
        <f t="shared" si="216"/>
        <v>0.42881759231756122</v>
      </c>
      <c r="GH176" s="2">
        <f t="shared" si="216"/>
        <v>0.4039300633581635</v>
      </c>
      <c r="GI176" s="2">
        <f t="shared" si="216"/>
        <v>0.37206636896033374</v>
      </c>
      <c r="GJ176" s="2">
        <f t="shared" si="216"/>
        <v>0.26686230391784133</v>
      </c>
      <c r="GK176" s="2">
        <f t="shared" si="216"/>
        <v>0.23823061878271856</v>
      </c>
      <c r="GM176" s="86">
        <f t="shared" si="217"/>
        <v>5.4274713455565161E-287</v>
      </c>
      <c r="GN176" s="86">
        <f t="shared" si="217"/>
        <v>8.0199339447139398E-152</v>
      </c>
      <c r="GO176" s="86">
        <f t="shared" si="217"/>
        <v>2.074767874814982E-141</v>
      </c>
      <c r="GP176" s="86">
        <f t="shared" si="217"/>
        <v>5.3719814497967149E-184</v>
      </c>
      <c r="GQ176" s="86">
        <f t="shared" si="217"/>
        <v>1.3029550472876329E-172</v>
      </c>
      <c r="GR176" s="86">
        <f t="shared" si="217"/>
        <v>8.3695697528443049E-38</v>
      </c>
      <c r="GS176" s="86">
        <f t="shared" si="217"/>
        <v>7.930149156326966E-37</v>
      </c>
      <c r="GT176" s="86">
        <f t="shared" si="217"/>
        <v>3.8503556493011008E-9</v>
      </c>
      <c r="GU176" s="86">
        <f t="shared" si="217"/>
        <v>6.4527876231648383E-15</v>
      </c>
      <c r="GV176" s="86">
        <f t="shared" si="217"/>
        <v>3.7480508661651843E-10</v>
      </c>
      <c r="GW176" s="86">
        <f t="shared" si="217"/>
        <v>1.5999298672696156E-42</v>
      </c>
      <c r="GX176" s="86">
        <f t="shared" si="217"/>
        <v>0</v>
      </c>
      <c r="GY176" s="86">
        <f t="shared" si="217"/>
        <v>1.0994640202585937E-170</v>
      </c>
      <c r="GZ176" s="86">
        <f t="shared" si="217"/>
        <v>5.3886448198677797E-254</v>
      </c>
      <c r="HA176" s="86">
        <f t="shared" si="217"/>
        <v>1.6037023818146402E-234</v>
      </c>
      <c r="HC176" s="86">
        <f t="shared" si="181"/>
        <v>1.6605296237618868E-79</v>
      </c>
      <c r="HD176" s="86">
        <f t="shared" si="181"/>
        <v>2.28831873460481E-88</v>
      </c>
      <c r="HE176" s="86">
        <f t="shared" si="181"/>
        <v>6.7566109705518795E-83</v>
      </c>
      <c r="HF176" s="86">
        <f t="shared" si="180"/>
        <v>7.9531462292113704E-180</v>
      </c>
      <c r="HG176" s="86">
        <f t="shared" si="180"/>
        <v>3.7679424810158844E-171</v>
      </c>
      <c r="HH176" s="86">
        <f t="shared" si="180"/>
        <v>4.6136672360272507E-50</v>
      </c>
      <c r="HI176" s="86">
        <f t="shared" si="180"/>
        <v>2.5008552794364501E-30</v>
      </c>
      <c r="HJ176" s="86">
        <f t="shared" si="180"/>
        <v>9.674920312785884E-20</v>
      </c>
      <c r="HK176" s="86">
        <f t="shared" si="180"/>
        <v>1.1630546898689507E-28</v>
      </c>
      <c r="HL176" s="86">
        <f t="shared" si="180"/>
        <v>1.8084773974156757E-29</v>
      </c>
      <c r="HM176" s="86">
        <f t="shared" si="180"/>
        <v>7.8459876447117613E-74</v>
      </c>
      <c r="HN176" s="86">
        <f t="shared" si="180"/>
        <v>7.7856566560892478E-172</v>
      </c>
      <c r="HO176" s="86">
        <f t="shared" si="226"/>
        <v>6.5125913410935572E-129</v>
      </c>
      <c r="HP176" s="86">
        <f t="shared" si="226"/>
        <v>1.0197504023354832E-218</v>
      </c>
      <c r="HQ176" s="86">
        <f t="shared" si="226"/>
        <v>3.6287601150396993E-168</v>
      </c>
      <c r="HS176" s="86">
        <f t="shared" si="218"/>
        <v>1.3110739402523908E-7</v>
      </c>
      <c r="HT176" s="86">
        <f t="shared" si="218"/>
        <v>3.660023697851239E-9</v>
      </c>
      <c r="HU176" s="86">
        <f t="shared" si="218"/>
        <v>1.5970392663800021E-12</v>
      </c>
      <c r="HV176" s="86">
        <f t="shared" si="218"/>
        <v>7.7687003020227551E-13</v>
      </c>
      <c r="HW176" s="86">
        <f t="shared" si="218"/>
        <v>2.3356034709029231E-11</v>
      </c>
      <c r="HX176" s="86">
        <f t="shared" si="218"/>
        <v>3.2169269084311696E-15</v>
      </c>
      <c r="HY176" s="86">
        <f t="shared" si="218"/>
        <v>3.3891969771598348E-23</v>
      </c>
      <c r="HZ176" s="86">
        <f t="shared" si="218"/>
        <v>5.7648384234345883E-24</v>
      </c>
      <c r="IA176" s="86">
        <f t="shared" si="218"/>
        <v>5.0623105823910418E-19</v>
      </c>
      <c r="IB176" s="86">
        <f t="shared" si="218"/>
        <v>3.5047222102561071E-19</v>
      </c>
      <c r="IC176" s="86">
        <f t="shared" si="218"/>
        <v>4.3400636458876971E-16</v>
      </c>
      <c r="ID176" s="86">
        <f t="shared" si="218"/>
        <v>6.2552895297071043E-14</v>
      </c>
      <c r="IE176" s="86">
        <f t="shared" si="218"/>
        <v>4.2474637943747465E-11</v>
      </c>
      <c r="IF176" s="86">
        <f t="shared" si="218"/>
        <v>2.8753444292809024E-10</v>
      </c>
      <c r="IG176" s="86">
        <f t="shared" si="218"/>
        <v>2.6435377029133165E-8</v>
      </c>
      <c r="II176" s="86">
        <f t="shared" si="219"/>
        <v>3.0936685227490476E-2</v>
      </c>
      <c r="IJ176" s="86">
        <f t="shared" si="219"/>
        <v>0.42766925163123004</v>
      </c>
      <c r="IK176" s="86">
        <f t="shared" si="219"/>
        <v>0</v>
      </c>
      <c r="IL176" s="86">
        <f t="shared" si="219"/>
        <v>1.4287071227959396E-2</v>
      </c>
      <c r="IM176" s="86">
        <f t="shared" si="219"/>
        <v>0.17859491214318923</v>
      </c>
      <c r="IN176" s="86">
        <f t="shared" si="219"/>
        <v>7.5341519619916558E-2</v>
      </c>
      <c r="IO176" s="86">
        <f t="shared" si="219"/>
        <v>0.36027961594907482</v>
      </c>
      <c r="IP176" s="86">
        <f t="shared" si="219"/>
        <v>0.59423427060366241</v>
      </c>
      <c r="IQ176" s="86">
        <f t="shared" si="219"/>
        <v>0.59405149982513028</v>
      </c>
      <c r="IR176" s="86">
        <f t="shared" si="219"/>
        <v>0.46976872294111416</v>
      </c>
      <c r="IS176" s="86">
        <f t="shared" si="219"/>
        <v>0.1491523494902946</v>
      </c>
      <c r="IT176" s="86">
        <f t="shared" si="219"/>
        <v>8.2669207967233274E-2</v>
      </c>
      <c r="IU176" s="86">
        <f t="shared" si="219"/>
        <v>3.8123661574242601E-2</v>
      </c>
      <c r="IV176" s="86">
        <f t="shared" si="219"/>
        <v>1.4791315209625068E-2</v>
      </c>
      <c r="IW176" s="86">
        <f t="shared" si="219"/>
        <v>2.0633308606621822E-2</v>
      </c>
      <c r="IY176" s="86">
        <f t="shared" si="220"/>
        <v>3.0936816334884501E-2</v>
      </c>
      <c r="IZ176" s="86">
        <f t="shared" si="220"/>
        <v>0.42766925529125371</v>
      </c>
      <c r="JA176" s="86">
        <f t="shared" si="220"/>
        <v>1.5970392663800021E-12</v>
      </c>
      <c r="JB176" s="86">
        <f t="shared" si="220"/>
        <v>1.4287071228736266E-2</v>
      </c>
      <c r="JC176" s="86">
        <f t="shared" si="220"/>
        <v>0.17859491216654527</v>
      </c>
      <c r="JD176" s="86">
        <f t="shared" si="220"/>
        <v>7.5341519619919778E-2</v>
      </c>
      <c r="JE176" s="86">
        <f t="shared" si="220"/>
        <v>0.36027961594907482</v>
      </c>
      <c r="JF176" s="86">
        <f t="shared" si="220"/>
        <v>0.59423427445401811</v>
      </c>
      <c r="JG176" s="86">
        <f t="shared" si="220"/>
        <v>0.59405149982513672</v>
      </c>
      <c r="JH176" s="86">
        <f t="shared" si="220"/>
        <v>0.46976872331591923</v>
      </c>
      <c r="JI176" s="86">
        <f t="shared" si="220"/>
        <v>0.14915234949029504</v>
      </c>
      <c r="JJ176" s="86">
        <f t="shared" si="220"/>
        <v>8.2669207967295821E-2</v>
      </c>
      <c r="JK176" s="86">
        <f t="shared" si="220"/>
        <v>3.8123661616717236E-2</v>
      </c>
      <c r="JL176" s="86">
        <f t="shared" si="220"/>
        <v>1.4791315497159511E-2</v>
      </c>
      <c r="JM176" s="86">
        <f t="shared" si="220"/>
        <v>2.0633335041998851E-2</v>
      </c>
    </row>
    <row r="177" spans="2:273" x14ac:dyDescent="0.25">
      <c r="B177" s="2">
        <v>150</v>
      </c>
      <c r="C177" s="37">
        <v>146.1429</v>
      </c>
      <c r="D177" s="37">
        <v>135.393</v>
      </c>
      <c r="E177" s="37">
        <v>123.161</v>
      </c>
      <c r="F177" s="37">
        <v>111.155</v>
      </c>
      <c r="G177" s="37">
        <v>101.018</v>
      </c>
      <c r="H177" s="37">
        <v>93.912000000000006</v>
      </c>
      <c r="I177" s="37">
        <v>88.701999999999998</v>
      </c>
      <c r="J177" s="37">
        <v>84.385999999999996</v>
      </c>
      <c r="K177" s="37">
        <v>81.861999999999995</v>
      </c>
      <c r="L177" s="37">
        <v>78.914000000000001</v>
      </c>
      <c r="M177" s="37">
        <v>78.667000000000002</v>
      </c>
      <c r="N177" s="37">
        <v>74.933000000000007</v>
      </c>
      <c r="O177" s="37">
        <v>76.75</v>
      </c>
      <c r="P177" s="37">
        <v>79.332999999999998</v>
      </c>
      <c r="Q177" s="37">
        <v>78.417000000000002</v>
      </c>
      <c r="S177" s="4">
        <f t="shared" si="221"/>
        <v>146.39338906482195</v>
      </c>
      <c r="T177" s="4">
        <f t="shared" si="221"/>
        <v>134.91521003680583</v>
      </c>
      <c r="U177" s="4">
        <f t="shared" si="221"/>
        <v>122.11274217538757</v>
      </c>
      <c r="V177" s="4">
        <f t="shared" si="221"/>
        <v>109.5641379538756</v>
      </c>
      <c r="W177" s="4">
        <f t="shared" si="221"/>
        <v>100.84337559398359</v>
      </c>
      <c r="X177" s="4">
        <f t="shared" si="221"/>
        <v>93.204496785179174</v>
      </c>
      <c r="Y177" s="4">
        <f t="shared" si="221"/>
        <v>89.661664190684164</v>
      </c>
      <c r="Z177" s="4">
        <f t="shared" si="221"/>
        <v>83.222405700528284</v>
      </c>
      <c r="AA177" s="4">
        <f t="shared" si="221"/>
        <v>80.701077300838634</v>
      </c>
      <c r="AB177" s="4">
        <f t="shared" si="221"/>
        <v>79.682607165362512</v>
      </c>
      <c r="AC177" s="4">
        <f t="shared" si="221"/>
        <v>78.520167644652531</v>
      </c>
      <c r="AD177" s="4">
        <f t="shared" si="221"/>
        <v>74.81269690833409</v>
      </c>
      <c r="AE177" s="4">
        <f t="shared" si="221"/>
        <v>77.181559325158332</v>
      </c>
      <c r="AF177" s="4">
        <f t="shared" si="221"/>
        <v>78.241507508522531</v>
      </c>
      <c r="AG177" s="4">
        <f t="shared" si="221"/>
        <v>79.132028923006061</v>
      </c>
      <c r="AI177" s="4">
        <f t="shared" si="222"/>
        <v>-0.25048906482194866</v>
      </c>
      <c r="AJ177" s="4">
        <f t="shared" si="222"/>
        <v>0.47778996319416933</v>
      </c>
      <c r="AK177" s="4">
        <f t="shared" si="222"/>
        <v>1.0482578246124348</v>
      </c>
      <c r="AL177" s="4">
        <f t="shared" si="222"/>
        <v>1.5908620461243999</v>
      </c>
      <c r="AM177" s="4">
        <f t="shared" si="222"/>
        <v>0.17462440601640594</v>
      </c>
      <c r="AN177" s="4">
        <f t="shared" si="222"/>
        <v>0.70750321482083223</v>
      </c>
      <c r="AO177" s="4">
        <f t="shared" si="222"/>
        <v>-0.95966419068416542</v>
      </c>
      <c r="AP177" s="4">
        <f t="shared" si="222"/>
        <v>1.1635942994717112</v>
      </c>
      <c r="AQ177" s="4">
        <f t="shared" si="222"/>
        <v>1.160922699161361</v>
      </c>
      <c r="AR177" s="4">
        <f t="shared" si="222"/>
        <v>-0.76860716536251061</v>
      </c>
      <c r="AS177" s="4">
        <f t="shared" si="222"/>
        <v>0.14683235534747041</v>
      </c>
      <c r="AT177" s="4">
        <f t="shared" si="222"/>
        <v>0.12030309166591735</v>
      </c>
      <c r="AU177" s="4">
        <f t="shared" si="222"/>
        <v>-0.43155932515833229</v>
      </c>
      <c r="AV177" s="4">
        <f t="shared" si="222"/>
        <v>1.0914924914774673</v>
      </c>
      <c r="AW177" s="4">
        <f t="shared" si="222"/>
        <v>-0.71502892300605936</v>
      </c>
      <c r="AY177" s="2">
        <f t="shared" si="214"/>
        <v>146.3518331872794</v>
      </c>
      <c r="AZ177" s="2">
        <f t="shared" si="214"/>
        <v>134.86210818641882</v>
      </c>
      <c r="BA177" s="2">
        <f t="shared" si="214"/>
        <v>122.11274217538757</v>
      </c>
      <c r="BB177" s="2">
        <f t="shared" si="214"/>
        <v>109.14158167894686</v>
      </c>
      <c r="BC177" s="2">
        <f t="shared" si="214"/>
        <v>98.880813995405447</v>
      </c>
      <c r="BD177" s="2">
        <f t="shared" si="214"/>
        <v>90.866633071399534</v>
      </c>
      <c r="BE177" s="2">
        <f t="shared" si="214"/>
        <v>83.560808086528638</v>
      </c>
      <c r="BF177" s="2">
        <f t="shared" si="214"/>
        <v>81.065869874810687</v>
      </c>
      <c r="BG177" s="2">
        <f t="shared" si="214"/>
        <v>77.846738463103264</v>
      </c>
      <c r="BH177" s="2">
        <f t="shared" si="214"/>
        <v>73.47915400802043</v>
      </c>
      <c r="BI177" s="2">
        <f t="shared" si="214"/>
        <v>71.679520941414751</v>
      </c>
      <c r="BJ177" s="2">
        <f t="shared" si="214"/>
        <v>69.661964730191883</v>
      </c>
      <c r="BK177" s="2">
        <f t="shared" si="214"/>
        <v>73.599457078041581</v>
      </c>
      <c r="BL177" s="2">
        <f t="shared" si="214"/>
        <v>74.813770988146615</v>
      </c>
      <c r="BM177" s="2">
        <f t="shared" si="214"/>
        <v>70.948639285139137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>
        <f t="shared" si="215"/>
        <v>123.161</v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>
        <f t="shared" si="199"/>
        <v>123.161</v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177.80406515679439</v>
      </c>
      <c r="DL177" s="2">
        <f t="shared" si="223"/>
        <v>182.60676321353063</v>
      </c>
      <c r="DM177" s="2">
        <f t="shared" si="223"/>
        <v>176.12221760797343</v>
      </c>
      <c r="DN177" s="2">
        <f t="shared" si="223"/>
        <v>163.75271707317077</v>
      </c>
      <c r="DO177" s="2">
        <f t="shared" si="223"/>
        <v>143.36657317073175</v>
      </c>
      <c r="DP177" s="2">
        <f t="shared" si="223"/>
        <v>126.34337903225807</v>
      </c>
      <c r="DQ177" s="2">
        <f t="shared" si="223"/>
        <v>133.2463054187192</v>
      </c>
      <c r="DR177" s="2">
        <f t="shared" si="223"/>
        <v>133.51620032840722</v>
      </c>
      <c r="DS177" s="2">
        <f t="shared" si="223"/>
        <v>111.89444032258064</v>
      </c>
      <c r="DT177" s="2">
        <f t="shared" si="223"/>
        <v>117.53304797923616</v>
      </c>
      <c r="DU177" s="2">
        <f t="shared" si="223"/>
        <v>124.05634469696967</v>
      </c>
      <c r="DV177" s="2">
        <f t="shared" si="223"/>
        <v>91.633922379945645</v>
      </c>
      <c r="DW177" s="2">
        <f t="shared" si="223"/>
        <v>139.12177667140824</v>
      </c>
      <c r="DX177" s="2">
        <f t="shared" si="223"/>
        <v>112.59553277310921</v>
      </c>
      <c r="DY177" s="2">
        <f t="shared" si="223"/>
        <v>92.367850129773814</v>
      </c>
      <c r="EA177" s="2">
        <f t="shared" si="213"/>
        <v>146.05802916466939</v>
      </c>
      <c r="EB177" s="2">
        <f t="shared" si="213"/>
        <v>135.17528130648077</v>
      </c>
      <c r="EC177" s="2">
        <f t="shared" si="213"/>
        <v>122.109893368927</v>
      </c>
      <c r="ED177" s="2">
        <f t="shared" si="213"/>
        <v>109.26430792177943</v>
      </c>
      <c r="EE177" s="2">
        <f t="shared" si="213"/>
        <v>98.924608124845193</v>
      </c>
      <c r="EF177" s="2">
        <f t="shared" si="213"/>
        <v>90.871114264660378</v>
      </c>
      <c r="EG177" s="2">
        <f t="shared" si="213"/>
        <v>82.895751600315705</v>
      </c>
      <c r="EH177" s="2">
        <f t="shared" si="213"/>
        <v>80.369700973545832</v>
      </c>
      <c r="EI177" s="2">
        <f t="shared" si="213"/>
        <v>77.045817229819932</v>
      </c>
      <c r="EJ177" s="2">
        <f t="shared" si="213"/>
        <v>72.890807631661957</v>
      </c>
      <c r="EK177" s="2">
        <f t="shared" si="212"/>
        <v>71.564911923403855</v>
      </c>
      <c r="EL177" s="2">
        <f t="shared" si="179"/>
        <v>69.47899988045242</v>
      </c>
      <c r="EM177" s="2">
        <f t="shared" si="179"/>
        <v>73.312486968277867</v>
      </c>
      <c r="EN177" s="2">
        <f t="shared" si="179"/>
        <v>74.686278619000689</v>
      </c>
      <c r="EO177" s="2">
        <f t="shared" si="179"/>
        <v>70.921380342923726</v>
      </c>
      <c r="EQ177" s="2">
        <f t="shared" si="224"/>
        <v>146.85902618134125</v>
      </c>
      <c r="ER177" s="2">
        <f t="shared" si="224"/>
        <v>134.54818144491603</v>
      </c>
      <c r="ES177" s="2">
        <f t="shared" si="224"/>
        <v>122.109893368927</v>
      </c>
      <c r="ET177" s="2">
        <f t="shared" si="224"/>
        <v>108.92788981818647</v>
      </c>
      <c r="EU177" s="2">
        <f t="shared" si="224"/>
        <v>98.819732764222238</v>
      </c>
      <c r="EV177" s="2">
        <f t="shared" si="224"/>
        <v>90.853482353161894</v>
      </c>
      <c r="EW177" s="2">
        <f t="shared" si="224"/>
        <v>84.221348939301748</v>
      </c>
      <c r="EX177" s="2">
        <f t="shared" si="224"/>
        <v>81.613969360696984</v>
      </c>
      <c r="EY177" s="2">
        <f t="shared" si="224"/>
        <v>78.471119004912637</v>
      </c>
      <c r="EZ177" s="2">
        <f t="shared" si="224"/>
        <v>74.022606843658906</v>
      </c>
      <c r="FA177" s="2">
        <f t="shared" si="224"/>
        <v>71.808835693988982</v>
      </c>
      <c r="FB177" s="2">
        <f t="shared" si="224"/>
        <v>69.905025521484589</v>
      </c>
      <c r="FC177" s="2">
        <f t="shared" si="224"/>
        <v>74.029559030818561</v>
      </c>
      <c r="FD177" s="2">
        <f t="shared" si="224"/>
        <v>75.122406959263344</v>
      </c>
      <c r="FE177" s="2">
        <f t="shared" si="224"/>
        <v>71.020562105820133</v>
      </c>
      <c r="FG177" s="2">
        <f t="shared" si="225"/>
        <v>0.99995568458292705</v>
      </c>
      <c r="FH177" s="2">
        <f t="shared" si="225"/>
        <v>0.99993866712803992</v>
      </c>
      <c r="FI177" s="2">
        <f t="shared" si="225"/>
        <v>0.99994725636230808</v>
      </c>
      <c r="FJ177" s="2">
        <f t="shared" si="225"/>
        <v>0.99993845538606196</v>
      </c>
      <c r="FK177" s="2">
        <f t="shared" si="225"/>
        <v>0.99993548683508093</v>
      </c>
      <c r="FL177" s="2">
        <f t="shared" si="225"/>
        <v>0.99991546314212354</v>
      </c>
      <c r="FM177" s="2">
        <f t="shared" si="225"/>
        <v>0.99990794545755812</v>
      </c>
      <c r="FN177" s="2">
        <f t="shared" si="225"/>
        <v>0.99991287251654515</v>
      </c>
      <c r="FO177" s="2">
        <f t="shared" si="225"/>
        <v>0.99991303038790313</v>
      </c>
      <c r="FP177" s="2">
        <f t="shared" si="225"/>
        <v>0.99991264687517556</v>
      </c>
      <c r="FQ177" s="2">
        <f t="shared" si="225"/>
        <v>0.99991474570874761</v>
      </c>
      <c r="FR177" s="2">
        <f t="shared" si="225"/>
        <v>0.99993882701818537</v>
      </c>
      <c r="FS177" s="2">
        <f t="shared" si="225"/>
        <v>0.99993057745618408</v>
      </c>
      <c r="FT177" s="2">
        <f t="shared" si="225"/>
        <v>0.99991873808862408</v>
      </c>
      <c r="FU177" s="2">
        <f t="shared" si="225"/>
        <v>0.99990985481325856</v>
      </c>
      <c r="FW177" s="2">
        <f t="shared" si="216"/>
        <v>0.36504153910524845</v>
      </c>
      <c r="FX177" s="2">
        <f t="shared" si="216"/>
        <v>0.50403811010249533</v>
      </c>
      <c r="FY177" s="2">
        <f t="shared" si="216"/>
        <v>0</v>
      </c>
      <c r="FZ177" s="2">
        <f t="shared" si="216"/>
        <v>0.37477088655859891</v>
      </c>
      <c r="GA177" s="2">
        <f t="shared" si="216"/>
        <v>0.44492072287434703</v>
      </c>
      <c r="GB177" s="2">
        <f t="shared" si="216"/>
        <v>0.42422553372663424</v>
      </c>
      <c r="GC177" s="2">
        <f t="shared" si="216"/>
        <v>0.49820670998377919</v>
      </c>
      <c r="GD177" s="2">
        <f t="shared" si="216"/>
        <v>0.5557791129813725</v>
      </c>
      <c r="GE177" s="2">
        <f t="shared" si="216"/>
        <v>0.55980458033102265</v>
      </c>
      <c r="GF177" s="2">
        <f t="shared" si="216"/>
        <v>0.51638729817963114</v>
      </c>
      <c r="GG177" s="2">
        <f t="shared" si="216"/>
        <v>0.45150949351420677</v>
      </c>
      <c r="GH177" s="2">
        <f t="shared" si="216"/>
        <v>0.42628787935932461</v>
      </c>
      <c r="GI177" s="2">
        <f t="shared" si="216"/>
        <v>0.39382577598298307</v>
      </c>
      <c r="GJ177" s="2">
        <f t="shared" si="216"/>
        <v>0.28526417388882863</v>
      </c>
      <c r="GK177" s="2">
        <f t="shared" si="216"/>
        <v>0.25534579596033424</v>
      </c>
      <c r="GM177" s="86">
        <f t="shared" si="217"/>
        <v>8.1573032793290919E-294</v>
      </c>
      <c r="GN177" s="86">
        <f t="shared" si="217"/>
        <v>2.1217287585214776E-155</v>
      </c>
      <c r="GO177" s="86">
        <f t="shared" si="217"/>
        <v>1.0270247110339072E-144</v>
      </c>
      <c r="GP177" s="86">
        <f t="shared" si="217"/>
        <v>2.7522196962467626E-188</v>
      </c>
      <c r="GQ177" s="86">
        <f t="shared" si="217"/>
        <v>1.1734323786538131E-176</v>
      </c>
      <c r="GR177" s="86">
        <f t="shared" si="217"/>
        <v>1.2043334013516614E-38</v>
      </c>
      <c r="GS177" s="86">
        <f t="shared" si="217"/>
        <v>1.2121482599532793E-37</v>
      </c>
      <c r="GT177" s="86">
        <f t="shared" si="217"/>
        <v>2.5599793941806081E-9</v>
      </c>
      <c r="GU177" s="86">
        <f t="shared" si="217"/>
        <v>3.144609540542041E-15</v>
      </c>
      <c r="GV177" s="86">
        <f t="shared" si="217"/>
        <v>2.3539017245380987E-10</v>
      </c>
      <c r="GW177" s="86">
        <f t="shared" si="217"/>
        <v>1.7412868278898208E-43</v>
      </c>
      <c r="GX177" s="86">
        <f t="shared" si="217"/>
        <v>0</v>
      </c>
      <c r="GY177" s="86">
        <f t="shared" si="217"/>
        <v>1.1489865005941353E-174</v>
      </c>
      <c r="GZ177" s="86">
        <f t="shared" si="217"/>
        <v>6.0103977668325946E-260</v>
      </c>
      <c r="HA177" s="86">
        <f t="shared" si="217"/>
        <v>6.2243518638240397E-240</v>
      </c>
      <c r="HC177" s="86">
        <f t="shared" si="181"/>
        <v>4.2283161164374435E-82</v>
      </c>
      <c r="HD177" s="86">
        <f t="shared" si="181"/>
        <v>3.1559357169746124E-91</v>
      </c>
      <c r="HE177" s="86">
        <f t="shared" si="181"/>
        <v>1.5025963836049477E-85</v>
      </c>
      <c r="HF177" s="86">
        <f t="shared" si="180"/>
        <v>1.4962254265547998E-185</v>
      </c>
      <c r="HG177" s="86">
        <f t="shared" si="180"/>
        <v>1.4182684994006756E-176</v>
      </c>
      <c r="HH177" s="86">
        <f t="shared" si="180"/>
        <v>1.3036675784840877E-51</v>
      </c>
      <c r="HI177" s="86">
        <f t="shared" si="180"/>
        <v>3.1649012936311056E-31</v>
      </c>
      <c r="HJ177" s="86">
        <f t="shared" si="180"/>
        <v>2.6407996349237667E-20</v>
      </c>
      <c r="HK177" s="86">
        <f t="shared" si="180"/>
        <v>1.6409919679580112E-29</v>
      </c>
      <c r="HL177" s="86">
        <f t="shared" si="180"/>
        <v>2.4041288563410958E-30</v>
      </c>
      <c r="HM177" s="86">
        <f t="shared" si="180"/>
        <v>3.6833291886550456E-76</v>
      </c>
      <c r="HN177" s="86">
        <f t="shared" si="180"/>
        <v>2.5236404073206516E-177</v>
      </c>
      <c r="HO177" s="86">
        <f t="shared" si="226"/>
        <v>4.6136169788266482E-133</v>
      </c>
      <c r="HP177" s="86">
        <f t="shared" si="226"/>
        <v>7.0812235420474125E-226</v>
      </c>
      <c r="HQ177" s="86">
        <f t="shared" si="226"/>
        <v>1.5366198215914435E-173</v>
      </c>
      <c r="HS177" s="86">
        <f t="shared" si="218"/>
        <v>3.3915297745384707E-8</v>
      </c>
      <c r="HT177" s="86">
        <f t="shared" si="218"/>
        <v>7.0891434788842154E-10</v>
      </c>
      <c r="HU177" s="86">
        <f t="shared" si="218"/>
        <v>2.3006179580497327E-13</v>
      </c>
      <c r="HV177" s="86">
        <f t="shared" si="218"/>
        <v>8.3616004390085774E-14</v>
      </c>
      <c r="HW177" s="86">
        <f t="shared" si="218"/>
        <v>3.6067744118765507E-12</v>
      </c>
      <c r="HX177" s="86">
        <f t="shared" si="218"/>
        <v>2.5168367558931091E-16</v>
      </c>
      <c r="HY177" s="86">
        <f t="shared" si="218"/>
        <v>7.6488698201533156E-25</v>
      </c>
      <c r="HZ177" s="86">
        <f t="shared" si="218"/>
        <v>1.4037376290894296E-25</v>
      </c>
      <c r="IA177" s="86">
        <f t="shared" si="218"/>
        <v>2.7632229823769783E-20</v>
      </c>
      <c r="IB177" s="86">
        <f t="shared" si="218"/>
        <v>1.5959905128532215E-20</v>
      </c>
      <c r="IC177" s="86">
        <f t="shared" si="218"/>
        <v>2.793206497198635E-17</v>
      </c>
      <c r="ID177" s="86">
        <f t="shared" si="218"/>
        <v>5.6322210109848112E-15</v>
      </c>
      <c r="IE177" s="86">
        <f t="shared" si="218"/>
        <v>5.9453287431771511E-12</v>
      </c>
      <c r="IF177" s="86">
        <f t="shared" si="218"/>
        <v>3.4663337973714366E-11</v>
      </c>
      <c r="IG177" s="86">
        <f t="shared" si="218"/>
        <v>4.4951140277399756E-9</v>
      </c>
      <c r="II177" s="86">
        <f t="shared" si="219"/>
        <v>5.8114320060540868E-2</v>
      </c>
      <c r="IJ177" s="86">
        <f t="shared" si="219"/>
        <v>0.51342190294087253</v>
      </c>
      <c r="IK177" s="86">
        <f t="shared" si="219"/>
        <v>0</v>
      </c>
      <c r="IL177" s="86">
        <f t="shared" si="219"/>
        <v>3.4290574047982622E-2</v>
      </c>
      <c r="IM177" s="86">
        <f t="shared" si="219"/>
        <v>0.26876119297879325</v>
      </c>
      <c r="IN177" s="86">
        <f t="shared" si="219"/>
        <v>0.14368039521943324</v>
      </c>
      <c r="IO177" s="86">
        <f t="shared" si="219"/>
        <v>0.49125262345405596</v>
      </c>
      <c r="IP177" s="86">
        <f t="shared" si="219"/>
        <v>0.58469525513191967</v>
      </c>
      <c r="IQ177" s="86">
        <f t="shared" si="219"/>
        <v>0.58891793582264373</v>
      </c>
      <c r="IR177" s="86">
        <f t="shared" si="219"/>
        <v>0.55928525765639392</v>
      </c>
      <c r="IS177" s="86">
        <f t="shared" si="219"/>
        <v>0.25279816004595534</v>
      </c>
      <c r="IT177" s="86">
        <f t="shared" si="219"/>
        <v>0.1541106035896716</v>
      </c>
      <c r="IU177" s="86">
        <f t="shared" si="219"/>
        <v>7.7048377644355168E-2</v>
      </c>
      <c r="IV177" s="86">
        <f t="shared" si="219"/>
        <v>2.6646138802265153E-2</v>
      </c>
      <c r="IW177" s="86">
        <f t="shared" si="219"/>
        <v>3.306273594144829E-2</v>
      </c>
      <c r="IY177" s="86">
        <f t="shared" si="220"/>
        <v>5.8114353975838612E-2</v>
      </c>
      <c r="IZ177" s="86">
        <f t="shared" si="220"/>
        <v>0.5134219036497869</v>
      </c>
      <c r="JA177" s="86">
        <f t="shared" si="220"/>
        <v>2.3006179580497327E-13</v>
      </c>
      <c r="JB177" s="86">
        <f t="shared" si="220"/>
        <v>3.4290574048066236E-2</v>
      </c>
      <c r="JC177" s="86">
        <f t="shared" si="220"/>
        <v>0.26876119298240003</v>
      </c>
      <c r="JD177" s="86">
        <f t="shared" si="220"/>
        <v>0.14368039521943349</v>
      </c>
      <c r="JE177" s="86">
        <f t="shared" si="220"/>
        <v>0.49125262345405596</v>
      </c>
      <c r="JF177" s="86">
        <f t="shared" si="220"/>
        <v>0.58469525769189901</v>
      </c>
      <c r="JG177" s="86">
        <f t="shared" si="220"/>
        <v>0.58891793582264684</v>
      </c>
      <c r="JH177" s="86">
        <f t="shared" si="220"/>
        <v>0.55928525789178407</v>
      </c>
      <c r="JI177" s="86">
        <f t="shared" si="220"/>
        <v>0.2527981600459554</v>
      </c>
      <c r="JJ177" s="86">
        <f t="shared" si="220"/>
        <v>0.15411060358967724</v>
      </c>
      <c r="JK177" s="86">
        <f t="shared" si="220"/>
        <v>7.7048377650300495E-2</v>
      </c>
      <c r="JL177" s="86">
        <f t="shared" si="220"/>
        <v>2.6646138836928492E-2</v>
      </c>
      <c r="JM177" s="86">
        <f t="shared" si="220"/>
        <v>3.3062740436562321E-2</v>
      </c>
    </row>
    <row r="178" spans="2:273" x14ac:dyDescent="0.25">
      <c r="B178" s="2">
        <v>151</v>
      </c>
      <c r="C178" s="37">
        <v>145.9365</v>
      </c>
      <c r="D178" s="37">
        <v>134.107</v>
      </c>
      <c r="E178" s="37">
        <v>123.286</v>
      </c>
      <c r="F178" s="37">
        <v>110.914</v>
      </c>
      <c r="G178" s="37">
        <v>100.727</v>
      </c>
      <c r="H178" s="37">
        <v>92.718999999999994</v>
      </c>
      <c r="I178" s="37">
        <v>87.894999999999996</v>
      </c>
      <c r="J178" s="37">
        <v>83.93</v>
      </c>
      <c r="K178" s="37">
        <v>80.328000000000003</v>
      </c>
      <c r="L178" s="37">
        <v>79.861999999999995</v>
      </c>
      <c r="M178" s="37">
        <v>78.167000000000002</v>
      </c>
      <c r="N178" s="37">
        <v>76.367000000000004</v>
      </c>
      <c r="O178" s="37">
        <v>80.167000000000002</v>
      </c>
      <c r="P178" s="37">
        <v>80.266999999999996</v>
      </c>
      <c r="Q178" s="37">
        <v>81.966999999999999</v>
      </c>
      <c r="S178" s="4">
        <f t="shared" si="221"/>
        <v>146.34431583894596</v>
      </c>
      <c r="T178" s="4">
        <f t="shared" si="221"/>
        <v>134.82336960047454</v>
      </c>
      <c r="U178" s="4">
        <f t="shared" si="221"/>
        <v>122.03273584300611</v>
      </c>
      <c r="V178" s="4">
        <f t="shared" si="221"/>
        <v>109.822272416008</v>
      </c>
      <c r="W178" s="4">
        <f t="shared" si="221"/>
        <v>101.01171812089174</v>
      </c>
      <c r="X178" s="4">
        <f t="shared" si="221"/>
        <v>93.984954619867466</v>
      </c>
      <c r="Y178" s="4">
        <f t="shared" si="221"/>
        <v>88.214483338459814</v>
      </c>
      <c r="Z178" s="4">
        <f t="shared" si="221"/>
        <v>81.899149589248779</v>
      </c>
      <c r="AA178" s="4">
        <f t="shared" si="221"/>
        <v>79.210613353995981</v>
      </c>
      <c r="AB178" s="4">
        <f t="shared" si="221"/>
        <v>77.709474117305618</v>
      </c>
      <c r="AC178" s="4">
        <f t="shared" si="221"/>
        <v>79.470244333904347</v>
      </c>
      <c r="AD178" s="4">
        <f t="shared" si="221"/>
        <v>76.488491262859526</v>
      </c>
      <c r="AE178" s="4">
        <f t="shared" si="221"/>
        <v>79.081124454639792</v>
      </c>
      <c r="AF178" s="4">
        <f t="shared" si="221"/>
        <v>80.191999186283937</v>
      </c>
      <c r="AG178" s="4">
        <f t="shared" si="221"/>
        <v>82.729576167425449</v>
      </c>
      <c r="AI178" s="4">
        <f t="shared" si="222"/>
        <v>-0.40781583894596452</v>
      </c>
      <c r="AJ178" s="4">
        <f t="shared" si="222"/>
        <v>-0.71636960047453613</v>
      </c>
      <c r="AK178" s="4">
        <f t="shared" si="222"/>
        <v>1.2532641569938932</v>
      </c>
      <c r="AL178" s="4">
        <f t="shared" si="222"/>
        <v>1.0917275839919967</v>
      </c>
      <c r="AM178" s="4">
        <f t="shared" si="222"/>
        <v>-0.28471812089173909</v>
      </c>
      <c r="AN178" s="4">
        <f t="shared" si="222"/>
        <v>-1.2659546198674718</v>
      </c>
      <c r="AO178" s="4">
        <f t="shared" si="222"/>
        <v>-0.31948333845981836</v>
      </c>
      <c r="AP178" s="4">
        <f t="shared" si="222"/>
        <v>2.0308504107512277</v>
      </c>
      <c r="AQ178" s="4">
        <f t="shared" si="222"/>
        <v>1.1173866460040216</v>
      </c>
      <c r="AR178" s="4">
        <f t="shared" si="222"/>
        <v>2.1525258826943769</v>
      </c>
      <c r="AS178" s="4">
        <f t="shared" si="222"/>
        <v>-1.3032443339043454</v>
      </c>
      <c r="AT178" s="4">
        <f t="shared" si="222"/>
        <v>-0.1214912628595215</v>
      </c>
      <c r="AU178" s="4">
        <f t="shared" si="222"/>
        <v>1.08587554536021</v>
      </c>
      <c r="AV178" s="4">
        <f t="shared" si="222"/>
        <v>7.5000813716059156E-2</v>
      </c>
      <c r="AW178" s="4">
        <f t="shared" si="222"/>
        <v>-0.76257616742545054</v>
      </c>
      <c r="AY178" s="2">
        <f t="shared" ref="AY178:BM194" si="227">IF(OR($B178 &lt; C$230, $B178 &gt; C$233), #N/A, ((1-FG178)*DK178) + (FG178 - FW178)*EA178 + (FW178*EQ178))</f>
        <v>146.28072779718462</v>
      </c>
      <c r="AZ178" s="2">
        <f t="shared" si="227"/>
        <v>134.77879986323433</v>
      </c>
      <c r="BA178" s="2">
        <f t="shared" si="227"/>
        <v>122.03273584300611</v>
      </c>
      <c r="BB178" s="2">
        <f t="shared" si="227"/>
        <v>109.04628887897213</v>
      </c>
      <c r="BC178" s="2">
        <f t="shared" si="227"/>
        <v>98.800292586335132</v>
      </c>
      <c r="BD178" s="2">
        <f t="shared" si="227"/>
        <v>90.758860857140263</v>
      </c>
      <c r="BE178" s="2">
        <f t="shared" si="227"/>
        <v>83.377244697988402</v>
      </c>
      <c r="BF178" s="2">
        <f t="shared" si="227"/>
        <v>80.872272550542604</v>
      </c>
      <c r="BG178" s="2">
        <f t="shared" si="227"/>
        <v>77.679289566499364</v>
      </c>
      <c r="BH178" s="2">
        <f t="shared" si="227"/>
        <v>73.309597679729208</v>
      </c>
      <c r="BI178" s="2">
        <f t="shared" si="227"/>
        <v>71.497589478480123</v>
      </c>
      <c r="BJ178" s="2">
        <f t="shared" si="227"/>
        <v>69.529251580062223</v>
      </c>
      <c r="BK178" s="2">
        <f t="shared" si="227"/>
        <v>73.534262975729405</v>
      </c>
      <c r="BL178" s="2">
        <f t="shared" si="227"/>
        <v>74.755338137427401</v>
      </c>
      <c r="BM178" s="2">
        <f t="shared" si="227"/>
        <v>70.841257340701844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>
        <f t="shared" si="228"/>
        <v>123.286</v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>
        <f t="shared" si="199"/>
        <v>123.286</v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177.97267912891982</v>
      </c>
      <c r="DL178" s="2">
        <f t="shared" si="223"/>
        <v>182.89671804087382</v>
      </c>
      <c r="DM178" s="2">
        <f t="shared" si="223"/>
        <v>176.44039867109635</v>
      </c>
      <c r="DN178" s="2">
        <f t="shared" si="223"/>
        <v>164.07192020905927</v>
      </c>
      <c r="DO178" s="2">
        <f t="shared" si="223"/>
        <v>143.62410191637636</v>
      </c>
      <c r="DP178" s="2">
        <f t="shared" si="223"/>
        <v>126.49183467741936</v>
      </c>
      <c r="DQ178" s="2">
        <f t="shared" si="223"/>
        <v>133.49010591133003</v>
      </c>
      <c r="DR178" s="2">
        <f t="shared" si="223"/>
        <v>133.77122030651341</v>
      </c>
      <c r="DS178" s="2">
        <f t="shared" si="223"/>
        <v>111.9013258064516</v>
      </c>
      <c r="DT178" s="2">
        <f t="shared" si="223"/>
        <v>117.65835253985907</v>
      </c>
      <c r="DU178" s="2">
        <f t="shared" si="223"/>
        <v>124.2478039215686</v>
      </c>
      <c r="DV178" s="2">
        <f t="shared" si="223"/>
        <v>91.628707339172465</v>
      </c>
      <c r="DW178" s="2">
        <f t="shared" si="223"/>
        <v>139.481193784878</v>
      </c>
      <c r="DX178" s="2">
        <f t="shared" si="223"/>
        <v>112.75707030812322</v>
      </c>
      <c r="DY178" s="2">
        <f t="shared" si="223"/>
        <v>92.412896625880606</v>
      </c>
      <c r="DZ178" s="5"/>
      <c r="EA178" s="2">
        <f t="shared" si="213"/>
        <v>145.96124035508217</v>
      </c>
      <c r="EB178" s="2">
        <f t="shared" si="213"/>
        <v>135.11481686400353</v>
      </c>
      <c r="EC178" s="2">
        <f t="shared" si="213"/>
        <v>122.03011854570813</v>
      </c>
      <c r="ED178" s="2">
        <f t="shared" si="213"/>
        <v>109.1801034991111</v>
      </c>
      <c r="EE178" s="2">
        <f t="shared" si="213"/>
        <v>98.847920361654701</v>
      </c>
      <c r="EF178" s="2">
        <f t="shared" si="213"/>
        <v>90.764209054868616</v>
      </c>
      <c r="EG178" s="2">
        <f t="shared" si="213"/>
        <v>82.661481085584029</v>
      </c>
      <c r="EH178" s="2">
        <f t="shared" si="213"/>
        <v>80.125114288941816</v>
      </c>
      <c r="EI178" s="2">
        <f t="shared" si="213"/>
        <v>76.822688510486813</v>
      </c>
      <c r="EJ178" s="2">
        <f t="shared" si="213"/>
        <v>72.677066067486606</v>
      </c>
      <c r="EK178" s="2">
        <f t="shared" si="212"/>
        <v>71.374592233009693</v>
      </c>
      <c r="EL178" s="2">
        <f t="shared" si="179"/>
        <v>69.332056704112034</v>
      </c>
      <c r="EM178" s="2">
        <f t="shared" si="179"/>
        <v>73.223860692980992</v>
      </c>
      <c r="EN178" s="2">
        <f t="shared" si="179"/>
        <v>74.616689862517291</v>
      </c>
      <c r="EO178" s="2">
        <f t="shared" si="179"/>
        <v>70.811835180794986</v>
      </c>
      <c r="EP178" s="5"/>
      <c r="EQ178" s="2">
        <f t="shared" si="224"/>
        <v>146.78420518937534</v>
      </c>
      <c r="ER178" s="2">
        <f t="shared" si="224"/>
        <v>134.47218771558761</v>
      </c>
      <c r="ES178" s="2">
        <f t="shared" si="224"/>
        <v>122.03011854570813</v>
      </c>
      <c r="ET178" s="2">
        <f t="shared" si="224"/>
        <v>108.83492037778089</v>
      </c>
      <c r="EU178" s="2">
        <f t="shared" si="224"/>
        <v>98.740468824405966</v>
      </c>
      <c r="EV178" s="2">
        <f t="shared" si="224"/>
        <v>90.746076567673583</v>
      </c>
      <c r="EW178" s="2">
        <f t="shared" si="224"/>
        <v>84.026541035959852</v>
      </c>
      <c r="EX178" s="2">
        <f t="shared" si="224"/>
        <v>81.40954213739775</v>
      </c>
      <c r="EY178" s="2">
        <f t="shared" si="224"/>
        <v>78.288821968991343</v>
      </c>
      <c r="EZ178" s="2">
        <f t="shared" si="224"/>
        <v>73.843215273626811</v>
      </c>
      <c r="FA178" s="2">
        <f t="shared" si="224"/>
        <v>71.625192901152531</v>
      </c>
      <c r="FB178" s="2">
        <f t="shared" si="224"/>
        <v>69.768520530549182</v>
      </c>
      <c r="FC178" s="2">
        <f t="shared" si="224"/>
        <v>73.959909851040223</v>
      </c>
      <c r="FD178" s="2">
        <f t="shared" si="224"/>
        <v>75.062872491148241</v>
      </c>
      <c r="FE178" s="2">
        <f t="shared" si="224"/>
        <v>70.913011021993469</v>
      </c>
      <c r="FG178" s="2">
        <f t="shared" si="225"/>
        <v>0.99995958370168458</v>
      </c>
      <c r="FH178" s="2">
        <f t="shared" si="225"/>
        <v>0.99994406345409481</v>
      </c>
      <c r="FI178" s="2">
        <f t="shared" si="225"/>
        <v>0.99995189700747822</v>
      </c>
      <c r="FJ178" s="2">
        <f t="shared" si="225"/>
        <v>0.99994387034102794</v>
      </c>
      <c r="FK178" s="2">
        <f t="shared" si="225"/>
        <v>0.99994116296032665</v>
      </c>
      <c r="FL178" s="2">
        <f t="shared" si="225"/>
        <v>0.99992290089580327</v>
      </c>
      <c r="FM178" s="2">
        <f t="shared" si="225"/>
        <v>0.99991604457945882</v>
      </c>
      <c r="FN178" s="2">
        <f t="shared" si="225"/>
        <v>0.99992053818150728</v>
      </c>
      <c r="FO178" s="2">
        <f t="shared" si="225"/>
        <v>0.99992068216410257</v>
      </c>
      <c r="FP178" s="2">
        <f t="shared" si="225"/>
        <v>0.999920332390973</v>
      </c>
      <c r="FQ178" s="2">
        <f t="shared" si="225"/>
        <v>0.99992224657901263</v>
      </c>
      <c r="FR178" s="2">
        <f t="shared" si="225"/>
        <v>0.9999442092772125</v>
      </c>
      <c r="FS178" s="2">
        <f t="shared" si="225"/>
        <v>0.99993668550079196</v>
      </c>
      <c r="FT178" s="2">
        <f t="shared" si="225"/>
        <v>0.99992588772608315</v>
      </c>
      <c r="FU178" s="2">
        <f t="shared" si="225"/>
        <v>0.99991778596047076</v>
      </c>
      <c r="FV178" s="5"/>
      <c r="FW178" s="2">
        <f t="shared" ref="FW178:GK194" si="229">POWER(10,($B178-C$232)/C$229)/(1+POWER(10,($B178-C$232)/C$229))</f>
        <v>0.38664307997651609</v>
      </c>
      <c r="FX178" s="2">
        <f t="shared" si="229"/>
        <v>0.52703764856088886</v>
      </c>
      <c r="FY178" s="2">
        <f t="shared" si="229"/>
        <v>0</v>
      </c>
      <c r="FZ178" s="2">
        <f t="shared" si="229"/>
        <v>0.39658856598695463</v>
      </c>
      <c r="GA178" s="2">
        <f t="shared" si="229"/>
        <v>0.46776690754797517</v>
      </c>
      <c r="GB178" s="2">
        <f t="shared" si="229"/>
        <v>0.44686454603733516</v>
      </c>
      <c r="GC178" s="2">
        <f t="shared" si="229"/>
        <v>0.52121979964009835</v>
      </c>
      <c r="GD178" s="2">
        <f t="shared" si="229"/>
        <v>0.57838627942756604</v>
      </c>
      <c r="GE178" s="2">
        <f t="shared" si="229"/>
        <v>0.58236082770179853</v>
      </c>
      <c r="GF178" s="2">
        <f t="shared" si="229"/>
        <v>0.53933755422269114</v>
      </c>
      <c r="GG178" s="2">
        <f t="shared" si="229"/>
        <v>0.47440485001139304</v>
      </c>
      <c r="GH178" s="2">
        <f t="shared" si="229"/>
        <v>0.44895113369430861</v>
      </c>
      <c r="GI178" s="2">
        <f t="shared" si="229"/>
        <v>0.41601465001634763</v>
      </c>
      <c r="GJ178" s="2">
        <f t="shared" si="229"/>
        <v>0.30440809630797538</v>
      </c>
      <c r="GK178" s="2">
        <f t="shared" si="229"/>
        <v>0.27324951351865051</v>
      </c>
      <c r="GL178" s="5"/>
      <c r="GM178" s="86">
        <f t="shared" ref="GM178:HA194" si="230" xml:space="preserve"> _xlfn.NORM.DIST($B178, C$7, ABS(C$11), TRUE) * _xlfn.NORM.DIST(($B178 - C$7)*C$15, 0, ABS(C$11), TRUE) * 2</f>
        <v>1.0182540462814876E-300</v>
      </c>
      <c r="GN178" s="86">
        <f t="shared" si="230"/>
        <v>5.0946074121245749E-159</v>
      </c>
      <c r="GO178" s="86">
        <f t="shared" si="230"/>
        <v>4.6513456699649442E-148</v>
      </c>
      <c r="GP178" s="86">
        <f t="shared" si="230"/>
        <v>1.2570250493546886E-192</v>
      </c>
      <c r="GQ178" s="86">
        <f t="shared" si="230"/>
        <v>9.477347555572203E-181</v>
      </c>
      <c r="GR178" s="86">
        <f t="shared" si="230"/>
        <v>1.6950857645174391E-39</v>
      </c>
      <c r="GS178" s="86">
        <f t="shared" si="230"/>
        <v>1.8137340022877962E-38</v>
      </c>
      <c r="GT178" s="86">
        <f t="shared" si="230"/>
        <v>1.694591775478871E-9</v>
      </c>
      <c r="GU178" s="86">
        <f t="shared" si="230"/>
        <v>1.5201964975378166E-15</v>
      </c>
      <c r="GV178" s="86">
        <f t="shared" si="230"/>
        <v>1.4708314043866427E-10</v>
      </c>
      <c r="GW178" s="86">
        <f t="shared" si="230"/>
        <v>1.8471811156612901E-44</v>
      </c>
      <c r="GX178" s="86">
        <f t="shared" si="230"/>
        <v>0</v>
      </c>
      <c r="GY178" s="86">
        <f t="shared" si="230"/>
        <v>1.0792544656781202E-178</v>
      </c>
      <c r="GZ178" s="86">
        <f t="shared" si="230"/>
        <v>5.7137126744387786E-266</v>
      </c>
      <c r="HA178" s="86">
        <f t="shared" si="230"/>
        <v>2.0936644515012601E-245</v>
      </c>
      <c r="HC178" s="86">
        <f t="shared" si="181"/>
        <v>9.7651538741943665E-85</v>
      </c>
      <c r="HD178" s="86">
        <f t="shared" si="181"/>
        <v>3.912137329785801E-94</v>
      </c>
      <c r="HE178" s="86">
        <f t="shared" si="181"/>
        <v>3.0299138053933279E-88</v>
      </c>
      <c r="HF178" s="86">
        <f t="shared" si="180"/>
        <v>2.2851627505386861E-191</v>
      </c>
      <c r="HG178" s="86">
        <f t="shared" si="180"/>
        <v>4.3852120017785127E-182</v>
      </c>
      <c r="HH178" s="86">
        <f t="shared" si="180"/>
        <v>3.4837110584429022E-53</v>
      </c>
      <c r="HI178" s="86">
        <f t="shared" si="180"/>
        <v>3.8813578603380223E-32</v>
      </c>
      <c r="HJ178" s="86">
        <f t="shared" si="180"/>
        <v>7.0696018141451537E-21</v>
      </c>
      <c r="HK178" s="86">
        <f t="shared" si="180"/>
        <v>2.2471113634680844E-30</v>
      </c>
      <c r="HL178" s="86">
        <f t="shared" si="180"/>
        <v>3.0988782484579418E-31</v>
      </c>
      <c r="HM178" s="86">
        <f t="shared" si="180"/>
        <v>1.5884596137942923E-78</v>
      </c>
      <c r="HN178" s="86">
        <f t="shared" si="180"/>
        <v>6.6933399329975961E-183</v>
      </c>
      <c r="HO178" s="86">
        <f t="shared" si="226"/>
        <v>2.8041279111154082E-137</v>
      </c>
      <c r="HP178" s="86">
        <f t="shared" si="226"/>
        <v>3.7633980299646764E-233</v>
      </c>
      <c r="HQ178" s="86">
        <f t="shared" si="226"/>
        <v>5.3464734182872263E-179</v>
      </c>
      <c r="HS178" s="86">
        <f t="shared" ref="HS178:IG194" si="231" xml:space="preserve"> _xlfn.NORM.DIST($B178, C$9, ABS(C$13), TRUE) * _xlfn.NORM.DIST(($B178 - C$9)*C$17, 0, ABS(C$13), TRUE) * 2</f>
        <v>8.2852569941299974E-9</v>
      </c>
      <c r="HT178" s="86">
        <f t="shared" si="231"/>
        <v>1.281902033619139E-10</v>
      </c>
      <c r="HU178" s="86">
        <f t="shared" si="231"/>
        <v>3.0942443225872341E-14</v>
      </c>
      <c r="HV178" s="86">
        <f t="shared" si="231"/>
        <v>8.2404821683405961E-15</v>
      </c>
      <c r="HW178" s="86">
        <f t="shared" si="231"/>
        <v>5.18942850749242E-13</v>
      </c>
      <c r="HX178" s="86">
        <f t="shared" si="231"/>
        <v>1.7885279098905477E-17</v>
      </c>
      <c r="HY178" s="86">
        <f t="shared" si="231"/>
        <v>1.5054848191588674E-26</v>
      </c>
      <c r="HZ178" s="86">
        <f t="shared" si="231"/>
        <v>3.0097516407008729E-27</v>
      </c>
      <c r="IA178" s="86">
        <f t="shared" si="231"/>
        <v>1.3656969502257967E-21</v>
      </c>
      <c r="IB178" s="86">
        <f t="shared" si="231"/>
        <v>6.5049893807856901E-22</v>
      </c>
      <c r="IC178" s="86">
        <f t="shared" si="231"/>
        <v>1.6184109839867517E-18</v>
      </c>
      <c r="ID178" s="86">
        <f t="shared" si="231"/>
        <v>4.6151625453111738E-16</v>
      </c>
      <c r="IE178" s="86">
        <f t="shared" si="231"/>
        <v>7.6810862126241667E-13</v>
      </c>
      <c r="IF178" s="86">
        <f t="shared" si="231"/>
        <v>3.7800529639518562E-12</v>
      </c>
      <c r="IG178" s="86">
        <f t="shared" si="231"/>
        <v>6.9945103428909023E-10</v>
      </c>
      <c r="II178" s="86">
        <f t="shared" ref="II178:IW194" si="232" xml:space="preserve"> _xlfn.NORM.DIST($B178, C$10, ABS(C$14), TRUE) * _xlfn.NORM.DIST(($B178 - C$10)*C$18, 0, ABS(C$14), TRUE) * 2</f>
        <v>0.10065878968029543</v>
      </c>
      <c r="IJ178" s="86">
        <f t="shared" si="232"/>
        <v>0.57231589942457206</v>
      </c>
      <c r="IK178" s="86">
        <f t="shared" si="232"/>
        <v>0</v>
      </c>
      <c r="IL178" s="86">
        <f t="shared" si="232"/>
        <v>7.2627813157214893E-2</v>
      </c>
      <c r="IM178" s="86">
        <f t="shared" si="232"/>
        <v>0.36942056096922093</v>
      </c>
      <c r="IN178" s="86">
        <f t="shared" si="232"/>
        <v>0.24073859080453913</v>
      </c>
      <c r="IO178" s="86">
        <f t="shared" si="232"/>
        <v>0.57700843028669202</v>
      </c>
      <c r="IP178" s="86">
        <f t="shared" si="232"/>
        <v>0.52753896865128613</v>
      </c>
      <c r="IQ178" s="86">
        <f t="shared" si="232"/>
        <v>0.54432507770424587</v>
      </c>
      <c r="IR178" s="86">
        <f t="shared" si="232"/>
        <v>0.59680526143793133</v>
      </c>
      <c r="IS178" s="86">
        <f t="shared" si="232"/>
        <v>0.37446370530852641</v>
      </c>
      <c r="IT178" s="86">
        <f t="shared" si="232"/>
        <v>0.25317263960381403</v>
      </c>
      <c r="IU178" s="86">
        <f t="shared" si="232"/>
        <v>0.13927825108337566</v>
      </c>
      <c r="IV178" s="86">
        <f t="shared" si="232"/>
        <v>4.5798594006439167E-2</v>
      </c>
      <c r="IW178" s="86">
        <f t="shared" si="232"/>
        <v>5.1392839971088074E-2</v>
      </c>
      <c r="IY178" s="86">
        <f t="shared" ref="IY178:JM194" si="233">GM178+HC178+HS178+II178</f>
        <v>0.10065879796555242</v>
      </c>
      <c r="IZ178" s="86">
        <f t="shared" si="233"/>
        <v>0.5723158995527623</v>
      </c>
      <c r="JA178" s="86">
        <f t="shared" si="233"/>
        <v>3.0942443225872341E-14</v>
      </c>
      <c r="JB178" s="86">
        <f t="shared" si="233"/>
        <v>7.2627813157223137E-2</v>
      </c>
      <c r="JC178" s="86">
        <f t="shared" si="233"/>
        <v>0.36942056096973985</v>
      </c>
      <c r="JD178" s="86">
        <f t="shared" si="233"/>
        <v>0.24073859080453916</v>
      </c>
      <c r="JE178" s="86">
        <f t="shared" si="233"/>
        <v>0.57700843028669202</v>
      </c>
      <c r="JF178" s="86">
        <f t="shared" si="233"/>
        <v>0.52753897034587793</v>
      </c>
      <c r="JG178" s="86">
        <f t="shared" si="233"/>
        <v>0.54432507770424743</v>
      </c>
      <c r="JH178" s="86">
        <f t="shared" si="233"/>
        <v>0.59680526158501446</v>
      </c>
      <c r="JI178" s="86">
        <f t="shared" si="233"/>
        <v>0.37446370530852641</v>
      </c>
      <c r="JJ178" s="86">
        <f t="shared" si="233"/>
        <v>0.25317263960381448</v>
      </c>
      <c r="JK178" s="86">
        <f t="shared" si="233"/>
        <v>0.13927825108414377</v>
      </c>
      <c r="JL178" s="86">
        <f t="shared" si="233"/>
        <v>4.5798594010219219E-2</v>
      </c>
      <c r="JM178" s="86">
        <f t="shared" si="233"/>
        <v>5.1392840670539106E-2</v>
      </c>
    </row>
    <row r="179" spans="2:273" x14ac:dyDescent="0.25">
      <c r="B179" s="2">
        <v>152</v>
      </c>
      <c r="C179" s="37">
        <v>146.47620000000001</v>
      </c>
      <c r="D179" s="37">
        <v>135.125</v>
      </c>
      <c r="E179" s="37">
        <v>122.821</v>
      </c>
      <c r="F179" s="37">
        <v>111.379</v>
      </c>
      <c r="G179" s="37">
        <v>101.545</v>
      </c>
      <c r="H179" s="37">
        <v>93.683999999999997</v>
      </c>
      <c r="I179" s="37">
        <v>87.421000000000006</v>
      </c>
      <c r="J179" s="37">
        <v>82.614000000000004</v>
      </c>
      <c r="K179" s="37">
        <v>78.861999999999995</v>
      </c>
      <c r="L179" s="37">
        <v>78.034000000000006</v>
      </c>
      <c r="M179" s="37">
        <v>78.566999999999993</v>
      </c>
      <c r="N179" s="37">
        <v>76.766999999999996</v>
      </c>
      <c r="O179" s="37">
        <v>80.882999999999996</v>
      </c>
      <c r="P179" s="37">
        <v>82.4</v>
      </c>
      <c r="Q179" s="37">
        <v>87.55</v>
      </c>
      <c r="S179" s="4">
        <f t="shared" si="221"/>
        <v>146.29964773008518</v>
      </c>
      <c r="T179" s="4">
        <f t="shared" si="221"/>
        <v>134.72826775400955</v>
      </c>
      <c r="U179" s="4">
        <f t="shared" si="221"/>
        <v>121.95274819467589</v>
      </c>
      <c r="V179" s="4">
        <f t="shared" si="221"/>
        <v>110.18836749523973</v>
      </c>
      <c r="W179" s="4">
        <f t="shared" si="221"/>
        <v>100.94051375801327</v>
      </c>
      <c r="X179" s="4">
        <f t="shared" si="221"/>
        <v>94.463853158138761</v>
      </c>
      <c r="Y179" s="4">
        <f t="shared" si="221"/>
        <v>86.264856955276741</v>
      </c>
      <c r="Z179" s="4">
        <f t="shared" si="221"/>
        <v>81.076785714623199</v>
      </c>
      <c r="AA179" s="4">
        <f t="shared" si="221"/>
        <v>78.210828982143042</v>
      </c>
      <c r="AB179" s="4">
        <f t="shared" si="221"/>
        <v>75.744390254335599</v>
      </c>
      <c r="AC179" s="4">
        <f t="shared" si="221"/>
        <v>79.154946902755498</v>
      </c>
      <c r="AD179" s="4">
        <f t="shared" si="221"/>
        <v>77.473274299349626</v>
      </c>
      <c r="AE179" s="4">
        <f t="shared" si="221"/>
        <v>81.019647053894417</v>
      </c>
      <c r="AF179" s="4">
        <f t="shared" si="221"/>
        <v>82.868340612123973</v>
      </c>
      <c r="AG179" s="4">
        <f t="shared" si="221"/>
        <v>87.418874472935897</v>
      </c>
      <c r="AI179" s="4">
        <f t="shared" si="222"/>
        <v>0.17655226991482209</v>
      </c>
      <c r="AJ179" s="4">
        <f t="shared" si="222"/>
        <v>0.39673224599044943</v>
      </c>
      <c r="AK179" s="4">
        <f t="shared" si="222"/>
        <v>0.86825180532410684</v>
      </c>
      <c r="AL179" s="4">
        <f t="shared" si="222"/>
        <v>1.1906325047602735</v>
      </c>
      <c r="AM179" s="4">
        <f t="shared" si="222"/>
        <v>0.60448624198673429</v>
      </c>
      <c r="AN179" s="4">
        <f t="shared" si="222"/>
        <v>-0.77985315813876355</v>
      </c>
      <c r="AO179" s="4">
        <f t="shared" si="222"/>
        <v>1.1561430447232652</v>
      </c>
      <c r="AP179" s="4">
        <f t="shared" si="222"/>
        <v>1.5372142853768054</v>
      </c>
      <c r="AQ179" s="4">
        <f t="shared" si="222"/>
        <v>0.65117101785695297</v>
      </c>
      <c r="AR179" s="4">
        <f t="shared" si="222"/>
        <v>2.2896097456644071</v>
      </c>
      <c r="AS179" s="4">
        <f t="shared" si="222"/>
        <v>-0.58794690275550465</v>
      </c>
      <c r="AT179" s="4">
        <f t="shared" si="222"/>
        <v>-0.70627429934963004</v>
      </c>
      <c r="AU179" s="4">
        <f t="shared" si="222"/>
        <v>-0.13664705389442133</v>
      </c>
      <c r="AV179" s="4">
        <f t="shared" si="222"/>
        <v>-0.46834061212396705</v>
      </c>
      <c r="AW179" s="4">
        <f t="shared" si="222"/>
        <v>0.13112552706409986</v>
      </c>
      <c r="AY179" s="2">
        <f t="shared" si="227"/>
        <v>146.21096535264689</v>
      </c>
      <c r="AZ179" s="2">
        <f t="shared" si="227"/>
        <v>134.69487142843778</v>
      </c>
      <c r="BA179" s="2">
        <f t="shared" si="227"/>
        <v>121.95274819467589</v>
      </c>
      <c r="BB179" s="2">
        <f t="shared" si="227"/>
        <v>108.95048717646429</v>
      </c>
      <c r="BC179" s="2">
        <f t="shared" si="227"/>
        <v>98.71965723968205</v>
      </c>
      <c r="BD179" s="2">
        <f t="shared" si="227"/>
        <v>90.651081578239072</v>
      </c>
      <c r="BE179" s="2">
        <f t="shared" si="227"/>
        <v>83.195400428344826</v>
      </c>
      <c r="BF179" s="2">
        <f t="shared" si="227"/>
        <v>80.680090878902888</v>
      </c>
      <c r="BG179" s="2">
        <f t="shared" si="227"/>
        <v>77.513191479843329</v>
      </c>
      <c r="BH179" s="2">
        <f t="shared" si="227"/>
        <v>73.141444679010874</v>
      </c>
      <c r="BI179" s="2">
        <f t="shared" si="227"/>
        <v>71.316020989183755</v>
      </c>
      <c r="BJ179" s="2">
        <f t="shared" si="227"/>
        <v>69.397116279583685</v>
      </c>
      <c r="BK179" s="2">
        <f t="shared" si="227"/>
        <v>73.470202424332115</v>
      </c>
      <c r="BL179" s="2">
        <f t="shared" si="227"/>
        <v>74.697631303357483</v>
      </c>
      <c r="BM179" s="2">
        <f t="shared" si="227"/>
        <v>70.734038268174402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>
        <f t="shared" si="228"/>
        <v>122.821</v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122.821</v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178.14129310104525</v>
      </c>
      <c r="DL179" s="2">
        <f t="shared" si="223"/>
        <v>183.18667286821704</v>
      </c>
      <c r="DM179" s="2">
        <f t="shared" si="223"/>
        <v>176.75857973421927</v>
      </c>
      <c r="DN179" s="2">
        <f t="shared" si="223"/>
        <v>164.39112334494777</v>
      </c>
      <c r="DO179" s="2">
        <f t="shared" si="223"/>
        <v>143.88163066202097</v>
      </c>
      <c r="DP179" s="2">
        <f t="shared" si="223"/>
        <v>126.64029032258065</v>
      </c>
      <c r="DQ179" s="2">
        <f t="shared" si="223"/>
        <v>133.73390640394086</v>
      </c>
      <c r="DR179" s="2">
        <f t="shared" si="223"/>
        <v>134.02624028461958</v>
      </c>
      <c r="DS179" s="2">
        <f t="shared" si="223"/>
        <v>111.90821129032257</v>
      </c>
      <c r="DT179" s="2">
        <f t="shared" si="223"/>
        <v>117.78365710048199</v>
      </c>
      <c r="DU179" s="2">
        <f t="shared" si="223"/>
        <v>124.43926314616753</v>
      </c>
      <c r="DV179" s="2">
        <f t="shared" si="223"/>
        <v>91.623492298399285</v>
      </c>
      <c r="DW179" s="2">
        <f t="shared" si="223"/>
        <v>139.84061089834773</v>
      </c>
      <c r="DX179" s="2">
        <f t="shared" si="223"/>
        <v>112.91860784313722</v>
      </c>
      <c r="DY179" s="2">
        <f t="shared" si="223"/>
        <v>92.457943121987384</v>
      </c>
      <c r="EA179" s="2">
        <f t="shared" si="213"/>
        <v>145.86445154549494</v>
      </c>
      <c r="EB179" s="2">
        <f t="shared" si="213"/>
        <v>135.05435242152632</v>
      </c>
      <c r="EC179" s="2">
        <f t="shared" si="213"/>
        <v>121.95034372248925</v>
      </c>
      <c r="ED179" s="2">
        <f t="shared" si="213"/>
        <v>109.09589907644275</v>
      </c>
      <c r="EE179" s="2">
        <f t="shared" si="213"/>
        <v>98.771232598464223</v>
      </c>
      <c r="EF179" s="2">
        <f t="shared" si="213"/>
        <v>90.657303845076868</v>
      </c>
      <c r="EG179" s="2">
        <f t="shared" si="213"/>
        <v>82.427210570852367</v>
      </c>
      <c r="EH179" s="2">
        <f t="shared" si="213"/>
        <v>79.8805276043378</v>
      </c>
      <c r="EI179" s="2">
        <f t="shared" si="213"/>
        <v>76.599559791153695</v>
      </c>
      <c r="EJ179" s="2">
        <f t="shared" si="213"/>
        <v>72.46332450331127</v>
      </c>
      <c r="EK179" s="2">
        <f t="shared" si="212"/>
        <v>71.184272542615531</v>
      </c>
      <c r="EL179" s="2">
        <f t="shared" si="179"/>
        <v>69.185113527771648</v>
      </c>
      <c r="EM179" s="2">
        <f t="shared" si="179"/>
        <v>73.135234417684131</v>
      </c>
      <c r="EN179" s="2">
        <f t="shared" si="179"/>
        <v>74.547101106033907</v>
      </c>
      <c r="EO179" s="2">
        <f t="shared" si="179"/>
        <v>70.702290018666247</v>
      </c>
      <c r="EQ179" s="2">
        <f t="shared" si="224"/>
        <v>146.70938419740946</v>
      </c>
      <c r="ER179" s="2">
        <f t="shared" si="224"/>
        <v>134.39619398625916</v>
      </c>
      <c r="ES179" s="2">
        <f t="shared" si="224"/>
        <v>121.95034372248925</v>
      </c>
      <c r="ET179" s="2">
        <f t="shared" si="224"/>
        <v>108.74195093737532</v>
      </c>
      <c r="EU179" s="2">
        <f t="shared" si="224"/>
        <v>98.661204884589694</v>
      </c>
      <c r="EV179" s="2">
        <f t="shared" si="224"/>
        <v>90.638670782185272</v>
      </c>
      <c r="EW179" s="2">
        <f t="shared" si="224"/>
        <v>83.83173313261797</v>
      </c>
      <c r="EX179" s="2">
        <f t="shared" si="224"/>
        <v>81.205114914098516</v>
      </c>
      <c r="EY179" s="2">
        <f t="shared" si="224"/>
        <v>78.106524933070048</v>
      </c>
      <c r="EZ179" s="2">
        <f t="shared" si="224"/>
        <v>73.663823703594716</v>
      </c>
      <c r="FA179" s="2">
        <f t="shared" si="224"/>
        <v>71.441550108316079</v>
      </c>
      <c r="FB179" s="2">
        <f t="shared" si="224"/>
        <v>69.632015539613775</v>
      </c>
      <c r="FC179" s="2">
        <f t="shared" si="224"/>
        <v>73.890260671261885</v>
      </c>
      <c r="FD179" s="2">
        <f t="shared" si="224"/>
        <v>75.003338023033123</v>
      </c>
      <c r="FE179" s="2">
        <f t="shared" si="224"/>
        <v>70.805459938166791</v>
      </c>
      <c r="FG179" s="2">
        <f t="shared" si="225"/>
        <v>0.99996313976676754</v>
      </c>
      <c r="FH179" s="2">
        <f t="shared" si="225"/>
        <v>0.99994898501273233</v>
      </c>
      <c r="FI179" s="2">
        <f t="shared" si="225"/>
        <v>0.99995612936373046</v>
      </c>
      <c r="FJ179" s="2">
        <f t="shared" si="225"/>
        <v>0.99994880888978532</v>
      </c>
      <c r="FK179" s="2">
        <f t="shared" si="225"/>
        <v>0.99994633970426172</v>
      </c>
      <c r="FL179" s="2">
        <f t="shared" si="225"/>
        <v>0.99992968430425433</v>
      </c>
      <c r="FM179" s="2">
        <f t="shared" si="225"/>
        <v>0.99992343118081706</v>
      </c>
      <c r="FN179" s="2">
        <f t="shared" si="225"/>
        <v>0.9999275294535217</v>
      </c>
      <c r="FO179" s="2">
        <f t="shared" si="225"/>
        <v>0.99992766076904382</v>
      </c>
      <c r="FP179" s="2">
        <f t="shared" si="225"/>
        <v>0.99992734176769593</v>
      </c>
      <c r="FQ179" s="2">
        <f t="shared" si="225"/>
        <v>0.99992908755211796</v>
      </c>
      <c r="FR179" s="2">
        <f t="shared" si="225"/>
        <v>0.99994911800630359</v>
      </c>
      <c r="FS179" s="2">
        <f t="shared" si="225"/>
        <v>0.99994225616874355</v>
      </c>
      <c r="FT179" s="2">
        <f t="shared" si="225"/>
        <v>0.9999324083620883</v>
      </c>
      <c r="FU179" s="2">
        <f t="shared" si="225"/>
        <v>0.99992501936239631</v>
      </c>
      <c r="FW179" s="2">
        <f t="shared" si="229"/>
        <v>0.40870011883402813</v>
      </c>
      <c r="FX179" s="2">
        <f t="shared" si="229"/>
        <v>0.5499230024399443</v>
      </c>
      <c r="FY179" s="2">
        <f t="shared" si="229"/>
        <v>0</v>
      </c>
      <c r="FZ179" s="2">
        <f t="shared" si="229"/>
        <v>0.41882554966645857</v>
      </c>
      <c r="GA179" s="2">
        <f t="shared" si="229"/>
        <v>0.49074905023215776</v>
      </c>
      <c r="GB179" s="2">
        <f t="shared" si="229"/>
        <v>0.46972607873913141</v>
      </c>
      <c r="GC179" s="2">
        <f t="shared" si="229"/>
        <v>0.54414317375977261</v>
      </c>
      <c r="GD179" s="2">
        <f t="shared" si="229"/>
        <v>0.60066958162343886</v>
      </c>
      <c r="GE179" s="2">
        <f t="shared" si="229"/>
        <v>0.60457767910643767</v>
      </c>
      <c r="GF179" s="2">
        <f t="shared" si="229"/>
        <v>0.5621222240600624</v>
      </c>
      <c r="GG179" s="2">
        <f t="shared" si="229"/>
        <v>0.49740833202508555</v>
      </c>
      <c r="GH179" s="2">
        <f t="shared" si="229"/>
        <v>0.47182835784448601</v>
      </c>
      <c r="GI179" s="2">
        <f t="shared" si="229"/>
        <v>0.43854923067318724</v>
      </c>
      <c r="GJ179" s="2">
        <f t="shared" si="229"/>
        <v>0.32425391024271805</v>
      </c>
      <c r="GK179" s="2">
        <f t="shared" si="229"/>
        <v>0.29191645115919346</v>
      </c>
      <c r="GM179" s="86">
        <f t="shared" si="230"/>
        <v>1.0556617034608088E-307</v>
      </c>
      <c r="GN179" s="86">
        <f t="shared" si="230"/>
        <v>1.1102787201549973E-162</v>
      </c>
      <c r="GO179" s="86">
        <f t="shared" si="230"/>
        <v>1.9273534114278154E-151</v>
      </c>
      <c r="GP179" s="86">
        <f t="shared" si="230"/>
        <v>5.118181644250241E-197</v>
      </c>
      <c r="GQ179" s="86">
        <f t="shared" si="230"/>
        <v>6.8645855361796944E-185</v>
      </c>
      <c r="GR179" s="86">
        <f t="shared" si="230"/>
        <v>2.3336556106513109E-40</v>
      </c>
      <c r="GS179" s="86">
        <f t="shared" si="230"/>
        <v>2.6566462387726708E-39</v>
      </c>
      <c r="GT179" s="86">
        <f t="shared" si="230"/>
        <v>1.1168267436384891E-9</v>
      </c>
      <c r="GU179" s="86">
        <f t="shared" si="230"/>
        <v>7.2902982307586665E-16</v>
      </c>
      <c r="GV179" s="86">
        <f t="shared" si="230"/>
        <v>9.143831301537085E-11</v>
      </c>
      <c r="GW179" s="86">
        <f t="shared" si="230"/>
        <v>1.9099288292919668E-45</v>
      </c>
      <c r="GX179" s="86">
        <f t="shared" si="230"/>
        <v>0</v>
      </c>
      <c r="GY179" s="86">
        <f t="shared" si="230"/>
        <v>9.1118485673664376E-183</v>
      </c>
      <c r="GZ179" s="86">
        <f t="shared" si="230"/>
        <v>4.6293901538543667E-272</v>
      </c>
      <c r="HA179" s="86">
        <f t="shared" si="230"/>
        <v>6.1032525294726236E-251</v>
      </c>
      <c r="HC179" s="86">
        <f t="shared" si="181"/>
        <v>2.0453987906759263E-87</v>
      </c>
      <c r="HD179" s="86">
        <f t="shared" si="181"/>
        <v>4.3588394907934229E-97</v>
      </c>
      <c r="HE179" s="86">
        <f t="shared" si="181"/>
        <v>5.5397396685118868E-91</v>
      </c>
      <c r="HF179" s="86">
        <f t="shared" si="180"/>
        <v>2.8333226182964955E-197</v>
      </c>
      <c r="HG179" s="86">
        <f t="shared" si="180"/>
        <v>1.1137749880891499E-187</v>
      </c>
      <c r="HH179" s="86">
        <f t="shared" si="180"/>
        <v>8.8037753236566243E-55</v>
      </c>
      <c r="HI179" s="86">
        <f t="shared" si="180"/>
        <v>4.6127116730374317E-33</v>
      </c>
      <c r="HJ179" s="86">
        <f t="shared" si="180"/>
        <v>1.8561937093517799E-21</v>
      </c>
      <c r="HK179" s="86">
        <f t="shared" si="180"/>
        <v>2.9864257847604034E-31</v>
      </c>
      <c r="HL179" s="86">
        <f t="shared" si="180"/>
        <v>3.8730272960968908E-32</v>
      </c>
      <c r="HM179" s="86">
        <f t="shared" si="180"/>
        <v>6.2929070259275111E-81</v>
      </c>
      <c r="HN179" s="86">
        <f t="shared" si="180"/>
        <v>1.4525737338405509E-188</v>
      </c>
      <c r="HO179" s="86">
        <f t="shared" si="226"/>
        <v>1.4622421432364212E-141</v>
      </c>
      <c r="HP179" s="86">
        <f t="shared" si="226"/>
        <v>1.5307558051870693E-240</v>
      </c>
      <c r="HQ179" s="86">
        <f t="shared" si="226"/>
        <v>1.5284734861911303E-184</v>
      </c>
      <c r="HS179" s="86">
        <f t="shared" si="231"/>
        <v>1.911207903301654E-9</v>
      </c>
      <c r="HT179" s="86">
        <f t="shared" si="231"/>
        <v>2.1638000801040727E-11</v>
      </c>
      <c r="HU179" s="86">
        <f t="shared" si="231"/>
        <v>3.8852062284819316E-15</v>
      </c>
      <c r="HV179" s="86">
        <f t="shared" si="231"/>
        <v>7.4352259962591962E-16</v>
      </c>
      <c r="HW179" s="86">
        <f t="shared" si="231"/>
        <v>6.9560477516982687E-14</v>
      </c>
      <c r="HX179" s="86">
        <f t="shared" si="231"/>
        <v>1.1543150735620429E-18</v>
      </c>
      <c r="HY179" s="86">
        <f t="shared" si="231"/>
        <v>2.584039560854721E-28</v>
      </c>
      <c r="HZ179" s="86">
        <f t="shared" si="231"/>
        <v>5.6818688961419025E-29</v>
      </c>
      <c r="IA179" s="86">
        <f t="shared" si="231"/>
        <v>6.1113131500723075E-23</v>
      </c>
      <c r="IB179" s="86">
        <f t="shared" si="231"/>
        <v>2.3728395356860026E-23</v>
      </c>
      <c r="IC179" s="86">
        <f t="shared" si="231"/>
        <v>8.4413666489794294E-20</v>
      </c>
      <c r="ID179" s="86">
        <f t="shared" si="231"/>
        <v>3.4413314163423458E-17</v>
      </c>
      <c r="IE179" s="86">
        <f t="shared" si="231"/>
        <v>9.1584672199559788E-14</v>
      </c>
      <c r="IF179" s="86">
        <f t="shared" si="231"/>
        <v>3.7282209849220471E-13</v>
      </c>
      <c r="IG179" s="86">
        <f t="shared" si="231"/>
        <v>9.9582463182920886E-11</v>
      </c>
      <c r="II179" s="86">
        <f t="shared" si="232"/>
        <v>0.1610098355609661</v>
      </c>
      <c r="IJ179" s="86">
        <f t="shared" si="232"/>
        <v>0.59690644903896539</v>
      </c>
      <c r="IK179" s="86">
        <f t="shared" si="232"/>
        <v>0</v>
      </c>
      <c r="IL179" s="86">
        <f t="shared" si="232"/>
        <v>0.13607369869934985</v>
      </c>
      <c r="IM179" s="86">
        <f t="shared" si="232"/>
        <v>0.46599813248604949</v>
      </c>
      <c r="IN179" s="86">
        <f t="shared" si="232"/>
        <v>0.35626806834026581</v>
      </c>
      <c r="IO179" s="86">
        <f t="shared" si="232"/>
        <v>0.59599887016959807</v>
      </c>
      <c r="IP179" s="86">
        <f t="shared" si="232"/>
        <v>0.44625577636826236</v>
      </c>
      <c r="IQ179" s="86">
        <f t="shared" si="232"/>
        <v>0.47648372308505832</v>
      </c>
      <c r="IR179" s="86">
        <f t="shared" si="232"/>
        <v>0.58066403748488393</v>
      </c>
      <c r="IS179" s="86">
        <f t="shared" si="232"/>
        <v>0.48885138322667426</v>
      </c>
      <c r="IT179" s="86">
        <f t="shared" si="232"/>
        <v>0.368476234297619</v>
      </c>
      <c r="IU179" s="86">
        <f t="shared" si="232"/>
        <v>0.2258572880467839</v>
      </c>
      <c r="IV179" s="86">
        <f t="shared" si="232"/>
        <v>7.5012402544852988E-2</v>
      </c>
      <c r="IW179" s="86">
        <f t="shared" si="232"/>
        <v>7.7481456587876266E-2</v>
      </c>
      <c r="IY179" s="86">
        <f t="shared" si="233"/>
        <v>0.16100983747217401</v>
      </c>
      <c r="IZ179" s="86">
        <f t="shared" si="233"/>
        <v>0.59690644906060342</v>
      </c>
      <c r="JA179" s="86">
        <f t="shared" si="233"/>
        <v>3.8852062284819316E-15</v>
      </c>
      <c r="JB179" s="86">
        <f t="shared" si="233"/>
        <v>0.1360736986993506</v>
      </c>
      <c r="JC179" s="86">
        <f t="shared" si="233"/>
        <v>0.46599813248611904</v>
      </c>
      <c r="JD179" s="86">
        <f t="shared" si="233"/>
        <v>0.35626806834026581</v>
      </c>
      <c r="JE179" s="86">
        <f t="shared" si="233"/>
        <v>0.59599887016959807</v>
      </c>
      <c r="JF179" s="86">
        <f t="shared" si="233"/>
        <v>0.4462557774850891</v>
      </c>
      <c r="JG179" s="86">
        <f t="shared" si="233"/>
        <v>0.47648372308505904</v>
      </c>
      <c r="JH179" s="86">
        <f t="shared" si="233"/>
        <v>0.58066403757632223</v>
      </c>
      <c r="JI179" s="86">
        <f t="shared" si="233"/>
        <v>0.48885138322667426</v>
      </c>
      <c r="JJ179" s="86">
        <f t="shared" si="233"/>
        <v>0.36847623429761905</v>
      </c>
      <c r="JK179" s="86">
        <f t="shared" si="233"/>
        <v>0.22585728804687549</v>
      </c>
      <c r="JL179" s="86">
        <f t="shared" si="233"/>
        <v>7.5012402545225815E-2</v>
      </c>
      <c r="JM179" s="86">
        <f t="shared" si="233"/>
        <v>7.7481456687458733E-2</v>
      </c>
    </row>
    <row r="180" spans="2:273" x14ac:dyDescent="0.25">
      <c r="B180" s="2">
        <v>153</v>
      </c>
      <c r="C180" s="37">
        <v>146.2063</v>
      </c>
      <c r="D180" s="37">
        <v>135.304</v>
      </c>
      <c r="E180" s="37">
        <v>122.768</v>
      </c>
      <c r="F180" s="37">
        <v>111.44799999999999</v>
      </c>
      <c r="G180" s="37">
        <v>100.164</v>
      </c>
      <c r="H180" s="37">
        <v>94.525999999999996</v>
      </c>
      <c r="I180" s="37">
        <v>85.912000000000006</v>
      </c>
      <c r="J180" s="37">
        <v>81.421000000000006</v>
      </c>
      <c r="K180" s="37">
        <v>77.447999999999993</v>
      </c>
      <c r="L180" s="37">
        <v>75.897000000000006</v>
      </c>
      <c r="M180" s="37">
        <v>78.066999999999993</v>
      </c>
      <c r="N180" s="37">
        <v>77.5</v>
      </c>
      <c r="O180" s="37">
        <v>81.95</v>
      </c>
      <c r="P180" s="37">
        <v>86.483000000000004</v>
      </c>
      <c r="Q180" s="37">
        <v>93.85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146.25518437493699</v>
      </c>
      <c r="T180" s="4">
        <f t="shared" si="234"/>
        <v>134.63272267735715</v>
      </c>
      <c r="U180" s="4">
        <f t="shared" si="234"/>
        <v>121.87277773490626</v>
      </c>
      <c r="V180" s="4">
        <f t="shared" si="234"/>
        <v>110.56829429024596</v>
      </c>
      <c r="W180" s="4">
        <f t="shared" si="234"/>
        <v>100.6257924285656</v>
      </c>
      <c r="X180" s="4">
        <f t="shared" si="234"/>
        <v>94.399658618953751</v>
      </c>
      <c r="Y180" s="4">
        <f t="shared" si="234"/>
        <v>84.572353769091634</v>
      </c>
      <c r="Z180" s="4">
        <f t="shared" si="234"/>
        <v>80.613410420305271</v>
      </c>
      <c r="AA180" s="4">
        <f t="shared" si="234"/>
        <v>77.618032591687438</v>
      </c>
      <c r="AB180" s="4">
        <f t="shared" si="234"/>
        <v>74.258104423168845</v>
      </c>
      <c r="AC180" s="4">
        <f t="shared" si="234"/>
        <v>77.631713546951616</v>
      </c>
      <c r="AD180" s="4">
        <f t="shared" si="234"/>
        <v>77.309613497598974</v>
      </c>
      <c r="AE180" s="4">
        <f t="shared" si="234"/>
        <v>82.432684482202973</v>
      </c>
      <c r="AF180" s="4">
        <f t="shared" si="234"/>
        <v>86.246607417871942</v>
      </c>
      <c r="AG180" s="4">
        <f t="shared" si="234"/>
        <v>93.226694009660349</v>
      </c>
      <c r="AI180" s="4">
        <f t="shared" ref="AI180:AW196" si="235">IF(OR($B180 &lt; C$230, $B180 &gt; C$233), 0, C180-S180)</f>
        <v>-4.8884374936989161E-2</v>
      </c>
      <c r="AJ180" s="4">
        <f t="shared" si="235"/>
        <v>0.671277322642851</v>
      </c>
      <c r="AK180" s="4">
        <f t="shared" si="235"/>
        <v>0.89522226509373581</v>
      </c>
      <c r="AL180" s="4">
        <f t="shared" si="235"/>
        <v>0.87970570975403461</v>
      </c>
      <c r="AM180" s="4">
        <f t="shared" si="235"/>
        <v>-0.46179242856560165</v>
      </c>
      <c r="AN180" s="4">
        <f t="shared" si="235"/>
        <v>0.12634138104624526</v>
      </c>
      <c r="AO180" s="4">
        <f t="shared" si="235"/>
        <v>1.3396462309083716</v>
      </c>
      <c r="AP180" s="4">
        <f t="shared" si="235"/>
        <v>0.80758957969473499</v>
      </c>
      <c r="AQ180" s="4">
        <f t="shared" si="235"/>
        <v>-0.17003259168744478</v>
      </c>
      <c r="AR180" s="4">
        <f t="shared" si="235"/>
        <v>1.6388955768311604</v>
      </c>
      <c r="AS180" s="4">
        <f t="shared" si="235"/>
        <v>0.4352864530483771</v>
      </c>
      <c r="AT180" s="4">
        <f t="shared" si="235"/>
        <v>0.19038650240102584</v>
      </c>
      <c r="AU180" s="4">
        <f t="shared" si="235"/>
        <v>-0.48268448220296989</v>
      </c>
      <c r="AV180" s="4">
        <f t="shared" si="235"/>
        <v>0.23639258212806169</v>
      </c>
      <c r="AW180" s="4">
        <f t="shared" si="235"/>
        <v>0.62330599033964518</v>
      </c>
      <c r="AY180" s="2">
        <f t="shared" si="227"/>
        <v>146.14250437070501</v>
      </c>
      <c r="AZ180" s="2">
        <f t="shared" si="227"/>
        <v>134.61039078540529</v>
      </c>
      <c r="BA180" s="2">
        <f t="shared" si="227"/>
        <v>121.87277773490626</v>
      </c>
      <c r="BB180" s="2">
        <f t="shared" si="227"/>
        <v>108.85419444848412</v>
      </c>
      <c r="BC180" s="2">
        <f t="shared" si="227"/>
        <v>98.638916307769335</v>
      </c>
      <c r="BD180" s="2">
        <f t="shared" si="227"/>
        <v>90.543295129137306</v>
      </c>
      <c r="BE180" s="2">
        <f t="shared" si="227"/>
        <v>83.015124099066526</v>
      </c>
      <c r="BF180" s="2">
        <f t="shared" si="227"/>
        <v>80.489167231497248</v>
      </c>
      <c r="BG180" s="2">
        <f t="shared" si="227"/>
        <v>77.348270651824834</v>
      </c>
      <c r="BH180" s="2">
        <f t="shared" si="227"/>
        <v>72.974560479345186</v>
      </c>
      <c r="BI180" s="2">
        <f t="shared" si="227"/>
        <v>71.134789638849966</v>
      </c>
      <c r="BJ180" s="2">
        <f t="shared" si="227"/>
        <v>69.265521330631231</v>
      </c>
      <c r="BK180" s="2">
        <f t="shared" si="227"/>
        <v>73.40722349339238</v>
      </c>
      <c r="BL180" s="2">
        <f t="shared" si="227"/>
        <v>74.640646965081203</v>
      </c>
      <c r="BM180" s="2">
        <f t="shared" si="227"/>
        <v>70.6269820099551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>
        <f t="shared" si="228"/>
        <v>122.768</v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122.768</v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178.30990707317071</v>
      </c>
      <c r="DL180" s="2">
        <f t="shared" si="236"/>
        <v>183.47662769556024</v>
      </c>
      <c r="DM180" s="2">
        <f t="shared" si="236"/>
        <v>177.07676079734219</v>
      </c>
      <c r="DN180" s="2">
        <f t="shared" si="236"/>
        <v>164.71032648083627</v>
      </c>
      <c r="DO180" s="2">
        <f t="shared" si="236"/>
        <v>144.13915940766555</v>
      </c>
      <c r="DP180" s="2">
        <f t="shared" si="236"/>
        <v>126.78874596774195</v>
      </c>
      <c r="DQ180" s="2">
        <f t="shared" si="236"/>
        <v>133.97770689655172</v>
      </c>
      <c r="DR180" s="2">
        <f t="shared" si="236"/>
        <v>134.28126026272577</v>
      </c>
      <c r="DS180" s="2">
        <f t="shared" si="236"/>
        <v>111.91509677419353</v>
      </c>
      <c r="DT180" s="2">
        <f t="shared" si="236"/>
        <v>117.9089616611049</v>
      </c>
      <c r="DU180" s="2">
        <f t="shared" si="236"/>
        <v>124.63072237076646</v>
      </c>
      <c r="DV180" s="2">
        <f t="shared" si="236"/>
        <v>91.618277257626104</v>
      </c>
      <c r="DW180" s="2">
        <f t="shared" si="236"/>
        <v>140.20002801181749</v>
      </c>
      <c r="DX180" s="2">
        <f t="shared" si="236"/>
        <v>113.08014537815123</v>
      </c>
      <c r="DY180" s="2">
        <f t="shared" si="236"/>
        <v>92.502989618094176</v>
      </c>
      <c r="EA180" s="2">
        <f t="shared" si="213"/>
        <v>145.76766273590775</v>
      </c>
      <c r="EB180" s="2">
        <f t="shared" si="213"/>
        <v>134.99388797904908</v>
      </c>
      <c r="EC180" s="2">
        <f t="shared" si="213"/>
        <v>121.87056889927037</v>
      </c>
      <c r="ED180" s="2">
        <f t="shared" si="213"/>
        <v>109.01169465377441</v>
      </c>
      <c r="EE180" s="2">
        <f t="shared" si="213"/>
        <v>98.694544835273732</v>
      </c>
      <c r="EF180" s="2">
        <f t="shared" si="213"/>
        <v>90.550398635285106</v>
      </c>
      <c r="EG180" s="2">
        <f t="shared" si="213"/>
        <v>82.192940056120676</v>
      </c>
      <c r="EH180" s="2">
        <f t="shared" si="213"/>
        <v>79.635940919733798</v>
      </c>
      <c r="EI180" s="2">
        <f t="shared" si="213"/>
        <v>76.376431071820591</v>
      </c>
      <c r="EJ180" s="2">
        <f t="shared" si="213"/>
        <v>72.249582939135934</v>
      </c>
      <c r="EK180" s="2">
        <f t="shared" si="212"/>
        <v>70.993952852221355</v>
      </c>
      <c r="EL180" s="2">
        <f t="shared" si="179"/>
        <v>69.038170351431276</v>
      </c>
      <c r="EM180" s="2">
        <f t="shared" si="179"/>
        <v>73.046608142387257</v>
      </c>
      <c r="EN180" s="2">
        <f t="shared" si="179"/>
        <v>74.477512349550508</v>
      </c>
      <c r="EO180" s="2">
        <f t="shared" si="179"/>
        <v>70.592744856537507</v>
      </c>
      <c r="EQ180" s="2">
        <f t="shared" ref="EQ180:FE196" si="237">CU$228*$B180+CU$229</f>
        <v>146.63456320544356</v>
      </c>
      <c r="ER180" s="2">
        <f t="shared" si="237"/>
        <v>134.32020025693075</v>
      </c>
      <c r="ES180" s="2">
        <f t="shared" si="237"/>
        <v>121.87056889927037</v>
      </c>
      <c r="ET180" s="2">
        <f t="shared" si="237"/>
        <v>108.64898149696974</v>
      </c>
      <c r="EU180" s="2">
        <f t="shared" si="237"/>
        <v>98.581940944773422</v>
      </c>
      <c r="EV180" s="2">
        <f t="shared" si="237"/>
        <v>90.531264996696976</v>
      </c>
      <c r="EW180" s="2">
        <f t="shared" si="237"/>
        <v>83.636925229276073</v>
      </c>
      <c r="EX180" s="2">
        <f t="shared" si="237"/>
        <v>81.000687690799268</v>
      </c>
      <c r="EY180" s="2">
        <f t="shared" si="237"/>
        <v>77.924227897148768</v>
      </c>
      <c r="EZ180" s="2">
        <f t="shared" si="237"/>
        <v>73.484432133562635</v>
      </c>
      <c r="FA180" s="2">
        <f t="shared" si="237"/>
        <v>71.257907315479642</v>
      </c>
      <c r="FB180" s="2">
        <f t="shared" si="237"/>
        <v>69.495510548678368</v>
      </c>
      <c r="FC180" s="2">
        <f t="shared" si="237"/>
        <v>73.820611491483533</v>
      </c>
      <c r="FD180" s="2">
        <f t="shared" si="237"/>
        <v>74.943803554918006</v>
      </c>
      <c r="FE180" s="2">
        <f t="shared" si="237"/>
        <v>70.697908854340113</v>
      </c>
      <c r="FG180" s="2">
        <f t="shared" ref="FG180:FU196" si="238">POWER(10,($B180-C$231)/C$229)/(1+POWER(10,($B180-C$231)/C$229))</f>
        <v>0.99996638295872053</v>
      </c>
      <c r="FH180" s="2">
        <f t="shared" si="238"/>
        <v>0.99995347356979603</v>
      </c>
      <c r="FI180" s="2">
        <f t="shared" si="238"/>
        <v>0.99995998934974595</v>
      </c>
      <c r="FJ180" s="2">
        <f t="shared" si="238"/>
        <v>0.99995331294231482</v>
      </c>
      <c r="FK180" s="2">
        <f t="shared" si="238"/>
        <v>0.99995106099757702</v>
      </c>
      <c r="FL180" s="2">
        <f t="shared" si="238"/>
        <v>0.99993587092653524</v>
      </c>
      <c r="FM180" s="2">
        <f t="shared" si="238"/>
        <v>0.99993016793647405</v>
      </c>
      <c r="FN180" s="2">
        <f t="shared" si="238"/>
        <v>0.99993390565461904</v>
      </c>
      <c r="FO180" s="2">
        <f t="shared" si="238"/>
        <v>0.99993402541732457</v>
      </c>
      <c r="FP180" s="2">
        <f t="shared" si="238"/>
        <v>0.99993373448092571</v>
      </c>
      <c r="FQ180" s="2">
        <f t="shared" si="238"/>
        <v>0.99993532667535534</v>
      </c>
      <c r="FR180" s="2">
        <f t="shared" si="238"/>
        <v>0.99995359486246205</v>
      </c>
      <c r="FS180" s="2">
        <f t="shared" si="238"/>
        <v>0.99994733673241498</v>
      </c>
      <c r="FT180" s="2">
        <f t="shared" si="238"/>
        <v>0.99993835532695341</v>
      </c>
      <c r="FU180" s="2">
        <f t="shared" si="238"/>
        <v>0.99993161639460393</v>
      </c>
      <c r="FW180" s="2">
        <f t="shared" si="229"/>
        <v>0.43113099364933932</v>
      </c>
      <c r="FX180" s="2">
        <f t="shared" si="229"/>
        <v>0.57259900957724685</v>
      </c>
      <c r="FY180" s="2">
        <f t="shared" si="229"/>
        <v>0</v>
      </c>
      <c r="FZ180" s="2">
        <f t="shared" si="229"/>
        <v>0.44139730672518701</v>
      </c>
      <c r="GA180" s="2">
        <f t="shared" si="229"/>
        <v>0.51377036219644701</v>
      </c>
      <c r="GB180" s="2">
        <f t="shared" si="229"/>
        <v>0.49271536841799013</v>
      </c>
      <c r="GC180" s="2">
        <f t="shared" si="229"/>
        <v>0.56688103246202393</v>
      </c>
      <c r="GD180" s="2">
        <f t="shared" si="229"/>
        <v>0.62254374449997318</v>
      </c>
      <c r="GE180" s="2">
        <f t="shared" si="229"/>
        <v>0.6263709264038122</v>
      </c>
      <c r="GF180" s="2">
        <f t="shared" si="229"/>
        <v>0.58464782666259607</v>
      </c>
      <c r="GG180" s="2">
        <f t="shared" si="229"/>
        <v>0.52042279082898713</v>
      </c>
      <c r="GH180" s="2">
        <f t="shared" si="229"/>
        <v>0.49482452580282449</v>
      </c>
      <c r="GI180" s="2">
        <f t="shared" si="229"/>
        <v>0.46134016461584543</v>
      </c>
      <c r="GJ180" s="2">
        <f t="shared" si="229"/>
        <v>0.34475230711720861</v>
      </c>
      <c r="GK180" s="2">
        <f t="shared" si="229"/>
        <v>0.31131235565180221</v>
      </c>
      <c r="GM180" s="86">
        <f t="shared" si="230"/>
        <v>0</v>
      </c>
      <c r="GN180" s="86">
        <f t="shared" si="230"/>
        <v>2.1961016194843593E-166</v>
      </c>
      <c r="GO180" s="86">
        <f t="shared" si="230"/>
        <v>7.3068103483092445E-155</v>
      </c>
      <c r="GP180" s="86">
        <f t="shared" si="230"/>
        <v>1.8577921372419345E-201</v>
      </c>
      <c r="GQ180" s="86">
        <f t="shared" si="230"/>
        <v>4.4590189850679817E-189</v>
      </c>
      <c r="GR180" s="86">
        <f t="shared" si="230"/>
        <v>3.1425401323380591E-41</v>
      </c>
      <c r="GS180" s="86">
        <f t="shared" si="230"/>
        <v>3.8092106624478321E-40</v>
      </c>
      <c r="GT180" s="86">
        <f t="shared" si="230"/>
        <v>7.3282067227391924E-10</v>
      </c>
      <c r="GU180" s="86">
        <f t="shared" si="230"/>
        <v>3.4681860319973544E-16</v>
      </c>
      <c r="GV180" s="86">
        <f t="shared" si="230"/>
        <v>5.6556602815536035E-11</v>
      </c>
      <c r="GW180" s="86">
        <f t="shared" si="230"/>
        <v>1.924829256134059E-46</v>
      </c>
      <c r="GX180" s="86">
        <f t="shared" si="230"/>
        <v>0</v>
      </c>
      <c r="GY180" s="86">
        <f t="shared" si="230"/>
        <v>6.9145126405126595E-187</v>
      </c>
      <c r="GZ180" s="86">
        <f t="shared" si="230"/>
        <v>3.1968193443614687E-278</v>
      </c>
      <c r="HA180" s="86">
        <f t="shared" si="230"/>
        <v>1.5418981716976433E-256</v>
      </c>
      <c r="HC180" s="86">
        <f t="shared" si="181"/>
        <v>3.8856239120707202E-90</v>
      </c>
      <c r="HD180" s="86">
        <f t="shared" si="181"/>
        <v>4.3651100193290969E-100</v>
      </c>
      <c r="HE180" s="86">
        <f t="shared" si="181"/>
        <v>9.1836722567961988E-94</v>
      </c>
      <c r="HF180" s="86">
        <f t="shared" si="180"/>
        <v>2.8518757422847204E-203</v>
      </c>
      <c r="HG180" s="86">
        <f t="shared" si="180"/>
        <v>2.323678215663944E-193</v>
      </c>
      <c r="HH180" s="86">
        <f t="shared" si="180"/>
        <v>2.1039933757511488E-56</v>
      </c>
      <c r="HI180" s="86">
        <f t="shared" si="180"/>
        <v>5.3122114524809732E-34</v>
      </c>
      <c r="HJ180" s="86">
        <f t="shared" si="180"/>
        <v>4.7798908482154751E-22</v>
      </c>
      <c r="HK180" s="86">
        <f t="shared" si="180"/>
        <v>3.8519898534352663E-32</v>
      </c>
      <c r="HL180" s="86">
        <f t="shared" si="180"/>
        <v>4.6934603032348586E-33</v>
      </c>
      <c r="HM180" s="86">
        <f t="shared" si="180"/>
        <v>2.2901443612967392E-83</v>
      </c>
      <c r="HN180" s="86">
        <f t="shared" si="180"/>
        <v>2.5793498171987722E-194</v>
      </c>
      <c r="HO180" s="86">
        <f t="shared" si="226"/>
        <v>6.5418824766456517E-146</v>
      </c>
      <c r="HP180" s="86">
        <f t="shared" si="226"/>
        <v>4.7652121033818535E-248</v>
      </c>
      <c r="HQ180" s="86">
        <f t="shared" si="226"/>
        <v>3.5903334085436318E-190</v>
      </c>
      <c r="HS180" s="86">
        <f t="shared" si="231"/>
        <v>4.1625180310056068E-10</v>
      </c>
      <c r="HT180" s="86">
        <f t="shared" si="231"/>
        <v>3.4090680922437482E-12</v>
      </c>
      <c r="HU180" s="86">
        <f t="shared" si="231"/>
        <v>4.5540094578554699E-16</v>
      </c>
      <c r="HV180" s="86">
        <f t="shared" si="231"/>
        <v>6.1415008775953863E-17</v>
      </c>
      <c r="HW180" s="86">
        <f t="shared" si="231"/>
        <v>8.6858712499630709E-15</v>
      </c>
      <c r="HX180" s="86">
        <f t="shared" si="231"/>
        <v>6.7655923559681825E-20</v>
      </c>
      <c r="HY180" s="86">
        <f t="shared" si="231"/>
        <v>3.8675317154181972E-30</v>
      </c>
      <c r="HZ180" s="86">
        <f t="shared" si="231"/>
        <v>9.4436565609219565E-31</v>
      </c>
      <c r="IA180" s="86">
        <f t="shared" si="231"/>
        <v>2.475880319884815E-24</v>
      </c>
      <c r="IB180" s="86">
        <f t="shared" si="231"/>
        <v>7.7457715952170515E-25</v>
      </c>
      <c r="IC180" s="86">
        <f t="shared" si="231"/>
        <v>3.9631285277582184E-21</v>
      </c>
      <c r="ID180" s="86">
        <f t="shared" si="231"/>
        <v>2.3348528179341036E-18</v>
      </c>
      <c r="IE180" s="86">
        <f t="shared" si="231"/>
        <v>1.0077059986340708E-14</v>
      </c>
      <c r="IF180" s="86">
        <f t="shared" si="231"/>
        <v>3.3252028767176051E-14</v>
      </c>
      <c r="IG180" s="86">
        <f t="shared" si="231"/>
        <v>1.2970692147698359E-11</v>
      </c>
      <c r="II180" s="86">
        <f t="shared" si="232"/>
        <v>0.23831550504430887</v>
      </c>
      <c r="IJ180" s="86">
        <f t="shared" si="232"/>
        <v>0.5875631091168535</v>
      </c>
      <c r="IK180" s="86">
        <f t="shared" si="232"/>
        <v>0</v>
      </c>
      <c r="IL180" s="86">
        <f t="shared" si="232"/>
        <v>0.22627243994723006</v>
      </c>
      <c r="IM180" s="86">
        <f t="shared" si="232"/>
        <v>0.54265549619836606</v>
      </c>
      <c r="IN180" s="86">
        <f t="shared" si="232"/>
        <v>0.46899390630366222</v>
      </c>
      <c r="IO180" s="86">
        <f t="shared" si="232"/>
        <v>0.55474356979275952</v>
      </c>
      <c r="IP180" s="86">
        <f t="shared" si="232"/>
        <v>0.3604810944113811</v>
      </c>
      <c r="IQ180" s="86">
        <f t="shared" si="232"/>
        <v>0.40049851064824865</v>
      </c>
      <c r="IR180" s="86">
        <f t="shared" si="232"/>
        <v>0.52483854762788706</v>
      </c>
      <c r="IS180" s="86">
        <f t="shared" si="232"/>
        <v>0.56864669381621169</v>
      </c>
      <c r="IT180" s="86">
        <f t="shared" si="232"/>
        <v>0.47850890818783354</v>
      </c>
      <c r="IU180" s="86">
        <f t="shared" si="232"/>
        <v>0.32985553342365892</v>
      </c>
      <c r="IV180" s="86">
        <f t="shared" si="232"/>
        <v>0.11686235538528265</v>
      </c>
      <c r="IW180" s="86">
        <f t="shared" si="232"/>
        <v>0.11323086724066897</v>
      </c>
      <c r="IY180" s="86">
        <f t="shared" si="233"/>
        <v>0.23831550546056068</v>
      </c>
      <c r="IZ180" s="86">
        <f t="shared" si="233"/>
        <v>0.58756310912026255</v>
      </c>
      <c r="JA180" s="86">
        <f t="shared" si="233"/>
        <v>4.5540094578554699E-16</v>
      </c>
      <c r="JB180" s="86">
        <f t="shared" si="233"/>
        <v>0.22627243994723012</v>
      </c>
      <c r="JC180" s="86">
        <f t="shared" si="233"/>
        <v>0.54265549619837472</v>
      </c>
      <c r="JD180" s="86">
        <f t="shared" si="233"/>
        <v>0.46899390630366222</v>
      </c>
      <c r="JE180" s="86">
        <f t="shared" si="233"/>
        <v>0.55474356979275952</v>
      </c>
      <c r="JF180" s="86">
        <f t="shared" si="233"/>
        <v>0.36048109514420179</v>
      </c>
      <c r="JG180" s="86">
        <f t="shared" si="233"/>
        <v>0.40049851064824898</v>
      </c>
      <c r="JH180" s="86">
        <f t="shared" si="233"/>
        <v>0.52483854768444371</v>
      </c>
      <c r="JI180" s="86">
        <f t="shared" si="233"/>
        <v>0.56864669381621169</v>
      </c>
      <c r="JJ180" s="86">
        <f t="shared" si="233"/>
        <v>0.47850890818783354</v>
      </c>
      <c r="JK180" s="86">
        <f t="shared" si="233"/>
        <v>0.32985553342366902</v>
      </c>
      <c r="JL180" s="86">
        <f t="shared" si="233"/>
        <v>0.11686235538531591</v>
      </c>
      <c r="JM180" s="86">
        <f t="shared" si="233"/>
        <v>0.11323086725363966</v>
      </c>
    </row>
    <row r="181" spans="2:273" x14ac:dyDescent="0.25">
      <c r="B181" s="2">
        <v>154</v>
      </c>
      <c r="C181" s="37">
        <v>146.19049999999999</v>
      </c>
      <c r="D181" s="37">
        <v>134.071</v>
      </c>
      <c r="E181" s="37">
        <v>122.946</v>
      </c>
      <c r="F181" s="37">
        <v>111.241</v>
      </c>
      <c r="G181" s="37">
        <v>100.636</v>
      </c>
      <c r="H181" s="37">
        <v>93.807000000000002</v>
      </c>
      <c r="I181" s="37">
        <v>85.07</v>
      </c>
      <c r="J181" s="37">
        <v>81.174999999999997</v>
      </c>
      <c r="K181" s="37">
        <v>77.430999999999997</v>
      </c>
      <c r="L181" s="37">
        <v>74.775999999999996</v>
      </c>
      <c r="M181" s="37">
        <v>75.882999999999996</v>
      </c>
      <c r="N181" s="37">
        <v>75.617000000000004</v>
      </c>
      <c r="O181" s="37">
        <v>82.617000000000004</v>
      </c>
      <c r="P181" s="37">
        <v>90.25</v>
      </c>
      <c r="Q181" s="37">
        <v>101.56699999999999</v>
      </c>
      <c r="S181" s="4">
        <f t="shared" si="234"/>
        <v>146.20567944692681</v>
      </c>
      <c r="T181" s="4">
        <f t="shared" si="234"/>
        <v>134.5387515449205</v>
      </c>
      <c r="U181" s="4">
        <f t="shared" si="234"/>
        <v>121.79282308670561</v>
      </c>
      <c r="V181" s="4">
        <f t="shared" si="234"/>
        <v>110.8162257044558</v>
      </c>
      <c r="W181" s="4">
        <f t="shared" si="234"/>
        <v>100.1409240679311</v>
      </c>
      <c r="X181" s="4">
        <f t="shared" si="234"/>
        <v>93.771128354967118</v>
      </c>
      <c r="Y181" s="4">
        <f t="shared" si="234"/>
        <v>83.467333248659259</v>
      </c>
      <c r="Z181" s="4">
        <f t="shared" si="234"/>
        <v>80.33086778170869</v>
      </c>
      <c r="AA181" s="4">
        <f t="shared" si="234"/>
        <v>77.272847021594558</v>
      </c>
      <c r="AB181" s="4">
        <f t="shared" si="234"/>
        <v>73.336043170453152</v>
      </c>
      <c r="AC181" s="4">
        <f t="shared" si="234"/>
        <v>75.489449403364645</v>
      </c>
      <c r="AD181" s="4">
        <f t="shared" si="234"/>
        <v>76.006348628119937</v>
      </c>
      <c r="AE181" s="4">
        <f t="shared" si="234"/>
        <v>82.817504026403668</v>
      </c>
      <c r="AF181" s="4">
        <f t="shared" si="234"/>
        <v>90.113912117343858</v>
      </c>
      <c r="AG181" s="4">
        <f t="shared" si="234"/>
        <v>100.01055275169146</v>
      </c>
      <c r="AI181" s="4">
        <f t="shared" si="235"/>
        <v>-1.5179446926822493E-2</v>
      </c>
      <c r="AJ181" s="4">
        <f t="shared" si="235"/>
        <v>-0.46775154492050319</v>
      </c>
      <c r="AK181" s="4">
        <f t="shared" si="235"/>
        <v>1.1531769132943879</v>
      </c>
      <c r="AL181" s="4">
        <f t="shared" si="235"/>
        <v>0.42477429554419643</v>
      </c>
      <c r="AM181" s="4">
        <f t="shared" si="235"/>
        <v>0.49507593206890022</v>
      </c>
      <c r="AN181" s="4">
        <f t="shared" si="235"/>
        <v>3.5871645032884203E-2</v>
      </c>
      <c r="AO181" s="4">
        <f t="shared" si="235"/>
        <v>1.6026667513407347</v>
      </c>
      <c r="AP181" s="4">
        <f t="shared" si="235"/>
        <v>0.84413221829130691</v>
      </c>
      <c r="AQ181" s="4">
        <f t="shared" si="235"/>
        <v>0.15815297840543963</v>
      </c>
      <c r="AR181" s="4">
        <f t="shared" si="235"/>
        <v>1.4399568295468441</v>
      </c>
      <c r="AS181" s="4">
        <f t="shared" si="235"/>
        <v>0.3935505966353503</v>
      </c>
      <c r="AT181" s="4">
        <f t="shared" si="235"/>
        <v>-0.38934862811993298</v>
      </c>
      <c r="AU181" s="4">
        <f t="shared" si="235"/>
        <v>-0.20050402640366372</v>
      </c>
      <c r="AV181" s="4">
        <f t="shared" si="235"/>
        <v>0.1360878826561418</v>
      </c>
      <c r="AW181" s="4">
        <f t="shared" si="235"/>
        <v>1.5564472483085297</v>
      </c>
      <c r="AY181" s="2">
        <f t="shared" si="227"/>
        <v>146.0752909147073</v>
      </c>
      <c r="AZ181" s="2">
        <f t="shared" si="227"/>
        <v>134.52542946900468</v>
      </c>
      <c r="BA181" s="2">
        <f t="shared" si="227"/>
        <v>121.79282308670561</v>
      </c>
      <c r="BB181" s="2">
        <f t="shared" si="227"/>
        <v>108.75743369269098</v>
      </c>
      <c r="BC181" s="2">
        <f t="shared" si="227"/>
        <v>98.558079334605765</v>
      </c>
      <c r="BD181" s="2">
        <f t="shared" si="227"/>
        <v>90.435501762085153</v>
      </c>
      <c r="BE181" s="2">
        <f t="shared" si="227"/>
        <v>82.836254171522782</v>
      </c>
      <c r="BF181" s="2">
        <f t="shared" si="227"/>
        <v>80.299339571643216</v>
      </c>
      <c r="BG181" s="2">
        <f t="shared" si="227"/>
        <v>77.184350533490857</v>
      </c>
      <c r="BH181" s="2">
        <f t="shared" si="227"/>
        <v>72.808803295162818</v>
      </c>
      <c r="BI181" s="2">
        <f t="shared" si="227"/>
        <v>70.953867135133436</v>
      </c>
      <c r="BJ181" s="2">
        <f t="shared" si="227"/>
        <v>69.134424391901618</v>
      </c>
      <c r="BK181" s="2">
        <f t="shared" si="227"/>
        <v>73.34526431026481</v>
      </c>
      <c r="BL181" s="2">
        <f t="shared" si="227"/>
        <v>74.584375474056856</v>
      </c>
      <c r="BM181" s="2">
        <f t="shared" si="227"/>
        <v>70.520087338065338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>
        <f t="shared" si="228"/>
        <v>122.946</v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122.946</v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178.47852104529613</v>
      </c>
      <c r="DL181" s="2">
        <f t="shared" si="236"/>
        <v>183.76658252290343</v>
      </c>
      <c r="DM181" s="2">
        <f t="shared" si="236"/>
        <v>177.39494186046511</v>
      </c>
      <c r="DN181" s="2">
        <f t="shared" si="236"/>
        <v>165.02952961672477</v>
      </c>
      <c r="DO181" s="2">
        <f t="shared" si="236"/>
        <v>144.39668815331015</v>
      </c>
      <c r="DP181" s="2">
        <f t="shared" si="236"/>
        <v>126.93720161290324</v>
      </c>
      <c r="DQ181" s="2">
        <f t="shared" si="236"/>
        <v>134.22150738916255</v>
      </c>
      <c r="DR181" s="2">
        <f t="shared" si="236"/>
        <v>134.53628024083196</v>
      </c>
      <c r="DS181" s="2">
        <f t="shared" si="236"/>
        <v>111.9219822580645</v>
      </c>
      <c r="DT181" s="2">
        <f t="shared" si="236"/>
        <v>118.03426622172782</v>
      </c>
      <c r="DU181" s="2">
        <f t="shared" si="236"/>
        <v>124.82218159536539</v>
      </c>
      <c r="DV181" s="2">
        <f t="shared" si="236"/>
        <v>91.613062216852924</v>
      </c>
      <c r="DW181" s="2">
        <f t="shared" si="236"/>
        <v>140.55944512528723</v>
      </c>
      <c r="DX181" s="2">
        <f t="shared" si="236"/>
        <v>113.24168291316523</v>
      </c>
      <c r="DY181" s="2">
        <f t="shared" si="236"/>
        <v>92.548036114200954</v>
      </c>
      <c r="EA181" s="2">
        <f t="shared" si="213"/>
        <v>145.67087392632052</v>
      </c>
      <c r="EB181" s="2">
        <f t="shared" si="213"/>
        <v>134.93342353657187</v>
      </c>
      <c r="EC181" s="2">
        <f t="shared" si="213"/>
        <v>121.7907940760515</v>
      </c>
      <c r="ED181" s="2">
        <f t="shared" si="213"/>
        <v>108.92749023110606</v>
      </c>
      <c r="EE181" s="2">
        <f t="shared" si="213"/>
        <v>98.61785707208324</v>
      </c>
      <c r="EF181" s="2">
        <f t="shared" si="213"/>
        <v>90.443493425493358</v>
      </c>
      <c r="EG181" s="2">
        <f t="shared" si="213"/>
        <v>81.958669541389014</v>
      </c>
      <c r="EH181" s="2">
        <f t="shared" si="213"/>
        <v>79.391354235129796</v>
      </c>
      <c r="EI181" s="2">
        <f t="shared" si="213"/>
        <v>76.153302352487472</v>
      </c>
      <c r="EJ181" s="2">
        <f t="shared" si="213"/>
        <v>72.035841374960597</v>
      </c>
      <c r="EK181" s="2">
        <f t="shared" si="212"/>
        <v>70.803633161827193</v>
      </c>
      <c r="EL181" s="2">
        <f t="shared" si="179"/>
        <v>68.891227175090904</v>
      </c>
      <c r="EM181" s="2">
        <f t="shared" si="179"/>
        <v>72.957981867090382</v>
      </c>
      <c r="EN181" s="2">
        <f t="shared" si="179"/>
        <v>74.407923593067125</v>
      </c>
      <c r="EO181" s="2">
        <f t="shared" si="179"/>
        <v>70.483199694408768</v>
      </c>
      <c r="EQ181" s="2">
        <f t="shared" si="237"/>
        <v>146.55974221347765</v>
      </c>
      <c r="ER181" s="2">
        <f t="shared" si="237"/>
        <v>134.2442065276023</v>
      </c>
      <c r="ES181" s="2">
        <f t="shared" si="237"/>
        <v>121.7907940760515</v>
      </c>
      <c r="ET181" s="2">
        <f t="shared" si="237"/>
        <v>108.55601205656417</v>
      </c>
      <c r="EU181" s="2">
        <f t="shared" si="237"/>
        <v>98.50267700495715</v>
      </c>
      <c r="EV181" s="2">
        <f t="shared" si="237"/>
        <v>90.423859211208665</v>
      </c>
      <c r="EW181" s="2">
        <f t="shared" si="237"/>
        <v>83.442117325934191</v>
      </c>
      <c r="EX181" s="2">
        <f t="shared" si="237"/>
        <v>80.796260467500034</v>
      </c>
      <c r="EY181" s="2">
        <f t="shared" si="237"/>
        <v>77.741930861227473</v>
      </c>
      <c r="EZ181" s="2">
        <f t="shared" si="237"/>
        <v>73.30504056353054</v>
      </c>
      <c r="FA181" s="2">
        <f t="shared" si="237"/>
        <v>71.074264522643205</v>
      </c>
      <c r="FB181" s="2">
        <f t="shared" si="237"/>
        <v>69.359005557742975</v>
      </c>
      <c r="FC181" s="2">
        <f t="shared" si="237"/>
        <v>73.750962311705194</v>
      </c>
      <c r="FD181" s="2">
        <f t="shared" si="237"/>
        <v>74.884269086802902</v>
      </c>
      <c r="FE181" s="2">
        <f t="shared" si="237"/>
        <v>70.590357770513435</v>
      </c>
      <c r="FG181" s="2">
        <f t="shared" si="238"/>
        <v>0.99996934080327815</v>
      </c>
      <c r="FH181" s="2">
        <f t="shared" si="238"/>
        <v>0.99995756721762519</v>
      </c>
      <c r="FI181" s="2">
        <f t="shared" si="238"/>
        <v>0.99996350972481451</v>
      </c>
      <c r="FJ181" s="2">
        <f t="shared" si="238"/>
        <v>0.99995742072241967</v>
      </c>
      <c r="FK181" s="2">
        <f t="shared" si="238"/>
        <v>0.99995536690712827</v>
      </c>
      <c r="FL181" s="2">
        <f t="shared" si="238"/>
        <v>0.99994151325986136</v>
      </c>
      <c r="FM181" s="2">
        <f t="shared" si="238"/>
        <v>0.99993631200980115</v>
      </c>
      <c r="FN181" s="2">
        <f t="shared" si="238"/>
        <v>0.99993972089003413</v>
      </c>
      <c r="FO181" s="2">
        <f t="shared" si="238"/>
        <v>0.99993983011618903</v>
      </c>
      <c r="FP181" s="2">
        <f t="shared" si="238"/>
        <v>0.99993956477595225</v>
      </c>
      <c r="FQ181" s="2">
        <f t="shared" si="238"/>
        <v>0.99994101689126047</v>
      </c>
      <c r="FR181" s="2">
        <f t="shared" si="238"/>
        <v>0.99995767783875589</v>
      </c>
      <c r="FS181" s="2">
        <f t="shared" si="238"/>
        <v>0.9999519703065668</v>
      </c>
      <c r="FT181" s="2">
        <f t="shared" si="238"/>
        <v>0.99994377908504717</v>
      </c>
      <c r="FU181" s="2">
        <f t="shared" si="238"/>
        <v>0.99993763303538152</v>
      </c>
      <c r="FW181" s="2">
        <f t="shared" si="229"/>
        <v>0.45384804262734652</v>
      </c>
      <c r="FX181" s="2">
        <f t="shared" si="229"/>
        <v>0.59497399083083236</v>
      </c>
      <c r="FY181" s="2">
        <f t="shared" si="229"/>
        <v>0</v>
      </c>
      <c r="FZ181" s="2">
        <f t="shared" si="229"/>
        <v>0.46421387457169255</v>
      </c>
      <c r="GA181" s="2">
        <f t="shared" si="229"/>
        <v>0.53673339353945215</v>
      </c>
      <c r="GB181" s="2">
        <f t="shared" si="229"/>
        <v>0.51573550582878902</v>
      </c>
      <c r="GC181" s="2">
        <f t="shared" si="229"/>
        <v>0.5893406725449416</v>
      </c>
      <c r="GD181" s="2">
        <f t="shared" si="229"/>
        <v>0.64392998522641787</v>
      </c>
      <c r="GE181" s="2">
        <f t="shared" si="229"/>
        <v>0.64766304899403193</v>
      </c>
      <c r="GF181" s="2">
        <f t="shared" si="229"/>
        <v>0.60682515559953953</v>
      </c>
      <c r="GG181" s="2">
        <f t="shared" si="229"/>
        <v>0.54335089232327183</v>
      </c>
      <c r="GH181" s="2">
        <f t="shared" si="229"/>
        <v>0.51784261228781825</v>
      </c>
      <c r="GI181" s="2">
        <f t="shared" si="229"/>
        <v>0.48429386654680062</v>
      </c>
      <c r="GJ181" s="2">
        <f t="shared" si="229"/>
        <v>0.3658449881471133</v>
      </c>
      <c r="GK181" s="2">
        <f t="shared" si="229"/>
        <v>0.33139384426406976</v>
      </c>
      <c r="GM181" s="86">
        <f t="shared" si="230"/>
        <v>0</v>
      </c>
      <c r="GN181" s="86">
        <f t="shared" si="230"/>
        <v>3.9424909536514034E-170</v>
      </c>
      <c r="GO181" s="86">
        <f t="shared" si="230"/>
        <v>2.534409640802682E-158</v>
      </c>
      <c r="GP181" s="86">
        <f t="shared" si="230"/>
        <v>6.0115572082339835E-206</v>
      </c>
      <c r="GQ181" s="86">
        <f t="shared" si="230"/>
        <v>2.5975299595393736E-193</v>
      </c>
      <c r="GR181" s="86">
        <f t="shared" si="230"/>
        <v>4.1392604149623864E-42</v>
      </c>
      <c r="GS181" s="86">
        <f t="shared" si="230"/>
        <v>5.3465825295040269E-41</v>
      </c>
      <c r="GT181" s="86">
        <f t="shared" si="230"/>
        <v>4.7874025759403927E-10</v>
      </c>
      <c r="GU181" s="86">
        <f t="shared" si="230"/>
        <v>1.6367033990434085E-16</v>
      </c>
      <c r="GV181" s="86">
        <f t="shared" si="230"/>
        <v>3.4803851365904325E-11</v>
      </c>
      <c r="GW181" s="86">
        <f t="shared" si="230"/>
        <v>1.8907468405181173E-47</v>
      </c>
      <c r="GX181" s="86">
        <f t="shared" si="230"/>
        <v>0</v>
      </c>
      <c r="GY181" s="86">
        <f t="shared" si="230"/>
        <v>4.7161528492051727E-191</v>
      </c>
      <c r="GZ181" s="86">
        <f t="shared" si="230"/>
        <v>1.8814821106948338E-284</v>
      </c>
      <c r="HA181" s="86">
        <f t="shared" si="230"/>
        <v>3.3758952039821601E-262</v>
      </c>
      <c r="HC181" s="86">
        <f t="shared" si="181"/>
        <v>6.6945926033495584E-93</v>
      </c>
      <c r="HD181" s="86">
        <f t="shared" si="181"/>
        <v>3.9290167713542758E-103</v>
      </c>
      <c r="HE181" s="86">
        <f t="shared" si="181"/>
        <v>1.3804105438229936E-96</v>
      </c>
      <c r="HF181" s="86">
        <f t="shared" si="180"/>
        <v>2.3303324186217585E-209</v>
      </c>
      <c r="HG181" s="86">
        <f t="shared" si="180"/>
        <v>3.9822015421935089E-199</v>
      </c>
      <c r="HH181" s="86">
        <f t="shared" si="180"/>
        <v>4.7551644450163526E-58</v>
      </c>
      <c r="HI181" s="86">
        <f t="shared" si="180"/>
        <v>5.9284102325241014E-35</v>
      </c>
      <c r="HJ181" s="86">
        <f t="shared" si="180"/>
        <v>1.2071927001533028E-22</v>
      </c>
      <c r="HK181" s="86">
        <f t="shared" si="180"/>
        <v>4.8219446297894406E-33</v>
      </c>
      <c r="HL181" s="86">
        <f t="shared" si="180"/>
        <v>5.5147988426619879E-34</v>
      </c>
      <c r="HM181" s="86">
        <f t="shared" si="180"/>
        <v>7.6561045672160563E-86</v>
      </c>
      <c r="HN181" s="86">
        <f t="shared" si="180"/>
        <v>3.7476244090853838E-200</v>
      </c>
      <c r="HO181" s="86">
        <f t="shared" si="226"/>
        <v>2.5109904503343005E-150</v>
      </c>
      <c r="HP181" s="86">
        <f t="shared" si="226"/>
        <v>1.1352876539678045E-255</v>
      </c>
      <c r="HQ181" s="86">
        <f t="shared" si="226"/>
        <v>6.9293902394797425E-196</v>
      </c>
      <c r="HS181" s="86">
        <f t="shared" si="231"/>
        <v>8.5587348902935499E-11</v>
      </c>
      <c r="HT181" s="86">
        <f t="shared" si="231"/>
        <v>5.012678620526081E-13</v>
      </c>
      <c r="HU181" s="86">
        <f t="shared" si="231"/>
        <v>4.9827334877640364E-17</v>
      </c>
      <c r="HV181" s="86">
        <f t="shared" si="231"/>
        <v>4.6436328857693639E-18</v>
      </c>
      <c r="HW181" s="86">
        <f t="shared" si="231"/>
        <v>1.0102771213091516E-15</v>
      </c>
      <c r="HX181" s="86">
        <f t="shared" si="231"/>
        <v>3.6008762174673436E-21</v>
      </c>
      <c r="HY181" s="86">
        <f t="shared" si="231"/>
        <v>5.0472139594571075E-32</v>
      </c>
      <c r="HZ181" s="86">
        <f t="shared" si="231"/>
        <v>1.381823456938507E-32</v>
      </c>
      <c r="IA181" s="86">
        <f t="shared" si="231"/>
        <v>9.0806113675031749E-26</v>
      </c>
      <c r="IB181" s="86">
        <f t="shared" si="231"/>
        <v>2.2625977938574806E-26</v>
      </c>
      <c r="IC181" s="86">
        <f t="shared" si="231"/>
        <v>1.6746795465417106E-22</v>
      </c>
      <c r="ID181" s="86">
        <f t="shared" si="231"/>
        <v>1.4412888462497448E-19</v>
      </c>
      <c r="IE181" s="86">
        <f t="shared" si="231"/>
        <v>1.0230983722782132E-15</v>
      </c>
      <c r="IF181" s="86">
        <f t="shared" si="231"/>
        <v>2.6815782286138022E-15</v>
      </c>
      <c r="IG181" s="86">
        <f t="shared" si="231"/>
        <v>1.545413643876653E-12</v>
      </c>
      <c r="II181" s="86">
        <f t="shared" si="232"/>
        <v>0.32723124523462083</v>
      </c>
      <c r="IJ181" s="86">
        <f t="shared" si="232"/>
        <v>0.55096226866317988</v>
      </c>
      <c r="IK181" s="86">
        <f t="shared" si="232"/>
        <v>0</v>
      </c>
      <c r="IL181" s="86">
        <f t="shared" si="232"/>
        <v>0.33545067006399554</v>
      </c>
      <c r="IM181" s="86">
        <f t="shared" si="232"/>
        <v>0.58757854542510279</v>
      </c>
      <c r="IN181" s="86">
        <f t="shared" si="232"/>
        <v>0.5542705595862728</v>
      </c>
      <c r="IO181" s="86">
        <f t="shared" si="232"/>
        <v>0.47728396378247601</v>
      </c>
      <c r="IP181" s="86">
        <f t="shared" si="232"/>
        <v>0.28151927539187366</v>
      </c>
      <c r="IQ181" s="86">
        <f t="shared" si="232"/>
        <v>0.32659432890324774</v>
      </c>
      <c r="IR181" s="86">
        <f t="shared" si="232"/>
        <v>0.44872125804281654</v>
      </c>
      <c r="IS181" s="86">
        <f t="shared" si="232"/>
        <v>0.5975552188254496</v>
      </c>
      <c r="IT181" s="86">
        <f t="shared" si="232"/>
        <v>0.55955734814328673</v>
      </c>
      <c r="IU181" s="86">
        <f t="shared" si="232"/>
        <v>0.43610410138264594</v>
      </c>
      <c r="IV181" s="86">
        <f t="shared" si="232"/>
        <v>0.17274081373537176</v>
      </c>
      <c r="IW181" s="86">
        <f t="shared" si="232"/>
        <v>0.16018453748884467</v>
      </c>
      <c r="IY181" s="86">
        <f t="shared" si="233"/>
        <v>0.3272312453202082</v>
      </c>
      <c r="IZ181" s="86">
        <f t="shared" si="233"/>
        <v>0.55096226866368114</v>
      </c>
      <c r="JA181" s="86">
        <f t="shared" si="233"/>
        <v>4.9827334877640364E-17</v>
      </c>
      <c r="JB181" s="86">
        <f t="shared" si="233"/>
        <v>0.33545067006399554</v>
      </c>
      <c r="JC181" s="86">
        <f t="shared" si="233"/>
        <v>0.58757854542510379</v>
      </c>
      <c r="JD181" s="86">
        <f t="shared" si="233"/>
        <v>0.5542705595862728</v>
      </c>
      <c r="JE181" s="86">
        <f t="shared" si="233"/>
        <v>0.47728396378247601</v>
      </c>
      <c r="JF181" s="86">
        <f t="shared" si="233"/>
        <v>0.28151927587061393</v>
      </c>
      <c r="JG181" s="86">
        <f t="shared" si="233"/>
        <v>0.32659432890324791</v>
      </c>
      <c r="JH181" s="86">
        <f t="shared" si="233"/>
        <v>0.44872125807762037</v>
      </c>
      <c r="JI181" s="86">
        <f t="shared" si="233"/>
        <v>0.5975552188254496</v>
      </c>
      <c r="JJ181" s="86">
        <f t="shared" si="233"/>
        <v>0.55955734814328673</v>
      </c>
      <c r="JK181" s="86">
        <f t="shared" si="233"/>
        <v>0.43610410138264694</v>
      </c>
      <c r="JL181" s="86">
        <f t="shared" si="233"/>
        <v>0.17274081373537445</v>
      </c>
      <c r="JM181" s="86">
        <f t="shared" si="233"/>
        <v>0.16018453749039008</v>
      </c>
    </row>
    <row r="182" spans="2:273" x14ac:dyDescent="0.25">
      <c r="B182" s="2">
        <v>155</v>
      </c>
      <c r="C182" s="37">
        <v>146.22219999999999</v>
      </c>
      <c r="D182" s="37">
        <v>134.714</v>
      </c>
      <c r="E182" s="37">
        <v>122.089</v>
      </c>
      <c r="F182" s="37">
        <v>110.086</v>
      </c>
      <c r="G182" s="37">
        <v>99.8</v>
      </c>
      <c r="H182" s="37">
        <v>92.93</v>
      </c>
      <c r="I182" s="37">
        <v>84.227999999999994</v>
      </c>
      <c r="J182" s="37">
        <v>81.841999999999999</v>
      </c>
      <c r="K182" s="37">
        <v>77.293000000000006</v>
      </c>
      <c r="L182" s="37">
        <v>73.344999999999999</v>
      </c>
      <c r="M182" s="37">
        <v>75.2</v>
      </c>
      <c r="N182" s="37">
        <v>74.55</v>
      </c>
      <c r="O182" s="37">
        <v>82.15</v>
      </c>
      <c r="P182" s="37">
        <v>94.233000000000004</v>
      </c>
      <c r="Q182" s="37">
        <v>108.93300000000001</v>
      </c>
      <c r="S182" s="4">
        <f t="shared" si="234"/>
        <v>146.14661827165375</v>
      </c>
      <c r="T182" s="4">
        <f t="shared" si="234"/>
        <v>134.44714896458609</v>
      </c>
      <c r="U182" s="4">
        <f t="shared" si="234"/>
        <v>121.71288298230976</v>
      </c>
      <c r="V182" s="4">
        <f t="shared" si="234"/>
        <v>110.80367589762061</v>
      </c>
      <c r="W182" s="4">
        <f t="shared" si="234"/>
        <v>99.599564026731613</v>
      </c>
      <c r="X182" s="4">
        <f t="shared" si="234"/>
        <v>92.793459671254851</v>
      </c>
      <c r="Y182" s="4">
        <f t="shared" si="234"/>
        <v>82.862752031656171</v>
      </c>
      <c r="Z182" s="4">
        <f t="shared" si="234"/>
        <v>80.116923054086683</v>
      </c>
      <c r="AA182" s="4">
        <f t="shared" si="234"/>
        <v>77.045874652604354</v>
      </c>
      <c r="AB182" s="4">
        <f t="shared" si="234"/>
        <v>72.824334209806082</v>
      </c>
      <c r="AC182" s="4">
        <f t="shared" si="234"/>
        <v>73.438456771716375</v>
      </c>
      <c r="AD182" s="4">
        <f t="shared" si="234"/>
        <v>74.035657311943382</v>
      </c>
      <c r="AE182" s="4">
        <f t="shared" si="234"/>
        <v>82.006372652077147</v>
      </c>
      <c r="AF182" s="4">
        <f t="shared" si="234"/>
        <v>94.025459532500463</v>
      </c>
      <c r="AG182" s="4">
        <f t="shared" si="234"/>
        <v>107.37864340845049</v>
      </c>
      <c r="AI182" s="4">
        <f t="shared" si="235"/>
        <v>7.5581728346236332E-2</v>
      </c>
      <c r="AJ182" s="4">
        <f t="shared" si="235"/>
        <v>0.26685103541390731</v>
      </c>
      <c r="AK182" s="4">
        <f t="shared" si="235"/>
        <v>0.37611701769023398</v>
      </c>
      <c r="AL182" s="4">
        <f t="shared" si="235"/>
        <v>-0.71767589762060879</v>
      </c>
      <c r="AM182" s="4">
        <f t="shared" si="235"/>
        <v>0.2004359732683838</v>
      </c>
      <c r="AN182" s="4">
        <f t="shared" si="235"/>
        <v>0.13654032874515565</v>
      </c>
      <c r="AO182" s="4">
        <f t="shared" si="235"/>
        <v>1.365247968343823</v>
      </c>
      <c r="AP182" s="4">
        <f t="shared" si="235"/>
        <v>1.7250769459133153</v>
      </c>
      <c r="AQ182" s="4">
        <f t="shared" si="235"/>
        <v>0.24712534739565228</v>
      </c>
      <c r="AR182" s="4">
        <f t="shared" si="235"/>
        <v>0.52066579019391668</v>
      </c>
      <c r="AS182" s="4">
        <f t="shared" si="235"/>
        <v>1.7615432282836281</v>
      </c>
      <c r="AT182" s="4">
        <f t="shared" si="235"/>
        <v>0.51434268805661532</v>
      </c>
      <c r="AU182" s="4">
        <f t="shared" si="235"/>
        <v>0.14362734792285892</v>
      </c>
      <c r="AV182" s="4">
        <f t="shared" si="235"/>
        <v>0.20754046749954114</v>
      </c>
      <c r="AW182" s="4">
        <f t="shared" si="235"/>
        <v>1.5543565915495208</v>
      </c>
      <c r="AY182" s="2">
        <f t="shared" si="227"/>
        <v>146.00925911825991</v>
      </c>
      <c r="AZ182" s="2">
        <f t="shared" si="227"/>
        <v>134.44006135008186</v>
      </c>
      <c r="BA182" s="2">
        <f t="shared" si="227"/>
        <v>121.71288298230976</v>
      </c>
      <c r="BB182" s="2">
        <f t="shared" si="227"/>
        <v>108.66023272905962</v>
      </c>
      <c r="BC182" s="2">
        <f t="shared" si="227"/>
        <v>98.477156861564055</v>
      </c>
      <c r="BD182" s="2">
        <f t="shared" si="227"/>
        <v>90.327702049905156</v>
      </c>
      <c r="BE182" s="2">
        <f t="shared" si="227"/>
        <v>82.658621594537323</v>
      </c>
      <c r="BF182" s="2">
        <f t="shared" si="227"/>
        <v>80.110444205222237</v>
      </c>
      <c r="BG182" s="2">
        <f t="shared" si="227"/>
        <v>77.021254513220597</v>
      </c>
      <c r="BH182" s="2">
        <f t="shared" si="227"/>
        <v>72.644026571138141</v>
      </c>
      <c r="BI182" s="2">
        <f t="shared" si="227"/>
        <v>70.773223162003731</v>
      </c>
      <c r="BJ182" s="2">
        <f t="shared" si="227"/>
        <v>69.003778948893356</v>
      </c>
      <c r="BK182" s="2">
        <f t="shared" si="227"/>
        <v>73.284253867070518</v>
      </c>
      <c r="BL182" s="2">
        <f t="shared" si="227"/>
        <v>74.528800783898035</v>
      </c>
      <c r="BM182" s="2">
        <f t="shared" si="227"/>
        <v>70.41335175794039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>
        <f t="shared" si="228"/>
        <v>122.089</v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122.089</v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178.64713501742156</v>
      </c>
      <c r="DL182" s="2">
        <f t="shared" si="236"/>
        <v>184.05653735024663</v>
      </c>
      <c r="DM182" s="2">
        <f t="shared" si="236"/>
        <v>177.71312292358803</v>
      </c>
      <c r="DN182" s="2">
        <f t="shared" si="236"/>
        <v>165.34873275261327</v>
      </c>
      <c r="DO182" s="2">
        <f t="shared" si="236"/>
        <v>144.65421689895476</v>
      </c>
      <c r="DP182" s="2">
        <f t="shared" si="236"/>
        <v>127.08565725806451</v>
      </c>
      <c r="DQ182" s="2">
        <f t="shared" si="236"/>
        <v>134.46530788177338</v>
      </c>
      <c r="DR182" s="2">
        <f t="shared" si="236"/>
        <v>134.79130021893815</v>
      </c>
      <c r="DS182" s="2">
        <f t="shared" si="236"/>
        <v>111.92886774193546</v>
      </c>
      <c r="DT182" s="2">
        <f t="shared" si="236"/>
        <v>118.15957078235073</v>
      </c>
      <c r="DU182" s="2">
        <f t="shared" si="236"/>
        <v>125.01364081996432</v>
      </c>
      <c r="DV182" s="2">
        <f t="shared" si="236"/>
        <v>91.607847176079744</v>
      </c>
      <c r="DW182" s="2">
        <f t="shared" si="236"/>
        <v>140.91886223875696</v>
      </c>
      <c r="DX182" s="2">
        <f t="shared" si="236"/>
        <v>113.40322044817924</v>
      </c>
      <c r="DY182" s="2">
        <f t="shared" si="236"/>
        <v>92.593082610307746</v>
      </c>
      <c r="EA182" s="2">
        <f t="shared" si="213"/>
        <v>145.5740851167333</v>
      </c>
      <c r="EB182" s="2">
        <f t="shared" si="213"/>
        <v>134.87295909409465</v>
      </c>
      <c r="EC182" s="2">
        <f t="shared" si="213"/>
        <v>121.71101925283261</v>
      </c>
      <c r="ED182" s="2">
        <f t="shared" si="213"/>
        <v>108.84328580843773</v>
      </c>
      <c r="EE182" s="2">
        <f t="shared" si="213"/>
        <v>98.541169308892762</v>
      </c>
      <c r="EF182" s="2">
        <f t="shared" si="213"/>
        <v>90.336588215701596</v>
      </c>
      <c r="EG182" s="2">
        <f t="shared" si="213"/>
        <v>81.724399026657338</v>
      </c>
      <c r="EH182" s="2">
        <f t="shared" si="213"/>
        <v>79.14676755052578</v>
      </c>
      <c r="EI182" s="2">
        <f t="shared" si="213"/>
        <v>75.930173633154354</v>
      </c>
      <c r="EJ182" s="2">
        <f t="shared" si="213"/>
        <v>71.822099810785261</v>
      </c>
      <c r="EK182" s="2">
        <f t="shared" si="212"/>
        <v>70.613313471433031</v>
      </c>
      <c r="EL182" s="2">
        <f t="shared" si="179"/>
        <v>68.744283998750518</v>
      </c>
      <c r="EM182" s="2">
        <f t="shared" si="179"/>
        <v>72.869355591793507</v>
      </c>
      <c r="EN182" s="2">
        <f t="shared" si="179"/>
        <v>74.338334836583726</v>
      </c>
      <c r="EO182" s="2">
        <f t="shared" si="179"/>
        <v>70.373654532280014</v>
      </c>
      <c r="EQ182" s="2">
        <f t="shared" si="237"/>
        <v>146.48492122151177</v>
      </c>
      <c r="ER182" s="2">
        <f t="shared" si="237"/>
        <v>134.16821279827388</v>
      </c>
      <c r="ES182" s="2">
        <f t="shared" si="237"/>
        <v>121.71101925283261</v>
      </c>
      <c r="ET182" s="2">
        <f t="shared" si="237"/>
        <v>108.46304261615859</v>
      </c>
      <c r="EU182" s="2">
        <f t="shared" si="237"/>
        <v>98.423413065140878</v>
      </c>
      <c r="EV182" s="2">
        <f t="shared" si="237"/>
        <v>90.316453425720354</v>
      </c>
      <c r="EW182" s="2">
        <f t="shared" si="237"/>
        <v>83.247309422592309</v>
      </c>
      <c r="EX182" s="2">
        <f t="shared" si="237"/>
        <v>80.591833244200785</v>
      </c>
      <c r="EY182" s="2">
        <f t="shared" si="237"/>
        <v>77.559633825306179</v>
      </c>
      <c r="EZ182" s="2">
        <f t="shared" si="237"/>
        <v>73.125648993498444</v>
      </c>
      <c r="FA182" s="2">
        <f t="shared" si="237"/>
        <v>70.890621729806753</v>
      </c>
      <c r="FB182" s="2">
        <f t="shared" si="237"/>
        <v>69.222500566807568</v>
      </c>
      <c r="FC182" s="2">
        <f t="shared" si="237"/>
        <v>73.681313131926856</v>
      </c>
      <c r="FD182" s="2">
        <f t="shared" si="237"/>
        <v>74.824734618687785</v>
      </c>
      <c r="FE182" s="2">
        <f t="shared" si="237"/>
        <v>70.482806686686772</v>
      </c>
      <c r="FG182" s="2">
        <f t="shared" si="238"/>
        <v>0.9999720384048324</v>
      </c>
      <c r="FH182" s="2">
        <f t="shared" si="238"/>
        <v>0.99996130069804146</v>
      </c>
      <c r="FI182" s="2">
        <f t="shared" si="238"/>
        <v>0.99996672036664724</v>
      </c>
      <c r="FJ182" s="2">
        <f t="shared" si="238"/>
        <v>0.99996116709182681</v>
      </c>
      <c r="FK182" s="2">
        <f t="shared" si="238"/>
        <v>0.9999592939756452</v>
      </c>
      <c r="FL182" s="2">
        <f t="shared" si="238"/>
        <v>0.99994665918453252</v>
      </c>
      <c r="FM182" s="2">
        <f t="shared" si="238"/>
        <v>0.9999419155371051</v>
      </c>
      <c r="FN182" s="2">
        <f t="shared" si="238"/>
        <v>0.99994502450673939</v>
      </c>
      <c r="FO182" s="2">
        <f t="shared" si="238"/>
        <v>0.99994512412323233</v>
      </c>
      <c r="FP182" s="2">
        <f t="shared" si="238"/>
        <v>0.99994488212749222</v>
      </c>
      <c r="FQ182" s="2">
        <f t="shared" si="238"/>
        <v>0.99994620648630905</v>
      </c>
      <c r="FR182" s="2">
        <f t="shared" si="238"/>
        <v>0.99996140158646418</v>
      </c>
      <c r="FS182" s="2">
        <f t="shared" si="238"/>
        <v>0.99995619621385912</v>
      </c>
      <c r="FT182" s="2">
        <f t="shared" si="238"/>
        <v>0.99994872566251902</v>
      </c>
      <c r="FU182" s="2">
        <f t="shared" si="238"/>
        <v>0.99994312034011645</v>
      </c>
      <c r="FW182" s="2">
        <f t="shared" si="229"/>
        <v>0.47675890757529438</v>
      </c>
      <c r="FX182" s="2">
        <f t="shared" si="229"/>
        <v>0.61696119119399107</v>
      </c>
      <c r="FY182" s="2">
        <f t="shared" si="229"/>
        <v>0</v>
      </c>
      <c r="FZ182" s="2">
        <f t="shared" si="229"/>
        <v>0.48718124077444369</v>
      </c>
      <c r="GA182" s="2">
        <f t="shared" si="229"/>
        <v>0.55954167751665351</v>
      </c>
      <c r="GB182" s="2">
        <f t="shared" si="229"/>
        <v>0.53868906092085922</v>
      </c>
      <c r="GC182" s="2">
        <f t="shared" si="229"/>
        <v>0.61143396420567231</v>
      </c>
      <c r="GD182" s="2">
        <f t="shared" si="229"/>
        <v>0.66475702334526487</v>
      </c>
      <c r="GE182" s="2">
        <f t="shared" si="229"/>
        <v>0.6683841835536285</v>
      </c>
      <c r="GF182" s="2">
        <f t="shared" si="229"/>
        <v>0.62857063500289978</v>
      </c>
      <c r="GG182" s="2">
        <f t="shared" si="229"/>
        <v>0.56609675722356223</v>
      </c>
      <c r="GH182" s="2">
        <f t="shared" si="229"/>
        <v>0.5407852219071595</v>
      </c>
      <c r="GI182" s="2">
        <f t="shared" si="229"/>
        <v>0.50731402675711934</v>
      </c>
      <c r="GJ182" s="2">
        <f t="shared" si="229"/>
        <v>0.38746506088171745</v>
      </c>
      <c r="GK182" s="2">
        <f t="shared" si="229"/>
        <v>0.3521084156091196</v>
      </c>
      <c r="GM182" s="86">
        <f t="shared" si="230"/>
        <v>0</v>
      </c>
      <c r="GN182" s="86">
        <f t="shared" si="230"/>
        <v>6.4237053483107055E-174</v>
      </c>
      <c r="GO182" s="86">
        <f t="shared" si="230"/>
        <v>8.0427966649122351E-162</v>
      </c>
      <c r="GP182" s="86">
        <f t="shared" si="230"/>
        <v>1.7341397861466049E-210</v>
      </c>
      <c r="GQ182" s="86">
        <f t="shared" si="230"/>
        <v>1.3569906332288463E-197</v>
      </c>
      <c r="GR182" s="86">
        <f t="shared" si="230"/>
        <v>5.33287526164984E-43</v>
      </c>
      <c r="GS182" s="86">
        <f t="shared" si="230"/>
        <v>7.3460943316454996E-42</v>
      </c>
      <c r="GT182" s="86">
        <f t="shared" si="230"/>
        <v>3.1138068837344899E-10</v>
      </c>
      <c r="GU182" s="86">
        <f t="shared" si="230"/>
        <v>7.6620875447581389E-17</v>
      </c>
      <c r="GV182" s="86">
        <f t="shared" si="230"/>
        <v>2.1308814247538512E-11</v>
      </c>
      <c r="GW182" s="86">
        <f t="shared" si="230"/>
        <v>1.8102541907442706E-48</v>
      </c>
      <c r="GX182" s="86">
        <f t="shared" si="230"/>
        <v>0</v>
      </c>
      <c r="GY182" s="86">
        <f t="shared" si="230"/>
        <v>2.8912403639180874E-195</v>
      </c>
      <c r="GZ182" s="86">
        <f t="shared" si="230"/>
        <v>9.4377525049466171E-291</v>
      </c>
      <c r="HA182" s="86">
        <f t="shared" si="230"/>
        <v>6.4056024840958903E-268</v>
      </c>
      <c r="HC182" s="86">
        <f t="shared" si="181"/>
        <v>1.0460804072442852E-95</v>
      </c>
      <c r="HD182" s="86">
        <f t="shared" si="181"/>
        <v>3.1785856722498797E-106</v>
      </c>
      <c r="HE182" s="86">
        <f t="shared" si="181"/>
        <v>1.8813175143691682E-99</v>
      </c>
      <c r="HF182" s="86">
        <f t="shared" si="180"/>
        <v>1.545806114342762E-215</v>
      </c>
      <c r="HG182" s="86">
        <f t="shared" si="180"/>
        <v>5.6057845520934338E-205</v>
      </c>
      <c r="HH182" s="86">
        <f t="shared" si="180"/>
        <v>1.0163183088346299E-59</v>
      </c>
      <c r="HI182" s="86">
        <f t="shared" si="180"/>
        <v>6.4112472346079619E-36</v>
      </c>
      <c r="HJ182" s="86">
        <f t="shared" si="180"/>
        <v>2.9901767048450294E-23</v>
      </c>
      <c r="HK182" s="86">
        <f t="shared" si="180"/>
        <v>5.8581499837501378E-34</v>
      </c>
      <c r="HL182" s="86">
        <f t="shared" si="180"/>
        <v>6.2828636354721561E-35</v>
      </c>
      <c r="HM182" s="86">
        <f t="shared" si="180"/>
        <v>2.3511670215535738E-88</v>
      </c>
      <c r="HN182" s="86">
        <f t="shared" si="180"/>
        <v>4.4552569429695569E-206</v>
      </c>
      <c r="HO182" s="86">
        <f t="shared" si="226"/>
        <v>8.2688158287716717E-155</v>
      </c>
      <c r="HP182" s="86">
        <f t="shared" si="226"/>
        <v>2.0700169113294041E-263</v>
      </c>
      <c r="HQ182" s="86">
        <f t="shared" si="226"/>
        <v>1.0988432798537126E-201</v>
      </c>
      <c r="HS182" s="86">
        <f t="shared" si="231"/>
        <v>1.6612351666687396E-11</v>
      </c>
      <c r="HT182" s="86">
        <f t="shared" si="231"/>
        <v>6.878328684253182E-14</v>
      </c>
      <c r="HU182" s="86">
        <f t="shared" si="231"/>
        <v>5.088748565093822E-18</v>
      </c>
      <c r="HV182" s="86">
        <f t="shared" si="231"/>
        <v>3.2137477305887152E-19</v>
      </c>
      <c r="HW182" s="86">
        <f t="shared" si="231"/>
        <v>1.0944986131353249E-16</v>
      </c>
      <c r="HX182" s="86">
        <f t="shared" si="231"/>
        <v>1.7402130495162759E-22</v>
      </c>
      <c r="HY182" s="86">
        <f t="shared" si="231"/>
        <v>5.7428352294081832E-34</v>
      </c>
      <c r="HZ182" s="86">
        <f t="shared" si="231"/>
        <v>1.7799402411325432E-34</v>
      </c>
      <c r="IA182" s="86">
        <f t="shared" si="231"/>
        <v>3.01486820224875E-27</v>
      </c>
      <c r="IB182" s="86">
        <f t="shared" si="231"/>
        <v>5.9138548348049159E-28</v>
      </c>
      <c r="IC182" s="86">
        <f t="shared" si="231"/>
        <v>6.3688819270296324E-24</v>
      </c>
      <c r="ID182" s="86">
        <f t="shared" si="231"/>
        <v>8.0941131352862036E-21</v>
      </c>
      <c r="IE182" s="86">
        <f t="shared" si="231"/>
        <v>9.5838202424111506E-17</v>
      </c>
      <c r="IF182" s="86">
        <f t="shared" si="231"/>
        <v>1.9550937505491057E-16</v>
      </c>
      <c r="IG182" s="86">
        <f t="shared" si="231"/>
        <v>1.6841336735373557E-13</v>
      </c>
      <c r="II182" s="86">
        <f t="shared" si="232"/>
        <v>0.41816292319922754</v>
      </c>
      <c r="IJ182" s="86">
        <f t="shared" si="232"/>
        <v>0.49674109011625989</v>
      </c>
      <c r="IK182" s="86">
        <f t="shared" si="232"/>
        <v>0</v>
      </c>
      <c r="IL182" s="86">
        <f t="shared" si="232"/>
        <v>0.44602267020298692</v>
      </c>
      <c r="IM182" s="86">
        <f t="shared" si="232"/>
        <v>0.59657755652641109</v>
      </c>
      <c r="IN182" s="86">
        <f t="shared" si="232"/>
        <v>0.59492039041894273</v>
      </c>
      <c r="IO182" s="86">
        <f t="shared" si="232"/>
        <v>0.38821066383759917</v>
      </c>
      <c r="IP182" s="86">
        <f t="shared" si="232"/>
        <v>0.21394836070330683</v>
      </c>
      <c r="IQ182" s="86">
        <f t="shared" si="232"/>
        <v>0.26007582323440154</v>
      </c>
      <c r="IR182" s="86">
        <f t="shared" si="232"/>
        <v>0.36837115131322162</v>
      </c>
      <c r="IS182" s="86">
        <f t="shared" si="232"/>
        <v>0.57649713296916216</v>
      </c>
      <c r="IT182" s="86">
        <f t="shared" si="232"/>
        <v>0.59598572575672104</v>
      </c>
      <c r="IU182" s="86">
        <f t="shared" si="232"/>
        <v>0.52541464151859274</v>
      </c>
      <c r="IV182" s="86">
        <f t="shared" si="232"/>
        <v>0.24153281989014291</v>
      </c>
      <c r="IW182" s="86">
        <f t="shared" si="232"/>
        <v>0.21883960233785096</v>
      </c>
      <c r="IY182" s="86">
        <f t="shared" si="233"/>
        <v>0.41816292321583992</v>
      </c>
      <c r="IZ182" s="86">
        <f t="shared" si="233"/>
        <v>0.49674109011632867</v>
      </c>
      <c r="JA182" s="86">
        <f t="shared" si="233"/>
        <v>5.088748565093822E-18</v>
      </c>
      <c r="JB182" s="86">
        <f t="shared" si="233"/>
        <v>0.44602267020298692</v>
      </c>
      <c r="JC182" s="86">
        <f t="shared" si="233"/>
        <v>0.5965775565264112</v>
      </c>
      <c r="JD182" s="86">
        <f t="shared" si="233"/>
        <v>0.59492039041894273</v>
      </c>
      <c r="JE182" s="86">
        <f t="shared" si="233"/>
        <v>0.38821066383759917</v>
      </c>
      <c r="JF182" s="86">
        <f t="shared" si="233"/>
        <v>0.21394836101468753</v>
      </c>
      <c r="JG182" s="86">
        <f t="shared" si="233"/>
        <v>0.26007582323440159</v>
      </c>
      <c r="JH182" s="86">
        <f t="shared" si="233"/>
        <v>0.36837115133453041</v>
      </c>
      <c r="JI182" s="86">
        <f t="shared" si="233"/>
        <v>0.57649713296916216</v>
      </c>
      <c r="JJ182" s="86">
        <f t="shared" si="233"/>
        <v>0.59598572575672104</v>
      </c>
      <c r="JK182" s="86">
        <f t="shared" si="233"/>
        <v>0.52541464151859285</v>
      </c>
      <c r="JL182" s="86">
        <f t="shared" si="233"/>
        <v>0.24153281989014311</v>
      </c>
      <c r="JM182" s="86">
        <f t="shared" si="233"/>
        <v>0.21883960233801938</v>
      </c>
    </row>
    <row r="183" spans="2:273" x14ac:dyDescent="0.25">
      <c r="B183" s="2">
        <v>156</v>
      </c>
      <c r="C183" s="37">
        <v>146.01589999999999</v>
      </c>
      <c r="D183" s="37">
        <v>134.946</v>
      </c>
      <c r="E183" s="37">
        <v>121.911</v>
      </c>
      <c r="F183" s="37">
        <v>109.55200000000001</v>
      </c>
      <c r="G183" s="37">
        <v>99.781999999999996</v>
      </c>
      <c r="H183" s="37">
        <v>92.614000000000004</v>
      </c>
      <c r="I183" s="37">
        <v>83.525999999999996</v>
      </c>
      <c r="J183" s="37">
        <v>80.456000000000003</v>
      </c>
      <c r="K183" s="37">
        <v>77.671999999999997</v>
      </c>
      <c r="L183" s="37">
        <v>73.397000000000006</v>
      </c>
      <c r="M183" s="37">
        <v>72.3</v>
      </c>
      <c r="N183" s="37">
        <v>71.766999999999996</v>
      </c>
      <c r="O183" s="37">
        <v>80.349999999999994</v>
      </c>
      <c r="P183" s="37">
        <v>96.283000000000001</v>
      </c>
      <c r="Q183" s="37">
        <v>115.15</v>
      </c>
      <c r="S183" s="4">
        <f t="shared" si="234"/>
        <v>146.07602175902289</v>
      </c>
      <c r="T183" s="4">
        <f t="shared" si="234"/>
        <v>134.3577232116794</v>
      </c>
      <c r="U183" s="4">
        <f t="shared" si="234"/>
        <v>121.63295625462401</v>
      </c>
      <c r="V183" s="4">
        <f t="shared" si="234"/>
        <v>110.49573511853946</v>
      </c>
      <c r="W183" s="4">
        <f t="shared" si="234"/>
        <v>99.104344904796662</v>
      </c>
      <c r="X183" s="4">
        <f t="shared" si="234"/>
        <v>91.776688024057549</v>
      </c>
      <c r="Y183" s="4">
        <f t="shared" si="234"/>
        <v>82.534716865296843</v>
      </c>
      <c r="Z183" s="4">
        <f t="shared" si="234"/>
        <v>79.923396019845143</v>
      </c>
      <c r="AA183" s="4">
        <f t="shared" si="234"/>
        <v>76.86461520509701</v>
      </c>
      <c r="AB183" s="4">
        <f t="shared" si="234"/>
        <v>72.531392290347483</v>
      </c>
      <c r="AC183" s="4">
        <f t="shared" si="234"/>
        <v>71.910303164235785</v>
      </c>
      <c r="AD183" s="4">
        <f t="shared" si="234"/>
        <v>72.029812530524708</v>
      </c>
      <c r="AE183" s="4">
        <f t="shared" si="234"/>
        <v>80.266988628615366</v>
      </c>
      <c r="AF183" s="4">
        <f t="shared" si="234"/>
        <v>97.337155497390199</v>
      </c>
      <c r="AG183" s="4">
        <f t="shared" si="234"/>
        <v>114.62686469852751</v>
      </c>
      <c r="AI183" s="4">
        <f t="shared" si="235"/>
        <v>-6.0121759022905508E-2</v>
      </c>
      <c r="AJ183" s="4">
        <f t="shared" si="235"/>
        <v>0.5882767883205986</v>
      </c>
      <c r="AK183" s="4">
        <f t="shared" si="235"/>
        <v>0.27804374537599585</v>
      </c>
      <c r="AL183" s="4">
        <f t="shared" si="235"/>
        <v>-0.94373511853945047</v>
      </c>
      <c r="AM183" s="4">
        <f t="shared" si="235"/>
        <v>0.67765509520333467</v>
      </c>
      <c r="AN183" s="4">
        <f t="shared" si="235"/>
        <v>0.83731197594245543</v>
      </c>
      <c r="AO183" s="4">
        <f t="shared" si="235"/>
        <v>0.99128313470315277</v>
      </c>
      <c r="AP183" s="4">
        <f t="shared" si="235"/>
        <v>0.53260398015486032</v>
      </c>
      <c r="AQ183" s="4">
        <f t="shared" si="235"/>
        <v>0.80738479490298687</v>
      </c>
      <c r="AR183" s="4">
        <f t="shared" si="235"/>
        <v>0.86560770965252232</v>
      </c>
      <c r="AS183" s="4">
        <f t="shared" si="235"/>
        <v>0.38969683576421232</v>
      </c>
      <c r="AT183" s="4">
        <f t="shared" si="235"/>
        <v>-0.26281253052471243</v>
      </c>
      <c r="AU183" s="4">
        <f t="shared" si="235"/>
        <v>8.3011371384628774E-2</v>
      </c>
      <c r="AV183" s="4">
        <f t="shared" si="235"/>
        <v>-1.0541554973901981</v>
      </c>
      <c r="AW183" s="4">
        <f t="shared" si="235"/>
        <v>0.5231353014724931</v>
      </c>
      <c r="AY183" s="2">
        <f t="shared" si="227"/>
        <v>145.94433203177255</v>
      </c>
      <c r="AZ183" s="2">
        <f t="shared" si="227"/>
        <v>134.35436132769587</v>
      </c>
      <c r="BA183" s="2">
        <f t="shared" si="227"/>
        <v>121.63295625462401</v>
      </c>
      <c r="BB183" s="2">
        <f t="shared" si="227"/>
        <v>108.56262377504656</v>
      </c>
      <c r="BC183" s="2">
        <f t="shared" si="227"/>
        <v>98.396160212566699</v>
      </c>
      <c r="BD183" s="2">
        <f t="shared" si="227"/>
        <v>90.219896844255516</v>
      </c>
      <c r="BE183" s="2">
        <f t="shared" si="227"/>
        <v>82.482052756450443</v>
      </c>
      <c r="BF183" s="2">
        <f t="shared" si="227"/>
        <v>79.922318426392039</v>
      </c>
      <c r="BG183" s="2">
        <f t="shared" si="227"/>
        <v>76.85880869261311</v>
      </c>
      <c r="BH183" s="2">
        <f t="shared" si="227"/>
        <v>72.480081498388387</v>
      </c>
      <c r="BI183" s="2">
        <f t="shared" si="227"/>
        <v>70.592825865862608</v>
      </c>
      <c r="BJ183" s="2">
        <f t="shared" si="227"/>
        <v>68.873535092755077</v>
      </c>
      <c r="BK183" s="2">
        <f t="shared" si="227"/>
        <v>73.224113080404493</v>
      </c>
      <c r="BL183" s="2">
        <f t="shared" si="227"/>
        <v>74.473900327275928</v>
      </c>
      <c r="BM183" s="2">
        <f t="shared" si="227"/>
        <v>70.306771438322741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>
        <f t="shared" si="228"/>
        <v>121.911</v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>
        <f t="shared" si="199"/>
        <v>121.911</v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178.81574898954699</v>
      </c>
      <c r="DL183" s="2">
        <f t="shared" si="236"/>
        <v>184.34649217758982</v>
      </c>
      <c r="DM183" s="2">
        <f t="shared" si="236"/>
        <v>178.03130398671095</v>
      </c>
      <c r="DN183" s="2">
        <f t="shared" si="236"/>
        <v>165.66793588850177</v>
      </c>
      <c r="DO183" s="2">
        <f t="shared" si="236"/>
        <v>144.91174564459936</v>
      </c>
      <c r="DP183" s="2">
        <f t="shared" si="236"/>
        <v>127.23411290322582</v>
      </c>
      <c r="DQ183" s="2">
        <f t="shared" si="236"/>
        <v>134.70910837438421</v>
      </c>
      <c r="DR183" s="2">
        <f t="shared" si="236"/>
        <v>135.04632019704434</v>
      </c>
      <c r="DS183" s="2">
        <f t="shared" si="236"/>
        <v>111.93575322580644</v>
      </c>
      <c r="DT183" s="2">
        <f t="shared" si="236"/>
        <v>118.28487534297363</v>
      </c>
      <c r="DU183" s="2">
        <f t="shared" si="236"/>
        <v>125.20510004456325</v>
      </c>
      <c r="DV183" s="2">
        <f t="shared" si="236"/>
        <v>91.602632135306564</v>
      </c>
      <c r="DW183" s="2">
        <f t="shared" si="236"/>
        <v>141.27827935222672</v>
      </c>
      <c r="DX183" s="2">
        <f t="shared" si="236"/>
        <v>113.56475798319325</v>
      </c>
      <c r="DY183" s="2">
        <f t="shared" si="236"/>
        <v>92.638129106414524</v>
      </c>
      <c r="EA183" s="2">
        <f t="shared" si="213"/>
        <v>145.47729630714608</v>
      </c>
      <c r="EB183" s="2">
        <f t="shared" si="213"/>
        <v>134.81249465161741</v>
      </c>
      <c r="EC183" s="2">
        <f t="shared" si="213"/>
        <v>121.63124442961373</v>
      </c>
      <c r="ED183" s="2">
        <f t="shared" si="213"/>
        <v>108.75908138576938</v>
      </c>
      <c r="EE183" s="2">
        <f t="shared" si="213"/>
        <v>98.46448154570227</v>
      </c>
      <c r="EF183" s="2">
        <f t="shared" si="213"/>
        <v>90.229683005909834</v>
      </c>
      <c r="EG183" s="2">
        <f t="shared" si="213"/>
        <v>81.490128511925661</v>
      </c>
      <c r="EH183" s="2">
        <f t="shared" si="213"/>
        <v>78.902180865921764</v>
      </c>
      <c r="EI183" s="2">
        <f t="shared" si="213"/>
        <v>75.70704491382125</v>
      </c>
      <c r="EJ183" s="2">
        <f t="shared" si="213"/>
        <v>71.608358246609924</v>
      </c>
      <c r="EK183" s="2">
        <f t="shared" si="212"/>
        <v>70.422993781038869</v>
      </c>
      <c r="EL183" s="2">
        <f t="shared" si="179"/>
        <v>68.597340822410132</v>
      </c>
      <c r="EM183" s="2">
        <f t="shared" si="179"/>
        <v>72.780729316496632</v>
      </c>
      <c r="EN183" s="2">
        <f t="shared" si="179"/>
        <v>74.268746080100343</v>
      </c>
      <c r="EO183" s="2">
        <f t="shared" si="179"/>
        <v>70.264109370151274</v>
      </c>
      <c r="EQ183" s="2">
        <f t="shared" si="237"/>
        <v>146.41010022954586</v>
      </c>
      <c r="ER183" s="2">
        <f t="shared" si="237"/>
        <v>134.09221906894544</v>
      </c>
      <c r="ES183" s="2">
        <f t="shared" si="237"/>
        <v>121.63124442961373</v>
      </c>
      <c r="ET183" s="2">
        <f t="shared" si="237"/>
        <v>108.37007317575302</v>
      </c>
      <c r="EU183" s="2">
        <f t="shared" si="237"/>
        <v>98.344149125324606</v>
      </c>
      <c r="EV183" s="2">
        <f t="shared" si="237"/>
        <v>90.209047640232043</v>
      </c>
      <c r="EW183" s="2">
        <f t="shared" si="237"/>
        <v>83.052501519250413</v>
      </c>
      <c r="EX183" s="2">
        <f t="shared" si="237"/>
        <v>80.387406020901551</v>
      </c>
      <c r="EY183" s="2">
        <f t="shared" si="237"/>
        <v>77.377336789384884</v>
      </c>
      <c r="EZ183" s="2">
        <f t="shared" si="237"/>
        <v>72.946257423466349</v>
      </c>
      <c r="FA183" s="2">
        <f t="shared" si="237"/>
        <v>70.706978936970302</v>
      </c>
      <c r="FB183" s="2">
        <f t="shared" si="237"/>
        <v>69.085995575872161</v>
      </c>
      <c r="FC183" s="2">
        <f t="shared" si="237"/>
        <v>73.611663952148518</v>
      </c>
      <c r="FD183" s="2">
        <f t="shared" si="237"/>
        <v>74.765200150572667</v>
      </c>
      <c r="FE183" s="2">
        <f t="shared" si="237"/>
        <v>70.375255602860094</v>
      </c>
      <c r="FG183" s="2">
        <f t="shared" si="238"/>
        <v>0.99997449865938004</v>
      </c>
      <c r="FH183" s="2">
        <f t="shared" si="238"/>
        <v>0.99996470569695706</v>
      </c>
      <c r="FI183" s="2">
        <f t="shared" si="238"/>
        <v>0.99996964852477588</v>
      </c>
      <c r="FJ183" s="2">
        <f t="shared" si="238"/>
        <v>0.99996458384580977</v>
      </c>
      <c r="FK183" s="2">
        <f t="shared" si="238"/>
        <v>0.99996287553159302</v>
      </c>
      <c r="FL183" s="2">
        <f t="shared" si="238"/>
        <v>0.99995135236979016</v>
      </c>
      <c r="FM183" s="2">
        <f t="shared" si="238"/>
        <v>0.99994702606950236</v>
      </c>
      <c r="FN183" s="2">
        <f t="shared" si="238"/>
        <v>0.99994986151171517</v>
      </c>
      <c r="FO183" s="2">
        <f t="shared" si="238"/>
        <v>0.9999499523639146</v>
      </c>
      <c r="FP183" s="2">
        <f t="shared" si="238"/>
        <v>0.99994973165904055</v>
      </c>
      <c r="FQ183" s="2">
        <f t="shared" si="238"/>
        <v>0.99995093950021141</v>
      </c>
      <c r="FR183" s="2">
        <f t="shared" si="238"/>
        <v>0.99996479770891789</v>
      </c>
      <c r="FS183" s="2">
        <f t="shared" si="238"/>
        <v>0.9999600503182583</v>
      </c>
      <c r="FT183" s="2">
        <f t="shared" si="238"/>
        <v>0.99995323703746142</v>
      </c>
      <c r="FU183" s="2">
        <f t="shared" si="238"/>
        <v>0.99994812487402307</v>
      </c>
      <c r="FW183" s="2">
        <f t="shared" si="229"/>
        <v>0.49976799860522009</v>
      </c>
      <c r="FX183" s="2">
        <f t="shared" si="229"/>
        <v>0.63848005250314099</v>
      </c>
      <c r="FY183" s="2">
        <f t="shared" si="229"/>
        <v>0</v>
      </c>
      <c r="FZ183" s="2">
        <f t="shared" si="229"/>
        <v>0.51020286559074535</v>
      </c>
      <c r="GA183" s="2">
        <f t="shared" si="229"/>
        <v>0.58210133980819323</v>
      </c>
      <c r="GB183" s="2">
        <f t="shared" si="229"/>
        <v>0.56147972645614275</v>
      </c>
      <c r="GC183" s="2">
        <f t="shared" si="229"/>
        <v>0.63307867029656206</v>
      </c>
      <c r="GD183" s="2">
        <f t="shared" si="229"/>
        <v>0.68496185563999956</v>
      </c>
      <c r="GE183" s="2">
        <f t="shared" si="229"/>
        <v>0.68847285579615669</v>
      </c>
      <c r="GF183" s="2">
        <f t="shared" si="229"/>
        <v>0.64980748605061234</v>
      </c>
      <c r="GG183" s="2">
        <f t="shared" si="229"/>
        <v>0.58856754946492995</v>
      </c>
      <c r="GH183" s="2">
        <f t="shared" si="229"/>
        <v>0.5635562315370487</v>
      </c>
      <c r="GI183" s="2">
        <f t="shared" si="229"/>
        <v>0.5303032148108201</v>
      </c>
      <c r="GJ183" s="2">
        <f t="shared" si="229"/>
        <v>0.40953768200472318</v>
      </c>
      <c r="GK183" s="2">
        <f t="shared" si="229"/>
        <v>0.37339468974868173</v>
      </c>
      <c r="GM183" s="86">
        <f t="shared" si="230"/>
        <v>0</v>
      </c>
      <c r="GN183" s="86">
        <f t="shared" si="230"/>
        <v>9.4993954539028297E-178</v>
      </c>
      <c r="GO183" s="86">
        <f t="shared" si="230"/>
        <v>2.3351646503243181E-165</v>
      </c>
      <c r="GP183" s="86">
        <f t="shared" si="230"/>
        <v>4.4595119124429693E-215</v>
      </c>
      <c r="GQ183" s="86">
        <f t="shared" si="230"/>
        <v>6.3575094081916744E-202</v>
      </c>
      <c r="GR183" s="86">
        <f t="shared" si="230"/>
        <v>6.7204104684335794E-44</v>
      </c>
      <c r="GS183" s="86">
        <f t="shared" si="230"/>
        <v>9.8804022281564469E-43</v>
      </c>
      <c r="GT183" s="86">
        <f t="shared" si="230"/>
        <v>2.0163785466858608E-10</v>
      </c>
      <c r="GU183" s="86">
        <f t="shared" si="230"/>
        <v>3.5582200803426928E-17</v>
      </c>
      <c r="GV183" s="86">
        <f t="shared" si="230"/>
        <v>1.2980110260099669E-11</v>
      </c>
      <c r="GW183" s="86">
        <f t="shared" si="230"/>
        <v>1.6893111244825029E-49</v>
      </c>
      <c r="GX183" s="86">
        <f t="shared" si="230"/>
        <v>0</v>
      </c>
      <c r="GY183" s="86">
        <f t="shared" si="230"/>
        <v>1.5931233605456651E-199</v>
      </c>
      <c r="GZ183" s="86">
        <f t="shared" si="230"/>
        <v>4.0348036980420527E-297</v>
      </c>
      <c r="HA183" s="86">
        <f t="shared" si="230"/>
        <v>1.0533377936675184E-273</v>
      </c>
      <c r="HC183" s="86">
        <f t="shared" si="181"/>
        <v>1.4824516779201421E-98</v>
      </c>
      <c r="HD183" s="86">
        <f t="shared" si="181"/>
        <v>2.3112260410915989E-109</v>
      </c>
      <c r="HE183" s="86">
        <f t="shared" si="181"/>
        <v>2.3247436162864264E-102</v>
      </c>
      <c r="HF183" s="86">
        <f t="shared" si="180"/>
        <v>8.3241387759557954E-222</v>
      </c>
      <c r="HG183" s="86">
        <f t="shared" si="180"/>
        <v>6.4820562920329021E-211</v>
      </c>
      <c r="HH183" s="86">
        <f t="shared" si="180"/>
        <v>2.0541605809056699E-61</v>
      </c>
      <c r="HI183" s="86">
        <f t="shared" si="180"/>
        <v>6.7187087539765285E-37</v>
      </c>
      <c r="HJ183" s="86">
        <f t="shared" si="180"/>
        <v>7.2640114843947069E-24</v>
      </c>
      <c r="HK183" s="86">
        <f t="shared" si="180"/>
        <v>6.9071286288890963E-35</v>
      </c>
      <c r="HL183" s="86">
        <f t="shared" si="180"/>
        <v>6.940242096716206E-36</v>
      </c>
      <c r="HM183" s="86">
        <f t="shared" si="180"/>
        <v>6.6326492343553063E-91</v>
      </c>
      <c r="HN183" s="86">
        <f t="shared" si="180"/>
        <v>4.3336874936740215E-212</v>
      </c>
      <c r="HO183" s="86">
        <f t="shared" si="226"/>
        <v>2.3361175550464774E-159</v>
      </c>
      <c r="HP183" s="86">
        <f t="shared" si="226"/>
        <v>2.8885723423848304E-271</v>
      </c>
      <c r="HQ183" s="86">
        <f t="shared" si="226"/>
        <v>1.4317073078496014E-207</v>
      </c>
      <c r="HS183" s="86">
        <f t="shared" si="231"/>
        <v>3.0435958913705547E-12</v>
      </c>
      <c r="HT183" s="86">
        <f t="shared" si="231"/>
        <v>8.8072735636819919E-15</v>
      </c>
      <c r="HU183" s="86">
        <f t="shared" si="231"/>
        <v>4.8506690528470634E-19</v>
      </c>
      <c r="HV183" s="86">
        <f t="shared" si="231"/>
        <v>2.0356667536236268E-20</v>
      </c>
      <c r="HW183" s="86">
        <f t="shared" si="231"/>
        <v>1.1043614078143607E-17</v>
      </c>
      <c r="HX183" s="86">
        <f t="shared" si="231"/>
        <v>7.6359312422334624E-24</v>
      </c>
      <c r="HY183" s="86">
        <f t="shared" si="231"/>
        <v>5.6968366104924559E-36</v>
      </c>
      <c r="HZ183" s="86">
        <f t="shared" si="231"/>
        <v>2.0182628979583986E-36</v>
      </c>
      <c r="IA183" s="86">
        <f t="shared" si="231"/>
        <v>9.0608444371393145E-29</v>
      </c>
      <c r="IB183" s="86">
        <f t="shared" si="231"/>
        <v>1.3830282168186392E-29</v>
      </c>
      <c r="IC183" s="86">
        <f t="shared" si="231"/>
        <v>2.1797417436786085E-25</v>
      </c>
      <c r="ID183" s="86">
        <f t="shared" si="231"/>
        <v>4.1350933096198662E-22</v>
      </c>
      <c r="IE183" s="86">
        <f t="shared" si="231"/>
        <v>8.2825875106513587E-18</v>
      </c>
      <c r="IF183" s="86">
        <f t="shared" si="231"/>
        <v>1.2885570618255111E-17</v>
      </c>
      <c r="IG183" s="86">
        <f t="shared" si="231"/>
        <v>1.6784591111985772E-14</v>
      </c>
      <c r="II183" s="86">
        <f t="shared" si="232"/>
        <v>0.4992724519678895</v>
      </c>
      <c r="IJ183" s="86">
        <f t="shared" si="232"/>
        <v>0.43424324390586383</v>
      </c>
      <c r="IK183" s="86">
        <f t="shared" si="232"/>
        <v>0</v>
      </c>
      <c r="IL183" s="86">
        <f t="shared" si="232"/>
        <v>0.53600990598884923</v>
      </c>
      <c r="IM183" s="86">
        <f t="shared" si="232"/>
        <v>0.5733135992939703</v>
      </c>
      <c r="IN183" s="86">
        <f t="shared" si="232"/>
        <v>0.58793840441225176</v>
      </c>
      <c r="IO183" s="86">
        <f t="shared" si="232"/>
        <v>0.30338372493931004</v>
      </c>
      <c r="IP183" s="86">
        <f t="shared" si="232"/>
        <v>0.15864518408660691</v>
      </c>
      <c r="IQ183" s="86">
        <f t="shared" si="232"/>
        <v>0.20292373795404531</v>
      </c>
      <c r="IR183" s="86">
        <f t="shared" si="232"/>
        <v>0.29340164546075825</v>
      </c>
      <c r="IS183" s="86">
        <f t="shared" si="232"/>
        <v>0.51955628096307216</v>
      </c>
      <c r="IT183" s="86">
        <f t="shared" si="232"/>
        <v>0.58601759774591</v>
      </c>
      <c r="IU183" s="86">
        <f t="shared" si="232"/>
        <v>0.58160992434745518</v>
      </c>
      <c r="IV183" s="86">
        <f t="shared" si="232"/>
        <v>0.31838436477945897</v>
      </c>
      <c r="IW183" s="86">
        <f t="shared" si="232"/>
        <v>0.28767085299391743</v>
      </c>
      <c r="IY183" s="86">
        <f t="shared" si="233"/>
        <v>0.49927245197093312</v>
      </c>
      <c r="IZ183" s="86">
        <f t="shared" si="233"/>
        <v>0.43424324390587266</v>
      </c>
      <c r="JA183" s="86">
        <f t="shared" si="233"/>
        <v>4.8506690528470634E-19</v>
      </c>
      <c r="JB183" s="86">
        <f t="shared" si="233"/>
        <v>0.53600990598884923</v>
      </c>
      <c r="JC183" s="86">
        <f t="shared" si="233"/>
        <v>0.5733135992939703</v>
      </c>
      <c r="JD183" s="86">
        <f t="shared" si="233"/>
        <v>0.58793840441225176</v>
      </c>
      <c r="JE183" s="86">
        <f t="shared" si="233"/>
        <v>0.30338372493931004</v>
      </c>
      <c r="JF183" s="86">
        <f t="shared" si="233"/>
        <v>0.15864518428824476</v>
      </c>
      <c r="JG183" s="86">
        <f t="shared" si="233"/>
        <v>0.20292373795404534</v>
      </c>
      <c r="JH183" s="86">
        <f t="shared" si="233"/>
        <v>0.29340164547373837</v>
      </c>
      <c r="JI183" s="86">
        <f t="shared" si="233"/>
        <v>0.51955628096307216</v>
      </c>
      <c r="JJ183" s="86">
        <f t="shared" si="233"/>
        <v>0.58601759774591</v>
      </c>
      <c r="JK183" s="86">
        <f t="shared" si="233"/>
        <v>0.58160992434745518</v>
      </c>
      <c r="JL183" s="86">
        <f t="shared" si="233"/>
        <v>0.31838436477945897</v>
      </c>
      <c r="JM183" s="86">
        <f t="shared" si="233"/>
        <v>0.28767085299393419</v>
      </c>
    </row>
    <row r="184" spans="2:273" x14ac:dyDescent="0.25">
      <c r="B184" s="2">
        <v>157</v>
      </c>
      <c r="C184" s="37">
        <v>146.04759999999999</v>
      </c>
      <c r="D184" s="37">
        <v>133.214</v>
      </c>
      <c r="E184" s="37">
        <v>122.089</v>
      </c>
      <c r="F184" s="37">
        <v>109.63800000000001</v>
      </c>
      <c r="G184" s="37">
        <v>98.4</v>
      </c>
      <c r="H184" s="37">
        <v>91.474000000000004</v>
      </c>
      <c r="I184" s="37">
        <v>83.947000000000003</v>
      </c>
      <c r="J184" s="37">
        <v>80.825000000000003</v>
      </c>
      <c r="K184" s="37">
        <v>77.052000000000007</v>
      </c>
      <c r="L184" s="37">
        <v>71.965999999999994</v>
      </c>
      <c r="M184" s="37">
        <v>71.966999999999999</v>
      </c>
      <c r="N184" s="37">
        <v>71.033000000000001</v>
      </c>
      <c r="O184" s="37">
        <v>78.783000000000001</v>
      </c>
      <c r="P184" s="37">
        <v>98.75</v>
      </c>
      <c r="Q184" s="37">
        <v>119.8</v>
      </c>
      <c r="S184" s="4">
        <f t="shared" si="234"/>
        <v>145.99528592522194</v>
      </c>
      <c r="T184" s="4">
        <f t="shared" si="234"/>
        <v>134.26982540858069</v>
      </c>
      <c r="U184" s="4">
        <f t="shared" si="234"/>
        <v>121.55304182932501</v>
      </c>
      <c r="V184" s="4">
        <f t="shared" si="234"/>
        <v>109.97398664427642</v>
      </c>
      <c r="W184" s="4">
        <f t="shared" si="234"/>
        <v>98.712546894383763</v>
      </c>
      <c r="X184" s="4">
        <f t="shared" si="234"/>
        <v>90.951108046094006</v>
      </c>
      <c r="Y184" s="4">
        <f t="shared" si="234"/>
        <v>82.317202441372018</v>
      </c>
      <c r="Z184" s="4">
        <f t="shared" si="234"/>
        <v>79.734947980341587</v>
      </c>
      <c r="AA184" s="4">
        <f t="shared" si="234"/>
        <v>76.698004953055872</v>
      </c>
      <c r="AB184" s="4">
        <f t="shared" si="234"/>
        <v>72.328964377444208</v>
      </c>
      <c r="AC184" s="4">
        <f t="shared" si="234"/>
        <v>70.960174789372132</v>
      </c>
      <c r="AD184" s="4">
        <f t="shared" si="234"/>
        <v>70.438669873092309</v>
      </c>
      <c r="AE184" s="4">
        <f t="shared" si="234"/>
        <v>78.149296353383662</v>
      </c>
      <c r="AF184" s="4">
        <f t="shared" si="234"/>
        <v>99.34444694858648</v>
      </c>
      <c r="AG184" s="4">
        <f t="shared" si="234"/>
        <v>120.74587631252109</v>
      </c>
      <c r="AI184" s="4">
        <f t="shared" si="235"/>
        <v>5.2314074778053055E-2</v>
      </c>
      <c r="AJ184" s="4">
        <f t="shared" si="235"/>
        <v>-1.055825408580688</v>
      </c>
      <c r="AK184" s="4">
        <f t="shared" si="235"/>
        <v>0.53595817067498785</v>
      </c>
      <c r="AL184" s="4">
        <f t="shared" si="235"/>
        <v>-0.33598664427641722</v>
      </c>
      <c r="AM184" s="4">
        <f t="shared" si="235"/>
        <v>-0.31254689438375749</v>
      </c>
      <c r="AN184" s="4">
        <f t="shared" si="235"/>
        <v>0.5228919539059973</v>
      </c>
      <c r="AO184" s="4">
        <f t="shared" si="235"/>
        <v>1.6297975586279847</v>
      </c>
      <c r="AP184" s="4">
        <f t="shared" si="235"/>
        <v>1.0900520196584154</v>
      </c>
      <c r="AQ184" s="4">
        <f t="shared" si="235"/>
        <v>0.35399504694413508</v>
      </c>
      <c r="AR184" s="4">
        <f t="shared" si="235"/>
        <v>-0.36296437744421439</v>
      </c>
      <c r="AS184" s="4">
        <f t="shared" si="235"/>
        <v>1.0068252106278663</v>
      </c>
      <c r="AT184" s="4">
        <f t="shared" si="235"/>
        <v>0.5943301269076926</v>
      </c>
      <c r="AU184" s="4">
        <f t="shared" si="235"/>
        <v>0.63370364661633971</v>
      </c>
      <c r="AV184" s="4">
        <f t="shared" si="235"/>
        <v>-0.59444694858648006</v>
      </c>
      <c r="AW184" s="4">
        <f t="shared" si="235"/>
        <v>-0.94587631252109361</v>
      </c>
      <c r="AY184" s="2">
        <f t="shared" si="227"/>
        <v>145.88042277066859</v>
      </c>
      <c r="AZ184" s="2">
        <f t="shared" si="227"/>
        <v>134.26840405442925</v>
      </c>
      <c r="BA184" s="2">
        <f t="shared" si="227"/>
        <v>121.55304182932501</v>
      </c>
      <c r="BB184" s="2">
        <f t="shared" si="227"/>
        <v>108.46464290592414</v>
      </c>
      <c r="BC184" s="2">
        <f t="shared" si="227"/>
        <v>98.315101266306414</v>
      </c>
      <c r="BD184" s="2">
        <f t="shared" si="227"/>
        <v>90.112087230509019</v>
      </c>
      <c r="BE184" s="2">
        <f t="shared" si="227"/>
        <v>82.306372434953943</v>
      </c>
      <c r="BF184" s="2">
        <f t="shared" si="227"/>
        <v>79.734802976221147</v>
      </c>
      <c r="BG184" s="2">
        <f t="shared" si="227"/>
        <v>76.696844421171988</v>
      </c>
      <c r="BH184" s="2">
        <f t="shared" si="227"/>
        <v>72.316819469605946</v>
      </c>
      <c r="BI184" s="2">
        <f t="shared" si="227"/>
        <v>70.412642375225317</v>
      </c>
      <c r="BJ184" s="2">
        <f t="shared" si="227"/>
        <v>68.743640379721953</v>
      </c>
      <c r="BK184" s="2">
        <f t="shared" si="227"/>
        <v>73.16475606871802</v>
      </c>
      <c r="BL184" s="2">
        <f t="shared" si="227"/>
        <v>74.41964505515466</v>
      </c>
      <c r="BM184" s="2">
        <f t="shared" si="227"/>
        <v>70.20034117195371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>
        <f t="shared" si="228"/>
        <v>122.089</v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>
        <f t="shared" si="199"/>
        <v>122.089</v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178.98436296167245</v>
      </c>
      <c r="DL184" s="2">
        <f t="shared" si="236"/>
        <v>184.63644700493302</v>
      </c>
      <c r="DM184" s="2">
        <f t="shared" si="236"/>
        <v>178.34948504983387</v>
      </c>
      <c r="DN184" s="2">
        <f t="shared" si="236"/>
        <v>165.98713902439027</v>
      </c>
      <c r="DO184" s="2">
        <f t="shared" si="236"/>
        <v>145.16927439024397</v>
      </c>
      <c r="DP184" s="2">
        <f t="shared" si="236"/>
        <v>127.3825685483871</v>
      </c>
      <c r="DQ184" s="2">
        <f t="shared" si="236"/>
        <v>134.95290886699507</v>
      </c>
      <c r="DR184" s="2">
        <f t="shared" si="236"/>
        <v>135.30134017515053</v>
      </c>
      <c r="DS184" s="2">
        <f t="shared" si="236"/>
        <v>111.9426387096774</v>
      </c>
      <c r="DT184" s="2">
        <f t="shared" si="236"/>
        <v>118.41017990359656</v>
      </c>
      <c r="DU184" s="2">
        <f t="shared" si="236"/>
        <v>125.39655926916218</v>
      </c>
      <c r="DV184" s="2">
        <f t="shared" si="236"/>
        <v>91.597417094533384</v>
      </c>
      <c r="DW184" s="2">
        <f t="shared" si="236"/>
        <v>141.63769646569648</v>
      </c>
      <c r="DX184" s="2">
        <f t="shared" si="236"/>
        <v>113.72629551820725</v>
      </c>
      <c r="DY184" s="2">
        <f t="shared" si="236"/>
        <v>92.683175602521317</v>
      </c>
      <c r="EA184" s="2">
        <f t="shared" si="213"/>
        <v>145.38050749755888</v>
      </c>
      <c r="EB184" s="2">
        <f t="shared" si="213"/>
        <v>134.7520302091402</v>
      </c>
      <c r="EC184" s="2">
        <f t="shared" si="213"/>
        <v>121.55146960639486</v>
      </c>
      <c r="ED184" s="2">
        <f t="shared" si="213"/>
        <v>108.67487696310104</v>
      </c>
      <c r="EE184" s="2">
        <f t="shared" si="213"/>
        <v>98.387793782511778</v>
      </c>
      <c r="EF184" s="2">
        <f t="shared" si="213"/>
        <v>90.122777796118086</v>
      </c>
      <c r="EG184" s="2">
        <f t="shared" si="213"/>
        <v>81.255857997193999</v>
      </c>
      <c r="EH184" s="2">
        <f t="shared" si="213"/>
        <v>78.657594181317762</v>
      </c>
      <c r="EI184" s="2">
        <f t="shared" si="213"/>
        <v>75.483916194488131</v>
      </c>
      <c r="EJ184" s="2">
        <f t="shared" si="213"/>
        <v>71.394616682434588</v>
      </c>
      <c r="EK184" s="2">
        <f t="shared" si="212"/>
        <v>70.232674090644707</v>
      </c>
      <c r="EL184" s="2">
        <f t="shared" si="179"/>
        <v>68.45039764606976</v>
      </c>
      <c r="EM184" s="2">
        <f t="shared" si="179"/>
        <v>72.692103041199772</v>
      </c>
      <c r="EN184" s="2">
        <f t="shared" si="179"/>
        <v>74.199157323616959</v>
      </c>
      <c r="EO184" s="2">
        <f t="shared" si="179"/>
        <v>70.154564208022535</v>
      </c>
      <c r="EQ184" s="2">
        <f t="shared" si="237"/>
        <v>146.33527923757998</v>
      </c>
      <c r="ER184" s="2">
        <f t="shared" si="237"/>
        <v>134.01622533961699</v>
      </c>
      <c r="ES184" s="2">
        <f t="shared" si="237"/>
        <v>121.55146960639486</v>
      </c>
      <c r="ET184" s="2">
        <f t="shared" si="237"/>
        <v>108.27710373534745</v>
      </c>
      <c r="EU184" s="2">
        <f t="shared" si="237"/>
        <v>98.264885185508334</v>
      </c>
      <c r="EV184" s="2">
        <f t="shared" si="237"/>
        <v>90.101641854743747</v>
      </c>
      <c r="EW184" s="2">
        <f t="shared" si="237"/>
        <v>82.857693615908531</v>
      </c>
      <c r="EX184" s="2">
        <f t="shared" si="237"/>
        <v>80.182978797602317</v>
      </c>
      <c r="EY184" s="2">
        <f t="shared" si="237"/>
        <v>77.19503975346359</v>
      </c>
      <c r="EZ184" s="2">
        <f t="shared" si="237"/>
        <v>72.766865853434254</v>
      </c>
      <c r="FA184" s="2">
        <f t="shared" si="237"/>
        <v>70.523336144133864</v>
      </c>
      <c r="FB184" s="2">
        <f t="shared" si="237"/>
        <v>68.949490584936754</v>
      </c>
      <c r="FC184" s="2">
        <f t="shared" si="237"/>
        <v>73.54201477237018</v>
      </c>
      <c r="FD184" s="2">
        <f t="shared" si="237"/>
        <v>74.70566568245755</v>
      </c>
      <c r="FE184" s="2">
        <f t="shared" si="237"/>
        <v>70.26770451903343</v>
      </c>
      <c r="FG184" s="2">
        <f t="shared" si="238"/>
        <v>0.99997674244875023</v>
      </c>
      <c r="FH184" s="2">
        <f t="shared" si="238"/>
        <v>0.99996781111309418</v>
      </c>
      <c r="FI184" s="2">
        <f t="shared" si="238"/>
        <v>0.99997231905168038</v>
      </c>
      <c r="FJ184" s="2">
        <f t="shared" si="238"/>
        <v>0.99996769998283563</v>
      </c>
      <c r="FK184" s="2">
        <f t="shared" si="238"/>
        <v>0.99996614197180855</v>
      </c>
      <c r="FL184" s="2">
        <f t="shared" si="238"/>
        <v>0.99995563264402676</v>
      </c>
      <c r="FM184" s="2">
        <f t="shared" si="238"/>
        <v>0.99995168697598946</v>
      </c>
      <c r="FN184" s="2">
        <f t="shared" si="238"/>
        <v>0.99995427295348382</v>
      </c>
      <c r="FO184" s="2">
        <f t="shared" si="238"/>
        <v>0.99995435581240499</v>
      </c>
      <c r="FP184" s="2">
        <f t="shared" si="238"/>
        <v>0.99995415452539083</v>
      </c>
      <c r="FQ184" s="2">
        <f t="shared" si="238"/>
        <v>0.9999552560992585</v>
      </c>
      <c r="FR184" s="2">
        <f t="shared" si="238"/>
        <v>0.99996789502952033</v>
      </c>
      <c r="FS184" s="2">
        <f t="shared" si="238"/>
        <v>0.99996356532914976</v>
      </c>
      <c r="FT184" s="2">
        <f t="shared" si="238"/>
        <v>0.99995735149580145</v>
      </c>
      <c r="FU184" s="2">
        <f t="shared" si="238"/>
        <v>0.99995268910686785</v>
      </c>
      <c r="FW184" s="2">
        <f t="shared" si="229"/>
        <v>0.52277807228353812</v>
      </c>
      <c r="FX184" s="2">
        <f t="shared" si="229"/>
        <v>0.65945728094458156</v>
      </c>
      <c r="FY184" s="2">
        <f t="shared" si="229"/>
        <v>0</v>
      </c>
      <c r="FZ184" s="2">
        <f t="shared" si="229"/>
        <v>0.53318129383154822</v>
      </c>
      <c r="GA184" s="2">
        <f t="shared" si="229"/>
        <v>0.6043226162001879</v>
      </c>
      <c r="GB184" s="2">
        <f t="shared" si="229"/>
        <v>0.58401392160574084</v>
      </c>
      <c r="GC184" s="2">
        <f t="shared" si="229"/>
        <v>0.65419956867542417</v>
      </c>
      <c r="GD184" s="2">
        <f t="shared" si="229"/>
        <v>0.70449028541599001</v>
      </c>
      <c r="GE184" s="2">
        <f t="shared" si="229"/>
        <v>0.70787646605669552</v>
      </c>
      <c r="GF184" s="2">
        <f t="shared" si="229"/>
        <v>0.67046667311245267</v>
      </c>
      <c r="GG184" s="2">
        <f t="shared" si="229"/>
        <v>0.61067495755611967</v>
      </c>
      <c r="GH184" s="2">
        <f t="shared" si="229"/>
        <v>0.58606238737843641</v>
      </c>
      <c r="GI184" s="2">
        <f t="shared" si="229"/>
        <v>0.55316452317680553</v>
      </c>
      <c r="GJ184" s="2">
        <f t="shared" si="229"/>
        <v>0.43198094246517432</v>
      </c>
      <c r="GK184" s="2">
        <f t="shared" si="229"/>
        <v>0.39518289109857607</v>
      </c>
      <c r="GM184" s="86">
        <f t="shared" si="230"/>
        <v>0</v>
      </c>
      <c r="GN184" s="86">
        <f t="shared" si="230"/>
        <v>1.274971939346865E-181</v>
      </c>
      <c r="GO184" s="86">
        <f t="shared" si="230"/>
        <v>6.2030737646760643E-169</v>
      </c>
      <c r="GP184" s="86">
        <f t="shared" si="230"/>
        <v>1.0223404709401859E-219</v>
      </c>
      <c r="GQ184" s="86">
        <f t="shared" si="230"/>
        <v>2.6710986274025554E-206</v>
      </c>
      <c r="GR184" s="86">
        <f t="shared" si="230"/>
        <v>8.283709239279937E-45</v>
      </c>
      <c r="GS184" s="86">
        <f t="shared" si="230"/>
        <v>1.3008572303231007E-43</v>
      </c>
      <c r="GT184" s="86">
        <f t="shared" si="230"/>
        <v>1.2999909605201228E-10</v>
      </c>
      <c r="GU184" s="86">
        <f t="shared" si="230"/>
        <v>1.6391781121142347E-17</v>
      </c>
      <c r="GV184" s="86">
        <f t="shared" si="230"/>
        <v>7.8665399941602056E-12</v>
      </c>
      <c r="GW184" s="86">
        <f t="shared" si="230"/>
        <v>1.5365353476847586E-50</v>
      </c>
      <c r="GX184" s="86">
        <f t="shared" si="230"/>
        <v>0</v>
      </c>
      <c r="GY184" s="86">
        <f t="shared" si="230"/>
        <v>7.8900977462804363E-204</v>
      </c>
      <c r="GZ184" s="86">
        <f t="shared" si="230"/>
        <v>1.470145948944374E-303</v>
      </c>
      <c r="HA184" s="86">
        <f t="shared" si="230"/>
        <v>1.5011045186172249E-279</v>
      </c>
      <c r="HC184" s="86">
        <f t="shared" si="181"/>
        <v>1.9053192486395824E-101</v>
      </c>
      <c r="HD184" s="86">
        <f t="shared" si="181"/>
        <v>1.5104509299013785E-112</v>
      </c>
      <c r="HE184" s="86">
        <f t="shared" si="181"/>
        <v>2.6046206430250338E-105</v>
      </c>
      <c r="HF184" s="86">
        <f t="shared" si="180"/>
        <v>3.6388834611120403E-228</v>
      </c>
      <c r="HG184" s="86">
        <f t="shared" si="180"/>
        <v>6.1567263434022359E-217</v>
      </c>
      <c r="HH184" s="86">
        <f t="shared" si="180"/>
        <v>3.9262411359270949E-63</v>
      </c>
      <c r="HI184" s="86">
        <f t="shared" si="180"/>
        <v>6.8228503665194261E-38</v>
      </c>
      <c r="HJ184" s="86">
        <f t="shared" si="180"/>
        <v>1.7306668473572238E-24</v>
      </c>
      <c r="HK184" s="86">
        <f t="shared" si="180"/>
        <v>7.9037117533762338E-36</v>
      </c>
      <c r="HL184" s="86">
        <f t="shared" si="180"/>
        <v>7.4332429615472825E-37</v>
      </c>
      <c r="HM184" s="86">
        <f t="shared" si="180"/>
        <v>1.7187626704191697E-93</v>
      </c>
      <c r="HN184" s="86">
        <f t="shared" si="180"/>
        <v>3.4491170703034376E-218</v>
      </c>
      <c r="HO184" s="86">
        <f t="shared" si="226"/>
        <v>5.6623470632368568E-164</v>
      </c>
      <c r="HP184" s="86">
        <f t="shared" si="226"/>
        <v>3.0848296358849177E-279</v>
      </c>
      <c r="HQ184" s="86">
        <f t="shared" si="226"/>
        <v>1.5326671336990647E-213</v>
      </c>
      <c r="HS184" s="86">
        <f t="shared" si="231"/>
        <v>5.2631583010224332E-13</v>
      </c>
      <c r="HT184" s="86">
        <f t="shared" si="231"/>
        <v>1.0522408474721102E-15</v>
      </c>
      <c r="HU184" s="86">
        <f t="shared" si="231"/>
        <v>4.3153806505355136E-20</v>
      </c>
      <c r="HV184" s="86">
        <f t="shared" si="231"/>
        <v>1.1800913303410978E-21</v>
      </c>
      <c r="HW184" s="86">
        <f t="shared" si="231"/>
        <v>1.0377780498920514E-18</v>
      </c>
      <c r="HX184" s="86">
        <f t="shared" si="231"/>
        <v>3.0420245156958489E-25</v>
      </c>
      <c r="HY184" s="86">
        <f t="shared" si="231"/>
        <v>4.9266522279416202E-38</v>
      </c>
      <c r="HZ184" s="86">
        <f t="shared" si="231"/>
        <v>2.0144206236196754E-38</v>
      </c>
      <c r="IA184" s="86">
        <f t="shared" si="231"/>
        <v>2.4648872475758472E-30</v>
      </c>
      <c r="IB184" s="86">
        <f t="shared" si="231"/>
        <v>2.8937892528715114E-31</v>
      </c>
      <c r="IC184" s="86">
        <f t="shared" si="231"/>
        <v>6.7132383639648514E-27</v>
      </c>
      <c r="ID184" s="86">
        <f t="shared" si="231"/>
        <v>1.9216431924913278E-23</v>
      </c>
      <c r="IE184" s="86">
        <f t="shared" si="231"/>
        <v>6.6034473332754155E-19</v>
      </c>
      <c r="IF184" s="86">
        <f t="shared" si="231"/>
        <v>7.6763962456953441E-19</v>
      </c>
      <c r="IG184" s="86">
        <f t="shared" si="231"/>
        <v>1.5296889680556486E-15</v>
      </c>
      <c r="II184" s="86">
        <f t="shared" si="232"/>
        <v>0.55963696224376736</v>
      </c>
      <c r="IJ184" s="86">
        <f t="shared" si="232"/>
        <v>0.37060774945626684</v>
      </c>
      <c r="IK184" s="86">
        <f t="shared" si="232"/>
        <v>0</v>
      </c>
      <c r="IL184" s="86">
        <f t="shared" si="232"/>
        <v>0.5878712226995414</v>
      </c>
      <c r="IM184" s="86">
        <f t="shared" si="232"/>
        <v>0.52658168381352732</v>
      </c>
      <c r="IN184" s="86">
        <f t="shared" si="232"/>
        <v>0.54311136953188865</v>
      </c>
      <c r="IO184" s="86">
        <f t="shared" si="232"/>
        <v>0.22989420621579809</v>
      </c>
      <c r="IP184" s="86">
        <f t="shared" si="232"/>
        <v>0.11485448585983449</v>
      </c>
      <c r="IQ184" s="86">
        <f t="shared" si="232"/>
        <v>0.15534322301479794</v>
      </c>
      <c r="IR184" s="86">
        <f t="shared" si="232"/>
        <v>0.22806146999580079</v>
      </c>
      <c r="IS184" s="86">
        <f t="shared" si="232"/>
        <v>0.44470482533207778</v>
      </c>
      <c r="IT184" s="86">
        <f t="shared" si="232"/>
        <v>0.53982476171782412</v>
      </c>
      <c r="IU184" s="86">
        <f t="shared" si="232"/>
        <v>0.5973807622949221</v>
      </c>
      <c r="IV184" s="86">
        <f t="shared" si="232"/>
        <v>0.39429505723803482</v>
      </c>
      <c r="IW184" s="86">
        <f t="shared" si="232"/>
        <v>0.36207686903528502</v>
      </c>
      <c r="IY184" s="86">
        <f t="shared" si="233"/>
        <v>0.55963696224429371</v>
      </c>
      <c r="IZ184" s="86">
        <f t="shared" si="233"/>
        <v>0.3706077494562679</v>
      </c>
      <c r="JA184" s="86">
        <f t="shared" si="233"/>
        <v>4.3153806505355136E-20</v>
      </c>
      <c r="JB184" s="86">
        <f t="shared" si="233"/>
        <v>0.5878712226995414</v>
      </c>
      <c r="JC184" s="86">
        <f t="shared" si="233"/>
        <v>0.52658168381352732</v>
      </c>
      <c r="JD184" s="86">
        <f t="shared" si="233"/>
        <v>0.54311136953188865</v>
      </c>
      <c r="JE184" s="86">
        <f t="shared" si="233"/>
        <v>0.22989420621579809</v>
      </c>
      <c r="JF184" s="86">
        <f t="shared" si="233"/>
        <v>0.11485448598983358</v>
      </c>
      <c r="JG184" s="86">
        <f t="shared" si="233"/>
        <v>0.15534322301479797</v>
      </c>
      <c r="JH184" s="86">
        <f t="shared" si="233"/>
        <v>0.22806147000366733</v>
      </c>
      <c r="JI184" s="86">
        <f t="shared" si="233"/>
        <v>0.44470482533207778</v>
      </c>
      <c r="JJ184" s="86">
        <f t="shared" si="233"/>
        <v>0.53982476171782412</v>
      </c>
      <c r="JK184" s="86">
        <f t="shared" si="233"/>
        <v>0.5973807622949221</v>
      </c>
      <c r="JL184" s="86">
        <f t="shared" si="233"/>
        <v>0.39429505723803482</v>
      </c>
      <c r="JM184" s="86">
        <f t="shared" si="233"/>
        <v>0.36207686903528657</v>
      </c>
    </row>
    <row r="185" spans="2:273" x14ac:dyDescent="0.25">
      <c r="B185" s="2">
        <v>158</v>
      </c>
      <c r="C185" s="37">
        <v>145.57140000000001</v>
      </c>
      <c r="D185" s="37">
        <v>134.161</v>
      </c>
      <c r="E185" s="37">
        <v>120.446</v>
      </c>
      <c r="F185" s="37">
        <v>108.44799999999999</v>
      </c>
      <c r="G185" s="37">
        <v>98.981999999999999</v>
      </c>
      <c r="H185" s="37">
        <v>90.14</v>
      </c>
      <c r="I185" s="37">
        <v>83.578999999999994</v>
      </c>
      <c r="J185" s="37">
        <v>80.210999999999999</v>
      </c>
      <c r="K185" s="37">
        <v>77.706999999999994</v>
      </c>
      <c r="L185" s="37">
        <v>73.447999999999993</v>
      </c>
      <c r="M185" s="37">
        <v>70.882999999999996</v>
      </c>
      <c r="N185" s="37">
        <v>69.117000000000004</v>
      </c>
      <c r="O185" s="37">
        <v>76.316999999999993</v>
      </c>
      <c r="P185" s="37">
        <v>100.15</v>
      </c>
      <c r="Q185" s="37">
        <v>123.033</v>
      </c>
      <c r="S185" s="4">
        <f t="shared" si="234"/>
        <v>145.90855530963691</v>
      </c>
      <c r="T185" s="4">
        <f t="shared" si="234"/>
        <v>134.18279822517209</v>
      </c>
      <c r="U185" s="4">
        <f t="shared" si="234"/>
        <v>121.47313871757268</v>
      </c>
      <c r="V185" s="4">
        <f t="shared" si="234"/>
        <v>109.38601369390577</v>
      </c>
      <c r="W185" s="4">
        <f t="shared" si="234"/>
        <v>98.432330396437607</v>
      </c>
      <c r="X185" s="4">
        <f t="shared" si="234"/>
        <v>90.390067039241714</v>
      </c>
      <c r="Y185" s="4">
        <f t="shared" si="234"/>
        <v>82.133180850518499</v>
      </c>
      <c r="Z185" s="4">
        <f t="shared" si="234"/>
        <v>79.54776002712299</v>
      </c>
      <c r="AA185" s="4">
        <f t="shared" si="234"/>
        <v>76.535397035672275</v>
      </c>
      <c r="AB185" s="4">
        <f t="shared" si="234"/>
        <v>72.156484364848453</v>
      </c>
      <c r="AC185" s="4">
        <f t="shared" si="234"/>
        <v>70.423849782585179</v>
      </c>
      <c r="AD185" s="4">
        <f t="shared" si="234"/>
        <v>69.393009965438864</v>
      </c>
      <c r="AE185" s="4">
        <f t="shared" si="234"/>
        <v>76.19675132317586</v>
      </c>
      <c r="AF185" s="4">
        <f t="shared" si="234"/>
        <v>99.506629826745268</v>
      </c>
      <c r="AG185" s="4">
        <f t="shared" si="234"/>
        <v>124.56331695694735</v>
      </c>
      <c r="AI185" s="4">
        <f t="shared" si="235"/>
        <v>-0.33715530963689844</v>
      </c>
      <c r="AJ185" s="4">
        <f t="shared" si="235"/>
        <v>-2.1798225172091179E-2</v>
      </c>
      <c r="AK185" s="4">
        <f t="shared" si="235"/>
        <v>-1.0271387175726829</v>
      </c>
      <c r="AL185" s="4">
        <f t="shared" si="235"/>
        <v>-0.93801369390577349</v>
      </c>
      <c r="AM185" s="4">
        <f t="shared" si="235"/>
        <v>0.54966960356239269</v>
      </c>
      <c r="AN185" s="4">
        <f t="shared" si="235"/>
        <v>-0.25006703924171347</v>
      </c>
      <c r="AO185" s="4">
        <f t="shared" si="235"/>
        <v>1.445819149481494</v>
      </c>
      <c r="AP185" s="4">
        <f t="shared" si="235"/>
        <v>0.6632399728770082</v>
      </c>
      <c r="AQ185" s="4">
        <f t="shared" si="235"/>
        <v>1.1716029643277182</v>
      </c>
      <c r="AR185" s="4">
        <f t="shared" si="235"/>
        <v>1.2915156351515407</v>
      </c>
      <c r="AS185" s="4">
        <f t="shared" si="235"/>
        <v>0.4591502174148161</v>
      </c>
      <c r="AT185" s="4">
        <f t="shared" si="235"/>
        <v>-0.27600996543885969</v>
      </c>
      <c r="AU185" s="4">
        <f t="shared" si="235"/>
        <v>0.12024867682413287</v>
      </c>
      <c r="AV185" s="4">
        <f t="shared" si="235"/>
        <v>0.64337017325473767</v>
      </c>
      <c r="AW185" s="4">
        <f t="shared" si="235"/>
        <v>-1.5303169569473454</v>
      </c>
      <c r="AY185" s="2">
        <f t="shared" si="227"/>
        <v>145.81743592930789</v>
      </c>
      <c r="AZ185" s="2">
        <f t="shared" si="227"/>
        <v>134.18226273615508</v>
      </c>
      <c r="BA185" s="2">
        <f t="shared" si="227"/>
        <v>121.47313871757268</v>
      </c>
      <c r="BB185" s="2">
        <f t="shared" si="227"/>
        <v>108.36632941778709</v>
      </c>
      <c r="BC185" s="2">
        <f t="shared" si="227"/>
        <v>98.233992223506633</v>
      </c>
      <c r="BD185" s="2">
        <f t="shared" si="227"/>
        <v>90.004274480549995</v>
      </c>
      <c r="BE185" s="2">
        <f t="shared" si="227"/>
        <v>82.13140664358535</v>
      </c>
      <c r="BF185" s="2">
        <f t="shared" si="227"/>
        <v>79.54774424722099</v>
      </c>
      <c r="BG185" s="2">
        <f t="shared" si="227"/>
        <v>76.535200525110923</v>
      </c>
      <c r="BH185" s="2">
        <f t="shared" si="227"/>
        <v>72.154094393317138</v>
      </c>
      <c r="BI185" s="2">
        <f t="shared" si="227"/>
        <v>70.232639334352427</v>
      </c>
      <c r="BJ185" s="2">
        <f t="shared" si="227"/>
        <v>68.614040739375895</v>
      </c>
      <c r="BK185" s="2">
        <f t="shared" si="227"/>
        <v>73.106091601665852</v>
      </c>
      <c r="BL185" s="2">
        <f t="shared" si="227"/>
        <v>74.365999647152009</v>
      </c>
      <c r="BM185" s="2">
        <f t="shared" si="227"/>
        <v>70.094054370809019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>
        <f t="shared" si="228"/>
        <v>120.446</v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>
        <f t="shared" si="199"/>
        <v>120.446</v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179.15297693379787</v>
      </c>
      <c r="DL185" s="2">
        <f t="shared" si="236"/>
        <v>184.92640183227621</v>
      </c>
      <c r="DM185" s="2">
        <f t="shared" si="236"/>
        <v>178.66766611295679</v>
      </c>
      <c r="DN185" s="2">
        <f t="shared" si="236"/>
        <v>166.30634216027877</v>
      </c>
      <c r="DO185" s="2">
        <f t="shared" si="236"/>
        <v>145.42680313588855</v>
      </c>
      <c r="DP185" s="2">
        <f t="shared" si="236"/>
        <v>127.53102419354839</v>
      </c>
      <c r="DQ185" s="2">
        <f t="shared" si="236"/>
        <v>135.1967093596059</v>
      </c>
      <c r="DR185" s="2">
        <f t="shared" si="236"/>
        <v>135.55636015325672</v>
      </c>
      <c r="DS185" s="2">
        <f t="shared" si="236"/>
        <v>111.94952419354837</v>
      </c>
      <c r="DT185" s="2">
        <f t="shared" si="236"/>
        <v>118.53548446421946</v>
      </c>
      <c r="DU185" s="2">
        <f t="shared" si="236"/>
        <v>125.58801849376111</v>
      </c>
      <c r="DV185" s="2">
        <f t="shared" si="236"/>
        <v>91.592202053760204</v>
      </c>
      <c r="DW185" s="2">
        <f t="shared" si="236"/>
        <v>141.99711357916621</v>
      </c>
      <c r="DX185" s="2">
        <f t="shared" si="236"/>
        <v>113.88783305322126</v>
      </c>
      <c r="DY185" s="2">
        <f t="shared" si="236"/>
        <v>92.728222098628095</v>
      </c>
      <c r="EA185" s="2">
        <f t="shared" si="213"/>
        <v>145.28371868797166</v>
      </c>
      <c r="EB185" s="2">
        <f t="shared" si="213"/>
        <v>134.69156576666296</v>
      </c>
      <c r="EC185" s="2">
        <f t="shared" si="213"/>
        <v>121.47169478317598</v>
      </c>
      <c r="ED185" s="2">
        <f t="shared" si="213"/>
        <v>108.59067254043269</v>
      </c>
      <c r="EE185" s="2">
        <f t="shared" si="213"/>
        <v>98.311106019321286</v>
      </c>
      <c r="EF185" s="2">
        <f t="shared" ref="EF185:EO227" si="239">CJ$228*$B185+CJ$229</f>
        <v>90.015872586326324</v>
      </c>
      <c r="EG185" s="2">
        <f t="shared" si="239"/>
        <v>81.021587482462309</v>
      </c>
      <c r="EH185" s="2">
        <f t="shared" si="239"/>
        <v>78.41300749671376</v>
      </c>
      <c r="EI185" s="2">
        <f t="shared" si="239"/>
        <v>75.260787475155013</v>
      </c>
      <c r="EJ185" s="2">
        <f t="shared" si="239"/>
        <v>71.180875118259252</v>
      </c>
      <c r="EK185" s="2">
        <f t="shared" si="212"/>
        <v>70.042354400250531</v>
      </c>
      <c r="EL185" s="2">
        <f t="shared" si="179"/>
        <v>68.303454469729388</v>
      </c>
      <c r="EM185" s="2">
        <f t="shared" si="179"/>
        <v>72.603476765902897</v>
      </c>
      <c r="EN185" s="2">
        <f t="shared" si="179"/>
        <v>74.12956856713356</v>
      </c>
      <c r="EO185" s="2">
        <f t="shared" si="179"/>
        <v>70.045019045893795</v>
      </c>
      <c r="EQ185" s="2">
        <f t="shared" si="237"/>
        <v>146.26045824561407</v>
      </c>
      <c r="ER185" s="2">
        <f t="shared" si="237"/>
        <v>133.94023161028858</v>
      </c>
      <c r="ES185" s="2">
        <f t="shared" si="237"/>
        <v>121.47169478317598</v>
      </c>
      <c r="ET185" s="2">
        <f t="shared" si="237"/>
        <v>108.18413429494187</v>
      </c>
      <c r="EU185" s="2">
        <f t="shared" si="237"/>
        <v>98.185621245692062</v>
      </c>
      <c r="EV185" s="2">
        <f t="shared" si="237"/>
        <v>89.994236069255436</v>
      </c>
      <c r="EW185" s="2">
        <f t="shared" si="237"/>
        <v>82.662885712566634</v>
      </c>
      <c r="EX185" s="2">
        <f t="shared" si="237"/>
        <v>79.978551574303069</v>
      </c>
      <c r="EY185" s="2">
        <f t="shared" si="237"/>
        <v>77.012742717542309</v>
      </c>
      <c r="EZ185" s="2">
        <f t="shared" si="237"/>
        <v>72.587474283402159</v>
      </c>
      <c r="FA185" s="2">
        <f t="shared" si="237"/>
        <v>70.339693351297427</v>
      </c>
      <c r="FB185" s="2">
        <f t="shared" si="237"/>
        <v>68.812985594001347</v>
      </c>
      <c r="FC185" s="2">
        <f t="shared" si="237"/>
        <v>73.472365592591842</v>
      </c>
      <c r="FD185" s="2">
        <f t="shared" si="237"/>
        <v>74.646131214342432</v>
      </c>
      <c r="FE185" s="2">
        <f t="shared" si="237"/>
        <v>70.160153435206752</v>
      </c>
      <c r="FG185" s="2">
        <f t="shared" si="238"/>
        <v>0.99997878881775648</v>
      </c>
      <c r="FH185" s="2">
        <f t="shared" si="238"/>
        <v>0.99997064330308894</v>
      </c>
      <c r="FI185" s="2">
        <f t="shared" si="238"/>
        <v>0.99997475461360064</v>
      </c>
      <c r="FJ185" s="2">
        <f t="shared" si="238"/>
        <v>0.99997054195051338</v>
      </c>
      <c r="FK185" s="2">
        <f t="shared" si="238"/>
        <v>0.99996912101929736</v>
      </c>
      <c r="FL185" s="2">
        <f t="shared" si="238"/>
        <v>0.99995953633247492</v>
      </c>
      <c r="FM185" s="2">
        <f t="shared" si="238"/>
        <v>0.99995593781111103</v>
      </c>
      <c r="FN185" s="2">
        <f t="shared" si="238"/>
        <v>0.99995829627013122</v>
      </c>
      <c r="FO185" s="2">
        <f t="shared" si="238"/>
        <v>0.99995837183897296</v>
      </c>
      <c r="FP185" s="2">
        <f t="shared" si="238"/>
        <v>0.99995818826155647</v>
      </c>
      <c r="FQ185" s="2">
        <f t="shared" si="238"/>
        <v>0.99995919291687207</v>
      </c>
      <c r="FR185" s="2">
        <f t="shared" si="238"/>
        <v>0.99997071983621211</v>
      </c>
      <c r="FS185" s="2">
        <f t="shared" si="238"/>
        <v>0.99996677107872911</v>
      </c>
      <c r="FT185" s="2">
        <f t="shared" si="238"/>
        <v>0.99996110395592708</v>
      </c>
      <c r="FU185" s="2">
        <f t="shared" si="238"/>
        <v>0.99995685177302451</v>
      </c>
      <c r="FW185" s="2">
        <f t="shared" si="229"/>
        <v>0.54569186858126184</v>
      </c>
      <c r="FX185" s="2">
        <f t="shared" si="229"/>
        <v>0.67982768390224557</v>
      </c>
      <c r="FY185" s="2">
        <f t="shared" si="229"/>
        <v>0</v>
      </c>
      <c r="FZ185" s="2">
        <f t="shared" si="229"/>
        <v>0.55601979937830714</v>
      </c>
      <c r="GA185" s="2">
        <f t="shared" si="229"/>
        <v>0.62612122765477229</v>
      </c>
      <c r="GB185" s="2">
        <f t="shared" si="229"/>
        <v>0.6062022993418249</v>
      </c>
      <c r="GC185" s="2">
        <f t="shared" si="229"/>
        <v>0.67472934921730565</v>
      </c>
      <c r="GD185" s="2">
        <f t="shared" si="229"/>
        <v>0.72329720751643845</v>
      </c>
      <c r="GE185" s="2">
        <f t="shared" si="229"/>
        <v>0.72655153197944566</v>
      </c>
      <c r="GF185" s="2">
        <f t="shared" si="229"/>
        <v>0.6904876105334089</v>
      </c>
      <c r="GG185" s="2">
        <f t="shared" si="229"/>
        <v>0.63233652001476148</v>
      </c>
      <c r="GH185" s="2">
        <f t="shared" si="229"/>
        <v>0.60821480090278068</v>
      </c>
      <c r="GI185" s="2">
        <f t="shared" si="229"/>
        <v>0.57580319219329767</v>
      </c>
      <c r="GJ185" s="2">
        <f t="shared" si="229"/>
        <v>0.4547069790660801</v>
      </c>
      <c r="GK185" s="2">
        <f t="shared" si="229"/>
        <v>0.41739557753460116</v>
      </c>
      <c r="GM185" s="86">
        <f t="shared" si="230"/>
        <v>0</v>
      </c>
      <c r="GN185" s="86">
        <f t="shared" si="230"/>
        <v>1.5530966404155642E-185</v>
      </c>
      <c r="GO185" s="86">
        <f t="shared" si="230"/>
        <v>1.5075589971651121E-172</v>
      </c>
      <c r="GP185" s="86">
        <f t="shared" si="230"/>
        <v>2.0893331900567983E-224</v>
      </c>
      <c r="GQ185" s="86">
        <f t="shared" si="230"/>
        <v>1.006432140601195E-210</v>
      </c>
      <c r="GR185" s="86">
        <f t="shared" si="230"/>
        <v>9.9872879496777068E-46</v>
      </c>
      <c r="GS185" s="86">
        <f t="shared" si="230"/>
        <v>1.676565596486935E-44</v>
      </c>
      <c r="GT185" s="86">
        <f t="shared" si="230"/>
        <v>8.3444110749995982E-11</v>
      </c>
      <c r="GU185" s="86">
        <f t="shared" si="230"/>
        <v>7.4907659770022686E-18</v>
      </c>
      <c r="GV185" s="86">
        <f t="shared" si="230"/>
        <v>4.7432343486079736E-12</v>
      </c>
      <c r="GW185" s="86">
        <f t="shared" si="230"/>
        <v>1.3621886778137476E-51</v>
      </c>
      <c r="GX185" s="86">
        <f t="shared" si="230"/>
        <v>0</v>
      </c>
      <c r="GY185" s="86">
        <f t="shared" si="230"/>
        <v>3.5122227789355721E-208</v>
      </c>
      <c r="GZ185" s="86">
        <f t="shared" si="230"/>
        <v>0</v>
      </c>
      <c r="HA185" s="86">
        <f t="shared" si="230"/>
        <v>1.853910398506967E-285</v>
      </c>
      <c r="HC185" s="86">
        <f t="shared" si="181"/>
        <v>2.2208743278282638E-104</v>
      </c>
      <c r="HD185" s="86">
        <f t="shared" si="181"/>
        <v>8.8720477655829761E-116</v>
      </c>
      <c r="HE185" s="86">
        <f t="shared" si="181"/>
        <v>2.6458655390152649E-108</v>
      </c>
      <c r="HF185" s="86">
        <f t="shared" si="180"/>
        <v>1.2913353263943557E-234</v>
      </c>
      <c r="HG185" s="86">
        <f t="shared" si="180"/>
        <v>4.803359508470133E-223</v>
      </c>
      <c r="HH185" s="86">
        <f t="shared" si="180"/>
        <v>7.0966778239881464E-65</v>
      </c>
      <c r="HI185" s="86">
        <f t="shared" si="180"/>
        <v>6.7139860482503618E-39</v>
      </c>
      <c r="HJ185" s="86">
        <f t="shared" si="180"/>
        <v>4.0439489120216158E-25</v>
      </c>
      <c r="HK185" s="86">
        <f t="shared" si="180"/>
        <v>8.7772592868275853E-37</v>
      </c>
      <c r="HL185" s="86">
        <f t="shared" si="180"/>
        <v>7.719097781360093E-38</v>
      </c>
      <c r="HM185" s="86">
        <f t="shared" si="180"/>
        <v>4.0913595397789415E-96</v>
      </c>
      <c r="HN185" s="86">
        <f t="shared" si="180"/>
        <v>2.2460595767528459E-224</v>
      </c>
      <c r="HO185" s="86">
        <f t="shared" si="226"/>
        <v>1.1774598624481343E-168</v>
      </c>
      <c r="HP185" s="86">
        <f t="shared" si="226"/>
        <v>2.5212448559840813E-287</v>
      </c>
      <c r="HQ185" s="86">
        <f t="shared" si="226"/>
        <v>1.3480749679901183E-219</v>
      </c>
      <c r="HS185" s="86">
        <f t="shared" si="231"/>
        <v>8.589766406362544E-14</v>
      </c>
      <c r="HT185" s="86">
        <f t="shared" si="231"/>
        <v>1.1729410934326401E-16</v>
      </c>
      <c r="HU185" s="86">
        <f t="shared" si="231"/>
        <v>3.5829808174009565E-21</v>
      </c>
      <c r="HV185" s="86">
        <f t="shared" si="231"/>
        <v>6.2605707748856242E-23</v>
      </c>
      <c r="HW185" s="86">
        <f t="shared" si="231"/>
        <v>9.0818203097696442E-20</v>
      </c>
      <c r="HX185" s="86">
        <f t="shared" si="231"/>
        <v>1.1002269706814581E-26</v>
      </c>
      <c r="HY185" s="86">
        <f t="shared" si="231"/>
        <v>3.714159455511526E-40</v>
      </c>
      <c r="HZ185" s="86">
        <f t="shared" si="231"/>
        <v>1.7697212056476399E-40</v>
      </c>
      <c r="IA185" s="86">
        <f t="shared" si="231"/>
        <v>6.0692621495573478E-32</v>
      </c>
      <c r="IB185" s="86">
        <f t="shared" si="231"/>
        <v>5.4169942186295401E-33</v>
      </c>
      <c r="IC185" s="86">
        <f t="shared" si="231"/>
        <v>1.8604637601906936E-28</v>
      </c>
      <c r="ID185" s="86">
        <f t="shared" si="231"/>
        <v>8.1228311021148102E-25</v>
      </c>
      <c r="IE185" s="86">
        <f t="shared" si="231"/>
        <v>4.8565337604225719E-20</v>
      </c>
      <c r="IF185" s="86">
        <f t="shared" si="231"/>
        <v>4.1332481125370357E-20</v>
      </c>
      <c r="IG185" s="86">
        <f t="shared" si="231"/>
        <v>1.2747149937259181E-16</v>
      </c>
      <c r="II185" s="86">
        <f t="shared" si="232"/>
        <v>0.5922437232218839</v>
      </c>
      <c r="IJ185" s="86">
        <f t="shared" si="232"/>
        <v>0.31033749580154063</v>
      </c>
      <c r="IK185" s="86">
        <f t="shared" si="232"/>
        <v>0</v>
      </c>
      <c r="IL185" s="86">
        <f t="shared" si="232"/>
        <v>0.59527609161674144</v>
      </c>
      <c r="IM185" s="86">
        <f t="shared" si="232"/>
        <v>0.46657519536247999</v>
      </c>
      <c r="IN185" s="86">
        <f t="shared" si="232"/>
        <v>0.47603953379428393</v>
      </c>
      <c r="IO185" s="86">
        <f t="shared" si="232"/>
        <v>0.1695792623716125</v>
      </c>
      <c r="IP185" s="86">
        <f t="shared" si="232"/>
        <v>8.1177783599972034E-2</v>
      </c>
      <c r="IQ185" s="86">
        <f t="shared" si="232"/>
        <v>0.11671435136649565</v>
      </c>
      <c r="IR185" s="86">
        <f t="shared" si="232"/>
        <v>0.17345323104492627</v>
      </c>
      <c r="IS185" s="86">
        <f t="shared" si="232"/>
        <v>0.36646600181658379</v>
      </c>
      <c r="IT185" s="86">
        <f t="shared" si="232"/>
        <v>0.47267857483478748</v>
      </c>
      <c r="IU185" s="86">
        <f t="shared" si="232"/>
        <v>0.57569967509271602</v>
      </c>
      <c r="IV185" s="86">
        <f t="shared" si="232"/>
        <v>0.45726684991260447</v>
      </c>
      <c r="IW185" s="86">
        <f t="shared" si="232"/>
        <v>0.43378906107984672</v>
      </c>
      <c r="IY185" s="86">
        <f t="shared" si="233"/>
        <v>0.59224372322196983</v>
      </c>
      <c r="IZ185" s="86">
        <f t="shared" si="233"/>
        <v>0.31033749580154074</v>
      </c>
      <c r="JA185" s="86">
        <f t="shared" si="233"/>
        <v>3.5829808174009565E-21</v>
      </c>
      <c r="JB185" s="86">
        <f t="shared" si="233"/>
        <v>0.59527609161674144</v>
      </c>
      <c r="JC185" s="86">
        <f t="shared" si="233"/>
        <v>0.46657519536247999</v>
      </c>
      <c r="JD185" s="86">
        <f t="shared" si="233"/>
        <v>0.47603953379428393</v>
      </c>
      <c r="JE185" s="86">
        <f t="shared" si="233"/>
        <v>0.1695792623716125</v>
      </c>
      <c r="JF185" s="86">
        <f t="shared" si="233"/>
        <v>8.1177783683416146E-2</v>
      </c>
      <c r="JG185" s="86">
        <f t="shared" si="233"/>
        <v>0.11671435136649566</v>
      </c>
      <c r="JH185" s="86">
        <f t="shared" si="233"/>
        <v>0.1734532310496695</v>
      </c>
      <c r="JI185" s="86">
        <f t="shared" si="233"/>
        <v>0.36646600181658379</v>
      </c>
      <c r="JJ185" s="86">
        <f t="shared" si="233"/>
        <v>0.47267857483478748</v>
      </c>
      <c r="JK185" s="86">
        <f t="shared" si="233"/>
        <v>0.57569967509271602</v>
      </c>
      <c r="JL185" s="86">
        <f t="shared" si="233"/>
        <v>0.45726684991260447</v>
      </c>
      <c r="JM185" s="86">
        <f t="shared" si="233"/>
        <v>0.43378906107984683</v>
      </c>
    </row>
    <row r="186" spans="2:273" x14ac:dyDescent="0.25">
      <c r="B186" s="2">
        <v>159</v>
      </c>
      <c r="C186" s="37">
        <v>145.88890000000001</v>
      </c>
      <c r="D186" s="37">
        <v>133.786</v>
      </c>
      <c r="E186" s="37">
        <v>120.821</v>
      </c>
      <c r="F186" s="37">
        <v>107.94799999999999</v>
      </c>
      <c r="G186" s="37">
        <v>97.635999999999996</v>
      </c>
      <c r="H186" s="37">
        <v>90.350999999999999</v>
      </c>
      <c r="I186" s="37">
        <v>84.210999999999999</v>
      </c>
      <c r="J186" s="37">
        <v>80.403999999999996</v>
      </c>
      <c r="K186" s="37">
        <v>76.930999999999997</v>
      </c>
      <c r="L186" s="37">
        <v>72.671999999999997</v>
      </c>
      <c r="M186" s="37">
        <v>69.900000000000006</v>
      </c>
      <c r="N186" s="37">
        <v>69.566999999999993</v>
      </c>
      <c r="O186" s="37">
        <v>73.783000000000001</v>
      </c>
      <c r="P186" s="37">
        <v>98.75</v>
      </c>
      <c r="Q186" s="37">
        <v>124.083</v>
      </c>
      <c r="S186" s="4">
        <f t="shared" si="234"/>
        <v>145.82099211201015</v>
      </c>
      <c r="T186" s="4">
        <f t="shared" si="234"/>
        <v>134.09618777460321</v>
      </c>
      <c r="U186" s="4">
        <f t="shared" si="234"/>
        <v>121.39324600928641</v>
      </c>
      <c r="V186" s="4">
        <f t="shared" si="234"/>
        <v>108.86348060544506</v>
      </c>
      <c r="W186" s="4">
        <f t="shared" si="234"/>
        <v>98.240829690114936</v>
      </c>
      <c r="X186" s="4">
        <f t="shared" si="234"/>
        <v>90.047735948429775</v>
      </c>
      <c r="Y186" s="4">
        <f t="shared" si="234"/>
        <v>81.957216716854376</v>
      </c>
      <c r="Z186" s="4">
        <f t="shared" si="234"/>
        <v>79.360997572225685</v>
      </c>
      <c r="AA186" s="4">
        <f t="shared" si="234"/>
        <v>76.373753367730927</v>
      </c>
      <c r="AB186" s="4">
        <f t="shared" si="234"/>
        <v>71.992155680345661</v>
      </c>
      <c r="AC186" s="4">
        <f t="shared" si="234"/>
        <v>70.108868355176696</v>
      </c>
      <c r="AD186" s="4">
        <f t="shared" si="234"/>
        <v>68.790882828338667</v>
      </c>
      <c r="AE186" s="4">
        <f t="shared" si="234"/>
        <v>74.726238327611654</v>
      </c>
      <c r="AF186" s="4">
        <f t="shared" si="234"/>
        <v>97.66867487233084</v>
      </c>
      <c r="AG186" s="4">
        <f t="shared" si="234"/>
        <v>125.04857823346626</v>
      </c>
      <c r="AI186" s="4">
        <f t="shared" si="235"/>
        <v>6.7907887989861138E-2</v>
      </c>
      <c r="AJ186" s="4">
        <f t="shared" si="235"/>
        <v>-0.31018777460320734</v>
      </c>
      <c r="AK186" s="4">
        <f t="shared" si="235"/>
        <v>-0.57224600928641678</v>
      </c>
      <c r="AL186" s="4">
        <f t="shared" si="235"/>
        <v>-0.91548060544506882</v>
      </c>
      <c r="AM186" s="4">
        <f t="shared" si="235"/>
        <v>-0.60482969011493992</v>
      </c>
      <c r="AN186" s="4">
        <f t="shared" si="235"/>
        <v>0.30326405157022407</v>
      </c>
      <c r="AO186" s="4">
        <f t="shared" si="235"/>
        <v>2.2537832831456228</v>
      </c>
      <c r="AP186" s="4">
        <f t="shared" si="235"/>
        <v>1.0430024277743115</v>
      </c>
      <c r="AQ186" s="4">
        <f t="shared" si="235"/>
        <v>0.55724663226907012</v>
      </c>
      <c r="AR186" s="4">
        <f t="shared" si="235"/>
        <v>0.679844319654336</v>
      </c>
      <c r="AS186" s="4">
        <f t="shared" si="235"/>
        <v>-0.20886835517669056</v>
      </c>
      <c r="AT186" s="4">
        <f t="shared" si="235"/>
        <v>0.77611717166132621</v>
      </c>
      <c r="AU186" s="4">
        <f t="shared" si="235"/>
        <v>-0.94323832761165249</v>
      </c>
      <c r="AV186" s="4">
        <f t="shared" si="235"/>
        <v>1.0813251276691602</v>
      </c>
      <c r="AW186" s="4">
        <f t="shared" si="235"/>
        <v>-0.96557823346626037</v>
      </c>
      <c r="AY186" s="2">
        <f t="shared" si="227"/>
        <v>145.75526921151271</v>
      </c>
      <c r="AZ186" s="2">
        <f t="shared" si="227"/>
        <v>134.0960080415787</v>
      </c>
      <c r="BA186" s="2">
        <f t="shared" si="227"/>
        <v>121.39324600928641</v>
      </c>
      <c r="BB186" s="2">
        <f t="shared" si="227"/>
        <v>108.26772511554007</v>
      </c>
      <c r="BC186" s="2">
        <f t="shared" si="227"/>
        <v>98.15284537721061</v>
      </c>
      <c r="BD186" s="2">
        <f t="shared" si="227"/>
        <v>89.896460004892845</v>
      </c>
      <c r="BE186" s="2">
        <f t="shared" si="227"/>
        <v>81.9569852848811</v>
      </c>
      <c r="BF186" s="2">
        <f t="shared" si="227"/>
        <v>79.360996183951301</v>
      </c>
      <c r="BG186" s="2">
        <f t="shared" si="227"/>
        <v>76.373725184905638</v>
      </c>
      <c r="BH186" s="2">
        <f t="shared" si="227"/>
        <v>71.991764799582128</v>
      </c>
      <c r="BI186" s="2">
        <f t="shared" si="227"/>
        <v>70.052783431373598</v>
      </c>
      <c r="BJ186" s="2">
        <f t="shared" si="227"/>
        <v>68.484681398457226</v>
      </c>
      <c r="BK186" s="2">
        <f t="shared" si="227"/>
        <v>73.048024667825388</v>
      </c>
      <c r="BL186" s="2">
        <f t="shared" si="227"/>
        <v>74.312922894240401</v>
      </c>
      <c r="BM186" s="2">
        <f t="shared" si="227"/>
        <v>69.987903098337981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>
        <f t="shared" si="228"/>
        <v>120.821</v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>
        <f t="shared" si="199"/>
        <v>120.821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179.3215909059233</v>
      </c>
      <c r="DL186" s="2">
        <f t="shared" si="236"/>
        <v>185.21635665961944</v>
      </c>
      <c r="DM186" s="2">
        <f t="shared" si="236"/>
        <v>178.98584717607972</v>
      </c>
      <c r="DN186" s="2">
        <f t="shared" si="236"/>
        <v>166.62554529616727</v>
      </c>
      <c r="DO186" s="2">
        <f t="shared" si="236"/>
        <v>145.68433188153315</v>
      </c>
      <c r="DP186" s="2">
        <f t="shared" si="236"/>
        <v>127.67947983870968</v>
      </c>
      <c r="DQ186" s="2">
        <f t="shared" si="236"/>
        <v>135.44050985221673</v>
      </c>
      <c r="DR186" s="2">
        <f t="shared" si="236"/>
        <v>135.81138013136288</v>
      </c>
      <c r="DS186" s="2">
        <f t="shared" si="236"/>
        <v>111.95640967741934</v>
      </c>
      <c r="DT186" s="2">
        <f t="shared" si="236"/>
        <v>118.66078902484239</v>
      </c>
      <c r="DU186" s="2">
        <f t="shared" si="236"/>
        <v>125.77947771836006</v>
      </c>
      <c r="DV186" s="2">
        <f t="shared" si="236"/>
        <v>91.586987012987024</v>
      </c>
      <c r="DW186" s="2">
        <f t="shared" si="236"/>
        <v>142.35653069263594</v>
      </c>
      <c r="DX186" s="2">
        <f t="shared" si="236"/>
        <v>114.04937058823526</v>
      </c>
      <c r="DY186" s="2">
        <f t="shared" si="236"/>
        <v>92.773268594734887</v>
      </c>
      <c r="EA186" s="2">
        <f t="shared" ref="EA186:EE227" si="240">CE$228*$B186+CE$229</f>
        <v>145.18692987838443</v>
      </c>
      <c r="EB186" s="2">
        <f t="shared" si="240"/>
        <v>134.63110132418575</v>
      </c>
      <c r="EC186" s="2">
        <f t="shared" si="240"/>
        <v>121.39191995995711</v>
      </c>
      <c r="ED186" s="2">
        <f t="shared" si="240"/>
        <v>108.50646811776434</v>
      </c>
      <c r="EE186" s="2">
        <f t="shared" si="240"/>
        <v>98.234418256130809</v>
      </c>
      <c r="EF186" s="2">
        <f t="shared" si="239"/>
        <v>89.908967376534576</v>
      </c>
      <c r="EG186" s="2">
        <f t="shared" si="239"/>
        <v>80.787316967730646</v>
      </c>
      <c r="EH186" s="2">
        <f t="shared" si="239"/>
        <v>78.168420812109744</v>
      </c>
      <c r="EI186" s="2">
        <f t="shared" si="239"/>
        <v>75.037658755821894</v>
      </c>
      <c r="EJ186" s="2">
        <f t="shared" si="239"/>
        <v>70.967133554083901</v>
      </c>
      <c r="EK186" s="2">
        <f t="shared" si="212"/>
        <v>69.852034709856369</v>
      </c>
      <c r="EL186" s="2">
        <f t="shared" si="179"/>
        <v>68.156511293389002</v>
      </c>
      <c r="EM186" s="2">
        <f t="shared" si="179"/>
        <v>72.514850490606023</v>
      </c>
      <c r="EN186" s="2">
        <f t="shared" si="179"/>
        <v>74.059979810650177</v>
      </c>
      <c r="EO186" s="2">
        <f t="shared" si="179"/>
        <v>69.935473883765042</v>
      </c>
      <c r="EQ186" s="2">
        <f t="shared" si="237"/>
        <v>146.18563725364817</v>
      </c>
      <c r="ER186" s="2">
        <f t="shared" si="237"/>
        <v>133.86423788096016</v>
      </c>
      <c r="ES186" s="2">
        <f t="shared" si="237"/>
        <v>121.39191995995711</v>
      </c>
      <c r="ET186" s="2">
        <f t="shared" si="237"/>
        <v>108.0911648545363</v>
      </c>
      <c r="EU186" s="2">
        <f t="shared" si="237"/>
        <v>98.106357305875804</v>
      </c>
      <c r="EV186" s="2">
        <f t="shared" si="237"/>
        <v>89.886830283767125</v>
      </c>
      <c r="EW186" s="2">
        <f t="shared" si="237"/>
        <v>82.468077809224752</v>
      </c>
      <c r="EX186" s="2">
        <f t="shared" si="237"/>
        <v>79.77412435100382</v>
      </c>
      <c r="EY186" s="2">
        <f t="shared" si="237"/>
        <v>76.830445681621015</v>
      </c>
      <c r="EZ186" s="2">
        <f t="shared" si="237"/>
        <v>72.408082713370064</v>
      </c>
      <c r="FA186" s="2">
        <f t="shared" si="237"/>
        <v>70.156050558460976</v>
      </c>
      <c r="FB186" s="2">
        <f t="shared" si="237"/>
        <v>68.67648060306594</v>
      </c>
      <c r="FC186" s="2">
        <f t="shared" si="237"/>
        <v>73.40271641281349</v>
      </c>
      <c r="FD186" s="2">
        <f t="shared" si="237"/>
        <v>74.586596746227329</v>
      </c>
      <c r="FE186" s="2">
        <f t="shared" si="237"/>
        <v>70.052602351380074</v>
      </c>
      <c r="FG186" s="2">
        <f t="shared" si="238"/>
        <v>0.99998065513577405</v>
      </c>
      <c r="FH186" s="2">
        <f t="shared" si="238"/>
        <v>0.99997322630505103</v>
      </c>
      <c r="FI186" s="2">
        <f t="shared" si="238"/>
        <v>0.99997697588281609</v>
      </c>
      <c r="FJ186" s="2">
        <f t="shared" si="238"/>
        <v>0.99997313386992526</v>
      </c>
      <c r="FK186" s="2">
        <f t="shared" si="238"/>
        <v>0.99997183795837419</v>
      </c>
      <c r="FL186" s="2">
        <f t="shared" si="238"/>
        <v>0.99996309656522731</v>
      </c>
      <c r="FM186" s="2">
        <f t="shared" si="238"/>
        <v>0.99995981465032913</v>
      </c>
      <c r="FN186" s="2">
        <f t="shared" si="238"/>
        <v>0.99996196560675177</v>
      </c>
      <c r="FO186" s="2">
        <f t="shared" si="238"/>
        <v>0.99996203452685994</v>
      </c>
      <c r="FP186" s="2">
        <f t="shared" si="238"/>
        <v>0.99996186710103696</v>
      </c>
      <c r="FQ186" s="2">
        <f t="shared" si="238"/>
        <v>0.9999627833642355</v>
      </c>
      <c r="FR186" s="2">
        <f t="shared" si="238"/>
        <v>0.99997329610444907</v>
      </c>
      <c r="FS186" s="2">
        <f t="shared" si="238"/>
        <v>0.99996969477501485</v>
      </c>
      <c r="FT186" s="2">
        <f t="shared" si="238"/>
        <v>0.99996452626479104</v>
      </c>
      <c r="FU186" s="2">
        <f t="shared" si="238"/>
        <v>0.99996064819989727</v>
      </c>
      <c r="FW186" s="2">
        <f t="shared" si="229"/>
        <v>0.56841374841692882</v>
      </c>
      <c r="FX186" s="2">
        <f t="shared" si="229"/>
        <v>0.69953476272894932</v>
      </c>
      <c r="FY186" s="2">
        <f t="shared" si="229"/>
        <v>0</v>
      </c>
      <c r="FZ186" s="2">
        <f t="shared" si="229"/>
        <v>0.57862400368286371</v>
      </c>
      <c r="GA186" s="2">
        <f t="shared" si="229"/>
        <v>0.64741957011687978</v>
      </c>
      <c r="GB186" s="2">
        <f t="shared" si="229"/>
        <v>0.62796110721222098</v>
      </c>
      <c r="GC186" s="2">
        <f t="shared" si="229"/>
        <v>0.69460926900578135</v>
      </c>
      <c r="GD186" s="2">
        <f t="shared" si="229"/>
        <v>0.74134666084044565</v>
      </c>
      <c r="GE186" s="2">
        <f t="shared" si="229"/>
        <v>0.74446370175437671</v>
      </c>
      <c r="GF186" s="2">
        <f t="shared" si="229"/>
        <v>0.70981862306625476</v>
      </c>
      <c r="GG186" s="2">
        <f t="shared" si="229"/>
        <v>0.65347675508825842</v>
      </c>
      <c r="GH186" s="2">
        <f t="shared" si="229"/>
        <v>0.62993029395410471</v>
      </c>
      <c r="GI186" s="2">
        <f t="shared" si="229"/>
        <v>0.59812815888592186</v>
      </c>
      <c r="GJ186" s="2">
        <f t="shared" si="229"/>
        <v>0.47762328466507065</v>
      </c>
      <c r="GK186" s="2">
        <f t="shared" si="229"/>
        <v>0.43994860762675764</v>
      </c>
      <c r="GM186" s="86">
        <f t="shared" si="230"/>
        <v>0</v>
      </c>
      <c r="GN186" s="86">
        <f t="shared" si="230"/>
        <v>1.717071796290973E-189</v>
      </c>
      <c r="GO186" s="86">
        <f t="shared" si="230"/>
        <v>3.3521123762043097E-176</v>
      </c>
      <c r="GP186" s="86">
        <f t="shared" si="230"/>
        <v>3.8064728624237169E-229</v>
      </c>
      <c r="GQ186" s="86">
        <f t="shared" si="230"/>
        <v>3.4007106073364421E-215</v>
      </c>
      <c r="GR186" s="86">
        <f t="shared" si="230"/>
        <v>1.1777768380803694E-46</v>
      </c>
      <c r="GS186" s="86">
        <f t="shared" si="230"/>
        <v>2.1151755505790528E-45</v>
      </c>
      <c r="GT186" s="86">
        <f t="shared" si="230"/>
        <v>5.3325800915945755E-11</v>
      </c>
      <c r="GU186" s="86">
        <f t="shared" si="230"/>
        <v>3.3957224029636885E-18</v>
      </c>
      <c r="GV186" s="86">
        <f t="shared" si="230"/>
        <v>2.8454441410547247E-12</v>
      </c>
      <c r="GW186" s="86">
        <f t="shared" si="230"/>
        <v>1.1770441945417584E-52</v>
      </c>
      <c r="GX186" s="86">
        <f t="shared" si="230"/>
        <v>0</v>
      </c>
      <c r="GY186" s="86">
        <f t="shared" si="230"/>
        <v>1.4052298904316104E-212</v>
      </c>
      <c r="GZ186" s="86">
        <f t="shared" si="230"/>
        <v>0</v>
      </c>
      <c r="HA186" s="86">
        <f t="shared" si="230"/>
        <v>1.9842668823650136E-291</v>
      </c>
      <c r="HC186" s="86">
        <f t="shared" si="181"/>
        <v>2.3477218194142523E-107</v>
      </c>
      <c r="HD186" s="86">
        <f t="shared" si="181"/>
        <v>4.6837276972359115E-119</v>
      </c>
      <c r="HE186" s="86">
        <f t="shared" si="181"/>
        <v>2.4369267403219093E-111</v>
      </c>
      <c r="HF186" s="86">
        <f t="shared" si="180"/>
        <v>3.7200568368595223E-241</v>
      </c>
      <c r="HG186" s="86">
        <f t="shared" si="180"/>
        <v>3.0781952305233281E-229</v>
      </c>
      <c r="HH186" s="86">
        <f t="shared" si="180"/>
        <v>1.2130157933400968E-66</v>
      </c>
      <c r="HI186" s="86">
        <f t="shared" si="180"/>
        <v>6.4021740856584459E-40</v>
      </c>
      <c r="HJ186" s="86">
        <f t="shared" si="180"/>
        <v>9.267254866948507E-26</v>
      </c>
      <c r="HK186" s="86">
        <f t="shared" si="180"/>
        <v>9.4597340481063185E-38</v>
      </c>
      <c r="HL186" s="86">
        <f t="shared" si="180"/>
        <v>7.7720776908390902E-39</v>
      </c>
      <c r="HM186" s="86">
        <f t="shared" si="180"/>
        <v>8.94622567932546E-99</v>
      </c>
      <c r="HN186" s="86">
        <f t="shared" si="180"/>
        <v>1.1967272648600318E-230</v>
      </c>
      <c r="HO186" s="86">
        <f t="shared" si="226"/>
        <v>2.100589047800556E-173</v>
      </c>
      <c r="HP186" s="86">
        <f t="shared" si="226"/>
        <v>1.5770018679969837E-295</v>
      </c>
      <c r="HQ186" s="86">
        <f t="shared" si="226"/>
        <v>9.7420515983156295E-226</v>
      </c>
      <c r="HS186" s="86">
        <f t="shared" si="231"/>
        <v>1.3230188628035459E-14</v>
      </c>
      <c r="HT186" s="86">
        <f t="shared" si="231"/>
        <v>1.2198298207500612E-17</v>
      </c>
      <c r="HU186" s="86">
        <f t="shared" si="231"/>
        <v>2.7762610520083971E-22</v>
      </c>
      <c r="HV186" s="86">
        <f t="shared" si="231"/>
        <v>3.0393380113047938E-24</v>
      </c>
      <c r="HW186" s="86">
        <f t="shared" si="231"/>
        <v>7.4010982545424756E-21</v>
      </c>
      <c r="HX186" s="86">
        <f t="shared" si="231"/>
        <v>3.6124371760310885E-28</v>
      </c>
      <c r="HY186" s="86">
        <f t="shared" si="231"/>
        <v>2.440849740122509E-42</v>
      </c>
      <c r="HZ186" s="86">
        <f t="shared" si="231"/>
        <v>1.3684387043400067E-42</v>
      </c>
      <c r="IA186" s="86">
        <f t="shared" si="231"/>
        <v>1.3525985912915898E-33</v>
      </c>
      <c r="IB186" s="86">
        <f t="shared" si="231"/>
        <v>9.0716681418166606E-35</v>
      </c>
      <c r="IC186" s="86">
        <f t="shared" si="231"/>
        <v>4.6392877543780515E-30</v>
      </c>
      <c r="ID186" s="86">
        <f t="shared" si="231"/>
        <v>3.1229653665511112E-26</v>
      </c>
      <c r="IE186" s="86">
        <f t="shared" si="231"/>
        <v>3.2946480706858257E-21</v>
      </c>
      <c r="IF186" s="86">
        <f t="shared" si="231"/>
        <v>2.0112781707187858E-21</v>
      </c>
      <c r="IG186" s="86">
        <f t="shared" si="231"/>
        <v>9.7118860871357304E-18</v>
      </c>
      <c r="II186" s="86">
        <f t="shared" si="232"/>
        <v>0.5955381175200406</v>
      </c>
      <c r="IJ186" s="86">
        <f t="shared" si="232"/>
        <v>0.25577660816459319</v>
      </c>
      <c r="IK186" s="86">
        <f t="shared" si="232"/>
        <v>0</v>
      </c>
      <c r="IL186" s="86">
        <f t="shared" si="232"/>
        <v>0.56381109413716513</v>
      </c>
      <c r="IM186" s="86">
        <f t="shared" si="232"/>
        <v>0.40201559593239811</v>
      </c>
      <c r="IN186" s="86">
        <f t="shared" si="232"/>
        <v>0.401145542001907</v>
      </c>
      <c r="IO186" s="86">
        <f t="shared" si="232"/>
        <v>0.12190109469772874</v>
      </c>
      <c r="IP186" s="86">
        <f t="shared" si="232"/>
        <v>5.5998186147461985E-2</v>
      </c>
      <c r="IQ186" s="86">
        <f t="shared" si="232"/>
        <v>8.6059605161152422E-2</v>
      </c>
      <c r="IR186" s="86">
        <f t="shared" si="232"/>
        <v>0.12918309547222839</v>
      </c>
      <c r="IS186" s="86">
        <f t="shared" si="232"/>
        <v>0.29350593024282695</v>
      </c>
      <c r="IT186" s="86">
        <f t="shared" si="232"/>
        <v>0.39841790090311568</v>
      </c>
      <c r="IU186" s="86">
        <f t="shared" si="232"/>
        <v>0.52668726269694754</v>
      </c>
      <c r="IV186" s="86">
        <f t="shared" si="232"/>
        <v>0.49518793088607627</v>
      </c>
      <c r="IW186" s="86">
        <f t="shared" si="232"/>
        <v>0.49151143120853785</v>
      </c>
      <c r="IY186" s="86">
        <f t="shared" si="233"/>
        <v>0.59553811752005381</v>
      </c>
      <c r="IZ186" s="86">
        <f t="shared" si="233"/>
        <v>0.25577660816459319</v>
      </c>
      <c r="JA186" s="86">
        <f t="shared" si="233"/>
        <v>2.7762610520083971E-22</v>
      </c>
      <c r="JB186" s="86">
        <f t="shared" si="233"/>
        <v>0.56381109413716513</v>
      </c>
      <c r="JC186" s="86">
        <f t="shared" si="233"/>
        <v>0.40201559593239811</v>
      </c>
      <c r="JD186" s="86">
        <f t="shared" si="233"/>
        <v>0.401145542001907</v>
      </c>
      <c r="JE186" s="86">
        <f t="shared" si="233"/>
        <v>0.12190109469772874</v>
      </c>
      <c r="JF186" s="86">
        <f t="shared" si="233"/>
        <v>5.5998186200787788E-2</v>
      </c>
      <c r="JG186" s="86">
        <f t="shared" si="233"/>
        <v>8.6059605161152422E-2</v>
      </c>
      <c r="JH186" s="86">
        <f t="shared" si="233"/>
        <v>0.12918309547507384</v>
      </c>
      <c r="JI186" s="86">
        <f t="shared" si="233"/>
        <v>0.29350593024282695</v>
      </c>
      <c r="JJ186" s="86">
        <f t="shared" si="233"/>
        <v>0.39841790090311568</v>
      </c>
      <c r="JK186" s="86">
        <f t="shared" si="233"/>
        <v>0.52668726269694754</v>
      </c>
      <c r="JL186" s="86">
        <f t="shared" si="233"/>
        <v>0.49518793088607627</v>
      </c>
      <c r="JM186" s="86">
        <f t="shared" si="233"/>
        <v>0.49151143120853785</v>
      </c>
    </row>
    <row r="187" spans="2:273" x14ac:dyDescent="0.25">
      <c r="B187" s="2">
        <v>160</v>
      </c>
      <c r="C187" s="37">
        <v>145.88890000000001</v>
      </c>
      <c r="D187" s="37">
        <v>133.732</v>
      </c>
      <c r="E187" s="37">
        <v>119.821</v>
      </c>
      <c r="F187" s="37">
        <v>107.759</v>
      </c>
      <c r="G187" s="37">
        <v>97.6</v>
      </c>
      <c r="H187" s="37">
        <v>90.298000000000002</v>
      </c>
      <c r="I187" s="37">
        <v>83.350999999999999</v>
      </c>
      <c r="J187" s="37">
        <v>80.350999999999999</v>
      </c>
      <c r="K187" s="37">
        <v>76.206999999999994</v>
      </c>
      <c r="L187" s="37">
        <v>73.655000000000001</v>
      </c>
      <c r="M187" s="37">
        <v>70.033000000000001</v>
      </c>
      <c r="N187" s="37">
        <v>68.466999999999999</v>
      </c>
      <c r="O187" s="37">
        <v>73.716999999999999</v>
      </c>
      <c r="P187" s="37">
        <v>94.05</v>
      </c>
      <c r="Q187" s="37">
        <v>121.367</v>
      </c>
      <c r="S187" s="4">
        <f t="shared" si="234"/>
        <v>145.7369057053626</v>
      </c>
      <c r="T187" s="4">
        <f t="shared" si="234"/>
        <v>134.0097608824718</v>
      </c>
      <c r="U187" s="4">
        <f t="shared" si="234"/>
        <v>121.31336286694201</v>
      </c>
      <c r="V187" s="4">
        <f t="shared" si="234"/>
        <v>108.4697523753599</v>
      </c>
      <c r="W187" s="4">
        <f t="shared" si="234"/>
        <v>98.106359157660137</v>
      </c>
      <c r="X187" s="4">
        <f t="shared" si="234"/>
        <v>89.839208617726754</v>
      </c>
      <c r="Y187" s="4">
        <f t="shared" si="234"/>
        <v>81.782968562168804</v>
      </c>
      <c r="Z187" s="4">
        <f t="shared" si="234"/>
        <v>79.174421946636897</v>
      </c>
      <c r="AA187" s="4">
        <f t="shared" si="234"/>
        <v>76.212280858383792</v>
      </c>
      <c r="AB187" s="4">
        <f t="shared" si="234"/>
        <v>71.829748797852105</v>
      </c>
      <c r="AC187" s="4">
        <f t="shared" si="234"/>
        <v>69.886853078981716</v>
      </c>
      <c r="AD187" s="4">
        <f t="shared" si="234"/>
        <v>68.458418051711504</v>
      </c>
      <c r="AE187" s="4">
        <f t="shared" si="234"/>
        <v>73.788171204780582</v>
      </c>
      <c r="AF187" s="4">
        <f t="shared" si="234"/>
        <v>94.160692235022026</v>
      </c>
      <c r="AG187" s="4">
        <f t="shared" si="234"/>
        <v>121.70648876805154</v>
      </c>
      <c r="AI187" s="4">
        <f t="shared" si="235"/>
        <v>0.15199429463740444</v>
      </c>
      <c r="AJ187" s="4">
        <f t="shared" si="235"/>
        <v>-0.27776088247179587</v>
      </c>
      <c r="AK187" s="4">
        <f t="shared" si="235"/>
        <v>-1.4923628669420168</v>
      </c>
      <c r="AL187" s="4">
        <f t="shared" si="235"/>
        <v>-0.71075237535990254</v>
      </c>
      <c r="AM187" s="4">
        <f t="shared" si="235"/>
        <v>-0.5063591576601425</v>
      </c>
      <c r="AN187" s="4">
        <f t="shared" si="235"/>
        <v>0.45879138227324745</v>
      </c>
      <c r="AO187" s="4">
        <f t="shared" si="235"/>
        <v>1.5680314378311948</v>
      </c>
      <c r="AP187" s="4">
        <f t="shared" si="235"/>
        <v>1.1765780533631016</v>
      </c>
      <c r="AQ187" s="4">
        <f t="shared" si="235"/>
        <v>-5.2808583837986589E-3</v>
      </c>
      <c r="AR187" s="4">
        <f t="shared" si="235"/>
        <v>1.8252512021478964</v>
      </c>
      <c r="AS187" s="4">
        <f t="shared" si="235"/>
        <v>0.14614692101828552</v>
      </c>
      <c r="AT187" s="4">
        <f t="shared" si="235"/>
        <v>8.5819482884943454E-3</v>
      </c>
      <c r="AU187" s="4">
        <f t="shared" si="235"/>
        <v>-7.1171204780583253E-2</v>
      </c>
      <c r="AV187" s="4">
        <f t="shared" si="235"/>
        <v>-0.11069223502202874</v>
      </c>
      <c r="AW187" s="4">
        <f t="shared" si="235"/>
        <v>-0.33948876805153816</v>
      </c>
      <c r="AY187" s="2">
        <f t="shared" si="227"/>
        <v>145.69381521832082</v>
      </c>
      <c r="AZ187" s="2">
        <f t="shared" si="227"/>
        <v>134.00970714928246</v>
      </c>
      <c r="BA187" s="2">
        <f t="shared" si="227"/>
        <v>121.31336286694201</v>
      </c>
      <c r="BB187" s="2">
        <f t="shared" si="227"/>
        <v>108.16887355162038</v>
      </c>
      <c r="BC187" s="2">
        <f t="shared" si="227"/>
        <v>98.071672893597622</v>
      </c>
      <c r="BD187" s="2">
        <f t="shared" si="227"/>
        <v>89.788645305536676</v>
      </c>
      <c r="BE187" s="2">
        <f t="shared" si="227"/>
        <v>81.782944535572199</v>
      </c>
      <c r="BF187" s="2">
        <f t="shared" si="227"/>
        <v>79.174421847927604</v>
      </c>
      <c r="BG187" s="2">
        <f t="shared" si="227"/>
        <v>76.212277435856663</v>
      </c>
      <c r="BH187" s="2">
        <f t="shared" si="227"/>
        <v>71.829695684319915</v>
      </c>
      <c r="BI187" s="2">
        <f t="shared" si="227"/>
        <v>69.873041902728829</v>
      </c>
      <c r="BJ187" s="2">
        <f t="shared" si="227"/>
        <v>68.355507787476327</v>
      </c>
      <c r="BK187" s="2">
        <f t="shared" si="227"/>
        <v>72.990458102640304</v>
      </c>
      <c r="BL187" s="2">
        <f t="shared" si="227"/>
        <v>74.260368246822225</v>
      </c>
      <c r="BM187" s="2">
        <f t="shared" si="227"/>
        <v>69.881878139602605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>
        <f t="shared" si="228"/>
        <v>119.821</v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>
        <f t="shared" si="199"/>
        <v>119.821</v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179.49020487804876</v>
      </c>
      <c r="DL187" s="2">
        <f t="shared" si="236"/>
        <v>185.50631148696263</v>
      </c>
      <c r="DM187" s="2">
        <f t="shared" si="236"/>
        <v>179.30402823920264</v>
      </c>
      <c r="DN187" s="2">
        <f t="shared" si="236"/>
        <v>166.94474843205577</v>
      </c>
      <c r="DO187" s="2">
        <f t="shared" si="236"/>
        <v>145.94186062717776</v>
      </c>
      <c r="DP187" s="2">
        <f t="shared" si="236"/>
        <v>127.82793548387097</v>
      </c>
      <c r="DQ187" s="2">
        <f t="shared" si="236"/>
        <v>135.68431034482757</v>
      </c>
      <c r="DR187" s="2">
        <f t="shared" si="236"/>
        <v>136.06640010946907</v>
      </c>
      <c r="DS187" s="2">
        <f t="shared" si="236"/>
        <v>111.9632951612903</v>
      </c>
      <c r="DT187" s="2">
        <f t="shared" si="236"/>
        <v>118.7860935854653</v>
      </c>
      <c r="DU187" s="2">
        <f t="shared" si="236"/>
        <v>125.97093694295899</v>
      </c>
      <c r="DV187" s="2">
        <f t="shared" si="236"/>
        <v>91.581771972213843</v>
      </c>
      <c r="DW187" s="2">
        <f t="shared" si="236"/>
        <v>142.7159478061057</v>
      </c>
      <c r="DX187" s="2">
        <f t="shared" si="236"/>
        <v>114.21090812324927</v>
      </c>
      <c r="DY187" s="2">
        <f t="shared" si="236"/>
        <v>92.818315090841665</v>
      </c>
      <c r="EA187" s="2">
        <f t="shared" si="240"/>
        <v>145.09014106879721</v>
      </c>
      <c r="EB187" s="2">
        <f t="shared" si="240"/>
        <v>134.57063688170854</v>
      </c>
      <c r="EC187" s="2">
        <f t="shared" si="240"/>
        <v>121.31214513673822</v>
      </c>
      <c r="ED187" s="2">
        <f t="shared" si="240"/>
        <v>108.42226369509601</v>
      </c>
      <c r="EE187" s="2">
        <f t="shared" si="240"/>
        <v>98.157730492940317</v>
      </c>
      <c r="EF187" s="2">
        <f t="shared" si="239"/>
        <v>89.802062166742814</v>
      </c>
      <c r="EG187" s="2">
        <f t="shared" si="239"/>
        <v>80.55304645299897</v>
      </c>
      <c r="EH187" s="2">
        <f t="shared" si="239"/>
        <v>77.923834127505728</v>
      </c>
      <c r="EI187" s="2">
        <f t="shared" si="239"/>
        <v>74.814530036488776</v>
      </c>
      <c r="EJ187" s="2">
        <f t="shared" si="239"/>
        <v>70.753391989908565</v>
      </c>
      <c r="EK187" s="2">
        <f t="shared" si="212"/>
        <v>69.661715019462207</v>
      </c>
      <c r="EL187" s="2">
        <f t="shared" si="179"/>
        <v>68.009568117048616</v>
      </c>
      <c r="EM187" s="2">
        <f t="shared" si="179"/>
        <v>72.426224215309148</v>
      </c>
      <c r="EN187" s="2">
        <f t="shared" si="179"/>
        <v>73.990391054166793</v>
      </c>
      <c r="EO187" s="2">
        <f t="shared" si="179"/>
        <v>69.825928721636302</v>
      </c>
      <c r="EQ187" s="2">
        <f t="shared" si="237"/>
        <v>146.11081626168229</v>
      </c>
      <c r="ER187" s="2">
        <f t="shared" si="237"/>
        <v>133.78824415163172</v>
      </c>
      <c r="ES187" s="2">
        <f t="shared" si="237"/>
        <v>121.31214513673822</v>
      </c>
      <c r="ET187" s="2">
        <f t="shared" si="237"/>
        <v>107.99819541413072</v>
      </c>
      <c r="EU187" s="2">
        <f t="shared" si="237"/>
        <v>98.027093366059532</v>
      </c>
      <c r="EV187" s="2">
        <f t="shared" si="237"/>
        <v>89.779424498278814</v>
      </c>
      <c r="EW187" s="2">
        <f t="shared" si="237"/>
        <v>82.27326990588287</v>
      </c>
      <c r="EX187" s="2">
        <f t="shared" si="237"/>
        <v>79.569697127704586</v>
      </c>
      <c r="EY187" s="2">
        <f t="shared" si="237"/>
        <v>76.64814864569972</v>
      </c>
      <c r="EZ187" s="2">
        <f t="shared" si="237"/>
        <v>72.228691143337969</v>
      </c>
      <c r="FA187" s="2">
        <f t="shared" si="237"/>
        <v>69.972407765624524</v>
      </c>
      <c r="FB187" s="2">
        <f t="shared" si="237"/>
        <v>68.539975612130533</v>
      </c>
      <c r="FC187" s="2">
        <f t="shared" si="237"/>
        <v>73.333067233035152</v>
      </c>
      <c r="FD187" s="2">
        <f t="shared" si="237"/>
        <v>74.527062278112211</v>
      </c>
      <c r="FE187" s="2">
        <f t="shared" si="237"/>
        <v>69.945051267553396</v>
      </c>
      <c r="FG187" s="2">
        <f t="shared" si="238"/>
        <v>0.99998235724410967</v>
      </c>
      <c r="FH187" s="2">
        <f t="shared" si="238"/>
        <v>0.99997558204247328</v>
      </c>
      <c r="FI187" s="2">
        <f t="shared" si="238"/>
        <v>0.99997900171302179</v>
      </c>
      <c r="FJ187" s="2">
        <f t="shared" si="238"/>
        <v>0.99997549774023875</v>
      </c>
      <c r="FK187" s="2">
        <f t="shared" si="238"/>
        <v>0.99997431584913476</v>
      </c>
      <c r="FL187" s="2">
        <f t="shared" si="238"/>
        <v>0.99996634355819192</v>
      </c>
      <c r="FM187" s="2">
        <f t="shared" si="238"/>
        <v>0.99996335039592843</v>
      </c>
      <c r="FN187" s="2">
        <f t="shared" si="238"/>
        <v>0.99996531210500228</v>
      </c>
      <c r="FO187" s="2">
        <f t="shared" si="238"/>
        <v>0.99996537496130833</v>
      </c>
      <c r="FP187" s="2">
        <f t="shared" si="238"/>
        <v>0.99996522226612061</v>
      </c>
      <c r="FQ187" s="2">
        <f t="shared" si="238"/>
        <v>0.99996605791362958</v>
      </c>
      <c r="FR187" s="2">
        <f t="shared" si="238"/>
        <v>0.9999756457005804</v>
      </c>
      <c r="FS187" s="2">
        <f t="shared" si="238"/>
        <v>0.99997236123262478</v>
      </c>
      <c r="FT187" s="2">
        <f t="shared" si="238"/>
        <v>0.99996764746799494</v>
      </c>
      <c r="FU187" s="2">
        <f t="shared" si="238"/>
        <v>0.99996411060748991</v>
      </c>
      <c r="FW187" s="2">
        <f t="shared" si="229"/>
        <v>0.59085127354819955</v>
      </c>
      <c r="FX187" s="2">
        <f t="shared" si="229"/>
        <v>0.71853105985529342</v>
      </c>
      <c r="FY187" s="2">
        <f t="shared" si="229"/>
        <v>0</v>
      </c>
      <c r="FZ187" s="2">
        <f t="shared" si="229"/>
        <v>0.6009034111640732</v>
      </c>
      <c r="GA187" s="2">
        <f t="shared" si="229"/>
        <v>0.66814768691046911</v>
      </c>
      <c r="GB187" s="2">
        <f t="shared" si="229"/>
        <v>0.64921335967153471</v>
      </c>
      <c r="GC187" s="2">
        <f t="shared" si="229"/>
        <v>0.71378956118818593</v>
      </c>
      <c r="GD187" s="2">
        <f t="shared" si="229"/>
        <v>0.75861166880070618</v>
      </c>
      <c r="GE187" s="2">
        <f t="shared" si="229"/>
        <v>0.76158755966106628</v>
      </c>
      <c r="GF187" s="2">
        <f t="shared" si="229"/>
        <v>0.72841716434237225</v>
      </c>
      <c r="GG187" s="2">
        <f t="shared" si="229"/>
        <v>0.67402806592479525</v>
      </c>
      <c r="GH187" s="2">
        <f t="shared" si="229"/>
        <v>0.65113255208375953</v>
      </c>
      <c r="GI187" s="2">
        <f t="shared" si="229"/>
        <v>0.6200534767549446</v>
      </c>
      <c r="GJ187" s="2">
        <f t="shared" si="229"/>
        <v>0.50063417806246113</v>
      </c>
      <c r="GK187" s="2">
        <f t="shared" si="229"/>
        <v>0.46275232587397991</v>
      </c>
      <c r="GM187" s="86">
        <f t="shared" si="230"/>
        <v>0</v>
      </c>
      <c r="GN187" s="86">
        <f t="shared" si="230"/>
        <v>1.7229374463740563E-193</v>
      </c>
      <c r="GO187" s="86">
        <f t="shared" si="230"/>
        <v>6.8192825309417261E-180</v>
      </c>
      <c r="GP187" s="86">
        <f t="shared" si="230"/>
        <v>6.1821515795797567E-234</v>
      </c>
      <c r="GQ187" s="86">
        <f t="shared" si="230"/>
        <v>1.030491554117779E-219</v>
      </c>
      <c r="GR187" s="86">
        <f t="shared" si="230"/>
        <v>1.3585330995957672E-47</v>
      </c>
      <c r="GS187" s="86">
        <f t="shared" si="230"/>
        <v>2.6121993356293098E-46</v>
      </c>
      <c r="GT187" s="86">
        <f t="shared" si="230"/>
        <v>3.3928501934710357E-11</v>
      </c>
      <c r="GU187" s="86">
        <f t="shared" si="230"/>
        <v>1.5270144528618024E-18</v>
      </c>
      <c r="GV187" s="86">
        <f t="shared" si="230"/>
        <v>1.6982805012446687E-12</v>
      </c>
      <c r="GW187" s="86">
        <f t="shared" si="230"/>
        <v>9.913068152826903E-54</v>
      </c>
      <c r="GX187" s="86">
        <f t="shared" si="230"/>
        <v>0</v>
      </c>
      <c r="GY187" s="86">
        <f t="shared" si="230"/>
        <v>5.0533263352906564E-217</v>
      </c>
      <c r="GZ187" s="86">
        <f t="shared" si="230"/>
        <v>0</v>
      </c>
      <c r="HA187" s="86">
        <f t="shared" si="230"/>
        <v>1.8405346032479581E-297</v>
      </c>
      <c r="HC187" s="86">
        <f t="shared" si="181"/>
        <v>2.2507809132895743E-110</v>
      </c>
      <c r="HD187" s="86">
        <f t="shared" si="181"/>
        <v>2.2223245853218756E-122</v>
      </c>
      <c r="HE187" s="86">
        <f t="shared" si="181"/>
        <v>2.0350084874211388E-114</v>
      </c>
      <c r="HF187" s="86">
        <f t="shared" si="180"/>
        <v>8.6995639174828996E-248</v>
      </c>
      <c r="HG187" s="86">
        <f t="shared" si="180"/>
        <v>1.6203199769616557E-235</v>
      </c>
      <c r="HH187" s="86">
        <f t="shared" si="180"/>
        <v>1.9606896700607511E-68</v>
      </c>
      <c r="HI187" s="86">
        <f t="shared" ref="HI187:HN227" si="241" xml:space="preserve"> _xlfn.NORM.DIST($B187, I$8, ABS(I$12), TRUE) * _xlfn.NORM.DIST(($B187 - I$8)*I$16, 0, ABS(I$12), TRUE) * 2</f>
        <v>5.915683932182076E-41</v>
      </c>
      <c r="HJ187" s="86">
        <f t="shared" si="241"/>
        <v>2.0828016579737785E-26</v>
      </c>
      <c r="HK187" s="86">
        <f t="shared" si="241"/>
        <v>9.894390584082596E-39</v>
      </c>
      <c r="HL187" s="86">
        <f t="shared" si="241"/>
        <v>7.5873139300995172E-40</v>
      </c>
      <c r="HM187" s="86">
        <f t="shared" si="241"/>
        <v>1.7969261921640044E-101</v>
      </c>
      <c r="HN187" s="86">
        <f t="shared" si="241"/>
        <v>5.2170783842831618E-237</v>
      </c>
      <c r="HO187" s="86">
        <f t="shared" si="226"/>
        <v>3.2149858540488777E-178</v>
      </c>
      <c r="HP187" s="86">
        <f t="shared" si="226"/>
        <v>7.5488409727520067E-304</v>
      </c>
      <c r="HQ187" s="86">
        <f t="shared" si="226"/>
        <v>5.7843514220992261E-232</v>
      </c>
      <c r="HS187" s="86">
        <f t="shared" si="231"/>
        <v>1.9229893847020408E-15</v>
      </c>
      <c r="HT187" s="86">
        <f t="shared" si="231"/>
        <v>1.1834802657834754E-18</v>
      </c>
      <c r="HU187" s="86">
        <f t="shared" si="231"/>
        <v>2.0074761712783068E-23</v>
      </c>
      <c r="HV187" s="86">
        <f t="shared" si="231"/>
        <v>1.3501749828607603E-25</v>
      </c>
      <c r="HW187" s="86">
        <f t="shared" si="231"/>
        <v>5.6163677272566849E-22</v>
      </c>
      <c r="HX187" s="86">
        <f t="shared" si="231"/>
        <v>1.0767079808474135E-29</v>
      </c>
      <c r="HY187" s="86">
        <f t="shared" si="231"/>
        <v>1.3982222685583749E-44</v>
      </c>
      <c r="HZ187" s="86">
        <f t="shared" si="231"/>
        <v>9.3131456123845817E-45</v>
      </c>
      <c r="IA187" s="86">
        <f t="shared" si="231"/>
        <v>2.728230760156238E-35</v>
      </c>
      <c r="IB187" s="86">
        <f t="shared" si="231"/>
        <v>1.3590528473914259E-36</v>
      </c>
      <c r="IC187" s="86">
        <f t="shared" si="231"/>
        <v>1.0408852997378419E-31</v>
      </c>
      <c r="ID187" s="86">
        <f t="shared" si="231"/>
        <v>1.0920225727305208E-27</v>
      </c>
      <c r="IE187" s="86">
        <f t="shared" si="231"/>
        <v>2.0615623395224519E-22</v>
      </c>
      <c r="IF187" s="86">
        <f t="shared" si="231"/>
        <v>8.8444061210705588E-23</v>
      </c>
      <c r="IG187" s="86">
        <f t="shared" si="231"/>
        <v>6.7645791930931448E-19</v>
      </c>
      <c r="II187" s="86">
        <f t="shared" si="232"/>
        <v>0.57302211631485112</v>
      </c>
      <c r="IJ187" s="86">
        <f t="shared" si="232"/>
        <v>0.20784551156871112</v>
      </c>
      <c r="IK187" s="86">
        <f t="shared" si="232"/>
        <v>0</v>
      </c>
      <c r="IL187" s="86">
        <f t="shared" si="232"/>
        <v>0.50624163477116413</v>
      </c>
      <c r="IM187" s="86">
        <f t="shared" si="232"/>
        <v>0.33892721483239363</v>
      </c>
      <c r="IN187" s="86">
        <f t="shared" si="232"/>
        <v>0.3282220491397177</v>
      </c>
      <c r="IO187" s="86">
        <f t="shared" si="232"/>
        <v>8.5396086012031747E-2</v>
      </c>
      <c r="IP187" s="86">
        <f t="shared" si="232"/>
        <v>3.7690222306605438E-2</v>
      </c>
      <c r="IQ187" s="86">
        <f t="shared" si="232"/>
        <v>6.2263749834707081E-2</v>
      </c>
      <c r="IR187" s="86">
        <f t="shared" si="232"/>
        <v>9.4220070322990693E-2</v>
      </c>
      <c r="IS187" s="86">
        <f t="shared" si="232"/>
        <v>0.22969572669825328</v>
      </c>
      <c r="IT187" s="86">
        <f t="shared" si="232"/>
        <v>0.32635377549125821</v>
      </c>
      <c r="IU187" s="86">
        <f t="shared" si="232"/>
        <v>0.46258990674157696</v>
      </c>
      <c r="IV187" s="86">
        <f t="shared" si="232"/>
        <v>0.49964247773159548</v>
      </c>
      <c r="IW187" s="86">
        <f t="shared" si="232"/>
        <v>0.52331773683937477</v>
      </c>
      <c r="IY187" s="86">
        <f t="shared" si="233"/>
        <v>0.573022116314853</v>
      </c>
      <c r="IZ187" s="86">
        <f t="shared" si="233"/>
        <v>0.20784551156871112</v>
      </c>
      <c r="JA187" s="86">
        <f t="shared" si="233"/>
        <v>2.0074761712783068E-23</v>
      </c>
      <c r="JB187" s="86">
        <f t="shared" si="233"/>
        <v>0.50624163477116413</v>
      </c>
      <c r="JC187" s="86">
        <f t="shared" si="233"/>
        <v>0.33892721483239363</v>
      </c>
      <c r="JD187" s="86">
        <f t="shared" si="233"/>
        <v>0.3282220491397177</v>
      </c>
      <c r="JE187" s="86">
        <f t="shared" si="233"/>
        <v>8.5396086012031747E-2</v>
      </c>
      <c r="JF187" s="86">
        <f t="shared" si="233"/>
        <v>3.7690222340533937E-2</v>
      </c>
      <c r="JG187" s="86">
        <f t="shared" si="233"/>
        <v>6.2263749834707081E-2</v>
      </c>
      <c r="JH187" s="86">
        <f t="shared" si="233"/>
        <v>9.4220070324688973E-2</v>
      </c>
      <c r="JI187" s="86">
        <f t="shared" si="233"/>
        <v>0.22969572669825328</v>
      </c>
      <c r="JJ187" s="86">
        <f t="shared" si="233"/>
        <v>0.32635377549125821</v>
      </c>
      <c r="JK187" s="86">
        <f t="shared" si="233"/>
        <v>0.46258990674157696</v>
      </c>
      <c r="JL187" s="86">
        <f t="shared" si="233"/>
        <v>0.49964247773159548</v>
      </c>
      <c r="JM187" s="86">
        <f t="shared" si="233"/>
        <v>0.52331773683937477</v>
      </c>
    </row>
    <row r="188" spans="2:273" x14ac:dyDescent="0.25">
      <c r="B188" s="2">
        <v>161</v>
      </c>
      <c r="C188" s="37">
        <v>145.88890000000001</v>
      </c>
      <c r="D188" s="37">
        <v>133.464</v>
      </c>
      <c r="E188" s="37">
        <v>120</v>
      </c>
      <c r="F188" s="37">
        <v>107.259</v>
      </c>
      <c r="G188" s="37">
        <v>97.981999999999999</v>
      </c>
      <c r="H188" s="37">
        <v>88.841999999999999</v>
      </c>
      <c r="I188" s="37">
        <v>83.087999999999994</v>
      </c>
      <c r="J188" s="37">
        <v>80.701999999999998</v>
      </c>
      <c r="K188" s="37">
        <v>75.914000000000001</v>
      </c>
      <c r="L188" s="37">
        <v>73.052000000000007</v>
      </c>
      <c r="M188" s="37">
        <v>69.766999999999996</v>
      </c>
      <c r="N188" s="37">
        <v>68.433000000000007</v>
      </c>
      <c r="O188" s="37">
        <v>73.566999999999993</v>
      </c>
      <c r="P188" s="37">
        <v>89.55</v>
      </c>
      <c r="Q188" s="37">
        <v>115.15</v>
      </c>
      <c r="S188" s="4">
        <f t="shared" si="234"/>
        <v>145.65863743414124</v>
      </c>
      <c r="T188" s="4">
        <f t="shared" si="234"/>
        <v>133.92343725732076</v>
      </c>
      <c r="U188" s="4">
        <f t="shared" si="234"/>
        <v>121.23348851985062</v>
      </c>
      <c r="V188" s="4">
        <f t="shared" si="234"/>
        <v>108.20111480110755</v>
      </c>
      <c r="W188" s="4">
        <f t="shared" si="234"/>
        <v>98.002636028880858</v>
      </c>
      <c r="X188" s="4">
        <f t="shared" si="234"/>
        <v>89.695232599031655</v>
      </c>
      <c r="Y188" s="4">
        <f t="shared" si="234"/>
        <v>81.609130891832805</v>
      </c>
      <c r="Z188" s="4">
        <f t="shared" si="234"/>
        <v>78.987894638323482</v>
      </c>
      <c r="AA188" s="4">
        <f t="shared" si="234"/>
        <v>76.050728636411463</v>
      </c>
      <c r="AB188" s="4">
        <f t="shared" si="234"/>
        <v>71.667766050152068</v>
      </c>
      <c r="AC188" s="4">
        <f t="shared" si="234"/>
        <v>69.696237303348923</v>
      </c>
      <c r="AD188" s="4">
        <f t="shared" si="234"/>
        <v>68.256026907456388</v>
      </c>
      <c r="AE188" s="4">
        <f t="shared" si="234"/>
        <v>73.265109759723231</v>
      </c>
      <c r="AF188" s="4">
        <f t="shared" si="234"/>
        <v>89.701452113484251</v>
      </c>
      <c r="AG188" s="4">
        <f t="shared" si="234"/>
        <v>114.87464075015609</v>
      </c>
      <c r="AI188" s="4">
        <f t="shared" si="235"/>
        <v>0.23026256585876581</v>
      </c>
      <c r="AJ188" s="4">
        <f t="shared" si="235"/>
        <v>-0.45943725732075791</v>
      </c>
      <c r="AK188" s="4">
        <f t="shared" si="235"/>
        <v>-1.2334885198506242</v>
      </c>
      <c r="AL188" s="4">
        <f t="shared" si="235"/>
        <v>-0.94211480110755019</v>
      </c>
      <c r="AM188" s="4">
        <f t="shared" si="235"/>
        <v>-2.0636028880858248E-2</v>
      </c>
      <c r="AN188" s="4">
        <f t="shared" si="235"/>
        <v>-0.85323259903165649</v>
      </c>
      <c r="AO188" s="4">
        <f t="shared" si="235"/>
        <v>1.4788691081671885</v>
      </c>
      <c r="AP188" s="4">
        <f t="shared" si="235"/>
        <v>1.7141053616765163</v>
      </c>
      <c r="AQ188" s="4">
        <f t="shared" si="235"/>
        <v>-0.13672863641146193</v>
      </c>
      <c r="AR188" s="4">
        <f t="shared" si="235"/>
        <v>1.384233949847939</v>
      </c>
      <c r="AS188" s="4">
        <f t="shared" si="235"/>
        <v>7.0762696651073043E-2</v>
      </c>
      <c r="AT188" s="4">
        <f t="shared" si="235"/>
        <v>0.17697309254361926</v>
      </c>
      <c r="AU188" s="4">
        <f t="shared" si="235"/>
        <v>0.30189024027676226</v>
      </c>
      <c r="AV188" s="4">
        <f t="shared" si="235"/>
        <v>-0.15145211348425391</v>
      </c>
      <c r="AW188" s="4">
        <f t="shared" si="235"/>
        <v>0.27535924984391613</v>
      </c>
      <c r="AY188" s="2">
        <f t="shared" si="227"/>
        <v>145.63296332699812</v>
      </c>
      <c r="AZ188" s="2">
        <f t="shared" si="227"/>
        <v>133.92342295157329</v>
      </c>
      <c r="BA188" s="2">
        <f t="shared" si="227"/>
        <v>121.23348851985062</v>
      </c>
      <c r="BB188" s="2">
        <f t="shared" si="227"/>
        <v>108.06981924305121</v>
      </c>
      <c r="BC188" s="2">
        <f t="shared" si="227"/>
        <v>97.990486609925227</v>
      </c>
      <c r="BD188" s="2">
        <f t="shared" si="227"/>
        <v>89.680831930895224</v>
      </c>
      <c r="BE188" s="2">
        <f t="shared" si="227"/>
        <v>81.609128907388993</v>
      </c>
      <c r="BF188" s="2">
        <f t="shared" si="227"/>
        <v>78.987894632652853</v>
      </c>
      <c r="BG188" s="2">
        <f t="shared" si="227"/>
        <v>76.050728284545684</v>
      </c>
      <c r="BH188" s="2">
        <f t="shared" si="227"/>
        <v>71.667760055746172</v>
      </c>
      <c r="BI188" s="2">
        <f t="shared" si="227"/>
        <v>69.693382998005205</v>
      </c>
      <c r="BJ188" s="2">
        <f t="shared" si="227"/>
        <v>68.226466399795783</v>
      </c>
      <c r="BK188" s="2">
        <f t="shared" si="227"/>
        <v>72.933294217485312</v>
      </c>
      <c r="BL188" s="2">
        <f t="shared" si="227"/>
        <v>74.208284513020175</v>
      </c>
      <c r="BM188" s="2">
        <f t="shared" si="227"/>
        <v>69.775969108469511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>
        <f t="shared" si="228"/>
        <v>120</v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>
        <f t="shared" si="199"/>
        <v>120</v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179.65881885017419</v>
      </c>
      <c r="DL188" s="2">
        <f t="shared" si="236"/>
        <v>185.79626631430583</v>
      </c>
      <c r="DM188" s="2">
        <f t="shared" si="236"/>
        <v>179.62220930232559</v>
      </c>
      <c r="DN188" s="2">
        <f t="shared" si="236"/>
        <v>167.26395156794428</v>
      </c>
      <c r="DO188" s="2">
        <f t="shared" si="236"/>
        <v>146.19938937282234</v>
      </c>
      <c r="DP188" s="2">
        <f t="shared" si="236"/>
        <v>127.97639112903227</v>
      </c>
      <c r="DQ188" s="2">
        <f t="shared" si="236"/>
        <v>135.9281108374384</v>
      </c>
      <c r="DR188" s="2">
        <f t="shared" si="236"/>
        <v>136.32142008757526</v>
      </c>
      <c r="DS188" s="2">
        <f t="shared" si="236"/>
        <v>111.97018064516128</v>
      </c>
      <c r="DT188" s="2">
        <f t="shared" si="236"/>
        <v>118.91139814608822</v>
      </c>
      <c r="DU188" s="2">
        <f t="shared" si="236"/>
        <v>126.16239616755792</v>
      </c>
      <c r="DV188" s="2">
        <f t="shared" si="236"/>
        <v>91.576556931440663</v>
      </c>
      <c r="DW188" s="2">
        <f t="shared" si="236"/>
        <v>143.07536491957543</v>
      </c>
      <c r="DX188" s="2">
        <f t="shared" si="236"/>
        <v>114.37244565826327</v>
      </c>
      <c r="DY188" s="2">
        <f t="shared" si="236"/>
        <v>92.863361586948457</v>
      </c>
      <c r="EA188" s="2">
        <f t="shared" si="240"/>
        <v>144.99335225921001</v>
      </c>
      <c r="EB188" s="2">
        <f t="shared" si="240"/>
        <v>134.5101724392313</v>
      </c>
      <c r="EC188" s="2">
        <f t="shared" si="240"/>
        <v>121.23237031351934</v>
      </c>
      <c r="ED188" s="2">
        <f t="shared" si="240"/>
        <v>108.33805927242766</v>
      </c>
      <c r="EE188" s="2">
        <f t="shared" si="240"/>
        <v>98.081042729749825</v>
      </c>
      <c r="EF188" s="2">
        <f t="shared" si="239"/>
        <v>89.695156956951053</v>
      </c>
      <c r="EG188" s="2">
        <f t="shared" si="239"/>
        <v>80.318775938267294</v>
      </c>
      <c r="EH188" s="2">
        <f t="shared" si="239"/>
        <v>77.679247442901726</v>
      </c>
      <c r="EI188" s="2">
        <f t="shared" si="239"/>
        <v>74.591401317155658</v>
      </c>
      <c r="EJ188" s="2">
        <f t="shared" si="239"/>
        <v>70.539650425733228</v>
      </c>
      <c r="EK188" s="2">
        <f t="shared" si="212"/>
        <v>69.471395329068031</v>
      </c>
      <c r="EL188" s="2">
        <f t="shared" si="179"/>
        <v>67.862624940708244</v>
      </c>
      <c r="EM188" s="2">
        <f t="shared" si="179"/>
        <v>72.337597940012273</v>
      </c>
      <c r="EN188" s="2">
        <f t="shared" si="179"/>
        <v>73.920802297683394</v>
      </c>
      <c r="EO188" s="2">
        <f t="shared" si="179"/>
        <v>69.716383559507562</v>
      </c>
      <c r="EQ188" s="2">
        <f t="shared" si="237"/>
        <v>146.03599526971638</v>
      </c>
      <c r="ER188" s="2">
        <f t="shared" si="237"/>
        <v>133.71225042230327</v>
      </c>
      <c r="ES188" s="2">
        <f t="shared" si="237"/>
        <v>121.23237031351934</v>
      </c>
      <c r="ET188" s="2">
        <f t="shared" si="237"/>
        <v>107.90522597372515</v>
      </c>
      <c r="EU188" s="2">
        <f t="shared" si="237"/>
        <v>97.94782942624326</v>
      </c>
      <c r="EV188" s="2">
        <f t="shared" si="237"/>
        <v>89.672018712790504</v>
      </c>
      <c r="EW188" s="2">
        <f t="shared" si="237"/>
        <v>82.078462002540974</v>
      </c>
      <c r="EX188" s="2">
        <f t="shared" si="237"/>
        <v>79.365269904405352</v>
      </c>
      <c r="EY188" s="2">
        <f t="shared" si="237"/>
        <v>76.465851609778426</v>
      </c>
      <c r="EZ188" s="2">
        <f t="shared" si="237"/>
        <v>72.049299573305873</v>
      </c>
      <c r="FA188" s="2">
        <f t="shared" si="237"/>
        <v>69.788764972788087</v>
      </c>
      <c r="FB188" s="2">
        <f t="shared" si="237"/>
        <v>68.403470621195126</v>
      </c>
      <c r="FC188" s="2">
        <f t="shared" si="237"/>
        <v>73.263418053256814</v>
      </c>
      <c r="FD188" s="2">
        <f t="shared" si="237"/>
        <v>74.467527809997094</v>
      </c>
      <c r="FE188" s="2">
        <f t="shared" si="237"/>
        <v>69.837500183726718</v>
      </c>
      <c r="FG188" s="2">
        <f t="shared" si="238"/>
        <v>0.99998390959041361</v>
      </c>
      <c r="FH188" s="2">
        <f t="shared" si="238"/>
        <v>0.99997773051021432</v>
      </c>
      <c r="FI188" s="2">
        <f t="shared" si="238"/>
        <v>0.99998084929928477</v>
      </c>
      <c r="FJ188" s="2">
        <f t="shared" si="238"/>
        <v>0.99997765362533164</v>
      </c>
      <c r="FK188" s="2">
        <f t="shared" si="238"/>
        <v>0.99997657572307408</v>
      </c>
      <c r="FL188" s="2">
        <f t="shared" si="238"/>
        <v>0.99996930486935631</v>
      </c>
      <c r="FM188" s="2">
        <f t="shared" si="238"/>
        <v>0.99996657505604092</v>
      </c>
      <c r="FN188" s="2">
        <f t="shared" si="238"/>
        <v>0.99996836416721013</v>
      </c>
      <c r="FO188" s="2">
        <f t="shared" si="238"/>
        <v>0.99996842149319209</v>
      </c>
      <c r="FP188" s="2">
        <f t="shared" si="238"/>
        <v>0.99996828223267531</v>
      </c>
      <c r="FQ188" s="2">
        <f t="shared" si="238"/>
        <v>0.99996904435686973</v>
      </c>
      <c r="FR188" s="2">
        <f t="shared" si="238"/>
        <v>0.9999777885673472</v>
      </c>
      <c r="FS188" s="2">
        <f t="shared" si="238"/>
        <v>0.99997479308326642</v>
      </c>
      <c r="FT188" s="2">
        <f t="shared" si="238"/>
        <v>0.99997049405613703</v>
      </c>
      <c r="FU188" s="2">
        <f t="shared" si="238"/>
        <v>0.99996726838165051</v>
      </c>
      <c r="FW188" s="2">
        <f t="shared" si="229"/>
        <v>0.61291667406067396</v>
      </c>
      <c r="FX188" s="2">
        <f t="shared" si="229"/>
        <v>0.73677826946681779</v>
      </c>
      <c r="FY188" s="2">
        <f t="shared" si="229"/>
        <v>0</v>
      </c>
      <c r="FZ188" s="2">
        <f t="shared" si="229"/>
        <v>0.62277280941966329</v>
      </c>
      <c r="GA188" s="2">
        <f t="shared" si="229"/>
        <v>0.68824400332549918</v>
      </c>
      <c r="GB188" s="2">
        <f t="shared" si="229"/>
        <v>0.66988979078967825</v>
      </c>
      <c r="GC188" s="2">
        <f t="shared" si="229"/>
        <v>0.73222960412028215</v>
      </c>
      <c r="GD188" s="2">
        <f t="shared" si="229"/>
        <v>0.77507389469620769</v>
      </c>
      <c r="GE188" s="2">
        <f t="shared" si="229"/>
        <v>0.77790625181758455</v>
      </c>
      <c r="GF188" s="2">
        <f t="shared" si="229"/>
        <v>0.74624980776829875</v>
      </c>
      <c r="GG188" s="2">
        <f t="shared" si="229"/>
        <v>0.69393140429266065</v>
      </c>
      <c r="GH188" s="2">
        <f t="shared" si="229"/>
        <v>0.67175305598656398</v>
      </c>
      <c r="GI188" s="2">
        <f t="shared" si="229"/>
        <v>0.64149956128031738</v>
      </c>
      <c r="GJ188" s="2">
        <f t="shared" si="229"/>
        <v>0.52364238538467722</v>
      </c>
      <c r="GK188" s="2">
        <f t="shared" si="229"/>
        <v>0.48571293404576499</v>
      </c>
      <c r="GM188" s="86">
        <f t="shared" si="230"/>
        <v>0</v>
      </c>
      <c r="GN188" s="86">
        <f t="shared" si="230"/>
        <v>1.5690639280887457E-197</v>
      </c>
      <c r="GO188" s="86">
        <f t="shared" si="230"/>
        <v>1.2692105492161962E-183</v>
      </c>
      <c r="GP188" s="86">
        <f t="shared" si="230"/>
        <v>8.9507094663944632E-239</v>
      </c>
      <c r="GQ188" s="86">
        <f t="shared" si="230"/>
        <v>2.800320812944633E-224</v>
      </c>
      <c r="GR188" s="86">
        <f t="shared" si="230"/>
        <v>1.5327393513059049E-48</v>
      </c>
      <c r="GS188" s="86">
        <f t="shared" si="230"/>
        <v>3.1579070604243347E-47</v>
      </c>
      <c r="GT188" s="86">
        <f t="shared" si="230"/>
        <v>2.1492001673273572E-11</v>
      </c>
      <c r="GU188" s="86">
        <f t="shared" si="230"/>
        <v>6.811743807094165E-19</v>
      </c>
      <c r="GV188" s="86">
        <f t="shared" si="230"/>
        <v>1.008444268147831E-12</v>
      </c>
      <c r="GW188" s="86">
        <f t="shared" si="230"/>
        <v>8.1373367460636312E-55</v>
      </c>
      <c r="GX188" s="86">
        <f t="shared" si="230"/>
        <v>0</v>
      </c>
      <c r="GY188" s="86">
        <f t="shared" si="230"/>
        <v>1.6333188526303588E-221</v>
      </c>
      <c r="GZ188" s="86">
        <f t="shared" si="230"/>
        <v>0</v>
      </c>
      <c r="HA188" s="86">
        <f t="shared" si="230"/>
        <v>1.4795154423646433E-303</v>
      </c>
      <c r="HC188" s="86">
        <f t="shared" si="181"/>
        <v>1.9569573471199623E-113</v>
      </c>
      <c r="HD188" s="86">
        <f t="shared" si="181"/>
        <v>9.4769611077263321E-126</v>
      </c>
      <c r="HE188" s="86">
        <f t="shared" si="181"/>
        <v>1.5407662454069217E-117</v>
      </c>
      <c r="HF188" s="86">
        <f t="shared" si="181"/>
        <v>1.6515075157303329E-254</v>
      </c>
      <c r="HG188" s="86">
        <f t="shared" si="181"/>
        <v>7.0057847825078286E-242</v>
      </c>
      <c r="HH188" s="86">
        <f t="shared" si="181"/>
        <v>2.9969547565573054E-70</v>
      </c>
      <c r="HI188" s="86">
        <f t="shared" si="241"/>
        <v>5.2967678776413175E-42</v>
      </c>
      <c r="HJ188" s="86">
        <f t="shared" si="241"/>
        <v>4.5908621604684799E-27</v>
      </c>
      <c r="HK188" s="86">
        <f t="shared" si="241"/>
        <v>1.0043552091392857E-39</v>
      </c>
      <c r="HL188" s="86">
        <f t="shared" si="241"/>
        <v>7.181535876423593E-41</v>
      </c>
      <c r="HM188" s="86">
        <f t="shared" si="241"/>
        <v>3.3154052541439547E-104</v>
      </c>
      <c r="HN188" s="86">
        <f t="shared" si="241"/>
        <v>1.8608680467179693E-243</v>
      </c>
      <c r="HO188" s="86">
        <f t="shared" si="226"/>
        <v>4.22141202359873E-183</v>
      </c>
      <c r="HP188" s="86">
        <f t="shared" si="226"/>
        <v>0</v>
      </c>
      <c r="HQ188" s="86">
        <f t="shared" si="226"/>
        <v>2.8217891212809323E-238</v>
      </c>
      <c r="HS188" s="86">
        <f t="shared" si="231"/>
        <v>2.6374984532117966E-16</v>
      </c>
      <c r="HT188" s="86">
        <f t="shared" si="231"/>
        <v>1.0711249593792467E-19</v>
      </c>
      <c r="HU188" s="86">
        <f t="shared" si="231"/>
        <v>1.3545648195132617E-24</v>
      </c>
      <c r="HV188" s="86">
        <f t="shared" si="231"/>
        <v>5.48817509392596E-27</v>
      </c>
      <c r="HW188" s="86">
        <f t="shared" si="231"/>
        <v>3.9685667268596018E-23</v>
      </c>
      <c r="HX188" s="86">
        <f t="shared" si="231"/>
        <v>2.9131161286243518E-31</v>
      </c>
      <c r="HY188" s="86">
        <f t="shared" si="231"/>
        <v>6.981522789762228E-47</v>
      </c>
      <c r="HZ188" s="86">
        <f t="shared" si="231"/>
        <v>5.5783254390600352E-47</v>
      </c>
      <c r="IA188" s="86">
        <f t="shared" si="231"/>
        <v>4.9803335811472415E-37</v>
      </c>
      <c r="IB188" s="86">
        <f t="shared" si="231"/>
        <v>1.8213369775879621E-38</v>
      </c>
      <c r="IC188" s="86">
        <f t="shared" si="231"/>
        <v>2.1011542994428151E-33</v>
      </c>
      <c r="ID188" s="86">
        <f t="shared" si="231"/>
        <v>3.4728178032160083E-29</v>
      </c>
      <c r="IE188" s="86">
        <f t="shared" si="231"/>
        <v>1.1897847740413491E-23</v>
      </c>
      <c r="IF188" s="86">
        <f t="shared" si="231"/>
        <v>3.5144155969437636E-24</v>
      </c>
      <c r="IG188" s="86">
        <f t="shared" si="231"/>
        <v>4.3071884826797914E-20</v>
      </c>
      <c r="II188" s="86">
        <f t="shared" si="232"/>
        <v>0.53138568687582854</v>
      </c>
      <c r="IJ188" s="86">
        <f t="shared" si="232"/>
        <v>0.16665230290598529</v>
      </c>
      <c r="IK188" s="86">
        <f t="shared" si="232"/>
        <v>0</v>
      </c>
      <c r="IL188" s="86">
        <f t="shared" si="232"/>
        <v>0.43630422570781224</v>
      </c>
      <c r="IM188" s="86">
        <f t="shared" si="232"/>
        <v>0.28074969042938713</v>
      </c>
      <c r="IN188" s="86">
        <f t="shared" si="232"/>
        <v>0.26240411347420284</v>
      </c>
      <c r="IO188" s="86">
        <f t="shared" si="232"/>
        <v>5.828231870487232E-2</v>
      </c>
      <c r="IP188" s="86">
        <f t="shared" si="232"/>
        <v>2.4744646309305424E-2</v>
      </c>
      <c r="IQ188" s="86">
        <f t="shared" si="232"/>
        <v>4.4191781589733671E-2</v>
      </c>
      <c r="IR188" s="86">
        <f t="shared" si="232"/>
        <v>6.7283833630912615E-2</v>
      </c>
      <c r="IS188" s="86">
        <f t="shared" si="232"/>
        <v>0.17607434726545385</v>
      </c>
      <c r="IT188" s="86">
        <f t="shared" si="232"/>
        <v>0.26134942303684161</v>
      </c>
      <c r="IU188" s="86">
        <f t="shared" si="232"/>
        <v>0.39381881211330566</v>
      </c>
      <c r="IV188" s="86">
        <f t="shared" si="232"/>
        <v>0.46901043803332393</v>
      </c>
      <c r="IW188" s="86">
        <f t="shared" si="232"/>
        <v>0.52043935844540201</v>
      </c>
      <c r="IY188" s="86">
        <f t="shared" si="233"/>
        <v>0.53138568687582877</v>
      </c>
      <c r="IZ188" s="86">
        <f t="shared" si="233"/>
        <v>0.16665230290598529</v>
      </c>
      <c r="JA188" s="86">
        <f t="shared" si="233"/>
        <v>1.3545648195132617E-24</v>
      </c>
      <c r="JB188" s="86">
        <f t="shared" si="233"/>
        <v>0.43630422570781224</v>
      </c>
      <c r="JC188" s="86">
        <f t="shared" si="233"/>
        <v>0.28074969042938713</v>
      </c>
      <c r="JD188" s="86">
        <f t="shared" si="233"/>
        <v>0.26240411347420284</v>
      </c>
      <c r="JE188" s="86">
        <f t="shared" si="233"/>
        <v>5.828231870487232E-2</v>
      </c>
      <c r="JF188" s="86">
        <f t="shared" si="233"/>
        <v>2.4744646330797426E-2</v>
      </c>
      <c r="JG188" s="86">
        <f t="shared" si="233"/>
        <v>4.4191781589733671E-2</v>
      </c>
      <c r="JH188" s="86">
        <f t="shared" si="233"/>
        <v>6.7283833631921058E-2</v>
      </c>
      <c r="JI188" s="86">
        <f t="shared" si="233"/>
        <v>0.17607434726545385</v>
      </c>
      <c r="JJ188" s="86">
        <f t="shared" si="233"/>
        <v>0.26134942303684161</v>
      </c>
      <c r="JK188" s="86">
        <f t="shared" si="233"/>
        <v>0.39381881211330566</v>
      </c>
      <c r="JL188" s="86">
        <f t="shared" si="233"/>
        <v>0.46901043803332393</v>
      </c>
      <c r="JM188" s="86">
        <f t="shared" si="233"/>
        <v>0.52043935844540201</v>
      </c>
    </row>
    <row r="189" spans="2:273" x14ac:dyDescent="0.25">
      <c r="B189" s="2">
        <v>162</v>
      </c>
      <c r="C189" s="37">
        <v>146.39680000000001</v>
      </c>
      <c r="D189" s="37">
        <v>133.554</v>
      </c>
      <c r="E189" s="37">
        <v>120.232</v>
      </c>
      <c r="F189" s="37">
        <v>107.172</v>
      </c>
      <c r="G189" s="37">
        <v>97.873000000000005</v>
      </c>
      <c r="H189" s="37">
        <v>89.421000000000006</v>
      </c>
      <c r="I189" s="37">
        <v>82.596000000000004</v>
      </c>
      <c r="J189" s="37">
        <v>79.841999999999999</v>
      </c>
      <c r="K189" s="37">
        <v>76.155000000000001</v>
      </c>
      <c r="L189" s="37">
        <v>71.552000000000007</v>
      </c>
      <c r="M189" s="37">
        <v>69.332999999999998</v>
      </c>
      <c r="N189" s="37">
        <v>67.75</v>
      </c>
      <c r="O189" s="37">
        <v>73.332999999999998</v>
      </c>
      <c r="P189" s="37">
        <v>84.566999999999993</v>
      </c>
      <c r="Q189" s="37">
        <v>107.717</v>
      </c>
      <c r="S189" s="4">
        <f t="shared" si="234"/>
        <v>145.58649972995508</v>
      </c>
      <c r="T189" s="4">
        <f t="shared" si="234"/>
        <v>133.83721681703543</v>
      </c>
      <c r="U189" s="4">
        <f t="shared" si="234"/>
        <v>121.15362225888229</v>
      </c>
      <c r="V189" s="4">
        <f t="shared" si="234"/>
        <v>108.02009183015754</v>
      </c>
      <c r="W189" s="4">
        <f t="shared" si="234"/>
        <v>97.913077928753353</v>
      </c>
      <c r="X189" s="4">
        <f t="shared" si="234"/>
        <v>89.576514918882083</v>
      </c>
      <c r="Y189" s="4">
        <f t="shared" si="234"/>
        <v>81.435393076820617</v>
      </c>
      <c r="Z189" s="4">
        <f t="shared" si="234"/>
        <v>78.801299130897121</v>
      </c>
      <c r="AA189" s="4">
        <f t="shared" si="234"/>
        <v>75.888961481215645</v>
      </c>
      <c r="AB189" s="4">
        <f t="shared" si="234"/>
        <v>71.505840724637636</v>
      </c>
      <c r="AC189" s="4">
        <f t="shared" si="234"/>
        <v>69.514271280185014</v>
      </c>
      <c r="AD189" s="4">
        <f t="shared" si="234"/>
        <v>68.104760270485585</v>
      </c>
      <c r="AE189" s="4">
        <f t="shared" si="234"/>
        <v>72.997178045178202</v>
      </c>
      <c r="AF189" s="4">
        <f t="shared" si="234"/>
        <v>85.141660128557291</v>
      </c>
      <c r="AG189" s="4">
        <f t="shared" si="234"/>
        <v>105.72260250880194</v>
      </c>
      <c r="AI189" s="4">
        <f t="shared" si="235"/>
        <v>0.81030027004493377</v>
      </c>
      <c r="AJ189" s="4">
        <f t="shared" si="235"/>
        <v>-0.28321681703542367</v>
      </c>
      <c r="AK189" s="4">
        <f t="shared" si="235"/>
        <v>-0.92162225888229443</v>
      </c>
      <c r="AL189" s="4">
        <f t="shared" si="235"/>
        <v>-0.84809183015754286</v>
      </c>
      <c r="AM189" s="4">
        <f t="shared" si="235"/>
        <v>-4.0077928753348147E-2</v>
      </c>
      <c r="AN189" s="4">
        <f t="shared" si="235"/>
        <v>-0.15551491888207636</v>
      </c>
      <c r="AO189" s="4">
        <f t="shared" si="235"/>
        <v>1.1606069231793867</v>
      </c>
      <c r="AP189" s="4">
        <f t="shared" si="235"/>
        <v>1.0407008691028778</v>
      </c>
      <c r="AQ189" s="4">
        <f t="shared" si="235"/>
        <v>0.26603851878435592</v>
      </c>
      <c r="AR189" s="4">
        <f t="shared" si="235"/>
        <v>4.6159275362370522E-2</v>
      </c>
      <c r="AS189" s="4">
        <f t="shared" si="235"/>
        <v>-0.18127128018501537</v>
      </c>
      <c r="AT189" s="4">
        <f t="shared" si="235"/>
        <v>-0.35476027048558478</v>
      </c>
      <c r="AU189" s="4">
        <f t="shared" si="235"/>
        <v>0.335821954821796</v>
      </c>
      <c r="AV189" s="4">
        <f t="shared" si="235"/>
        <v>-0.57466012855729787</v>
      </c>
      <c r="AW189" s="4">
        <f t="shared" si="235"/>
        <v>1.9943974911980575</v>
      </c>
      <c r="AY189" s="2">
        <f t="shared" si="227"/>
        <v>145.57260159285497</v>
      </c>
      <c r="AZ189" s="2">
        <f t="shared" si="227"/>
        <v>133.83721342582851</v>
      </c>
      <c r="BA189" s="2">
        <f t="shared" si="227"/>
        <v>121.15362225888229</v>
      </c>
      <c r="BB189" s="2">
        <f t="shared" si="227"/>
        <v>107.97060689455586</v>
      </c>
      <c r="BC189" s="2">
        <f t="shared" si="227"/>
        <v>97.909297854982384</v>
      </c>
      <c r="BD189" s="2">
        <f t="shared" si="227"/>
        <v>89.57302143399022</v>
      </c>
      <c r="BE189" s="2">
        <f t="shared" si="227"/>
        <v>81.435392946470955</v>
      </c>
      <c r="BF189" s="2">
        <f t="shared" si="227"/>
        <v>78.801299130633979</v>
      </c>
      <c r="BG189" s="2">
        <f t="shared" si="227"/>
        <v>75.888961450596852</v>
      </c>
      <c r="BH189" s="2">
        <f t="shared" si="227"/>
        <v>71.50584016287749</v>
      </c>
      <c r="BI189" s="2">
        <f t="shared" si="227"/>
        <v>69.513776392231179</v>
      </c>
      <c r="BJ189" s="2">
        <f t="shared" si="227"/>
        <v>68.097505576883265</v>
      </c>
      <c r="BK189" s="2">
        <f t="shared" si="227"/>
        <v>72.876436373324381</v>
      </c>
      <c r="BL189" s="2">
        <f t="shared" si="227"/>
        <v>74.156616684448821</v>
      </c>
      <c r="BM189" s="2">
        <f t="shared" si="227"/>
        <v>69.67016458920267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>
        <f t="shared" si="228"/>
        <v>120.232</v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>
        <f t="shared" si="199"/>
        <v>120.232</v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179.82743282229961</v>
      </c>
      <c r="DL189" s="2">
        <f t="shared" si="236"/>
        <v>186.08622114164902</v>
      </c>
      <c r="DM189" s="2">
        <f t="shared" si="236"/>
        <v>179.94039036544848</v>
      </c>
      <c r="DN189" s="2">
        <f t="shared" si="236"/>
        <v>167.5831547038328</v>
      </c>
      <c r="DO189" s="2">
        <f t="shared" si="236"/>
        <v>146.45691811846694</v>
      </c>
      <c r="DP189" s="2">
        <f t="shared" si="236"/>
        <v>128.12484677419354</v>
      </c>
      <c r="DQ189" s="2">
        <f t="shared" si="236"/>
        <v>136.17191133004926</v>
      </c>
      <c r="DR189" s="2">
        <f t="shared" si="236"/>
        <v>136.57644006568142</v>
      </c>
      <c r="DS189" s="2">
        <f t="shared" si="236"/>
        <v>111.97706612903224</v>
      </c>
      <c r="DT189" s="2">
        <f t="shared" si="236"/>
        <v>119.03670270671113</v>
      </c>
      <c r="DU189" s="2">
        <f t="shared" si="236"/>
        <v>126.35385539215685</v>
      </c>
      <c r="DV189" s="2">
        <f t="shared" si="236"/>
        <v>91.571341890667483</v>
      </c>
      <c r="DW189" s="2">
        <f t="shared" si="236"/>
        <v>143.4347820330452</v>
      </c>
      <c r="DX189" s="2">
        <f t="shared" si="236"/>
        <v>114.53398319327728</v>
      </c>
      <c r="DY189" s="2">
        <f t="shared" si="236"/>
        <v>92.908408083055235</v>
      </c>
      <c r="EA189" s="2">
        <f t="shared" si="240"/>
        <v>144.89656344962279</v>
      </c>
      <c r="EB189" s="2">
        <f t="shared" si="240"/>
        <v>134.44970799675409</v>
      </c>
      <c r="EC189" s="2">
        <f t="shared" si="240"/>
        <v>121.15259549030047</v>
      </c>
      <c r="ED189" s="2">
        <f t="shared" si="240"/>
        <v>108.25385484975932</v>
      </c>
      <c r="EE189" s="2">
        <f t="shared" si="240"/>
        <v>98.004354966559333</v>
      </c>
      <c r="EF189" s="2">
        <f t="shared" si="239"/>
        <v>89.588251747159305</v>
      </c>
      <c r="EG189" s="2">
        <f t="shared" si="239"/>
        <v>80.084505423535632</v>
      </c>
      <c r="EH189" s="2">
        <f t="shared" si="239"/>
        <v>77.434660758297724</v>
      </c>
      <c r="EI189" s="2">
        <f t="shared" si="239"/>
        <v>74.368272597822539</v>
      </c>
      <c r="EJ189" s="2">
        <f t="shared" si="239"/>
        <v>70.325908861557878</v>
      </c>
      <c r="EK189" s="2">
        <f t="shared" si="212"/>
        <v>69.281075638673869</v>
      </c>
      <c r="EL189" s="2">
        <f t="shared" si="179"/>
        <v>67.715681764367872</v>
      </c>
      <c r="EM189" s="2">
        <f t="shared" si="179"/>
        <v>72.248971664715398</v>
      </c>
      <c r="EN189" s="2">
        <f t="shared" si="179"/>
        <v>73.851213541200011</v>
      </c>
      <c r="EO189" s="2">
        <f t="shared" si="179"/>
        <v>69.606838397378823</v>
      </c>
      <c r="EQ189" s="2">
        <f t="shared" si="237"/>
        <v>145.9611742777505</v>
      </c>
      <c r="ER189" s="2">
        <f t="shared" si="237"/>
        <v>133.63625669297485</v>
      </c>
      <c r="ES189" s="2">
        <f t="shared" si="237"/>
        <v>121.15259549030047</v>
      </c>
      <c r="ET189" s="2">
        <f t="shared" si="237"/>
        <v>107.81225653331958</v>
      </c>
      <c r="EU189" s="2">
        <f t="shared" si="237"/>
        <v>97.868565486426988</v>
      </c>
      <c r="EV189" s="2">
        <f t="shared" si="237"/>
        <v>89.564612927302193</v>
      </c>
      <c r="EW189" s="2">
        <f t="shared" si="237"/>
        <v>81.883654099199077</v>
      </c>
      <c r="EX189" s="2">
        <f t="shared" si="237"/>
        <v>79.160842681106118</v>
      </c>
      <c r="EY189" s="2">
        <f t="shared" si="237"/>
        <v>76.283554573857145</v>
      </c>
      <c r="EZ189" s="2">
        <f t="shared" si="237"/>
        <v>71.869908003273778</v>
      </c>
      <c r="FA189" s="2">
        <f t="shared" si="237"/>
        <v>69.60512217995165</v>
      </c>
      <c r="FB189" s="2">
        <f t="shared" si="237"/>
        <v>68.266965630259733</v>
      </c>
      <c r="FC189" s="2">
        <f t="shared" si="237"/>
        <v>73.193768873478462</v>
      </c>
      <c r="FD189" s="2">
        <f t="shared" si="237"/>
        <v>74.407993341881991</v>
      </c>
      <c r="FE189" s="2">
        <f t="shared" si="237"/>
        <v>69.729949099900054</v>
      </c>
      <c r="FG189" s="2">
        <f t="shared" si="238"/>
        <v>0.99998532535127138</v>
      </c>
      <c r="FH189" s="2">
        <f t="shared" si="238"/>
        <v>0.99997968994413156</v>
      </c>
      <c r="FI189" s="2">
        <f t="shared" si="238"/>
        <v>0.9999825343239358</v>
      </c>
      <c r="FJ189" s="2">
        <f t="shared" si="238"/>
        <v>0.99997961982400985</v>
      </c>
      <c r="FK189" s="2">
        <f t="shared" si="238"/>
        <v>0.99997863676150811</v>
      </c>
      <c r="FL189" s="2">
        <f t="shared" si="238"/>
        <v>0.99997200563252919</v>
      </c>
      <c r="FM189" s="2">
        <f t="shared" si="238"/>
        <v>0.99996951599914996</v>
      </c>
      <c r="FN189" s="2">
        <f t="shared" si="238"/>
        <v>0.99997114769727002</v>
      </c>
      <c r="FO189" s="2">
        <f t="shared" si="238"/>
        <v>0.99997119997947781</v>
      </c>
      <c r="FP189" s="2">
        <f t="shared" si="238"/>
        <v>0.99997107297166965</v>
      </c>
      <c r="FQ189" s="2">
        <f t="shared" si="238"/>
        <v>0.99997176804102883</v>
      </c>
      <c r="FR189" s="2">
        <f t="shared" si="238"/>
        <v>0.99997974289307323</v>
      </c>
      <c r="FS189" s="2">
        <f t="shared" si="238"/>
        <v>0.99997701096772407</v>
      </c>
      <c r="FT189" s="2">
        <f t="shared" si="238"/>
        <v>0.9999730901895082</v>
      </c>
      <c r="FU189" s="2">
        <f t="shared" si="238"/>
        <v>0.99997014832330189</v>
      </c>
      <c r="FW189" s="2">
        <f t="shared" si="229"/>
        <v>0.63452815540337903</v>
      </c>
      <c r="FX189" s="2">
        <f t="shared" si="229"/>
        <v>0.75424713015019418</v>
      </c>
      <c r="FY189" s="2">
        <f t="shared" si="229"/>
        <v>0</v>
      </c>
      <c r="FZ189" s="2">
        <f t="shared" si="229"/>
        <v>0.64415349014284173</v>
      </c>
      <c r="GA189" s="2">
        <f t="shared" si="229"/>
        <v>0.70765581505619446</v>
      </c>
      <c r="GB189" s="2">
        <f t="shared" si="229"/>
        <v>0.68992956797010829</v>
      </c>
      <c r="GC189" s="2">
        <f t="shared" si="229"/>
        <v>0.74989786706119677</v>
      </c>
      <c r="GD189" s="2">
        <f t="shared" si="229"/>
        <v>0.79072314324496173</v>
      </c>
      <c r="GE189" s="2">
        <f t="shared" si="229"/>
        <v>0.7934109639015039</v>
      </c>
      <c r="GF189" s="2">
        <f t="shared" si="229"/>
        <v>0.76329203233644871</v>
      </c>
      <c r="GG189" s="2">
        <f t="shared" si="229"/>
        <v>0.71313668792671148</v>
      </c>
      <c r="GH189" s="2">
        <f t="shared" si="229"/>
        <v>0.69173177277822706</v>
      </c>
      <c r="GI189" s="2">
        <f t="shared" si="229"/>
        <v>0.66239422588491259</v>
      </c>
      <c r="GJ189" s="2">
        <f t="shared" si="229"/>
        <v>0.54655067812167635</v>
      </c>
      <c r="GK189" s="2">
        <f t="shared" si="229"/>
        <v>0.50873400619434062</v>
      </c>
      <c r="GM189" s="86">
        <f t="shared" si="230"/>
        <v>0</v>
      </c>
      <c r="GN189" s="86">
        <f t="shared" si="230"/>
        <v>1.2968831951508275E-201</v>
      </c>
      <c r="GO189" s="86">
        <f t="shared" si="230"/>
        <v>2.1612379199630038E-187</v>
      </c>
      <c r="GP189" s="86">
        <f t="shared" si="230"/>
        <v>1.1552479972581136E-243</v>
      </c>
      <c r="GQ189" s="86">
        <f t="shared" si="230"/>
        <v>6.8243103624466528E-229</v>
      </c>
      <c r="GR189" s="86">
        <f t="shared" si="230"/>
        <v>1.6914391474633781E-49</v>
      </c>
      <c r="GS189" s="86">
        <f t="shared" si="230"/>
        <v>3.7370132379327138E-48</v>
      </c>
      <c r="GT189" s="86">
        <f t="shared" si="230"/>
        <v>1.3554179472686889E-11</v>
      </c>
      <c r="GU189" s="86">
        <f t="shared" si="230"/>
        <v>3.0142332062728615E-19</v>
      </c>
      <c r="GV189" s="86">
        <f t="shared" si="230"/>
        <v>5.9576743784177577E-13</v>
      </c>
      <c r="GW189" s="86">
        <f t="shared" si="230"/>
        <v>6.5105015003349644E-56</v>
      </c>
      <c r="GX189" s="86">
        <f t="shared" si="230"/>
        <v>0</v>
      </c>
      <c r="GY189" s="86">
        <f t="shared" si="230"/>
        <v>4.7449027927040548E-226</v>
      </c>
      <c r="GZ189" s="86">
        <f t="shared" si="230"/>
        <v>0</v>
      </c>
      <c r="HA189" s="86">
        <f t="shared" si="230"/>
        <v>0</v>
      </c>
      <c r="HC189" s="86">
        <f t="shared" si="181"/>
        <v>1.5430811152741416E-116</v>
      </c>
      <c r="HD189" s="86">
        <f t="shared" si="181"/>
        <v>3.6322373782795008E-129</v>
      </c>
      <c r="HE189" s="86">
        <f t="shared" si="181"/>
        <v>1.0576741431436537E-120</v>
      </c>
      <c r="HF189" s="86">
        <f t="shared" si="181"/>
        <v>2.5450520836400175E-261</v>
      </c>
      <c r="HG189" s="86">
        <f t="shared" si="181"/>
        <v>2.4880670798342985E-248</v>
      </c>
      <c r="HH189" s="86">
        <f t="shared" si="181"/>
        <v>4.3318997398668687E-72</v>
      </c>
      <c r="HI189" s="86">
        <f t="shared" si="241"/>
        <v>4.5956140294454355E-43</v>
      </c>
      <c r="HJ189" s="86">
        <f t="shared" si="241"/>
        <v>9.9240366544403113E-28</v>
      </c>
      <c r="HK189" s="86">
        <f t="shared" si="241"/>
        <v>9.8939997893227324E-41</v>
      </c>
      <c r="HL189" s="86">
        <f t="shared" si="241"/>
        <v>6.5905715644430811E-42</v>
      </c>
      <c r="HM189" s="86">
        <f t="shared" si="241"/>
        <v>5.6189722857189772E-107</v>
      </c>
      <c r="HN189" s="86">
        <f t="shared" si="241"/>
        <v>5.4307236341974071E-250</v>
      </c>
      <c r="HO189" s="86">
        <f t="shared" si="226"/>
        <v>4.7552673595063976E-188</v>
      </c>
      <c r="HP189" s="86">
        <f t="shared" si="226"/>
        <v>0</v>
      </c>
      <c r="HQ189" s="86">
        <f t="shared" si="226"/>
        <v>1.1309878620440414E-244</v>
      </c>
      <c r="HS189" s="86">
        <f t="shared" si="231"/>
        <v>3.4134380973539381E-17</v>
      </c>
      <c r="HT189" s="86">
        <f t="shared" si="231"/>
        <v>9.0430911143295656E-21</v>
      </c>
      <c r="HU189" s="86">
        <f t="shared" si="231"/>
        <v>8.5289302033323852E-26</v>
      </c>
      <c r="HV189" s="86">
        <f t="shared" si="231"/>
        <v>2.0411505907682695E-28</v>
      </c>
      <c r="HW189" s="86">
        <f t="shared" si="231"/>
        <v>2.6110464545952299E-24</v>
      </c>
      <c r="HX189" s="86">
        <f t="shared" si="231"/>
        <v>7.154245332915199E-33</v>
      </c>
      <c r="HY189" s="86">
        <f t="shared" si="231"/>
        <v>3.0384224693481936E-49</v>
      </c>
      <c r="HZ189" s="86">
        <f t="shared" si="231"/>
        <v>2.9405906768746331E-49</v>
      </c>
      <c r="IA189" s="86">
        <f t="shared" si="231"/>
        <v>8.2278797252561548E-39</v>
      </c>
      <c r="IB189" s="86">
        <f t="shared" si="231"/>
        <v>2.1834062013158941E-40</v>
      </c>
      <c r="IC189" s="86">
        <f t="shared" si="231"/>
        <v>3.8159258651649942E-35</v>
      </c>
      <c r="ID189" s="86">
        <f t="shared" si="231"/>
        <v>1.0043867958122436E-30</v>
      </c>
      <c r="IE189" s="86">
        <f t="shared" si="231"/>
        <v>6.3329505700249035E-25</v>
      </c>
      <c r="IF189" s="86">
        <f t="shared" si="231"/>
        <v>1.2618272974765193E-25</v>
      </c>
      <c r="IG189" s="86">
        <f t="shared" si="231"/>
        <v>2.5068866748120061E-21</v>
      </c>
      <c r="II189" s="86">
        <f t="shared" si="232"/>
        <v>0.47821230814050947</v>
      </c>
      <c r="IJ189" s="86">
        <f t="shared" si="232"/>
        <v>0.13188122562998933</v>
      </c>
      <c r="IK189" s="86">
        <f t="shared" si="232"/>
        <v>0</v>
      </c>
      <c r="IL189" s="86">
        <f t="shared" si="232"/>
        <v>0.36459920032820103</v>
      </c>
      <c r="IM189" s="86">
        <f t="shared" si="232"/>
        <v>0.22905390949011598</v>
      </c>
      <c r="IN189" s="86">
        <f t="shared" si="232"/>
        <v>0.20565401304005707</v>
      </c>
      <c r="IO189" s="86">
        <f t="shared" si="232"/>
        <v>3.8739968348954573E-2</v>
      </c>
      <c r="IP189" s="86">
        <f t="shared" si="232"/>
        <v>1.584248608150484E-2</v>
      </c>
      <c r="IQ189" s="86">
        <f t="shared" si="232"/>
        <v>3.0763249467555022E-2</v>
      </c>
      <c r="IR189" s="86">
        <f t="shared" si="232"/>
        <v>4.7032846384104238E-2</v>
      </c>
      <c r="IS189" s="86">
        <f t="shared" si="232"/>
        <v>0.13230866795053287</v>
      </c>
      <c r="IT189" s="86">
        <f t="shared" si="232"/>
        <v>0.20525769704299732</v>
      </c>
      <c r="IU189" s="86">
        <f t="shared" si="232"/>
        <v>0.32732712319282159</v>
      </c>
      <c r="IV189" s="86">
        <f t="shared" si="232"/>
        <v>0.40926700752965811</v>
      </c>
      <c r="IW189" s="86">
        <f t="shared" si="232"/>
        <v>0.48092686122623035</v>
      </c>
      <c r="IY189" s="86">
        <f t="shared" si="233"/>
        <v>0.47821230814050952</v>
      </c>
      <c r="IZ189" s="86">
        <f t="shared" si="233"/>
        <v>0.13188122562998933</v>
      </c>
      <c r="JA189" s="86">
        <f t="shared" si="233"/>
        <v>8.5289302033323852E-26</v>
      </c>
      <c r="JB189" s="86">
        <f t="shared" si="233"/>
        <v>0.36459920032820103</v>
      </c>
      <c r="JC189" s="86">
        <f t="shared" si="233"/>
        <v>0.22905390949011598</v>
      </c>
      <c r="JD189" s="86">
        <f t="shared" si="233"/>
        <v>0.20565401304005707</v>
      </c>
      <c r="JE189" s="86">
        <f t="shared" si="233"/>
        <v>3.8739968348954573E-2</v>
      </c>
      <c r="JF189" s="86">
        <f t="shared" si="233"/>
        <v>1.5842486095059019E-2</v>
      </c>
      <c r="JG189" s="86">
        <f t="shared" si="233"/>
        <v>3.0763249467555022E-2</v>
      </c>
      <c r="JH189" s="86">
        <f t="shared" si="233"/>
        <v>4.7032846384700004E-2</v>
      </c>
      <c r="JI189" s="86">
        <f t="shared" si="233"/>
        <v>0.13230866795053287</v>
      </c>
      <c r="JJ189" s="86">
        <f t="shared" si="233"/>
        <v>0.20525769704299732</v>
      </c>
      <c r="JK189" s="86">
        <f t="shared" si="233"/>
        <v>0.32732712319282159</v>
      </c>
      <c r="JL189" s="86">
        <f t="shared" si="233"/>
        <v>0.40926700752965811</v>
      </c>
      <c r="JM189" s="86">
        <f t="shared" si="233"/>
        <v>0.48092686122623035</v>
      </c>
    </row>
    <row r="190" spans="2:273" x14ac:dyDescent="0.25">
      <c r="B190" s="2">
        <v>163</v>
      </c>
      <c r="C190" s="37">
        <v>145.33330000000001</v>
      </c>
      <c r="D190" s="37">
        <v>133.393</v>
      </c>
      <c r="E190" s="37">
        <v>120.125</v>
      </c>
      <c r="F190" s="37">
        <v>107.19</v>
      </c>
      <c r="G190" s="37">
        <v>98.944999999999993</v>
      </c>
      <c r="H190" s="37">
        <v>88.667000000000002</v>
      </c>
      <c r="I190" s="37">
        <v>83.385999999999996</v>
      </c>
      <c r="J190" s="37">
        <v>79.509</v>
      </c>
      <c r="K190" s="37">
        <v>76.328000000000003</v>
      </c>
      <c r="L190" s="37">
        <v>71.914000000000001</v>
      </c>
      <c r="M190" s="37">
        <v>69.466999999999999</v>
      </c>
      <c r="N190" s="37">
        <v>68.766999999999996</v>
      </c>
      <c r="O190" s="37">
        <v>74.667000000000002</v>
      </c>
      <c r="P190" s="37">
        <v>80.882999999999996</v>
      </c>
      <c r="Q190" s="37">
        <v>96.933000000000007</v>
      </c>
      <c r="S190" s="4">
        <f t="shared" si="234"/>
        <v>145.51945253355635</v>
      </c>
      <c r="T190" s="4">
        <f t="shared" si="234"/>
        <v>133.75113189151355</v>
      </c>
      <c r="U190" s="4">
        <f t="shared" si="234"/>
        <v>121.07376343160045</v>
      </c>
      <c r="V190" s="4">
        <f t="shared" si="234"/>
        <v>107.88738359861969</v>
      </c>
      <c r="W190" s="4">
        <f t="shared" si="234"/>
        <v>97.829161778067828</v>
      </c>
      <c r="X190" s="4">
        <f t="shared" si="234"/>
        <v>89.465936984190947</v>
      </c>
      <c r="Y190" s="4">
        <f t="shared" si="234"/>
        <v>81.261602560399282</v>
      </c>
      <c r="Z190" s="4">
        <f t="shared" si="234"/>
        <v>78.614531667942842</v>
      </c>
      <c r="AA190" s="4">
        <f t="shared" si="234"/>
        <v>75.726873759100854</v>
      </c>
      <c r="AB190" s="4">
        <f t="shared" si="234"/>
        <v>71.343828445268116</v>
      </c>
      <c r="AC190" s="4">
        <f t="shared" si="234"/>
        <v>69.334265500271627</v>
      </c>
      <c r="AD190" s="4">
        <f t="shared" si="234"/>
        <v>67.970096908474744</v>
      </c>
      <c r="AE190" s="4">
        <f t="shared" si="234"/>
        <v>72.858214218339938</v>
      </c>
      <c r="AF190" s="4">
        <f t="shared" si="234"/>
        <v>81.178415661643299</v>
      </c>
      <c r="AG190" s="4">
        <f t="shared" si="234"/>
        <v>95.891874861885412</v>
      </c>
      <c r="AI190" s="4">
        <f t="shared" si="235"/>
        <v>-0.18615253355633854</v>
      </c>
      <c r="AJ190" s="4">
        <f t="shared" si="235"/>
        <v>-0.35813189151355118</v>
      </c>
      <c r="AK190" s="4">
        <f t="shared" si="235"/>
        <v>-0.94876343160045451</v>
      </c>
      <c r="AL190" s="4">
        <f t="shared" si="235"/>
        <v>-0.69738359861969457</v>
      </c>
      <c r="AM190" s="4">
        <f t="shared" si="235"/>
        <v>1.1158382219321652</v>
      </c>
      <c r="AN190" s="4">
        <f t="shared" si="235"/>
        <v>-0.79893698419094505</v>
      </c>
      <c r="AO190" s="4">
        <f t="shared" si="235"/>
        <v>2.1243974396007133</v>
      </c>
      <c r="AP190" s="4">
        <f t="shared" si="235"/>
        <v>0.89446833205715848</v>
      </c>
      <c r="AQ190" s="4">
        <f t="shared" si="235"/>
        <v>0.60112624089914846</v>
      </c>
      <c r="AR190" s="4">
        <f t="shared" si="235"/>
        <v>0.57017155473188552</v>
      </c>
      <c r="AS190" s="4">
        <f t="shared" si="235"/>
        <v>0.1327344997283717</v>
      </c>
      <c r="AT190" s="4">
        <f t="shared" si="235"/>
        <v>0.79690309152525174</v>
      </c>
      <c r="AU190" s="4">
        <f t="shared" si="235"/>
        <v>1.8087857816600632</v>
      </c>
      <c r="AV190" s="4">
        <f t="shared" si="235"/>
        <v>-0.29541566164330391</v>
      </c>
      <c r="AW190" s="4">
        <f t="shared" si="235"/>
        <v>1.0411251381145945</v>
      </c>
      <c r="AY190" s="2">
        <f t="shared" si="227"/>
        <v>145.51261860707888</v>
      </c>
      <c r="AZ190" s="2">
        <f t="shared" si="227"/>
        <v>133.75113117586022</v>
      </c>
      <c r="BA190" s="2">
        <f t="shared" si="227"/>
        <v>121.07376343160045</v>
      </c>
      <c r="BB190" s="2">
        <f t="shared" si="227"/>
        <v>107.87128065395225</v>
      </c>
      <c r="BC190" s="2">
        <f t="shared" si="227"/>
        <v>97.828117296022484</v>
      </c>
      <c r="BD190" s="2">
        <f t="shared" si="227"/>
        <v>89.465215334885855</v>
      </c>
      <c r="BE190" s="2">
        <f t="shared" si="227"/>
        <v>81.26160255359207</v>
      </c>
      <c r="BF190" s="2">
        <f t="shared" si="227"/>
        <v>78.61453166793298</v>
      </c>
      <c r="BG190" s="2">
        <f t="shared" si="227"/>
        <v>75.726873756846089</v>
      </c>
      <c r="BH190" s="2">
        <f t="shared" si="227"/>
        <v>71.34382840156475</v>
      </c>
      <c r="BI190" s="2">
        <f t="shared" si="227"/>
        <v>69.334193536130272</v>
      </c>
      <c r="BJ190" s="2">
        <f t="shared" si="227"/>
        <v>67.968576198663754</v>
      </c>
      <c r="BK190" s="2">
        <f t="shared" si="227"/>
        <v>72.819790448163275</v>
      </c>
      <c r="BL190" s="2">
        <f t="shared" si="227"/>
        <v>74.105306860380082</v>
      </c>
      <c r="BM190" s="2">
        <f t="shared" si="227"/>
        <v>69.564452308075516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>
        <f t="shared" si="228"/>
        <v>120.125</v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120.125</v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79.509</v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179.99604679442504</v>
      </c>
      <c r="DL190" s="2">
        <f t="shared" si="236"/>
        <v>186.37617596899224</v>
      </c>
      <c r="DM190" s="2">
        <f t="shared" si="236"/>
        <v>180.25857142857143</v>
      </c>
      <c r="DN190" s="2">
        <f t="shared" si="236"/>
        <v>167.90235783972128</v>
      </c>
      <c r="DO190" s="2">
        <f t="shared" si="236"/>
        <v>146.71444686411155</v>
      </c>
      <c r="DP190" s="2">
        <f t="shared" si="236"/>
        <v>128.27330241935485</v>
      </c>
      <c r="DQ190" s="2">
        <f t="shared" si="236"/>
        <v>136.41571182266009</v>
      </c>
      <c r="DR190" s="2">
        <f t="shared" si="236"/>
        <v>136.83146004378762</v>
      </c>
      <c r="DS190" s="2">
        <f t="shared" si="236"/>
        <v>111.98395161290321</v>
      </c>
      <c r="DT190" s="2">
        <f t="shared" si="236"/>
        <v>119.16200726733405</v>
      </c>
      <c r="DU190" s="2">
        <f t="shared" si="236"/>
        <v>126.54531461675577</v>
      </c>
      <c r="DV190" s="2">
        <f t="shared" si="236"/>
        <v>91.566126849894303</v>
      </c>
      <c r="DW190" s="2">
        <f t="shared" si="236"/>
        <v>143.79419914651493</v>
      </c>
      <c r="DX190" s="2">
        <f t="shared" si="236"/>
        <v>114.69552072829129</v>
      </c>
      <c r="DY190" s="2">
        <f t="shared" si="236"/>
        <v>92.953454579162027</v>
      </c>
      <c r="EA190" s="2">
        <f t="shared" si="240"/>
        <v>144.79977464003557</v>
      </c>
      <c r="EB190" s="2">
        <f t="shared" si="240"/>
        <v>134.38924355427685</v>
      </c>
      <c r="EC190" s="2">
        <f t="shared" si="240"/>
        <v>121.07282066708159</v>
      </c>
      <c r="ED190" s="2">
        <f t="shared" si="240"/>
        <v>108.16965042709097</v>
      </c>
      <c r="EE190" s="2">
        <f t="shared" si="240"/>
        <v>97.927667203368856</v>
      </c>
      <c r="EF190" s="2">
        <f t="shared" si="239"/>
        <v>89.481346537367557</v>
      </c>
      <c r="EG190" s="2">
        <f t="shared" si="239"/>
        <v>79.850234908803955</v>
      </c>
      <c r="EH190" s="2">
        <f t="shared" si="239"/>
        <v>77.190074073693708</v>
      </c>
      <c r="EI190" s="2">
        <f t="shared" si="239"/>
        <v>74.145143878489421</v>
      </c>
      <c r="EJ190" s="2">
        <f t="shared" si="239"/>
        <v>70.112167297382541</v>
      </c>
      <c r="EK190" s="2">
        <f t="shared" si="212"/>
        <v>69.090755948279707</v>
      </c>
      <c r="EL190" s="2">
        <f t="shared" si="179"/>
        <v>67.568738588027486</v>
      </c>
      <c r="EM190" s="2">
        <f t="shared" si="179"/>
        <v>72.160345389418524</v>
      </c>
      <c r="EN190" s="2">
        <f t="shared" si="179"/>
        <v>73.781624784716612</v>
      </c>
      <c r="EO190" s="2">
        <f t="shared" si="179"/>
        <v>69.497293235250083</v>
      </c>
      <c r="EQ190" s="2">
        <f t="shared" si="237"/>
        <v>145.88635328578459</v>
      </c>
      <c r="ER190" s="2">
        <f t="shared" si="237"/>
        <v>133.56026296364641</v>
      </c>
      <c r="ES190" s="2">
        <f t="shared" si="237"/>
        <v>121.07282066708159</v>
      </c>
      <c r="ET190" s="2">
        <f t="shared" si="237"/>
        <v>107.719287092914</v>
      </c>
      <c r="EU190" s="2">
        <f t="shared" si="237"/>
        <v>97.789301546610716</v>
      </c>
      <c r="EV190" s="2">
        <f t="shared" si="237"/>
        <v>89.457207141813896</v>
      </c>
      <c r="EW190" s="2">
        <f t="shared" si="237"/>
        <v>81.688846195857195</v>
      </c>
      <c r="EX190" s="2">
        <f t="shared" si="237"/>
        <v>78.95641545780687</v>
      </c>
      <c r="EY190" s="2">
        <f t="shared" si="237"/>
        <v>76.101257537935851</v>
      </c>
      <c r="EZ190" s="2">
        <f t="shared" si="237"/>
        <v>71.690516433241697</v>
      </c>
      <c r="FA190" s="2">
        <f t="shared" si="237"/>
        <v>69.421479387115198</v>
      </c>
      <c r="FB190" s="2">
        <f t="shared" si="237"/>
        <v>68.130460639324326</v>
      </c>
      <c r="FC190" s="2">
        <f t="shared" si="237"/>
        <v>73.124119693700123</v>
      </c>
      <c r="FD190" s="2">
        <f t="shared" si="237"/>
        <v>74.348458873766873</v>
      </c>
      <c r="FE190" s="2">
        <f t="shared" si="237"/>
        <v>69.622398016073376</v>
      </c>
      <c r="FG190" s="2">
        <f t="shared" si="238"/>
        <v>0.99998661654401499</v>
      </c>
      <c r="FH190" s="2">
        <f t="shared" si="238"/>
        <v>0.9999814769757982</v>
      </c>
      <c r="FI190" s="2">
        <f t="shared" si="238"/>
        <v>0.99998407108963339</v>
      </c>
      <c r="FJ190" s="2">
        <f t="shared" si="238"/>
        <v>0.99998141302525823</v>
      </c>
      <c r="FK190" s="2">
        <f t="shared" si="238"/>
        <v>0.99998051645830777</v>
      </c>
      <c r="FL190" s="2">
        <f t="shared" si="238"/>
        <v>0.99997446877053719</v>
      </c>
      <c r="FM190" s="2">
        <f t="shared" si="238"/>
        <v>0.99997219818622618</v>
      </c>
      <c r="FN190" s="2">
        <f t="shared" si="238"/>
        <v>0.99997368632036754</v>
      </c>
      <c r="FO190" s="2">
        <f t="shared" si="238"/>
        <v>0.99997373400254963</v>
      </c>
      <c r="FP190" s="2">
        <f t="shared" si="238"/>
        <v>0.99997361816946362</v>
      </c>
      <c r="FQ190" s="2">
        <f t="shared" si="238"/>
        <v>0.99997425208344148</v>
      </c>
      <c r="FR190" s="2">
        <f t="shared" si="238"/>
        <v>0.99998152526597928</v>
      </c>
      <c r="FS190" s="2">
        <f t="shared" si="238"/>
        <v>0.99997903371096775</v>
      </c>
      <c r="FT190" s="2">
        <f t="shared" si="238"/>
        <v>0.99997545790303632</v>
      </c>
      <c r="FU190" s="2">
        <f t="shared" si="238"/>
        <v>0.9999727748757683</v>
      </c>
      <c r="FW190" s="2">
        <f t="shared" si="229"/>
        <v>0.65561100622683843</v>
      </c>
      <c r="FX190" s="2">
        <f t="shared" si="229"/>
        <v>0.77091712501724352</v>
      </c>
      <c r="FY190" s="2">
        <f t="shared" si="229"/>
        <v>0</v>
      </c>
      <c r="FZ190" s="2">
        <f t="shared" si="229"/>
        <v>0.66497425686296185</v>
      </c>
      <c r="GA190" s="2">
        <f t="shared" si="229"/>
        <v>0.72633953364308601</v>
      </c>
      <c r="GB190" s="2">
        <f t="shared" si="229"/>
        <v>0.70928075935370316</v>
      </c>
      <c r="GC190" s="2">
        <f t="shared" si="229"/>
        <v>0.76677165633657507</v>
      </c>
      <c r="GD190" s="2">
        <f t="shared" si="229"/>
        <v>0.80555674158674062</v>
      </c>
      <c r="GE190" s="2">
        <f t="shared" si="229"/>
        <v>0.80810028430379099</v>
      </c>
      <c r="GF190" s="2">
        <f t="shared" si="229"/>
        <v>0.77952783174715556</v>
      </c>
      <c r="GG190" s="2">
        <f t="shared" si="229"/>
        <v>0.73160297776300098</v>
      </c>
      <c r="GH190" s="2">
        <f t="shared" si="229"/>
        <v>0.71101760087371835</v>
      </c>
      <c r="GI190" s="2">
        <f t="shared" si="229"/>
        <v>0.68267348459016375</v>
      </c>
      <c r="GJ190" s="2">
        <f t="shared" si="229"/>
        <v>0.56926350954422023</v>
      </c>
      <c r="GK190" s="2">
        <f t="shared" si="229"/>
        <v>0.53171809647148116</v>
      </c>
      <c r="GM190" s="86">
        <f t="shared" si="230"/>
        <v>0</v>
      </c>
      <c r="GN190" s="86">
        <f t="shared" si="230"/>
        <v>9.7285751107964125E-206</v>
      </c>
      <c r="GO190" s="86">
        <f t="shared" si="230"/>
        <v>3.3670105142681669E-191</v>
      </c>
      <c r="GP190" s="86">
        <f t="shared" si="230"/>
        <v>1.3292051709868915E-248</v>
      </c>
      <c r="GQ190" s="86">
        <f t="shared" si="230"/>
        <v>1.4914079361001046E-233</v>
      </c>
      <c r="GR190" s="86">
        <f t="shared" si="230"/>
        <v>1.8257175026327691E-50</v>
      </c>
      <c r="GS190" s="86">
        <f t="shared" si="230"/>
        <v>4.328937799488187E-49</v>
      </c>
      <c r="GT190" s="86">
        <f t="shared" si="230"/>
        <v>8.510461312641006E-12</v>
      </c>
      <c r="GU190" s="86">
        <f t="shared" si="230"/>
        <v>1.323116236186025E-19</v>
      </c>
      <c r="GV190" s="86">
        <f t="shared" si="230"/>
        <v>3.5017350903577105E-13</v>
      </c>
      <c r="GW190" s="86">
        <f t="shared" si="230"/>
        <v>5.0769591191373401E-57</v>
      </c>
      <c r="GX190" s="86">
        <f t="shared" si="230"/>
        <v>0</v>
      </c>
      <c r="GY190" s="86">
        <f t="shared" si="230"/>
        <v>1.2389262618089283E-230</v>
      </c>
      <c r="GZ190" s="86">
        <f t="shared" si="230"/>
        <v>0</v>
      </c>
      <c r="HA190" s="86">
        <f t="shared" si="230"/>
        <v>0</v>
      </c>
      <c r="HC190" s="86">
        <f t="shared" si="181"/>
        <v>1.1034514114185637E-119</v>
      </c>
      <c r="HD190" s="86">
        <f t="shared" si="181"/>
        <v>1.2511826613951445E-132</v>
      </c>
      <c r="HE190" s="86">
        <f t="shared" si="181"/>
        <v>6.5827828364604335E-124</v>
      </c>
      <c r="HF190" s="86">
        <f t="shared" si="181"/>
        <v>3.1837855842186916E-268</v>
      </c>
      <c r="HG190" s="86">
        <f t="shared" si="181"/>
        <v>7.2579614405577121E-255</v>
      </c>
      <c r="HH190" s="86">
        <f t="shared" si="181"/>
        <v>5.9210882178942222E-74</v>
      </c>
      <c r="HI190" s="86">
        <f t="shared" si="241"/>
        <v>3.863678473619266E-44</v>
      </c>
      <c r="HJ190" s="86">
        <f t="shared" si="241"/>
        <v>2.1039166645000857E-28</v>
      </c>
      <c r="HK190" s="86">
        <f t="shared" si="241"/>
        <v>9.4589060759391855E-42</v>
      </c>
      <c r="HL190" s="86">
        <f t="shared" si="241"/>
        <v>5.8641283372937836E-43</v>
      </c>
      <c r="HM190" s="86">
        <f t="shared" si="241"/>
        <v>8.7476021056650038E-110</v>
      </c>
      <c r="HN190" s="86">
        <f t="shared" si="241"/>
        <v>1.2967363454515028E-256</v>
      </c>
      <c r="HO190" s="86">
        <f t="shared" si="226"/>
        <v>4.5954554169022556E-193</v>
      </c>
      <c r="HP190" s="86">
        <f t="shared" si="226"/>
        <v>0</v>
      </c>
      <c r="HQ190" s="86">
        <f t="shared" si="226"/>
        <v>3.7243697140122742E-251</v>
      </c>
      <c r="HS190" s="86">
        <f t="shared" si="231"/>
        <v>4.1682896639920382E-18</v>
      </c>
      <c r="HT190" s="86">
        <f t="shared" si="231"/>
        <v>7.1215273419050066E-22</v>
      </c>
      <c r="HU190" s="86">
        <f t="shared" si="231"/>
        <v>5.0109694416092841E-27</v>
      </c>
      <c r="HV190" s="86">
        <f t="shared" si="231"/>
        <v>6.9456835471626869E-30</v>
      </c>
      <c r="HW190" s="86">
        <f t="shared" si="231"/>
        <v>1.5994969247549758E-25</v>
      </c>
      <c r="HX190" s="86">
        <f t="shared" si="231"/>
        <v>1.594781300526106E-34</v>
      </c>
      <c r="HY190" s="86">
        <f t="shared" si="231"/>
        <v>1.1525414404220564E-51</v>
      </c>
      <c r="HZ190" s="86">
        <f t="shared" si="231"/>
        <v>1.3641946938987301E-51</v>
      </c>
      <c r="IA190" s="86">
        <f t="shared" si="231"/>
        <v>1.2301484150973198E-40</v>
      </c>
      <c r="IB190" s="86">
        <f t="shared" si="231"/>
        <v>2.3412920359653408E-42</v>
      </c>
      <c r="IC190" s="86">
        <f t="shared" si="231"/>
        <v>6.2346698402162269E-37</v>
      </c>
      <c r="ID190" s="86">
        <f t="shared" si="231"/>
        <v>2.641633586096513E-32</v>
      </c>
      <c r="IE190" s="86">
        <f t="shared" si="231"/>
        <v>3.1087961221037946E-26</v>
      </c>
      <c r="IF190" s="86">
        <f t="shared" si="231"/>
        <v>4.0934141682429052E-27</v>
      </c>
      <c r="IG190" s="86">
        <f t="shared" si="231"/>
        <v>1.3336366283739182E-22</v>
      </c>
      <c r="II190" s="86">
        <f t="shared" si="232"/>
        <v>0.42019373956161843</v>
      </c>
      <c r="IJ190" s="86">
        <f t="shared" si="232"/>
        <v>0.10300501146935255</v>
      </c>
      <c r="IK190" s="86">
        <f t="shared" si="232"/>
        <v>0</v>
      </c>
      <c r="IL190" s="86">
        <f t="shared" si="232"/>
        <v>0.29751249284092263</v>
      </c>
      <c r="IM190" s="86">
        <f t="shared" si="232"/>
        <v>0.18428221559829217</v>
      </c>
      <c r="IN190" s="86">
        <f t="shared" si="232"/>
        <v>0.15821703793677974</v>
      </c>
      <c r="IO190" s="86">
        <f t="shared" si="232"/>
        <v>2.5070912215712501E-2</v>
      </c>
      <c r="IP190" s="86">
        <f t="shared" si="232"/>
        <v>9.8891222934666227E-3</v>
      </c>
      <c r="IQ190" s="86">
        <f t="shared" si="232"/>
        <v>2.1000456659006253E-2</v>
      </c>
      <c r="IR190" s="86">
        <f t="shared" si="232"/>
        <v>3.2174529722337676E-2</v>
      </c>
      <c r="IS190" s="86">
        <f t="shared" si="232"/>
        <v>9.7467545532535102E-2</v>
      </c>
      <c r="IT190" s="86">
        <f t="shared" si="232"/>
        <v>0.15830084142390524</v>
      </c>
      <c r="IU190" s="86">
        <f t="shared" si="232"/>
        <v>0.26685609316183961</v>
      </c>
      <c r="IV190" s="86">
        <f t="shared" si="232"/>
        <v>0.33197898850401969</v>
      </c>
      <c r="IW190" s="86">
        <f t="shared" si="232"/>
        <v>0.41117718745180504</v>
      </c>
      <c r="IY190" s="86">
        <f t="shared" si="233"/>
        <v>0.42019373956161843</v>
      </c>
      <c r="IZ190" s="86">
        <f t="shared" si="233"/>
        <v>0.10300501146935255</v>
      </c>
      <c r="JA190" s="86">
        <f t="shared" si="233"/>
        <v>5.0109694416092841E-27</v>
      </c>
      <c r="JB190" s="86">
        <f t="shared" si="233"/>
        <v>0.29751249284092263</v>
      </c>
      <c r="JC190" s="86">
        <f t="shared" si="233"/>
        <v>0.18428221559829217</v>
      </c>
      <c r="JD190" s="86">
        <f t="shared" si="233"/>
        <v>0.15821703793677974</v>
      </c>
      <c r="JE190" s="86">
        <f t="shared" si="233"/>
        <v>2.5070912215712501E-2</v>
      </c>
      <c r="JF190" s="86">
        <f t="shared" si="233"/>
        <v>9.8891223019770842E-3</v>
      </c>
      <c r="JG190" s="86">
        <f t="shared" si="233"/>
        <v>2.1000456659006253E-2</v>
      </c>
      <c r="JH190" s="86">
        <f t="shared" si="233"/>
        <v>3.2174529722687847E-2</v>
      </c>
      <c r="JI190" s="86">
        <f t="shared" si="233"/>
        <v>9.7467545532535102E-2</v>
      </c>
      <c r="JJ190" s="86">
        <f t="shared" si="233"/>
        <v>0.15830084142390524</v>
      </c>
      <c r="JK190" s="86">
        <f t="shared" si="233"/>
        <v>0.26685609316183961</v>
      </c>
      <c r="JL190" s="86">
        <f t="shared" si="233"/>
        <v>0.33197898850401969</v>
      </c>
      <c r="JM190" s="86">
        <f t="shared" si="233"/>
        <v>0.41117718745180504</v>
      </c>
    </row>
    <row r="191" spans="2:273" x14ac:dyDescent="0.25">
      <c r="B191" s="2">
        <v>164</v>
      </c>
      <c r="C191" s="37">
        <v>145.50790000000001</v>
      </c>
      <c r="D191" s="37">
        <v>132.5</v>
      </c>
      <c r="E191" s="37">
        <v>120.232</v>
      </c>
      <c r="F191" s="37">
        <v>107.259</v>
      </c>
      <c r="G191" s="37">
        <v>98.691000000000003</v>
      </c>
      <c r="H191" s="37">
        <v>88.174999999999997</v>
      </c>
      <c r="I191" s="37">
        <v>82.491</v>
      </c>
      <c r="J191" s="37">
        <v>80.158000000000001</v>
      </c>
      <c r="K191" s="37">
        <v>76.397000000000006</v>
      </c>
      <c r="L191" s="37">
        <v>71.361999999999995</v>
      </c>
      <c r="M191" s="37">
        <v>69.433000000000007</v>
      </c>
      <c r="N191" s="37">
        <v>68.45</v>
      </c>
      <c r="O191" s="37">
        <v>74.283000000000001</v>
      </c>
      <c r="P191" s="37">
        <v>78.566999999999993</v>
      </c>
      <c r="Q191" s="37">
        <v>87.266999999999996</v>
      </c>
      <c r="S191" s="4">
        <f t="shared" si="234"/>
        <v>145.45595699557398</v>
      </c>
      <c r="T191" s="4">
        <f t="shared" si="234"/>
        <v>133.66522327298119</v>
      </c>
      <c r="U191" s="4">
        <f t="shared" si="234"/>
        <v>120.99391143777609</v>
      </c>
      <c r="V191" s="4">
        <f t="shared" si="234"/>
        <v>107.77640620403922</v>
      </c>
      <c r="W191" s="4">
        <f t="shared" si="234"/>
        <v>97.74721107074663</v>
      </c>
      <c r="X191" s="4">
        <f t="shared" si="234"/>
        <v>89.357541987530155</v>
      </c>
      <c r="Y191" s="4">
        <f t="shared" si="234"/>
        <v>81.087635925449248</v>
      </c>
      <c r="Z191" s="4">
        <f t="shared" si="234"/>
        <v>78.427500532655387</v>
      </c>
      <c r="AA191" s="4">
        <f t="shared" si="234"/>
        <v>75.564375201623761</v>
      </c>
      <c r="AB191" s="4">
        <f t="shared" si="234"/>
        <v>71.181627910016658</v>
      </c>
      <c r="AC191" s="4">
        <f t="shared" si="234"/>
        <v>69.154616712646131</v>
      </c>
      <c r="AD191" s="4">
        <f t="shared" si="234"/>
        <v>67.83990445397653</v>
      </c>
      <c r="AE191" s="4">
        <f t="shared" si="234"/>
        <v>72.773956901534689</v>
      </c>
      <c r="AF191" s="4">
        <f t="shared" si="234"/>
        <v>78.180149538176167</v>
      </c>
      <c r="AG191" s="4">
        <f t="shared" si="234"/>
        <v>86.937472622528574</v>
      </c>
      <c r="AI191" s="4">
        <f t="shared" si="235"/>
        <v>5.1943004426021844E-2</v>
      </c>
      <c r="AJ191" s="4">
        <f t="shared" si="235"/>
        <v>-1.1652232729811942</v>
      </c>
      <c r="AK191" s="4">
        <f t="shared" si="235"/>
        <v>-0.76191143777609227</v>
      </c>
      <c r="AL191" s="4">
        <f t="shared" si="235"/>
        <v>-0.51740620403921866</v>
      </c>
      <c r="AM191" s="4">
        <f t="shared" si="235"/>
        <v>0.94378892925337254</v>
      </c>
      <c r="AN191" s="4">
        <f t="shared" si="235"/>
        <v>-1.1825419875301577</v>
      </c>
      <c r="AO191" s="4">
        <f t="shared" si="235"/>
        <v>1.4033640745507512</v>
      </c>
      <c r="AP191" s="4">
        <f t="shared" si="235"/>
        <v>1.7304994673446146</v>
      </c>
      <c r="AQ191" s="4">
        <f t="shared" si="235"/>
        <v>0.83262479837624426</v>
      </c>
      <c r="AR191" s="4">
        <f t="shared" si="235"/>
        <v>0.18037208998333654</v>
      </c>
      <c r="AS191" s="4">
        <f t="shared" si="235"/>
        <v>0.27838328735387563</v>
      </c>
      <c r="AT191" s="4">
        <f t="shared" si="235"/>
        <v>0.61009554602347293</v>
      </c>
      <c r="AU191" s="4">
        <f t="shared" si="235"/>
        <v>1.5090430984653125</v>
      </c>
      <c r="AV191" s="4">
        <f t="shared" si="235"/>
        <v>0.38685046182382621</v>
      </c>
      <c r="AW191" s="4">
        <f t="shared" si="235"/>
        <v>0.3295273774714218</v>
      </c>
      <c r="AY191" s="2">
        <f t="shared" si="227"/>
        <v>145.45290524929797</v>
      </c>
      <c r="AZ191" s="2">
        <f t="shared" si="227"/>
        <v>133.66522313855299</v>
      </c>
      <c r="BA191" s="2">
        <f t="shared" si="227"/>
        <v>120.99391143777609</v>
      </c>
      <c r="BB191" s="2">
        <f t="shared" si="227"/>
        <v>107.7718834230927</v>
      </c>
      <c r="BC191" s="2">
        <f t="shared" si="227"/>
        <v>97.746954814647722</v>
      </c>
      <c r="BD191" s="2">
        <f t="shared" si="227"/>
        <v>89.357415088093006</v>
      </c>
      <c r="BE191" s="2">
        <f t="shared" si="227"/>
        <v>81.087635925166694</v>
      </c>
      <c r="BF191" s="2">
        <f t="shared" si="227"/>
        <v>78.427500532655088</v>
      </c>
      <c r="BG191" s="2">
        <f t="shared" si="227"/>
        <v>75.564375201483273</v>
      </c>
      <c r="BH191" s="2">
        <f t="shared" si="227"/>
        <v>71.181627907194752</v>
      </c>
      <c r="BI191" s="2">
        <f t="shared" si="227"/>
        <v>69.154607938445935</v>
      </c>
      <c r="BJ191" s="2">
        <f t="shared" si="227"/>
        <v>67.839632263851144</v>
      </c>
      <c r="BK191" s="2">
        <f t="shared" si="227"/>
        <v>72.763266155751097</v>
      </c>
      <c r="BL191" s="2">
        <f t="shared" si="227"/>
        <v>74.05429523658843</v>
      </c>
      <c r="BM191" s="2">
        <f t="shared" si="227"/>
        <v>69.45881932910271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>
        <f t="shared" si="228"/>
        <v>120.232</v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120.232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>
        <f t="shared" si="204"/>
        <v>80.158000000000001</v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180.16466076655047</v>
      </c>
      <c r="DL191" s="2">
        <f t="shared" si="236"/>
        <v>186.66613079633544</v>
      </c>
      <c r="DM191" s="2">
        <f t="shared" si="236"/>
        <v>180.57675249169435</v>
      </c>
      <c r="DN191" s="2">
        <f t="shared" si="236"/>
        <v>168.2215609756098</v>
      </c>
      <c r="DO191" s="2">
        <f t="shared" si="236"/>
        <v>146.97197560975616</v>
      </c>
      <c r="DP191" s="2">
        <f t="shared" si="236"/>
        <v>128.42175806451613</v>
      </c>
      <c r="DQ191" s="2">
        <f t="shared" si="236"/>
        <v>136.65951231527092</v>
      </c>
      <c r="DR191" s="2">
        <f t="shared" si="236"/>
        <v>137.08648002189381</v>
      </c>
      <c r="DS191" s="2">
        <f t="shared" si="236"/>
        <v>111.99083709677417</v>
      </c>
      <c r="DT191" s="2">
        <f t="shared" si="236"/>
        <v>119.28731182795696</v>
      </c>
      <c r="DU191" s="2">
        <f t="shared" si="236"/>
        <v>126.7367738413547</v>
      </c>
      <c r="DV191" s="2">
        <f t="shared" si="236"/>
        <v>91.560911809121123</v>
      </c>
      <c r="DW191" s="2">
        <f t="shared" si="236"/>
        <v>144.15361625998469</v>
      </c>
      <c r="DX191" s="2">
        <f t="shared" si="236"/>
        <v>114.85705826330529</v>
      </c>
      <c r="DY191" s="2">
        <f t="shared" si="236"/>
        <v>92.998501075268805</v>
      </c>
      <c r="EA191" s="2">
        <f t="shared" si="240"/>
        <v>144.70298583044834</v>
      </c>
      <c r="EB191" s="2">
        <f t="shared" si="240"/>
        <v>134.32877911179963</v>
      </c>
      <c r="EC191" s="2">
        <f t="shared" si="240"/>
        <v>120.9930458438627</v>
      </c>
      <c r="ED191" s="2">
        <f t="shared" si="240"/>
        <v>108.08544600442264</v>
      </c>
      <c r="EE191" s="2">
        <f t="shared" si="240"/>
        <v>97.850979440178364</v>
      </c>
      <c r="EF191" s="2">
        <f t="shared" si="239"/>
        <v>89.374441327575795</v>
      </c>
      <c r="EG191" s="2">
        <f t="shared" si="239"/>
        <v>79.615964394072279</v>
      </c>
      <c r="EH191" s="2">
        <f t="shared" si="239"/>
        <v>76.945487389089692</v>
      </c>
      <c r="EI191" s="2">
        <f t="shared" si="239"/>
        <v>73.922015159156317</v>
      </c>
      <c r="EJ191" s="2">
        <f t="shared" si="239"/>
        <v>69.898425733207205</v>
      </c>
      <c r="EK191" s="2">
        <f t="shared" si="239"/>
        <v>68.900436257885531</v>
      </c>
      <c r="EL191" s="2">
        <f t="shared" si="179"/>
        <v>67.421795411687114</v>
      </c>
      <c r="EM191" s="2">
        <f t="shared" si="179"/>
        <v>72.071719114121663</v>
      </c>
      <c r="EN191" s="2">
        <f t="shared" si="179"/>
        <v>73.712036028233229</v>
      </c>
      <c r="EO191" s="2">
        <f t="shared" si="179"/>
        <v>69.387748073121344</v>
      </c>
      <c r="EQ191" s="2">
        <f t="shared" si="237"/>
        <v>145.81153229381871</v>
      </c>
      <c r="ER191" s="2">
        <f t="shared" si="237"/>
        <v>133.48426923431799</v>
      </c>
      <c r="ES191" s="2">
        <f t="shared" si="237"/>
        <v>120.9930458438627</v>
      </c>
      <c r="ET191" s="2">
        <f t="shared" si="237"/>
        <v>107.62631765250843</v>
      </c>
      <c r="EU191" s="2">
        <f t="shared" si="237"/>
        <v>97.710037606794444</v>
      </c>
      <c r="EV191" s="2">
        <f t="shared" si="237"/>
        <v>89.349801356325585</v>
      </c>
      <c r="EW191" s="2">
        <f t="shared" si="237"/>
        <v>81.494038292515313</v>
      </c>
      <c r="EX191" s="2">
        <f t="shared" si="237"/>
        <v>78.751988234507621</v>
      </c>
      <c r="EY191" s="2">
        <f t="shared" si="237"/>
        <v>75.918960502014556</v>
      </c>
      <c r="EZ191" s="2">
        <f t="shared" si="237"/>
        <v>71.511124863209602</v>
      </c>
      <c r="FA191" s="2">
        <f t="shared" si="237"/>
        <v>69.237836594278761</v>
      </c>
      <c r="FB191" s="2">
        <f t="shared" si="237"/>
        <v>67.993955648388919</v>
      </c>
      <c r="FC191" s="2">
        <f t="shared" si="237"/>
        <v>73.054470513921785</v>
      </c>
      <c r="FD191" s="2">
        <f t="shared" si="237"/>
        <v>74.288924405651755</v>
      </c>
      <c r="FE191" s="2">
        <f t="shared" si="237"/>
        <v>69.514846932246712</v>
      </c>
      <c r="FG191" s="2">
        <f t="shared" si="238"/>
        <v>0.99998779412869998</v>
      </c>
      <c r="FH191" s="2">
        <f t="shared" si="238"/>
        <v>0.99998310677361724</v>
      </c>
      <c r="FI191" s="2">
        <f t="shared" si="238"/>
        <v>0.99998547264072535</v>
      </c>
      <c r="FJ191" s="2">
        <f t="shared" si="238"/>
        <v>0.99998304844984121</v>
      </c>
      <c r="FK191" s="2">
        <f t="shared" si="238"/>
        <v>0.99998223076832515</v>
      </c>
      <c r="FL191" s="2">
        <f t="shared" si="238"/>
        <v>0.99997671518967912</v>
      </c>
      <c r="FM191" s="2">
        <f t="shared" si="238"/>
        <v>0.99997464438245809</v>
      </c>
      <c r="FN191" s="2">
        <f t="shared" si="238"/>
        <v>0.99997600158338795</v>
      </c>
      <c r="FO191" s="2">
        <f t="shared" si="238"/>
        <v>0.99997604507025595</v>
      </c>
      <c r="FP191" s="2">
        <f t="shared" si="238"/>
        <v>0.99997593942873653</v>
      </c>
      <c r="FQ191" s="2">
        <f t="shared" si="238"/>
        <v>0.99997651756780748</v>
      </c>
      <c r="FR191" s="2">
        <f t="shared" si="238"/>
        <v>0.99998315081492928</v>
      </c>
      <c r="FS191" s="2">
        <f t="shared" si="238"/>
        <v>0.99998087848186601</v>
      </c>
      <c r="FT191" s="2">
        <f t="shared" si="238"/>
        <v>0.99997761729321455</v>
      </c>
      <c r="FU191" s="2">
        <f t="shared" si="238"/>
        <v>0.99997517033211802</v>
      </c>
      <c r="FW191" s="2">
        <f t="shared" si="229"/>
        <v>0.67609847938225365</v>
      </c>
      <c r="FX191" s="2">
        <f t="shared" si="229"/>
        <v>0.78677601966990607</v>
      </c>
      <c r="FY191" s="2">
        <f t="shared" si="229"/>
        <v>0</v>
      </c>
      <c r="FZ191" s="2">
        <f t="shared" si="229"/>
        <v>0.68517219724651768</v>
      </c>
      <c r="GA191" s="2">
        <f t="shared" si="229"/>
        <v>0.74426070225681185</v>
      </c>
      <c r="GB191" s="2">
        <f t="shared" si="229"/>
        <v>0.7279005589909544</v>
      </c>
      <c r="GC191" s="2">
        <f t="shared" si="229"/>
        <v>0.78283669131920142</v>
      </c>
      <c r="GD191" s="2">
        <f t="shared" si="229"/>
        <v>0.81957883314812885</v>
      </c>
      <c r="GE191" s="2">
        <f t="shared" si="229"/>
        <v>0.8219794859395555</v>
      </c>
      <c r="GF191" s="2">
        <f t="shared" si="229"/>
        <v>0.7949491788788533</v>
      </c>
      <c r="GG191" s="2">
        <f t="shared" si="229"/>
        <v>0.74929843101931903</v>
      </c>
      <c r="GH191" s="2">
        <f t="shared" si="229"/>
        <v>0.72956857353572535</v>
      </c>
      <c r="GI191" s="2">
        <f t="shared" si="229"/>
        <v>0.7022821096631352</v>
      </c>
      <c r="GJ191" s="2">
        <f t="shared" si="229"/>
        <v>0.59168859132551765</v>
      </c>
      <c r="GK191" s="2">
        <f t="shared" si="229"/>
        <v>0.55456838331141656</v>
      </c>
      <c r="GM191" s="86">
        <f t="shared" si="230"/>
        <v>0</v>
      </c>
      <c r="GN191" s="86">
        <f t="shared" si="230"/>
        <v>6.6234588173372921E-210</v>
      </c>
      <c r="GO191" s="86">
        <f t="shared" si="230"/>
        <v>4.7990851255593704E-195</v>
      </c>
      <c r="GP191" s="86">
        <f t="shared" si="230"/>
        <v>1.3633487452953869E-253</v>
      </c>
      <c r="GQ191" s="86">
        <f t="shared" si="230"/>
        <v>2.9229401576021035E-238</v>
      </c>
      <c r="GR191" s="86">
        <f t="shared" si="230"/>
        <v>1.9275208279273532E-51</v>
      </c>
      <c r="GS191" s="86">
        <f t="shared" si="230"/>
        <v>4.9087244245041503E-50</v>
      </c>
      <c r="GT191" s="86">
        <f t="shared" si="230"/>
        <v>5.3200511954166403E-12</v>
      </c>
      <c r="GU191" s="86">
        <f t="shared" si="230"/>
        <v>5.7613066503572132E-20</v>
      </c>
      <c r="GV191" s="86">
        <f t="shared" si="230"/>
        <v>2.0477209742577806E-13</v>
      </c>
      <c r="GW191" s="86">
        <f t="shared" si="230"/>
        <v>3.8587717854215204E-58</v>
      </c>
      <c r="GX191" s="86">
        <f t="shared" si="230"/>
        <v>0</v>
      </c>
      <c r="GY191" s="86">
        <f t="shared" si="230"/>
        <v>2.9075319787310606E-235</v>
      </c>
      <c r="GZ191" s="86">
        <f t="shared" si="230"/>
        <v>0</v>
      </c>
      <c r="HA191" s="86">
        <f t="shared" si="230"/>
        <v>0</v>
      </c>
      <c r="HC191" s="86">
        <f t="shared" si="181"/>
        <v>7.1560377681104159E-123</v>
      </c>
      <c r="HD191" s="86">
        <f t="shared" si="181"/>
        <v>3.8735263675635635E-136</v>
      </c>
      <c r="HE191" s="86">
        <f t="shared" si="181"/>
        <v>3.7145624740502523E-127</v>
      </c>
      <c r="HF191" s="86">
        <f t="shared" si="181"/>
        <v>3.2331065256058548E-275</v>
      </c>
      <c r="HG191" s="86">
        <f t="shared" si="181"/>
        <v>1.7390520227663124E-261</v>
      </c>
      <c r="HH191" s="86">
        <f t="shared" si="181"/>
        <v>7.6532818552954971E-76</v>
      </c>
      <c r="HI191" s="86">
        <f t="shared" si="241"/>
        <v>3.1476142420599462E-45</v>
      </c>
      <c r="HJ191" s="86">
        <f t="shared" si="241"/>
        <v>4.3743460370131241E-29</v>
      </c>
      <c r="HK191" s="86">
        <f t="shared" si="241"/>
        <v>8.775919555246071E-43</v>
      </c>
      <c r="HL191" s="86">
        <f t="shared" si="241"/>
        <v>5.0589074573220413E-44</v>
      </c>
      <c r="HM191" s="86">
        <f t="shared" si="241"/>
        <v>1.2509244061414373E-112</v>
      </c>
      <c r="HN191" s="86">
        <f t="shared" si="241"/>
        <v>2.5333520838160178E-263</v>
      </c>
      <c r="HO191" s="86">
        <f t="shared" si="226"/>
        <v>3.8099263220695701E-198</v>
      </c>
      <c r="HP191" s="86">
        <f t="shared" si="226"/>
        <v>0</v>
      </c>
      <c r="HQ191" s="86">
        <f t="shared" si="226"/>
        <v>1.0076439692314812E-257</v>
      </c>
      <c r="HS191" s="86">
        <f t="shared" si="231"/>
        <v>4.8025592518474574E-19</v>
      </c>
      <c r="HT191" s="86">
        <f t="shared" si="231"/>
        <v>5.2310883035333185E-23</v>
      </c>
      <c r="HU191" s="86">
        <f t="shared" si="231"/>
        <v>2.7470673492325744E-28</v>
      </c>
      <c r="HV191" s="86">
        <f t="shared" si="231"/>
        <v>2.1623832438665531E-31</v>
      </c>
      <c r="HW191" s="86">
        <f t="shared" si="231"/>
        <v>9.1227613650041351E-27</v>
      </c>
      <c r="HX191" s="86">
        <f t="shared" si="231"/>
        <v>3.22667996802023E-36</v>
      </c>
      <c r="HY191" s="86">
        <f t="shared" si="231"/>
        <v>3.8103303649948683E-54</v>
      </c>
      <c r="HZ191" s="86">
        <f t="shared" si="231"/>
        <v>5.5695203462296322E-54</v>
      </c>
      <c r="IA191" s="86">
        <f t="shared" si="231"/>
        <v>1.6643930093305699E-42</v>
      </c>
      <c r="IB191" s="86">
        <f t="shared" si="231"/>
        <v>2.2456441039985619E-44</v>
      </c>
      <c r="IC191" s="86">
        <f t="shared" si="231"/>
        <v>9.1639833822597767E-39</v>
      </c>
      <c r="ID191" s="86">
        <f t="shared" si="231"/>
        <v>6.3180331312144226E-34</v>
      </c>
      <c r="IE191" s="86">
        <f t="shared" si="231"/>
        <v>1.407378214478727E-27</v>
      </c>
      <c r="IF191" s="86">
        <f t="shared" si="231"/>
        <v>1.1997450318706907E-28</v>
      </c>
      <c r="IG191" s="86">
        <f t="shared" si="231"/>
        <v>6.4845333228286309E-24</v>
      </c>
      <c r="II191" s="86">
        <f t="shared" si="232"/>
        <v>0.3622620245043931</v>
      </c>
      <c r="IJ191" s="86">
        <f t="shared" si="232"/>
        <v>7.9395873922196505E-2</v>
      </c>
      <c r="IK191" s="86">
        <f t="shared" si="232"/>
        <v>0</v>
      </c>
      <c r="IL191" s="86">
        <f t="shared" si="232"/>
        <v>0.23805163485670722</v>
      </c>
      <c r="IM191" s="86">
        <f t="shared" si="232"/>
        <v>0.1462711947044586</v>
      </c>
      <c r="IN191" s="86">
        <f t="shared" si="232"/>
        <v>0.11952913376649196</v>
      </c>
      <c r="IO191" s="86">
        <f t="shared" si="232"/>
        <v>1.5792394849209999E-2</v>
      </c>
      <c r="IP191" s="86">
        <f t="shared" si="232"/>
        <v>6.0172375298850628E-3</v>
      </c>
      <c r="IQ191" s="86">
        <f t="shared" si="232"/>
        <v>1.4055930751994071E-2</v>
      </c>
      <c r="IR191" s="86">
        <f t="shared" si="232"/>
        <v>2.1535229522585055E-2</v>
      </c>
      <c r="IS191" s="86">
        <f t="shared" si="232"/>
        <v>7.0377966743839324E-2</v>
      </c>
      <c r="IT191" s="86">
        <f t="shared" si="232"/>
        <v>0.11992840626987128</v>
      </c>
      <c r="IU191" s="86">
        <f t="shared" si="232"/>
        <v>0.21394005078577116</v>
      </c>
      <c r="IV191" s="86">
        <f t="shared" si="232"/>
        <v>0.25046759198050284</v>
      </c>
      <c r="IW191" s="86">
        <f t="shared" si="232"/>
        <v>0.32417234166639725</v>
      </c>
      <c r="IY191" s="86">
        <f t="shared" si="233"/>
        <v>0.3622620245043931</v>
      </c>
      <c r="IZ191" s="86">
        <f t="shared" si="233"/>
        <v>7.9395873922196505E-2</v>
      </c>
      <c r="JA191" s="86">
        <f t="shared" si="233"/>
        <v>2.7470673492325744E-28</v>
      </c>
      <c r="JB191" s="86">
        <f t="shared" si="233"/>
        <v>0.23805163485670722</v>
      </c>
      <c r="JC191" s="86">
        <f t="shared" si="233"/>
        <v>0.1462711947044586</v>
      </c>
      <c r="JD191" s="86">
        <f t="shared" si="233"/>
        <v>0.11952913376649196</v>
      </c>
      <c r="JE191" s="86">
        <f t="shared" si="233"/>
        <v>1.5792394849209999E-2</v>
      </c>
      <c r="JF191" s="86">
        <f t="shared" si="233"/>
        <v>6.0172375352051137E-3</v>
      </c>
      <c r="JG191" s="86">
        <f t="shared" si="233"/>
        <v>1.4055930751994071E-2</v>
      </c>
      <c r="JH191" s="86">
        <f t="shared" si="233"/>
        <v>2.1535229522789828E-2</v>
      </c>
      <c r="JI191" s="86">
        <f t="shared" si="233"/>
        <v>7.0377966743839324E-2</v>
      </c>
      <c r="JJ191" s="86">
        <f t="shared" si="233"/>
        <v>0.11992840626987128</v>
      </c>
      <c r="JK191" s="86">
        <f t="shared" si="233"/>
        <v>0.21394005078577116</v>
      </c>
      <c r="JL191" s="86">
        <f t="shared" si="233"/>
        <v>0.25046759198050284</v>
      </c>
      <c r="JM191" s="86">
        <f t="shared" si="233"/>
        <v>0.32417234166639725</v>
      </c>
    </row>
    <row r="192" spans="2:273" x14ac:dyDescent="0.25">
      <c r="B192" s="2">
        <v>165</v>
      </c>
      <c r="C192" s="37">
        <v>145.6508</v>
      </c>
      <c r="D192" s="37">
        <v>133.375</v>
      </c>
      <c r="E192" s="37">
        <v>120.571</v>
      </c>
      <c r="F192" s="37">
        <v>106.96599999999999</v>
      </c>
      <c r="G192" s="37">
        <v>98.164000000000001</v>
      </c>
      <c r="H192" s="37">
        <v>88.543999999999997</v>
      </c>
      <c r="I192" s="37">
        <v>83.683999999999997</v>
      </c>
      <c r="J192" s="37">
        <v>79.281000000000006</v>
      </c>
      <c r="K192" s="37">
        <v>76.328000000000003</v>
      </c>
      <c r="L192" s="37">
        <v>70.947999999999993</v>
      </c>
      <c r="M192" s="37">
        <v>69.516999999999996</v>
      </c>
      <c r="N192" s="37">
        <v>68.150000000000006</v>
      </c>
      <c r="O192" s="37">
        <v>72.783000000000001</v>
      </c>
      <c r="P192" s="37">
        <v>76.283000000000001</v>
      </c>
      <c r="Q192" s="37">
        <v>78.283000000000001</v>
      </c>
      <c r="S192" s="4">
        <f t="shared" si="234"/>
        <v>145.39459367989488</v>
      </c>
      <c r="T192" s="4">
        <f t="shared" si="234"/>
        <v>133.57953046748054</v>
      </c>
      <c r="U192" s="4">
        <f t="shared" si="234"/>
        <v>120.91406572525212</v>
      </c>
      <c r="V192" s="4">
        <f t="shared" si="234"/>
        <v>107.6735523309342</v>
      </c>
      <c r="W192" s="4">
        <f t="shared" si="234"/>
        <v>97.665875226679304</v>
      </c>
      <c r="X192" s="4">
        <f t="shared" si="234"/>
        <v>89.249641046337217</v>
      </c>
      <c r="Y192" s="4">
        <f t="shared" si="234"/>
        <v>80.913384130358907</v>
      </c>
      <c r="Z192" s="4">
        <f t="shared" si="234"/>
        <v>78.240125931609114</v>
      </c>
      <c r="AA192" s="4">
        <f t="shared" si="234"/>
        <v>75.401388752880081</v>
      </c>
      <c r="AB192" s="4">
        <f t="shared" si="234"/>
        <v>71.019152854600463</v>
      </c>
      <c r="AC192" s="4">
        <f t="shared" si="234"/>
        <v>68.974996274717356</v>
      </c>
      <c r="AD192" s="4">
        <f t="shared" si="234"/>
        <v>67.710672941158577</v>
      </c>
      <c r="AE192" s="4">
        <f t="shared" si="234"/>
        <v>72.709378188806681</v>
      </c>
      <c r="AF192" s="4">
        <f t="shared" si="234"/>
        <v>76.179338288463413</v>
      </c>
      <c r="AG192" s="4">
        <f t="shared" si="234"/>
        <v>79.86073295415548</v>
      </c>
      <c r="AI192" s="4">
        <f t="shared" si="235"/>
        <v>0.25620632010512168</v>
      </c>
      <c r="AJ192" s="4">
        <f t="shared" si="235"/>
        <v>-0.20453046748053794</v>
      </c>
      <c r="AK192" s="4">
        <f t="shared" si="235"/>
        <v>-0.3430657252521172</v>
      </c>
      <c r="AL192" s="4">
        <f t="shared" si="235"/>
        <v>-0.707552330934206</v>
      </c>
      <c r="AM192" s="4">
        <f t="shared" si="235"/>
        <v>0.49812477332069705</v>
      </c>
      <c r="AN192" s="4">
        <f t="shared" si="235"/>
        <v>-0.70564104633722025</v>
      </c>
      <c r="AO192" s="4">
        <f t="shared" si="235"/>
        <v>2.770615869641091</v>
      </c>
      <c r="AP192" s="4">
        <f t="shared" si="235"/>
        <v>1.0408740683908917</v>
      </c>
      <c r="AQ192" s="4">
        <f t="shared" si="235"/>
        <v>0.92661124711992215</v>
      </c>
      <c r="AR192" s="4">
        <f t="shared" si="235"/>
        <v>-7.115285460047005E-2</v>
      </c>
      <c r="AS192" s="4">
        <f t="shared" si="235"/>
        <v>0.5420037252826404</v>
      </c>
      <c r="AT192" s="4">
        <f t="shared" si="235"/>
        <v>0.4393270588414282</v>
      </c>
      <c r="AU192" s="4">
        <f t="shared" si="235"/>
        <v>7.3621811193319786E-2</v>
      </c>
      <c r="AV192" s="4">
        <f t="shared" si="235"/>
        <v>0.10366171153658854</v>
      </c>
      <c r="AW192" s="4">
        <f t="shared" si="235"/>
        <v>-1.5777329541554792</v>
      </c>
      <c r="AY192" s="2">
        <f t="shared" si="227"/>
        <v>145.39335628227374</v>
      </c>
      <c r="AZ192" s="2">
        <f t="shared" si="227"/>
        <v>133.57953044500772</v>
      </c>
      <c r="BA192" s="2">
        <f t="shared" si="227"/>
        <v>120.91406572525212</v>
      </c>
      <c r="BB192" s="2">
        <f t="shared" si="227"/>
        <v>107.67245624352876</v>
      </c>
      <c r="BC192" s="2">
        <f t="shared" si="227"/>
        <v>97.665819412646727</v>
      </c>
      <c r="BD192" s="2">
        <f t="shared" si="227"/>
        <v>89.249622055406036</v>
      </c>
      <c r="BE192" s="2">
        <f t="shared" si="227"/>
        <v>80.913384130349584</v>
      </c>
      <c r="BF192" s="2">
        <f t="shared" si="227"/>
        <v>78.2401259316091</v>
      </c>
      <c r="BG192" s="2">
        <f t="shared" si="227"/>
        <v>75.401388752872677</v>
      </c>
      <c r="BH192" s="2">
        <f t="shared" si="227"/>
        <v>71.01915285444926</v>
      </c>
      <c r="BI192" s="2">
        <f t="shared" si="227"/>
        <v>68.974995377965669</v>
      </c>
      <c r="BJ192" s="2">
        <f t="shared" si="227"/>
        <v>67.710631351326143</v>
      </c>
      <c r="BK192" s="2">
        <f t="shared" si="227"/>
        <v>72.706778182966204</v>
      </c>
      <c r="BL192" s="2">
        <f t="shared" si="227"/>
        <v>74.003521122610806</v>
      </c>
      <c r="BM192" s="2">
        <f t="shared" si="227"/>
        <v>69.353252266807942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>
        <f t="shared" si="228"/>
        <v>120.571</v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120.571</v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>
        <f t="shared" si="203"/>
        <v>83.683999999999997</v>
      </c>
      <c r="DB192" s="2">
        <f t="shared" si="204"/>
        <v>79.281000000000006</v>
      </c>
      <c r="DC192" s="2">
        <f t="shared" si="205"/>
        <v>76.328000000000003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180.33327473867593</v>
      </c>
      <c r="DL192" s="2">
        <f t="shared" si="236"/>
        <v>186.95608562367863</v>
      </c>
      <c r="DM192" s="2">
        <f t="shared" si="236"/>
        <v>180.89493355481727</v>
      </c>
      <c r="DN192" s="2">
        <f t="shared" si="236"/>
        <v>168.54076411149828</v>
      </c>
      <c r="DO192" s="2">
        <f t="shared" si="236"/>
        <v>147.22950435540076</v>
      </c>
      <c r="DP192" s="2">
        <f t="shared" si="236"/>
        <v>128.57021370967743</v>
      </c>
      <c r="DQ192" s="2">
        <f t="shared" si="236"/>
        <v>136.90331280788178</v>
      </c>
      <c r="DR192" s="2">
        <f t="shared" si="236"/>
        <v>137.3415</v>
      </c>
      <c r="DS192" s="2">
        <f t="shared" si="236"/>
        <v>111.99772258064515</v>
      </c>
      <c r="DT192" s="2">
        <f t="shared" si="236"/>
        <v>119.41261638857986</v>
      </c>
      <c r="DU192" s="2">
        <f t="shared" si="236"/>
        <v>126.92823306595363</v>
      </c>
      <c r="DV192" s="2">
        <f t="shared" si="236"/>
        <v>91.555696768347943</v>
      </c>
      <c r="DW192" s="2">
        <f t="shared" si="236"/>
        <v>144.51303337345442</v>
      </c>
      <c r="DX192" s="2">
        <f t="shared" si="236"/>
        <v>115.0185957983193</v>
      </c>
      <c r="DY192" s="2">
        <f t="shared" si="236"/>
        <v>93.043547571375598</v>
      </c>
      <c r="EA192" s="2">
        <f t="shared" si="240"/>
        <v>144.60619702086115</v>
      </c>
      <c r="EB192" s="2">
        <f t="shared" si="240"/>
        <v>134.26831466932242</v>
      </c>
      <c r="EC192" s="2">
        <f t="shared" si="240"/>
        <v>120.91327102064383</v>
      </c>
      <c r="ED192" s="2">
        <f t="shared" si="240"/>
        <v>108.00124158175429</v>
      </c>
      <c r="EE192" s="2">
        <f t="shared" si="240"/>
        <v>97.774291676987872</v>
      </c>
      <c r="EF192" s="2">
        <f t="shared" si="239"/>
        <v>89.267536117784033</v>
      </c>
      <c r="EG192" s="2">
        <f t="shared" si="239"/>
        <v>79.381693879340617</v>
      </c>
      <c r="EH192" s="2">
        <f t="shared" si="239"/>
        <v>76.70090070448569</v>
      </c>
      <c r="EI192" s="2">
        <f t="shared" si="239"/>
        <v>73.698886439823198</v>
      </c>
      <c r="EJ192" s="2">
        <f t="shared" si="239"/>
        <v>69.684684169031868</v>
      </c>
      <c r="EK192" s="2">
        <f t="shared" si="239"/>
        <v>68.710116567491369</v>
      </c>
      <c r="EL192" s="2">
        <f t="shared" si="179"/>
        <v>67.274852235346728</v>
      </c>
      <c r="EM192" s="2">
        <f t="shared" si="179"/>
        <v>71.983092838824788</v>
      </c>
      <c r="EN192" s="2">
        <f t="shared" si="179"/>
        <v>73.642447271749845</v>
      </c>
      <c r="EO192" s="2">
        <f t="shared" si="179"/>
        <v>69.278202910992604</v>
      </c>
      <c r="EQ192" s="2">
        <f t="shared" si="237"/>
        <v>145.73671130185281</v>
      </c>
      <c r="ER192" s="2">
        <f t="shared" si="237"/>
        <v>133.40827550498955</v>
      </c>
      <c r="ES192" s="2">
        <f t="shared" si="237"/>
        <v>120.91327102064383</v>
      </c>
      <c r="ET192" s="2">
        <f t="shared" si="237"/>
        <v>107.53334821210285</v>
      </c>
      <c r="EU192" s="2">
        <f t="shared" si="237"/>
        <v>97.630773666978172</v>
      </c>
      <c r="EV192" s="2">
        <f t="shared" si="237"/>
        <v>89.242395570837274</v>
      </c>
      <c r="EW192" s="2">
        <f t="shared" si="237"/>
        <v>81.299230389173431</v>
      </c>
      <c r="EX192" s="2">
        <f t="shared" si="237"/>
        <v>78.547561011208387</v>
      </c>
      <c r="EY192" s="2">
        <f t="shared" si="237"/>
        <v>75.736663466093262</v>
      </c>
      <c r="EZ192" s="2">
        <f t="shared" si="237"/>
        <v>71.331733293177507</v>
      </c>
      <c r="FA192" s="2">
        <f t="shared" si="237"/>
        <v>69.05419380144231</v>
      </c>
      <c r="FB192" s="2">
        <f t="shared" si="237"/>
        <v>67.857450657453512</v>
      </c>
      <c r="FC192" s="2">
        <f t="shared" si="237"/>
        <v>72.984821334143447</v>
      </c>
      <c r="FD192" s="2">
        <f t="shared" si="237"/>
        <v>74.229389937536638</v>
      </c>
      <c r="FE192" s="2">
        <f t="shared" si="237"/>
        <v>69.407295848420034</v>
      </c>
      <c r="FG192" s="2">
        <f t="shared" si="238"/>
        <v>0.99998886810111509</v>
      </c>
      <c r="FH192" s="2">
        <f t="shared" si="238"/>
        <v>0.99998459317152621</v>
      </c>
      <c r="FI192" s="2">
        <f t="shared" si="238"/>
        <v>0.99998675087393862</v>
      </c>
      <c r="FJ192" s="2">
        <f t="shared" si="238"/>
        <v>0.99998453997945191</v>
      </c>
      <c r="FK192" s="2">
        <f t="shared" si="238"/>
        <v>0.99998379424276784</v>
      </c>
      <c r="FL192" s="2">
        <f t="shared" si="238"/>
        <v>0.9999787639570864</v>
      </c>
      <c r="FM192" s="2">
        <f t="shared" si="238"/>
        <v>0.99997687535037172</v>
      </c>
      <c r="FN192" s="2">
        <f t="shared" si="238"/>
        <v>0.99997811313770613</v>
      </c>
      <c r="FO192" s="2">
        <f t="shared" si="238"/>
        <v>0.99997815279836855</v>
      </c>
      <c r="FP192" s="2">
        <f t="shared" si="238"/>
        <v>0.99997805645175064</v>
      </c>
      <c r="FQ192" s="2">
        <f t="shared" si="238"/>
        <v>0.9999785837230557</v>
      </c>
      <c r="FR192" s="2">
        <f t="shared" si="238"/>
        <v>0.99998463333779941</v>
      </c>
      <c r="FS192" s="2">
        <f t="shared" si="238"/>
        <v>0.99998256093885585</v>
      </c>
      <c r="FT192" s="2">
        <f t="shared" si="238"/>
        <v>0.99997958668859488</v>
      </c>
      <c r="FU192" s="2">
        <f t="shared" si="238"/>
        <v>0.99997735502428053</v>
      </c>
      <c r="FW192" s="2">
        <f t="shared" si="229"/>
        <v>0.69593243042084008</v>
      </c>
      <c r="FX192" s="2">
        <f t="shared" si="229"/>
        <v>0.80181927098561212</v>
      </c>
      <c r="FY192" s="2">
        <f t="shared" si="229"/>
        <v>0</v>
      </c>
      <c r="FZ192" s="2">
        <f t="shared" si="229"/>
        <v>0.70469320976580907</v>
      </c>
      <c r="GA192" s="2">
        <f t="shared" si="229"/>
        <v>0.76139380349757468</v>
      </c>
      <c r="GB192" s="2">
        <f t="shared" si="229"/>
        <v>0.74575528391082113</v>
      </c>
      <c r="GC192" s="2">
        <f t="shared" si="229"/>
        <v>0.79808654274782664</v>
      </c>
      <c r="GD192" s="2">
        <f t="shared" si="229"/>
        <v>0.83279961619283394</v>
      </c>
      <c r="GE192" s="2">
        <f t="shared" si="229"/>
        <v>0.83505975811729405</v>
      </c>
      <c r="GF192" s="2">
        <f t="shared" si="229"/>
        <v>0.80955537912631859</v>
      </c>
      <c r="GG192" s="2">
        <f t="shared" si="229"/>
        <v>0.76620005381055578</v>
      </c>
      <c r="GH192" s="2">
        <f t="shared" si="229"/>
        <v>0.74735183605376942</v>
      </c>
      <c r="GI192" s="2">
        <f t="shared" si="229"/>
        <v>0.7211739442870051</v>
      </c>
      <c r="GJ192" s="2">
        <f t="shared" si="229"/>
        <v>0.61373835581275837</v>
      </c>
      <c r="GK192" s="2">
        <f t="shared" si="229"/>
        <v>0.57719029133117439</v>
      </c>
      <c r="GM192" s="86">
        <f t="shared" si="230"/>
        <v>0</v>
      </c>
      <c r="GN192" s="86">
        <f t="shared" si="230"/>
        <v>4.09267052561688E-214</v>
      </c>
      <c r="GO192" s="86">
        <f t="shared" si="230"/>
        <v>6.2581165529310954E-199</v>
      </c>
      <c r="GP192" s="86">
        <f t="shared" si="230"/>
        <v>1.2465772058852629E-258</v>
      </c>
      <c r="GQ192" s="86">
        <f t="shared" si="230"/>
        <v>5.1372217851400851E-243</v>
      </c>
      <c r="GR192" s="86">
        <f t="shared" si="230"/>
        <v>1.9904536621601722E-52</v>
      </c>
      <c r="GS192" s="86">
        <f t="shared" si="230"/>
        <v>5.4486104147970853E-51</v>
      </c>
      <c r="GT192" s="86">
        <f t="shared" si="230"/>
        <v>3.3110116892219633E-12</v>
      </c>
      <c r="GU192" s="86">
        <f t="shared" si="230"/>
        <v>2.4885426490180452E-20</v>
      </c>
      <c r="GV192" s="86">
        <f t="shared" si="230"/>
        <v>1.1913477609222717E-13</v>
      </c>
      <c r="GW192" s="86">
        <f t="shared" si="230"/>
        <v>2.8585769589695112E-59</v>
      </c>
      <c r="GX192" s="86">
        <f t="shared" si="230"/>
        <v>0</v>
      </c>
      <c r="GY192" s="86">
        <f t="shared" si="230"/>
        <v>6.1328674273415242E-240</v>
      </c>
      <c r="GZ192" s="86">
        <f t="shared" si="230"/>
        <v>0</v>
      </c>
      <c r="HA192" s="86">
        <f t="shared" si="230"/>
        <v>0</v>
      </c>
      <c r="HC192" s="86">
        <f t="shared" si="181"/>
        <v>4.2086707950427418E-126</v>
      </c>
      <c r="HD192" s="86">
        <f t="shared" si="181"/>
        <v>1.0777788003072567E-139</v>
      </c>
      <c r="HE192" s="86">
        <f t="shared" si="181"/>
        <v>1.9003971496287042E-130</v>
      </c>
      <c r="HF192" s="86">
        <f t="shared" si="181"/>
        <v>2.6651607125071268E-282</v>
      </c>
      <c r="HG192" s="86">
        <f t="shared" si="181"/>
        <v>3.4225829134516869E-268</v>
      </c>
      <c r="HH192" s="86">
        <f t="shared" si="181"/>
        <v>9.3543822204188755E-78</v>
      </c>
      <c r="HI192" s="86">
        <f t="shared" si="241"/>
        <v>2.4847542673786831E-46</v>
      </c>
      <c r="HJ192" s="86">
        <f t="shared" si="241"/>
        <v>8.919501503859194E-30</v>
      </c>
      <c r="HK192" s="86">
        <f t="shared" si="241"/>
        <v>7.901787936597946E-44</v>
      </c>
      <c r="HL192" s="86">
        <f t="shared" si="241"/>
        <v>4.2313718450859347E-45</v>
      </c>
      <c r="HM192" s="86">
        <f t="shared" si="241"/>
        <v>1.6431649161877709E-115</v>
      </c>
      <c r="HN192" s="86">
        <f t="shared" si="241"/>
        <v>4.049369550097523E-270</v>
      </c>
      <c r="HO192" s="86">
        <f t="shared" si="226"/>
        <v>2.7097988846960415E-203</v>
      </c>
      <c r="HP192" s="86">
        <f t="shared" si="226"/>
        <v>0</v>
      </c>
      <c r="HQ192" s="86">
        <f t="shared" si="226"/>
        <v>2.2398504295968252E-264</v>
      </c>
      <c r="HS192" s="86">
        <f t="shared" si="231"/>
        <v>5.2206038990940707E-20</v>
      </c>
      <c r="HT192" s="86">
        <f t="shared" si="231"/>
        <v>3.5839179123773435E-24</v>
      </c>
      <c r="HU192" s="86">
        <f t="shared" si="231"/>
        <v>1.4051605793587972E-29</v>
      </c>
      <c r="HV192" s="86">
        <f t="shared" si="231"/>
        <v>6.1590542901433897E-33</v>
      </c>
      <c r="HW192" s="86">
        <f t="shared" si="231"/>
        <v>4.8442937490126156E-28</v>
      </c>
      <c r="HX192" s="86">
        <f t="shared" si="231"/>
        <v>5.9253669478677141E-38</v>
      </c>
      <c r="HY192" s="86">
        <f t="shared" si="231"/>
        <v>1.0978792548971018E-56</v>
      </c>
      <c r="HZ192" s="86">
        <f t="shared" si="231"/>
        <v>2.0010053846827295E-56</v>
      </c>
      <c r="IA192" s="86">
        <f t="shared" si="231"/>
        <v>2.0378514076999538E-44</v>
      </c>
      <c r="IB192" s="86">
        <f t="shared" si="231"/>
        <v>1.9265438454434107E-46</v>
      </c>
      <c r="IC192" s="86">
        <f t="shared" si="231"/>
        <v>1.2117113906721972E-40</v>
      </c>
      <c r="ID192" s="86">
        <f t="shared" si="231"/>
        <v>1.3740899822875759E-35</v>
      </c>
      <c r="IE192" s="86">
        <f t="shared" si="231"/>
        <v>5.8755293767451353E-29</v>
      </c>
      <c r="IF192" s="86">
        <f t="shared" si="231"/>
        <v>3.1768008236326166E-30</v>
      </c>
      <c r="IG192" s="86">
        <f t="shared" si="231"/>
        <v>2.8816197867840123E-25</v>
      </c>
      <c r="II192" s="86">
        <f t="shared" si="232"/>
        <v>0.30752498608633377</v>
      </c>
      <c r="IJ192" s="86">
        <f t="shared" si="232"/>
        <v>6.038786272627869E-2</v>
      </c>
      <c r="IK192" s="86">
        <f t="shared" si="232"/>
        <v>0</v>
      </c>
      <c r="IL192" s="86">
        <f t="shared" si="232"/>
        <v>0.187152739347445</v>
      </c>
      <c r="IM192" s="86">
        <f t="shared" si="232"/>
        <v>0.11455258555846379</v>
      </c>
      <c r="IN192" s="86">
        <f t="shared" si="232"/>
        <v>8.8670124178975893E-2</v>
      </c>
      <c r="IO192" s="86">
        <f t="shared" si="232"/>
        <v>9.6801979475243955E-3</v>
      </c>
      <c r="IP192" s="86">
        <f t="shared" si="232"/>
        <v>3.5683131146875234E-3</v>
      </c>
      <c r="IQ192" s="86">
        <f t="shared" si="232"/>
        <v>9.2227370777130113E-3</v>
      </c>
      <c r="IR192" s="86">
        <f t="shared" si="232"/>
        <v>1.4100289938507263E-2</v>
      </c>
      <c r="IS192" s="86">
        <f t="shared" si="232"/>
        <v>4.979897282043734E-2</v>
      </c>
      <c r="IT192" s="86">
        <f t="shared" si="232"/>
        <v>8.9247389298097529E-2</v>
      </c>
      <c r="IU192" s="86">
        <f t="shared" si="232"/>
        <v>0.16885929596331706</v>
      </c>
      <c r="IV192" s="86">
        <f t="shared" si="232"/>
        <v>0.17596059844767778</v>
      </c>
      <c r="IW192" s="86">
        <f t="shared" si="232"/>
        <v>0.23510953892022141</v>
      </c>
      <c r="IY192" s="86">
        <f t="shared" si="233"/>
        <v>0.30752498608633377</v>
      </c>
      <c r="IZ192" s="86">
        <f t="shared" si="233"/>
        <v>6.038786272627869E-2</v>
      </c>
      <c r="JA192" s="86">
        <f t="shared" si="233"/>
        <v>1.4051605793587972E-29</v>
      </c>
      <c r="JB192" s="86">
        <f t="shared" si="233"/>
        <v>0.187152739347445</v>
      </c>
      <c r="JC192" s="86">
        <f t="shared" si="233"/>
        <v>0.11455258555846379</v>
      </c>
      <c r="JD192" s="86">
        <f t="shared" si="233"/>
        <v>8.8670124178975893E-2</v>
      </c>
      <c r="JE192" s="86">
        <f t="shared" si="233"/>
        <v>9.6801979475243955E-3</v>
      </c>
      <c r="JF192" s="86">
        <f t="shared" si="233"/>
        <v>3.568313117998535E-3</v>
      </c>
      <c r="JG192" s="86">
        <f t="shared" si="233"/>
        <v>9.2227370777130113E-3</v>
      </c>
      <c r="JH192" s="86">
        <f t="shared" si="233"/>
        <v>1.4100289938626399E-2</v>
      </c>
      <c r="JI192" s="86">
        <f t="shared" si="233"/>
        <v>4.979897282043734E-2</v>
      </c>
      <c r="JJ192" s="86">
        <f t="shared" si="233"/>
        <v>8.9247389298097529E-2</v>
      </c>
      <c r="JK192" s="86">
        <f t="shared" si="233"/>
        <v>0.16885929596331706</v>
      </c>
      <c r="JL192" s="86">
        <f t="shared" si="233"/>
        <v>0.17596059844767778</v>
      </c>
      <c r="JM192" s="86">
        <f t="shared" si="233"/>
        <v>0.23510953892022141</v>
      </c>
    </row>
    <row r="193" spans="2:273" x14ac:dyDescent="0.25">
      <c r="B193" s="2">
        <v>166</v>
      </c>
      <c r="C193" s="37">
        <v>145.9682</v>
      </c>
      <c r="D193" s="37">
        <v>132.821</v>
      </c>
      <c r="E193" s="37">
        <v>121.286</v>
      </c>
      <c r="F193" s="37">
        <v>106.983</v>
      </c>
      <c r="G193" s="37">
        <v>97.8</v>
      </c>
      <c r="H193" s="37">
        <v>89.210999999999999</v>
      </c>
      <c r="I193" s="37">
        <v>82.841999999999999</v>
      </c>
      <c r="J193" s="37">
        <v>79.772000000000006</v>
      </c>
      <c r="K193" s="37">
        <v>77.138000000000005</v>
      </c>
      <c r="L193" s="37">
        <v>71.81</v>
      </c>
      <c r="M193" s="37">
        <v>68</v>
      </c>
      <c r="N193" s="37">
        <v>68.966999999999999</v>
      </c>
      <c r="O193" s="37">
        <v>74.016999999999996</v>
      </c>
      <c r="P193" s="37">
        <v>75.332999999999998</v>
      </c>
      <c r="Q193" s="37">
        <v>73.016999999999996</v>
      </c>
      <c r="S193" s="4">
        <f t="shared" si="234"/>
        <v>145.33432723536808</v>
      </c>
      <c r="T193" s="4">
        <f t="shared" si="234"/>
        <v>133.49408842418197</v>
      </c>
      <c r="U193" s="4">
        <f t="shared" si="234"/>
        <v>120.83422578613124</v>
      </c>
      <c r="V193" s="4">
        <f t="shared" si="234"/>
        <v>107.57326691462566</v>
      </c>
      <c r="W193" s="4">
        <f t="shared" si="234"/>
        <v>97.584729937859919</v>
      </c>
      <c r="X193" s="4">
        <f t="shared" si="234"/>
        <v>89.141839902521866</v>
      </c>
      <c r="Y193" s="4">
        <f t="shared" si="234"/>
        <v>80.738751351885512</v>
      </c>
      <c r="Z193" s="4">
        <f t="shared" si="234"/>
        <v>78.052339714257627</v>
      </c>
      <c r="AA193" s="4">
        <f t="shared" si="234"/>
        <v>75.237849911754878</v>
      </c>
      <c r="AB193" s="4">
        <f t="shared" si="234"/>
        <v>70.856328493031526</v>
      </c>
      <c r="AC193" s="4">
        <f t="shared" si="234"/>
        <v>68.795334122883176</v>
      </c>
      <c r="AD193" s="4">
        <f t="shared" si="234"/>
        <v>67.581540383247159</v>
      </c>
      <c r="AE193" s="4">
        <f t="shared" si="234"/>
        <v>72.650799711978308</v>
      </c>
      <c r="AF193" s="4">
        <f t="shared" si="234"/>
        <v>74.988509342053405</v>
      </c>
      <c r="AG193" s="4">
        <f t="shared" si="234"/>
        <v>74.948695309574703</v>
      </c>
      <c r="AI193" s="4">
        <f t="shared" si="235"/>
        <v>0.63387276463191711</v>
      </c>
      <c r="AJ193" s="4">
        <f t="shared" si="235"/>
        <v>-0.67308842418196946</v>
      </c>
      <c r="AK193" s="4">
        <f t="shared" si="235"/>
        <v>0.45177421386875949</v>
      </c>
      <c r="AL193" s="4">
        <f t="shared" si="235"/>
        <v>-0.5902669146256585</v>
      </c>
      <c r="AM193" s="4">
        <f t="shared" si="235"/>
        <v>0.21527006214007827</v>
      </c>
      <c r="AN193" s="4">
        <f t="shared" si="235"/>
        <v>6.9160097478132343E-2</v>
      </c>
      <c r="AO193" s="4">
        <f t="shared" si="235"/>
        <v>2.1032486481144872</v>
      </c>
      <c r="AP193" s="4">
        <f t="shared" si="235"/>
        <v>1.7196602857423784</v>
      </c>
      <c r="AQ193" s="4">
        <f t="shared" si="235"/>
        <v>1.9001500882451268</v>
      </c>
      <c r="AR193" s="4">
        <f t="shared" si="235"/>
        <v>0.95367150696847602</v>
      </c>
      <c r="AS193" s="4">
        <f t="shared" si="235"/>
        <v>-0.79533412288317606</v>
      </c>
      <c r="AT193" s="4">
        <f t="shared" si="235"/>
        <v>1.3854596167528399</v>
      </c>
      <c r="AU193" s="4">
        <f t="shared" si="235"/>
        <v>1.3662002880216875</v>
      </c>
      <c r="AV193" s="4">
        <f t="shared" si="235"/>
        <v>0.34449065794659361</v>
      </c>
      <c r="AW193" s="4">
        <f t="shared" si="235"/>
        <v>-1.9316953095747067</v>
      </c>
      <c r="AY193" s="2">
        <f t="shared" si="227"/>
        <v>145.33387174712936</v>
      </c>
      <c r="AZ193" s="2">
        <f t="shared" si="227"/>
        <v>133.49408842083886</v>
      </c>
      <c r="BA193" s="2">
        <f t="shared" si="227"/>
        <v>120.83422578613124</v>
      </c>
      <c r="BB193" s="2">
        <f t="shared" si="227"/>
        <v>107.57303777125473</v>
      </c>
      <c r="BC193" s="2">
        <f t="shared" si="227"/>
        <v>97.584719147442271</v>
      </c>
      <c r="BD193" s="2">
        <f t="shared" si="227"/>
        <v>89.141837484370612</v>
      </c>
      <c r="BE193" s="2">
        <f t="shared" si="227"/>
        <v>80.73875135188527</v>
      </c>
      <c r="BF193" s="2">
        <f t="shared" si="227"/>
        <v>78.052339714257627</v>
      </c>
      <c r="BG193" s="2">
        <f t="shared" si="227"/>
        <v>75.237849911754552</v>
      </c>
      <c r="BH193" s="2">
        <f t="shared" si="227"/>
        <v>70.856328493024805</v>
      </c>
      <c r="BI193" s="2">
        <f t="shared" si="227"/>
        <v>68.795334046074217</v>
      </c>
      <c r="BJ193" s="2">
        <f t="shared" si="227"/>
        <v>67.581534959604241</v>
      </c>
      <c r="BK193" s="2">
        <f t="shared" si="227"/>
        <v>72.6502471241661</v>
      </c>
      <c r="BL193" s="2">
        <f t="shared" si="227"/>
        <v>73.952923950837175</v>
      </c>
      <c r="BM193" s="2">
        <f t="shared" si="227"/>
        <v>69.247737508187981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>
        <f t="shared" si="228"/>
        <v>121.286</v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121.286</v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>
        <f t="shared" si="203"/>
        <v>82.841999999999999</v>
      </c>
      <c r="DB193" s="2">
        <f t="shared" si="204"/>
        <v>79.772000000000006</v>
      </c>
      <c r="DC193" s="2">
        <f t="shared" si="205"/>
        <v>77.138000000000005</v>
      </c>
      <c r="DD193" s="2">
        <f t="shared" si="206"/>
        <v>71.81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180.50188871080135</v>
      </c>
      <c r="DL193" s="2">
        <f t="shared" si="236"/>
        <v>187.24604045102183</v>
      </c>
      <c r="DM193" s="2">
        <f t="shared" si="236"/>
        <v>181.21311461794019</v>
      </c>
      <c r="DN193" s="2">
        <f t="shared" si="236"/>
        <v>168.85996724738681</v>
      </c>
      <c r="DO193" s="2">
        <f t="shared" si="236"/>
        <v>147.48703310104534</v>
      </c>
      <c r="DP193" s="2">
        <f t="shared" si="236"/>
        <v>128.71866935483871</v>
      </c>
      <c r="DQ193" s="2">
        <f t="shared" si="236"/>
        <v>137.14711330049261</v>
      </c>
      <c r="DR193" s="2">
        <f t="shared" si="236"/>
        <v>137.59651997810619</v>
      </c>
      <c r="DS193" s="2">
        <f t="shared" si="236"/>
        <v>112.00460806451612</v>
      </c>
      <c r="DT193" s="2">
        <f t="shared" si="236"/>
        <v>119.53792094920279</v>
      </c>
      <c r="DU193" s="2">
        <f t="shared" si="236"/>
        <v>127.11969229055256</v>
      </c>
      <c r="DV193" s="2">
        <f t="shared" si="236"/>
        <v>91.550481727574763</v>
      </c>
      <c r="DW193" s="2">
        <f t="shared" si="236"/>
        <v>144.87245048692418</v>
      </c>
      <c r="DX193" s="2">
        <f t="shared" si="236"/>
        <v>115.1801333333333</v>
      </c>
      <c r="DY193" s="2">
        <f t="shared" si="236"/>
        <v>93.088594067482376</v>
      </c>
      <c r="EA193" s="2">
        <f t="shared" si="240"/>
        <v>144.50940821127392</v>
      </c>
      <c r="EB193" s="2">
        <f t="shared" si="240"/>
        <v>134.20785022684518</v>
      </c>
      <c r="EC193" s="2">
        <f t="shared" si="240"/>
        <v>120.83349619742495</v>
      </c>
      <c r="ED193" s="2">
        <f t="shared" si="240"/>
        <v>107.91703715908595</v>
      </c>
      <c r="EE193" s="2">
        <f t="shared" si="240"/>
        <v>97.697603913797394</v>
      </c>
      <c r="EF193" s="2">
        <f t="shared" si="239"/>
        <v>89.160630907992285</v>
      </c>
      <c r="EG193" s="2">
        <f t="shared" si="239"/>
        <v>79.147423364608926</v>
      </c>
      <c r="EH193" s="2">
        <f t="shared" si="239"/>
        <v>76.456314019881688</v>
      </c>
      <c r="EI193" s="2">
        <f t="shared" si="239"/>
        <v>73.47575772049008</v>
      </c>
      <c r="EJ193" s="2">
        <f t="shared" si="239"/>
        <v>69.470942604856532</v>
      </c>
      <c r="EK193" s="2">
        <f t="shared" si="239"/>
        <v>68.519796877097207</v>
      </c>
      <c r="EL193" s="2">
        <f t="shared" si="179"/>
        <v>67.127909059006356</v>
      </c>
      <c r="EM193" s="2">
        <f t="shared" si="179"/>
        <v>71.894466563527914</v>
      </c>
      <c r="EN193" s="2">
        <f t="shared" si="179"/>
        <v>73.572858515266446</v>
      </c>
      <c r="EO193" s="2">
        <f t="shared" si="179"/>
        <v>69.168657748863851</v>
      </c>
      <c r="EQ193" s="2">
        <f t="shared" si="237"/>
        <v>145.6618903098869</v>
      </c>
      <c r="ER193" s="2">
        <f t="shared" si="237"/>
        <v>133.33228177566113</v>
      </c>
      <c r="ES193" s="2">
        <f t="shared" si="237"/>
        <v>120.83349619742495</v>
      </c>
      <c r="ET193" s="2">
        <f t="shared" si="237"/>
        <v>107.44037877169728</v>
      </c>
      <c r="EU193" s="2">
        <f t="shared" si="237"/>
        <v>97.5515097271619</v>
      </c>
      <c r="EV193" s="2">
        <f t="shared" si="237"/>
        <v>89.134989785348964</v>
      </c>
      <c r="EW193" s="2">
        <f t="shared" si="237"/>
        <v>81.104422485831535</v>
      </c>
      <c r="EX193" s="2">
        <f t="shared" si="237"/>
        <v>78.343133787909153</v>
      </c>
      <c r="EY193" s="2">
        <f t="shared" si="237"/>
        <v>75.554366430171967</v>
      </c>
      <c r="EZ193" s="2">
        <f t="shared" si="237"/>
        <v>71.152341723145412</v>
      </c>
      <c r="FA193" s="2">
        <f t="shared" si="237"/>
        <v>68.870551008605872</v>
      </c>
      <c r="FB193" s="2">
        <f t="shared" si="237"/>
        <v>67.720945666518105</v>
      </c>
      <c r="FC193" s="2">
        <f t="shared" si="237"/>
        <v>72.915172154365109</v>
      </c>
      <c r="FD193" s="2">
        <f t="shared" si="237"/>
        <v>74.16985546942152</v>
      </c>
      <c r="FE193" s="2">
        <f t="shared" si="237"/>
        <v>69.299744764593356</v>
      </c>
      <c r="FG193" s="2">
        <f t="shared" si="238"/>
        <v>0.99998984757761022</v>
      </c>
      <c r="FH193" s="2">
        <f t="shared" si="238"/>
        <v>0.99998594878638347</v>
      </c>
      <c r="FI193" s="2">
        <f t="shared" si="238"/>
        <v>0.99998791663933351</v>
      </c>
      <c r="FJ193" s="2">
        <f t="shared" si="238"/>
        <v>0.9999859002745034</v>
      </c>
      <c r="FK193" s="2">
        <f t="shared" si="238"/>
        <v>0.99998522015266922</v>
      </c>
      <c r="FL193" s="2">
        <f t="shared" si="238"/>
        <v>0.99998063246248869</v>
      </c>
      <c r="FM193" s="2">
        <f t="shared" si="238"/>
        <v>0.9999789100259705</v>
      </c>
      <c r="FN193" s="2">
        <f t="shared" si="238"/>
        <v>0.99998003890590725</v>
      </c>
      <c r="FO193" s="2">
        <f t="shared" si="238"/>
        <v>0.99998007507700049</v>
      </c>
      <c r="FP193" s="2">
        <f t="shared" si="238"/>
        <v>0.99997998720750203</v>
      </c>
      <c r="FQ193" s="2">
        <f t="shared" si="238"/>
        <v>0.99998046808648211</v>
      </c>
      <c r="FR193" s="2">
        <f t="shared" si="238"/>
        <v>0.99998598541855921</v>
      </c>
      <c r="FS193" s="2">
        <f t="shared" si="238"/>
        <v>0.99998409536280353</v>
      </c>
      <c r="FT193" s="2">
        <f t="shared" si="238"/>
        <v>0.99998138280529203</v>
      </c>
      <c r="FU193" s="2">
        <f t="shared" si="238"/>
        <v>0.99997934749553652</v>
      </c>
      <c r="FW193" s="2">
        <f t="shared" si="229"/>
        <v>0.71506370986791867</v>
      </c>
      <c r="FX193" s="2">
        <f t="shared" si="229"/>
        <v>0.81604934026661935</v>
      </c>
      <c r="FY193" s="2">
        <f t="shared" si="229"/>
        <v>0</v>
      </c>
      <c r="FZ193" s="2">
        <f t="shared" si="229"/>
        <v>0.72349228617522221</v>
      </c>
      <c r="GA193" s="2">
        <f t="shared" si="229"/>
        <v>0.77772188705000522</v>
      </c>
      <c r="GB193" s="2">
        <f t="shared" si="229"/>
        <v>0.76282016537445752</v>
      </c>
      <c r="GC193" s="2">
        <f t="shared" si="229"/>
        <v>0.81252196696362122</v>
      </c>
      <c r="GD193" s="2">
        <f t="shared" si="229"/>
        <v>0.84523455604835795</v>
      </c>
      <c r="GE193" s="2">
        <f t="shared" si="229"/>
        <v>0.84735741685488719</v>
      </c>
      <c r="GF193" s="2">
        <f t="shared" si="229"/>
        <v>0.82335234571106664</v>
      </c>
      <c r="GG193" s="2">
        <f t="shared" si="229"/>
        <v>0.78229328249799024</v>
      </c>
      <c r="GH193" s="2">
        <f t="shared" si="229"/>
        <v>0.76434341948316531</v>
      </c>
      <c r="GI193" s="2">
        <f t="shared" si="229"/>
        <v>0.73931198090294359</v>
      </c>
      <c r="GJ193" s="2">
        <f t="shared" si="229"/>
        <v>0.63533125620546538</v>
      </c>
      <c r="GK193" s="2">
        <f t="shared" si="229"/>
        <v>0.59949303365563045</v>
      </c>
      <c r="GM193" s="86">
        <f t="shared" si="230"/>
        <v>0</v>
      </c>
      <c r="GN193" s="86">
        <f t="shared" si="230"/>
        <v>2.2951665290782804E-218</v>
      </c>
      <c r="GO193" s="86">
        <f t="shared" si="230"/>
        <v>7.466192886501221E-203</v>
      </c>
      <c r="GP193" s="86">
        <f t="shared" si="230"/>
        <v>1.0160798488332661E-263</v>
      </c>
      <c r="GQ193" s="86">
        <f t="shared" si="230"/>
        <v>8.0969372441899869E-248</v>
      </c>
      <c r="GR193" s="86">
        <f t="shared" si="230"/>
        <v>2.010443027345121E-53</v>
      </c>
      <c r="GS193" s="86">
        <f t="shared" si="230"/>
        <v>5.9201387386092032E-52</v>
      </c>
      <c r="GT193" s="86">
        <f t="shared" si="230"/>
        <v>2.0515739597996885E-12</v>
      </c>
      <c r="GU193" s="86">
        <f t="shared" si="230"/>
        <v>1.0662758386698611E-20</v>
      </c>
      <c r="GV193" s="86">
        <f t="shared" si="230"/>
        <v>6.8958204820107394E-14</v>
      </c>
      <c r="GW193" s="86">
        <f t="shared" si="230"/>
        <v>2.0639788146716682E-60</v>
      </c>
      <c r="GX193" s="86">
        <f t="shared" si="230"/>
        <v>0</v>
      </c>
      <c r="GY193" s="86">
        <f t="shared" si="230"/>
        <v>1.1626844067889025E-244</v>
      </c>
      <c r="GZ193" s="86">
        <f t="shared" si="230"/>
        <v>0</v>
      </c>
      <c r="HA193" s="86">
        <f t="shared" si="230"/>
        <v>0</v>
      </c>
      <c r="HC193" s="86">
        <f t="shared" si="181"/>
        <v>2.2447514506929326E-129</v>
      </c>
      <c r="HD193" s="86">
        <f t="shared" si="181"/>
        <v>2.6951824498535373E-143</v>
      </c>
      <c r="HE193" s="86">
        <f t="shared" si="181"/>
        <v>8.8149078753672457E-134</v>
      </c>
      <c r="HF193" s="86">
        <f t="shared" si="181"/>
        <v>1.7834139935133129E-289</v>
      </c>
      <c r="HG193" s="86">
        <f t="shared" si="181"/>
        <v>5.5326994577045965E-275</v>
      </c>
      <c r="HH193" s="86">
        <f t="shared" si="181"/>
        <v>1.0811899374037235E-79</v>
      </c>
      <c r="HI193" s="86">
        <f t="shared" si="241"/>
        <v>1.9006633333038636E-47</v>
      </c>
      <c r="HJ193" s="86">
        <f t="shared" si="241"/>
        <v>1.7836488147657155E-30</v>
      </c>
      <c r="HK193" s="86">
        <f t="shared" si="241"/>
        <v>6.9045836418856905E-45</v>
      </c>
      <c r="HL193" s="86">
        <f t="shared" si="241"/>
        <v>3.4314304778272505E-46</v>
      </c>
      <c r="HM193" s="86">
        <f t="shared" si="241"/>
        <v>1.9826108606178871E-118</v>
      </c>
      <c r="HN193" s="86">
        <f t="shared" si="241"/>
        <v>5.2957252217635248E-277</v>
      </c>
      <c r="HO193" s="86">
        <f t="shared" si="226"/>
        <v>1.6534388517919256E-208</v>
      </c>
      <c r="HP193" s="86">
        <f t="shared" si="226"/>
        <v>0</v>
      </c>
      <c r="HQ193" s="86">
        <f t="shared" si="226"/>
        <v>4.0905969205504872E-271</v>
      </c>
      <c r="HS193" s="86">
        <f t="shared" si="231"/>
        <v>5.3541095625887607E-21</v>
      </c>
      <c r="HT193" s="86">
        <f t="shared" si="231"/>
        <v>2.2901119179757569E-25</v>
      </c>
      <c r="HU193" s="86">
        <f t="shared" si="231"/>
        <v>6.7062722615443855E-31</v>
      </c>
      <c r="HV193" s="86">
        <f t="shared" si="231"/>
        <v>1.6048928245428887E-34</v>
      </c>
      <c r="HW193" s="86">
        <f t="shared" si="231"/>
        <v>2.3948808206001772E-29</v>
      </c>
      <c r="HX193" s="86">
        <f t="shared" si="231"/>
        <v>9.8756851901766508E-40</v>
      </c>
      <c r="HY193" s="86">
        <f t="shared" si="231"/>
        <v>2.7569022091277611E-59</v>
      </c>
      <c r="HZ193" s="86">
        <f t="shared" si="231"/>
        <v>6.3264167949810803E-59</v>
      </c>
      <c r="IA193" s="86">
        <f t="shared" si="231"/>
        <v>2.2578628025939588E-46</v>
      </c>
      <c r="IB193" s="86">
        <f t="shared" si="231"/>
        <v>1.4782864836413051E-48</v>
      </c>
      <c r="IC193" s="86">
        <f t="shared" si="231"/>
        <v>1.4412716174296927E-42</v>
      </c>
      <c r="ID193" s="86">
        <f t="shared" si="231"/>
        <v>2.7174376090368117E-37</v>
      </c>
      <c r="IE193" s="86">
        <f t="shared" si="231"/>
        <v>2.2619707801795565E-30</v>
      </c>
      <c r="IF193" s="86">
        <f t="shared" si="231"/>
        <v>7.5992470669722433E-32</v>
      </c>
      <c r="IG193" s="86">
        <f t="shared" si="231"/>
        <v>1.1702844690058884E-26</v>
      </c>
      <c r="II193" s="86">
        <f t="shared" si="232"/>
        <v>0.25764231598765724</v>
      </c>
      <c r="IJ193" s="86">
        <f t="shared" si="232"/>
        <v>4.5316929937521705E-2</v>
      </c>
      <c r="IK193" s="86">
        <f t="shared" si="232"/>
        <v>0</v>
      </c>
      <c r="IL193" s="86">
        <f t="shared" si="232"/>
        <v>0.14468042743570686</v>
      </c>
      <c r="IM193" s="86">
        <f t="shared" si="232"/>
        <v>8.8510381280427555E-2</v>
      </c>
      <c r="IN193" s="86">
        <f t="shared" si="232"/>
        <v>6.457835802606883E-2</v>
      </c>
      <c r="IO193" s="86">
        <f t="shared" si="232"/>
        <v>5.7727358117383451E-3</v>
      </c>
      <c r="IP193" s="86">
        <f t="shared" si="232"/>
        <v>2.0619791811048913E-3</v>
      </c>
      <c r="IQ193" s="86">
        <f t="shared" si="232"/>
        <v>5.9315781356691841E-3</v>
      </c>
      <c r="IR193" s="86">
        <f t="shared" si="232"/>
        <v>9.0296491171216395E-3</v>
      </c>
      <c r="IS193" s="86">
        <f t="shared" si="232"/>
        <v>3.4523509967921022E-2</v>
      </c>
      <c r="IT193" s="86">
        <f t="shared" si="232"/>
        <v>6.5227269344131852E-2</v>
      </c>
      <c r="IU193" s="86">
        <f t="shared" si="232"/>
        <v>0.13126121086482834</v>
      </c>
      <c r="IV193" s="86">
        <f t="shared" si="232"/>
        <v>0.11527939918991933</v>
      </c>
      <c r="IW193" s="86">
        <f t="shared" si="232"/>
        <v>0.15660679525552895</v>
      </c>
      <c r="IY193" s="86">
        <f t="shared" si="233"/>
        <v>0.25764231598765724</v>
      </c>
      <c r="IZ193" s="86">
        <f t="shared" si="233"/>
        <v>4.5316929937521705E-2</v>
      </c>
      <c r="JA193" s="86">
        <f t="shared" si="233"/>
        <v>6.7062722615443855E-31</v>
      </c>
      <c r="JB193" s="86">
        <f t="shared" si="233"/>
        <v>0.14468042743570686</v>
      </c>
      <c r="JC193" s="86">
        <f t="shared" si="233"/>
        <v>8.8510381280427555E-2</v>
      </c>
      <c r="JD193" s="86">
        <f t="shared" si="233"/>
        <v>6.457835802606883E-2</v>
      </c>
      <c r="JE193" s="86">
        <f t="shared" si="233"/>
        <v>5.7727358117383451E-3</v>
      </c>
      <c r="JF193" s="86">
        <f t="shared" si="233"/>
        <v>2.0619791831564651E-3</v>
      </c>
      <c r="JG193" s="86">
        <f t="shared" si="233"/>
        <v>5.9315781356691841E-3</v>
      </c>
      <c r="JH193" s="86">
        <f t="shared" si="233"/>
        <v>9.0296491171905982E-3</v>
      </c>
      <c r="JI193" s="86">
        <f t="shared" si="233"/>
        <v>3.4523509967921022E-2</v>
      </c>
      <c r="JJ193" s="86">
        <f t="shared" si="233"/>
        <v>6.5227269344131852E-2</v>
      </c>
      <c r="JK193" s="86">
        <f t="shared" si="233"/>
        <v>0.13126121086482834</v>
      </c>
      <c r="JL193" s="86">
        <f t="shared" si="233"/>
        <v>0.11527939918991933</v>
      </c>
      <c r="JM193" s="86">
        <f t="shared" si="233"/>
        <v>0.15660679525552895</v>
      </c>
    </row>
    <row r="194" spans="2:273" x14ac:dyDescent="0.25">
      <c r="B194" s="2">
        <v>167</v>
      </c>
      <c r="C194" s="37">
        <v>145.69839999999999</v>
      </c>
      <c r="D194" s="37">
        <v>133.286</v>
      </c>
      <c r="E194" s="37">
        <v>121.625</v>
      </c>
      <c r="F194" s="37">
        <v>107.46599999999999</v>
      </c>
      <c r="G194" s="37">
        <v>98.272999999999996</v>
      </c>
      <c r="H194" s="37">
        <v>88.332999999999998</v>
      </c>
      <c r="I194" s="37">
        <v>83.350999999999999</v>
      </c>
      <c r="J194" s="37">
        <v>78.825000000000003</v>
      </c>
      <c r="K194" s="37">
        <v>76.447999999999993</v>
      </c>
      <c r="L194" s="37">
        <v>72.275999999999996</v>
      </c>
      <c r="M194" s="37">
        <v>69.25</v>
      </c>
      <c r="N194" s="37">
        <v>69.25</v>
      </c>
      <c r="O194" s="37">
        <v>73.55</v>
      </c>
      <c r="P194" s="37">
        <v>74.582999999999998</v>
      </c>
      <c r="Q194" s="37">
        <v>70.582999999999998</v>
      </c>
      <c r="S194" s="4">
        <f t="shared" si="234"/>
        <v>145.27451031840354</v>
      </c>
      <c r="T194" s="4">
        <f t="shared" si="234"/>
        <v>133.40892670759766</v>
      </c>
      <c r="U194" s="4">
        <f t="shared" si="234"/>
        <v>120.75439115326249</v>
      </c>
      <c r="V194" s="4">
        <f t="shared" si="234"/>
        <v>107.47370516261481</v>
      </c>
      <c r="W194" s="4">
        <f t="shared" si="234"/>
        <v>97.503662947029554</v>
      </c>
      <c r="X194" s="4">
        <f t="shared" si="234"/>
        <v>89.034062754264426</v>
      </c>
      <c r="Y194" s="4">
        <f t="shared" si="234"/>
        <v>80.563654827422624</v>
      </c>
      <c r="Z194" s="4" t="e">
        <f t="shared" si="234"/>
        <v>#N/A</v>
      </c>
      <c r="AA194" s="4">
        <f t="shared" si="234"/>
        <v>75.073706086742732</v>
      </c>
      <c r="AB194" s="4">
        <f t="shared" si="234"/>
        <v>70.693090953949977</v>
      </c>
      <c r="AC194" s="4">
        <f t="shared" si="234"/>
        <v>68.615604628901451</v>
      </c>
      <c r="AD194" s="4">
        <f t="shared" si="234"/>
        <v>67.45230933035441</v>
      </c>
      <c r="AE194" s="4">
        <f t="shared" si="234"/>
        <v>72.593702814040384</v>
      </c>
      <c r="AF194" s="4">
        <f t="shared" si="234"/>
        <v>74.34663904453754</v>
      </c>
      <c r="AG194" s="4">
        <f t="shared" si="234"/>
        <v>71.926332959549583</v>
      </c>
      <c r="AI194" s="4">
        <f t="shared" si="235"/>
        <v>0.42388968159644946</v>
      </c>
      <c r="AJ194" s="4">
        <f t="shared" si="235"/>
        <v>-0.12292670759765656</v>
      </c>
      <c r="AK194" s="4">
        <f t="shared" si="235"/>
        <v>0.87060884673751104</v>
      </c>
      <c r="AL194" s="4">
        <f t="shared" si="235"/>
        <v>-7.7051626148119112E-3</v>
      </c>
      <c r="AM194" s="4">
        <f t="shared" si="235"/>
        <v>0.76933705297044241</v>
      </c>
      <c r="AN194" s="4">
        <f t="shared" si="235"/>
        <v>-0.70106275426442721</v>
      </c>
      <c r="AO194" s="4">
        <f t="shared" si="235"/>
        <v>2.7873451725773748</v>
      </c>
      <c r="AP194" s="4">
        <f t="shared" si="235"/>
        <v>0</v>
      </c>
      <c r="AQ194" s="4">
        <f t="shared" si="235"/>
        <v>1.3742939132572616</v>
      </c>
      <c r="AR194" s="4">
        <f t="shared" si="235"/>
        <v>1.5829090460500197</v>
      </c>
      <c r="AS194" s="4">
        <f t="shared" si="235"/>
        <v>0.63439537109854882</v>
      </c>
      <c r="AT194" s="4">
        <f t="shared" si="235"/>
        <v>1.7976906696455899</v>
      </c>
      <c r="AU194" s="4">
        <f t="shared" si="235"/>
        <v>0.95629718595961322</v>
      </c>
      <c r="AV194" s="4">
        <f t="shared" si="235"/>
        <v>0.23636095546245883</v>
      </c>
      <c r="AW194" s="4">
        <f t="shared" si="235"/>
        <v>-1.3433329595495849</v>
      </c>
      <c r="AY194" s="2">
        <f t="shared" si="227"/>
        <v>145.27435812985044</v>
      </c>
      <c r="AZ194" s="2">
        <f t="shared" si="227"/>
        <v>133.40892670715516</v>
      </c>
      <c r="BA194" s="2">
        <f t="shared" si="227"/>
        <v>120.75439115326249</v>
      </c>
      <c r="BB194" s="2">
        <f t="shared" si="227"/>
        <v>107.47366384972104</v>
      </c>
      <c r="BC194" s="2">
        <f t="shared" si="227"/>
        <v>97.503661095655332</v>
      </c>
      <c r="BD194" s="2">
        <f t="shared" si="227"/>
        <v>89.034062492338506</v>
      </c>
      <c r="BE194" s="2">
        <f t="shared" si="227"/>
        <v>80.563654827422624</v>
      </c>
      <c r="BF194" s="2" t="e">
        <f t="shared" si="227"/>
        <v>#N/A</v>
      </c>
      <c r="BG194" s="2">
        <f t="shared" si="227"/>
        <v>75.073706086742718</v>
      </c>
      <c r="BH194" s="2">
        <f t="shared" si="227"/>
        <v>70.693090953949735</v>
      </c>
      <c r="BI194" s="2">
        <f t="shared" si="227"/>
        <v>68.615604623389089</v>
      </c>
      <c r="BJ194" s="2">
        <f t="shared" si="227"/>
        <v>67.452308726831561</v>
      </c>
      <c r="BK194" s="2">
        <f t="shared" si="227"/>
        <v>72.593600201651526</v>
      </c>
      <c r="BL194" s="2">
        <f t="shared" si="227"/>
        <v>73.902444242710487</v>
      </c>
      <c r="BM194" s="2">
        <f t="shared" si="227"/>
        <v>69.142261435758826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>
        <f t="shared" si="228"/>
        <v>121.625</v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121.625</v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>
        <f t="shared" si="203"/>
        <v>83.350999999999999</v>
      </c>
      <c r="DB194" s="2" t="str">
        <f t="shared" si="204"/>
        <v/>
      </c>
      <c r="DC194" s="2">
        <f t="shared" si="205"/>
        <v>76.447999999999993</v>
      </c>
      <c r="DD194" s="2">
        <f t="shared" si="206"/>
        <v>72.275999999999996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180.67050268292678</v>
      </c>
      <c r="DL194" s="2">
        <f t="shared" si="236"/>
        <v>187.53599527836502</v>
      </c>
      <c r="DM194" s="2">
        <f t="shared" si="236"/>
        <v>181.53129568106311</v>
      </c>
      <c r="DN194" s="2">
        <f t="shared" si="236"/>
        <v>169.17917038327531</v>
      </c>
      <c r="DO194" s="2">
        <f t="shared" si="236"/>
        <v>147.74456184668995</v>
      </c>
      <c r="DP194" s="2">
        <f t="shared" si="236"/>
        <v>128.86712500000002</v>
      </c>
      <c r="DQ194" s="2">
        <f t="shared" si="236"/>
        <v>137.39091379310344</v>
      </c>
      <c r="DR194" s="2">
        <f t="shared" si="236"/>
        <v>137.85153995621238</v>
      </c>
      <c r="DS194" s="2">
        <f t="shared" si="236"/>
        <v>112.01149354838708</v>
      </c>
      <c r="DT194" s="2">
        <f t="shared" si="236"/>
        <v>119.66322550982569</v>
      </c>
      <c r="DU194" s="2">
        <f t="shared" si="236"/>
        <v>127.31115151515149</v>
      </c>
      <c r="DV194" s="2">
        <f t="shared" si="236"/>
        <v>91.545266686801583</v>
      </c>
      <c r="DW194" s="2">
        <f t="shared" si="236"/>
        <v>145.23186760039391</v>
      </c>
      <c r="DX194" s="2">
        <f t="shared" si="236"/>
        <v>115.34167086834731</v>
      </c>
      <c r="DY194" s="2">
        <f t="shared" si="236"/>
        <v>93.133640563589168</v>
      </c>
      <c r="EA194" s="2">
        <f t="shared" si="240"/>
        <v>144.4126194016867</v>
      </c>
      <c r="EB194" s="2">
        <f t="shared" si="240"/>
        <v>134.14738578436797</v>
      </c>
      <c r="EC194" s="2">
        <f t="shared" si="240"/>
        <v>120.75372137420607</v>
      </c>
      <c r="ED194" s="2">
        <f t="shared" si="240"/>
        <v>107.8328327364176</v>
      </c>
      <c r="EE194" s="2">
        <f t="shared" si="240"/>
        <v>97.620916150606902</v>
      </c>
      <c r="EF194" s="2">
        <f t="shared" si="239"/>
        <v>89.053725698200523</v>
      </c>
      <c r="EG194" s="2">
        <f t="shared" si="239"/>
        <v>78.913152849877264</v>
      </c>
      <c r="EH194" s="2">
        <f t="shared" si="239"/>
        <v>76.211727335277672</v>
      </c>
      <c r="EI194" s="2">
        <f t="shared" si="239"/>
        <v>73.252629001156976</v>
      </c>
      <c r="EJ194" s="2">
        <f t="shared" si="239"/>
        <v>69.257201040681196</v>
      </c>
      <c r="EK194" s="2">
        <f t="shared" si="239"/>
        <v>68.329477186703045</v>
      </c>
      <c r="EL194" s="2">
        <f t="shared" si="179"/>
        <v>66.98096588266597</v>
      </c>
      <c r="EM194" s="2">
        <f t="shared" si="179"/>
        <v>71.805840288231039</v>
      </c>
      <c r="EN194" s="2">
        <f t="shared" si="179"/>
        <v>73.503269758783063</v>
      </c>
      <c r="EO194" s="2">
        <f t="shared" si="179"/>
        <v>69.059112586735111</v>
      </c>
      <c r="EQ194" s="2">
        <f t="shared" si="237"/>
        <v>145.58706931792102</v>
      </c>
      <c r="ER194" s="2">
        <f t="shared" si="237"/>
        <v>133.25628804633268</v>
      </c>
      <c r="ES194" s="2">
        <f t="shared" si="237"/>
        <v>120.75372137420607</v>
      </c>
      <c r="ET194" s="2">
        <f t="shared" si="237"/>
        <v>107.3474093312917</v>
      </c>
      <c r="EU194" s="2">
        <f t="shared" si="237"/>
        <v>97.472245787345628</v>
      </c>
      <c r="EV194" s="2">
        <f t="shared" si="237"/>
        <v>89.027583999860667</v>
      </c>
      <c r="EW194" s="2">
        <f t="shared" si="237"/>
        <v>80.909614582489638</v>
      </c>
      <c r="EX194" s="2">
        <f t="shared" si="237"/>
        <v>78.138706564609905</v>
      </c>
      <c r="EY194" s="2">
        <f t="shared" si="237"/>
        <v>75.372069394250673</v>
      </c>
      <c r="EZ194" s="2">
        <f t="shared" si="237"/>
        <v>70.972950153113317</v>
      </c>
      <c r="FA194" s="2">
        <f t="shared" si="237"/>
        <v>68.686908215769421</v>
      </c>
      <c r="FB194" s="2">
        <f t="shared" si="237"/>
        <v>67.584440675582698</v>
      </c>
      <c r="FC194" s="2">
        <f t="shared" si="237"/>
        <v>72.845522974586771</v>
      </c>
      <c r="FD194" s="2">
        <f t="shared" si="237"/>
        <v>74.110321001306417</v>
      </c>
      <c r="FE194" s="2">
        <f t="shared" si="237"/>
        <v>69.192193680766678</v>
      </c>
      <c r="FG194" s="2">
        <f t="shared" si="238"/>
        <v>0.99999074087246353</v>
      </c>
      <c r="FH194" s="2">
        <f t="shared" si="238"/>
        <v>0.99998718512503193</v>
      </c>
      <c r="FI194" s="2">
        <f t="shared" si="238"/>
        <v>0.99998897983237967</v>
      </c>
      <c r="FJ194" s="2">
        <f t="shared" si="238"/>
        <v>0.99998714088156182</v>
      </c>
      <c r="FK194" s="2">
        <f t="shared" si="238"/>
        <v>0.99998652060150084</v>
      </c>
      <c r="FL194" s="2">
        <f t="shared" si="238"/>
        <v>0.99998233656575719</v>
      </c>
      <c r="FM194" s="2">
        <f t="shared" si="238"/>
        <v>0.99998076567939043</v>
      </c>
      <c r="FN194" s="2">
        <f t="shared" si="238"/>
        <v>0.99998179523384789</v>
      </c>
      <c r="FO194" s="2">
        <f t="shared" si="238"/>
        <v>0.99998182822239279</v>
      </c>
      <c r="FP194" s="2">
        <f t="shared" si="238"/>
        <v>0.99998174808417617</v>
      </c>
      <c r="FQ194" s="2">
        <f t="shared" si="238"/>
        <v>0.99998218665254446</v>
      </c>
      <c r="FR194" s="2">
        <f t="shared" si="238"/>
        <v>0.99998721853405581</v>
      </c>
      <c r="FS194" s="2">
        <f t="shared" si="238"/>
        <v>0.99998549477818166</v>
      </c>
      <c r="FT194" s="2">
        <f t="shared" si="238"/>
        <v>0.9999830208888143</v>
      </c>
      <c r="FU194" s="2">
        <f t="shared" si="238"/>
        <v>0.99998116465784193</v>
      </c>
      <c r="FW194" s="2">
        <f t="shared" si="229"/>
        <v>0.73345231660469845</v>
      </c>
      <c r="FX194" s="2">
        <f t="shared" si="229"/>
        <v>0.82947494311663506</v>
      </c>
      <c r="FY194" s="2">
        <f t="shared" si="229"/>
        <v>0</v>
      </c>
      <c r="FZ194" s="2">
        <f t="shared" si="229"/>
        <v>0.74153356166408491</v>
      </c>
      <c r="GA194" s="2">
        <f t="shared" si="229"/>
        <v>0.79323604892849631</v>
      </c>
      <c r="GB194" s="2">
        <f t="shared" si="229"/>
        <v>0.77907896257488018</v>
      </c>
      <c r="GC194" s="2">
        <f t="shared" si="229"/>
        <v>0.8261501688713222</v>
      </c>
      <c r="GD194" s="2">
        <f t="shared" si="229"/>
        <v>0.85690359630766211</v>
      </c>
      <c r="GE194" s="2">
        <f t="shared" si="229"/>
        <v>0.85889311822623171</v>
      </c>
      <c r="GF194" s="2">
        <f t="shared" si="229"/>
        <v>0.83635182810545172</v>
      </c>
      <c r="GG194" s="2">
        <f t="shared" si="229"/>
        <v>0.79757142621992883</v>
      </c>
      <c r="GH194" s="2">
        <f t="shared" si="229"/>
        <v>0.78052783963822758</v>
      </c>
      <c r="GI194" s="2">
        <f t="shared" si="229"/>
        <v>0.75666822476825069</v>
      </c>
      <c r="GJ194" s="2">
        <f t="shared" si="229"/>
        <v>0.65639286628726168</v>
      </c>
      <c r="GK194" s="2">
        <f t="shared" si="229"/>
        <v>0.62139102217150122</v>
      </c>
      <c r="GM194" s="86">
        <f t="shared" si="230"/>
        <v>0</v>
      </c>
      <c r="GN194" s="86">
        <f t="shared" si="230"/>
        <v>1.1681705544709403E-222</v>
      </c>
      <c r="GO194" s="86">
        <f t="shared" si="230"/>
        <v>8.1493750325676013E-207</v>
      </c>
      <c r="GP194" s="86">
        <f t="shared" si="230"/>
        <v>7.382987253248901E-269</v>
      </c>
      <c r="GQ194" s="86">
        <f t="shared" si="230"/>
        <v>1.1444490700299716E-252</v>
      </c>
      <c r="GR194" s="86">
        <f t="shared" si="230"/>
        <v>1.9861745508604196E-54</v>
      </c>
      <c r="GS194" s="86">
        <f t="shared" si="230"/>
        <v>6.2966025801244125E-53</v>
      </c>
      <c r="GT194" s="86">
        <f t="shared" si="230"/>
        <v>1.2655945275634627E-12</v>
      </c>
      <c r="GU194" s="86">
        <f t="shared" si="230"/>
        <v>4.5320399673749851E-21</v>
      </c>
      <c r="GV194" s="86">
        <f t="shared" si="230"/>
        <v>3.9711136276056446E-14</v>
      </c>
      <c r="GW194" s="86">
        <f t="shared" si="230"/>
        <v>1.4524939838398041E-61</v>
      </c>
      <c r="GX194" s="86">
        <f t="shared" si="230"/>
        <v>0</v>
      </c>
      <c r="GY194" s="86">
        <f t="shared" si="230"/>
        <v>1.9811551933604184E-249</v>
      </c>
      <c r="GZ194" s="86">
        <f t="shared" si="230"/>
        <v>0</v>
      </c>
      <c r="HA194" s="86">
        <f t="shared" si="230"/>
        <v>0</v>
      </c>
      <c r="HC194" s="86">
        <f t="shared" si="181"/>
        <v>1.0857770597055348E-132</v>
      </c>
      <c r="HD194" s="86">
        <f t="shared" si="181"/>
        <v>6.0573166875329602E-147</v>
      </c>
      <c r="HE194" s="86">
        <f t="shared" si="181"/>
        <v>3.7070299842777737E-137</v>
      </c>
      <c r="HF194" s="86">
        <f t="shared" si="181"/>
        <v>9.6873407452680333E-297</v>
      </c>
      <c r="HG194" s="86">
        <f t="shared" si="181"/>
        <v>7.3461561579204032E-282</v>
      </c>
      <c r="HH194" s="86">
        <f t="shared" si="181"/>
        <v>1.1816984788563211E-81</v>
      </c>
      <c r="HI194" s="86">
        <f t="shared" si="241"/>
        <v>1.4087865641034486E-48</v>
      </c>
      <c r="HJ194" s="86">
        <f t="shared" si="241"/>
        <v>3.4979851413432735E-31</v>
      </c>
      <c r="HK194" s="86">
        <f t="shared" si="241"/>
        <v>5.8550072614710193E-46</v>
      </c>
      <c r="HL194" s="86">
        <f t="shared" si="241"/>
        <v>2.6979704994326826E-47</v>
      </c>
      <c r="HM194" s="86">
        <f t="shared" si="241"/>
        <v>2.1973453146481986E-121</v>
      </c>
      <c r="HN194" s="86">
        <f t="shared" si="241"/>
        <v>5.6664085895973442E-284</v>
      </c>
      <c r="HO194" s="86">
        <f t="shared" si="226"/>
        <v>8.6550188232954244E-214</v>
      </c>
      <c r="HP194" s="86">
        <f t="shared" si="226"/>
        <v>0</v>
      </c>
      <c r="HQ194" s="86">
        <f t="shared" si="226"/>
        <v>6.1377381902314371E-278</v>
      </c>
      <c r="HS194" s="86">
        <f t="shared" si="231"/>
        <v>5.1803442733597721E-22</v>
      </c>
      <c r="HT194" s="86">
        <f t="shared" si="231"/>
        <v>1.3648174956865055E-26</v>
      </c>
      <c r="HU194" s="86">
        <f t="shared" si="231"/>
        <v>2.9862428785961224E-32</v>
      </c>
      <c r="HV194" s="86">
        <f t="shared" si="231"/>
        <v>3.8257494356872377E-36</v>
      </c>
      <c r="HW194" s="86">
        <f t="shared" si="231"/>
        <v>1.1022381803116702E-30</v>
      </c>
      <c r="HX194" s="86">
        <f t="shared" si="231"/>
        <v>1.4938283127821402E-41</v>
      </c>
      <c r="HY194" s="86">
        <f t="shared" si="231"/>
        <v>6.0332688182112389E-62</v>
      </c>
      <c r="HZ194" s="86">
        <f t="shared" si="231"/>
        <v>1.7600990784026894E-61</v>
      </c>
      <c r="IA194" s="86">
        <f t="shared" si="231"/>
        <v>2.2637150462559172E-48</v>
      </c>
      <c r="IB194" s="86">
        <f t="shared" si="231"/>
        <v>1.0145416499253161E-50</v>
      </c>
      <c r="IC194" s="86">
        <f t="shared" si="231"/>
        <v>1.5421007273840684E-44</v>
      </c>
      <c r="ID194" s="86">
        <f t="shared" si="231"/>
        <v>4.8865594095780283E-39</v>
      </c>
      <c r="IE194" s="86">
        <f t="shared" si="231"/>
        <v>8.030044769509442E-32</v>
      </c>
      <c r="IF194" s="86">
        <f t="shared" si="231"/>
        <v>1.6421539889375591E-33</v>
      </c>
      <c r="IG194" s="86">
        <f t="shared" si="231"/>
        <v>4.3433481905162225E-28</v>
      </c>
      <c r="II194" s="86">
        <f t="shared" si="232"/>
        <v>0.21330386433207932</v>
      </c>
      <c r="IJ194" s="86">
        <f t="shared" si="232"/>
        <v>3.3549037029770579E-2</v>
      </c>
      <c r="IK194" s="86">
        <f t="shared" si="232"/>
        <v>0</v>
      </c>
      <c r="IL194" s="86">
        <f t="shared" si="232"/>
        <v>0.1099953676528909</v>
      </c>
      <c r="IM194" s="86">
        <f t="shared" si="232"/>
        <v>6.7464612906002891E-2</v>
      </c>
      <c r="IN194" s="86">
        <f t="shared" si="232"/>
        <v>4.6165344777275935E-2</v>
      </c>
      <c r="IO194" s="86">
        <f t="shared" si="232"/>
        <v>3.3485222849293866E-3</v>
      </c>
      <c r="IP194" s="86">
        <f t="shared" si="232"/>
        <v>1.1609060880406483E-3</v>
      </c>
      <c r="IQ194" s="86">
        <f t="shared" si="232"/>
        <v>3.7388410432687693E-3</v>
      </c>
      <c r="IR194" s="86">
        <f t="shared" si="232"/>
        <v>5.6546841472083359E-3</v>
      </c>
      <c r="IS194" s="86">
        <f t="shared" si="232"/>
        <v>2.344401377292632E-2</v>
      </c>
      <c r="IT194" s="86">
        <f t="shared" si="232"/>
        <v>4.681001755488521E-2</v>
      </c>
      <c r="IU194" s="86">
        <f t="shared" si="232"/>
        <v>0.1004923627689637</v>
      </c>
      <c r="IV194" s="86">
        <f t="shared" si="232"/>
        <v>7.0550365994736006E-2</v>
      </c>
      <c r="IW194" s="86">
        <f t="shared" si="232"/>
        <v>9.5716761387667715E-2</v>
      </c>
      <c r="IY194" s="86">
        <f t="shared" si="233"/>
        <v>0.21330386433207932</v>
      </c>
      <c r="IZ194" s="86">
        <f t="shared" si="233"/>
        <v>3.3549037029770579E-2</v>
      </c>
      <c r="JA194" s="86">
        <f t="shared" si="233"/>
        <v>2.9862428785961224E-32</v>
      </c>
      <c r="JB194" s="86">
        <f t="shared" si="233"/>
        <v>0.1099953676528909</v>
      </c>
      <c r="JC194" s="86">
        <f t="shared" si="233"/>
        <v>6.7464612906002891E-2</v>
      </c>
      <c r="JD194" s="86">
        <f t="shared" si="233"/>
        <v>4.6165344777275935E-2</v>
      </c>
      <c r="JE194" s="86">
        <f t="shared" si="233"/>
        <v>3.3485222849293866E-3</v>
      </c>
      <c r="JF194" s="86">
        <f t="shared" si="233"/>
        <v>1.1609060893062429E-3</v>
      </c>
      <c r="JG194" s="86">
        <f t="shared" si="233"/>
        <v>3.7388410432687693E-3</v>
      </c>
      <c r="JH194" s="86">
        <f t="shared" si="233"/>
        <v>5.6546841472480472E-3</v>
      </c>
      <c r="JI194" s="86">
        <f t="shared" si="233"/>
        <v>2.344401377292632E-2</v>
      </c>
      <c r="JJ194" s="86">
        <f t="shared" si="233"/>
        <v>4.681001755488521E-2</v>
      </c>
      <c r="JK194" s="86">
        <f t="shared" si="233"/>
        <v>0.1004923627689637</v>
      </c>
      <c r="JL194" s="86">
        <f t="shared" si="233"/>
        <v>7.0550365994736006E-2</v>
      </c>
      <c r="JM194" s="86">
        <f t="shared" si="233"/>
        <v>9.5716761387667715E-2</v>
      </c>
    </row>
    <row r="195" spans="2:273" x14ac:dyDescent="0.25">
      <c r="B195" s="2">
        <v>168</v>
      </c>
      <c r="C195" s="37">
        <v>146.09520000000001</v>
      </c>
      <c r="D195" s="37">
        <v>132.196</v>
      </c>
      <c r="E195" s="37">
        <v>120.482</v>
      </c>
      <c r="F195" s="37">
        <v>107.086</v>
      </c>
      <c r="G195" s="37">
        <v>98.364000000000004</v>
      </c>
      <c r="H195" s="37">
        <v>88.614000000000004</v>
      </c>
      <c r="I195" s="37">
        <v>83.841999999999999</v>
      </c>
      <c r="J195" s="37">
        <v>78.701999999999998</v>
      </c>
      <c r="K195" s="37">
        <v>76.620999999999995</v>
      </c>
      <c r="L195" s="37">
        <v>72.085999999999999</v>
      </c>
      <c r="M195" s="37">
        <v>68.55</v>
      </c>
      <c r="N195" s="37">
        <v>68.783000000000001</v>
      </c>
      <c r="O195" s="37">
        <v>73.75</v>
      </c>
      <c r="P195" s="37">
        <v>74.75</v>
      </c>
      <c r="Q195" s="37">
        <v>69.933000000000007</v>
      </c>
      <c r="S195" s="4">
        <f t="shared" si="234"/>
        <v>145.21477543110061</v>
      </c>
      <c r="T195" s="4">
        <f t="shared" si="234"/>
        <v>133.32406948209879</v>
      </c>
      <c r="U195" s="4">
        <f t="shared" si="234"/>
        <v>120.67456139700334</v>
      </c>
      <c r="V195" s="4">
        <f t="shared" si="234"/>
        <v>107.37437360740095</v>
      </c>
      <c r="W195" s="4">
        <f t="shared" si="234"/>
        <v>97.42265162425096</v>
      </c>
      <c r="X195" s="4">
        <f t="shared" si="234"/>
        <v>88.926298079984775</v>
      </c>
      <c r="Y195" s="4" t="e">
        <f t="shared" si="234"/>
        <v>#N/A</v>
      </c>
      <c r="Z195" s="4" t="e">
        <f t="shared" si="234"/>
        <v>#N/A</v>
      </c>
      <c r="AA195" s="4">
        <f t="shared" si="234"/>
        <v>74.908915827939921</v>
      </c>
      <c r="AB195" s="4">
        <f t="shared" si="234"/>
        <v>70.529386864247911</v>
      </c>
      <c r="AC195" s="4">
        <f t="shared" si="234"/>
        <v>68.435790296510646</v>
      </c>
      <c r="AD195" s="4">
        <f t="shared" si="234"/>
        <v>67.322922595586732</v>
      </c>
      <c r="AE195" s="4">
        <f t="shared" si="234"/>
        <v>72.536788416733884</v>
      </c>
      <c r="AF195" s="4">
        <f t="shared" si="234"/>
        <v>74.023520512390547</v>
      </c>
      <c r="AG195" s="4">
        <f t="shared" si="234"/>
        <v>70.257862721052021</v>
      </c>
      <c r="AI195" s="4">
        <f t="shared" si="235"/>
        <v>0.88042456889940013</v>
      </c>
      <c r="AJ195" s="4">
        <f t="shared" si="235"/>
        <v>-1.1280694820987947</v>
      </c>
      <c r="AK195" s="4">
        <f t="shared" si="235"/>
        <v>-0.19256139700334529</v>
      </c>
      <c r="AL195" s="4">
        <f t="shared" si="235"/>
        <v>-0.28837360740095619</v>
      </c>
      <c r="AM195" s="4">
        <f t="shared" si="235"/>
        <v>0.94134837574904395</v>
      </c>
      <c r="AN195" s="4">
        <f t="shared" si="235"/>
        <v>-0.31229807998477099</v>
      </c>
      <c r="AO195" s="4">
        <f t="shared" si="235"/>
        <v>0</v>
      </c>
      <c r="AP195" s="4">
        <f t="shared" si="235"/>
        <v>0</v>
      </c>
      <c r="AQ195" s="4">
        <f t="shared" si="235"/>
        <v>1.7120841720600737</v>
      </c>
      <c r="AR195" s="4">
        <f t="shared" si="235"/>
        <v>1.5566131357520874</v>
      </c>
      <c r="AS195" s="4">
        <f t="shared" si="235"/>
        <v>0.114209703489351</v>
      </c>
      <c r="AT195" s="4">
        <f t="shared" si="235"/>
        <v>1.4600774044132692</v>
      </c>
      <c r="AU195" s="4">
        <f t="shared" si="235"/>
        <v>1.2132115832661157</v>
      </c>
      <c r="AV195" s="4">
        <f t="shared" si="235"/>
        <v>0.72647948760945269</v>
      </c>
      <c r="AW195" s="4">
        <f t="shared" si="235"/>
        <v>-0.32486272105201408</v>
      </c>
      <c r="AY195" s="2">
        <f t="shared" ref="AY195:BM211" si="242">IF(OR($B195 &lt; C$230, $B195 &gt; C$233), #N/A, ((1-FG195)*DK195) + (FG195 - FW195)*EA195 + (FW195*EQ195))</f>
        <v>145.21472928246845</v>
      </c>
      <c r="AZ195" s="2">
        <f t="shared" si="242"/>
        <v>133.3240694820467</v>
      </c>
      <c r="BA195" s="2">
        <f t="shared" si="242"/>
        <v>120.67456139700334</v>
      </c>
      <c r="BB195" s="2">
        <f t="shared" si="242"/>
        <v>107.37436718520532</v>
      </c>
      <c r="BC195" s="2">
        <f t="shared" si="242"/>
        <v>97.422651342378941</v>
      </c>
      <c r="BD195" s="2">
        <f t="shared" si="242"/>
        <v>88.926298055855341</v>
      </c>
      <c r="BE195" s="2" t="e">
        <f t="shared" si="242"/>
        <v>#N/A</v>
      </c>
      <c r="BF195" s="2" t="e">
        <f t="shared" si="242"/>
        <v>#N/A</v>
      </c>
      <c r="BG195" s="2">
        <f t="shared" si="242"/>
        <v>74.908915827939921</v>
      </c>
      <c r="BH195" s="2">
        <f t="shared" si="242"/>
        <v>70.529386864247897</v>
      </c>
      <c r="BI195" s="2">
        <f t="shared" si="242"/>
        <v>68.435790296179235</v>
      </c>
      <c r="BJ195" s="2">
        <f t="shared" si="242"/>
        <v>67.322922538292218</v>
      </c>
      <c r="BK195" s="2">
        <f t="shared" si="242"/>
        <v>72.536771771557014</v>
      </c>
      <c r="BL195" s="2">
        <f t="shared" si="242"/>
        <v>73.852024501114087</v>
      </c>
      <c r="BM195" s="2">
        <f t="shared" si="242"/>
        <v>69.036810643787177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>
        <f t="shared" si="243"/>
        <v>120.482</v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120.482</v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76.620999999999995</v>
      </c>
      <c r="DD195" s="2">
        <f t="shared" si="206"/>
        <v>72.085999999999999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180.83911665505224</v>
      </c>
      <c r="DL195" s="2">
        <f t="shared" si="236"/>
        <v>187.82595010570822</v>
      </c>
      <c r="DM195" s="2">
        <f t="shared" si="236"/>
        <v>181.84947674418603</v>
      </c>
      <c r="DN195" s="2">
        <f t="shared" si="236"/>
        <v>169.49837351916381</v>
      </c>
      <c r="DO195" s="2">
        <f t="shared" si="236"/>
        <v>148.00209059233455</v>
      </c>
      <c r="DP195" s="2">
        <f t="shared" si="236"/>
        <v>129.01558064516129</v>
      </c>
      <c r="DQ195" s="2">
        <f t="shared" si="236"/>
        <v>137.63471428571427</v>
      </c>
      <c r="DR195" s="2">
        <f t="shared" si="236"/>
        <v>138.10655993431857</v>
      </c>
      <c r="DS195" s="2">
        <f t="shared" si="236"/>
        <v>112.01837903225805</v>
      </c>
      <c r="DT195" s="2">
        <f t="shared" si="236"/>
        <v>119.78853007044862</v>
      </c>
      <c r="DU195" s="2">
        <f t="shared" si="236"/>
        <v>127.50261073975042</v>
      </c>
      <c r="DV195" s="2">
        <f t="shared" si="236"/>
        <v>91.540051646028402</v>
      </c>
      <c r="DW195" s="2">
        <f t="shared" si="236"/>
        <v>145.59128471386367</v>
      </c>
      <c r="DX195" s="2">
        <f t="shared" si="236"/>
        <v>115.50320840336131</v>
      </c>
      <c r="DY195" s="2">
        <f t="shared" si="236"/>
        <v>93.17868705969596</v>
      </c>
      <c r="EA195" s="2">
        <f t="shared" si="240"/>
        <v>144.31583059209947</v>
      </c>
      <c r="EB195" s="2">
        <f t="shared" si="240"/>
        <v>134.08692134189073</v>
      </c>
      <c r="EC195" s="2">
        <f t="shared" si="240"/>
        <v>120.6739465509872</v>
      </c>
      <c r="ED195" s="2">
        <f t="shared" si="240"/>
        <v>107.74862831374926</v>
      </c>
      <c r="EE195" s="2">
        <f t="shared" si="240"/>
        <v>97.54422838741641</v>
      </c>
      <c r="EF195" s="2">
        <f t="shared" si="239"/>
        <v>88.946820488408775</v>
      </c>
      <c r="EG195" s="2">
        <f t="shared" si="239"/>
        <v>78.678882335145587</v>
      </c>
      <c r="EH195" s="2">
        <f t="shared" si="239"/>
        <v>75.967140650673656</v>
      </c>
      <c r="EI195" s="2">
        <f t="shared" si="239"/>
        <v>73.029500281823857</v>
      </c>
      <c r="EJ195" s="2">
        <f t="shared" si="239"/>
        <v>69.043459476505859</v>
      </c>
      <c r="EK195" s="2">
        <f t="shared" si="239"/>
        <v>68.139157496308883</v>
      </c>
      <c r="EL195" s="2">
        <f t="shared" si="179"/>
        <v>66.834022706325598</v>
      </c>
      <c r="EM195" s="2">
        <f t="shared" si="179"/>
        <v>71.717214012934164</v>
      </c>
      <c r="EN195" s="2">
        <f t="shared" si="179"/>
        <v>73.433681002299664</v>
      </c>
      <c r="EO195" s="2">
        <f t="shared" si="179"/>
        <v>68.949567424606371</v>
      </c>
      <c r="EQ195" s="2">
        <f t="shared" si="237"/>
        <v>145.51224832595511</v>
      </c>
      <c r="ER195" s="2">
        <f t="shared" si="237"/>
        <v>133.18029431700427</v>
      </c>
      <c r="ES195" s="2">
        <f t="shared" si="237"/>
        <v>120.6739465509872</v>
      </c>
      <c r="ET195" s="2">
        <f t="shared" si="237"/>
        <v>107.25443989088613</v>
      </c>
      <c r="EU195" s="2">
        <f t="shared" si="237"/>
        <v>97.392981847529356</v>
      </c>
      <c r="EV195" s="2">
        <f t="shared" si="237"/>
        <v>88.920178214372356</v>
      </c>
      <c r="EW195" s="2">
        <f t="shared" si="237"/>
        <v>80.714806679147756</v>
      </c>
      <c r="EX195" s="2">
        <f t="shared" si="237"/>
        <v>77.93427934131067</v>
      </c>
      <c r="EY195" s="2">
        <f t="shared" si="237"/>
        <v>75.189772358329392</v>
      </c>
      <c r="EZ195" s="2">
        <f t="shared" si="237"/>
        <v>70.793558583081222</v>
      </c>
      <c r="FA195" s="2">
        <f t="shared" si="237"/>
        <v>68.503265422932984</v>
      </c>
      <c r="FB195" s="2">
        <f t="shared" si="237"/>
        <v>67.447935684647291</v>
      </c>
      <c r="FC195" s="2">
        <f t="shared" si="237"/>
        <v>72.775873794808419</v>
      </c>
      <c r="FD195" s="2">
        <f t="shared" si="237"/>
        <v>74.0507865331913</v>
      </c>
      <c r="FE195" s="2">
        <f t="shared" si="237"/>
        <v>69.084642596940014</v>
      </c>
      <c r="FG195" s="2">
        <f t="shared" si="238"/>
        <v>0.9999915555684441</v>
      </c>
      <c r="FH195" s="2">
        <f t="shared" si="238"/>
        <v>0.99998831268194588</v>
      </c>
      <c r="FI195" s="2">
        <f t="shared" si="238"/>
        <v>0.99998994947793318</v>
      </c>
      <c r="FJ195" s="2">
        <f t="shared" si="238"/>
        <v>0.99998827233133036</v>
      </c>
      <c r="FK195" s="2">
        <f t="shared" si="238"/>
        <v>0.99998770662788028</v>
      </c>
      <c r="FL195" s="2">
        <f t="shared" si="238"/>
        <v>0.99998389073147342</v>
      </c>
      <c r="FM195" s="2">
        <f t="shared" si="238"/>
        <v>0.99998245806142827</v>
      </c>
      <c r="FN195" s="2">
        <f t="shared" si="238"/>
        <v>0.99998339702934635</v>
      </c>
      <c r="FO195" s="2">
        <f t="shared" si="238"/>
        <v>0.99998342711535315</v>
      </c>
      <c r="FP195" s="2">
        <f t="shared" si="238"/>
        <v>0.99998335402819671</v>
      </c>
      <c r="FQ195" s="2">
        <f t="shared" si="238"/>
        <v>0.99998375400857165</v>
      </c>
      <c r="FR195" s="2">
        <f t="shared" si="238"/>
        <v>0.99998834315140639</v>
      </c>
      <c r="FS195" s="2">
        <f t="shared" si="238"/>
        <v>0.99998677106359024</v>
      </c>
      <c r="FT195" s="2">
        <f t="shared" si="238"/>
        <v>0.99998451484342155</v>
      </c>
      <c r="FU195" s="2">
        <f t="shared" si="238"/>
        <v>0.99998282193531962</v>
      </c>
      <c r="FW195" s="2">
        <f t="shared" ref="FW195:GK211" si="244">POWER(10,($B195-C$232)/C$229)/(1+POWER(10,($B195-C$232)/C$229))</f>
        <v>0.75106732920431074</v>
      </c>
      <c r="FX195" s="2">
        <f t="shared" si="244"/>
        <v>0.84211026586232529</v>
      </c>
      <c r="FY195" s="2">
        <f t="shared" si="244"/>
        <v>0</v>
      </c>
      <c r="FZ195" s="2">
        <f t="shared" si="244"/>
        <v>0.75879015320441301</v>
      </c>
      <c r="GA195" s="2">
        <f t="shared" si="244"/>
        <v>0.80793479576578286</v>
      </c>
      <c r="GB195" s="2">
        <f t="shared" si="244"/>
        <v>0.79452343074686571</v>
      </c>
      <c r="GC195" s="2">
        <f t="shared" si="244"/>
        <v>0.83898402419435869</v>
      </c>
      <c r="GD195" s="2">
        <f t="shared" si="244"/>
        <v>0.86783039012964391</v>
      </c>
      <c r="GE195" s="2">
        <f t="shared" si="244"/>
        <v>0.86969109509813658</v>
      </c>
      <c r="GF195" s="2">
        <f t="shared" si="244"/>
        <v>0.84857062159972207</v>
      </c>
      <c r="GG195" s="2">
        <f t="shared" si="244"/>
        <v>0.81203500417897156</v>
      </c>
      <c r="GH195" s="2">
        <f t="shared" si="244"/>
        <v>0.79589755353223435</v>
      </c>
      <c r="GI195" s="2">
        <f t="shared" si="244"/>
        <v>0.77322336906952083</v>
      </c>
      <c r="GJ195" s="2">
        <f t="shared" si="244"/>
        <v>0.6768567525102599</v>
      </c>
      <c r="GK195" s="2">
        <f t="shared" si="244"/>
        <v>0.64280510101510324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5.3961265718434094E-227</v>
      </c>
      <c r="GO195" s="86">
        <f t="shared" si="245"/>
        <v>8.1380085842053208E-211</v>
      </c>
      <c r="GP195" s="86">
        <f t="shared" si="245"/>
        <v>4.7822384861926353E-274</v>
      </c>
      <c r="GQ195" s="86">
        <f t="shared" si="245"/>
        <v>1.4506231532182802E-257</v>
      </c>
      <c r="GR195" s="86">
        <f t="shared" si="245"/>
        <v>1.9192354521890099E-55</v>
      </c>
      <c r="GS195" s="86">
        <f t="shared" si="245"/>
        <v>6.5555361828934532E-54</v>
      </c>
      <c r="GT195" s="86">
        <f t="shared" si="245"/>
        <v>7.7728868278209567E-13</v>
      </c>
      <c r="GU195" s="86">
        <f t="shared" si="245"/>
        <v>1.9108073091742049E-21</v>
      </c>
      <c r="GV195" s="86">
        <f t="shared" si="245"/>
        <v>2.2751866087051195E-14</v>
      </c>
      <c r="GW195" s="86">
        <f t="shared" si="245"/>
        <v>9.9626859568089796E-63</v>
      </c>
      <c r="GX195" s="86">
        <f t="shared" si="245"/>
        <v>0</v>
      </c>
      <c r="GY195" s="86">
        <f t="shared" si="245"/>
        <v>3.0341198467520755E-254</v>
      </c>
      <c r="GZ195" s="86">
        <f t="shared" si="245"/>
        <v>0</v>
      </c>
      <c r="HA195" s="86">
        <f t="shared" si="245"/>
        <v>0</v>
      </c>
      <c r="HC195" s="86">
        <f t="shared" si="181"/>
        <v>4.7627781520193605E-136</v>
      </c>
      <c r="HD195" s="86">
        <f t="shared" si="181"/>
        <v>1.223500635312037E-150</v>
      </c>
      <c r="HE195" s="86">
        <f t="shared" si="181"/>
        <v>1.4134082076124152E-140</v>
      </c>
      <c r="HF195" s="86">
        <f t="shared" si="181"/>
        <v>4.2714855789427751E-304</v>
      </c>
      <c r="HG195" s="86">
        <f t="shared" si="181"/>
        <v>8.0116422396275609E-289</v>
      </c>
      <c r="HH195" s="86">
        <f t="shared" si="181"/>
        <v>1.2213145562200318E-83</v>
      </c>
      <c r="HI195" s="86">
        <f t="shared" si="241"/>
        <v>1.0118169669292633E-49</v>
      </c>
      <c r="HJ195" s="86">
        <f t="shared" si="241"/>
        <v>6.7276748071918061E-32</v>
      </c>
      <c r="HK195" s="86">
        <f t="shared" si="241"/>
        <v>4.8182983055924067E-47</v>
      </c>
      <c r="HL195" s="86">
        <f t="shared" si="241"/>
        <v>2.0566749044881178E-48</v>
      </c>
      <c r="HM195" s="86">
        <f t="shared" si="241"/>
        <v>2.2369793481140397E-124</v>
      </c>
      <c r="HN195" s="86">
        <f t="shared" si="241"/>
        <v>4.9605868220440527E-291</v>
      </c>
      <c r="HO195" s="86">
        <f t="shared" si="226"/>
        <v>3.886645813099939E-219</v>
      </c>
      <c r="HP195" s="86">
        <f t="shared" si="226"/>
        <v>0</v>
      </c>
      <c r="HQ195" s="86">
        <f t="shared" si="226"/>
        <v>7.5662788603149032E-285</v>
      </c>
      <c r="HS195" s="86">
        <f t="shared" ref="HS195:IG211" si="246" xml:space="preserve"> _xlfn.NORM.DIST($B195, C$9, ABS(C$13), TRUE) * _xlfn.NORM.DIST(($B195 - C$9)*C$17, 0, ABS(C$13), TRUE) * 2</f>
        <v>4.7284864438147187E-23</v>
      </c>
      <c r="HT195" s="86">
        <f t="shared" si="246"/>
        <v>7.5857613082176501E-28</v>
      </c>
      <c r="HU195" s="86">
        <f t="shared" si="246"/>
        <v>1.2406479557328628E-33</v>
      </c>
      <c r="HV195" s="86">
        <f t="shared" si="246"/>
        <v>8.3428447059903497E-38</v>
      </c>
      <c r="HW195" s="86">
        <f t="shared" si="246"/>
        <v>4.7227467858430227E-32</v>
      </c>
      <c r="HX195" s="86">
        <f t="shared" si="246"/>
        <v>2.0507143266188852E-43</v>
      </c>
      <c r="HY195" s="86">
        <f t="shared" si="246"/>
        <v>1.1506384567244966E-64</v>
      </c>
      <c r="HZ195" s="86">
        <f t="shared" si="246"/>
        <v>4.3090097286994394E-64</v>
      </c>
      <c r="IA195" s="86">
        <f t="shared" si="246"/>
        <v>2.0536975354582171E-50</v>
      </c>
      <c r="IB195" s="86">
        <f t="shared" si="246"/>
        <v>6.2273489076560388E-53</v>
      </c>
      <c r="IC195" s="86">
        <f t="shared" si="246"/>
        <v>1.4841889509832654E-46</v>
      </c>
      <c r="ID195" s="86">
        <f t="shared" si="246"/>
        <v>7.9897803167108009E-41</v>
      </c>
      <c r="IE195" s="86">
        <f t="shared" si="246"/>
        <v>2.6286210604819043E-33</v>
      </c>
      <c r="IF195" s="86">
        <f t="shared" si="246"/>
        <v>3.2055633967283106E-35</v>
      </c>
      <c r="IG195" s="86">
        <f t="shared" si="246"/>
        <v>1.4730562189298239E-29</v>
      </c>
      <c r="II195" s="86">
        <f t="shared" ref="II195:IW211" si="247" xml:space="preserve"> _xlfn.NORM.DIST($B195, C$10, ABS(C$14), TRUE) * _xlfn.NORM.DIST(($B195 - C$10)*C$18, 0, ABS(C$14), TRUE) * 2</f>
        <v>0.17462225882297699</v>
      </c>
      <c r="IJ195" s="86">
        <f t="shared" si="247"/>
        <v>2.4499749225838849E-2</v>
      </c>
      <c r="IK195" s="86">
        <f t="shared" si="247"/>
        <v>0</v>
      </c>
      <c r="IL195" s="86">
        <f t="shared" si="247"/>
        <v>8.2233393819751865E-2</v>
      </c>
      <c r="IM195" s="86">
        <f t="shared" si="247"/>
        <v>5.0721842721498975E-2</v>
      </c>
      <c r="IN195" s="86">
        <f t="shared" si="247"/>
        <v>3.2387814463098456E-2</v>
      </c>
      <c r="IO195" s="86">
        <f t="shared" si="247"/>
        <v>1.8889501409012242E-3</v>
      </c>
      <c r="IP195" s="86">
        <f t="shared" si="247"/>
        <v>6.3671259383945059E-4</v>
      </c>
      <c r="IQ195" s="86">
        <f t="shared" si="247"/>
        <v>2.3094623517450692E-3</v>
      </c>
      <c r="IR195" s="86">
        <f t="shared" si="247"/>
        <v>3.4624007894057313E-3</v>
      </c>
      <c r="IS195" s="86">
        <f t="shared" si="247"/>
        <v>1.5591618028894336E-2</v>
      </c>
      <c r="IT195" s="86">
        <f t="shared" si="247"/>
        <v>3.2979461065066232E-2</v>
      </c>
      <c r="IU195" s="86">
        <f t="shared" si="247"/>
        <v>7.5764283597702722E-2</v>
      </c>
      <c r="IV195" s="86">
        <f t="shared" si="247"/>
        <v>4.0402714255622078E-2</v>
      </c>
      <c r="IW195" s="86">
        <f t="shared" si="247"/>
        <v>5.3657036467553945E-2</v>
      </c>
      <c r="IY195" s="86">
        <f t="shared" ref="IY195:JM211" si="248">GM195+HC195+HS195+II195</f>
        <v>0.17462225882297699</v>
      </c>
      <c r="IZ195" s="86">
        <f t="shared" si="248"/>
        <v>2.4499749225838849E-2</v>
      </c>
      <c r="JA195" s="86">
        <f t="shared" si="248"/>
        <v>1.2406479557328628E-33</v>
      </c>
      <c r="JB195" s="86">
        <f t="shared" si="248"/>
        <v>8.2233393819751865E-2</v>
      </c>
      <c r="JC195" s="86">
        <f t="shared" si="248"/>
        <v>5.0721842721498975E-2</v>
      </c>
      <c r="JD195" s="86">
        <f t="shared" si="248"/>
        <v>3.2387814463098456E-2</v>
      </c>
      <c r="JE195" s="86">
        <f t="shared" si="248"/>
        <v>1.8889501409012242E-3</v>
      </c>
      <c r="JF195" s="86">
        <f t="shared" si="248"/>
        <v>6.3671259461673931E-4</v>
      </c>
      <c r="JG195" s="86">
        <f t="shared" si="248"/>
        <v>2.3094623517450692E-3</v>
      </c>
      <c r="JH195" s="86">
        <f t="shared" si="248"/>
        <v>3.4624007894284831E-3</v>
      </c>
      <c r="JI195" s="86">
        <f t="shared" si="248"/>
        <v>1.5591618028894336E-2</v>
      </c>
      <c r="JJ195" s="86">
        <f t="shared" si="248"/>
        <v>3.2979461065066232E-2</v>
      </c>
      <c r="JK195" s="86">
        <f t="shared" si="248"/>
        <v>7.5764283597702722E-2</v>
      </c>
      <c r="JL195" s="86">
        <f t="shared" si="248"/>
        <v>4.0402714255622078E-2</v>
      </c>
      <c r="JM195" s="86">
        <f t="shared" si="248"/>
        <v>5.3657036467553945E-2</v>
      </c>
    </row>
    <row r="196" spans="2:273" x14ac:dyDescent="0.25">
      <c r="B196" s="2">
        <v>169</v>
      </c>
      <c r="C196" s="37">
        <v>145.2063</v>
      </c>
      <c r="D196" s="37">
        <v>133.036</v>
      </c>
      <c r="E196" s="37">
        <v>119.929</v>
      </c>
      <c r="F196" s="37">
        <v>105.96599999999999</v>
      </c>
      <c r="G196" s="37">
        <v>97.6</v>
      </c>
      <c r="H196" s="37">
        <v>88.841999999999999</v>
      </c>
      <c r="I196" s="37">
        <v>82.912000000000006</v>
      </c>
      <c r="J196" s="37">
        <v>79.474000000000004</v>
      </c>
      <c r="K196" s="37">
        <v>76.293000000000006</v>
      </c>
      <c r="L196" s="37">
        <v>72.120999999999995</v>
      </c>
      <c r="M196" s="37">
        <v>68.966999999999999</v>
      </c>
      <c r="N196" s="37">
        <v>67.316999999999993</v>
      </c>
      <c r="O196" s="37">
        <v>73.167000000000002</v>
      </c>
      <c r="P196" s="37">
        <v>75.167000000000002</v>
      </c>
      <c r="Q196" s="37">
        <v>69.566999999999993</v>
      </c>
      <c r="S196" s="4">
        <f t="shared" si="234"/>
        <v>145.15491979280975</v>
      </c>
      <c r="T196" s="4">
        <f t="shared" si="234"/>
        <v>133.2395357619362</v>
      </c>
      <c r="U196" s="4">
        <f t="shared" si="234"/>
        <v>120.594736122236</v>
      </c>
      <c r="V196" s="4">
        <f t="shared" si="234"/>
        <v>107.27517798453854</v>
      </c>
      <c r="W196" s="4">
        <f t="shared" si="234"/>
        <v>97.341695031178162</v>
      </c>
      <c r="X196" s="4">
        <f t="shared" si="234"/>
        <v>88.81854500684932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>
        <f t="shared" si="234"/>
        <v>70.365172808508888</v>
      </c>
      <c r="AC196" s="4">
        <f t="shared" si="234"/>
        <v>68.255876719814637</v>
      </c>
      <c r="AD196" s="4">
        <f t="shared" si="234"/>
        <v>67.193350536583907</v>
      </c>
      <c r="AE196" s="4">
        <f t="shared" si="234"/>
        <v>72.479705981631227</v>
      </c>
      <c r="AF196" s="4">
        <f t="shared" si="234"/>
        <v>73.861146028004526</v>
      </c>
      <c r="AG196" s="4">
        <f t="shared" si="234"/>
        <v>69.411460395832691</v>
      </c>
      <c r="AI196" s="4">
        <f t="shared" si="235"/>
        <v>5.1380207190248939E-2</v>
      </c>
      <c r="AJ196" s="4">
        <f t="shared" si="235"/>
        <v>-0.2035357619361946</v>
      </c>
      <c r="AK196" s="4">
        <f t="shared" si="235"/>
        <v>-0.6657361222359981</v>
      </c>
      <c r="AL196" s="4">
        <f t="shared" si="235"/>
        <v>-1.3091779845385503</v>
      </c>
      <c r="AM196" s="4">
        <f t="shared" si="235"/>
        <v>0.2583049688218324</v>
      </c>
      <c r="AN196" s="4">
        <f t="shared" si="235"/>
        <v>2.3454993150679115E-2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1.7558271914911074</v>
      </c>
      <c r="AS196" s="4">
        <f t="shared" si="235"/>
        <v>0.71112328018536175</v>
      </c>
      <c r="AT196" s="4">
        <f t="shared" si="235"/>
        <v>0.12364946341608629</v>
      </c>
      <c r="AU196" s="4">
        <f t="shared" si="235"/>
        <v>0.68729401836877457</v>
      </c>
      <c r="AV196" s="4">
        <f t="shared" si="235"/>
        <v>1.3058539719954751</v>
      </c>
      <c r="AW196" s="4">
        <f t="shared" si="235"/>
        <v>0.15553960416730206</v>
      </c>
      <c r="AY196" s="2">
        <f t="shared" si="242"/>
        <v>145.15490709445007</v>
      </c>
      <c r="AZ196" s="2">
        <f t="shared" si="242"/>
        <v>133.23953576193074</v>
      </c>
      <c r="BA196" s="2">
        <f t="shared" si="242"/>
        <v>120.594736122236</v>
      </c>
      <c r="BB196" s="2">
        <f t="shared" si="242"/>
        <v>107.27517712391509</v>
      </c>
      <c r="BC196" s="2">
        <f t="shared" si="242"/>
        <v>97.341694993101669</v>
      </c>
      <c r="BD196" s="2">
        <f t="shared" si="242"/>
        <v>88.818545004959091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>
        <f t="shared" si="242"/>
        <v>70.365172808508888</v>
      </c>
      <c r="BI196" s="2">
        <f t="shared" si="242"/>
        <v>68.255876719797953</v>
      </c>
      <c r="BJ196" s="2">
        <f t="shared" si="242"/>
        <v>67.193350531944375</v>
      </c>
      <c r="BK196" s="2">
        <f t="shared" si="242"/>
        <v>72.479703623365225</v>
      </c>
      <c r="BL196" s="2">
        <f t="shared" si="242"/>
        <v>73.801610003362782</v>
      </c>
      <c r="BM196" s="2">
        <f t="shared" si="242"/>
        <v>68.931372140484854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>
        <f t="shared" si="243"/>
        <v>119.929</v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119.929</v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>
        <f t="shared" si="206"/>
        <v>72.120999999999995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181.00773062717766</v>
      </c>
      <c r="DL196" s="2">
        <f t="shared" si="236"/>
        <v>188.11590493305141</v>
      </c>
      <c r="DM196" s="2">
        <f t="shared" si="236"/>
        <v>182.16765780730896</v>
      </c>
      <c r="DN196" s="2">
        <f t="shared" si="236"/>
        <v>169.81757665505231</v>
      </c>
      <c r="DO196" s="2">
        <f t="shared" si="236"/>
        <v>148.25961933797913</v>
      </c>
      <c r="DP196" s="2">
        <f t="shared" si="236"/>
        <v>129.1640362903226</v>
      </c>
      <c r="DQ196" s="2">
        <f t="shared" si="236"/>
        <v>137.8785147783251</v>
      </c>
      <c r="DR196" s="2">
        <f t="shared" si="236"/>
        <v>138.36157991242473</v>
      </c>
      <c r="DS196" s="2">
        <f t="shared" si="236"/>
        <v>112.02526451612901</v>
      </c>
      <c r="DT196" s="2">
        <f t="shared" si="236"/>
        <v>119.91383463107152</v>
      </c>
      <c r="DU196" s="2">
        <f t="shared" si="236"/>
        <v>127.69406996434935</v>
      </c>
      <c r="DV196" s="2">
        <f t="shared" si="236"/>
        <v>91.534836605255222</v>
      </c>
      <c r="DW196" s="2">
        <f t="shared" si="236"/>
        <v>145.9507018273334</v>
      </c>
      <c r="DX196" s="2">
        <f t="shared" si="236"/>
        <v>115.66474593837532</v>
      </c>
      <c r="DY196" s="2">
        <f t="shared" si="236"/>
        <v>93.223733555802738</v>
      </c>
      <c r="EA196" s="2">
        <f t="shared" si="240"/>
        <v>144.21904178251228</v>
      </c>
      <c r="EB196" s="2">
        <f t="shared" si="240"/>
        <v>134.02645689941352</v>
      </c>
      <c r="EC196" s="2">
        <f t="shared" si="240"/>
        <v>120.59417172776831</v>
      </c>
      <c r="ED196" s="2">
        <f t="shared" si="240"/>
        <v>107.66442389108092</v>
      </c>
      <c r="EE196" s="2">
        <f t="shared" si="240"/>
        <v>97.467540624225919</v>
      </c>
      <c r="EF196" s="2">
        <f t="shared" si="239"/>
        <v>88.839915278617013</v>
      </c>
      <c r="EG196" s="2">
        <f t="shared" si="239"/>
        <v>78.444611820413911</v>
      </c>
      <c r="EH196" s="2">
        <f t="shared" si="239"/>
        <v>75.722553966069654</v>
      </c>
      <c r="EI196" s="2">
        <f t="shared" si="239"/>
        <v>72.806371562490739</v>
      </c>
      <c r="EJ196" s="2">
        <f t="shared" si="239"/>
        <v>68.829717912330523</v>
      </c>
      <c r="EK196" s="2">
        <f t="shared" si="239"/>
        <v>67.948837805914707</v>
      </c>
      <c r="EL196" s="2">
        <f t="shared" si="179"/>
        <v>66.687079529985212</v>
      </c>
      <c r="EM196" s="2">
        <f t="shared" si="179"/>
        <v>71.628587737637289</v>
      </c>
      <c r="EN196" s="2">
        <f t="shared" si="179"/>
        <v>73.364092245816281</v>
      </c>
      <c r="EO196" s="2">
        <f t="shared" si="179"/>
        <v>68.840022262477632</v>
      </c>
      <c r="EQ196" s="2">
        <f t="shared" si="237"/>
        <v>145.43742733398923</v>
      </c>
      <c r="ER196" s="2">
        <f t="shared" si="237"/>
        <v>133.10430058767582</v>
      </c>
      <c r="ES196" s="2">
        <f t="shared" si="237"/>
        <v>120.59417172776831</v>
      </c>
      <c r="ET196" s="2">
        <f t="shared" si="237"/>
        <v>107.16147045048055</v>
      </c>
      <c r="EU196" s="2">
        <f t="shared" si="237"/>
        <v>97.313717907713084</v>
      </c>
      <c r="EV196" s="2">
        <f t="shared" si="237"/>
        <v>88.812772428884045</v>
      </c>
      <c r="EW196" s="2">
        <f t="shared" si="237"/>
        <v>80.519998775805874</v>
      </c>
      <c r="EX196" s="2">
        <f t="shared" si="237"/>
        <v>77.729852118011422</v>
      </c>
      <c r="EY196" s="2">
        <f t="shared" si="237"/>
        <v>75.007475322408098</v>
      </c>
      <c r="EZ196" s="2">
        <f t="shared" si="237"/>
        <v>70.614167013049126</v>
      </c>
      <c r="FA196" s="2">
        <f t="shared" si="237"/>
        <v>68.319622630096532</v>
      </c>
      <c r="FB196" s="2">
        <f t="shared" si="237"/>
        <v>67.311430693711884</v>
      </c>
      <c r="FC196" s="2">
        <f t="shared" si="237"/>
        <v>72.706224615030081</v>
      </c>
      <c r="FD196" s="2">
        <f t="shared" si="237"/>
        <v>73.991252065076182</v>
      </c>
      <c r="FE196" s="2">
        <f t="shared" si="237"/>
        <v>68.977091513113336</v>
      </c>
      <c r="FG196" s="2">
        <f t="shared" si="238"/>
        <v>0.99999229858116656</v>
      </c>
      <c r="FH196" s="2">
        <f t="shared" si="238"/>
        <v>0.9999893410282904</v>
      </c>
      <c r="FI196" s="2">
        <f t="shared" si="238"/>
        <v>0.99999083380682785</v>
      </c>
      <c r="FJ196" s="2">
        <f t="shared" si="238"/>
        <v>0.99998930422801591</v>
      </c>
      <c r="FK196" s="2">
        <f t="shared" si="238"/>
        <v>0.99998878829924709</v>
      </c>
      <c r="FL196" s="2">
        <f t="shared" si="238"/>
        <v>0.99998530815166486</v>
      </c>
      <c r="FM196" s="2">
        <f t="shared" si="238"/>
        <v>0.99998400153718559</v>
      </c>
      <c r="FN196" s="2">
        <f t="shared" si="238"/>
        <v>0.99998485788867753</v>
      </c>
      <c r="FO196" s="2">
        <f t="shared" si="238"/>
        <v>0.99998488532752194</v>
      </c>
      <c r="FP196" s="2">
        <f t="shared" si="238"/>
        <v>0.99998481867104816</v>
      </c>
      <c r="FQ196" s="2">
        <f t="shared" si="238"/>
        <v>0.99998518345854137</v>
      </c>
      <c r="FR196" s="2">
        <f t="shared" si="238"/>
        <v>0.99998936881682576</v>
      </c>
      <c r="FS196" s="2">
        <f t="shared" si="238"/>
        <v>0.99998793505255756</v>
      </c>
      <c r="FT196" s="2">
        <f t="shared" si="238"/>
        <v>0.9999858773501088</v>
      </c>
      <c r="FU196" s="2">
        <f t="shared" si="238"/>
        <v>0.99998433339513249</v>
      </c>
      <c r="FW196" s="2">
        <f t="shared" si="244"/>
        <v>0.76788663958016246</v>
      </c>
      <c r="FX196" s="2">
        <f t="shared" si="244"/>
        <v>0.85397417482858462</v>
      </c>
      <c r="FY196" s="2">
        <f t="shared" si="244"/>
        <v>0</v>
      </c>
      <c r="FZ196" s="2">
        <f t="shared" si="244"/>
        <v>0.77524381312604651</v>
      </c>
      <c r="GA196" s="2">
        <f t="shared" si="244"/>
        <v>0.8218233273812956</v>
      </c>
      <c r="GB196" s="2">
        <f t="shared" si="244"/>
        <v>0.80915267719259687</v>
      </c>
      <c r="GC196" s="2">
        <f t="shared" si="244"/>
        <v>0.8510412882906202</v>
      </c>
      <c r="GD196" s="2">
        <f t="shared" si="244"/>
        <v>0.87804156843432257</v>
      </c>
      <c r="GE196" s="2">
        <f t="shared" si="244"/>
        <v>0.87977843329171479</v>
      </c>
      <c r="GF196" s="2">
        <f t="shared" si="244"/>
        <v>0.86002978217771897</v>
      </c>
      <c r="GG196" s="2">
        <f t="shared" si="244"/>
        <v>0.82569101054653737</v>
      </c>
      <c r="GH196" s="2">
        <f t="shared" si="244"/>
        <v>0.81045230681070513</v>
      </c>
      <c r="GI196" s="2">
        <f t="shared" si="244"/>
        <v>0.78896631246012239</v>
      </c>
      <c r="GJ196" s="2">
        <f t="shared" si="244"/>
        <v>0.69666510322652309</v>
      </c>
      <c r="GK196" s="2">
        <f t="shared" si="244"/>
        <v>0.66366356870917542</v>
      </c>
      <c r="GM196" s="86">
        <f t="shared" si="245"/>
        <v>0</v>
      </c>
      <c r="GN196" s="86">
        <f t="shared" si="245"/>
        <v>2.2622522507890791E-231</v>
      </c>
      <c r="GO196" s="86">
        <f t="shared" si="245"/>
        <v>7.4349824186303874E-215</v>
      </c>
      <c r="GP196" s="86">
        <f t="shared" si="245"/>
        <v>2.7613687388908012E-279</v>
      </c>
      <c r="GQ196" s="86">
        <f t="shared" si="245"/>
        <v>1.6489002980897135E-262</v>
      </c>
      <c r="GR196" s="86">
        <f t="shared" si="245"/>
        <v>1.813942775796614E-56</v>
      </c>
      <c r="GS196" s="86">
        <f t="shared" si="245"/>
        <v>6.6809308897063091E-55</v>
      </c>
      <c r="GT196" s="86">
        <f t="shared" si="245"/>
        <v>4.7528035207929141E-13</v>
      </c>
      <c r="GU196" s="86">
        <f t="shared" si="245"/>
        <v>7.9916856299620906E-22</v>
      </c>
      <c r="GV196" s="86">
        <f t="shared" si="245"/>
        <v>1.296879002881463E-14</v>
      </c>
      <c r="GW196" s="86">
        <f t="shared" si="245"/>
        <v>6.6602538622460627E-64</v>
      </c>
      <c r="GX196" s="86">
        <f t="shared" si="245"/>
        <v>0</v>
      </c>
      <c r="GY196" s="86">
        <f t="shared" si="245"/>
        <v>4.176416275899534E-259</v>
      </c>
      <c r="GZ196" s="86">
        <f t="shared" si="245"/>
        <v>0</v>
      </c>
      <c r="HA196" s="86">
        <f t="shared" si="245"/>
        <v>0</v>
      </c>
      <c r="HC196" s="86">
        <f t="shared" si="181"/>
        <v>1.8946351726551648E-139</v>
      </c>
      <c r="HD196" s="86">
        <f t="shared" si="181"/>
        <v>2.2210494367914724E-154</v>
      </c>
      <c r="HE196" s="86">
        <f t="shared" si="181"/>
        <v>4.885855817873106E-144</v>
      </c>
      <c r="HF196" s="86">
        <f t="shared" si="181"/>
        <v>0</v>
      </c>
      <c r="HG196" s="86">
        <f t="shared" si="181"/>
        <v>7.176615107198167E-296</v>
      </c>
      <c r="HH196" s="86">
        <f t="shared" si="181"/>
        <v>1.1936115184977081E-85</v>
      </c>
      <c r="HI196" s="86">
        <f t="shared" si="241"/>
        <v>7.0416432363669076E-51</v>
      </c>
      <c r="HJ196" s="86">
        <f t="shared" si="241"/>
        <v>1.2689633088473016E-32</v>
      </c>
      <c r="HK196" s="86">
        <f t="shared" si="241"/>
        <v>3.8479974054630734E-48</v>
      </c>
      <c r="HL196" s="86">
        <f t="shared" si="241"/>
        <v>1.5200542697771258E-49</v>
      </c>
      <c r="HM196" s="86">
        <f t="shared" si="241"/>
        <v>2.0918322634321417E-127</v>
      </c>
      <c r="HN196" s="86">
        <f t="shared" si="241"/>
        <v>3.5530336315519988E-298</v>
      </c>
      <c r="HO196" s="86">
        <f t="shared" si="226"/>
        <v>1.4972948076803311E-224</v>
      </c>
      <c r="HP196" s="86">
        <f t="shared" si="226"/>
        <v>0</v>
      </c>
      <c r="HQ196" s="86">
        <f t="shared" si="226"/>
        <v>7.6631444020727759E-292</v>
      </c>
      <c r="HS196" s="86">
        <f t="shared" si="246"/>
        <v>4.0716082417677224E-24</v>
      </c>
      <c r="HT196" s="86">
        <f t="shared" si="246"/>
        <v>3.9320481153473214E-29</v>
      </c>
      <c r="HU196" s="86">
        <f t="shared" si="246"/>
        <v>4.8088677048792841E-35</v>
      </c>
      <c r="HV196" s="86">
        <f t="shared" si="246"/>
        <v>1.6642875255915851E-39</v>
      </c>
      <c r="HW196" s="86">
        <f t="shared" si="246"/>
        <v>1.8837868623507689E-33</v>
      </c>
      <c r="HX196" s="86">
        <f t="shared" si="246"/>
        <v>2.5548823964726775E-45</v>
      </c>
      <c r="HY196" s="86">
        <f t="shared" si="246"/>
        <v>1.9123657573889468E-67</v>
      </c>
      <c r="HZ196" s="86">
        <f t="shared" si="246"/>
        <v>9.282622401107208E-67</v>
      </c>
      <c r="IA196" s="86">
        <f t="shared" si="246"/>
        <v>1.6859069114321325E-52</v>
      </c>
      <c r="IB196" s="86">
        <f t="shared" si="246"/>
        <v>3.4186106123298196E-55</v>
      </c>
      <c r="IC196" s="86">
        <f t="shared" si="246"/>
        <v>1.28488769036693E-48</v>
      </c>
      <c r="ID196" s="86">
        <f t="shared" si="246"/>
        <v>1.187802237876614E-42</v>
      </c>
      <c r="IE196" s="86">
        <f t="shared" si="246"/>
        <v>7.9342502014063488E-35</v>
      </c>
      <c r="IF196" s="86">
        <f t="shared" si="246"/>
        <v>5.6523312884259168E-37</v>
      </c>
      <c r="IG196" s="86">
        <f t="shared" si="246"/>
        <v>4.5651994944460215E-31</v>
      </c>
      <c r="II196" s="86">
        <f t="shared" si="247"/>
        <v>0.14139143671758067</v>
      </c>
      <c r="IJ196" s="86">
        <f t="shared" si="247"/>
        <v>1.7646640132865748E-2</v>
      </c>
      <c r="IK196" s="86">
        <f t="shared" si="247"/>
        <v>0</v>
      </c>
      <c r="IL196" s="86">
        <f t="shared" si="247"/>
        <v>6.0444770376213187E-2</v>
      </c>
      <c r="IM196" s="86">
        <f t="shared" si="247"/>
        <v>3.7609509962769162E-2</v>
      </c>
      <c r="IN196" s="86">
        <f t="shared" si="247"/>
        <v>2.2295000785735007E-2</v>
      </c>
      <c r="IO196" s="86">
        <f t="shared" si="247"/>
        <v>1.0361273114363732E-3</v>
      </c>
      <c r="IP196" s="86">
        <f t="shared" si="247"/>
        <v>3.4015023089172745E-4</v>
      </c>
      <c r="IQ196" s="86">
        <f t="shared" si="247"/>
        <v>1.3978062110677992E-3</v>
      </c>
      <c r="IR196" s="86">
        <f t="shared" si="247"/>
        <v>2.0726239215711571E-3</v>
      </c>
      <c r="IS196" s="86">
        <f t="shared" si="247"/>
        <v>1.0153595260626935E-2</v>
      </c>
      <c r="IT196" s="86">
        <f t="shared" si="247"/>
        <v>2.2807050624459275E-2</v>
      </c>
      <c r="IU196" s="86">
        <f t="shared" si="247"/>
        <v>5.624257660241385E-2</v>
      </c>
      <c r="IV196" s="86">
        <f t="shared" si="247"/>
        <v>2.1686165915911184E-2</v>
      </c>
      <c r="IW196" s="86">
        <f t="shared" si="247"/>
        <v>2.7588380517133658E-2</v>
      </c>
      <c r="IY196" s="86">
        <f t="shared" si="248"/>
        <v>0.14139143671758067</v>
      </c>
      <c r="IZ196" s="86">
        <f t="shared" si="248"/>
        <v>1.7646640132865748E-2</v>
      </c>
      <c r="JA196" s="86">
        <f t="shared" si="248"/>
        <v>4.8088677048792841E-35</v>
      </c>
      <c r="JB196" s="86">
        <f t="shared" si="248"/>
        <v>6.0444770376213187E-2</v>
      </c>
      <c r="JC196" s="86">
        <f t="shared" si="248"/>
        <v>3.7609509962769162E-2</v>
      </c>
      <c r="JD196" s="86">
        <f t="shared" si="248"/>
        <v>2.2295000785735007E-2</v>
      </c>
      <c r="JE196" s="86">
        <f t="shared" si="248"/>
        <v>1.0361273114363732E-3</v>
      </c>
      <c r="JF196" s="86">
        <f t="shared" si="248"/>
        <v>3.401502313670078E-4</v>
      </c>
      <c r="JG196" s="86">
        <f t="shared" si="248"/>
        <v>1.3978062110677992E-3</v>
      </c>
      <c r="JH196" s="86">
        <f t="shared" si="248"/>
        <v>2.0726239215841259E-3</v>
      </c>
      <c r="JI196" s="86">
        <f t="shared" si="248"/>
        <v>1.0153595260626935E-2</v>
      </c>
      <c r="JJ196" s="86">
        <f t="shared" si="248"/>
        <v>2.2807050624459275E-2</v>
      </c>
      <c r="JK196" s="86">
        <f t="shared" si="248"/>
        <v>5.624257660241385E-2</v>
      </c>
      <c r="JL196" s="86">
        <f t="shared" si="248"/>
        <v>2.1686165915911184E-2</v>
      </c>
      <c r="JM196" s="86">
        <f t="shared" si="248"/>
        <v>2.7588380517133658E-2</v>
      </c>
    </row>
    <row r="197" spans="2:273" x14ac:dyDescent="0.25">
      <c r="B197" s="2">
        <v>170</v>
      </c>
      <c r="C197" s="37">
        <v>146.25399999999999</v>
      </c>
      <c r="D197" s="37">
        <v>132.786</v>
      </c>
      <c r="E197" s="37">
        <v>119.446</v>
      </c>
      <c r="F197" s="37">
        <v>105.914</v>
      </c>
      <c r="G197" s="37">
        <v>97.491</v>
      </c>
      <c r="H197" s="37">
        <v>87.438999999999993</v>
      </c>
      <c r="I197" s="37">
        <v>83.491</v>
      </c>
      <c r="J197" s="37">
        <v>78.86</v>
      </c>
      <c r="K197" s="37">
        <v>77.19</v>
      </c>
      <c r="L197" s="37">
        <v>72.293000000000006</v>
      </c>
      <c r="M197" s="37">
        <v>68.650000000000006</v>
      </c>
      <c r="N197" s="37">
        <v>67.8</v>
      </c>
      <c r="O197" s="37">
        <v>73.766999999999996</v>
      </c>
      <c r="P197" s="37">
        <v>74.5</v>
      </c>
      <c r="Q197" s="37">
        <v>69.216999999999999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145.09482509088627</v>
      </c>
      <c r="T197" s="4">
        <f t="shared" si="249"/>
        <v>133.15533976267577</v>
      </c>
      <c r="U197" s="4">
        <f t="shared" si="249"/>
        <v>120.51491496561837</v>
      </c>
      <c r="V197" s="4">
        <f t="shared" si="249"/>
        <v>107.17611962553242</v>
      </c>
      <c r="W197" s="4">
        <f t="shared" si="249"/>
        <v>97.26079620938232</v>
      </c>
      <c r="X197" s="4">
        <f t="shared" si="249"/>
        <v>88.71080402197083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>
        <f t="shared" si="249"/>
        <v>68.075851937292725</v>
      </c>
      <c r="AD197" s="4">
        <f t="shared" si="249"/>
        <v>67.063571015292396</v>
      </c>
      <c r="AE197" s="4">
        <f t="shared" si="249"/>
        <v>72.422345380236123</v>
      </c>
      <c r="AF197" s="4">
        <f t="shared" si="249"/>
        <v>73.769717784374876</v>
      </c>
      <c r="AG197" s="4">
        <f t="shared" si="249"/>
        <v>68.994897326408491</v>
      </c>
      <c r="AI197" s="4">
        <f t="shared" ref="AI197:AW213" si="250">IF(OR($B197 &lt; C$230, $B197 &gt; C$233), 0, C197-S197)</f>
        <v>1.159174909113716</v>
      </c>
      <c r="AJ197" s="4">
        <f t="shared" si="250"/>
        <v>-0.3693397626757644</v>
      </c>
      <c r="AK197" s="4">
        <f t="shared" si="250"/>
        <v>-1.0689149656183758</v>
      </c>
      <c r="AL197" s="4">
        <f t="shared" si="250"/>
        <v>-1.2621196255324207</v>
      </c>
      <c r="AM197" s="4">
        <f t="shared" si="250"/>
        <v>0.23020379061767926</v>
      </c>
      <c r="AN197" s="4">
        <f t="shared" si="250"/>
        <v>-1.2718040219708371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0.57414806270728036</v>
      </c>
      <c r="AT197" s="4">
        <f t="shared" si="250"/>
        <v>0.73642898470760088</v>
      </c>
      <c r="AU197" s="4">
        <f t="shared" si="250"/>
        <v>1.3446546197638725</v>
      </c>
      <c r="AV197" s="4">
        <f t="shared" si="250"/>
        <v>0.73028221562512385</v>
      </c>
      <c r="AW197" s="4">
        <f t="shared" si="250"/>
        <v>0.22210267359150748</v>
      </c>
      <c r="AY197" s="2">
        <f t="shared" si="242"/>
        <v>145.09482192064181</v>
      </c>
      <c r="AZ197" s="2">
        <f t="shared" si="242"/>
        <v>133.15533976267525</v>
      </c>
      <c r="BA197" s="2">
        <f t="shared" si="242"/>
        <v>120.51491496561837</v>
      </c>
      <c r="BB197" s="2">
        <f t="shared" si="242"/>
        <v>107.17611952613055</v>
      </c>
      <c r="BC197" s="2">
        <f t="shared" si="242"/>
        <v>97.260796204819229</v>
      </c>
      <c r="BD197" s="2">
        <f t="shared" si="242"/>
        <v>88.710804021844936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>
        <f t="shared" si="242"/>
        <v>68.075851937292015</v>
      </c>
      <c r="BJ197" s="2">
        <f t="shared" si="242"/>
        <v>67.063571014971984</v>
      </c>
      <c r="BK197" s="2">
        <f t="shared" si="242"/>
        <v>72.422345088463217</v>
      </c>
      <c r="BL197" s="2">
        <f t="shared" si="242"/>
        <v>73.751149475585137</v>
      </c>
      <c r="BM197" s="2">
        <f t="shared" si="242"/>
        <v>68.825933530000043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>
        <f t="shared" si="243"/>
        <v>119.446</v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119.446</v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68.650000000000006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181.17634459930309</v>
      </c>
      <c r="DL197" s="2">
        <f t="shared" si="251"/>
        <v>188.40585976039461</v>
      </c>
      <c r="DM197" s="2">
        <f t="shared" si="251"/>
        <v>182.48583887043188</v>
      </c>
      <c r="DN197" s="2">
        <f t="shared" si="251"/>
        <v>170.13677979094081</v>
      </c>
      <c r="DO197" s="2">
        <f t="shared" si="251"/>
        <v>148.51714808362374</v>
      </c>
      <c r="DP197" s="2">
        <f t="shared" si="251"/>
        <v>129.31249193548388</v>
      </c>
      <c r="DQ197" s="2">
        <f t="shared" si="251"/>
        <v>138.12231527093596</v>
      </c>
      <c r="DR197" s="2">
        <f t="shared" si="251"/>
        <v>138.61659989053092</v>
      </c>
      <c r="DS197" s="2">
        <f t="shared" si="251"/>
        <v>112.03214999999999</v>
      </c>
      <c r="DT197" s="2">
        <f t="shared" si="251"/>
        <v>120.03913919169445</v>
      </c>
      <c r="DU197" s="2">
        <f t="shared" si="251"/>
        <v>127.88552918894828</v>
      </c>
      <c r="DV197" s="2">
        <f t="shared" si="251"/>
        <v>91.529621564482042</v>
      </c>
      <c r="DW197" s="2">
        <f t="shared" si="251"/>
        <v>146.31011894080314</v>
      </c>
      <c r="DX197" s="2">
        <f t="shared" si="251"/>
        <v>115.82628347338932</v>
      </c>
      <c r="DY197" s="2">
        <f t="shared" si="251"/>
        <v>93.268780051909516</v>
      </c>
      <c r="EA197" s="2">
        <f t="shared" si="240"/>
        <v>144.12225297292505</v>
      </c>
      <c r="EB197" s="2">
        <f t="shared" si="240"/>
        <v>133.96599245693631</v>
      </c>
      <c r="EC197" s="2">
        <f t="shared" si="240"/>
        <v>120.51439690454944</v>
      </c>
      <c r="ED197" s="2">
        <f t="shared" si="240"/>
        <v>107.58021946841257</v>
      </c>
      <c r="EE197" s="2">
        <f t="shared" si="240"/>
        <v>97.390852861035441</v>
      </c>
      <c r="EF197" s="2">
        <f t="shared" si="239"/>
        <v>88.733010068825251</v>
      </c>
      <c r="EG197" s="2">
        <f t="shared" si="239"/>
        <v>78.210341305682249</v>
      </c>
      <c r="EH197" s="2">
        <f t="shared" si="239"/>
        <v>75.477967281465652</v>
      </c>
      <c r="EI197" s="2">
        <f t="shared" si="239"/>
        <v>72.58324284315762</v>
      </c>
      <c r="EJ197" s="2">
        <f t="shared" si="239"/>
        <v>68.615976348155172</v>
      </c>
      <c r="EK197" s="2">
        <f t="shared" si="239"/>
        <v>67.758518115520545</v>
      </c>
      <c r="EL197" s="2">
        <f t="shared" si="179"/>
        <v>66.54013635364484</v>
      </c>
      <c r="EM197" s="2">
        <f t="shared" si="179"/>
        <v>71.539961462340415</v>
      </c>
      <c r="EN197" s="2">
        <f t="shared" si="179"/>
        <v>73.294503489332897</v>
      </c>
      <c r="EO197" s="2">
        <f t="shared" si="179"/>
        <v>68.730477100348878</v>
      </c>
      <c r="EQ197" s="2">
        <f t="shared" ref="EQ197:FE213" si="252">CU$228*$B197+CU$229</f>
        <v>145.36260634202333</v>
      </c>
      <c r="ER197" s="2">
        <f t="shared" si="252"/>
        <v>133.02830685834741</v>
      </c>
      <c r="ES197" s="2">
        <f t="shared" si="252"/>
        <v>120.51439690454944</v>
      </c>
      <c r="ET197" s="2">
        <f t="shared" si="252"/>
        <v>107.06850101007498</v>
      </c>
      <c r="EU197" s="2">
        <f t="shared" si="252"/>
        <v>97.234453967896812</v>
      </c>
      <c r="EV197" s="2">
        <f t="shared" si="252"/>
        <v>88.705366643395735</v>
      </c>
      <c r="EW197" s="2">
        <f t="shared" si="252"/>
        <v>80.325190872463992</v>
      </c>
      <c r="EX197" s="2">
        <f t="shared" si="252"/>
        <v>77.525424894712188</v>
      </c>
      <c r="EY197" s="2">
        <f t="shared" si="252"/>
        <v>74.825178286486803</v>
      </c>
      <c r="EZ197" s="2">
        <f t="shared" si="252"/>
        <v>70.434775443017031</v>
      </c>
      <c r="FA197" s="2">
        <f t="shared" si="252"/>
        <v>68.135979837260095</v>
      </c>
      <c r="FB197" s="2">
        <f t="shared" si="252"/>
        <v>67.174925702776477</v>
      </c>
      <c r="FC197" s="2">
        <f t="shared" si="252"/>
        <v>72.636575435251743</v>
      </c>
      <c r="FD197" s="2">
        <f t="shared" si="252"/>
        <v>73.931717596961064</v>
      </c>
      <c r="FE197" s="2">
        <f t="shared" si="252"/>
        <v>68.869540429286658</v>
      </c>
      <c r="FG197" s="2">
        <f t="shared" ref="FG197:FU213" si="253">POWER(10,($B197-C$231)/C$229)/(1+POWER(10,($B197-C$231)/C$229))</f>
        <v>0.99999297621778582</v>
      </c>
      <c r="FH197" s="2">
        <f t="shared" si="253"/>
        <v>0.99999027889314729</v>
      </c>
      <c r="FI197" s="2">
        <f t="shared" si="253"/>
        <v>0.99999164032572907</v>
      </c>
      <c r="FJ197" s="2">
        <f t="shared" si="253"/>
        <v>0.99999024533083503</v>
      </c>
      <c r="FK197" s="2">
        <f t="shared" si="253"/>
        <v>0.99998977479729845</v>
      </c>
      <c r="FL197" s="2">
        <f t="shared" si="253"/>
        <v>0.99998660085774682</v>
      </c>
      <c r="FM197" s="2">
        <f t="shared" si="253"/>
        <v>0.99998540920796086</v>
      </c>
      <c r="FN197" s="2">
        <f t="shared" si="253"/>
        <v>0.99998619021194379</v>
      </c>
      <c r="FO197" s="2">
        <f t="shared" si="253"/>
        <v>0.99998621523653397</v>
      </c>
      <c r="FP197" s="2">
        <f t="shared" si="253"/>
        <v>0.99998615444494532</v>
      </c>
      <c r="FQ197" s="2">
        <f t="shared" si="253"/>
        <v>0.99998648713597138</v>
      </c>
      <c r="FR197" s="2">
        <f t="shared" si="253"/>
        <v>0.99999030423664015</v>
      </c>
      <c r="FS197" s="2">
        <f t="shared" si="253"/>
        <v>0.99998899662547525</v>
      </c>
      <c r="FT197" s="2">
        <f t="shared" si="253"/>
        <v>0.99998711997421363</v>
      </c>
      <c r="FU197" s="2">
        <f t="shared" si="253"/>
        <v>0.99998571186684881</v>
      </c>
      <c r="FW197" s="2">
        <f t="shared" si="244"/>
        <v>0.78389651858155163</v>
      </c>
      <c r="FX197" s="2">
        <f t="shared" si="244"/>
        <v>0.86508944069194227</v>
      </c>
      <c r="FY197" s="2">
        <f t="shared" si="244"/>
        <v>0</v>
      </c>
      <c r="FZ197" s="2">
        <f t="shared" si="244"/>
        <v>0.79088442919733548</v>
      </c>
      <c r="GA197" s="2">
        <f t="shared" si="244"/>
        <v>0.83491276905963452</v>
      </c>
      <c r="GB197" s="2">
        <f t="shared" si="244"/>
        <v>0.8229724383620397</v>
      </c>
      <c r="GC197" s="2">
        <f t="shared" si="244"/>
        <v>0.86234381482224465</v>
      </c>
      <c r="GD197" s="2">
        <f t="shared" si="244"/>
        <v>0.88756605757336882</v>
      </c>
      <c r="GE197" s="2">
        <f t="shared" si="244"/>
        <v>0.88918439902973823</v>
      </c>
      <c r="GF197" s="2">
        <f t="shared" si="244"/>
        <v>0.87075386661872467</v>
      </c>
      <c r="GG197" s="2">
        <f t="shared" si="244"/>
        <v>0.8385521376516909</v>
      </c>
      <c r="GH197" s="2">
        <f t="shared" si="244"/>
        <v>0.82419840519970133</v>
      </c>
      <c r="GI197" s="2">
        <f t="shared" si="244"/>
        <v>0.80389355220086511</v>
      </c>
      <c r="GJ197" s="2">
        <f t="shared" si="244"/>
        <v>0.7157691117778201</v>
      </c>
      <c r="GK197" s="2">
        <f t="shared" si="244"/>
        <v>0.68390296592025646</v>
      </c>
      <c r="GM197" s="86">
        <f t="shared" si="245"/>
        <v>0</v>
      </c>
      <c r="GN197" s="86">
        <f t="shared" si="245"/>
        <v>8.6076022173987596E-236</v>
      </c>
      <c r="GO197" s="86">
        <f t="shared" si="245"/>
        <v>6.2145395437848969E-219</v>
      </c>
      <c r="GP197" s="86">
        <f t="shared" si="245"/>
        <v>1.4213822646197952E-284</v>
      </c>
      <c r="GQ197" s="86">
        <f t="shared" si="245"/>
        <v>1.680796317117626E-267</v>
      </c>
      <c r="GR197" s="86">
        <f t="shared" si="245"/>
        <v>1.6768827072533038E-57</v>
      </c>
      <c r="GS197" s="86">
        <f t="shared" si="245"/>
        <v>6.6648728885890023E-56</v>
      </c>
      <c r="GT197" s="86">
        <f t="shared" si="245"/>
        <v>2.8933206502747037E-13</v>
      </c>
      <c r="GU197" s="86">
        <f t="shared" si="245"/>
        <v>3.3155652330098473E-22</v>
      </c>
      <c r="GV197" s="86">
        <f t="shared" si="245"/>
        <v>7.3545994027065362E-15</v>
      </c>
      <c r="GW197" s="86">
        <f t="shared" si="245"/>
        <v>4.3396693639833824E-65</v>
      </c>
      <c r="GX197" s="86">
        <f t="shared" si="245"/>
        <v>0</v>
      </c>
      <c r="GY197" s="86">
        <f t="shared" si="245"/>
        <v>5.1669099577354814E-264</v>
      </c>
      <c r="GZ197" s="86">
        <f t="shared" si="245"/>
        <v>0</v>
      </c>
      <c r="HA197" s="86">
        <f t="shared" si="245"/>
        <v>0</v>
      </c>
      <c r="HC197" s="86">
        <f t="shared" si="181"/>
        <v>6.8349401283090818E-143</v>
      </c>
      <c r="HD197" s="86">
        <f t="shared" si="181"/>
        <v>3.6236038959224732E-158</v>
      </c>
      <c r="HE197" s="86">
        <f t="shared" si="181"/>
        <v>1.5312412180906448E-147</v>
      </c>
      <c r="HF197" s="86">
        <f t="shared" si="181"/>
        <v>0</v>
      </c>
      <c r="HG197" s="86">
        <f t="shared" si="181"/>
        <v>5.2802311616600147E-303</v>
      </c>
      <c r="HH197" s="86">
        <f t="shared" si="181"/>
        <v>1.1030915836470693E-87</v>
      </c>
      <c r="HI197" s="86">
        <f t="shared" si="241"/>
        <v>4.7485387024870905E-52</v>
      </c>
      <c r="HJ197" s="86">
        <f t="shared" si="241"/>
        <v>2.3473013667680241E-33</v>
      </c>
      <c r="HK197" s="86">
        <f t="shared" si="241"/>
        <v>2.982285965729315E-49</v>
      </c>
      <c r="HL197" s="86">
        <f t="shared" si="241"/>
        <v>1.0892212711405648E-50</v>
      </c>
      <c r="HM197" s="86">
        <f t="shared" si="241"/>
        <v>1.796765520251398E-130</v>
      </c>
      <c r="HN197" s="86">
        <f t="shared" si="241"/>
        <v>2.0821168864901172E-305</v>
      </c>
      <c r="HO197" s="86">
        <f t="shared" si="226"/>
        <v>4.9483848662945335E-230</v>
      </c>
      <c r="HP197" s="86">
        <f t="shared" si="226"/>
        <v>0</v>
      </c>
      <c r="HQ197" s="86">
        <f t="shared" si="226"/>
        <v>6.3764768245891289E-299</v>
      </c>
      <c r="HS197" s="86">
        <f t="shared" si="246"/>
        <v>3.3073417194512754E-25</v>
      </c>
      <c r="HT197" s="86">
        <f t="shared" si="246"/>
        <v>1.9007396891285584E-30</v>
      </c>
      <c r="HU197" s="86">
        <f t="shared" si="246"/>
        <v>1.7390008052487984E-36</v>
      </c>
      <c r="HV197" s="86">
        <f t="shared" si="246"/>
        <v>3.0370309221749401E-41</v>
      </c>
      <c r="HW197" s="86">
        <f t="shared" si="246"/>
        <v>6.994836975276592E-35</v>
      </c>
      <c r="HX197" s="86">
        <f t="shared" si="246"/>
        <v>2.888609181088048E-47</v>
      </c>
      <c r="HY197" s="86">
        <f t="shared" si="246"/>
        <v>2.769749083773877E-70</v>
      </c>
      <c r="HZ197" s="86">
        <f t="shared" si="246"/>
        <v>1.7595801092462066E-69</v>
      </c>
      <c r="IA197" s="86">
        <f t="shared" si="246"/>
        <v>1.2522915180817084E-54</v>
      </c>
      <c r="IB197" s="86">
        <f t="shared" si="246"/>
        <v>1.6784206615420092E-57</v>
      </c>
      <c r="IC197" s="86">
        <f t="shared" si="246"/>
        <v>1.0005326864407695E-50</v>
      </c>
      <c r="ID197" s="86">
        <f t="shared" si="246"/>
        <v>1.6055408038222117E-44</v>
      </c>
      <c r="IE197" s="86">
        <f t="shared" si="246"/>
        <v>2.2082145801395852E-36</v>
      </c>
      <c r="IF197" s="86">
        <f t="shared" si="246"/>
        <v>9.0026463770980194E-39</v>
      </c>
      <c r="IG197" s="86">
        <f t="shared" si="246"/>
        <v>1.2928001633592654E-32</v>
      </c>
      <c r="II197" s="86">
        <f t="shared" si="247"/>
        <v>0.11323601914447803</v>
      </c>
      <c r="IJ197" s="86">
        <f t="shared" si="247"/>
        <v>1.2535491356898833E-2</v>
      </c>
      <c r="IK197" s="86">
        <f t="shared" si="247"/>
        <v>0</v>
      </c>
      <c r="IL197" s="86">
        <f t="shared" si="247"/>
        <v>4.3674678588657777E-2</v>
      </c>
      <c r="IM197" s="86">
        <f t="shared" si="247"/>
        <v>2.7500086587564303E-2</v>
      </c>
      <c r="IN197" s="86">
        <f t="shared" si="247"/>
        <v>1.5056507221874581E-2</v>
      </c>
      <c r="IO197" s="86">
        <f t="shared" si="247"/>
        <v>5.5254481529702399E-4</v>
      </c>
      <c r="IP197" s="86">
        <f t="shared" si="247"/>
        <v>1.7698290424621017E-4</v>
      </c>
      <c r="IQ197" s="86">
        <f t="shared" si="247"/>
        <v>8.2890373940492214E-4</v>
      </c>
      <c r="IR197" s="86">
        <f t="shared" si="247"/>
        <v>1.2127903038012275E-3</v>
      </c>
      <c r="IS197" s="86">
        <f t="shared" si="247"/>
        <v>6.4736908048468982E-3</v>
      </c>
      <c r="IT197" s="86">
        <f t="shared" si="247"/>
        <v>1.5479172979275964E-2</v>
      </c>
      <c r="IU197" s="86">
        <f t="shared" si="247"/>
        <v>4.1102603176509246E-2</v>
      </c>
      <c r="IV197" s="86">
        <f t="shared" si="247"/>
        <v>1.0924605213145935E-2</v>
      </c>
      <c r="IW197" s="86">
        <f t="shared" si="247"/>
        <v>1.3013879975915053E-2</v>
      </c>
      <c r="IY197" s="86">
        <f t="shared" si="248"/>
        <v>0.11323601914447803</v>
      </c>
      <c r="IZ197" s="86">
        <f t="shared" si="248"/>
        <v>1.2535491356898833E-2</v>
      </c>
      <c r="JA197" s="86">
        <f t="shared" si="248"/>
        <v>1.7390008052487984E-36</v>
      </c>
      <c r="JB197" s="86">
        <f t="shared" si="248"/>
        <v>4.3674678588657777E-2</v>
      </c>
      <c r="JC197" s="86">
        <f t="shared" si="248"/>
        <v>2.7500086587564303E-2</v>
      </c>
      <c r="JD197" s="86">
        <f t="shared" si="248"/>
        <v>1.5056507221874581E-2</v>
      </c>
      <c r="JE197" s="86">
        <f t="shared" si="248"/>
        <v>5.5254481529702399E-4</v>
      </c>
      <c r="JF197" s="86">
        <f t="shared" si="248"/>
        <v>1.7698290453554223E-4</v>
      </c>
      <c r="JG197" s="86">
        <f t="shared" si="248"/>
        <v>8.2890373940492214E-4</v>
      </c>
      <c r="JH197" s="86">
        <f t="shared" si="248"/>
        <v>1.2127903038085821E-3</v>
      </c>
      <c r="JI197" s="86">
        <f t="shared" si="248"/>
        <v>6.4736908048468982E-3</v>
      </c>
      <c r="JJ197" s="86">
        <f t="shared" si="248"/>
        <v>1.5479172979275964E-2</v>
      </c>
      <c r="JK197" s="86">
        <f t="shared" si="248"/>
        <v>4.1102603176509246E-2</v>
      </c>
      <c r="JL197" s="86">
        <f t="shared" si="248"/>
        <v>1.0924605213145935E-2</v>
      </c>
      <c r="JM197" s="86">
        <f t="shared" si="248"/>
        <v>1.3013879975915053E-2</v>
      </c>
    </row>
    <row r="198" spans="2:273" x14ac:dyDescent="0.25">
      <c r="B198" s="2">
        <v>171</v>
      </c>
      <c r="C198" s="37">
        <v>145.50790000000001</v>
      </c>
      <c r="D198" s="37">
        <v>132.464</v>
      </c>
      <c r="E198" s="37">
        <v>120.393</v>
      </c>
      <c r="F198" s="37">
        <v>106.569</v>
      </c>
      <c r="G198" s="37">
        <v>96.691000000000003</v>
      </c>
      <c r="H198" s="37">
        <v>88.649000000000001</v>
      </c>
      <c r="I198" s="37">
        <v>82</v>
      </c>
      <c r="J198" s="37">
        <v>79.281000000000006</v>
      </c>
      <c r="K198" s="37">
        <v>76.293000000000006</v>
      </c>
      <c r="L198" s="37">
        <v>71.069000000000003</v>
      </c>
      <c r="M198" s="37">
        <v>68.599999999999994</v>
      </c>
      <c r="N198" s="37">
        <v>68.45</v>
      </c>
      <c r="O198" s="37">
        <v>72.582999999999998</v>
      </c>
      <c r="P198" s="37">
        <v>74.632999999999996</v>
      </c>
      <c r="Q198" s="37">
        <v>69.216999999999999</v>
      </c>
      <c r="S198" s="4">
        <f t="shared" si="249"/>
        <v>145.03441349917378</v>
      </c>
      <c r="T198" s="4">
        <f t="shared" si="249"/>
        <v>133.07149130177157</v>
      </c>
      <c r="U198" s="4">
        <f t="shared" si="249"/>
        <v>120.43509759305151</v>
      </c>
      <c r="V198" s="4">
        <f t="shared" si="249"/>
        <v>107.07721673933405</v>
      </c>
      <c r="W198" s="4">
        <f t="shared" si="249"/>
        <v>97.179958233188529</v>
      </c>
      <c r="X198" s="4">
        <f t="shared" si="249"/>
        <v>88.603075643282395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67.89570626173132</v>
      </c>
      <c r="AD198" s="4">
        <f t="shared" si="249"/>
        <v>66.933566305794898</v>
      </c>
      <c r="AE198" s="4">
        <f t="shared" si="249"/>
        <v>72.364653010048201</v>
      </c>
      <c r="AF198" s="4">
        <f t="shared" si="249"/>
        <v>73.705794523480321</v>
      </c>
      <c r="AG198" s="4">
        <f t="shared" si="249"/>
        <v>68.773647198328817</v>
      </c>
      <c r="AI198" s="4">
        <f t="shared" si="250"/>
        <v>0.47348650082622612</v>
      </c>
      <c r="AJ198" s="4">
        <f t="shared" si="250"/>
        <v>-0.6074913017715744</v>
      </c>
      <c r="AK198" s="4">
        <f t="shared" si="250"/>
        <v>-4.2097593051508397E-2</v>
      </c>
      <c r="AL198" s="4">
        <f t="shared" si="250"/>
        <v>-0.50821673933404554</v>
      </c>
      <c r="AM198" s="4">
        <f t="shared" si="250"/>
        <v>-0.48895823318852649</v>
      </c>
      <c r="AN198" s="4">
        <f t="shared" si="250"/>
        <v>4.5924356717605974E-2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0.70429373826867447</v>
      </c>
      <c r="AT198" s="4">
        <f t="shared" si="250"/>
        <v>1.5164336942051051</v>
      </c>
      <c r="AU198" s="4">
        <f t="shared" si="250"/>
        <v>0.21834698995179735</v>
      </c>
      <c r="AV198" s="4">
        <f t="shared" si="250"/>
        <v>0.92720547651967422</v>
      </c>
      <c r="AW198" s="4">
        <f t="shared" si="250"/>
        <v>0.44335280167118185</v>
      </c>
      <c r="AY198" s="2">
        <f t="shared" si="242"/>
        <v>145.03441278114352</v>
      </c>
      <c r="AZ198" s="2">
        <f t="shared" si="242"/>
        <v>133.07149130177154</v>
      </c>
      <c r="BA198" s="2">
        <f t="shared" si="242"/>
        <v>120.43509759305151</v>
      </c>
      <c r="BB198" s="2">
        <f t="shared" si="242"/>
        <v>107.07721672944044</v>
      </c>
      <c r="BC198" s="2">
        <f t="shared" si="242"/>
        <v>97.179958232703456</v>
      </c>
      <c r="BD198" s="2">
        <f t="shared" si="242"/>
        <v>88.603075643275261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67.895706261731291</v>
      </c>
      <c r="BJ198" s="2">
        <f t="shared" si="242"/>
        <v>66.933566305776026</v>
      </c>
      <c r="BK198" s="2">
        <f t="shared" si="242"/>
        <v>72.364652978528454</v>
      </c>
      <c r="BL198" s="2">
        <f t="shared" si="242"/>
        <v>73.700595636150382</v>
      </c>
      <c r="BM198" s="2">
        <f t="shared" si="242"/>
        <v>68.720483169375271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>
        <f t="shared" si="243"/>
        <v>120.393</v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132.464</v>
      </c>
      <c r="CW198" s="2">
        <f t="shared" si="199"/>
        <v>120.393</v>
      </c>
      <c r="CX198" s="2" t="str">
        <f t="shared" si="200"/>
        <v/>
      </c>
      <c r="CY198" s="2" t="str">
        <f t="shared" si="201"/>
        <v/>
      </c>
      <c r="CZ198" s="2">
        <f t="shared" si="202"/>
        <v>88.649000000000001</v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68.599999999999994</v>
      </c>
      <c r="DF198" s="2" t="str">
        <f t="shared" si="208"/>
        <v/>
      </c>
      <c r="DG198" s="2" t="str">
        <f t="shared" si="209"/>
        <v/>
      </c>
      <c r="DH198" s="2">
        <f t="shared" si="210"/>
        <v>74.632999999999996</v>
      </c>
      <c r="DI198" s="2">
        <f t="shared" si="211"/>
        <v>69.216999999999999</v>
      </c>
      <c r="DK198" s="2">
        <f t="shared" si="251"/>
        <v>181.34495857142852</v>
      </c>
      <c r="DL198" s="2">
        <f t="shared" si="251"/>
        <v>188.69581458773783</v>
      </c>
      <c r="DM198" s="2">
        <f t="shared" si="251"/>
        <v>182.8040199335548</v>
      </c>
      <c r="DN198" s="2">
        <f t="shared" si="251"/>
        <v>170.45598292682931</v>
      </c>
      <c r="DO198" s="2">
        <f t="shared" si="251"/>
        <v>148.77467682926834</v>
      </c>
      <c r="DP198" s="2">
        <f t="shared" si="251"/>
        <v>129.46094758064515</v>
      </c>
      <c r="DQ198" s="2">
        <f t="shared" si="251"/>
        <v>138.36611576354679</v>
      </c>
      <c r="DR198" s="2">
        <f t="shared" si="251"/>
        <v>138.87161986863711</v>
      </c>
      <c r="DS198" s="2">
        <f t="shared" si="251"/>
        <v>112.03903548387095</v>
      </c>
      <c r="DT198" s="2">
        <f t="shared" si="251"/>
        <v>120.16444375231735</v>
      </c>
      <c r="DU198" s="2">
        <f t="shared" si="251"/>
        <v>128.07698841354721</v>
      </c>
      <c r="DV198" s="2">
        <f t="shared" si="251"/>
        <v>91.524406523708862</v>
      </c>
      <c r="DW198" s="2">
        <f t="shared" si="251"/>
        <v>146.6695360542729</v>
      </c>
      <c r="DX198" s="2">
        <f t="shared" si="251"/>
        <v>115.98782100840333</v>
      </c>
      <c r="DY198" s="2">
        <f t="shared" si="251"/>
        <v>93.313826548016308</v>
      </c>
      <c r="EA198" s="2">
        <f t="shared" si="240"/>
        <v>144.02546416333783</v>
      </c>
      <c r="EB198" s="2">
        <f t="shared" si="240"/>
        <v>133.90552801445907</v>
      </c>
      <c r="EC198" s="2">
        <f t="shared" si="240"/>
        <v>120.43462208133056</v>
      </c>
      <c r="ED198" s="2">
        <f t="shared" si="240"/>
        <v>107.49601504574423</v>
      </c>
      <c r="EE198" s="2">
        <f t="shared" si="240"/>
        <v>97.314165097844949</v>
      </c>
      <c r="EF198" s="2">
        <f t="shared" si="239"/>
        <v>88.626104859033504</v>
      </c>
      <c r="EG198" s="2">
        <f t="shared" si="239"/>
        <v>77.976070790950558</v>
      </c>
      <c r="EH198" s="2">
        <f t="shared" si="239"/>
        <v>75.233380596861636</v>
      </c>
      <c r="EI198" s="2">
        <f t="shared" si="239"/>
        <v>72.360114123824502</v>
      </c>
      <c r="EJ198" s="2">
        <f t="shared" si="239"/>
        <v>68.402234783979836</v>
      </c>
      <c r="EK198" s="2">
        <f t="shared" si="239"/>
        <v>67.568198425126383</v>
      </c>
      <c r="EL198" s="2">
        <f t="shared" si="179"/>
        <v>66.393193177304454</v>
      </c>
      <c r="EM198" s="2">
        <f t="shared" si="179"/>
        <v>71.451335187043554</v>
      </c>
      <c r="EN198" s="2">
        <f t="shared" si="179"/>
        <v>73.224914732849498</v>
      </c>
      <c r="EO198" s="2">
        <f t="shared" si="179"/>
        <v>68.620931938220139</v>
      </c>
      <c r="EQ198" s="2">
        <f t="shared" si="252"/>
        <v>145.28778535005742</v>
      </c>
      <c r="ER198" s="2">
        <f t="shared" si="252"/>
        <v>132.95231312901896</v>
      </c>
      <c r="ES198" s="2">
        <f t="shared" si="252"/>
        <v>120.43462208133056</v>
      </c>
      <c r="ET198" s="2">
        <f t="shared" si="252"/>
        <v>106.97553156966941</v>
      </c>
      <c r="EU198" s="2">
        <f t="shared" si="252"/>
        <v>97.15519002808054</v>
      </c>
      <c r="EV198" s="2">
        <f t="shared" si="252"/>
        <v>88.597960857907424</v>
      </c>
      <c r="EW198" s="2">
        <f t="shared" si="252"/>
        <v>80.130382969122095</v>
      </c>
      <c r="EX198" s="2">
        <f t="shared" si="252"/>
        <v>77.320997671412954</v>
      </c>
      <c r="EY198" s="2">
        <f t="shared" si="252"/>
        <v>74.642881250565523</v>
      </c>
      <c r="EZ198" s="2">
        <f t="shared" si="252"/>
        <v>70.255383872984936</v>
      </c>
      <c r="FA198" s="2">
        <f t="shared" si="252"/>
        <v>67.952337044423643</v>
      </c>
      <c r="FB198" s="2">
        <f t="shared" si="252"/>
        <v>67.03842071184107</v>
      </c>
      <c r="FC198" s="2">
        <f t="shared" si="252"/>
        <v>72.566926255473405</v>
      </c>
      <c r="FD198" s="2">
        <f t="shared" si="252"/>
        <v>73.872183128845961</v>
      </c>
      <c r="FE198" s="2">
        <f t="shared" si="252"/>
        <v>68.761989345459995</v>
      </c>
      <c r="FG198" s="2">
        <f t="shared" si="253"/>
        <v>0.99999359423052858</v>
      </c>
      <c r="FH198" s="2">
        <f t="shared" si="253"/>
        <v>0.99999113423759645</v>
      </c>
      <c r="FI198" s="2">
        <f t="shared" si="253"/>
        <v>0.99999237588084344</v>
      </c>
      <c r="FJ198" s="2">
        <f t="shared" si="253"/>
        <v>0.99999110362835142</v>
      </c>
      <c r="FK198" s="2">
        <f t="shared" si="253"/>
        <v>0.99999067449591139</v>
      </c>
      <c r="FL198" s="2">
        <f t="shared" si="253"/>
        <v>0.99998777982261966</v>
      </c>
      <c r="FM198" s="2">
        <f t="shared" si="253"/>
        <v>0.9999866930224216</v>
      </c>
      <c r="FN198" s="2">
        <f t="shared" si="253"/>
        <v>0.99998740530829955</v>
      </c>
      <c r="FO198" s="2">
        <f t="shared" si="253"/>
        <v>0.99998742813105246</v>
      </c>
      <c r="FP198" s="2">
        <f t="shared" si="253"/>
        <v>0.99998737268832993</v>
      </c>
      <c r="FQ198" s="2">
        <f t="shared" si="253"/>
        <v>0.99998767610688222</v>
      </c>
      <c r="FR198" s="2">
        <f t="shared" si="253"/>
        <v>0.99999115735117616</v>
      </c>
      <c r="FS198" s="2">
        <f t="shared" si="253"/>
        <v>0.99998996479344804</v>
      </c>
      <c r="FT198" s="2">
        <f t="shared" si="253"/>
        <v>0.999988253263559</v>
      </c>
      <c r="FU198" s="2">
        <f t="shared" si="253"/>
        <v>0.99998696905130946</v>
      </c>
      <c r="FW198" s="2">
        <f t="shared" si="244"/>
        <v>0.79909104619330285</v>
      </c>
      <c r="FX198" s="2">
        <f t="shared" si="244"/>
        <v>0.87548199581985331</v>
      </c>
      <c r="FY198" s="2">
        <f t="shared" si="244"/>
        <v>0</v>
      </c>
      <c r="FZ198" s="2">
        <f t="shared" si="244"/>
        <v>0.80570940453209738</v>
      </c>
      <c r="GA198" s="2">
        <f t="shared" si="244"/>
        <v>0.8472193819676046</v>
      </c>
      <c r="GB198" s="2">
        <f t="shared" si="244"/>
        <v>0.8359943092029557</v>
      </c>
      <c r="GC198" s="2">
        <f t="shared" si="244"/>
        <v>0.87291680328562704</v>
      </c>
      <c r="GD198" s="2">
        <f t="shared" si="244"/>
        <v>0.89643445515130937</v>
      </c>
      <c r="GE198" s="2">
        <f t="shared" si="244"/>
        <v>0.89793982569652486</v>
      </c>
      <c r="GF198" s="2">
        <f t="shared" si="244"/>
        <v>0.88077021342268014</v>
      </c>
      <c r="GG198" s="2">
        <f t="shared" si="244"/>
        <v>0.85063598484886349</v>
      </c>
      <c r="GH198" s="2">
        <f t="shared" si="244"/>
        <v>0.83714794094357692</v>
      </c>
      <c r="GI198" s="2">
        <f t="shared" si="244"/>
        <v>0.81800848637765233</v>
      </c>
      <c r="GJ198" s="2">
        <f t="shared" si="244"/>
        <v>0.73412912116600371</v>
      </c>
      <c r="GK198" s="2">
        <f t="shared" si="244"/>
        <v>0.7034686178777757</v>
      </c>
      <c r="GM198" s="86">
        <f t="shared" si="245"/>
        <v>0</v>
      </c>
      <c r="GN198" s="86">
        <f t="shared" si="245"/>
        <v>2.9723836221210748E-240</v>
      </c>
      <c r="GO198" s="86">
        <f t="shared" si="245"/>
        <v>4.7523064615617521E-223</v>
      </c>
      <c r="GP198" s="86">
        <f t="shared" si="245"/>
        <v>6.5221377684872127E-290</v>
      </c>
      <c r="GQ198" s="86">
        <f t="shared" si="245"/>
        <v>1.5364411928437935E-272</v>
      </c>
      <c r="GR198" s="86">
        <f t="shared" si="245"/>
        <v>1.5162293041552136E-58</v>
      </c>
      <c r="GS198" s="86">
        <f t="shared" si="245"/>
        <v>6.5083697733806127E-57</v>
      </c>
      <c r="GT198" s="86">
        <f t="shared" si="245"/>
        <v>1.7535651415773521E-13</v>
      </c>
      <c r="GU198" s="86">
        <f t="shared" si="245"/>
        <v>1.3645008763888868E-22</v>
      </c>
      <c r="GV198" s="86">
        <f t="shared" si="245"/>
        <v>4.1494938739498348E-15</v>
      </c>
      <c r="GW198" s="86">
        <f t="shared" si="245"/>
        <v>2.7559625458680547E-66</v>
      </c>
      <c r="GX198" s="86">
        <f t="shared" si="245"/>
        <v>0</v>
      </c>
      <c r="GY198" s="86">
        <f t="shared" si="245"/>
        <v>5.7453083801005368E-269</v>
      </c>
      <c r="GZ198" s="86">
        <f t="shared" si="245"/>
        <v>0</v>
      </c>
      <c r="HA198" s="86">
        <f t="shared" si="245"/>
        <v>0</v>
      </c>
      <c r="HC198" s="86">
        <f t="shared" si="181"/>
        <v>2.2360736093991115E-146</v>
      </c>
      <c r="HD198" s="86">
        <f t="shared" si="181"/>
        <v>5.3131257601424978E-162</v>
      </c>
      <c r="HE198" s="86">
        <f t="shared" si="181"/>
        <v>4.3508584811503691E-151</v>
      </c>
      <c r="HF198" s="86">
        <f t="shared" si="181"/>
        <v>0</v>
      </c>
      <c r="HG198" s="86">
        <f t="shared" si="181"/>
        <v>0</v>
      </c>
      <c r="HH198" s="86">
        <f t="shared" si="181"/>
        <v>9.6398835231331648E-90</v>
      </c>
      <c r="HI198" s="86">
        <f t="shared" si="241"/>
        <v>3.10283368967468E-53</v>
      </c>
      <c r="HJ198" s="86">
        <f t="shared" si="241"/>
        <v>4.25817066974711E-34</v>
      </c>
      <c r="HK198" s="86">
        <f t="shared" si="241"/>
        <v>2.2430340279333428E-50</v>
      </c>
      <c r="HL198" s="86">
        <f t="shared" si="241"/>
        <v>7.5672022389045284E-52</v>
      </c>
      <c r="HM198" s="86">
        <f t="shared" si="241"/>
        <v>1.4176013527182568E-133</v>
      </c>
      <c r="HN198" s="86">
        <f t="shared" si="241"/>
        <v>0</v>
      </c>
      <c r="HO198" s="86">
        <f t="shared" si="226"/>
        <v>1.4029489607737085E-235</v>
      </c>
      <c r="HP198" s="86">
        <f t="shared" si="226"/>
        <v>0</v>
      </c>
      <c r="HQ198" s="86">
        <f t="shared" si="226"/>
        <v>4.3591534439646005E-306</v>
      </c>
      <c r="HS198" s="86">
        <f t="shared" si="246"/>
        <v>2.5342593305564809E-26</v>
      </c>
      <c r="HT198" s="86">
        <f t="shared" si="246"/>
        <v>8.5684141260844332E-32</v>
      </c>
      <c r="HU198" s="86">
        <f t="shared" si="246"/>
        <v>5.866941635627267E-38</v>
      </c>
      <c r="HV198" s="86">
        <f t="shared" si="246"/>
        <v>5.069527108957413E-43</v>
      </c>
      <c r="HW198" s="86">
        <f t="shared" si="246"/>
        <v>2.4178177588667112E-36</v>
      </c>
      <c r="HX198" s="86">
        <f t="shared" si="246"/>
        <v>2.9638089579872065E-49</v>
      </c>
      <c r="HY198" s="86">
        <f t="shared" si="246"/>
        <v>3.495741701841237E-73</v>
      </c>
      <c r="HZ198" s="86">
        <f t="shared" si="246"/>
        <v>2.9348459148029052E-72</v>
      </c>
      <c r="IA198" s="86">
        <f t="shared" si="246"/>
        <v>8.4167577541714882E-57</v>
      </c>
      <c r="IB198" s="86">
        <f t="shared" si="246"/>
        <v>7.3696840741359706E-60</v>
      </c>
      <c r="IC198" s="86">
        <f t="shared" si="246"/>
        <v>7.0077521700272751E-53</v>
      </c>
      <c r="ID198" s="86">
        <f t="shared" si="246"/>
        <v>1.9731374446965636E-46</v>
      </c>
      <c r="IE198" s="86">
        <f t="shared" si="246"/>
        <v>5.666623744976175E-38</v>
      </c>
      <c r="IF198" s="86">
        <f t="shared" si="246"/>
        <v>1.2951487486366662E-40</v>
      </c>
      <c r="IG198" s="86">
        <f t="shared" si="246"/>
        <v>3.3451893661716163E-34</v>
      </c>
      <c r="II198" s="86">
        <f t="shared" si="247"/>
        <v>8.969339782414705E-2</v>
      </c>
      <c r="IJ198" s="86">
        <f t="shared" si="247"/>
        <v>8.7813809241889477E-3</v>
      </c>
      <c r="IK198" s="86">
        <f t="shared" si="247"/>
        <v>0</v>
      </c>
      <c r="IL198" s="86">
        <f t="shared" si="247"/>
        <v>3.1016239239859977E-2</v>
      </c>
      <c r="IM198" s="86">
        <f t="shared" si="247"/>
        <v>1.9827047698978785E-2</v>
      </c>
      <c r="IN198" s="86">
        <f t="shared" si="247"/>
        <v>9.9739851219320472E-3</v>
      </c>
      <c r="IO198" s="86">
        <f t="shared" si="247"/>
        <v>2.8643507134415257E-4</v>
      </c>
      <c r="IP198" s="86">
        <f t="shared" si="247"/>
        <v>8.9677108570859241E-5</v>
      </c>
      <c r="IQ198" s="86">
        <f t="shared" si="247"/>
        <v>4.8155353157424883E-4</v>
      </c>
      <c r="IR198" s="86">
        <f t="shared" si="247"/>
        <v>6.9362616098523722E-4</v>
      </c>
      <c r="IS198" s="86">
        <f t="shared" si="247"/>
        <v>4.040429625089853E-3</v>
      </c>
      <c r="IT198" s="86">
        <f t="shared" si="247"/>
        <v>1.0309027579565012E-2</v>
      </c>
      <c r="IU198" s="86">
        <f t="shared" si="247"/>
        <v>2.9567539246723579E-2</v>
      </c>
      <c r="IV198" s="86">
        <f t="shared" si="247"/>
        <v>5.1704922431933531E-3</v>
      </c>
      <c r="IW198" s="86">
        <f t="shared" si="247"/>
        <v>5.6345594677677654E-3</v>
      </c>
      <c r="IY198" s="86">
        <f t="shared" si="248"/>
        <v>8.969339782414705E-2</v>
      </c>
      <c r="IZ198" s="86">
        <f t="shared" si="248"/>
        <v>8.7813809241889477E-3</v>
      </c>
      <c r="JA198" s="86">
        <f t="shared" si="248"/>
        <v>5.866941635627267E-38</v>
      </c>
      <c r="JB198" s="86">
        <f t="shared" si="248"/>
        <v>3.1016239239859977E-2</v>
      </c>
      <c r="JC198" s="86">
        <f t="shared" si="248"/>
        <v>1.9827047698978785E-2</v>
      </c>
      <c r="JD198" s="86">
        <f t="shared" si="248"/>
        <v>9.9739851219320472E-3</v>
      </c>
      <c r="JE198" s="86">
        <f t="shared" si="248"/>
        <v>2.8643507134415257E-4</v>
      </c>
      <c r="JF198" s="86">
        <f t="shared" si="248"/>
        <v>8.9677108746215756E-5</v>
      </c>
      <c r="JG198" s="86">
        <f t="shared" si="248"/>
        <v>4.8155353157424883E-4</v>
      </c>
      <c r="JH198" s="86">
        <f t="shared" si="248"/>
        <v>6.9362616098938667E-4</v>
      </c>
      <c r="JI198" s="86">
        <f t="shared" si="248"/>
        <v>4.040429625089853E-3</v>
      </c>
      <c r="JJ198" s="86">
        <f t="shared" si="248"/>
        <v>1.0309027579565012E-2</v>
      </c>
      <c r="JK198" s="86">
        <f t="shared" si="248"/>
        <v>2.9567539246723579E-2</v>
      </c>
      <c r="JL198" s="86">
        <f t="shared" si="248"/>
        <v>5.1704922431933531E-3</v>
      </c>
      <c r="JM198" s="86">
        <f t="shared" si="248"/>
        <v>5.6345594677677654E-3</v>
      </c>
    </row>
    <row r="199" spans="2:273" x14ac:dyDescent="0.25">
      <c r="B199" s="2">
        <v>172</v>
      </c>
      <c r="C199" s="37">
        <v>145.6825</v>
      </c>
      <c r="D199" s="37">
        <v>132.232</v>
      </c>
      <c r="E199" s="37">
        <v>119.393</v>
      </c>
      <c r="F199" s="37">
        <v>106.03400000000001</v>
      </c>
      <c r="G199" s="37">
        <v>97.164000000000001</v>
      </c>
      <c r="H199" s="37">
        <v>88.578999999999994</v>
      </c>
      <c r="I199" s="37">
        <v>83.174999999999997</v>
      </c>
      <c r="J199" s="37">
        <v>78.683999999999997</v>
      </c>
      <c r="K199" s="37">
        <v>75.483000000000004</v>
      </c>
      <c r="L199" s="37">
        <v>72.638000000000005</v>
      </c>
      <c r="M199" s="37">
        <v>67.882999999999996</v>
      </c>
      <c r="N199" s="37">
        <v>67.2</v>
      </c>
      <c r="O199" s="37">
        <v>73.716999999999999</v>
      </c>
      <c r="P199" s="37">
        <v>74.917000000000002</v>
      </c>
      <c r="Q199" s="37">
        <v>68.867000000000004</v>
      </c>
      <c r="S199" s="4">
        <f t="shared" si="249"/>
        <v>144.97362750292965</v>
      </c>
      <c r="T199" s="4">
        <f t="shared" si="249"/>
        <v>132.9879962247382</v>
      </c>
      <c r="U199" s="4">
        <f t="shared" si="249"/>
        <v>120.35528369734664</v>
      </c>
      <c r="V199" s="4">
        <f t="shared" si="249"/>
        <v>106.97848759160513</v>
      </c>
      <c r="W199" s="4">
        <f t="shared" si="249"/>
        <v>97.099183488772951</v>
      </c>
      <c r="X199" s="4">
        <f t="shared" si="249"/>
        <v>88.495360266078563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67.715432130723372</v>
      </c>
      <c r="AD199" s="4">
        <f t="shared" si="249"/>
        <v>66.803322516338312</v>
      </c>
      <c r="AE199" s="4">
        <f t="shared" si="249"/>
        <v>72.306591381001837</v>
      </c>
      <c r="AF199" s="4">
        <f t="shared" si="249"/>
        <v>73.651211534218447</v>
      </c>
      <c r="AG199" s="4">
        <f t="shared" si="249"/>
        <v>68.629950311399725</v>
      </c>
      <c r="AI199" s="4">
        <f t="shared" si="250"/>
        <v>0.70887249707035949</v>
      </c>
      <c r="AJ199" s="4">
        <f t="shared" si="250"/>
        <v>-0.7559962247381975</v>
      </c>
      <c r="AK199" s="4">
        <f t="shared" si="250"/>
        <v>-0.96228369734663488</v>
      </c>
      <c r="AL199" s="4">
        <f t="shared" si="250"/>
        <v>-0.94448759160512452</v>
      </c>
      <c r="AM199" s="4">
        <f t="shared" si="250"/>
        <v>6.4816511227050455E-2</v>
      </c>
      <c r="AN199" s="4">
        <f t="shared" si="250"/>
        <v>8.3639733921430093E-2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0.16756786927662404</v>
      </c>
      <c r="AT199" s="4">
        <f t="shared" si="250"/>
        <v>0.39667748366169064</v>
      </c>
      <c r="AU199" s="4">
        <f t="shared" si="250"/>
        <v>1.4104086189981615</v>
      </c>
      <c r="AV199" s="4">
        <f t="shared" si="250"/>
        <v>1.2657884657815544</v>
      </c>
      <c r="AW199" s="4">
        <f t="shared" si="250"/>
        <v>0.23704968860027975</v>
      </c>
      <c r="AY199" s="2">
        <f t="shared" si="242"/>
        <v>144.97362735540997</v>
      </c>
      <c r="AZ199" s="2">
        <f t="shared" si="242"/>
        <v>132.9879962247382</v>
      </c>
      <c r="BA199" s="2">
        <f t="shared" si="242"/>
        <v>120.35528369734664</v>
      </c>
      <c r="BB199" s="2">
        <f t="shared" si="242"/>
        <v>106.97848759075667</v>
      </c>
      <c r="BC199" s="2">
        <f t="shared" si="242"/>
        <v>97.09918348872722</v>
      </c>
      <c r="BD199" s="2">
        <f t="shared" si="242"/>
        <v>88.495360266078222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67.715432130723372</v>
      </c>
      <c r="BJ199" s="2">
        <f t="shared" si="242"/>
        <v>66.80332251633736</v>
      </c>
      <c r="BK199" s="2">
        <f t="shared" si="242"/>
        <v>72.306591378029154</v>
      </c>
      <c r="BL199" s="2">
        <f t="shared" si="242"/>
        <v>73.649905602623505</v>
      </c>
      <c r="BM199" s="2">
        <f t="shared" si="242"/>
        <v>68.615010297139861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>
        <f t="shared" si="243"/>
        <v>119.393</v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132.232</v>
      </c>
      <c r="CW199" s="2">
        <f t="shared" si="199"/>
        <v>119.393</v>
      </c>
      <c r="CX199" s="2" t="str">
        <f t="shared" si="200"/>
        <v/>
      </c>
      <c r="CY199" s="2" t="str">
        <f t="shared" si="201"/>
        <v/>
      </c>
      <c r="CZ199" s="2">
        <f t="shared" si="202"/>
        <v>88.578999999999994</v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67.882999999999996</v>
      </c>
      <c r="DF199" s="2">
        <f t="shared" si="208"/>
        <v>67.2</v>
      </c>
      <c r="DG199" s="2" t="str">
        <f t="shared" si="209"/>
        <v/>
      </c>
      <c r="DH199" s="2">
        <f t="shared" si="210"/>
        <v>74.917000000000002</v>
      </c>
      <c r="DI199" s="2">
        <f t="shared" si="211"/>
        <v>68.867000000000004</v>
      </c>
      <c r="DK199" s="2">
        <f t="shared" si="251"/>
        <v>181.51357254355398</v>
      </c>
      <c r="DL199" s="2">
        <f t="shared" si="251"/>
        <v>188.98576941508102</v>
      </c>
      <c r="DM199" s="2">
        <f t="shared" si="251"/>
        <v>183.12220099667775</v>
      </c>
      <c r="DN199" s="2">
        <f t="shared" si="251"/>
        <v>170.77518606271781</v>
      </c>
      <c r="DO199" s="2">
        <f t="shared" si="251"/>
        <v>149.03220557491295</v>
      </c>
      <c r="DP199" s="2">
        <f t="shared" si="251"/>
        <v>129.60940322580646</v>
      </c>
      <c r="DQ199" s="2">
        <f t="shared" si="251"/>
        <v>138.60991625615762</v>
      </c>
      <c r="DR199" s="2">
        <f t="shared" si="251"/>
        <v>139.12663984674327</v>
      </c>
      <c r="DS199" s="2">
        <f t="shared" si="251"/>
        <v>112.04592096774192</v>
      </c>
      <c r="DT199" s="2">
        <f t="shared" si="251"/>
        <v>120.28974831294028</v>
      </c>
      <c r="DU199" s="2">
        <f t="shared" si="251"/>
        <v>128.26844763814614</v>
      </c>
      <c r="DV199" s="2">
        <f t="shared" si="251"/>
        <v>91.519191482935682</v>
      </c>
      <c r="DW199" s="2">
        <f t="shared" si="251"/>
        <v>147.02895316774266</v>
      </c>
      <c r="DX199" s="2">
        <f t="shared" si="251"/>
        <v>116.14935854341734</v>
      </c>
      <c r="DY199" s="2">
        <f t="shared" si="251"/>
        <v>93.358873044123101</v>
      </c>
      <c r="EA199" s="2">
        <f t="shared" si="240"/>
        <v>143.92867535375061</v>
      </c>
      <c r="EB199" s="2">
        <f t="shared" si="240"/>
        <v>133.84506357198185</v>
      </c>
      <c r="EC199" s="2">
        <f t="shared" si="240"/>
        <v>120.35484725811168</v>
      </c>
      <c r="ED199" s="2">
        <f t="shared" si="240"/>
        <v>107.41181062307589</v>
      </c>
      <c r="EE199" s="2">
        <f t="shared" si="240"/>
        <v>97.237477334654457</v>
      </c>
      <c r="EF199" s="2">
        <f t="shared" si="239"/>
        <v>88.519199649241756</v>
      </c>
      <c r="EG199" s="2">
        <f t="shared" si="239"/>
        <v>77.741800276218896</v>
      </c>
      <c r="EH199" s="2">
        <f t="shared" si="239"/>
        <v>74.98879391225762</v>
      </c>
      <c r="EI199" s="2">
        <f t="shared" si="239"/>
        <v>72.136985404491384</v>
      </c>
      <c r="EJ199" s="2">
        <f t="shared" si="239"/>
        <v>68.188493219804499</v>
      </c>
      <c r="EK199" s="2">
        <f t="shared" si="239"/>
        <v>67.377878734732207</v>
      </c>
      <c r="EL199" s="2">
        <f t="shared" si="179"/>
        <v>66.246250000964082</v>
      </c>
      <c r="EM199" s="2">
        <f t="shared" si="179"/>
        <v>71.36270891174668</v>
      </c>
      <c r="EN199" s="2">
        <f t="shared" si="179"/>
        <v>73.155325976366115</v>
      </c>
      <c r="EO199" s="2">
        <f t="shared" si="179"/>
        <v>68.511386776091399</v>
      </c>
      <c r="EQ199" s="2">
        <f t="shared" si="252"/>
        <v>145.21296435809154</v>
      </c>
      <c r="ER199" s="2">
        <f t="shared" si="252"/>
        <v>132.87631939969054</v>
      </c>
      <c r="ES199" s="2">
        <f t="shared" si="252"/>
        <v>120.35484725811168</v>
      </c>
      <c r="ET199" s="2">
        <f t="shared" si="252"/>
        <v>106.88256212926383</v>
      </c>
      <c r="EU199" s="2">
        <f t="shared" si="252"/>
        <v>97.075926088264268</v>
      </c>
      <c r="EV199" s="2">
        <f t="shared" si="252"/>
        <v>88.490555072419113</v>
      </c>
      <c r="EW199" s="2">
        <f t="shared" si="252"/>
        <v>79.935575065780199</v>
      </c>
      <c r="EX199" s="2">
        <f t="shared" si="252"/>
        <v>77.116570448113706</v>
      </c>
      <c r="EY199" s="2">
        <f t="shared" si="252"/>
        <v>74.460584214644228</v>
      </c>
      <c r="EZ199" s="2">
        <f t="shared" si="252"/>
        <v>70.075992302952841</v>
      </c>
      <c r="FA199" s="2">
        <f t="shared" si="252"/>
        <v>67.768694251587206</v>
      </c>
      <c r="FB199" s="2">
        <f t="shared" si="252"/>
        <v>66.901915720905663</v>
      </c>
      <c r="FC199" s="2">
        <f t="shared" si="252"/>
        <v>72.497277075695052</v>
      </c>
      <c r="FD199" s="2">
        <f t="shared" si="252"/>
        <v>73.812648660730844</v>
      </c>
      <c r="FE199" s="2">
        <f t="shared" si="252"/>
        <v>68.654438261633317</v>
      </c>
      <c r="FG199" s="2">
        <f t="shared" si="253"/>
        <v>0.99999415786551471</v>
      </c>
      <c r="FH199" s="2">
        <f t="shared" si="253"/>
        <v>0.99999191432228118</v>
      </c>
      <c r="FI199" s="2">
        <f t="shared" si="253"/>
        <v>0.99999304671602407</v>
      </c>
      <c r="FJ199" s="2">
        <f t="shared" si="253"/>
        <v>0.99999188640627434</v>
      </c>
      <c r="FK199" s="2">
        <f t="shared" si="253"/>
        <v>0.99999149503221008</v>
      </c>
      <c r="FL199" s="2">
        <f t="shared" si="253"/>
        <v>0.99998885505378676</v>
      </c>
      <c r="FM199" s="2">
        <f t="shared" si="253"/>
        <v>0.99998786387799965</v>
      </c>
      <c r="FN199" s="2">
        <f t="shared" si="253"/>
        <v>0.99998851349192153</v>
      </c>
      <c r="FO199" s="2">
        <f t="shared" si="253"/>
        <v>0.99998853430656565</v>
      </c>
      <c r="FP199" s="2">
        <f t="shared" si="253"/>
        <v>0.9999884837420896</v>
      </c>
      <c r="FQ199" s="2">
        <f t="shared" si="253"/>
        <v>0.99998876046370566</v>
      </c>
      <c r="FR199" s="2">
        <f t="shared" si="253"/>
        <v>0.99999193540214937</v>
      </c>
      <c r="FS199" s="2">
        <f t="shared" si="253"/>
        <v>0.9999908477747681</v>
      </c>
      <c r="FT199" s="2">
        <f t="shared" si="253"/>
        <v>0.99998928683796584</v>
      </c>
      <c r="FU199" s="2">
        <f t="shared" si="253"/>
        <v>0.99998811561992074</v>
      </c>
      <c r="FW199" s="2">
        <f t="shared" si="244"/>
        <v>0.81347143992055881</v>
      </c>
      <c r="FX199" s="2">
        <f t="shared" si="244"/>
        <v>0.88518023823778991</v>
      </c>
      <c r="FY199" s="2">
        <f t="shared" si="244"/>
        <v>0</v>
      </c>
      <c r="FZ199" s="2">
        <f t="shared" si="244"/>
        <v>0.81972295070653967</v>
      </c>
      <c r="GA199" s="2">
        <f t="shared" si="244"/>
        <v>0.85876377634083956</v>
      </c>
      <c r="GB199" s="2">
        <f t="shared" si="244"/>
        <v>0.84823495291016271</v>
      </c>
      <c r="GC199" s="2">
        <f t="shared" si="244"/>
        <v>0.88278809010609449</v>
      </c>
      <c r="GD199" s="2">
        <f t="shared" si="244"/>
        <v>0.9046784692086447</v>
      </c>
      <c r="GE199" s="2">
        <f t="shared" si="244"/>
        <v>0.90607656456012098</v>
      </c>
      <c r="GF199" s="2">
        <f t="shared" si="244"/>
        <v>0.89010827601039477</v>
      </c>
      <c r="GG199" s="2">
        <f t="shared" si="244"/>
        <v>0.86196427650278773</v>
      </c>
      <c r="GH199" s="2">
        <f t="shared" si="244"/>
        <v>0.84931800203514285</v>
      </c>
      <c r="GI199" s="2">
        <f t="shared" si="244"/>
        <v>0.8313206572712396</v>
      </c>
      <c r="GJ199" s="2">
        <f t="shared" si="244"/>
        <v>0.75171454747152389</v>
      </c>
      <c r="GK199" s="2">
        <f t="shared" si="244"/>
        <v>0.72231493218119769</v>
      </c>
      <c r="GM199" s="86">
        <f t="shared" si="245"/>
        <v>0</v>
      </c>
      <c r="GN199" s="86">
        <f t="shared" si="245"/>
        <v>9.3155460047569705E-245</v>
      </c>
      <c r="GO199" s="86">
        <f t="shared" si="245"/>
        <v>3.3248011959188733E-227</v>
      </c>
      <c r="GP199" s="86">
        <f t="shared" si="245"/>
        <v>2.667847037801603E-295</v>
      </c>
      <c r="GQ199" s="86">
        <f t="shared" si="245"/>
        <v>1.2594944095926837E-277</v>
      </c>
      <c r="GR199" s="86">
        <f t="shared" si="245"/>
        <v>1.340940529757454E-59</v>
      </c>
      <c r="GS199" s="86">
        <f t="shared" si="245"/>
        <v>6.2212459030578429E-58</v>
      </c>
      <c r="GT199" s="86">
        <f t="shared" si="245"/>
        <v>1.0580966219605145E-13</v>
      </c>
      <c r="GU199" s="86">
        <f t="shared" si="245"/>
        <v>5.5704015464630423E-23</v>
      </c>
      <c r="GV199" s="86">
        <f t="shared" si="245"/>
        <v>2.3292022719343442E-15</v>
      </c>
      <c r="GW199" s="86">
        <f t="shared" si="245"/>
        <v>1.7058471013963175E-67</v>
      </c>
      <c r="GX199" s="86">
        <f t="shared" si="245"/>
        <v>0</v>
      </c>
      <c r="GY199" s="86">
        <f t="shared" si="245"/>
        <v>5.741831259059709E-274</v>
      </c>
      <c r="GZ199" s="86">
        <f t="shared" si="245"/>
        <v>0</v>
      </c>
      <c r="HA199" s="86">
        <f t="shared" si="245"/>
        <v>0</v>
      </c>
      <c r="HC199" s="86">
        <f t="shared" si="181"/>
        <v>6.6340414833720677E-150</v>
      </c>
      <c r="HD199" s="86">
        <f t="shared" si="181"/>
        <v>7.0013990841216436E-166</v>
      </c>
      <c r="HE199" s="86">
        <f t="shared" si="181"/>
        <v>1.1208130946904854E-154</v>
      </c>
      <c r="HF199" s="86">
        <f t="shared" si="181"/>
        <v>0</v>
      </c>
      <c r="HG199" s="86">
        <f t="shared" si="181"/>
        <v>0</v>
      </c>
      <c r="HH199" s="86">
        <f t="shared" si="181"/>
        <v>7.9660355667957704E-92</v>
      </c>
      <c r="HI199" s="86">
        <f t="shared" si="241"/>
        <v>1.9645734007259422E-54</v>
      </c>
      <c r="HJ199" s="86">
        <f t="shared" si="241"/>
        <v>7.5754852650679208E-35</v>
      </c>
      <c r="HK199" s="86">
        <f t="shared" si="241"/>
        <v>1.6371677591112232E-51</v>
      </c>
      <c r="HL199" s="86">
        <f t="shared" si="241"/>
        <v>5.0970095996469423E-53</v>
      </c>
      <c r="HM199" s="86">
        <f t="shared" si="241"/>
        <v>1.0273384724922393E-136</v>
      </c>
      <c r="HN199" s="86">
        <f t="shared" si="241"/>
        <v>0</v>
      </c>
      <c r="HO199" s="86">
        <f t="shared" si="226"/>
        <v>3.4122514744148663E-241</v>
      </c>
      <c r="HP199" s="86">
        <f t="shared" si="226"/>
        <v>0</v>
      </c>
      <c r="HQ199" s="86">
        <f t="shared" si="226"/>
        <v>0</v>
      </c>
      <c r="HS199" s="86">
        <f t="shared" si="246"/>
        <v>1.8317755114388662E-27</v>
      </c>
      <c r="HT199" s="86">
        <f t="shared" si="246"/>
        <v>3.601991649858931E-33</v>
      </c>
      <c r="HU199" s="86">
        <f t="shared" si="246"/>
        <v>1.8465946464496424E-39</v>
      </c>
      <c r="HV199" s="86">
        <f t="shared" si="246"/>
        <v>7.7405953367382079E-45</v>
      </c>
      <c r="HW199" s="86">
        <f t="shared" si="246"/>
        <v>7.7796772957986058E-38</v>
      </c>
      <c r="HX199" s="86">
        <f t="shared" si="246"/>
        <v>2.759606202585973E-51</v>
      </c>
      <c r="HY199" s="86">
        <f t="shared" si="246"/>
        <v>3.8446800194010125E-76</v>
      </c>
      <c r="HZ199" s="86">
        <f t="shared" si="246"/>
        <v>4.3071761969336778E-75</v>
      </c>
      <c r="IA199" s="86">
        <f t="shared" si="246"/>
        <v>5.1185266952685019E-59</v>
      </c>
      <c r="IB199" s="86">
        <f t="shared" si="246"/>
        <v>2.8939191455322075E-62</v>
      </c>
      <c r="IC199" s="86">
        <f t="shared" si="246"/>
        <v>4.4146804088333274E-55</v>
      </c>
      <c r="ID199" s="86">
        <f t="shared" si="246"/>
        <v>2.2046697914463313E-48</v>
      </c>
      <c r="IE199" s="86">
        <f t="shared" si="246"/>
        <v>1.3407446294505997E-39</v>
      </c>
      <c r="IF199" s="86">
        <f t="shared" si="246"/>
        <v>1.6829234585447314E-42</v>
      </c>
      <c r="IG199" s="86">
        <f t="shared" si="246"/>
        <v>7.9088821063766904E-36</v>
      </c>
      <c r="II199" s="86">
        <f t="shared" si="247"/>
        <v>7.0260791597153816E-2</v>
      </c>
      <c r="IJ199" s="86">
        <f t="shared" si="247"/>
        <v>6.0658596632375576E-3</v>
      </c>
      <c r="IK199" s="86">
        <f t="shared" si="247"/>
        <v>0</v>
      </c>
      <c r="IL199" s="86">
        <f t="shared" si="247"/>
        <v>2.1645656486244079E-2</v>
      </c>
      <c r="IM199" s="86">
        <f t="shared" si="247"/>
        <v>1.4093767531966443E-2</v>
      </c>
      <c r="IN199" s="86">
        <f t="shared" si="247"/>
        <v>6.4801250634168011E-3</v>
      </c>
      <c r="IO199" s="86">
        <f t="shared" si="247"/>
        <v>1.4432352213020991E-4</v>
      </c>
      <c r="IP199" s="86">
        <f t="shared" si="247"/>
        <v>4.4246807440665859E-5</v>
      </c>
      <c r="IQ199" s="86">
        <f t="shared" si="247"/>
        <v>2.7405249495952611E-4</v>
      </c>
      <c r="IR199" s="86">
        <f t="shared" si="247"/>
        <v>3.8770053501064613E-4</v>
      </c>
      <c r="IS199" s="86">
        <f t="shared" si="247"/>
        <v>2.4682666763021777E-3</v>
      </c>
      <c r="IT199" s="86">
        <f t="shared" si="247"/>
        <v>6.7363195923311981E-3</v>
      </c>
      <c r="IU199" s="86">
        <f t="shared" si="247"/>
        <v>2.09336973512394E-2</v>
      </c>
      <c r="IV199" s="86">
        <f t="shared" si="247"/>
        <v>2.3007530229824874E-3</v>
      </c>
      <c r="IW199" s="86">
        <f t="shared" si="247"/>
        <v>2.2402996491514113E-3</v>
      </c>
      <c r="IY199" s="86">
        <f t="shared" si="248"/>
        <v>7.0260791597153816E-2</v>
      </c>
      <c r="IZ199" s="86">
        <f t="shared" si="248"/>
        <v>6.0658596632375576E-3</v>
      </c>
      <c r="JA199" s="86">
        <f t="shared" si="248"/>
        <v>1.8465946464496424E-39</v>
      </c>
      <c r="JB199" s="86">
        <f t="shared" si="248"/>
        <v>2.1645656486244079E-2</v>
      </c>
      <c r="JC199" s="86">
        <f t="shared" si="248"/>
        <v>1.4093767531966443E-2</v>
      </c>
      <c r="JD199" s="86">
        <f t="shared" si="248"/>
        <v>6.4801250634168011E-3</v>
      </c>
      <c r="JE199" s="86">
        <f t="shared" si="248"/>
        <v>1.4432352213020991E-4</v>
      </c>
      <c r="JF199" s="86">
        <f t="shared" si="248"/>
        <v>4.4246807546475521E-5</v>
      </c>
      <c r="JG199" s="86">
        <f t="shared" si="248"/>
        <v>2.7405249495952611E-4</v>
      </c>
      <c r="JH199" s="86">
        <f t="shared" si="248"/>
        <v>3.8770053501297532E-4</v>
      </c>
      <c r="JI199" s="86">
        <f t="shared" si="248"/>
        <v>2.4682666763021777E-3</v>
      </c>
      <c r="JJ199" s="86">
        <f t="shared" si="248"/>
        <v>6.7363195923311981E-3</v>
      </c>
      <c r="JK199" s="86">
        <f t="shared" si="248"/>
        <v>2.09336973512394E-2</v>
      </c>
      <c r="JL199" s="86">
        <f t="shared" si="248"/>
        <v>2.3007530229824874E-3</v>
      </c>
      <c r="JM199" s="86">
        <f t="shared" si="248"/>
        <v>2.2402996491514113E-3</v>
      </c>
    </row>
    <row r="200" spans="2:273" x14ac:dyDescent="0.25">
      <c r="B200" s="2">
        <v>173</v>
      </c>
      <c r="C200" s="37">
        <v>144.33330000000001</v>
      </c>
      <c r="D200" s="37">
        <v>131.964</v>
      </c>
      <c r="E200" s="37">
        <v>120.018</v>
      </c>
      <c r="F200" s="37">
        <v>105.983</v>
      </c>
      <c r="G200" s="37">
        <v>97.4</v>
      </c>
      <c r="H200" s="37">
        <v>87.789000000000001</v>
      </c>
      <c r="I200" s="37">
        <v>83.456000000000003</v>
      </c>
      <c r="J200" s="37">
        <v>79.245999999999995</v>
      </c>
      <c r="K200" s="37">
        <v>74.81</v>
      </c>
      <c r="L200" s="37">
        <v>70.897000000000006</v>
      </c>
      <c r="M200" s="37">
        <v>67.8</v>
      </c>
      <c r="N200" s="37">
        <v>67.667000000000002</v>
      </c>
      <c r="O200" s="37">
        <v>72.75</v>
      </c>
      <c r="P200" s="37">
        <v>73.667000000000002</v>
      </c>
      <c r="Q200" s="37">
        <v>69.233000000000004</v>
      </c>
      <c r="S200" s="4">
        <f t="shared" si="249"/>
        <v>144.91242182511812</v>
      </c>
      <c r="T200" s="4">
        <f t="shared" si="249"/>
        <v>132.90485684118104</v>
      </c>
      <c r="U200" s="4">
        <f t="shared" si="249"/>
        <v>120.27547299607635</v>
      </c>
      <c r="V200" s="4">
        <f t="shared" si="249"/>
        <v>106.87994759536893</v>
      </c>
      <c r="W200" s="4">
        <f t="shared" si="249"/>
        <v>97.018473608834242</v>
      </c>
      <c r="X200" s="4">
        <f t="shared" si="249"/>
        <v>88.387658155079365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66.672829289608572</v>
      </c>
      <c r="AE200" s="4">
        <f t="shared" si="249"/>
        <v>72.248131317117341</v>
      </c>
      <c r="AF200" s="4">
        <f t="shared" si="249"/>
        <v>73.599335312767877</v>
      </c>
      <c r="AG200" s="4">
        <f t="shared" si="249"/>
        <v>68.513251615848802</v>
      </c>
      <c r="AI200" s="4">
        <f t="shared" si="250"/>
        <v>-0.57912182511810784</v>
      </c>
      <c r="AJ200" s="4">
        <f t="shared" si="250"/>
        <v>-0.94085684118104496</v>
      </c>
      <c r="AK200" s="4">
        <f t="shared" si="250"/>
        <v>-0.25747299607634488</v>
      </c>
      <c r="AL200" s="4">
        <f t="shared" si="250"/>
        <v>-0.89694759536892832</v>
      </c>
      <c r="AM200" s="4">
        <f t="shared" si="250"/>
        <v>0.38152639116576381</v>
      </c>
      <c r="AN200" s="4">
        <f t="shared" si="250"/>
        <v>-0.59865815507936304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0.99417071039142968</v>
      </c>
      <c r="AU200" s="4">
        <f t="shared" si="250"/>
        <v>0.50186868288265885</v>
      </c>
      <c r="AV200" s="4">
        <f t="shared" si="250"/>
        <v>6.7664687232124265E-2</v>
      </c>
      <c r="AW200" s="4">
        <f t="shared" si="250"/>
        <v>0.71974838415120246</v>
      </c>
      <c r="AY200" s="2">
        <f t="shared" si="242"/>
        <v>144.91242179762841</v>
      </c>
      <c r="AZ200" s="2">
        <f t="shared" si="242"/>
        <v>132.90485684118104</v>
      </c>
      <c r="BA200" s="2">
        <f t="shared" si="242"/>
        <v>120.27547299607635</v>
      </c>
      <c r="BB200" s="2">
        <f t="shared" si="242"/>
        <v>106.87994759530625</v>
      </c>
      <c r="BC200" s="2">
        <f t="shared" si="242"/>
        <v>97.018473608830419</v>
      </c>
      <c r="BD200" s="2">
        <f t="shared" si="242"/>
        <v>88.38765815507935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66.672829289608529</v>
      </c>
      <c r="BK200" s="2">
        <f t="shared" si="242"/>
        <v>72.248131316872602</v>
      </c>
      <c r="BL200" s="2">
        <f t="shared" si="242"/>
        <v>73.599041163074602</v>
      </c>
      <c r="BM200" s="2">
        <f t="shared" si="242"/>
        <v>68.509505131744092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>
        <f t="shared" si="243"/>
        <v>120.018</v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131.964</v>
      </c>
      <c r="CW200" s="2">
        <f t="shared" si="199"/>
        <v>120.018</v>
      </c>
      <c r="CX200" s="2" t="str">
        <f t="shared" si="200"/>
        <v/>
      </c>
      <c r="CY200" s="2">
        <f t="shared" si="201"/>
        <v>97.4</v>
      </c>
      <c r="CZ200" s="2">
        <f t="shared" si="202"/>
        <v>87.789000000000001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67.667000000000002</v>
      </c>
      <c r="DG200" s="2" t="str">
        <f t="shared" si="209"/>
        <v/>
      </c>
      <c r="DH200" s="2">
        <f t="shared" si="210"/>
        <v>73.667000000000002</v>
      </c>
      <c r="DI200" s="2">
        <f t="shared" si="211"/>
        <v>69.233000000000004</v>
      </c>
      <c r="DK200" s="2">
        <f t="shared" si="251"/>
        <v>181.6821865156794</v>
      </c>
      <c r="DL200" s="2">
        <f t="shared" si="251"/>
        <v>189.27572424242422</v>
      </c>
      <c r="DM200" s="2">
        <f t="shared" si="251"/>
        <v>183.44038205980064</v>
      </c>
      <c r="DN200" s="2">
        <f t="shared" si="251"/>
        <v>171.09438919860631</v>
      </c>
      <c r="DO200" s="2">
        <f t="shared" si="251"/>
        <v>149.28973432055756</v>
      </c>
      <c r="DP200" s="2">
        <f t="shared" si="251"/>
        <v>129.75785887096774</v>
      </c>
      <c r="DQ200" s="2">
        <f t="shared" si="251"/>
        <v>138.85371674876848</v>
      </c>
      <c r="DR200" s="2">
        <f t="shared" si="251"/>
        <v>139.38165982484946</v>
      </c>
      <c r="DS200" s="2">
        <f t="shared" si="251"/>
        <v>112.05280645161289</v>
      </c>
      <c r="DT200" s="2">
        <f t="shared" si="251"/>
        <v>120.41505287356318</v>
      </c>
      <c r="DU200" s="2">
        <f t="shared" si="251"/>
        <v>128.45990686274507</v>
      </c>
      <c r="DV200" s="2">
        <f t="shared" si="251"/>
        <v>91.513976442162502</v>
      </c>
      <c r="DW200" s="2">
        <f t="shared" si="251"/>
        <v>147.38837028121239</v>
      </c>
      <c r="DX200" s="2">
        <f t="shared" si="251"/>
        <v>116.31089607843134</v>
      </c>
      <c r="DY200" s="2">
        <f t="shared" si="251"/>
        <v>93.403919540229879</v>
      </c>
      <c r="EA200" s="2">
        <f t="shared" si="240"/>
        <v>143.83188654416341</v>
      </c>
      <c r="EB200" s="2">
        <f t="shared" si="240"/>
        <v>133.78459912950461</v>
      </c>
      <c r="EC200" s="2">
        <f t="shared" si="240"/>
        <v>120.27507243489281</v>
      </c>
      <c r="ED200" s="2">
        <f t="shared" si="240"/>
        <v>107.32760620040754</v>
      </c>
      <c r="EE200" s="2">
        <f t="shared" si="240"/>
        <v>97.160789571463965</v>
      </c>
      <c r="EF200" s="2">
        <f t="shared" si="239"/>
        <v>88.412294439449994</v>
      </c>
      <c r="EG200" s="2">
        <f t="shared" si="239"/>
        <v>77.50752976148722</v>
      </c>
      <c r="EH200" s="2">
        <f t="shared" si="239"/>
        <v>74.744207227653618</v>
      </c>
      <c r="EI200" s="2">
        <f t="shared" si="239"/>
        <v>71.913856685158265</v>
      </c>
      <c r="EJ200" s="2">
        <f t="shared" si="239"/>
        <v>67.974751655629149</v>
      </c>
      <c r="EK200" s="2">
        <f t="shared" si="239"/>
        <v>67.187559044338045</v>
      </c>
      <c r="EL200" s="2">
        <f t="shared" si="179"/>
        <v>66.099306824623696</v>
      </c>
      <c r="EM200" s="2">
        <f t="shared" si="179"/>
        <v>71.274082636449805</v>
      </c>
      <c r="EN200" s="2">
        <f t="shared" si="179"/>
        <v>73.085737219882716</v>
      </c>
      <c r="EO200" s="2">
        <f t="shared" si="179"/>
        <v>68.401841613962659</v>
      </c>
      <c r="EQ200" s="2">
        <f t="shared" si="252"/>
        <v>145.13814336612563</v>
      </c>
      <c r="ER200" s="2">
        <f t="shared" si="252"/>
        <v>132.8003256703621</v>
      </c>
      <c r="ES200" s="2">
        <f t="shared" si="252"/>
        <v>120.27507243489281</v>
      </c>
      <c r="ET200" s="2">
        <f t="shared" si="252"/>
        <v>106.78959268885826</v>
      </c>
      <c r="EU200" s="2">
        <f t="shared" si="252"/>
        <v>96.996662148447996</v>
      </c>
      <c r="EV200" s="2">
        <f t="shared" si="252"/>
        <v>88.383149286930802</v>
      </c>
      <c r="EW200" s="2">
        <f t="shared" si="252"/>
        <v>79.740767162438317</v>
      </c>
      <c r="EX200" s="2">
        <f t="shared" si="252"/>
        <v>76.912143224814457</v>
      </c>
      <c r="EY200" s="2">
        <f t="shared" si="252"/>
        <v>74.278287178722934</v>
      </c>
      <c r="EZ200" s="2">
        <f t="shared" si="252"/>
        <v>69.896600732920746</v>
      </c>
      <c r="FA200" s="2">
        <f t="shared" si="252"/>
        <v>67.585051458750755</v>
      </c>
      <c r="FB200" s="2">
        <f t="shared" si="252"/>
        <v>66.765410729970256</v>
      </c>
      <c r="FC200" s="2">
        <f t="shared" si="252"/>
        <v>72.427627895916714</v>
      </c>
      <c r="FD200" s="2">
        <f t="shared" si="252"/>
        <v>73.753114192615726</v>
      </c>
      <c r="FE200" s="2">
        <f t="shared" si="252"/>
        <v>68.546887177806639</v>
      </c>
      <c r="FG200" s="2">
        <f t="shared" si="253"/>
        <v>0.99999467190728564</v>
      </c>
      <c r="FH200" s="2">
        <f t="shared" si="253"/>
        <v>0.99999262576903059</v>
      </c>
      <c r="FI200" s="2">
        <f t="shared" si="253"/>
        <v>0.99999365852576505</v>
      </c>
      <c r="FJ200" s="2">
        <f t="shared" si="253"/>
        <v>0.99999260030929338</v>
      </c>
      <c r="FK200" s="2">
        <f t="shared" si="253"/>
        <v>0.99999224337138248</v>
      </c>
      <c r="FL200" s="2">
        <f t="shared" si="253"/>
        <v>0.99998983567828204</v>
      </c>
      <c r="FM200" s="2">
        <f t="shared" si="253"/>
        <v>0.99998893171336867</v>
      </c>
      <c r="FN200" s="2">
        <f t="shared" si="253"/>
        <v>0.99998952416953835</v>
      </c>
      <c r="FO200" s="2">
        <f t="shared" si="253"/>
        <v>0.99998954315275768</v>
      </c>
      <c r="FP200" s="2">
        <f t="shared" si="253"/>
        <v>0.99998949703731421</v>
      </c>
      <c r="FQ200" s="2">
        <f t="shared" si="253"/>
        <v>0.99998974941093288</v>
      </c>
      <c r="FR200" s="2">
        <f t="shared" si="253"/>
        <v>0.99999264499412599</v>
      </c>
      <c r="FS200" s="2">
        <f t="shared" si="253"/>
        <v>0.99999165306466253</v>
      </c>
      <c r="FT200" s="2">
        <f t="shared" si="253"/>
        <v>0.99999022947089089</v>
      </c>
      <c r="FU200" s="2">
        <f t="shared" si="253"/>
        <v>0.99998916130521465</v>
      </c>
      <c r="FW200" s="2">
        <f t="shared" si="244"/>
        <v>0.82704531405596038</v>
      </c>
      <c r="FX200" s="2">
        <f t="shared" si="244"/>
        <v>0.89421439186593843</v>
      </c>
      <c r="FY200" s="2">
        <f t="shared" si="244"/>
        <v>0</v>
      </c>
      <c r="FZ200" s="2">
        <f t="shared" si="244"/>
        <v>0.83293532588501418</v>
      </c>
      <c r="GA200" s="2">
        <f t="shared" si="244"/>
        <v>0.86957014784970388</v>
      </c>
      <c r="GB200" s="2">
        <f t="shared" si="244"/>
        <v>0.85971531535613055</v>
      </c>
      <c r="GC200" s="2">
        <f t="shared" si="244"/>
        <v>0.8919874939177439</v>
      </c>
      <c r="GD200" s="2">
        <f t="shared" si="244"/>
        <v>0.91233042302788514</v>
      </c>
      <c r="GE200" s="2">
        <f t="shared" si="244"/>
        <v>0.91362700125109153</v>
      </c>
      <c r="GF200" s="2">
        <f t="shared" si="244"/>
        <v>0.89879901585780064</v>
      </c>
      <c r="GG200" s="2">
        <f t="shared" si="244"/>
        <v>0.87256210824728131</v>
      </c>
      <c r="GH200" s="2">
        <f t="shared" si="244"/>
        <v>0.86072988814293028</v>
      </c>
      <c r="GI200" s="2">
        <f t="shared" si="244"/>
        <v>0.84384496524688613</v>
      </c>
      <c r="GJ200" s="2">
        <f t="shared" si="244"/>
        <v>0.76850360661784223</v>
      </c>
      <c r="GK200" s="2">
        <f t="shared" si="244"/>
        <v>0.74040546324680379</v>
      </c>
      <c r="GM200" s="86">
        <f t="shared" si="245"/>
        <v>0</v>
      </c>
      <c r="GN200" s="86">
        <f t="shared" si="245"/>
        <v>2.6496703616367663E-249</v>
      </c>
      <c r="GO200" s="86">
        <f t="shared" si="245"/>
        <v>2.1280997969378603E-231</v>
      </c>
      <c r="GP200" s="86">
        <f t="shared" si="245"/>
        <v>9.7279891297985431E-301</v>
      </c>
      <c r="GQ200" s="86">
        <f t="shared" si="245"/>
        <v>9.2588126662523448E-283</v>
      </c>
      <c r="GR200" s="86">
        <f t="shared" si="245"/>
        <v>1.1599410912922815E-60</v>
      </c>
      <c r="GS200" s="86">
        <f t="shared" si="245"/>
        <v>5.8211216685531413E-59</v>
      </c>
      <c r="GT200" s="86">
        <f t="shared" si="245"/>
        <v>6.3563281199451015E-14</v>
      </c>
      <c r="GU200" s="86">
        <f t="shared" si="245"/>
        <v>2.2557711039484833E-23</v>
      </c>
      <c r="GV200" s="86">
        <f t="shared" si="245"/>
        <v>1.3007525837282768E-15</v>
      </c>
      <c r="GW200" s="86">
        <f t="shared" si="245"/>
        <v>1.0290970779557772E-68</v>
      </c>
      <c r="GX200" s="86">
        <f t="shared" si="245"/>
        <v>0</v>
      </c>
      <c r="GY200" s="86">
        <f t="shared" si="245"/>
        <v>5.1575262544570572E-279</v>
      </c>
      <c r="GZ200" s="86">
        <f t="shared" si="245"/>
        <v>0</v>
      </c>
      <c r="HA200" s="86">
        <f t="shared" si="245"/>
        <v>0</v>
      </c>
      <c r="HC200" s="86">
        <f t="shared" si="181"/>
        <v>1.7848818515403077E-153</v>
      </c>
      <c r="HD200" s="86">
        <f t="shared" si="181"/>
        <v>8.2916976916460453E-170</v>
      </c>
      <c r="HE200" s="86">
        <f t="shared" si="181"/>
        <v>2.617682019181185E-158</v>
      </c>
      <c r="HF200" s="86">
        <f t="shared" si="181"/>
        <v>0</v>
      </c>
      <c r="HG200" s="86">
        <f t="shared" si="181"/>
        <v>0</v>
      </c>
      <c r="HH200" s="86">
        <f t="shared" si="181"/>
        <v>6.2247451681290765E-94</v>
      </c>
      <c r="HI200" s="86">
        <f t="shared" si="241"/>
        <v>1.2052801457045567E-55</v>
      </c>
      <c r="HJ200" s="86">
        <f t="shared" si="241"/>
        <v>1.3216906805589567E-35</v>
      </c>
      <c r="HK200" s="86">
        <f t="shared" si="241"/>
        <v>1.1596314189796649E-52</v>
      </c>
      <c r="HL200" s="86">
        <f t="shared" si="241"/>
        <v>3.3285506247861031E-54</v>
      </c>
      <c r="HM200" s="86">
        <f t="shared" si="241"/>
        <v>6.8386174098877889E-140</v>
      </c>
      <c r="HN200" s="86">
        <f t="shared" si="241"/>
        <v>0</v>
      </c>
      <c r="HO200" s="86">
        <f t="shared" si="226"/>
        <v>7.1196640916561447E-247</v>
      </c>
      <c r="HP200" s="86">
        <f t="shared" si="226"/>
        <v>0</v>
      </c>
      <c r="HQ200" s="86">
        <f t="shared" si="226"/>
        <v>0</v>
      </c>
      <c r="HS200" s="86">
        <f t="shared" si="246"/>
        <v>1.2489169646389216E-28</v>
      </c>
      <c r="HT200" s="86">
        <f t="shared" si="246"/>
        <v>1.4120187332729242E-34</v>
      </c>
      <c r="HU200" s="86">
        <f t="shared" si="246"/>
        <v>5.4221608410420615E-41</v>
      </c>
      <c r="HV200" s="86">
        <f t="shared" si="246"/>
        <v>1.0810898347773852E-46</v>
      </c>
      <c r="HW200" s="86">
        <f t="shared" si="246"/>
        <v>2.3301509414004897E-39</v>
      </c>
      <c r="HX200" s="86">
        <f t="shared" si="246"/>
        <v>2.331695991477203E-53</v>
      </c>
      <c r="HY200" s="86">
        <f t="shared" si="246"/>
        <v>3.6846477690890745E-79</v>
      </c>
      <c r="HZ200" s="86">
        <f t="shared" si="246"/>
        <v>5.5619182586277411E-78</v>
      </c>
      <c r="IA200" s="86">
        <f t="shared" si="246"/>
        <v>2.8164333093860058E-61</v>
      </c>
      <c r="IB200" s="86">
        <f t="shared" si="246"/>
        <v>1.0162636903933903E-64</v>
      </c>
      <c r="IC200" s="86">
        <f t="shared" si="246"/>
        <v>2.5014113822147847E-57</v>
      </c>
      <c r="ID200" s="86">
        <f t="shared" si="246"/>
        <v>2.2396076607492164E-50</v>
      </c>
      <c r="IE200" s="86">
        <f t="shared" si="246"/>
        <v>2.9248107150045018E-41</v>
      </c>
      <c r="IF200" s="86">
        <f t="shared" si="246"/>
        <v>1.975120000138995E-44</v>
      </c>
      <c r="IG200" s="86">
        <f t="shared" si="246"/>
        <v>1.7084522750364477E-37</v>
      </c>
      <c r="II200" s="86">
        <f t="shared" si="247"/>
        <v>5.4425365158297719E-2</v>
      </c>
      <c r="IJ200" s="86">
        <f t="shared" si="247"/>
        <v>4.1314118883665528E-3</v>
      </c>
      <c r="IK200" s="86">
        <f t="shared" si="247"/>
        <v>0</v>
      </c>
      <c r="IL200" s="86">
        <f t="shared" si="247"/>
        <v>1.4842738946661891E-2</v>
      </c>
      <c r="IM200" s="86">
        <f t="shared" si="247"/>
        <v>9.8764751957009962E-3</v>
      </c>
      <c r="IN200" s="86">
        <f t="shared" si="247"/>
        <v>4.1287231251538603E-3</v>
      </c>
      <c r="IO200" s="86">
        <f t="shared" si="247"/>
        <v>7.067291974058685E-5</v>
      </c>
      <c r="IP200" s="86">
        <f t="shared" si="247"/>
        <v>2.1256712190153901E-5</v>
      </c>
      <c r="IQ200" s="86">
        <f t="shared" si="247"/>
        <v>1.5277061385037506E-4</v>
      </c>
      <c r="IR200" s="86">
        <f t="shared" si="247"/>
        <v>2.1176729615688484E-4</v>
      </c>
      <c r="IS200" s="86">
        <f t="shared" si="247"/>
        <v>1.4756924079187112E-3</v>
      </c>
      <c r="IT200" s="86">
        <f t="shared" si="247"/>
        <v>4.3182851041972505E-3</v>
      </c>
      <c r="IU200" s="86">
        <f t="shared" si="247"/>
        <v>1.4585101679111942E-2</v>
      </c>
      <c r="IV200" s="86">
        <f t="shared" si="247"/>
        <v>9.6293863791548746E-4</v>
      </c>
      <c r="IW200" s="86">
        <f t="shared" si="247"/>
        <v>8.1839070005833411E-4</v>
      </c>
      <c r="IY200" s="86">
        <f t="shared" si="248"/>
        <v>5.4425365158297719E-2</v>
      </c>
      <c r="IZ200" s="86">
        <f t="shared" si="248"/>
        <v>4.1314118883665528E-3</v>
      </c>
      <c r="JA200" s="86">
        <f t="shared" si="248"/>
        <v>5.4221608410420615E-41</v>
      </c>
      <c r="JB200" s="86">
        <f t="shared" si="248"/>
        <v>1.4842738946661891E-2</v>
      </c>
      <c r="JC200" s="86">
        <f t="shared" si="248"/>
        <v>9.8764751957009962E-3</v>
      </c>
      <c r="JD200" s="86">
        <f t="shared" si="248"/>
        <v>4.1287231251538603E-3</v>
      </c>
      <c r="JE200" s="86">
        <f t="shared" si="248"/>
        <v>7.067291974058685E-5</v>
      </c>
      <c r="JF200" s="86">
        <f t="shared" si="248"/>
        <v>2.1256712253717182E-5</v>
      </c>
      <c r="JG200" s="86">
        <f t="shared" si="248"/>
        <v>1.5277061385037506E-4</v>
      </c>
      <c r="JH200" s="86">
        <f t="shared" si="248"/>
        <v>2.1176729615818559E-4</v>
      </c>
      <c r="JI200" s="86">
        <f t="shared" si="248"/>
        <v>1.4756924079187112E-3</v>
      </c>
      <c r="JJ200" s="86">
        <f t="shared" si="248"/>
        <v>4.3182851041972505E-3</v>
      </c>
      <c r="JK200" s="86">
        <f t="shared" si="248"/>
        <v>1.4585101679111942E-2</v>
      </c>
      <c r="JL200" s="86">
        <f t="shared" si="248"/>
        <v>9.6293863791548746E-4</v>
      </c>
      <c r="JM200" s="86">
        <f t="shared" si="248"/>
        <v>8.1839070005833411E-4</v>
      </c>
    </row>
    <row r="201" spans="2:273" x14ac:dyDescent="0.25">
      <c r="B201" s="2">
        <v>174</v>
      </c>
      <c r="C201" s="37">
        <v>145.5556</v>
      </c>
      <c r="D201" s="37">
        <v>133.089</v>
      </c>
      <c r="E201" s="37">
        <v>119.893</v>
      </c>
      <c r="F201" s="37">
        <v>105.776</v>
      </c>
      <c r="G201" s="37">
        <v>95.545000000000002</v>
      </c>
      <c r="H201" s="37">
        <v>88.632000000000005</v>
      </c>
      <c r="I201" s="37">
        <v>83.087999999999994</v>
      </c>
      <c r="J201" s="37">
        <v>79.474000000000004</v>
      </c>
      <c r="K201" s="37">
        <v>75.052000000000007</v>
      </c>
      <c r="L201" s="37">
        <v>70.983000000000004</v>
      </c>
      <c r="M201" s="37">
        <v>69.066999999999993</v>
      </c>
      <c r="N201" s="37">
        <v>67.966999999999999</v>
      </c>
      <c r="O201" s="37">
        <v>73.667000000000002</v>
      </c>
      <c r="P201" s="37">
        <v>72.783000000000001</v>
      </c>
      <c r="Q201" s="37">
        <v>68.867000000000004</v>
      </c>
      <c r="S201" s="4">
        <f t="shared" si="249"/>
        <v>144.85076040772739</v>
      </c>
      <c r="T201" s="4">
        <f t="shared" si="249"/>
        <v>132.82207235832485</v>
      </c>
      <c r="U201" s="4">
        <f t="shared" si="249"/>
        <v>120.19566522959543</v>
      </c>
      <c r="V201" s="4">
        <f t="shared" si="249"/>
        <v>106.78160902012897</v>
      </c>
      <c r="W201" s="4">
        <f t="shared" si="249"/>
        <v>96.937829525513266</v>
      </c>
      <c r="X201" s="4">
        <f t="shared" si="249"/>
        <v>88.279969452840248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66.542079505706241</v>
      </c>
      <c r="AE201" s="4">
        <f t="shared" si="249"/>
        <v>72.189250349476012</v>
      </c>
      <c r="AF201" s="4">
        <f t="shared" si="249"/>
        <v>73.548028299848141</v>
      </c>
      <c r="AG201" s="4">
        <f t="shared" si="249"/>
        <v>68.404796713616093</v>
      </c>
      <c r="AI201" s="4">
        <f t="shared" si="250"/>
        <v>0.70483959227260584</v>
      </c>
      <c r="AJ201" s="4">
        <f t="shared" si="250"/>
        <v>0.26692764167515293</v>
      </c>
      <c r="AK201" s="4">
        <f t="shared" si="250"/>
        <v>-0.30266522959543352</v>
      </c>
      <c r="AL201" s="4">
        <f t="shared" si="250"/>
        <v>-1.005609020128972</v>
      </c>
      <c r="AM201" s="4">
        <f t="shared" si="250"/>
        <v>-1.3928295255132639</v>
      </c>
      <c r="AN201" s="4">
        <f t="shared" si="250"/>
        <v>0.35203054715975668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1.4249204942937581</v>
      </c>
      <c r="AU201" s="4">
        <f t="shared" si="250"/>
        <v>1.4777496505239895</v>
      </c>
      <c r="AV201" s="4">
        <f t="shared" si="250"/>
        <v>-0.76502829984814014</v>
      </c>
      <c r="AW201" s="4">
        <f t="shared" si="250"/>
        <v>0.46220328638391095</v>
      </c>
      <c r="AY201" s="2">
        <f t="shared" si="242"/>
        <v>144.85076040308158</v>
      </c>
      <c r="AZ201" s="2">
        <f t="shared" si="242"/>
        <v>132.82207235832485</v>
      </c>
      <c r="BA201" s="2">
        <f t="shared" si="242"/>
        <v>120.19566522959543</v>
      </c>
      <c r="BB201" s="2">
        <f t="shared" si="242"/>
        <v>106.78160902012498</v>
      </c>
      <c r="BC201" s="2">
        <f t="shared" si="242"/>
        <v>96.937829525512981</v>
      </c>
      <c r="BD201" s="2">
        <f t="shared" si="242"/>
        <v>88.279969452840248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66.542079505706241</v>
      </c>
      <c r="BK201" s="2">
        <f t="shared" si="242"/>
        <v>72.189250349458433</v>
      </c>
      <c r="BL201" s="2">
        <f t="shared" si="242"/>
        <v>73.547968918064001</v>
      </c>
      <c r="BM201" s="2">
        <f t="shared" si="242"/>
        <v>68.403958939512265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>
        <f t="shared" si="243"/>
        <v>119.893</v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133.089</v>
      </c>
      <c r="CW201" s="2">
        <f t="shared" si="199"/>
        <v>119.893</v>
      </c>
      <c r="CX201" s="2">
        <f t="shared" si="200"/>
        <v>105.776</v>
      </c>
      <c r="CY201" s="2">
        <f t="shared" si="201"/>
        <v>95.545000000000002</v>
      </c>
      <c r="CZ201" s="2">
        <f t="shared" si="202"/>
        <v>88.632000000000005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67.966999999999999</v>
      </c>
      <c r="DG201" s="2">
        <f t="shared" si="209"/>
        <v>73.667000000000002</v>
      </c>
      <c r="DH201" s="2">
        <f t="shared" si="210"/>
        <v>72.783000000000001</v>
      </c>
      <c r="DI201" s="2">
        <f t="shared" si="211"/>
        <v>68.867000000000004</v>
      </c>
      <c r="DK201" s="2">
        <f t="shared" si="251"/>
        <v>181.85080048780483</v>
      </c>
      <c r="DL201" s="2">
        <f t="shared" si="251"/>
        <v>189.56567906976741</v>
      </c>
      <c r="DM201" s="2">
        <f t="shared" si="251"/>
        <v>183.75856312292359</v>
      </c>
      <c r="DN201" s="2">
        <f t="shared" si="251"/>
        <v>171.41359233449481</v>
      </c>
      <c r="DO201" s="2">
        <f t="shared" si="251"/>
        <v>149.54726306620213</v>
      </c>
      <c r="DP201" s="2">
        <f t="shared" si="251"/>
        <v>129.90631451612904</v>
      </c>
      <c r="DQ201" s="2">
        <f t="shared" si="251"/>
        <v>139.09751724137931</v>
      </c>
      <c r="DR201" s="2">
        <f t="shared" si="251"/>
        <v>139.63667980295565</v>
      </c>
      <c r="DS201" s="2">
        <f t="shared" si="251"/>
        <v>112.05969193548385</v>
      </c>
      <c r="DT201" s="2">
        <f t="shared" si="251"/>
        <v>120.54035743418609</v>
      </c>
      <c r="DU201" s="2">
        <f t="shared" si="251"/>
        <v>128.651366087344</v>
      </c>
      <c r="DV201" s="2">
        <f t="shared" si="251"/>
        <v>91.508761401389322</v>
      </c>
      <c r="DW201" s="2">
        <f t="shared" si="251"/>
        <v>147.74778739468212</v>
      </c>
      <c r="DX201" s="2">
        <f t="shared" si="251"/>
        <v>116.47243361344535</v>
      </c>
      <c r="DY201" s="2">
        <f t="shared" si="251"/>
        <v>93.448966036336657</v>
      </c>
      <c r="EA201" s="2">
        <f t="shared" si="240"/>
        <v>143.73509773457619</v>
      </c>
      <c r="EB201" s="2">
        <f t="shared" si="240"/>
        <v>133.7241346870274</v>
      </c>
      <c r="EC201" s="2">
        <f t="shared" si="240"/>
        <v>120.19529761167392</v>
      </c>
      <c r="ED201" s="2">
        <f t="shared" si="240"/>
        <v>107.24340177773919</v>
      </c>
      <c r="EE201" s="2">
        <f t="shared" si="240"/>
        <v>97.084101808273488</v>
      </c>
      <c r="EF201" s="2">
        <f t="shared" si="239"/>
        <v>88.305389229658232</v>
      </c>
      <c r="EG201" s="2">
        <f t="shared" si="239"/>
        <v>77.273259246755543</v>
      </c>
      <c r="EH201" s="2">
        <f t="shared" si="239"/>
        <v>74.499620543049616</v>
      </c>
      <c r="EI201" s="2">
        <f t="shared" si="239"/>
        <v>71.690727965825147</v>
      </c>
      <c r="EJ201" s="2">
        <f t="shared" si="239"/>
        <v>67.761010091453812</v>
      </c>
      <c r="EK201" s="2">
        <f t="shared" si="239"/>
        <v>66.997239353943883</v>
      </c>
      <c r="EL201" s="2">
        <f t="shared" si="179"/>
        <v>65.952363648283324</v>
      </c>
      <c r="EM201" s="2">
        <f t="shared" si="179"/>
        <v>71.18545636115293</v>
      </c>
      <c r="EN201" s="2">
        <f t="shared" si="179"/>
        <v>73.016148463399333</v>
      </c>
      <c r="EO201" s="2">
        <f t="shared" si="179"/>
        <v>68.29229645183392</v>
      </c>
      <c r="EQ201" s="2">
        <f t="shared" si="252"/>
        <v>145.06332237415975</v>
      </c>
      <c r="ER201" s="2">
        <f t="shared" si="252"/>
        <v>132.72433194103368</v>
      </c>
      <c r="ES201" s="2">
        <f t="shared" si="252"/>
        <v>120.19529761167392</v>
      </c>
      <c r="ET201" s="2">
        <f t="shared" si="252"/>
        <v>106.69662324845268</v>
      </c>
      <c r="EU201" s="2">
        <f t="shared" si="252"/>
        <v>96.917398208631738</v>
      </c>
      <c r="EV201" s="2">
        <f t="shared" si="252"/>
        <v>88.275743501442506</v>
      </c>
      <c r="EW201" s="2">
        <f t="shared" si="252"/>
        <v>79.545959259096435</v>
      </c>
      <c r="EX201" s="2">
        <f t="shared" si="252"/>
        <v>76.707716001515223</v>
      </c>
      <c r="EY201" s="2">
        <f t="shared" si="252"/>
        <v>74.095990142801639</v>
      </c>
      <c r="EZ201" s="2">
        <f t="shared" si="252"/>
        <v>69.717209162888651</v>
      </c>
      <c r="FA201" s="2">
        <f t="shared" si="252"/>
        <v>67.401408665914317</v>
      </c>
      <c r="FB201" s="2">
        <f t="shared" si="252"/>
        <v>66.628905739034863</v>
      </c>
      <c r="FC201" s="2">
        <f t="shared" si="252"/>
        <v>72.357978716138376</v>
      </c>
      <c r="FD201" s="2">
        <f t="shared" si="252"/>
        <v>73.693579724500609</v>
      </c>
      <c r="FE201" s="2">
        <f t="shared" si="252"/>
        <v>68.439336093979961</v>
      </c>
      <c r="FG201" s="2">
        <f t="shared" si="253"/>
        <v>0.99999514071941331</v>
      </c>
      <c r="FH201" s="2">
        <f t="shared" si="253"/>
        <v>0.99999327461706011</v>
      </c>
      <c r="FI201" s="2">
        <f t="shared" si="253"/>
        <v>0.99999421650353315</v>
      </c>
      <c r="FJ201" s="2">
        <f t="shared" si="253"/>
        <v>0.99999325139747375</v>
      </c>
      <c r="FK201" s="2">
        <f t="shared" si="253"/>
        <v>0.99999292586579591</v>
      </c>
      <c r="FL201" s="2">
        <f t="shared" si="253"/>
        <v>0.99999073002012795</v>
      </c>
      <c r="FM201" s="2">
        <f t="shared" si="253"/>
        <v>0.99998990559278833</v>
      </c>
      <c r="FN201" s="2">
        <f t="shared" si="253"/>
        <v>0.9999904459202611</v>
      </c>
      <c r="FO201" s="2">
        <f t="shared" si="253"/>
        <v>0.99999046323319485</v>
      </c>
      <c r="FP201" s="2">
        <f t="shared" si="253"/>
        <v>0.99999042117533299</v>
      </c>
      <c r="FQ201" s="2">
        <f t="shared" si="253"/>
        <v>0.99999065134322906</v>
      </c>
      <c r="FR201" s="2">
        <f t="shared" si="253"/>
        <v>0.99999329215057831</v>
      </c>
      <c r="FS201" s="2">
        <f t="shared" si="253"/>
        <v>0.99999238749890595</v>
      </c>
      <c r="FT201" s="2">
        <f t="shared" si="253"/>
        <v>0.99999108916388557</v>
      </c>
      <c r="FU201" s="2">
        <f t="shared" si="253"/>
        <v>0.99999011498344414</v>
      </c>
      <c r="FW201" s="2">
        <f t="shared" si="244"/>
        <v>0.83982590020366554</v>
      </c>
      <c r="FX201" s="2">
        <f t="shared" si="244"/>
        <v>0.90261592908061494</v>
      </c>
      <c r="FY201" s="2">
        <f t="shared" si="244"/>
        <v>0</v>
      </c>
      <c r="FZ201" s="2">
        <f t="shared" si="244"/>
        <v>0.8453620469104286</v>
      </c>
      <c r="GA201" s="2">
        <f t="shared" si="244"/>
        <v>0.87966555322835527</v>
      </c>
      <c r="GB201" s="2">
        <f t="shared" si="244"/>
        <v>0.87045986424311195</v>
      </c>
      <c r="GC201" s="2">
        <f t="shared" si="244"/>
        <v>0.90054622194707457</v>
      </c>
      <c r="GD201" s="2">
        <f t="shared" si="244"/>
        <v>0.91942282541144105</v>
      </c>
      <c r="GE201" s="2">
        <f t="shared" si="244"/>
        <v>0.92062363747509535</v>
      </c>
      <c r="GF201" s="2">
        <f t="shared" si="244"/>
        <v>0.90687435989772858</v>
      </c>
      <c r="GG201" s="2">
        <f t="shared" si="244"/>
        <v>0.88245723636898765</v>
      </c>
      <c r="GH201" s="2">
        <f t="shared" si="244"/>
        <v>0.87140835287887253</v>
      </c>
      <c r="GI201" s="2">
        <f t="shared" si="244"/>
        <v>0.8556008789181665</v>
      </c>
      <c r="GJ201" s="2">
        <f t="shared" si="244"/>
        <v>0.78448287427069718</v>
      </c>
      <c r="GK201" s="2">
        <f t="shared" si="244"/>
        <v>0.75771276342165184</v>
      </c>
      <c r="GM201" s="86">
        <f t="shared" si="245"/>
        <v>0</v>
      </c>
      <c r="GN201" s="86">
        <f t="shared" si="245"/>
        <v>6.8399790448807273E-254</v>
      </c>
      <c r="GO201" s="86">
        <f t="shared" si="245"/>
        <v>1.2461854847279161E-235</v>
      </c>
      <c r="GP201" s="86">
        <f t="shared" si="245"/>
        <v>3.1621011136021092E-306</v>
      </c>
      <c r="GQ201" s="86">
        <f t="shared" si="245"/>
        <v>6.1036893774111079E-288</v>
      </c>
      <c r="GR201" s="86">
        <f t="shared" si="245"/>
        <v>9.8139424065065009E-62</v>
      </c>
      <c r="GS201" s="86">
        <f t="shared" si="245"/>
        <v>5.3316241148645923E-60</v>
      </c>
      <c r="GT201" s="86">
        <f t="shared" si="245"/>
        <v>3.801581668409393E-14</v>
      </c>
      <c r="GU201" s="86">
        <f t="shared" si="245"/>
        <v>9.0614732743755482E-24</v>
      </c>
      <c r="GV201" s="86">
        <f t="shared" si="245"/>
        <v>7.2269834618891297E-16</v>
      </c>
      <c r="GW201" s="86">
        <f t="shared" si="245"/>
        <v>6.0509196941885512E-70</v>
      </c>
      <c r="GX201" s="86">
        <f t="shared" si="245"/>
        <v>0</v>
      </c>
      <c r="GY201" s="86">
        <f t="shared" si="245"/>
        <v>4.1637605027105151E-284</v>
      </c>
      <c r="GZ201" s="86">
        <f t="shared" si="245"/>
        <v>0</v>
      </c>
      <c r="HA201" s="86">
        <f t="shared" si="245"/>
        <v>0</v>
      </c>
      <c r="HC201" s="86">
        <f t="shared" si="181"/>
        <v>4.3549033344175098E-157</v>
      </c>
      <c r="HD201" s="86">
        <f t="shared" si="181"/>
        <v>8.8251999558678934E-174</v>
      </c>
      <c r="HE201" s="86">
        <f t="shared" si="181"/>
        <v>5.5427418230920528E-162</v>
      </c>
      <c r="HF201" s="86">
        <f t="shared" si="181"/>
        <v>0</v>
      </c>
      <c r="HG201" s="86">
        <f t="shared" si="181"/>
        <v>0</v>
      </c>
      <c r="HH201" s="86">
        <f t="shared" si="181"/>
        <v>4.5994773109961157E-96</v>
      </c>
      <c r="HI201" s="86">
        <f t="shared" si="241"/>
        <v>7.1650051162069703E-57</v>
      </c>
      <c r="HJ201" s="86">
        <f t="shared" si="241"/>
        <v>2.2614136425541995E-36</v>
      </c>
      <c r="HK201" s="86">
        <f t="shared" si="241"/>
        <v>7.9710401933017247E-54</v>
      </c>
      <c r="HL201" s="86">
        <f t="shared" si="241"/>
        <v>2.1074304419902303E-55</v>
      </c>
      <c r="HM201" s="86">
        <f t="shared" si="241"/>
        <v>4.1813549496464555E-143</v>
      </c>
      <c r="HN201" s="86">
        <f t="shared" si="241"/>
        <v>0</v>
      </c>
      <c r="HO201" s="86">
        <f t="shared" si="226"/>
        <v>1.274371064195316E-252</v>
      </c>
      <c r="HP201" s="86">
        <f t="shared" si="226"/>
        <v>0</v>
      </c>
      <c r="HQ201" s="86">
        <f t="shared" si="226"/>
        <v>0</v>
      </c>
      <c r="HS201" s="86">
        <f t="shared" si="246"/>
        <v>8.0320512139970545E-30</v>
      </c>
      <c r="HT201" s="86">
        <f t="shared" si="246"/>
        <v>5.1616115855392605E-36</v>
      </c>
      <c r="HU201" s="86">
        <f t="shared" si="246"/>
        <v>1.4852782512613783E-42</v>
      </c>
      <c r="HV201" s="86">
        <f t="shared" si="246"/>
        <v>1.3810901380101623E-48</v>
      </c>
      <c r="HW201" s="86">
        <f t="shared" si="246"/>
        <v>6.4965654628565863E-41</v>
      </c>
      <c r="HX201" s="86">
        <f t="shared" si="246"/>
        <v>1.7877941438587636E-55</v>
      </c>
      <c r="HY201" s="86">
        <f t="shared" si="246"/>
        <v>3.0770887789888278E-82</v>
      </c>
      <c r="HZ201" s="86">
        <f t="shared" si="246"/>
        <v>6.319389337030642E-81</v>
      </c>
      <c r="IA201" s="86">
        <f t="shared" si="246"/>
        <v>1.4021751907852595E-63</v>
      </c>
      <c r="IB201" s="86">
        <f t="shared" si="246"/>
        <v>3.1915550668367015E-67</v>
      </c>
      <c r="IC201" s="86">
        <f t="shared" si="246"/>
        <v>1.2747616376244205E-59</v>
      </c>
      <c r="ID201" s="86">
        <f t="shared" si="246"/>
        <v>2.0684020191192868E-52</v>
      </c>
      <c r="IE201" s="86">
        <f t="shared" si="246"/>
        <v>5.8826284355297152E-43</v>
      </c>
      <c r="IF201" s="86">
        <f t="shared" si="246"/>
        <v>2.0936152785681389E-46</v>
      </c>
      <c r="IG201" s="86">
        <f t="shared" si="246"/>
        <v>3.3718869751501513E-39</v>
      </c>
      <c r="II201" s="86">
        <f t="shared" si="247"/>
        <v>4.1685542106187322E-2</v>
      </c>
      <c r="IJ201" s="86">
        <f t="shared" si="247"/>
        <v>2.7742912800373895E-3</v>
      </c>
      <c r="IK201" s="86">
        <f t="shared" si="247"/>
        <v>0</v>
      </c>
      <c r="IL201" s="86">
        <f t="shared" si="247"/>
        <v>9.9991637287477654E-3</v>
      </c>
      <c r="IM201" s="86">
        <f t="shared" si="247"/>
        <v>6.8225455690072894E-3</v>
      </c>
      <c r="IN201" s="86">
        <f t="shared" si="247"/>
        <v>2.5793951597222584E-3</v>
      </c>
      <c r="IO201" s="86">
        <f t="shared" si="247"/>
        <v>3.3630316247868186E-5</v>
      </c>
      <c r="IP201" s="86">
        <f t="shared" si="247"/>
        <v>9.9423913935873507E-6</v>
      </c>
      <c r="IQ201" s="86">
        <f t="shared" si="247"/>
        <v>8.3412942375293869E-5</v>
      </c>
      <c r="IR201" s="86">
        <f t="shared" si="247"/>
        <v>1.1302555462310639E-4</v>
      </c>
      <c r="IS201" s="86">
        <f t="shared" si="247"/>
        <v>8.6336306285469521E-4</v>
      </c>
      <c r="IT201" s="86">
        <f t="shared" si="247"/>
        <v>2.715417489187957E-3</v>
      </c>
      <c r="IU201" s="86">
        <f t="shared" si="247"/>
        <v>9.9990306009757612E-3</v>
      </c>
      <c r="IV201" s="86">
        <f t="shared" si="247"/>
        <v>3.791329271189547E-4</v>
      </c>
      <c r="IW201" s="86">
        <f t="shared" si="247"/>
        <v>2.7479579845154684E-4</v>
      </c>
      <c r="IY201" s="86">
        <f t="shared" si="248"/>
        <v>4.1685542106187322E-2</v>
      </c>
      <c r="IZ201" s="86">
        <f t="shared" si="248"/>
        <v>2.7742912800373895E-3</v>
      </c>
      <c r="JA201" s="86">
        <f t="shared" si="248"/>
        <v>1.4852782512613783E-42</v>
      </c>
      <c r="JB201" s="86">
        <f t="shared" si="248"/>
        <v>9.9991637287477654E-3</v>
      </c>
      <c r="JC201" s="86">
        <f t="shared" si="248"/>
        <v>6.8225455690072894E-3</v>
      </c>
      <c r="JD201" s="86">
        <f t="shared" si="248"/>
        <v>2.5793951597222584E-3</v>
      </c>
      <c r="JE201" s="86">
        <f t="shared" si="248"/>
        <v>3.3630316247868186E-5</v>
      </c>
      <c r="JF201" s="86">
        <f t="shared" si="248"/>
        <v>9.9423914316031669E-6</v>
      </c>
      <c r="JG201" s="86">
        <f t="shared" si="248"/>
        <v>8.3412942375293869E-5</v>
      </c>
      <c r="JH201" s="86">
        <f t="shared" si="248"/>
        <v>1.1302555462382909E-4</v>
      </c>
      <c r="JI201" s="86">
        <f t="shared" si="248"/>
        <v>8.6336306285469521E-4</v>
      </c>
      <c r="JJ201" s="86">
        <f t="shared" si="248"/>
        <v>2.715417489187957E-3</v>
      </c>
      <c r="JK201" s="86">
        <f t="shared" si="248"/>
        <v>9.9990306009757612E-3</v>
      </c>
      <c r="JL201" s="86">
        <f t="shared" si="248"/>
        <v>3.791329271189547E-4</v>
      </c>
      <c r="JM201" s="86">
        <f t="shared" si="248"/>
        <v>2.7479579845154684E-4</v>
      </c>
    </row>
    <row r="202" spans="2:273" x14ac:dyDescent="0.25">
      <c r="B202" s="2">
        <v>175</v>
      </c>
      <c r="C202" s="37">
        <v>144.88890000000001</v>
      </c>
      <c r="D202" s="37">
        <v>132.893</v>
      </c>
      <c r="E202" s="37">
        <v>119.625</v>
      </c>
      <c r="F202" s="37">
        <v>106.5</v>
      </c>
      <c r="G202" s="37">
        <v>98.072999999999993</v>
      </c>
      <c r="H202" s="37">
        <v>87.632000000000005</v>
      </c>
      <c r="I202" s="37">
        <v>83.367999999999995</v>
      </c>
      <c r="J202" s="37">
        <v>78.981999999999999</v>
      </c>
      <c r="K202" s="37">
        <v>74.741</v>
      </c>
      <c r="L202" s="37">
        <v>71.085999999999999</v>
      </c>
      <c r="M202" s="37">
        <v>69.150000000000006</v>
      </c>
      <c r="N202" s="37">
        <v>66.5</v>
      </c>
      <c r="O202" s="37">
        <v>72.832999999999998</v>
      </c>
      <c r="P202" s="37">
        <v>73.95</v>
      </c>
      <c r="Q202" s="37">
        <v>68.016999999999996</v>
      </c>
      <c r="S202" s="4">
        <f t="shared" si="249"/>
        <v>144.78861515671792</v>
      </c>
      <c r="T202" s="4" t="e">
        <f t="shared" si="249"/>
        <v>#N/A</v>
      </c>
      <c r="U202" s="4">
        <f t="shared" si="249"/>
        <v>120.11586015921856</v>
      </c>
      <c r="V202" s="4">
        <f t="shared" si="249"/>
        <v>106.68348113960455</v>
      </c>
      <c r="W202" s="4">
        <f t="shared" si="249"/>
        <v>96.857251543118494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>
        <f t="shared" si="249"/>
        <v>72.129932065377588</v>
      </c>
      <c r="AF202" s="4">
        <f t="shared" si="249"/>
        <v>73.496671043972583</v>
      </c>
      <c r="AG202" s="4">
        <f t="shared" si="249"/>
        <v>68.298531027898079</v>
      </c>
      <c r="AI202" s="4">
        <f t="shared" si="250"/>
        <v>0.10028484328208265</v>
      </c>
      <c r="AJ202" s="4">
        <f t="shared" si="250"/>
        <v>0</v>
      </c>
      <c r="AK202" s="4">
        <f t="shared" si="250"/>
        <v>-0.49086015921855619</v>
      </c>
      <c r="AL202" s="4">
        <f t="shared" si="250"/>
        <v>-0.18348113960455237</v>
      </c>
      <c r="AM202" s="4">
        <f t="shared" si="250"/>
        <v>1.2157484568814994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0.70306793462241046</v>
      </c>
      <c r="AV202" s="4">
        <f t="shared" si="250"/>
        <v>0.45332895602741985</v>
      </c>
      <c r="AW202" s="4">
        <f t="shared" si="250"/>
        <v>-0.28153102789808315</v>
      </c>
      <c r="AY202" s="2">
        <f t="shared" si="242"/>
        <v>144.7886151560059</v>
      </c>
      <c r="AZ202" s="2" t="e">
        <f t="shared" si="242"/>
        <v>#N/A</v>
      </c>
      <c r="BA202" s="2">
        <f t="shared" si="242"/>
        <v>120.11586015921856</v>
      </c>
      <c r="BB202" s="2">
        <f t="shared" si="242"/>
        <v>106.68348113960434</v>
      </c>
      <c r="BC202" s="2">
        <f t="shared" si="242"/>
        <v>96.85725154311848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>
        <f t="shared" si="242"/>
        <v>72.129932065376479</v>
      </c>
      <c r="BL202" s="2">
        <f t="shared" si="242"/>
        <v>73.496660304043615</v>
      </c>
      <c r="BM202" s="2">
        <f t="shared" si="242"/>
        <v>68.298364073104707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>
        <f t="shared" si="243"/>
        <v>119.625</v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>
        <f t="shared" si="199"/>
        <v>119.625</v>
      </c>
      <c r="CX202" s="2">
        <f t="shared" si="200"/>
        <v>106.5</v>
      </c>
      <c r="CY202" s="2">
        <f t="shared" si="201"/>
        <v>98.072999999999993</v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72.832999999999998</v>
      </c>
      <c r="DH202" s="2">
        <f t="shared" si="210"/>
        <v>73.95</v>
      </c>
      <c r="DI202" s="2">
        <f t="shared" si="211"/>
        <v>68.016999999999996</v>
      </c>
      <c r="DK202" s="2">
        <f t="shared" si="251"/>
        <v>182.01941445993026</v>
      </c>
      <c r="DL202" s="2">
        <f t="shared" si="251"/>
        <v>189.85563389711064</v>
      </c>
      <c r="DM202" s="2">
        <f t="shared" si="251"/>
        <v>184.07674418604651</v>
      </c>
      <c r="DN202" s="2">
        <f t="shared" si="251"/>
        <v>171.73279547038331</v>
      </c>
      <c r="DO202" s="2">
        <f t="shared" si="251"/>
        <v>149.80479181184674</v>
      </c>
      <c r="DP202" s="2">
        <f t="shared" si="251"/>
        <v>130.05477016129032</v>
      </c>
      <c r="DQ202" s="2">
        <f t="shared" si="251"/>
        <v>139.34131773399014</v>
      </c>
      <c r="DR202" s="2">
        <f t="shared" si="251"/>
        <v>139.89169978106185</v>
      </c>
      <c r="DS202" s="2">
        <f t="shared" si="251"/>
        <v>112.06657741935483</v>
      </c>
      <c r="DT202" s="2">
        <f t="shared" si="251"/>
        <v>120.66566199480901</v>
      </c>
      <c r="DU202" s="2">
        <f t="shared" si="251"/>
        <v>128.84282531194293</v>
      </c>
      <c r="DV202" s="2">
        <f t="shared" si="251"/>
        <v>91.503546360616141</v>
      </c>
      <c r="DW202" s="2">
        <f t="shared" si="251"/>
        <v>148.10720450815188</v>
      </c>
      <c r="DX202" s="2">
        <f t="shared" si="251"/>
        <v>116.63397114845935</v>
      </c>
      <c r="DY202" s="2">
        <f t="shared" si="251"/>
        <v>93.494012532443449</v>
      </c>
      <c r="EA202" s="2">
        <f t="shared" si="240"/>
        <v>143.63830892498896</v>
      </c>
      <c r="EB202" s="2">
        <f t="shared" si="240"/>
        <v>133.66367024455019</v>
      </c>
      <c r="EC202" s="2">
        <f t="shared" si="240"/>
        <v>120.11552278845504</v>
      </c>
      <c r="ED202" s="2">
        <f t="shared" si="240"/>
        <v>107.15919735507086</v>
      </c>
      <c r="EE202" s="2">
        <f t="shared" si="240"/>
        <v>97.007414045082996</v>
      </c>
      <c r="EF202" s="2">
        <f t="shared" si="239"/>
        <v>88.198484019866484</v>
      </c>
      <c r="EG202" s="2">
        <f t="shared" si="239"/>
        <v>77.038988732023881</v>
      </c>
      <c r="EH202" s="2">
        <f t="shared" si="239"/>
        <v>74.2550338584456</v>
      </c>
      <c r="EI202" s="2">
        <f t="shared" si="239"/>
        <v>71.467599246492043</v>
      </c>
      <c r="EJ202" s="2">
        <f t="shared" si="239"/>
        <v>67.547268527278476</v>
      </c>
      <c r="EK202" s="2">
        <f t="shared" si="239"/>
        <v>66.806919663549706</v>
      </c>
      <c r="EL202" s="2">
        <f t="shared" si="179"/>
        <v>65.805420471942938</v>
      </c>
      <c r="EM202" s="2">
        <f t="shared" si="179"/>
        <v>71.096830085856055</v>
      </c>
      <c r="EN202" s="2">
        <f t="shared" si="179"/>
        <v>72.946559706915949</v>
      </c>
      <c r="EO202" s="2">
        <f t="shared" si="179"/>
        <v>68.18275128970518</v>
      </c>
      <c r="EQ202" s="2">
        <f t="shared" si="252"/>
        <v>144.98850138219385</v>
      </c>
      <c r="ER202" s="2">
        <f t="shared" si="252"/>
        <v>132.64833821170524</v>
      </c>
      <c r="ES202" s="2">
        <f t="shared" si="252"/>
        <v>120.11552278845504</v>
      </c>
      <c r="ET202" s="2">
        <f t="shared" si="252"/>
        <v>106.60365380804711</v>
      </c>
      <c r="EU202" s="2">
        <f t="shared" si="252"/>
        <v>96.838134268815466</v>
      </c>
      <c r="EV202" s="2">
        <f t="shared" si="252"/>
        <v>88.168337715954195</v>
      </c>
      <c r="EW202" s="2">
        <f t="shared" si="252"/>
        <v>79.351151355754538</v>
      </c>
      <c r="EX202" s="2">
        <f t="shared" si="252"/>
        <v>76.503288778215989</v>
      </c>
      <c r="EY202" s="2">
        <f t="shared" si="252"/>
        <v>73.913693106880345</v>
      </c>
      <c r="EZ202" s="2">
        <f t="shared" si="252"/>
        <v>69.537817592856555</v>
      </c>
      <c r="FA202" s="2">
        <f t="shared" si="252"/>
        <v>67.217765873077866</v>
      </c>
      <c r="FB202" s="2">
        <f t="shared" si="252"/>
        <v>66.492400748099456</v>
      </c>
      <c r="FC202" s="2">
        <f t="shared" si="252"/>
        <v>72.288329536360038</v>
      </c>
      <c r="FD202" s="2">
        <f t="shared" si="252"/>
        <v>73.634045256385505</v>
      </c>
      <c r="FE202" s="2">
        <f t="shared" si="252"/>
        <v>68.331785010153297</v>
      </c>
      <c r="FG202" s="2">
        <f t="shared" si="253"/>
        <v>0.99999556828153857</v>
      </c>
      <c r="FH202" s="2">
        <f t="shared" si="253"/>
        <v>0.99999386637423038</v>
      </c>
      <c r="FI202" s="2">
        <f t="shared" si="253"/>
        <v>0.99999472538584866</v>
      </c>
      <c r="FJ202" s="2">
        <f t="shared" si="253"/>
        <v>0.99999384519769074</v>
      </c>
      <c r="FK202" s="2">
        <f t="shared" si="253"/>
        <v>0.99999354830891096</v>
      </c>
      <c r="FL202" s="2">
        <f t="shared" si="253"/>
        <v>0.99999154567098014</v>
      </c>
      <c r="FM202" s="2">
        <f t="shared" si="253"/>
        <v>0.99999079378302913</v>
      </c>
      <c r="FN202" s="2">
        <f t="shared" si="253"/>
        <v>0.99999128656839309</v>
      </c>
      <c r="FO202" s="2">
        <f t="shared" si="253"/>
        <v>0.99999130235800282</v>
      </c>
      <c r="FP202" s="2">
        <f t="shared" si="253"/>
        <v>0.99999126400071237</v>
      </c>
      <c r="FQ202" s="2">
        <f t="shared" si="253"/>
        <v>0.99999147391667809</v>
      </c>
      <c r="FR202" s="2">
        <f t="shared" si="253"/>
        <v>0.99999388236500797</v>
      </c>
      <c r="FS202" s="2">
        <f t="shared" si="253"/>
        <v>0.9999930573118373</v>
      </c>
      <c r="FT202" s="2">
        <f t="shared" si="253"/>
        <v>0.99999187321450411</v>
      </c>
      <c r="FU202" s="2">
        <f t="shared" si="253"/>
        <v>0.99999098474991255</v>
      </c>
      <c r="FW202" s="2">
        <f t="shared" si="244"/>
        <v>0.85183125607437216</v>
      </c>
      <c r="FX202" s="2">
        <f t="shared" si="244"/>
        <v>0.91041705856904143</v>
      </c>
      <c r="FY202" s="2">
        <f t="shared" si="244"/>
        <v>0</v>
      </c>
      <c r="FZ202" s="2">
        <f t="shared" si="244"/>
        <v>0.85702310061565024</v>
      </c>
      <c r="GA202" s="2">
        <f t="shared" si="244"/>
        <v>0.88907923707512648</v>
      </c>
      <c r="GB202" s="2">
        <f t="shared" si="244"/>
        <v>0.88049586869505125</v>
      </c>
      <c r="GC202" s="2">
        <f t="shared" si="244"/>
        <v>0.90849634120069589</v>
      </c>
      <c r="GD202" s="2">
        <f t="shared" si="244"/>
        <v>0.92598800439372142</v>
      </c>
      <c r="GE202" s="2">
        <f t="shared" si="244"/>
        <v>0.9270987356394832</v>
      </c>
      <c r="GF202" s="2">
        <f t="shared" si="244"/>
        <v>0.91436672372214667</v>
      </c>
      <c r="GG202" s="2">
        <f t="shared" si="244"/>
        <v>0.89167942107253906</v>
      </c>
      <c r="GH202" s="2">
        <f t="shared" si="244"/>
        <v>0.88138088773390766</v>
      </c>
      <c r="GI202" s="2">
        <f t="shared" si="244"/>
        <v>0.8666116632019889</v>
      </c>
      <c r="GJ202" s="2">
        <f t="shared" si="244"/>
        <v>0.7996467116002397</v>
      </c>
      <c r="GK202" s="2">
        <f t="shared" si="244"/>
        <v>0.77421804744895639</v>
      </c>
      <c r="GM202" s="86">
        <f t="shared" si="245"/>
        <v>0</v>
      </c>
      <c r="GN202" s="86">
        <f t="shared" si="245"/>
        <v>1.602494015188321E-258</v>
      </c>
      <c r="GO202" s="86">
        <f t="shared" si="245"/>
        <v>6.6763196124919695E-240</v>
      </c>
      <c r="GP202" s="86">
        <f t="shared" si="245"/>
        <v>0</v>
      </c>
      <c r="GQ202" s="86">
        <f t="shared" si="245"/>
        <v>3.6083359519927757E-293</v>
      </c>
      <c r="GR202" s="86">
        <f t="shared" si="245"/>
        <v>8.1214134028650454E-63</v>
      </c>
      <c r="GS202" s="86">
        <f t="shared" si="245"/>
        <v>4.7800815089899895E-61</v>
      </c>
      <c r="GT202" s="86">
        <f t="shared" si="245"/>
        <v>2.2635957613446883E-14</v>
      </c>
      <c r="GU202" s="86">
        <f t="shared" si="245"/>
        <v>3.6107488985312178E-24</v>
      </c>
      <c r="GV202" s="86">
        <f t="shared" si="245"/>
        <v>3.9947882671618036E-16</v>
      </c>
      <c r="GW202" s="86">
        <f t="shared" si="245"/>
        <v>3.4676447577162494E-71</v>
      </c>
      <c r="GX202" s="86">
        <f t="shared" si="245"/>
        <v>0</v>
      </c>
      <c r="GY202" s="86">
        <f t="shared" si="245"/>
        <v>3.0212221139087011E-289</v>
      </c>
      <c r="GZ202" s="86">
        <f t="shared" si="245"/>
        <v>0</v>
      </c>
      <c r="HA202" s="86">
        <f t="shared" si="245"/>
        <v>0</v>
      </c>
      <c r="HC202" s="86">
        <f t="shared" si="181"/>
        <v>9.6357144428005317E-161</v>
      </c>
      <c r="HD202" s="86">
        <f t="shared" si="181"/>
        <v>8.4416384020841028E-178</v>
      </c>
      <c r="HE202" s="86">
        <f t="shared" si="181"/>
        <v>1.0640330937406045E-165</v>
      </c>
      <c r="HF202" s="86">
        <f t="shared" si="181"/>
        <v>0</v>
      </c>
      <c r="HG202" s="86">
        <f t="shared" si="181"/>
        <v>0</v>
      </c>
      <c r="HH202" s="86">
        <f t="shared" si="181"/>
        <v>3.2136730045707435E-98</v>
      </c>
      <c r="HI202" s="86">
        <f t="shared" si="241"/>
        <v>4.1271721447388832E-58</v>
      </c>
      <c r="HJ202" s="86">
        <f t="shared" si="241"/>
        <v>3.7945464087957698E-37</v>
      </c>
      <c r="HK202" s="86">
        <f t="shared" si="241"/>
        <v>5.3171274009906929E-55</v>
      </c>
      <c r="HL202" s="86">
        <f t="shared" si="241"/>
        <v>1.293625304815461E-56</v>
      </c>
      <c r="HM202" s="86">
        <f t="shared" si="241"/>
        <v>2.3483262515818341E-146</v>
      </c>
      <c r="HN202" s="86">
        <f t="shared" si="241"/>
        <v>0</v>
      </c>
      <c r="HO202" s="86">
        <f t="shared" si="226"/>
        <v>1.9568109948366772E-258</v>
      </c>
      <c r="HP202" s="86">
        <f t="shared" si="226"/>
        <v>0</v>
      </c>
      <c r="HQ202" s="86">
        <f t="shared" si="226"/>
        <v>0</v>
      </c>
      <c r="HS202" s="86">
        <f t="shared" si="246"/>
        <v>4.8724000427479846E-31</v>
      </c>
      <c r="HT202" s="86">
        <f t="shared" si="246"/>
        <v>1.7594194623848883E-37</v>
      </c>
      <c r="HU202" s="86">
        <f t="shared" si="246"/>
        <v>3.795524371284839E-44</v>
      </c>
      <c r="HV202" s="86">
        <f t="shared" si="246"/>
        <v>1.6137930826545931E-50</v>
      </c>
      <c r="HW202" s="86">
        <f t="shared" si="246"/>
        <v>1.6859866249498347E-42</v>
      </c>
      <c r="HX202" s="86">
        <f t="shared" si="246"/>
        <v>1.2438761393836838E-57</v>
      </c>
      <c r="HY202" s="86">
        <f t="shared" si="246"/>
        <v>2.2391649022921842E-85</v>
      </c>
      <c r="HZ202" s="86">
        <f t="shared" si="246"/>
        <v>6.3174006539984256E-84</v>
      </c>
      <c r="IA202" s="86">
        <f t="shared" si="246"/>
        <v>6.3160807666060151E-66</v>
      </c>
      <c r="IB202" s="86">
        <f t="shared" si="246"/>
        <v>8.9633010401454428E-70</v>
      </c>
      <c r="IC202" s="86">
        <f t="shared" si="246"/>
        <v>5.8428397640078658E-62</v>
      </c>
      <c r="ID202" s="86">
        <f t="shared" si="246"/>
        <v>1.7367025995063021E-54</v>
      </c>
      <c r="IE202" s="86">
        <f t="shared" si="246"/>
        <v>1.0908359585449149E-44</v>
      </c>
      <c r="IF202" s="86">
        <f t="shared" si="246"/>
        <v>2.0043107233380489E-48</v>
      </c>
      <c r="IG202" s="86">
        <f t="shared" si="246"/>
        <v>6.0801646536920917E-41</v>
      </c>
      <c r="II202" s="86">
        <f t="shared" si="247"/>
        <v>3.1566589857797714E-2</v>
      </c>
      <c r="IJ202" s="86">
        <f t="shared" si="247"/>
        <v>1.8366482900814198E-3</v>
      </c>
      <c r="IK202" s="86">
        <f t="shared" si="247"/>
        <v>0</v>
      </c>
      <c r="IL202" s="86">
        <f t="shared" si="247"/>
        <v>6.6171207189936352E-3</v>
      </c>
      <c r="IM202" s="86">
        <f t="shared" si="247"/>
        <v>4.6454418660414575E-3</v>
      </c>
      <c r="IN202" s="86">
        <f t="shared" si="247"/>
        <v>1.5799592349801175E-3</v>
      </c>
      <c r="IO202" s="86">
        <f t="shared" si="247"/>
        <v>1.5550046412213867E-5</v>
      </c>
      <c r="IP202" s="86">
        <f t="shared" si="247"/>
        <v>4.5272635458866648E-6</v>
      </c>
      <c r="IQ202" s="86">
        <f t="shared" si="247"/>
        <v>4.4605413452498242E-5</v>
      </c>
      <c r="IR202" s="86">
        <f t="shared" si="247"/>
        <v>5.8940847524630258E-5</v>
      </c>
      <c r="IS202" s="86">
        <f t="shared" si="247"/>
        <v>4.9424634327443866E-4</v>
      </c>
      <c r="IT202" s="86">
        <f t="shared" si="247"/>
        <v>1.674771539934225E-3</v>
      </c>
      <c r="IU202" s="86">
        <f t="shared" si="247"/>
        <v>6.7444619978660912E-3</v>
      </c>
      <c r="IV202" s="86">
        <f t="shared" si="247"/>
        <v>1.4042595168155229E-4</v>
      </c>
      <c r="IW202" s="86">
        <f t="shared" si="247"/>
        <v>8.483936833172755E-5</v>
      </c>
      <c r="IY202" s="86">
        <f t="shared" si="248"/>
        <v>3.1566589857797714E-2</v>
      </c>
      <c r="IZ202" s="86">
        <f t="shared" si="248"/>
        <v>1.8366482900814198E-3</v>
      </c>
      <c r="JA202" s="86">
        <f t="shared" si="248"/>
        <v>3.795524371284839E-44</v>
      </c>
      <c r="JB202" s="86">
        <f t="shared" si="248"/>
        <v>6.6171207189936352E-3</v>
      </c>
      <c r="JC202" s="86">
        <f t="shared" si="248"/>
        <v>4.6454418660414575E-3</v>
      </c>
      <c r="JD202" s="86">
        <f t="shared" si="248"/>
        <v>1.5799592349801175E-3</v>
      </c>
      <c r="JE202" s="86">
        <f t="shared" si="248"/>
        <v>1.5550046412213867E-5</v>
      </c>
      <c r="JF202" s="86">
        <f t="shared" si="248"/>
        <v>4.5272635685226225E-6</v>
      </c>
      <c r="JG202" s="86">
        <f t="shared" si="248"/>
        <v>4.4605413452498242E-5</v>
      </c>
      <c r="JH202" s="86">
        <f t="shared" si="248"/>
        <v>5.8940847525029739E-5</v>
      </c>
      <c r="JI202" s="86">
        <f t="shared" si="248"/>
        <v>4.9424634327443866E-4</v>
      </c>
      <c r="JJ202" s="86">
        <f t="shared" si="248"/>
        <v>1.674771539934225E-3</v>
      </c>
      <c r="JK202" s="86">
        <f t="shared" si="248"/>
        <v>6.7444619978660912E-3</v>
      </c>
      <c r="JL202" s="86">
        <f t="shared" si="248"/>
        <v>1.4042595168155229E-4</v>
      </c>
      <c r="JM202" s="86">
        <f t="shared" si="248"/>
        <v>8.483936833172755E-5</v>
      </c>
    </row>
    <row r="203" spans="2:273" x14ac:dyDescent="0.25">
      <c r="B203" s="2">
        <v>176</v>
      </c>
      <c r="C203" s="37">
        <v>144.87299999999999</v>
      </c>
      <c r="D203" s="37">
        <v>133.661</v>
      </c>
      <c r="E203" s="37">
        <v>119.929</v>
      </c>
      <c r="F203" s="37">
        <v>106.121</v>
      </c>
      <c r="G203" s="37">
        <v>96.036000000000001</v>
      </c>
      <c r="H203" s="37">
        <v>87.474000000000004</v>
      </c>
      <c r="I203" s="37">
        <v>82.403999999999996</v>
      </c>
      <c r="J203" s="37">
        <v>78.298000000000002</v>
      </c>
      <c r="K203" s="37">
        <v>74.844999999999999</v>
      </c>
      <c r="L203" s="37">
        <v>71.034000000000006</v>
      </c>
      <c r="M203" s="37">
        <v>68.016999999999996</v>
      </c>
      <c r="N203" s="37">
        <v>67.099999999999994</v>
      </c>
      <c r="O203" s="37">
        <v>73.5</v>
      </c>
      <c r="P203" s="37">
        <v>73.8</v>
      </c>
      <c r="Q203" s="37">
        <v>67.95</v>
      </c>
      <c r="S203" s="4">
        <f t="shared" si="249"/>
        <v>144.72596518880763</v>
      </c>
      <c r="T203" s="4" t="e">
        <f t="shared" si="249"/>
        <v>#N/A</v>
      </c>
      <c r="U203" s="4">
        <f t="shared" si="249"/>
        <v>120.03605756554197</v>
      </c>
      <c r="V203" s="4">
        <f t="shared" si="249"/>
        <v>106.58557046122976</v>
      </c>
      <c r="W203" s="4">
        <f t="shared" si="249"/>
        <v>96.776739413486581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>
        <f t="shared" si="249"/>
        <v>72.070165555036667</v>
      </c>
      <c r="AF203" s="4">
        <f t="shared" si="249"/>
        <v>73.445093251793779</v>
      </c>
      <c r="AG203" s="4">
        <f t="shared" si="249"/>
        <v>68.192743618462075</v>
      </c>
      <c r="AI203" s="4">
        <f t="shared" si="250"/>
        <v>0.14703481119235562</v>
      </c>
      <c r="AJ203" s="4">
        <f t="shared" si="250"/>
        <v>0</v>
      </c>
      <c r="AK203" s="4">
        <f t="shared" si="250"/>
        <v>-0.10705756554196455</v>
      </c>
      <c r="AL203" s="4">
        <f t="shared" si="250"/>
        <v>-0.46457046122976919</v>
      </c>
      <c r="AM203" s="4">
        <f t="shared" si="250"/>
        <v>-0.74073941348657968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1.4298344449633333</v>
      </c>
      <c r="AV203" s="4">
        <f t="shared" si="250"/>
        <v>0.35490674820621848</v>
      </c>
      <c r="AW203" s="4">
        <f t="shared" si="250"/>
        <v>-0.24274361846207171</v>
      </c>
      <c r="AY203" s="2">
        <f t="shared" si="242"/>
        <v>144.7259651887087</v>
      </c>
      <c r="AZ203" s="2" t="e">
        <f t="shared" si="242"/>
        <v>#N/A</v>
      </c>
      <c r="BA203" s="2">
        <f t="shared" si="242"/>
        <v>120.03605756554197</v>
      </c>
      <c r="BB203" s="2">
        <f t="shared" si="242"/>
        <v>106.58557046122975</v>
      </c>
      <c r="BC203" s="2">
        <f t="shared" si="242"/>
        <v>96.776739413486581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>
        <f t="shared" si="242"/>
        <v>72.07016555503661</v>
      </c>
      <c r="BL203" s="2">
        <f t="shared" si="242"/>
        <v>73.445091512141531</v>
      </c>
      <c r="BM203" s="2">
        <f t="shared" si="242"/>
        <v>68.192713982568307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>
        <f t="shared" si="243"/>
        <v>119.929</v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>
        <f t="shared" si="199"/>
        <v>119.929</v>
      </c>
      <c r="CX203" s="2">
        <f t="shared" si="200"/>
        <v>106.121</v>
      </c>
      <c r="CY203" s="2">
        <f t="shared" si="201"/>
        <v>96.036000000000001</v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73.5</v>
      </c>
      <c r="DH203" s="2">
        <f t="shared" si="210"/>
        <v>73.8</v>
      </c>
      <c r="DI203" s="2">
        <f t="shared" si="211"/>
        <v>67.95</v>
      </c>
      <c r="DK203" s="2">
        <f t="shared" si="251"/>
        <v>182.18802843205572</v>
      </c>
      <c r="DL203" s="2">
        <f t="shared" si="251"/>
        <v>190.14558872445383</v>
      </c>
      <c r="DM203" s="2">
        <f t="shared" si="251"/>
        <v>184.39492524916943</v>
      </c>
      <c r="DN203" s="2">
        <f t="shared" si="251"/>
        <v>172.05199860627181</v>
      </c>
      <c r="DO203" s="2">
        <f t="shared" si="251"/>
        <v>150.06232055749135</v>
      </c>
      <c r="DP203" s="2">
        <f t="shared" si="251"/>
        <v>130.20322580645163</v>
      </c>
      <c r="DQ203" s="2">
        <f t="shared" si="251"/>
        <v>139.58511822660097</v>
      </c>
      <c r="DR203" s="2">
        <f t="shared" si="251"/>
        <v>140.14671975916804</v>
      </c>
      <c r="DS203" s="2">
        <f t="shared" si="251"/>
        <v>112.07346290322579</v>
      </c>
      <c r="DT203" s="2">
        <f t="shared" si="251"/>
        <v>120.79096655543194</v>
      </c>
      <c r="DU203" s="2">
        <f t="shared" si="251"/>
        <v>129.03428453654186</v>
      </c>
      <c r="DV203" s="2">
        <f t="shared" si="251"/>
        <v>91.498331319842961</v>
      </c>
      <c r="DW203" s="2">
        <f t="shared" si="251"/>
        <v>148.46662162162161</v>
      </c>
      <c r="DX203" s="2">
        <f t="shared" si="251"/>
        <v>116.79550868347336</v>
      </c>
      <c r="DY203" s="2">
        <f t="shared" si="251"/>
        <v>93.539059028550241</v>
      </c>
      <c r="EA203" s="2">
        <f t="shared" si="240"/>
        <v>143.54152011540174</v>
      </c>
      <c r="EB203" s="2">
        <f t="shared" si="240"/>
        <v>133.60320580207295</v>
      </c>
      <c r="EC203" s="2">
        <f t="shared" si="240"/>
        <v>120.03574796523617</v>
      </c>
      <c r="ED203" s="2">
        <f t="shared" si="240"/>
        <v>107.07499293240251</v>
      </c>
      <c r="EE203" s="2">
        <f t="shared" si="240"/>
        <v>96.930726281892504</v>
      </c>
      <c r="EF203" s="2">
        <f t="shared" si="239"/>
        <v>88.091578810074722</v>
      </c>
      <c r="EG203" s="2">
        <f t="shared" si="239"/>
        <v>76.804718217292205</v>
      </c>
      <c r="EH203" s="2">
        <f t="shared" si="239"/>
        <v>74.010447173841584</v>
      </c>
      <c r="EI203" s="2">
        <f t="shared" si="239"/>
        <v>71.244470527158924</v>
      </c>
      <c r="EJ203" s="2">
        <f t="shared" si="239"/>
        <v>67.333526963103139</v>
      </c>
      <c r="EK203" s="2">
        <f t="shared" si="239"/>
        <v>66.616599973155544</v>
      </c>
      <c r="EL203" s="2">
        <f t="shared" si="179"/>
        <v>65.658477295602566</v>
      </c>
      <c r="EM203" s="2">
        <f t="shared" si="179"/>
        <v>71.008203810559195</v>
      </c>
      <c r="EN203" s="2">
        <f t="shared" si="179"/>
        <v>72.87697095043255</v>
      </c>
      <c r="EO203" s="2">
        <f t="shared" si="179"/>
        <v>68.073206127576427</v>
      </c>
      <c r="EQ203" s="2">
        <f t="shared" si="252"/>
        <v>144.91368039022794</v>
      </c>
      <c r="ER203" s="2">
        <f t="shared" si="252"/>
        <v>132.57234448237682</v>
      </c>
      <c r="ES203" s="2">
        <f t="shared" si="252"/>
        <v>120.03574796523617</v>
      </c>
      <c r="ET203" s="2">
        <f t="shared" si="252"/>
        <v>106.51068436764155</v>
      </c>
      <c r="EU203" s="2">
        <f t="shared" si="252"/>
        <v>96.758870328999194</v>
      </c>
      <c r="EV203" s="2">
        <f t="shared" si="252"/>
        <v>88.060931930465884</v>
      </c>
      <c r="EW203" s="2">
        <f t="shared" si="252"/>
        <v>79.156343452412656</v>
      </c>
      <c r="EX203" s="2">
        <f t="shared" si="252"/>
        <v>76.298861554916755</v>
      </c>
      <c r="EY203" s="2">
        <f t="shared" si="252"/>
        <v>73.73139607095905</v>
      </c>
      <c r="EZ203" s="2">
        <f t="shared" si="252"/>
        <v>69.35842602282446</v>
      </c>
      <c r="FA203" s="2">
        <f t="shared" si="252"/>
        <v>67.034123080241415</v>
      </c>
      <c r="FB203" s="2">
        <f t="shared" si="252"/>
        <v>66.355895757164049</v>
      </c>
      <c r="FC203" s="2">
        <f t="shared" si="252"/>
        <v>72.2186803565817</v>
      </c>
      <c r="FD203" s="2">
        <f t="shared" si="252"/>
        <v>73.574510788270388</v>
      </c>
      <c r="FE203" s="2">
        <f t="shared" si="252"/>
        <v>68.224233926326619</v>
      </c>
      <c r="FG203" s="2">
        <f t="shared" si="253"/>
        <v>0.99999595822315013</v>
      </c>
      <c r="FH203" s="2">
        <f t="shared" si="253"/>
        <v>0.99999440606379453</v>
      </c>
      <c r="FI203" s="2">
        <f t="shared" si="253"/>
        <v>0.999995189492488</v>
      </c>
      <c r="FJ203" s="2">
        <f t="shared" si="253"/>
        <v>0.99999438675053998</v>
      </c>
      <c r="FK203" s="2">
        <f t="shared" si="253"/>
        <v>0.99999411598445442</v>
      </c>
      <c r="FL203" s="2">
        <f t="shared" si="253"/>
        <v>0.99999228955455877</v>
      </c>
      <c r="FM203" s="2">
        <f t="shared" si="253"/>
        <v>0.9999916038235318</v>
      </c>
      <c r="FN203" s="2">
        <f t="shared" si="253"/>
        <v>0.99999205324983387</v>
      </c>
      <c r="FO203" s="2">
        <f t="shared" si="253"/>
        <v>0.99999206765015114</v>
      </c>
      <c r="FP203" s="2">
        <f t="shared" si="253"/>
        <v>0.99999203266783288</v>
      </c>
      <c r="FQ203" s="2">
        <f t="shared" si="253"/>
        <v>0.99999222411375965</v>
      </c>
      <c r="FR203" s="2">
        <f t="shared" si="253"/>
        <v>0.99999442064757271</v>
      </c>
      <c r="FS203" s="2">
        <f t="shared" si="253"/>
        <v>0.99999366818927327</v>
      </c>
      <c r="FT203" s="2">
        <f t="shared" si="253"/>
        <v>0.99999258827823867</v>
      </c>
      <c r="FU203" s="2">
        <f t="shared" si="253"/>
        <v>0.99999177798767869</v>
      </c>
      <c r="FW203" s="2">
        <f t="shared" si="244"/>
        <v>0.86308348556024395</v>
      </c>
      <c r="FX203" s="2">
        <f t="shared" si="244"/>
        <v>0.91765027889557582</v>
      </c>
      <c r="FY203" s="2">
        <f t="shared" si="244"/>
        <v>0</v>
      </c>
      <c r="FZ203" s="2">
        <f t="shared" si="244"/>
        <v>0.86794217543418295</v>
      </c>
      <c r="GA203" s="2">
        <f t="shared" si="244"/>
        <v>0.89784201789276397</v>
      </c>
      <c r="GB203" s="2">
        <f t="shared" si="244"/>
        <v>0.88985273085418926</v>
      </c>
      <c r="GC203" s="2">
        <f t="shared" si="244"/>
        <v>0.91587031547012299</v>
      </c>
      <c r="GD203" s="2">
        <f t="shared" si="244"/>
        <v>0.93205780094991553</v>
      </c>
      <c r="GE203" s="2">
        <f t="shared" si="244"/>
        <v>0.93308402275510494</v>
      </c>
      <c r="GF203" s="2">
        <f t="shared" si="244"/>
        <v>0.92130859985513014</v>
      </c>
      <c r="GG203" s="2">
        <f t="shared" si="244"/>
        <v>0.90025983066646642</v>
      </c>
      <c r="GH203" s="2">
        <f t="shared" si="244"/>
        <v>0.89067705888116855</v>
      </c>
      <c r="GI203" s="2">
        <f t="shared" si="244"/>
        <v>0.87690364255674291</v>
      </c>
      <c r="GJ203" s="2">
        <f t="shared" si="244"/>
        <v>0.81399659048453488</v>
      </c>
      <c r="GK203" s="2">
        <f t="shared" si="244"/>
        <v>0.78991070135952035</v>
      </c>
      <c r="GM203" s="86">
        <f t="shared" si="245"/>
        <v>0</v>
      </c>
      <c r="GN203" s="86">
        <f t="shared" si="245"/>
        <v>3.4073451836775292E-263</v>
      </c>
      <c r="GO203" s="86">
        <f t="shared" si="245"/>
        <v>3.2723115363516417E-244</v>
      </c>
      <c r="GP203" s="86">
        <f t="shared" si="245"/>
        <v>0</v>
      </c>
      <c r="GQ203" s="86">
        <f t="shared" si="245"/>
        <v>1.9129264875881858E-298</v>
      </c>
      <c r="GR203" s="86">
        <f t="shared" si="245"/>
        <v>6.5735455242012591E-64</v>
      </c>
      <c r="GS203" s="86">
        <f t="shared" si="245"/>
        <v>4.1950140686738333E-62</v>
      </c>
      <c r="GT203" s="86">
        <f t="shared" si="245"/>
        <v>1.3418669449685304E-14</v>
      </c>
      <c r="GU203" s="86">
        <f t="shared" si="245"/>
        <v>1.4272166192507754E-24</v>
      </c>
      <c r="GV203" s="86">
        <f t="shared" si="245"/>
        <v>2.1968696738683912E-16</v>
      </c>
      <c r="GW203" s="86">
        <f t="shared" si="245"/>
        <v>1.9368471972071334E-72</v>
      </c>
      <c r="GX203" s="86">
        <f t="shared" si="245"/>
        <v>0</v>
      </c>
      <c r="GY203" s="86">
        <f t="shared" si="245"/>
        <v>1.9702963566383865E-294</v>
      </c>
      <c r="GZ203" s="86">
        <f t="shared" si="245"/>
        <v>0</v>
      </c>
      <c r="HA203" s="86">
        <f t="shared" si="245"/>
        <v>0</v>
      </c>
      <c r="HC203" s="86">
        <f t="shared" si="181"/>
        <v>1.9334116335162481E-164</v>
      </c>
      <c r="HD203" s="86">
        <f t="shared" si="181"/>
        <v>7.2568593846155122E-182</v>
      </c>
      <c r="HE203" s="86">
        <f t="shared" si="181"/>
        <v>1.8518553108022551E-169</v>
      </c>
      <c r="HF203" s="86">
        <f t="shared" si="181"/>
        <v>0</v>
      </c>
      <c r="HG203" s="86">
        <f t="shared" si="181"/>
        <v>0</v>
      </c>
      <c r="HH203" s="86">
        <f t="shared" si="181"/>
        <v>2.1232442726690084E-100</v>
      </c>
      <c r="HI203" s="86">
        <f t="shared" si="241"/>
        <v>2.3035364804603786E-59</v>
      </c>
      <c r="HJ203" s="86">
        <f t="shared" si="241"/>
        <v>6.2440779581567968E-38</v>
      </c>
      <c r="HK203" s="86">
        <f t="shared" si="241"/>
        <v>3.4419536714881666E-56</v>
      </c>
      <c r="HL203" s="86">
        <f t="shared" si="241"/>
        <v>7.6987420314947516E-58</v>
      </c>
      <c r="HM203" s="86">
        <f t="shared" si="241"/>
        <v>1.2114102361791401E-149</v>
      </c>
      <c r="HN203" s="86">
        <f t="shared" si="241"/>
        <v>0</v>
      </c>
      <c r="HO203" s="86">
        <f t="shared" si="226"/>
        <v>2.5776095947443987E-264</v>
      </c>
      <c r="HP203" s="86">
        <f t="shared" si="226"/>
        <v>0</v>
      </c>
      <c r="HQ203" s="86">
        <f t="shared" si="226"/>
        <v>0</v>
      </c>
      <c r="HS203" s="86">
        <f t="shared" si="246"/>
        <v>2.7878886372471343E-32</v>
      </c>
      <c r="HT203" s="86">
        <f t="shared" si="246"/>
        <v>5.5922327714564076E-39</v>
      </c>
      <c r="HU203" s="86">
        <f t="shared" si="246"/>
        <v>9.0481240887192654E-46</v>
      </c>
      <c r="HV203" s="86">
        <f t="shared" si="246"/>
        <v>1.724774968368422E-52</v>
      </c>
      <c r="HW203" s="86">
        <f t="shared" si="246"/>
        <v>4.0727579440388098E-44</v>
      </c>
      <c r="HX203" s="86">
        <f t="shared" si="246"/>
        <v>7.8531601922764553E-60</v>
      </c>
      <c r="HY203" s="86">
        <f t="shared" si="246"/>
        <v>1.4198033997119257E-88</v>
      </c>
      <c r="HZ203" s="86">
        <f t="shared" si="246"/>
        <v>5.5565993582510034E-87</v>
      </c>
      <c r="IA203" s="86">
        <f t="shared" si="246"/>
        <v>2.5741286508214986E-68</v>
      </c>
      <c r="IB203" s="86">
        <f t="shared" si="246"/>
        <v>2.2511138679597357E-72</v>
      </c>
      <c r="IC203" s="86">
        <f t="shared" si="246"/>
        <v>2.4085940007378814E-64</v>
      </c>
      <c r="ID203" s="86">
        <f t="shared" si="246"/>
        <v>1.3256739821020698E-56</v>
      </c>
      <c r="IE203" s="86">
        <f t="shared" si="246"/>
        <v>1.8648963999182278E-46</v>
      </c>
      <c r="IF203" s="86">
        <f t="shared" si="246"/>
        <v>1.7329622526574057E-50</v>
      </c>
      <c r="IG203" s="86">
        <f t="shared" si="246"/>
        <v>1.0016598522902953E-42</v>
      </c>
      <c r="II203" s="86">
        <f t="shared" si="247"/>
        <v>2.3631585663122037E-2</v>
      </c>
      <c r="IJ203" s="86">
        <f t="shared" si="247"/>
        <v>1.1986578053502703E-3</v>
      </c>
      <c r="IK203" s="86">
        <f t="shared" si="247"/>
        <v>0</v>
      </c>
      <c r="IL203" s="86">
        <f t="shared" si="247"/>
        <v>4.301142707553985E-3</v>
      </c>
      <c r="IM203" s="86">
        <f t="shared" si="247"/>
        <v>3.1175452253105378E-3</v>
      </c>
      <c r="IN203" s="86">
        <f t="shared" si="247"/>
        <v>9.4876700318425689E-4</v>
      </c>
      <c r="IO203" s="86">
        <f t="shared" si="247"/>
        <v>6.9858533288670056E-6</v>
      </c>
      <c r="IP203" s="86">
        <f t="shared" si="247"/>
        <v>2.006794351384644E-6</v>
      </c>
      <c r="IQ203" s="86">
        <f t="shared" si="247"/>
        <v>2.3360236159991336E-5</v>
      </c>
      <c r="IR203" s="86">
        <f t="shared" si="247"/>
        <v>3.0029457983337838E-5</v>
      </c>
      <c r="IS203" s="86">
        <f t="shared" si="247"/>
        <v>2.7682662742798656E-4</v>
      </c>
      <c r="IT203" s="86">
        <f t="shared" si="247"/>
        <v>1.0130450687822917E-3</v>
      </c>
      <c r="IU203" s="86">
        <f t="shared" si="247"/>
        <v>4.4754561779767384E-3</v>
      </c>
      <c r="IV203" s="86">
        <f t="shared" si="247"/>
        <v>4.892348427235125E-5</v>
      </c>
      <c r="IW203" s="86">
        <f t="shared" si="247"/>
        <v>2.4088917809367363E-5</v>
      </c>
      <c r="IY203" s="86">
        <f t="shared" si="248"/>
        <v>2.3631585663122037E-2</v>
      </c>
      <c r="IZ203" s="86">
        <f t="shared" si="248"/>
        <v>1.1986578053502703E-3</v>
      </c>
      <c r="JA203" s="86">
        <f t="shared" si="248"/>
        <v>9.0481240887192654E-46</v>
      </c>
      <c r="JB203" s="86">
        <f t="shared" si="248"/>
        <v>4.301142707553985E-3</v>
      </c>
      <c r="JC203" s="86">
        <f t="shared" si="248"/>
        <v>3.1175452253105378E-3</v>
      </c>
      <c r="JD203" s="86">
        <f t="shared" si="248"/>
        <v>9.4876700318425689E-4</v>
      </c>
      <c r="JE203" s="86">
        <f t="shared" si="248"/>
        <v>6.9858533288670056E-6</v>
      </c>
      <c r="JF203" s="86">
        <f t="shared" si="248"/>
        <v>2.0067943648033132E-6</v>
      </c>
      <c r="JG203" s="86">
        <f t="shared" si="248"/>
        <v>2.3360236159991336E-5</v>
      </c>
      <c r="JH203" s="86">
        <f t="shared" si="248"/>
        <v>3.0029457983557525E-5</v>
      </c>
      <c r="JI203" s="86">
        <f t="shared" si="248"/>
        <v>2.7682662742798656E-4</v>
      </c>
      <c r="JJ203" s="86">
        <f t="shared" si="248"/>
        <v>1.0130450687822917E-3</v>
      </c>
      <c r="JK203" s="86">
        <f t="shared" si="248"/>
        <v>4.4754561779767384E-3</v>
      </c>
      <c r="JL203" s="86">
        <f t="shared" si="248"/>
        <v>4.892348427235125E-5</v>
      </c>
      <c r="JM203" s="86">
        <f t="shared" si="248"/>
        <v>2.4088917809367363E-5</v>
      </c>
    </row>
    <row r="204" spans="2:273" x14ac:dyDescent="0.25">
      <c r="B204" s="2">
        <v>177</v>
      </c>
      <c r="C204" s="37">
        <v>145.2381</v>
      </c>
      <c r="D204" s="37">
        <v>132.696</v>
      </c>
      <c r="E204" s="37">
        <v>119.643</v>
      </c>
      <c r="F204" s="37">
        <v>105.63800000000001</v>
      </c>
      <c r="G204" s="37">
        <v>95.673000000000002</v>
      </c>
      <c r="H204" s="37">
        <v>87.701999999999998</v>
      </c>
      <c r="I204" s="37">
        <v>82.350999999999999</v>
      </c>
      <c r="J204" s="37">
        <v>78.701999999999998</v>
      </c>
      <c r="K204" s="37">
        <v>74.861999999999995</v>
      </c>
      <c r="L204" s="37">
        <v>70.879000000000005</v>
      </c>
      <c r="M204" s="37">
        <v>67.832999999999998</v>
      </c>
      <c r="N204" s="37">
        <v>66.45</v>
      </c>
      <c r="O204" s="37">
        <v>72.966999999999999</v>
      </c>
      <c r="P204" s="37">
        <v>73.417000000000002</v>
      </c>
      <c r="Q204" s="37">
        <v>67.8</v>
      </c>
      <c r="S204" s="4">
        <f t="shared" si="249"/>
        <v>144.66279617977227</v>
      </c>
      <c r="T204" s="4" t="e">
        <f t="shared" si="249"/>
        <v>#N/A</v>
      </c>
      <c r="U204" s="4">
        <f t="shared" si="249"/>
        <v>119.95625724689828</v>
      </c>
      <c r="V204" s="4">
        <f t="shared" si="249"/>
        <v>106.48788098065273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72.009944850932712</v>
      </c>
      <c r="AF204" s="4">
        <f t="shared" si="249"/>
        <v>73.393243570623142</v>
      </c>
      <c r="AG204" s="4">
        <f t="shared" si="249"/>
        <v>68.087007885648376</v>
      </c>
      <c r="AI204" s="4">
        <f t="shared" si="250"/>
        <v>0.57530382022773097</v>
      </c>
      <c r="AJ204" s="4">
        <f t="shared" si="250"/>
        <v>0</v>
      </c>
      <c r="AK204" s="4">
        <f t="shared" si="250"/>
        <v>-0.31325724689827439</v>
      </c>
      <c r="AL204" s="4">
        <f t="shared" si="250"/>
        <v>-0.84988098065272766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0.95705514906728695</v>
      </c>
      <c r="AV204" s="4">
        <f t="shared" si="250"/>
        <v>2.3756429376859955E-2</v>
      </c>
      <c r="AW204" s="4">
        <f t="shared" si="250"/>
        <v>-0.28700788564837865</v>
      </c>
      <c r="AY204" s="2">
        <f t="shared" si="242"/>
        <v>144.66279617975979</v>
      </c>
      <c r="AZ204" s="2" t="e">
        <f t="shared" si="242"/>
        <v>#N/A</v>
      </c>
      <c r="BA204" s="2">
        <f t="shared" si="242"/>
        <v>119.95625724689828</v>
      </c>
      <c r="BB204" s="2">
        <f t="shared" si="242"/>
        <v>106.48788098065273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72.009944850932712</v>
      </c>
      <c r="BL204" s="2">
        <f t="shared" si="242"/>
        <v>73.393243318330065</v>
      </c>
      <c r="BM204" s="2">
        <f t="shared" si="242"/>
        <v>68.087003201884386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>
        <f t="shared" si="243"/>
        <v>119.643</v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>
        <f t="shared" si="199"/>
        <v>119.643</v>
      </c>
      <c r="CX204" s="2">
        <f t="shared" si="200"/>
        <v>105.63800000000001</v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72.966999999999999</v>
      </c>
      <c r="DH204" s="2">
        <f t="shared" si="210"/>
        <v>73.417000000000002</v>
      </c>
      <c r="DI204" s="2">
        <f t="shared" si="211"/>
        <v>67.8</v>
      </c>
      <c r="DK204" s="2">
        <f t="shared" si="251"/>
        <v>182.35664240418114</v>
      </c>
      <c r="DL204" s="2">
        <f t="shared" si="251"/>
        <v>190.43554355179702</v>
      </c>
      <c r="DM204" s="2">
        <f t="shared" si="251"/>
        <v>184.71310631229235</v>
      </c>
      <c r="DN204" s="2">
        <f t="shared" si="251"/>
        <v>172.37120174216031</v>
      </c>
      <c r="DO204" s="2">
        <f t="shared" si="251"/>
        <v>150.31984930313595</v>
      </c>
      <c r="DP204" s="2">
        <f t="shared" si="251"/>
        <v>130.3516814516129</v>
      </c>
      <c r="DQ204" s="2">
        <f t="shared" si="251"/>
        <v>139.8289187192118</v>
      </c>
      <c r="DR204" s="2">
        <f t="shared" si="251"/>
        <v>140.40173973727423</v>
      </c>
      <c r="DS204" s="2">
        <f t="shared" si="251"/>
        <v>112.08034838709676</v>
      </c>
      <c r="DT204" s="2">
        <f t="shared" si="251"/>
        <v>120.91627111605484</v>
      </c>
      <c r="DU204" s="2">
        <f t="shared" si="251"/>
        <v>129.22574376114079</v>
      </c>
      <c r="DV204" s="2">
        <f t="shared" si="251"/>
        <v>91.493116279069781</v>
      </c>
      <c r="DW204" s="2">
        <f t="shared" si="251"/>
        <v>148.82603873509137</v>
      </c>
      <c r="DX204" s="2">
        <f t="shared" si="251"/>
        <v>116.95704621848736</v>
      </c>
      <c r="DY204" s="2">
        <f t="shared" si="251"/>
        <v>93.584105524657019</v>
      </c>
      <c r="EA204" s="2">
        <f t="shared" si="240"/>
        <v>143.44473130581451</v>
      </c>
      <c r="EB204" s="2">
        <f t="shared" si="240"/>
        <v>133.54274135959574</v>
      </c>
      <c r="EC204" s="2">
        <f t="shared" si="240"/>
        <v>119.95597314201729</v>
      </c>
      <c r="ED204" s="2">
        <f t="shared" si="240"/>
        <v>106.99078850973417</v>
      </c>
      <c r="EE204" s="2">
        <f t="shared" si="240"/>
        <v>96.854038518702026</v>
      </c>
      <c r="EF204" s="2">
        <f t="shared" si="239"/>
        <v>87.984673600282974</v>
      </c>
      <c r="EG204" s="2">
        <f t="shared" si="239"/>
        <v>76.570447702560529</v>
      </c>
      <c r="EH204" s="2">
        <f t="shared" si="239"/>
        <v>73.765860489237582</v>
      </c>
      <c r="EI204" s="2">
        <f t="shared" si="239"/>
        <v>71.021341807825806</v>
      </c>
      <c r="EJ204" s="2">
        <f t="shared" si="239"/>
        <v>67.119785398927803</v>
      </c>
      <c r="EK204" s="2">
        <f t="shared" si="239"/>
        <v>66.426280282761383</v>
      </c>
      <c r="EL204" s="2">
        <f t="shared" si="179"/>
        <v>65.51153411926218</v>
      </c>
      <c r="EM204" s="2">
        <f t="shared" si="179"/>
        <v>70.91957753526232</v>
      </c>
      <c r="EN204" s="2">
        <f t="shared" si="179"/>
        <v>72.807382193949167</v>
      </c>
      <c r="EO204" s="2">
        <f t="shared" si="179"/>
        <v>67.963660965447687</v>
      </c>
      <c r="EQ204" s="2">
        <f t="shared" si="252"/>
        <v>144.83885939826206</v>
      </c>
      <c r="ER204" s="2">
        <f t="shared" si="252"/>
        <v>132.49635075304838</v>
      </c>
      <c r="ES204" s="2">
        <f t="shared" si="252"/>
        <v>119.95597314201729</v>
      </c>
      <c r="ET204" s="2">
        <f t="shared" si="252"/>
        <v>106.41771492723596</v>
      </c>
      <c r="EU204" s="2">
        <f t="shared" si="252"/>
        <v>96.679606389182922</v>
      </c>
      <c r="EV204" s="2">
        <f t="shared" si="252"/>
        <v>87.953526144977587</v>
      </c>
      <c r="EW204" s="2">
        <f t="shared" si="252"/>
        <v>78.96153554907076</v>
      </c>
      <c r="EX204" s="2">
        <f t="shared" si="252"/>
        <v>76.094434331617506</v>
      </c>
      <c r="EY204" s="2">
        <f t="shared" si="252"/>
        <v>73.549099035037756</v>
      </c>
      <c r="EZ204" s="2">
        <f t="shared" si="252"/>
        <v>69.179034452792365</v>
      </c>
      <c r="FA204" s="2">
        <f t="shared" si="252"/>
        <v>66.850480287404977</v>
      </c>
      <c r="FB204" s="2">
        <f t="shared" si="252"/>
        <v>66.219390766228642</v>
      </c>
      <c r="FC204" s="2">
        <f t="shared" si="252"/>
        <v>72.149031176803348</v>
      </c>
      <c r="FD204" s="2">
        <f t="shared" si="252"/>
        <v>73.51497632015527</v>
      </c>
      <c r="FE204" s="2">
        <f t="shared" si="252"/>
        <v>68.116682842499955</v>
      </c>
      <c r="FG204" s="2">
        <f t="shared" si="253"/>
        <v>0.99999631385439181</v>
      </c>
      <c r="FH204" s="2">
        <f t="shared" si="253"/>
        <v>0.99999489826703492</v>
      </c>
      <c r="FI204" s="2">
        <f t="shared" si="253"/>
        <v>0.9999956127631493</v>
      </c>
      <c r="FJ204" s="2">
        <f t="shared" si="253"/>
        <v>0.99999488065312003</v>
      </c>
      <c r="FK204" s="2">
        <f t="shared" si="253"/>
        <v>0.99999463371126518</v>
      </c>
      <c r="FL204" s="2">
        <f t="shared" si="253"/>
        <v>0.99999296798541049</v>
      </c>
      <c r="FM204" s="2">
        <f t="shared" si="253"/>
        <v>0.99999234259039482</v>
      </c>
      <c r="FN204" s="2">
        <f t="shared" si="253"/>
        <v>0.99999275247264308</v>
      </c>
      <c r="FO204" s="2">
        <f t="shared" si="253"/>
        <v>0.99999276560590689</v>
      </c>
      <c r="FP204" s="2">
        <f t="shared" si="253"/>
        <v>0.99999273370160879</v>
      </c>
      <c r="FQ204" s="2">
        <f t="shared" si="253"/>
        <v>0.99999290830261112</v>
      </c>
      <c r="FR204" s="2">
        <f t="shared" si="253"/>
        <v>0.99999491156761178</v>
      </c>
      <c r="FS204" s="2">
        <f t="shared" si="253"/>
        <v>0.99999422531676729</v>
      </c>
      <c r="FT204" s="2">
        <f t="shared" si="253"/>
        <v>0.99999324042500715</v>
      </c>
      <c r="FU204" s="2">
        <f t="shared" si="253"/>
        <v>0.9999925014302169</v>
      </c>
      <c r="FW204" s="2">
        <f t="shared" si="244"/>
        <v>0.87360798880171742</v>
      </c>
      <c r="FX204" s="2">
        <f t="shared" si="244"/>
        <v>0.92434799617858421</v>
      </c>
      <c r="FY204" s="2">
        <f t="shared" si="244"/>
        <v>0</v>
      </c>
      <c r="FZ204" s="2">
        <f t="shared" si="244"/>
        <v>0.87814593006039821</v>
      </c>
      <c r="GA204" s="2">
        <f t="shared" si="244"/>
        <v>0.90598573805448901</v>
      </c>
      <c r="GB204" s="2">
        <f t="shared" si="244"/>
        <v>0.89856137724285168</v>
      </c>
      <c r="GC204" s="2">
        <f t="shared" si="244"/>
        <v>0.92270060701531009</v>
      </c>
      <c r="GD204" s="2">
        <f t="shared" si="244"/>
        <v>0.93766331829566507</v>
      </c>
      <c r="GE204" s="2">
        <f t="shared" si="244"/>
        <v>0.9386104490762488</v>
      </c>
      <c r="GF204" s="2">
        <f t="shared" si="244"/>
        <v>0.92773220862098538</v>
      </c>
      <c r="GG204" s="2">
        <f t="shared" si="244"/>
        <v>0.90823051047297321</v>
      </c>
      <c r="GH204" s="2">
        <f t="shared" si="244"/>
        <v>0.89932790428065956</v>
      </c>
      <c r="GI204" s="2">
        <f t="shared" si="244"/>
        <v>0.88650551245596099</v>
      </c>
      <c r="GJ204" s="2">
        <f t="shared" si="244"/>
        <v>0.82754035078785315</v>
      </c>
      <c r="GK204" s="2">
        <f t="shared" si="244"/>
        <v>0.80478766904176657</v>
      </c>
      <c r="GM204" s="86">
        <f t="shared" si="245"/>
        <v>0</v>
      </c>
      <c r="GN204" s="86">
        <f t="shared" si="245"/>
        <v>6.5752653855792892E-268</v>
      </c>
      <c r="GO204" s="86">
        <f t="shared" si="245"/>
        <v>1.4673531145743036E-248</v>
      </c>
      <c r="GP204" s="86">
        <f t="shared" si="245"/>
        <v>0</v>
      </c>
      <c r="GQ204" s="86">
        <f t="shared" si="245"/>
        <v>9.0942260558060682E-304</v>
      </c>
      <c r="GR204" s="86">
        <f t="shared" si="245"/>
        <v>5.2041175048688251E-65</v>
      </c>
      <c r="GS204" s="86">
        <f t="shared" si="245"/>
        <v>3.6037388058017098E-63</v>
      </c>
      <c r="GT204" s="86">
        <f t="shared" si="245"/>
        <v>7.9194603644229445E-15</v>
      </c>
      <c r="GU204" s="86">
        <f t="shared" si="245"/>
        <v>5.5959792096006095E-25</v>
      </c>
      <c r="GV204" s="86">
        <f t="shared" si="245"/>
        <v>1.2019548098002193E-16</v>
      </c>
      <c r="GW204" s="86">
        <f t="shared" si="245"/>
        <v>1.0543943410448872E-73</v>
      </c>
      <c r="GX204" s="86">
        <f t="shared" si="245"/>
        <v>0</v>
      </c>
      <c r="GY204" s="86">
        <f t="shared" si="245"/>
        <v>1.1548666017333572E-299</v>
      </c>
      <c r="GZ204" s="86">
        <f t="shared" si="245"/>
        <v>0</v>
      </c>
      <c r="HA204" s="86">
        <f t="shared" si="245"/>
        <v>0</v>
      </c>
      <c r="HC204" s="86">
        <f t="shared" si="181"/>
        <v>3.5180210447386042E-168</v>
      </c>
      <c r="HD204" s="86">
        <f t="shared" si="181"/>
        <v>5.6064655999851477E-186</v>
      </c>
      <c r="HE204" s="86">
        <f t="shared" si="181"/>
        <v>2.9219928207618011E-173</v>
      </c>
      <c r="HF204" s="86">
        <f t="shared" si="181"/>
        <v>0</v>
      </c>
      <c r="HG204" s="86">
        <f t="shared" si="181"/>
        <v>0</v>
      </c>
      <c r="HH204" s="86">
        <f t="shared" si="181"/>
        <v>1.3264843298371964E-102</v>
      </c>
      <c r="HI204" s="86">
        <f t="shared" si="241"/>
        <v>1.2457845156586463E-60</v>
      </c>
      <c r="HJ204" s="86">
        <f t="shared" si="241"/>
        <v>1.0076374296116293E-38</v>
      </c>
      <c r="HK204" s="86">
        <f t="shared" si="241"/>
        <v>2.1622093596043266E-57</v>
      </c>
      <c r="HL204" s="86">
        <f t="shared" si="241"/>
        <v>4.4420753750475572E-59</v>
      </c>
      <c r="HM204" s="86">
        <f t="shared" si="241"/>
        <v>5.7400309637132145E-153</v>
      </c>
      <c r="HN204" s="86">
        <f t="shared" si="241"/>
        <v>0</v>
      </c>
      <c r="HO204" s="86">
        <f t="shared" si="226"/>
        <v>2.9127246159844775E-270</v>
      </c>
      <c r="HP204" s="86">
        <f t="shared" si="226"/>
        <v>0</v>
      </c>
      <c r="HQ204" s="86">
        <f t="shared" si="226"/>
        <v>0</v>
      </c>
      <c r="HS204" s="86">
        <f t="shared" si="246"/>
        <v>1.5045852634330358E-33</v>
      </c>
      <c r="HT204" s="86">
        <f t="shared" si="246"/>
        <v>1.6573943820027292E-40</v>
      </c>
      <c r="HU204" s="86">
        <f t="shared" si="246"/>
        <v>2.0121607901912091E-47</v>
      </c>
      <c r="HV204" s="86">
        <f t="shared" si="246"/>
        <v>1.6860457793834096E-54</v>
      </c>
      <c r="HW204" s="86">
        <f t="shared" si="246"/>
        <v>9.1575905141467269E-46</v>
      </c>
      <c r="HX204" s="86">
        <f t="shared" si="246"/>
        <v>4.4989738583383468E-62</v>
      </c>
      <c r="HY204" s="86">
        <f t="shared" si="246"/>
        <v>7.8444198007481769E-92</v>
      </c>
      <c r="HZ204" s="86">
        <f t="shared" si="246"/>
        <v>4.3001336029299195E-90</v>
      </c>
      <c r="IA204" s="86">
        <f t="shared" si="246"/>
        <v>9.491718983919893E-71</v>
      </c>
      <c r="IB204" s="86">
        <f t="shared" si="246"/>
        <v>5.0557458378628073E-75</v>
      </c>
      <c r="IC204" s="86">
        <f t="shared" si="246"/>
        <v>8.9297998635591576E-67</v>
      </c>
      <c r="ID204" s="86">
        <f t="shared" si="246"/>
        <v>9.1994624378723382E-59</v>
      </c>
      <c r="IE204" s="86">
        <f t="shared" si="246"/>
        <v>2.9393444512640173E-48</v>
      </c>
      <c r="IF204" s="86">
        <f t="shared" si="246"/>
        <v>1.353195943891054E-52</v>
      </c>
      <c r="IG204" s="86">
        <f t="shared" si="246"/>
        <v>1.507574594241268E-44</v>
      </c>
      <c r="II204" s="86">
        <f t="shared" si="247"/>
        <v>1.7488331774738526E-2</v>
      </c>
      <c r="IJ204" s="86">
        <f t="shared" si="247"/>
        <v>7.7114560632339805E-4</v>
      </c>
      <c r="IK204" s="86">
        <f t="shared" si="247"/>
        <v>0</v>
      </c>
      <c r="IL204" s="86">
        <f t="shared" si="247"/>
        <v>2.7457790214736951E-3</v>
      </c>
      <c r="IM204" s="86">
        <f t="shared" si="247"/>
        <v>2.0619349743521598E-3</v>
      </c>
      <c r="IN204" s="86">
        <f t="shared" si="247"/>
        <v>5.5849858166375074E-4</v>
      </c>
      <c r="IO204" s="86">
        <f t="shared" si="247"/>
        <v>3.049028783874835E-6</v>
      </c>
      <c r="IP204" s="86">
        <f t="shared" si="247"/>
        <v>8.6589727170112357E-7</v>
      </c>
      <c r="IQ204" s="86">
        <f t="shared" si="247"/>
        <v>1.1980620569069675E-5</v>
      </c>
      <c r="IR204" s="86">
        <f t="shared" si="247"/>
        <v>1.4946580604507496E-5</v>
      </c>
      <c r="IS204" s="86">
        <f t="shared" si="247"/>
        <v>1.5168820707821772E-4</v>
      </c>
      <c r="IT204" s="86">
        <f t="shared" si="247"/>
        <v>6.0092461436894501E-4</v>
      </c>
      <c r="IU204" s="86">
        <f t="shared" si="247"/>
        <v>2.9213978594843943E-3</v>
      </c>
      <c r="IV204" s="86">
        <f t="shared" si="247"/>
        <v>1.6029758082442986E-5</v>
      </c>
      <c r="IW204" s="86">
        <f t="shared" si="247"/>
        <v>6.29097107528252E-6</v>
      </c>
      <c r="IY204" s="86">
        <f t="shared" si="248"/>
        <v>1.7488331774738526E-2</v>
      </c>
      <c r="IZ204" s="86">
        <f t="shared" si="248"/>
        <v>7.7114560632339805E-4</v>
      </c>
      <c r="JA204" s="86">
        <f t="shared" si="248"/>
        <v>2.0121607901912091E-47</v>
      </c>
      <c r="JB204" s="86">
        <f t="shared" si="248"/>
        <v>2.7457790214736951E-3</v>
      </c>
      <c r="JC204" s="86">
        <f t="shared" si="248"/>
        <v>2.0619349743521598E-3</v>
      </c>
      <c r="JD204" s="86">
        <f t="shared" si="248"/>
        <v>5.5849858166375074E-4</v>
      </c>
      <c r="JE204" s="86">
        <f t="shared" si="248"/>
        <v>3.049028783874835E-6</v>
      </c>
      <c r="JF204" s="86">
        <f t="shared" si="248"/>
        <v>8.658972796205839E-7</v>
      </c>
      <c r="JG204" s="86">
        <f t="shared" si="248"/>
        <v>1.1980620569069675E-5</v>
      </c>
      <c r="JH204" s="86">
        <f t="shared" si="248"/>
        <v>1.4946580604627692E-5</v>
      </c>
      <c r="JI204" s="86">
        <f t="shared" si="248"/>
        <v>1.5168820707821772E-4</v>
      </c>
      <c r="JJ204" s="86">
        <f t="shared" si="248"/>
        <v>6.0092461436894501E-4</v>
      </c>
      <c r="JK204" s="86">
        <f t="shared" si="248"/>
        <v>2.9213978594843943E-3</v>
      </c>
      <c r="JL204" s="86">
        <f t="shared" si="248"/>
        <v>1.6029758082442986E-5</v>
      </c>
      <c r="JM204" s="86">
        <f t="shared" si="248"/>
        <v>6.29097107528252E-6</v>
      </c>
    </row>
    <row r="205" spans="2:273" x14ac:dyDescent="0.25">
      <c r="B205" s="2">
        <v>178</v>
      </c>
      <c r="C205" s="37">
        <v>145.3492</v>
      </c>
      <c r="D205" s="37">
        <v>132.714</v>
      </c>
      <c r="E205" s="37">
        <v>119.964</v>
      </c>
      <c r="F205" s="37">
        <v>104.94799999999999</v>
      </c>
      <c r="G205" s="37">
        <v>95.763999999999996</v>
      </c>
      <c r="H205" s="37">
        <v>87.596000000000004</v>
      </c>
      <c r="I205" s="37">
        <v>82.947000000000003</v>
      </c>
      <c r="J205" s="37">
        <v>78.052999999999997</v>
      </c>
      <c r="K205" s="37">
        <v>76.224000000000004</v>
      </c>
      <c r="L205" s="37">
        <v>71.552000000000007</v>
      </c>
      <c r="M205" s="37">
        <v>67.417000000000002</v>
      </c>
      <c r="N205" s="37">
        <v>67.650000000000006</v>
      </c>
      <c r="O205" s="37">
        <v>71.75</v>
      </c>
      <c r="P205" s="37">
        <v>73.266999999999996</v>
      </c>
      <c r="Q205" s="37">
        <v>68.082999999999998</v>
      </c>
      <c r="S205" s="4">
        <f t="shared" si="249"/>
        <v>144.59909971628497</v>
      </c>
      <c r="T205" s="4" t="e">
        <f t="shared" si="249"/>
        <v>#N/A</v>
      </c>
      <c r="U205" s="4">
        <f t="shared" si="249"/>
        <v>119.87645901793411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73.341100874653975</v>
      </c>
      <c r="AG205" s="4">
        <f t="shared" si="249"/>
        <v>67.981227973302623</v>
      </c>
      <c r="AI205" s="4">
        <f t="shared" si="250"/>
        <v>0.75010028371502813</v>
      </c>
      <c r="AJ205" s="4">
        <f t="shared" si="250"/>
        <v>0</v>
      </c>
      <c r="AK205" s="4">
        <f t="shared" si="250"/>
        <v>8.7540982065888784E-2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-7.4100874653979076E-2</v>
      </c>
      <c r="AW205" s="4">
        <f t="shared" si="250"/>
        <v>0.1017720266973754</v>
      </c>
      <c r="AY205" s="2">
        <f t="shared" si="242"/>
        <v>144.59909971628355</v>
      </c>
      <c r="AZ205" s="2" t="e">
        <f t="shared" si="242"/>
        <v>#N/A</v>
      </c>
      <c r="BA205" s="2">
        <f t="shared" si="242"/>
        <v>119.87645901793411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73.341100841903668</v>
      </c>
      <c r="BM205" s="2">
        <f t="shared" si="242"/>
        <v>67.981227314481956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>
        <f t="shared" si="243"/>
        <v>119.964</v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>
        <f t="shared" si="199"/>
        <v>119.964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73.266999999999996</v>
      </c>
      <c r="DI205" s="2">
        <f t="shared" si="211"/>
        <v>68.082999999999998</v>
      </c>
      <c r="DK205" s="2">
        <f t="shared" si="251"/>
        <v>182.52525637630657</v>
      </c>
      <c r="DL205" s="2">
        <f t="shared" si="251"/>
        <v>190.72549837914022</v>
      </c>
      <c r="DM205" s="2">
        <f t="shared" si="251"/>
        <v>185.03128737541527</v>
      </c>
      <c r="DN205" s="2">
        <f t="shared" si="251"/>
        <v>172.69040487804881</v>
      </c>
      <c r="DO205" s="2">
        <f t="shared" si="251"/>
        <v>150.57737804878053</v>
      </c>
      <c r="DP205" s="2">
        <f t="shared" si="251"/>
        <v>130.50013709677421</v>
      </c>
      <c r="DQ205" s="2">
        <f t="shared" si="251"/>
        <v>140.07271921182263</v>
      </c>
      <c r="DR205" s="2">
        <f t="shared" si="251"/>
        <v>140.65675971538039</v>
      </c>
      <c r="DS205" s="2">
        <f t="shared" si="251"/>
        <v>112.08723387096772</v>
      </c>
      <c r="DT205" s="2">
        <f t="shared" si="251"/>
        <v>121.04157567667775</v>
      </c>
      <c r="DU205" s="2">
        <f t="shared" si="251"/>
        <v>129.41720298573972</v>
      </c>
      <c r="DV205" s="2">
        <f t="shared" si="251"/>
        <v>91.487901238296601</v>
      </c>
      <c r="DW205" s="2">
        <f t="shared" si="251"/>
        <v>149.18545584856111</v>
      </c>
      <c r="DX205" s="2">
        <f t="shared" si="251"/>
        <v>117.11858375350137</v>
      </c>
      <c r="DY205" s="2">
        <f t="shared" si="251"/>
        <v>93.629152020763811</v>
      </c>
      <c r="EA205" s="2">
        <f t="shared" si="240"/>
        <v>143.34794249622732</v>
      </c>
      <c r="EB205" s="2">
        <f t="shared" si="240"/>
        <v>133.4822769171185</v>
      </c>
      <c r="EC205" s="2">
        <f t="shared" si="240"/>
        <v>119.8761983187984</v>
      </c>
      <c r="ED205" s="2">
        <f t="shared" si="240"/>
        <v>106.90658408706582</v>
      </c>
      <c r="EE205" s="2">
        <f t="shared" si="240"/>
        <v>96.777350755511534</v>
      </c>
      <c r="EF205" s="2">
        <f t="shared" si="239"/>
        <v>87.877768390491212</v>
      </c>
      <c r="EG205" s="2">
        <f t="shared" si="239"/>
        <v>76.336177187828866</v>
      </c>
      <c r="EH205" s="2">
        <f t="shared" si="239"/>
        <v>73.521273804633566</v>
      </c>
      <c r="EI205" s="2">
        <f t="shared" si="239"/>
        <v>70.798213088492702</v>
      </c>
      <c r="EJ205" s="2">
        <f t="shared" si="239"/>
        <v>66.906043834752467</v>
      </c>
      <c r="EK205" s="2">
        <f t="shared" si="239"/>
        <v>66.235960592367206</v>
      </c>
      <c r="EL205" s="2">
        <f t="shared" si="179"/>
        <v>65.364590942921808</v>
      </c>
      <c r="EM205" s="2">
        <f t="shared" si="179"/>
        <v>70.830951259965445</v>
      </c>
      <c r="EN205" s="2">
        <f t="shared" si="179"/>
        <v>72.737793437465768</v>
      </c>
      <c r="EO205" s="2">
        <f t="shared" si="179"/>
        <v>67.854115803318948</v>
      </c>
      <c r="EQ205" s="2">
        <f t="shared" si="252"/>
        <v>144.76403840629615</v>
      </c>
      <c r="ER205" s="2">
        <f t="shared" si="252"/>
        <v>132.42035702371996</v>
      </c>
      <c r="ES205" s="2">
        <f t="shared" si="252"/>
        <v>119.8761983187984</v>
      </c>
      <c r="ET205" s="2">
        <f t="shared" si="252"/>
        <v>106.32474548683039</v>
      </c>
      <c r="EU205" s="2">
        <f t="shared" si="252"/>
        <v>96.60034244936665</v>
      </c>
      <c r="EV205" s="2">
        <f t="shared" si="252"/>
        <v>87.846120359489277</v>
      </c>
      <c r="EW205" s="2">
        <f t="shared" si="252"/>
        <v>78.766727645728878</v>
      </c>
      <c r="EX205" s="2">
        <f t="shared" si="252"/>
        <v>75.890007108318258</v>
      </c>
      <c r="EY205" s="2">
        <f t="shared" si="252"/>
        <v>73.366801999116475</v>
      </c>
      <c r="EZ205" s="2">
        <f t="shared" si="252"/>
        <v>68.99964288276027</v>
      </c>
      <c r="FA205" s="2">
        <f t="shared" si="252"/>
        <v>66.66683749456854</v>
      </c>
      <c r="FB205" s="2">
        <f t="shared" si="252"/>
        <v>66.082885775293235</v>
      </c>
      <c r="FC205" s="2">
        <f t="shared" si="252"/>
        <v>72.07938199702501</v>
      </c>
      <c r="FD205" s="2">
        <f t="shared" si="252"/>
        <v>73.455441852040153</v>
      </c>
      <c r="FE205" s="2">
        <f t="shared" si="252"/>
        <v>68.009131758673277</v>
      </c>
      <c r="FG205" s="2">
        <f t="shared" si="253"/>
        <v>0.99999663819415952</v>
      </c>
      <c r="FH205" s="2">
        <f t="shared" si="253"/>
        <v>0.99999534716214766</v>
      </c>
      <c r="FI205" s="2">
        <f t="shared" si="253"/>
        <v>0.99999599879089274</v>
      </c>
      <c r="FJ205" s="2">
        <f t="shared" si="253"/>
        <v>0.99999533109805194</v>
      </c>
      <c r="FK205" s="2">
        <f t="shared" si="253"/>
        <v>0.99999510588419582</v>
      </c>
      <c r="FL205" s="2">
        <f t="shared" si="253"/>
        <v>0.99999358672250371</v>
      </c>
      <c r="FM205" s="2">
        <f t="shared" si="253"/>
        <v>0.99999301635473326</v>
      </c>
      <c r="FN205" s="2">
        <f t="shared" si="253"/>
        <v>0.99999339017227684</v>
      </c>
      <c r="FO205" s="2">
        <f t="shared" si="253"/>
        <v>0.99999340214997112</v>
      </c>
      <c r="FP205" s="2">
        <f t="shared" si="253"/>
        <v>0.99999337305286828</v>
      </c>
      <c r="FQ205" s="2">
        <f t="shared" si="253"/>
        <v>0.99999353229107613</v>
      </c>
      <c r="FR205" s="2">
        <f t="shared" si="253"/>
        <v>0.99999535929242878</v>
      </c>
      <c r="FS205" s="2">
        <f t="shared" si="253"/>
        <v>0.99999473342362188</v>
      </c>
      <c r="FT205" s="2">
        <f t="shared" si="253"/>
        <v>0.99999383519067042</v>
      </c>
      <c r="FU205" s="2">
        <f t="shared" si="253"/>
        <v>0.99999316121856596</v>
      </c>
      <c r="FW205" s="2">
        <f t="shared" si="244"/>
        <v>0.88343275666462806</v>
      </c>
      <c r="FX205" s="2">
        <f t="shared" si="244"/>
        <v>0.93054220275685018</v>
      </c>
      <c r="FY205" s="2">
        <f t="shared" si="244"/>
        <v>0</v>
      </c>
      <c r="FZ205" s="2">
        <f t="shared" si="244"/>
        <v>0.88766331169670365</v>
      </c>
      <c r="GA205" s="2">
        <f t="shared" si="244"/>
        <v>0.9135427795201807</v>
      </c>
      <c r="GB205" s="2">
        <f t="shared" si="244"/>
        <v>0.90665371431106434</v>
      </c>
      <c r="GC205" s="2">
        <f t="shared" si="244"/>
        <v>0.92901934014630572</v>
      </c>
      <c r="GD205" s="2">
        <f t="shared" si="244"/>
        <v>0.94283472177184102</v>
      </c>
      <c r="GE205" s="2">
        <f t="shared" si="244"/>
        <v>0.94370799640005132</v>
      </c>
      <c r="GF205" s="2">
        <f t="shared" si="244"/>
        <v>0.93366920785867946</v>
      </c>
      <c r="GG205" s="2">
        <f t="shared" si="244"/>
        <v>0.9156239175587263</v>
      </c>
      <c r="GH205" s="2">
        <f t="shared" si="244"/>
        <v>0.90736539522579174</v>
      </c>
      <c r="GI205" s="2">
        <f t="shared" si="244"/>
        <v>0.89544770820109254</v>
      </c>
      <c r="GJ205" s="2">
        <f t="shared" si="244"/>
        <v>0.84029141997804613</v>
      </c>
      <c r="GK205" s="2">
        <f t="shared" si="244"/>
        <v>0.81885274992317236</v>
      </c>
      <c r="GM205" s="86">
        <f t="shared" si="245"/>
        <v>0</v>
      </c>
      <c r="GN205" s="86">
        <f t="shared" si="245"/>
        <v>1.1515618299545288E-272</v>
      </c>
      <c r="GO205" s="86">
        <f t="shared" si="245"/>
        <v>6.0197228604451185E-253</v>
      </c>
      <c r="GP205" s="86">
        <f t="shared" si="245"/>
        <v>0</v>
      </c>
      <c r="GQ205" s="86">
        <f t="shared" si="245"/>
        <v>0</v>
      </c>
      <c r="GR205" s="86">
        <f t="shared" si="245"/>
        <v>4.029705497967118E-66</v>
      </c>
      <c r="GS205" s="86">
        <f t="shared" si="245"/>
        <v>3.0303611896578568E-64</v>
      </c>
      <c r="GT205" s="86">
        <f t="shared" si="245"/>
        <v>4.6532544794120221E-15</v>
      </c>
      <c r="GU205" s="86">
        <f t="shared" si="245"/>
        <v>2.176483369413245E-25</v>
      </c>
      <c r="GV205" s="86">
        <f t="shared" si="245"/>
        <v>6.5425162450503163E-17</v>
      </c>
      <c r="GW205" s="86">
        <f t="shared" si="245"/>
        <v>5.5944466218515914E-75</v>
      </c>
      <c r="GX205" s="86">
        <f t="shared" si="245"/>
        <v>0</v>
      </c>
      <c r="GY205" s="86">
        <f t="shared" si="245"/>
        <v>6.0839110598208019E-305</v>
      </c>
      <c r="GZ205" s="86">
        <f t="shared" si="245"/>
        <v>0</v>
      </c>
      <c r="HA205" s="86">
        <f t="shared" si="245"/>
        <v>0</v>
      </c>
      <c r="HC205" s="86">
        <f t="shared" si="181"/>
        <v>5.8050367843558831E-172</v>
      </c>
      <c r="HD205" s="86">
        <f t="shared" si="181"/>
        <v>3.8926635539887477E-190</v>
      </c>
      <c r="HE205" s="86">
        <f t="shared" si="181"/>
        <v>4.17994150360025E-177</v>
      </c>
      <c r="HF205" s="86">
        <f t="shared" si="181"/>
        <v>0</v>
      </c>
      <c r="HG205" s="86">
        <f t="shared" si="181"/>
        <v>0</v>
      </c>
      <c r="HH205" s="86">
        <f t="shared" si="181"/>
        <v>7.8362272858492545E-105</v>
      </c>
      <c r="HI205" s="86">
        <f t="shared" si="241"/>
        <v>6.5282234686644201E-62</v>
      </c>
      <c r="HJ205" s="86">
        <f t="shared" si="241"/>
        <v>1.5946550976592522E-39</v>
      </c>
      <c r="HK205" s="86">
        <f t="shared" si="241"/>
        <v>1.3181175749458559E-58</v>
      </c>
      <c r="HL205" s="86">
        <f t="shared" si="241"/>
        <v>2.4848826518358533E-60</v>
      </c>
      <c r="HM205" s="86">
        <f t="shared" si="241"/>
        <v>2.4981944688205159E-156</v>
      </c>
      <c r="HN205" s="86">
        <f t="shared" si="241"/>
        <v>0</v>
      </c>
      <c r="HO205" s="86">
        <f t="shared" si="226"/>
        <v>2.8235437780450444E-276</v>
      </c>
      <c r="HP205" s="86">
        <f t="shared" si="226"/>
        <v>0</v>
      </c>
      <c r="HQ205" s="86">
        <f t="shared" si="226"/>
        <v>0</v>
      </c>
      <c r="HS205" s="86">
        <f t="shared" si="246"/>
        <v>7.6587937135789805E-35</v>
      </c>
      <c r="HT205" s="86">
        <f t="shared" si="246"/>
        <v>4.5802022035021123E-42</v>
      </c>
      <c r="HU205" s="86">
        <f t="shared" si="246"/>
        <v>4.174255611444687E-49</v>
      </c>
      <c r="HV205" s="86">
        <f t="shared" si="246"/>
        <v>1.5074833926205469E-56</v>
      </c>
      <c r="HW205" s="86">
        <f t="shared" si="246"/>
        <v>1.9165770781792606E-47</v>
      </c>
      <c r="HX205" s="86">
        <f t="shared" si="246"/>
        <v>2.3387214736460172E-64</v>
      </c>
      <c r="HY205" s="86">
        <f t="shared" si="246"/>
        <v>3.7764055157447614E-95</v>
      </c>
      <c r="HZ205" s="86">
        <f t="shared" si="246"/>
        <v>2.9278722833790557E-93</v>
      </c>
      <c r="IA205" s="86">
        <f t="shared" si="246"/>
        <v>3.1665524244750634E-73</v>
      </c>
      <c r="IB205" s="86">
        <f t="shared" si="246"/>
        <v>1.0153739918055933E-77</v>
      </c>
      <c r="IC205" s="86">
        <f t="shared" si="246"/>
        <v>2.9775053826655168E-69</v>
      </c>
      <c r="ID205" s="86">
        <f t="shared" si="246"/>
        <v>5.8035886023397895E-61</v>
      </c>
      <c r="IE205" s="86">
        <f t="shared" si="246"/>
        <v>4.2711065794254675E-50</v>
      </c>
      <c r="IF205" s="86">
        <f t="shared" si="246"/>
        <v>9.5427150316674004E-55</v>
      </c>
      <c r="IG205" s="86">
        <f t="shared" si="246"/>
        <v>2.0729200005776585E-46</v>
      </c>
      <c r="II205" s="86">
        <f t="shared" si="247"/>
        <v>1.2792748954921017E-2</v>
      </c>
      <c r="IJ205" s="86">
        <f t="shared" si="247"/>
        <v>4.8902134381799195E-4</v>
      </c>
      <c r="IK205" s="86">
        <f t="shared" si="247"/>
        <v>0</v>
      </c>
      <c r="IL205" s="86">
        <f t="shared" si="247"/>
        <v>1.7213740309511172E-3</v>
      </c>
      <c r="IM205" s="86">
        <f t="shared" si="247"/>
        <v>1.3439621932068114E-3</v>
      </c>
      <c r="IN205" s="86">
        <f t="shared" si="247"/>
        <v>3.2225487967781232E-4</v>
      </c>
      <c r="IO205" s="86">
        <f t="shared" si="247"/>
        <v>1.292789594618354E-6</v>
      </c>
      <c r="IP205" s="86">
        <f t="shared" si="247"/>
        <v>3.6366585173446816E-7</v>
      </c>
      <c r="IQ205" s="86">
        <f t="shared" si="247"/>
        <v>6.0168948297404513E-6</v>
      </c>
      <c r="IR205" s="86">
        <f t="shared" si="247"/>
        <v>7.267306773164148E-6</v>
      </c>
      <c r="IS205" s="86">
        <f t="shared" si="247"/>
        <v>8.1309881944811429E-5</v>
      </c>
      <c r="IT205" s="86">
        <f t="shared" si="247"/>
        <v>3.4953926217377618E-4</v>
      </c>
      <c r="IU205" s="86">
        <f t="shared" si="247"/>
        <v>1.8757425898317907E-3</v>
      </c>
      <c r="IV205" s="86">
        <f t="shared" si="247"/>
        <v>4.9384556708084715E-6</v>
      </c>
      <c r="IW205" s="86">
        <f t="shared" si="247"/>
        <v>1.5111472034638103E-6</v>
      </c>
      <c r="IY205" s="86">
        <f t="shared" si="248"/>
        <v>1.2792748954921017E-2</v>
      </c>
      <c r="IZ205" s="86">
        <f t="shared" si="248"/>
        <v>4.8902134381799195E-4</v>
      </c>
      <c r="JA205" s="86">
        <f t="shared" si="248"/>
        <v>4.174255611444687E-49</v>
      </c>
      <c r="JB205" s="86">
        <f t="shared" si="248"/>
        <v>1.7213740309511172E-3</v>
      </c>
      <c r="JC205" s="86">
        <f t="shared" si="248"/>
        <v>1.3439621932068114E-3</v>
      </c>
      <c r="JD205" s="86">
        <f t="shared" si="248"/>
        <v>3.2225487967781232E-4</v>
      </c>
      <c r="JE205" s="86">
        <f t="shared" si="248"/>
        <v>1.292789594618354E-6</v>
      </c>
      <c r="JF205" s="86">
        <f t="shared" si="248"/>
        <v>3.6366585638772264E-7</v>
      </c>
      <c r="JG205" s="86">
        <f t="shared" si="248"/>
        <v>6.0168948297404513E-6</v>
      </c>
      <c r="JH205" s="86">
        <f t="shared" si="248"/>
        <v>7.2673067732295728E-6</v>
      </c>
      <c r="JI205" s="86">
        <f t="shared" si="248"/>
        <v>8.1309881944811429E-5</v>
      </c>
      <c r="JJ205" s="86">
        <f t="shared" si="248"/>
        <v>3.4953926217377618E-4</v>
      </c>
      <c r="JK205" s="86">
        <f t="shared" si="248"/>
        <v>1.8757425898317907E-3</v>
      </c>
      <c r="JL205" s="86">
        <f t="shared" si="248"/>
        <v>4.9384556708084715E-6</v>
      </c>
      <c r="JM205" s="86">
        <f t="shared" si="248"/>
        <v>1.5111472034638103E-6</v>
      </c>
    </row>
    <row r="206" spans="2:273" x14ac:dyDescent="0.25">
      <c r="B206" s="2">
        <v>179</v>
      </c>
      <c r="C206" s="37">
        <v>144.92060000000001</v>
      </c>
      <c r="D206" s="37">
        <v>132.321</v>
      </c>
      <c r="E206" s="37">
        <v>119.179</v>
      </c>
      <c r="F206" s="37">
        <v>105.414</v>
      </c>
      <c r="G206" s="37">
        <v>96.763999999999996</v>
      </c>
      <c r="H206" s="37">
        <v>87.491</v>
      </c>
      <c r="I206" s="37">
        <v>81.894999999999996</v>
      </c>
      <c r="J206" s="37">
        <v>78.667000000000002</v>
      </c>
      <c r="K206" s="37">
        <v>74.775999999999996</v>
      </c>
      <c r="L206" s="37">
        <v>71.155000000000001</v>
      </c>
      <c r="M206" s="37">
        <v>67.716999999999999</v>
      </c>
      <c r="N206" s="37">
        <v>66.2</v>
      </c>
      <c r="O206" s="37">
        <v>73.25</v>
      </c>
      <c r="P206" s="37">
        <v>73.733000000000004</v>
      </c>
      <c r="Q206" s="37">
        <v>68.150000000000006</v>
      </c>
      <c r="S206" s="4">
        <f t="shared" si="249"/>
        <v>144.53487264206817</v>
      </c>
      <c r="T206" s="4" t="e">
        <f t="shared" si="249"/>
        <v>#N/A</v>
      </c>
      <c r="U206" s="4">
        <f t="shared" si="249"/>
        <v>119.79666270830049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73.288653252964082</v>
      </c>
      <c r="AG206" s="4">
        <f t="shared" si="249"/>
        <v>67.87538298393504</v>
      </c>
      <c r="AI206" s="4">
        <f t="shared" si="250"/>
        <v>0.38572735793184165</v>
      </c>
      <c r="AJ206" s="4">
        <f t="shared" si="250"/>
        <v>0</v>
      </c>
      <c r="AK206" s="4">
        <f t="shared" si="250"/>
        <v>-0.61766270830048597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0.44434674703592236</v>
      </c>
      <c r="AW206" s="4">
        <f t="shared" si="250"/>
        <v>0.27461701606496547</v>
      </c>
      <c r="AY206" s="2">
        <f t="shared" si="242"/>
        <v>144.53487264206802</v>
      </c>
      <c r="AZ206" s="2" t="e">
        <f t="shared" si="242"/>
        <v>#N/A</v>
      </c>
      <c r="BA206" s="2">
        <f t="shared" si="242"/>
        <v>119.79666270830049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73.288653249159623</v>
      </c>
      <c r="BM206" s="2">
        <f t="shared" si="242"/>
        <v>67.875382901484357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>
        <f t="shared" si="243"/>
        <v>119.179</v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144.92060000000001</v>
      </c>
      <c r="CV206" s="2" t="str">
        <f t="shared" si="198"/>
        <v/>
      </c>
      <c r="CW206" s="2">
        <f t="shared" si="199"/>
        <v>119.179</v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73.733000000000004</v>
      </c>
      <c r="DI206" s="2">
        <f t="shared" si="211"/>
        <v>68.150000000000006</v>
      </c>
      <c r="DK206" s="2">
        <f t="shared" si="251"/>
        <v>182.69387034843203</v>
      </c>
      <c r="DL206" s="2">
        <f t="shared" si="251"/>
        <v>191.01545320648341</v>
      </c>
      <c r="DM206" s="2">
        <f t="shared" si="251"/>
        <v>185.3494684385382</v>
      </c>
      <c r="DN206" s="2">
        <f t="shared" si="251"/>
        <v>173.00960801393731</v>
      </c>
      <c r="DO206" s="2">
        <f t="shared" si="251"/>
        <v>150.83490679442514</v>
      </c>
      <c r="DP206" s="2">
        <f t="shared" si="251"/>
        <v>130.64859274193549</v>
      </c>
      <c r="DQ206" s="2">
        <f t="shared" si="251"/>
        <v>140.31651970443349</v>
      </c>
      <c r="DR206" s="2">
        <f t="shared" si="251"/>
        <v>140.91177969348658</v>
      </c>
      <c r="DS206" s="2">
        <f t="shared" si="251"/>
        <v>112.0941193548387</v>
      </c>
      <c r="DT206" s="2">
        <f t="shared" si="251"/>
        <v>121.16688023730067</v>
      </c>
      <c r="DU206" s="2">
        <f t="shared" si="251"/>
        <v>129.60866221033865</v>
      </c>
      <c r="DV206" s="2">
        <f t="shared" si="251"/>
        <v>91.482686197523421</v>
      </c>
      <c r="DW206" s="2">
        <f t="shared" si="251"/>
        <v>149.54487296203087</v>
      </c>
      <c r="DX206" s="2">
        <f t="shared" si="251"/>
        <v>117.28012128851537</v>
      </c>
      <c r="DY206" s="2">
        <f t="shared" si="251"/>
        <v>93.67419851687059</v>
      </c>
      <c r="EA206" s="2">
        <f t="shared" si="240"/>
        <v>143.25115368664009</v>
      </c>
      <c r="EB206" s="2">
        <f t="shared" si="240"/>
        <v>133.42181247464129</v>
      </c>
      <c r="EC206" s="2">
        <f t="shared" si="240"/>
        <v>119.79642349557953</v>
      </c>
      <c r="ED206" s="2">
        <f t="shared" si="240"/>
        <v>106.82237966439749</v>
      </c>
      <c r="EE206" s="2">
        <f t="shared" si="240"/>
        <v>96.700662992321043</v>
      </c>
      <c r="EF206" s="2">
        <f t="shared" si="239"/>
        <v>87.77086318069945</v>
      </c>
      <c r="EG206" s="2">
        <f t="shared" si="239"/>
        <v>76.101906673097176</v>
      </c>
      <c r="EH206" s="2">
        <f t="shared" si="239"/>
        <v>73.27668712002955</v>
      </c>
      <c r="EI206" s="2">
        <f t="shared" si="239"/>
        <v>70.575084369159583</v>
      </c>
      <c r="EJ206" s="2">
        <f t="shared" si="239"/>
        <v>66.69230227057713</v>
      </c>
      <c r="EK206" s="2">
        <f t="shared" si="239"/>
        <v>66.045640901973059</v>
      </c>
      <c r="EL206" s="2">
        <f t="shared" si="179"/>
        <v>65.217647766581422</v>
      </c>
      <c r="EM206" s="2">
        <f t="shared" si="179"/>
        <v>70.742324984668571</v>
      </c>
      <c r="EN206" s="2">
        <f t="shared" si="179"/>
        <v>72.668204680982385</v>
      </c>
      <c r="EO206" s="2">
        <f t="shared" si="179"/>
        <v>67.744570641190208</v>
      </c>
      <c r="EQ206" s="2">
        <f t="shared" si="252"/>
        <v>144.68921741433027</v>
      </c>
      <c r="ER206" s="2">
        <f t="shared" si="252"/>
        <v>132.34436329439151</v>
      </c>
      <c r="ES206" s="2">
        <f t="shared" si="252"/>
        <v>119.79642349557953</v>
      </c>
      <c r="ET206" s="2">
        <f t="shared" si="252"/>
        <v>106.23177604642481</v>
      </c>
      <c r="EU206" s="2">
        <f t="shared" si="252"/>
        <v>96.521078509550378</v>
      </c>
      <c r="EV206" s="2">
        <f t="shared" si="252"/>
        <v>87.738714574000966</v>
      </c>
      <c r="EW206" s="2">
        <f t="shared" si="252"/>
        <v>78.571919742386996</v>
      </c>
      <c r="EX206" s="2">
        <f t="shared" si="252"/>
        <v>75.685579885019024</v>
      </c>
      <c r="EY206" s="2">
        <f t="shared" si="252"/>
        <v>73.184504963195181</v>
      </c>
      <c r="EZ206" s="2">
        <f t="shared" si="252"/>
        <v>68.820251312728175</v>
      </c>
      <c r="FA206" s="2">
        <f t="shared" si="252"/>
        <v>66.483194701732089</v>
      </c>
      <c r="FB206" s="2">
        <f t="shared" si="252"/>
        <v>65.946380784357828</v>
      </c>
      <c r="FC206" s="2">
        <f t="shared" si="252"/>
        <v>72.009732817246672</v>
      </c>
      <c r="FD206" s="2">
        <f t="shared" si="252"/>
        <v>73.395907383925049</v>
      </c>
      <c r="FE206" s="2">
        <f t="shared" si="252"/>
        <v>67.901580674846599</v>
      </c>
      <c r="FG206" s="2">
        <f t="shared" si="253"/>
        <v>0.99999693399572676</v>
      </c>
      <c r="FH206" s="2">
        <f t="shared" si="253"/>
        <v>0.99999575655970763</v>
      </c>
      <c r="FI206" s="2">
        <f t="shared" si="253"/>
        <v>0.99999635085263894</v>
      </c>
      <c r="FJ206" s="2">
        <f t="shared" si="253"/>
        <v>0.99999574190906615</v>
      </c>
      <c r="FK206" s="2">
        <f t="shared" si="253"/>
        <v>0.99999553651141548</v>
      </c>
      <c r="FL206" s="2">
        <f t="shared" si="253"/>
        <v>0.99999415101810707</v>
      </c>
      <c r="FM206" s="2">
        <f t="shared" si="253"/>
        <v>0.99999363083590476</v>
      </c>
      <c r="FN206" s="2">
        <f t="shared" si="253"/>
        <v>0.99999397176196425</v>
      </c>
      <c r="FO206" s="2">
        <f t="shared" si="253"/>
        <v>0.99999398268576389</v>
      </c>
      <c r="FP206" s="2">
        <f t="shared" si="253"/>
        <v>0.99999395614885989</v>
      </c>
      <c r="FQ206" s="2">
        <f t="shared" si="253"/>
        <v>0.99999410137599876</v>
      </c>
      <c r="FR206" s="2">
        <f t="shared" si="253"/>
        <v>0.99999576762266462</v>
      </c>
      <c r="FS206" s="2">
        <f t="shared" si="253"/>
        <v>0.99999519682303106</v>
      </c>
      <c r="FT206" s="2">
        <f t="shared" si="253"/>
        <v>0.9999943776240191</v>
      </c>
      <c r="FU206" s="2">
        <f t="shared" si="253"/>
        <v>0.9999937629534511</v>
      </c>
      <c r="FW206" s="2">
        <f t="shared" si="244"/>
        <v>0.89258771998359987</v>
      </c>
      <c r="FX206" s="2">
        <f t="shared" si="244"/>
        <v>0.93626421265097648</v>
      </c>
      <c r="FY206" s="2">
        <f t="shared" si="244"/>
        <v>0</v>
      </c>
      <c r="FZ206" s="2">
        <f t="shared" si="244"/>
        <v>0.89652493252382703</v>
      </c>
      <c r="GA206" s="2">
        <f t="shared" si="244"/>
        <v>0.92054564480365619</v>
      </c>
      <c r="GB206" s="2">
        <f t="shared" si="244"/>
        <v>0.9141621497748591</v>
      </c>
      <c r="GC206" s="2">
        <f t="shared" si="244"/>
        <v>0.93485802274139318</v>
      </c>
      <c r="GD206" s="2">
        <f t="shared" si="244"/>
        <v>0.94760108401151677</v>
      </c>
      <c r="GE206" s="2">
        <f t="shared" si="244"/>
        <v>0.94840553069657851</v>
      </c>
      <c r="GF206" s="2">
        <f t="shared" si="244"/>
        <v>0.9391504568749135</v>
      </c>
      <c r="GG206" s="2">
        <f t="shared" si="244"/>
        <v>0.92247252021416126</v>
      </c>
      <c r="GH206" s="2">
        <f t="shared" si="244"/>
        <v>0.91482196370566471</v>
      </c>
      <c r="GI206" s="2">
        <f t="shared" si="244"/>
        <v>0.90376183665746601</v>
      </c>
      <c r="GJ206" s="2">
        <f t="shared" si="244"/>
        <v>0.8522680219558193</v>
      </c>
      <c r="GK206" s="2">
        <f t="shared" si="244"/>
        <v>0.83211583970497938</v>
      </c>
      <c r="GM206" s="86">
        <f t="shared" si="245"/>
        <v>0</v>
      </c>
      <c r="GN206" s="86">
        <f t="shared" si="245"/>
        <v>1.8303639644949691E-277</v>
      </c>
      <c r="GO206" s="86">
        <f t="shared" si="245"/>
        <v>2.2593297999353118E-257</v>
      </c>
      <c r="GP206" s="86">
        <f t="shared" si="245"/>
        <v>0</v>
      </c>
      <c r="GQ206" s="86">
        <f t="shared" si="245"/>
        <v>0</v>
      </c>
      <c r="GR206" s="86">
        <f t="shared" si="245"/>
        <v>3.0519524534590778E-67</v>
      </c>
      <c r="GS206" s="86">
        <f t="shared" si="245"/>
        <v>2.4943428154666609E-65</v>
      </c>
      <c r="GT206" s="86">
        <f t="shared" si="245"/>
        <v>2.7220283040447948E-15</v>
      </c>
      <c r="GU206" s="86">
        <f t="shared" si="245"/>
        <v>8.3970581458184024E-26</v>
      </c>
      <c r="GV206" s="86">
        <f t="shared" si="245"/>
        <v>3.5430217750774501E-17</v>
      </c>
      <c r="GW206" s="86">
        <f t="shared" si="245"/>
        <v>2.8930570151227058E-76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8.6864582416978845E-176</v>
      </c>
      <c r="HD206" s="86">
        <f t="shared" si="181"/>
        <v>2.4289615057176027E-194</v>
      </c>
      <c r="HE206" s="86">
        <f t="shared" si="181"/>
        <v>5.420995643108263E-181</v>
      </c>
      <c r="HF206" s="86">
        <f t="shared" si="181"/>
        <v>0</v>
      </c>
      <c r="HG206" s="86">
        <f t="shared" si="181"/>
        <v>0</v>
      </c>
      <c r="HH206" s="86">
        <f t="shared" si="181"/>
        <v>4.3773729490909332E-107</v>
      </c>
      <c r="HI206" s="86">
        <f t="shared" si="241"/>
        <v>3.3147463854221617E-63</v>
      </c>
      <c r="HJ206" s="86">
        <f t="shared" si="241"/>
        <v>2.4748834006377817E-40</v>
      </c>
      <c r="HK206" s="86">
        <f t="shared" si="241"/>
        <v>7.7978197877632139E-60</v>
      </c>
      <c r="HL206" s="86">
        <f t="shared" si="241"/>
        <v>1.3476545961451073E-61</v>
      </c>
      <c r="HM206" s="86">
        <f t="shared" si="241"/>
        <v>9.9867946573599311E-160</v>
      </c>
      <c r="HN206" s="86">
        <f t="shared" si="241"/>
        <v>0</v>
      </c>
      <c r="HO206" s="86">
        <f t="shared" si="226"/>
        <v>2.3480171491949457E-282</v>
      </c>
      <c r="HP206" s="86">
        <f t="shared" si="226"/>
        <v>0</v>
      </c>
      <c r="HQ206" s="86">
        <f t="shared" si="226"/>
        <v>0</v>
      </c>
      <c r="HS206" s="86">
        <f t="shared" si="246"/>
        <v>3.6770521393864115E-36</v>
      </c>
      <c r="HT206" s="86">
        <f t="shared" si="246"/>
        <v>1.1801993403438442E-43</v>
      </c>
      <c r="HU206" s="86">
        <f t="shared" si="246"/>
        <v>8.0779793710572797E-51</v>
      </c>
      <c r="HV206" s="86">
        <f t="shared" si="246"/>
        <v>1.2327534172182785E-58</v>
      </c>
      <c r="HW206" s="86">
        <f t="shared" si="246"/>
        <v>3.7335194232466465E-49</v>
      </c>
      <c r="HX206" s="86">
        <f t="shared" si="246"/>
        <v>1.1031490275898208E-66</v>
      </c>
      <c r="HY206" s="86">
        <f t="shared" si="246"/>
        <v>1.5840780505549759E-98</v>
      </c>
      <c r="HZ206" s="86">
        <f t="shared" si="246"/>
        <v>1.7539410206633536E-96</v>
      </c>
      <c r="IA206" s="86">
        <f t="shared" si="246"/>
        <v>9.5576487325205981E-76</v>
      </c>
      <c r="IB206" s="86">
        <f t="shared" si="246"/>
        <v>1.8235382914100763E-80</v>
      </c>
      <c r="IC206" s="86">
        <f t="shared" si="246"/>
        <v>8.928748795429096E-72</v>
      </c>
      <c r="ID206" s="86">
        <f t="shared" si="246"/>
        <v>3.3283851467777949E-63</v>
      </c>
      <c r="IE206" s="86">
        <f t="shared" si="246"/>
        <v>5.7216130964764173E-52</v>
      </c>
      <c r="IF206" s="86">
        <f t="shared" si="246"/>
        <v>6.0773678093475917E-57</v>
      </c>
      <c r="IG206" s="86">
        <f t="shared" si="246"/>
        <v>2.6038954493504044E-48</v>
      </c>
      <c r="II206" s="86">
        <f t="shared" si="247"/>
        <v>9.2493480575004967E-3</v>
      </c>
      <c r="IJ206" s="86">
        <f t="shared" si="247"/>
        <v>3.0566752014024991E-4</v>
      </c>
      <c r="IK206" s="86">
        <f t="shared" si="247"/>
        <v>0</v>
      </c>
      <c r="IL206" s="86">
        <f t="shared" si="247"/>
        <v>1.0596854922247838E-3</v>
      </c>
      <c r="IM206" s="86">
        <f t="shared" si="247"/>
        <v>8.6322567441481741E-4</v>
      </c>
      <c r="IN206" s="86">
        <f t="shared" si="247"/>
        <v>1.8224711845443245E-4</v>
      </c>
      <c r="IO206" s="86">
        <f t="shared" si="247"/>
        <v>5.3246474053926869E-7</v>
      </c>
      <c r="IP206" s="86">
        <f t="shared" si="247"/>
        <v>1.4865837425237372E-7</v>
      </c>
      <c r="IQ206" s="86">
        <f t="shared" si="247"/>
        <v>2.9589436353515612E-6</v>
      </c>
      <c r="IR206" s="86">
        <f t="shared" si="247"/>
        <v>3.4515841891444389E-6</v>
      </c>
      <c r="IS206" s="86">
        <f t="shared" si="247"/>
        <v>4.2633692848134662E-5</v>
      </c>
      <c r="IT206" s="86">
        <f t="shared" si="247"/>
        <v>1.9935449429098201E-4</v>
      </c>
      <c r="IU206" s="86">
        <f t="shared" si="247"/>
        <v>1.184549709267394E-3</v>
      </c>
      <c r="IV206" s="86">
        <f t="shared" si="247"/>
        <v>1.4302895709402281E-6</v>
      </c>
      <c r="IW206" s="86">
        <f t="shared" si="247"/>
        <v>3.3385810049420967E-7</v>
      </c>
      <c r="IY206" s="86">
        <f t="shared" si="248"/>
        <v>9.2493480575004967E-3</v>
      </c>
      <c r="IZ206" s="86">
        <f t="shared" si="248"/>
        <v>3.0566752014024991E-4</v>
      </c>
      <c r="JA206" s="86">
        <f t="shared" si="248"/>
        <v>8.0779793710572797E-51</v>
      </c>
      <c r="JB206" s="86">
        <f t="shared" si="248"/>
        <v>1.0596854922247838E-3</v>
      </c>
      <c r="JC206" s="86">
        <f t="shared" si="248"/>
        <v>8.6322567441481741E-4</v>
      </c>
      <c r="JD206" s="86">
        <f t="shared" si="248"/>
        <v>1.8224711845443245E-4</v>
      </c>
      <c r="JE206" s="86">
        <f t="shared" si="248"/>
        <v>5.3246474053926869E-7</v>
      </c>
      <c r="JF206" s="86">
        <f t="shared" si="248"/>
        <v>1.4865837697440203E-7</v>
      </c>
      <c r="JG206" s="86">
        <f t="shared" si="248"/>
        <v>2.9589436353515612E-6</v>
      </c>
      <c r="JH206" s="86">
        <f t="shared" si="248"/>
        <v>3.451584189179869E-6</v>
      </c>
      <c r="JI206" s="86">
        <f t="shared" si="248"/>
        <v>4.2633692848134662E-5</v>
      </c>
      <c r="JJ206" s="86">
        <f t="shared" si="248"/>
        <v>1.9935449429098201E-4</v>
      </c>
      <c r="JK206" s="86">
        <f t="shared" si="248"/>
        <v>1.184549709267394E-3</v>
      </c>
      <c r="JL206" s="86">
        <f t="shared" si="248"/>
        <v>1.4302895709402281E-6</v>
      </c>
      <c r="JM206" s="86">
        <f t="shared" si="248"/>
        <v>3.3385810049420967E-7</v>
      </c>
    </row>
    <row r="207" spans="2:273" x14ac:dyDescent="0.25">
      <c r="B207" s="2">
        <v>180</v>
      </c>
      <c r="C207" s="37">
        <v>145.04759999999999</v>
      </c>
      <c r="D207" s="37">
        <v>132.304</v>
      </c>
      <c r="E207" s="37">
        <v>120.375</v>
      </c>
      <c r="F207" s="37">
        <v>105.914</v>
      </c>
      <c r="G207" s="37">
        <v>95.527000000000001</v>
      </c>
      <c r="H207" s="37">
        <v>87.841999999999999</v>
      </c>
      <c r="I207" s="37">
        <v>82.807000000000002</v>
      </c>
      <c r="J207" s="37">
        <v>77.227999999999994</v>
      </c>
      <c r="K207" s="37">
        <v>75.19</v>
      </c>
      <c r="L207" s="37">
        <v>71.120999999999995</v>
      </c>
      <c r="M207" s="37">
        <v>67.183000000000007</v>
      </c>
      <c r="N207" s="37">
        <v>66.95</v>
      </c>
      <c r="O207" s="37">
        <v>73.349999999999994</v>
      </c>
      <c r="P207" s="37">
        <v>73.033000000000001</v>
      </c>
      <c r="Q207" s="37">
        <v>69.150000000000006</v>
      </c>
      <c r="S207" s="4">
        <f t="shared" si="249"/>
        <v>144.47011640966835</v>
      </c>
      <c r="T207" s="4" t="e">
        <f t="shared" si="249"/>
        <v>#N/A</v>
      </c>
      <c r="U207" s="4">
        <f t="shared" si="249"/>
        <v>119.71686816144739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73.235893418765755</v>
      </c>
      <c r="AG207" s="4">
        <f t="shared" si="249"/>
        <v>67.769467485703885</v>
      </c>
      <c r="AI207" s="4">
        <f t="shared" si="250"/>
        <v>0.57748359033163865</v>
      </c>
      <c r="AJ207" s="4">
        <f t="shared" si="250"/>
        <v>0</v>
      </c>
      <c r="AK207" s="4">
        <f t="shared" si="250"/>
        <v>0.65813183855260604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-0.20289341876575406</v>
      </c>
      <c r="AW207" s="4">
        <f t="shared" si="250"/>
        <v>1.3805325142961209</v>
      </c>
      <c r="AY207" s="2">
        <f t="shared" si="242"/>
        <v>144.47011640966835</v>
      </c>
      <c r="AZ207" s="2" t="e">
        <f t="shared" si="242"/>
        <v>#N/A</v>
      </c>
      <c r="BA207" s="2">
        <f t="shared" si="242"/>
        <v>119.71686816144739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73.235893418370352</v>
      </c>
      <c r="BM207" s="2">
        <f t="shared" si="242"/>
        <v>67.769467476525747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>
        <f t="shared" si="243"/>
        <v>120.375</v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145.04759999999999</v>
      </c>
      <c r="CV207" s="2" t="str">
        <f t="shared" si="198"/>
        <v/>
      </c>
      <c r="CW207" s="2">
        <f t="shared" si="199"/>
        <v>120.375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73.033000000000001</v>
      </c>
      <c r="DI207" s="2">
        <f t="shared" si="211"/>
        <v>69.150000000000006</v>
      </c>
      <c r="DK207" s="2">
        <f t="shared" si="251"/>
        <v>182.86248432055746</v>
      </c>
      <c r="DL207" s="2">
        <f t="shared" si="251"/>
        <v>191.30540803382661</v>
      </c>
      <c r="DM207" s="2">
        <f t="shared" si="251"/>
        <v>185.66764950166112</v>
      </c>
      <c r="DN207" s="2">
        <f t="shared" si="251"/>
        <v>173.32881114982581</v>
      </c>
      <c r="DO207" s="2">
        <f t="shared" si="251"/>
        <v>151.09243554006974</v>
      </c>
      <c r="DP207" s="2">
        <f t="shared" si="251"/>
        <v>130.79704838709677</v>
      </c>
      <c r="DQ207" s="2">
        <f t="shared" si="251"/>
        <v>140.56032019704432</v>
      </c>
      <c r="DR207" s="2">
        <f t="shared" si="251"/>
        <v>141.16679967159277</v>
      </c>
      <c r="DS207" s="2">
        <f t="shared" si="251"/>
        <v>112.10100483870966</v>
      </c>
      <c r="DT207" s="2">
        <f t="shared" si="251"/>
        <v>121.29218479792358</v>
      </c>
      <c r="DU207" s="2">
        <f t="shared" si="251"/>
        <v>129.80012143493758</v>
      </c>
      <c r="DV207" s="2">
        <f t="shared" si="251"/>
        <v>91.477471156750227</v>
      </c>
      <c r="DW207" s="2">
        <f t="shared" si="251"/>
        <v>149.9042900755006</v>
      </c>
      <c r="DX207" s="2">
        <f t="shared" si="251"/>
        <v>117.44165882352938</v>
      </c>
      <c r="DY207" s="2">
        <f t="shared" si="251"/>
        <v>93.719245012977382</v>
      </c>
      <c r="EA207" s="2">
        <f t="shared" si="240"/>
        <v>143.15436487705287</v>
      </c>
      <c r="EB207" s="2">
        <f t="shared" si="240"/>
        <v>133.36134803216407</v>
      </c>
      <c r="EC207" s="2">
        <f t="shared" si="240"/>
        <v>119.71664867236065</v>
      </c>
      <c r="ED207" s="2">
        <f t="shared" si="240"/>
        <v>106.73817524172914</v>
      </c>
      <c r="EE207" s="2">
        <f t="shared" si="240"/>
        <v>96.623975229130551</v>
      </c>
      <c r="EF207" s="2">
        <f t="shared" si="239"/>
        <v>87.663957970907703</v>
      </c>
      <c r="EG207" s="2">
        <f t="shared" si="239"/>
        <v>75.867636158365514</v>
      </c>
      <c r="EH207" s="2">
        <f t="shared" si="239"/>
        <v>73.032100435425548</v>
      </c>
      <c r="EI207" s="2">
        <f t="shared" si="239"/>
        <v>70.351955649826465</v>
      </c>
      <c r="EJ207" s="2">
        <f t="shared" si="239"/>
        <v>66.47856070640178</v>
      </c>
      <c r="EK207" s="2">
        <f t="shared" si="239"/>
        <v>65.855321211578882</v>
      </c>
      <c r="EL207" s="2">
        <f t="shared" si="179"/>
        <v>65.07070459024105</v>
      </c>
      <c r="EM207" s="2">
        <f t="shared" si="179"/>
        <v>70.653698709371696</v>
      </c>
      <c r="EN207" s="2">
        <f t="shared" si="179"/>
        <v>72.598615924499001</v>
      </c>
      <c r="EO207" s="2">
        <f t="shared" si="179"/>
        <v>67.635025479061454</v>
      </c>
      <c r="EQ207" s="2">
        <f t="shared" si="252"/>
        <v>144.61439642236436</v>
      </c>
      <c r="ER207" s="2">
        <f t="shared" si="252"/>
        <v>132.2683695650631</v>
      </c>
      <c r="ES207" s="2">
        <f t="shared" si="252"/>
        <v>119.71664867236065</v>
      </c>
      <c r="ET207" s="2">
        <f t="shared" si="252"/>
        <v>106.13880660601924</v>
      </c>
      <c r="EU207" s="2">
        <f t="shared" si="252"/>
        <v>96.441814569734106</v>
      </c>
      <c r="EV207" s="2">
        <f t="shared" si="252"/>
        <v>87.631308788512655</v>
      </c>
      <c r="EW207" s="2">
        <f t="shared" si="252"/>
        <v>78.377111839045099</v>
      </c>
      <c r="EX207" s="2">
        <f t="shared" si="252"/>
        <v>75.48115266171979</v>
      </c>
      <c r="EY207" s="2">
        <f t="shared" si="252"/>
        <v>73.002207927273901</v>
      </c>
      <c r="EZ207" s="2">
        <f t="shared" si="252"/>
        <v>68.64085974269608</v>
      </c>
      <c r="FA207" s="2">
        <f t="shared" si="252"/>
        <v>66.299551908895637</v>
      </c>
      <c r="FB207" s="2">
        <f t="shared" si="252"/>
        <v>65.809875793422421</v>
      </c>
      <c r="FC207" s="2">
        <f t="shared" si="252"/>
        <v>71.940083637468334</v>
      </c>
      <c r="FD207" s="2">
        <f t="shared" si="252"/>
        <v>73.336372915809932</v>
      </c>
      <c r="FE207" s="2">
        <f t="shared" si="252"/>
        <v>67.794029591019921</v>
      </c>
      <c r="FG207" s="2">
        <f t="shared" si="253"/>
        <v>0.99999720377011492</v>
      </c>
      <c r="FH207" s="2">
        <f t="shared" si="253"/>
        <v>0.99999612993501219</v>
      </c>
      <c r="FI207" s="2">
        <f t="shared" si="253"/>
        <v>0.99999667193698372</v>
      </c>
      <c r="FJ207" s="2">
        <f t="shared" si="253"/>
        <v>0.99999611657345844</v>
      </c>
      <c r="FK207" s="2">
        <f t="shared" si="253"/>
        <v>0.99999592924843084</v>
      </c>
      <c r="FL207" s="2">
        <f t="shared" si="253"/>
        <v>0.99999466566236916</v>
      </c>
      <c r="FM207" s="2">
        <f t="shared" si="253"/>
        <v>0.99999419125005218</v>
      </c>
      <c r="FN207" s="2">
        <f t="shared" si="253"/>
        <v>0.99999450217865304</v>
      </c>
      <c r="FO207" s="2">
        <f t="shared" si="253"/>
        <v>0.99999451214128732</v>
      </c>
      <c r="FP207" s="2">
        <f t="shared" si="253"/>
        <v>0.99999448793931744</v>
      </c>
      <c r="FQ207" s="2">
        <f t="shared" si="253"/>
        <v>0.99999462038818154</v>
      </c>
      <c r="FR207" s="2">
        <f t="shared" si="253"/>
        <v>0.99999614002455639</v>
      </c>
      <c r="FS207" s="2">
        <f t="shared" si="253"/>
        <v>0.99999561944868964</v>
      </c>
      <c r="FT207" s="2">
        <f t="shared" si="253"/>
        <v>0.99999487232962581</v>
      </c>
      <c r="FU207" s="2">
        <f t="shared" si="253"/>
        <v>0.99999431174282016</v>
      </c>
      <c r="FW207" s="2">
        <f t="shared" si="244"/>
        <v>0.90110416025602114</v>
      </c>
      <c r="FX207" s="2">
        <f t="shared" si="244"/>
        <v>0.94154444893677991</v>
      </c>
      <c r="FY207" s="2">
        <f t="shared" si="244"/>
        <v>0</v>
      </c>
      <c r="FZ207" s="2">
        <f t="shared" si="244"/>
        <v>0.90476250957145377</v>
      </c>
      <c r="GA207" s="2">
        <f t="shared" si="244"/>
        <v>0.92702660088926581</v>
      </c>
      <c r="GB207" s="2">
        <f t="shared" si="244"/>
        <v>0.92111917907237562</v>
      </c>
      <c r="GC207" s="2">
        <f t="shared" si="244"/>
        <v>0.94024732096026142</v>
      </c>
      <c r="GD207" s="2">
        <f t="shared" si="244"/>
        <v>0.95199027002906478</v>
      </c>
      <c r="GE207" s="2">
        <f t="shared" si="244"/>
        <v>0.95273069371993824</v>
      </c>
      <c r="GF207" s="2">
        <f t="shared" si="244"/>
        <v>0.94420582951933341</v>
      </c>
      <c r="GG207" s="2">
        <f t="shared" si="244"/>
        <v>0.92880845944959056</v>
      </c>
      <c r="GH207" s="2">
        <f t="shared" si="244"/>
        <v>0.92173009472794842</v>
      </c>
      <c r="GI207" s="2">
        <f t="shared" si="244"/>
        <v>0.91148017348618871</v>
      </c>
      <c r="GJ207" s="2">
        <f t="shared" si="244"/>
        <v>0.86349239794639021</v>
      </c>
      <c r="GK207" s="2">
        <f t="shared" si="244"/>
        <v>0.84459214331720678</v>
      </c>
      <c r="GM207" s="86">
        <f t="shared" si="245"/>
        <v>0</v>
      </c>
      <c r="GN207" s="86">
        <f t="shared" si="245"/>
        <v>2.6403608750895648E-282</v>
      </c>
      <c r="GO207" s="86">
        <f t="shared" si="245"/>
        <v>7.7578872338957505E-262</v>
      </c>
      <c r="GP207" s="86">
        <f t="shared" si="245"/>
        <v>0</v>
      </c>
      <c r="GQ207" s="86">
        <f t="shared" si="245"/>
        <v>0</v>
      </c>
      <c r="GR207" s="86">
        <f t="shared" si="245"/>
        <v>2.2607884284611444E-68</v>
      </c>
      <c r="GS207" s="86">
        <f t="shared" si="245"/>
        <v>2.0097313705760062E-66</v>
      </c>
      <c r="GT207" s="86">
        <f t="shared" si="245"/>
        <v>1.5852677931746283E-15</v>
      </c>
      <c r="GU207" s="86">
        <f t="shared" si="245"/>
        <v>3.2135940239524481E-26</v>
      </c>
      <c r="GV207" s="86">
        <f t="shared" si="245"/>
        <v>1.908862754037416E-17</v>
      </c>
      <c r="GW207" s="86">
        <f t="shared" si="245"/>
        <v>1.4581496037092745E-77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1.1787196764958365E-179</v>
      </c>
      <c r="HD207" s="86">
        <f t="shared" si="181"/>
        <v>1.362100941527891E-198</v>
      </c>
      <c r="HE207" s="86">
        <f t="shared" si="181"/>
        <v>6.3738901326987005E-185</v>
      </c>
      <c r="HF207" s="86">
        <f t="shared" si="181"/>
        <v>0</v>
      </c>
      <c r="HG207" s="86">
        <f t="shared" si="181"/>
        <v>0</v>
      </c>
      <c r="HH207" s="86">
        <f t="shared" si="181"/>
        <v>2.3121745923178305E-109</v>
      </c>
      <c r="HI207" s="86">
        <f t="shared" si="241"/>
        <v>1.6308266513764805E-64</v>
      </c>
      <c r="HJ207" s="86">
        <f t="shared" si="241"/>
        <v>3.7667539900322042E-41</v>
      </c>
      <c r="HK207" s="86">
        <f t="shared" si="241"/>
        <v>4.4766573729021732E-61</v>
      </c>
      <c r="HL207" s="86">
        <f t="shared" si="241"/>
        <v>7.0860309017707331E-63</v>
      </c>
      <c r="HM207" s="86">
        <f t="shared" si="241"/>
        <v>3.6670156567413506E-163</v>
      </c>
      <c r="HN207" s="86">
        <f t="shared" si="241"/>
        <v>0</v>
      </c>
      <c r="HO207" s="86">
        <f t="shared" si="226"/>
        <v>1.6750142524345044E-288</v>
      </c>
      <c r="HP207" s="86">
        <f t="shared" si="226"/>
        <v>0</v>
      </c>
      <c r="HQ207" s="86">
        <f t="shared" si="226"/>
        <v>0</v>
      </c>
      <c r="HS207" s="86">
        <f t="shared" si="246"/>
        <v>1.6650568250577994E-37</v>
      </c>
      <c r="HT207" s="86">
        <f t="shared" si="246"/>
        <v>2.8355160669594701E-45</v>
      </c>
      <c r="HU207" s="86">
        <f t="shared" si="246"/>
        <v>1.4582404734308574E-52</v>
      </c>
      <c r="HV207" s="86">
        <f t="shared" si="246"/>
        <v>9.2200857112260498E-61</v>
      </c>
      <c r="HW207" s="86">
        <f t="shared" si="246"/>
        <v>6.7694359539953064E-51</v>
      </c>
      <c r="HX207" s="86">
        <f t="shared" si="246"/>
        <v>4.721450383408507E-69</v>
      </c>
      <c r="HY207" s="86">
        <f t="shared" si="246"/>
        <v>5.7896181567268568E-102</v>
      </c>
      <c r="HZ207" s="86">
        <f t="shared" si="246"/>
        <v>9.2441315148759098E-100</v>
      </c>
      <c r="IA207" s="86">
        <f t="shared" si="246"/>
        <v>2.609958699856089E-78</v>
      </c>
      <c r="IB207" s="86">
        <f t="shared" si="246"/>
        <v>2.9285123707130939E-83</v>
      </c>
      <c r="IC207" s="86">
        <f t="shared" si="246"/>
        <v>2.4079678165039573E-74</v>
      </c>
      <c r="ID207" s="86">
        <f t="shared" si="246"/>
        <v>1.7352735906670884E-65</v>
      </c>
      <c r="IE207" s="86">
        <f t="shared" si="246"/>
        <v>7.0660879568385399E-54</v>
      </c>
      <c r="IF207" s="86">
        <f t="shared" si="246"/>
        <v>3.4952997760941691E-59</v>
      </c>
      <c r="IG207" s="86">
        <f t="shared" si="246"/>
        <v>2.9880947230902754E-50</v>
      </c>
      <c r="II207" s="86">
        <f t="shared" si="247"/>
        <v>6.6094277214404171E-3</v>
      </c>
      <c r="IJ207" s="86">
        <f t="shared" si="247"/>
        <v>1.8831373296060151E-4</v>
      </c>
      <c r="IK207" s="86">
        <f t="shared" si="247"/>
        <v>0</v>
      </c>
      <c r="IL207" s="86">
        <f t="shared" si="247"/>
        <v>6.4052752698545354E-4</v>
      </c>
      <c r="IM207" s="86">
        <f t="shared" si="247"/>
        <v>5.463411751655638E-4</v>
      </c>
      <c r="IN207" s="86">
        <f t="shared" si="247"/>
        <v>1.01012899528453E-4</v>
      </c>
      <c r="IO207" s="86">
        <f t="shared" si="247"/>
        <v>2.1302234648142025E-7</v>
      </c>
      <c r="IP207" s="86">
        <f t="shared" si="247"/>
        <v>5.9143447604905816E-8</v>
      </c>
      <c r="IQ207" s="86">
        <f t="shared" si="247"/>
        <v>1.4247992753838839E-6</v>
      </c>
      <c r="IR207" s="86">
        <f t="shared" si="247"/>
        <v>1.6012333561730314E-6</v>
      </c>
      <c r="IS207" s="86">
        <f t="shared" si="247"/>
        <v>2.1865204590986695E-5</v>
      </c>
      <c r="IT207" s="86">
        <f t="shared" si="247"/>
        <v>1.1147614083778349E-4</v>
      </c>
      <c r="IU207" s="86">
        <f t="shared" si="247"/>
        <v>7.3570151619160992E-4</v>
      </c>
      <c r="IV207" s="86">
        <f t="shared" si="247"/>
        <v>3.8935299357492301E-7</v>
      </c>
      <c r="IW207" s="86">
        <f t="shared" si="247"/>
        <v>6.7832711419588113E-8</v>
      </c>
      <c r="IY207" s="86">
        <f t="shared" si="248"/>
        <v>6.6094277214404171E-3</v>
      </c>
      <c r="IZ207" s="86">
        <f t="shared" si="248"/>
        <v>1.8831373296060151E-4</v>
      </c>
      <c r="JA207" s="86">
        <f t="shared" si="248"/>
        <v>1.4582404734308574E-52</v>
      </c>
      <c r="JB207" s="86">
        <f t="shared" si="248"/>
        <v>6.4052752698545354E-4</v>
      </c>
      <c r="JC207" s="86">
        <f t="shared" si="248"/>
        <v>5.463411751655638E-4</v>
      </c>
      <c r="JD207" s="86">
        <f t="shared" si="248"/>
        <v>1.01012899528453E-4</v>
      </c>
      <c r="JE207" s="86">
        <f t="shared" si="248"/>
        <v>2.1302234648142025E-7</v>
      </c>
      <c r="JF207" s="86">
        <f t="shared" si="248"/>
        <v>5.914344919017361E-8</v>
      </c>
      <c r="JG207" s="86">
        <f t="shared" si="248"/>
        <v>1.4247992753838839E-6</v>
      </c>
      <c r="JH207" s="86">
        <f t="shared" si="248"/>
        <v>1.6012333561921199E-6</v>
      </c>
      <c r="JI207" s="86">
        <f t="shared" si="248"/>
        <v>2.1865204590986695E-5</v>
      </c>
      <c r="JJ207" s="86">
        <f t="shared" si="248"/>
        <v>1.1147614083778349E-4</v>
      </c>
      <c r="JK207" s="86">
        <f t="shared" si="248"/>
        <v>7.3570151619160992E-4</v>
      </c>
      <c r="JL207" s="86">
        <f t="shared" si="248"/>
        <v>3.8935299357492301E-7</v>
      </c>
      <c r="JM207" s="86">
        <f t="shared" si="248"/>
        <v>6.7832711419588113E-8</v>
      </c>
    </row>
    <row r="208" spans="2:273" x14ac:dyDescent="0.25">
      <c r="B208" s="2">
        <v>181</v>
      </c>
      <c r="C208" s="37">
        <v>145.39680000000001</v>
      </c>
      <c r="D208" s="37">
        <v>131.946</v>
      </c>
      <c r="E208" s="37">
        <v>120.054</v>
      </c>
      <c r="F208" s="37">
        <v>104.79300000000001</v>
      </c>
      <c r="G208" s="37">
        <v>95.8</v>
      </c>
      <c r="H208" s="37">
        <v>88.018000000000001</v>
      </c>
      <c r="I208" s="37">
        <v>82.034999999999997</v>
      </c>
      <c r="J208" s="37">
        <v>78.525999999999996</v>
      </c>
      <c r="K208" s="37">
        <v>74.897000000000006</v>
      </c>
      <c r="L208" s="37">
        <v>71.138000000000005</v>
      </c>
      <c r="M208" s="37">
        <v>66.966999999999999</v>
      </c>
      <c r="N208" s="37">
        <v>66.832999999999998</v>
      </c>
      <c r="O208" s="37">
        <v>73.566999999999993</v>
      </c>
      <c r="P208" s="37">
        <v>73.816999999999993</v>
      </c>
      <c r="Q208" s="37">
        <v>68.599999999999994</v>
      </c>
      <c r="S208" s="4">
        <f t="shared" si="249"/>
        <v>144.40483645113903</v>
      </c>
      <c r="T208" s="4" t="e">
        <f t="shared" si="249"/>
        <v>#N/A</v>
      </c>
      <c r="U208" s="4">
        <f t="shared" si="249"/>
        <v>119.63707523351445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73.182817580793909</v>
      </c>
      <c r="AG208" s="4">
        <f t="shared" si="249"/>
        <v>67.663479411759894</v>
      </c>
      <c r="AI208" s="4">
        <f t="shared" si="250"/>
        <v>0.99196354886097993</v>
      </c>
      <c r="AJ208" s="4">
        <f t="shared" si="250"/>
        <v>0</v>
      </c>
      <c r="AK208" s="4">
        <f t="shared" si="250"/>
        <v>0.41692476648555044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0.63418241920608409</v>
      </c>
      <c r="AW208" s="4">
        <f t="shared" si="250"/>
        <v>0.93652058824009998</v>
      </c>
      <c r="AY208" s="2">
        <f t="shared" si="242"/>
        <v>144.40483645113903</v>
      </c>
      <c r="AZ208" s="2" t="e">
        <f t="shared" si="242"/>
        <v>#N/A</v>
      </c>
      <c r="BA208" s="2">
        <f t="shared" si="242"/>
        <v>119.63707523351445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73.182817580757145</v>
      </c>
      <c r="BM208" s="2">
        <f t="shared" si="242"/>
        <v>67.663479410851366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>
        <f t="shared" si="243"/>
        <v>120.054</v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145.39680000000001</v>
      </c>
      <c r="CV208" s="2" t="str">
        <f t="shared" si="198"/>
        <v/>
      </c>
      <c r="CW208" s="2">
        <f t="shared" si="199"/>
        <v>120.054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73.816999999999993</v>
      </c>
      <c r="DI208" s="2">
        <f t="shared" si="211"/>
        <v>68.599999999999994</v>
      </c>
      <c r="DK208" s="2">
        <f t="shared" si="251"/>
        <v>183.03109829268288</v>
      </c>
      <c r="DL208" s="2">
        <f t="shared" si="251"/>
        <v>191.5953628611698</v>
      </c>
      <c r="DM208" s="2">
        <f t="shared" si="251"/>
        <v>185.98583056478404</v>
      </c>
      <c r="DN208" s="2">
        <f t="shared" si="251"/>
        <v>173.64801428571431</v>
      </c>
      <c r="DO208" s="2">
        <f t="shared" si="251"/>
        <v>151.34996428571435</v>
      </c>
      <c r="DP208" s="2">
        <f t="shared" si="251"/>
        <v>130.94550403225807</v>
      </c>
      <c r="DQ208" s="2">
        <f t="shared" si="251"/>
        <v>140.80412068965515</v>
      </c>
      <c r="DR208" s="2">
        <f t="shared" si="251"/>
        <v>141.42181964969896</v>
      </c>
      <c r="DS208" s="2">
        <f t="shared" si="251"/>
        <v>112.10789032258063</v>
      </c>
      <c r="DT208" s="2">
        <f t="shared" si="251"/>
        <v>121.4174893585465</v>
      </c>
      <c r="DU208" s="2">
        <f t="shared" si="251"/>
        <v>129.99158065953651</v>
      </c>
      <c r="DV208" s="2">
        <f t="shared" si="251"/>
        <v>91.472256115977046</v>
      </c>
      <c r="DW208" s="2">
        <f t="shared" si="251"/>
        <v>150.26370718897033</v>
      </c>
      <c r="DX208" s="2">
        <f t="shared" si="251"/>
        <v>117.60319635854339</v>
      </c>
      <c r="DY208" s="2">
        <f t="shared" si="251"/>
        <v>93.76429150908416</v>
      </c>
      <c r="EA208" s="2">
        <f t="shared" si="240"/>
        <v>143.05757606746567</v>
      </c>
      <c r="EB208" s="2">
        <f t="shared" si="240"/>
        <v>133.30088358968683</v>
      </c>
      <c r="EC208" s="2">
        <f t="shared" si="240"/>
        <v>119.63687384914178</v>
      </c>
      <c r="ED208" s="2">
        <f t="shared" si="240"/>
        <v>106.6539708190608</v>
      </c>
      <c r="EE208" s="2">
        <f t="shared" si="240"/>
        <v>96.547287465940073</v>
      </c>
      <c r="EF208" s="2">
        <f t="shared" si="239"/>
        <v>87.557052761115941</v>
      </c>
      <c r="EG208" s="2">
        <f t="shared" si="239"/>
        <v>75.633365643633837</v>
      </c>
      <c r="EH208" s="2">
        <f t="shared" si="239"/>
        <v>72.787513750821546</v>
      </c>
      <c r="EI208" s="2">
        <f t="shared" si="239"/>
        <v>70.128826930493346</v>
      </c>
      <c r="EJ208" s="2">
        <f t="shared" si="239"/>
        <v>66.264819142226443</v>
      </c>
      <c r="EK208" s="2">
        <f t="shared" si="239"/>
        <v>65.66500152118472</v>
      </c>
      <c r="EL208" s="2">
        <f t="shared" si="179"/>
        <v>64.923761413900664</v>
      </c>
      <c r="EM208" s="2">
        <f t="shared" si="179"/>
        <v>70.565072434074821</v>
      </c>
      <c r="EN208" s="2">
        <f t="shared" si="179"/>
        <v>72.529027168015602</v>
      </c>
      <c r="EO208" s="2">
        <f t="shared" si="179"/>
        <v>67.525480316932715</v>
      </c>
      <c r="EQ208" s="2">
        <f t="shared" si="252"/>
        <v>144.53957543039846</v>
      </c>
      <c r="ER208" s="2">
        <f t="shared" si="252"/>
        <v>132.19237583573465</v>
      </c>
      <c r="ES208" s="2">
        <f t="shared" si="252"/>
        <v>119.63687384914178</v>
      </c>
      <c r="ET208" s="2">
        <f t="shared" si="252"/>
        <v>106.04583716561368</v>
      </c>
      <c r="EU208" s="2">
        <f t="shared" si="252"/>
        <v>96.362550629917834</v>
      </c>
      <c r="EV208" s="2">
        <f t="shared" si="252"/>
        <v>87.523903003024344</v>
      </c>
      <c r="EW208" s="2">
        <f t="shared" si="252"/>
        <v>78.182303935703203</v>
      </c>
      <c r="EX208" s="2">
        <f t="shared" si="252"/>
        <v>75.276725438420556</v>
      </c>
      <c r="EY208" s="2">
        <f t="shared" si="252"/>
        <v>72.819910891352606</v>
      </c>
      <c r="EZ208" s="2">
        <f t="shared" si="252"/>
        <v>68.461468172663999</v>
      </c>
      <c r="FA208" s="2">
        <f t="shared" si="252"/>
        <v>66.1159091160592</v>
      </c>
      <c r="FB208" s="2">
        <f t="shared" si="252"/>
        <v>65.673370802487028</v>
      </c>
      <c r="FC208" s="2">
        <f t="shared" si="252"/>
        <v>71.870434457689981</v>
      </c>
      <c r="FD208" s="2">
        <f t="shared" si="252"/>
        <v>73.276838447694814</v>
      </c>
      <c r="FE208" s="2">
        <f t="shared" si="252"/>
        <v>67.686478507193243</v>
      </c>
      <c r="FG208" s="2">
        <f t="shared" si="253"/>
        <v>0.99999744980740801</v>
      </c>
      <c r="FH208" s="2">
        <f t="shared" si="253"/>
        <v>0.99999647045758022</v>
      </c>
      <c r="FI208" s="2">
        <f t="shared" si="253"/>
        <v>0.99999696476956623</v>
      </c>
      <c r="FJ208" s="2">
        <f t="shared" si="253"/>
        <v>0.99999645827169004</v>
      </c>
      <c r="FK208" s="2">
        <f t="shared" si="253"/>
        <v>0.99999628742911484</v>
      </c>
      <c r="FL208" s="2">
        <f t="shared" si="253"/>
        <v>0.99999513502397641</v>
      </c>
      <c r="FM208" s="2">
        <f t="shared" si="253"/>
        <v>0.99999470235437682</v>
      </c>
      <c r="FN208" s="2">
        <f t="shared" si="253"/>
        <v>0.9999949859249132</v>
      </c>
      <c r="FO208" s="2">
        <f t="shared" si="253"/>
        <v>0.99999499501095235</v>
      </c>
      <c r="FP208" s="2">
        <f t="shared" si="253"/>
        <v>0.99999497293847217</v>
      </c>
      <c r="FQ208" s="2">
        <f t="shared" si="253"/>
        <v>0.99999509373338769</v>
      </c>
      <c r="FR208" s="2">
        <f t="shared" si="253"/>
        <v>0.99999647965936012</v>
      </c>
      <c r="FS208" s="2">
        <f t="shared" si="253"/>
        <v>0.99999600488818274</v>
      </c>
      <c r="FT208" s="2">
        <f t="shared" si="253"/>
        <v>0.9999953235069281</v>
      </c>
      <c r="FU208" s="2">
        <f t="shared" si="253"/>
        <v>0.99999481224519837</v>
      </c>
      <c r="FW208" s="2">
        <f t="shared" si="244"/>
        <v>0.90901418528762801</v>
      </c>
      <c r="FX208" s="2">
        <f t="shared" si="244"/>
        <v>0.94641227777882675</v>
      </c>
      <c r="FY208" s="2">
        <f t="shared" si="244"/>
        <v>0</v>
      </c>
      <c r="FZ208" s="2">
        <f t="shared" si="244"/>
        <v>0.91240837022186383</v>
      </c>
      <c r="GA208" s="2">
        <f t="shared" si="244"/>
        <v>0.93301738247173882</v>
      </c>
      <c r="GB208" s="2">
        <f t="shared" si="244"/>
        <v>0.92755703450489801</v>
      </c>
      <c r="GC208" s="2">
        <f t="shared" si="244"/>
        <v>0.94521688196712594</v>
      </c>
      <c r="GD208" s="2">
        <f t="shared" si="244"/>
        <v>0.95602885699651419</v>
      </c>
      <c r="GE208" s="2">
        <f t="shared" si="244"/>
        <v>0.95670982840283147</v>
      </c>
      <c r="GF208" s="2">
        <f t="shared" si="244"/>
        <v>0.94886407104143911</v>
      </c>
      <c r="GG208" s="2">
        <f t="shared" si="244"/>
        <v>0.93466326858034765</v>
      </c>
      <c r="GH208" s="2">
        <f t="shared" si="244"/>
        <v>0.92812198103276422</v>
      </c>
      <c r="GI208" s="2">
        <f t="shared" si="244"/>
        <v>0.91863522597086689</v>
      </c>
      <c r="GJ208" s="2">
        <f t="shared" si="244"/>
        <v>0.87399005800230267</v>
      </c>
      <c r="GK208" s="2">
        <f t="shared" si="244"/>
        <v>0.85630138560447489</v>
      </c>
      <c r="GM208" s="86">
        <f t="shared" si="245"/>
        <v>0</v>
      </c>
      <c r="GN208" s="86">
        <f t="shared" si="245"/>
        <v>3.456719875443848E-287</v>
      </c>
      <c r="GO208" s="86">
        <f t="shared" si="245"/>
        <v>2.4370667971920849E-266</v>
      </c>
      <c r="GP208" s="86">
        <f t="shared" si="245"/>
        <v>0</v>
      </c>
      <c r="GQ208" s="86">
        <f t="shared" si="245"/>
        <v>0</v>
      </c>
      <c r="GR208" s="86">
        <f t="shared" si="245"/>
        <v>1.6380202133830124E-69</v>
      </c>
      <c r="GS208" s="86">
        <f t="shared" si="245"/>
        <v>1.585037296024827E-67</v>
      </c>
      <c r="GT208" s="86">
        <f t="shared" si="245"/>
        <v>9.1914993792430261E-16</v>
      </c>
      <c r="GU208" s="86">
        <f t="shared" si="245"/>
        <v>1.2199623092505564E-26</v>
      </c>
      <c r="GV208" s="86">
        <f t="shared" si="245"/>
        <v>1.0231681133479988E-17</v>
      </c>
      <c r="GW208" s="86">
        <f t="shared" si="245"/>
        <v>7.1629491224173734E-79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1.4504649051937302E-183</v>
      </c>
      <c r="HD208" s="86">
        <f t="shared" si="181"/>
        <v>6.8645445969282076E-203</v>
      </c>
      <c r="HE208" s="86">
        <f t="shared" si="181"/>
        <v>6.7943145858266237E-189</v>
      </c>
      <c r="HF208" s="86">
        <f t="shared" si="181"/>
        <v>0</v>
      </c>
      <c r="HG208" s="86">
        <f t="shared" si="181"/>
        <v>0</v>
      </c>
      <c r="HH208" s="86">
        <f t="shared" si="181"/>
        <v>1.1548543257333766E-111</v>
      </c>
      <c r="HI208" s="86">
        <f t="shared" si="241"/>
        <v>7.7743934944077182E-66</v>
      </c>
      <c r="HJ208" s="86">
        <f t="shared" si="241"/>
        <v>5.6221621964626116E-42</v>
      </c>
      <c r="HK208" s="86">
        <f t="shared" si="241"/>
        <v>2.4939925460933266E-62</v>
      </c>
      <c r="HL208" s="86">
        <f t="shared" si="241"/>
        <v>3.6122535859515173E-64</v>
      </c>
      <c r="HM208" s="86">
        <f t="shared" si="241"/>
        <v>1.2367590729003832E-166</v>
      </c>
      <c r="HN208" s="86">
        <f t="shared" si="241"/>
        <v>0</v>
      </c>
      <c r="HO208" s="86">
        <f t="shared" si="226"/>
        <v>1.0250502425716855E-294</v>
      </c>
      <c r="HP208" s="86">
        <f t="shared" si="226"/>
        <v>0</v>
      </c>
      <c r="HQ208" s="86">
        <f t="shared" si="226"/>
        <v>0</v>
      </c>
      <c r="HS208" s="86">
        <f t="shared" si="246"/>
        <v>7.1111938451077688E-39</v>
      </c>
      <c r="HT208" s="86">
        <f t="shared" si="246"/>
        <v>6.3519826672316144E-47</v>
      </c>
      <c r="HU208" s="86">
        <f t="shared" si="246"/>
        <v>2.4555787172412396E-54</v>
      </c>
      <c r="HV208" s="86">
        <f t="shared" si="246"/>
        <v>6.3070113427294432E-63</v>
      </c>
      <c r="HW208" s="86">
        <f t="shared" si="246"/>
        <v>1.1424143416381782E-52</v>
      </c>
      <c r="HX208" s="86">
        <f t="shared" si="246"/>
        <v>1.8335696315667866E-71</v>
      </c>
      <c r="HY208" s="86">
        <f t="shared" si="246"/>
        <v>1.8437164727733782E-105</v>
      </c>
      <c r="HZ208" s="86">
        <f t="shared" si="246"/>
        <v>4.2864852344907652E-103</v>
      </c>
      <c r="IA208" s="86">
        <f t="shared" si="246"/>
        <v>6.4480771302578645E-81</v>
      </c>
      <c r="IB208" s="86">
        <f t="shared" si="246"/>
        <v>4.2055042266399697E-86</v>
      </c>
      <c r="IC208" s="86">
        <f t="shared" si="246"/>
        <v>5.840201755742391E-77</v>
      </c>
      <c r="ID208" s="86">
        <f t="shared" si="246"/>
        <v>8.2242193375474792E-68</v>
      </c>
      <c r="IE208" s="86">
        <f t="shared" si="246"/>
        <v>8.0448266438188369E-56</v>
      </c>
      <c r="IF208" s="86">
        <f t="shared" si="246"/>
        <v>1.8153991085288356E-61</v>
      </c>
      <c r="IG208" s="86">
        <f t="shared" si="246"/>
        <v>3.132477614310474E-52</v>
      </c>
      <c r="II208" s="86">
        <f t="shared" si="247"/>
        <v>4.6676429307109749E-3</v>
      </c>
      <c r="IJ208" s="86">
        <f t="shared" si="247"/>
        <v>1.1434267231853782E-4</v>
      </c>
      <c r="IK208" s="86">
        <f t="shared" si="247"/>
        <v>0</v>
      </c>
      <c r="IL208" s="86">
        <f t="shared" si="247"/>
        <v>3.8012571179039305E-4</v>
      </c>
      <c r="IM208" s="86">
        <f t="shared" si="247"/>
        <v>3.4070968685464707E-4</v>
      </c>
      <c r="IN208" s="86">
        <f t="shared" si="247"/>
        <v>5.4868296432932539E-5</v>
      </c>
      <c r="IO208" s="86">
        <f t="shared" si="247"/>
        <v>8.2776561404850934E-8</v>
      </c>
      <c r="IP208" s="86">
        <f t="shared" si="247"/>
        <v>2.2900000020169158E-8</v>
      </c>
      <c r="IQ208" s="86">
        <f t="shared" si="247"/>
        <v>6.7174778559633362E-7</v>
      </c>
      <c r="IR208" s="86">
        <f t="shared" si="247"/>
        <v>7.2554015072605561E-7</v>
      </c>
      <c r="IS208" s="86">
        <f t="shared" si="247"/>
        <v>1.0967813653950505E-5</v>
      </c>
      <c r="IT208" s="86">
        <f t="shared" si="247"/>
        <v>6.1113554878757087E-5</v>
      </c>
      <c r="IU208" s="86">
        <f t="shared" si="247"/>
        <v>4.4935678469729649E-4</v>
      </c>
      <c r="IV208" s="86">
        <f t="shared" si="247"/>
        <v>9.9603425100396382E-8</v>
      </c>
      <c r="IW208" s="86">
        <f t="shared" si="247"/>
        <v>1.2673066009284136E-8</v>
      </c>
      <c r="IY208" s="86">
        <f t="shared" si="248"/>
        <v>4.6676429307109749E-3</v>
      </c>
      <c r="IZ208" s="86">
        <f t="shared" si="248"/>
        <v>1.1434267231853782E-4</v>
      </c>
      <c r="JA208" s="86">
        <f t="shared" si="248"/>
        <v>2.4555787172412396E-54</v>
      </c>
      <c r="JB208" s="86">
        <f t="shared" si="248"/>
        <v>3.8012571179039305E-4</v>
      </c>
      <c r="JC208" s="86">
        <f t="shared" si="248"/>
        <v>3.4070968685464707E-4</v>
      </c>
      <c r="JD208" s="86">
        <f t="shared" si="248"/>
        <v>5.4868296432932539E-5</v>
      </c>
      <c r="JE208" s="86">
        <f t="shared" si="248"/>
        <v>8.2776561404850934E-8</v>
      </c>
      <c r="JF208" s="86">
        <f t="shared" si="248"/>
        <v>2.2900000939319096E-8</v>
      </c>
      <c r="JG208" s="86">
        <f t="shared" si="248"/>
        <v>6.7174778559633362E-7</v>
      </c>
      <c r="JH208" s="86">
        <f t="shared" si="248"/>
        <v>7.2554015073628724E-7</v>
      </c>
      <c r="JI208" s="86">
        <f t="shared" si="248"/>
        <v>1.0967813653950505E-5</v>
      </c>
      <c r="JJ208" s="86">
        <f t="shared" si="248"/>
        <v>6.1113554878757087E-5</v>
      </c>
      <c r="JK208" s="86">
        <f t="shared" si="248"/>
        <v>4.4935678469729649E-4</v>
      </c>
      <c r="JL208" s="86">
        <f t="shared" si="248"/>
        <v>9.9603425100396382E-8</v>
      </c>
      <c r="JM208" s="86">
        <f t="shared" si="248"/>
        <v>1.2673066009284136E-8</v>
      </c>
    </row>
    <row r="209" spans="2:273" x14ac:dyDescent="0.25">
      <c r="B209" s="2">
        <v>182</v>
      </c>
      <c r="C209" s="37">
        <v>145.2381</v>
      </c>
      <c r="D209" s="37">
        <v>132.679</v>
      </c>
      <c r="E209" s="37">
        <v>119.804</v>
      </c>
      <c r="F209" s="37">
        <v>105.94799999999999</v>
      </c>
      <c r="G209" s="37">
        <v>94.855000000000004</v>
      </c>
      <c r="H209" s="37">
        <v>87.316000000000003</v>
      </c>
      <c r="I209" s="37">
        <v>82.614000000000004</v>
      </c>
      <c r="J209" s="37">
        <v>78.105000000000004</v>
      </c>
      <c r="K209" s="37">
        <v>75.706999999999994</v>
      </c>
      <c r="L209" s="37">
        <v>71.206999999999994</v>
      </c>
      <c r="M209" s="37">
        <v>67.566999999999993</v>
      </c>
      <c r="N209" s="37">
        <v>66.650000000000006</v>
      </c>
      <c r="O209" s="37">
        <v>73.45</v>
      </c>
      <c r="P209" s="37">
        <v>73.95</v>
      </c>
      <c r="Q209" s="37">
        <v>67.233000000000004</v>
      </c>
      <c r="S209" s="4">
        <f t="shared" si="249"/>
        <v>144.339041578658</v>
      </c>
      <c r="T209" s="4" t="e">
        <f t="shared" si="249"/>
        <v>#N/A</v>
      </c>
      <c r="U209" s="4">
        <f t="shared" si="249"/>
        <v>119.55728379230978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73.129424950421466</v>
      </c>
      <c r="AG209" s="4">
        <f t="shared" si="249"/>
        <v>67.55741785222493</v>
      </c>
      <c r="AI209" s="4">
        <f t="shared" si="250"/>
        <v>0.89905842134200498</v>
      </c>
      <c r="AJ209" s="4">
        <f t="shared" si="250"/>
        <v>0</v>
      </c>
      <c r="AK209" s="4">
        <f t="shared" si="250"/>
        <v>0.24671620769022695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0.82057504957853666</v>
      </c>
      <c r="AW209" s="4">
        <f t="shared" si="250"/>
        <v>-0.3244178522249257</v>
      </c>
      <c r="AY209" s="2">
        <f t="shared" si="242"/>
        <v>144.339041578658</v>
      </c>
      <c r="AZ209" s="2" t="e">
        <f t="shared" si="242"/>
        <v>#N/A</v>
      </c>
      <c r="BA209" s="2">
        <f t="shared" si="242"/>
        <v>119.55728379230978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73.129424950418411</v>
      </c>
      <c r="BM209" s="2">
        <f t="shared" si="242"/>
        <v>67.557417852144965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>
        <f t="shared" si="243"/>
        <v>119.804</v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145.2381</v>
      </c>
      <c r="CV209" s="2" t="str">
        <f t="shared" si="198"/>
        <v/>
      </c>
      <c r="CW209" s="2">
        <f t="shared" si="199"/>
        <v>119.804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73.95</v>
      </c>
      <c r="DI209" s="2">
        <f t="shared" si="211"/>
        <v>67.233000000000004</v>
      </c>
      <c r="DK209" s="2">
        <f t="shared" si="251"/>
        <v>183.19971226480831</v>
      </c>
      <c r="DL209" s="2">
        <f t="shared" si="251"/>
        <v>191.885317688513</v>
      </c>
      <c r="DM209" s="2">
        <f t="shared" si="251"/>
        <v>186.30401162790696</v>
      </c>
      <c r="DN209" s="2">
        <f t="shared" si="251"/>
        <v>173.96721742160281</v>
      </c>
      <c r="DO209" s="2">
        <f t="shared" si="251"/>
        <v>151.60749303135896</v>
      </c>
      <c r="DP209" s="2">
        <f t="shared" si="251"/>
        <v>131.09395967741935</v>
      </c>
      <c r="DQ209" s="2">
        <f t="shared" si="251"/>
        <v>141.04792118226601</v>
      </c>
      <c r="DR209" s="2">
        <f t="shared" si="251"/>
        <v>141.67683962780512</v>
      </c>
      <c r="DS209" s="2">
        <f t="shared" si="251"/>
        <v>112.1147758064516</v>
      </c>
      <c r="DT209" s="2">
        <f t="shared" si="251"/>
        <v>121.54279391916941</v>
      </c>
      <c r="DU209" s="2">
        <f t="shared" si="251"/>
        <v>130.18303988413544</v>
      </c>
      <c r="DV209" s="2">
        <f t="shared" si="251"/>
        <v>91.467041075203866</v>
      </c>
      <c r="DW209" s="2">
        <f t="shared" si="251"/>
        <v>150.62312430244009</v>
      </c>
      <c r="DX209" s="2">
        <f t="shared" si="251"/>
        <v>117.76473389355739</v>
      </c>
      <c r="DY209" s="2">
        <f t="shared" si="251"/>
        <v>93.809338005190952</v>
      </c>
      <c r="EA209" s="2">
        <f t="shared" si="240"/>
        <v>142.96078725787845</v>
      </c>
      <c r="EB209" s="2">
        <f t="shared" si="240"/>
        <v>133.24041914720962</v>
      </c>
      <c r="EC209" s="2">
        <f t="shared" si="240"/>
        <v>119.55709902592289</v>
      </c>
      <c r="ED209" s="2">
        <f t="shared" si="240"/>
        <v>106.56976639639245</v>
      </c>
      <c r="EE209" s="2">
        <f t="shared" si="240"/>
        <v>96.470599702749581</v>
      </c>
      <c r="EF209" s="2">
        <f t="shared" si="239"/>
        <v>87.450147551324193</v>
      </c>
      <c r="EG209" s="2">
        <f t="shared" si="239"/>
        <v>75.399095128902161</v>
      </c>
      <c r="EH209" s="2">
        <f t="shared" si="239"/>
        <v>72.54292706621753</v>
      </c>
      <c r="EI209" s="2">
        <f t="shared" si="239"/>
        <v>69.905698211160228</v>
      </c>
      <c r="EJ209" s="2">
        <f t="shared" si="239"/>
        <v>66.051077578051107</v>
      </c>
      <c r="EK209" s="2">
        <f t="shared" si="239"/>
        <v>65.474681830790558</v>
      </c>
      <c r="EL209" s="2">
        <f t="shared" si="179"/>
        <v>64.776818237560292</v>
      </c>
      <c r="EM209" s="2">
        <f t="shared" si="179"/>
        <v>70.476446158777946</v>
      </c>
      <c r="EN209" s="2">
        <f t="shared" si="179"/>
        <v>72.459438411532219</v>
      </c>
      <c r="EO209" s="2">
        <f t="shared" si="179"/>
        <v>67.415935154803975</v>
      </c>
      <c r="EQ209" s="2">
        <f t="shared" si="252"/>
        <v>144.46475443843258</v>
      </c>
      <c r="ER209" s="2">
        <f t="shared" si="252"/>
        <v>132.11638210640623</v>
      </c>
      <c r="ES209" s="2">
        <f t="shared" si="252"/>
        <v>119.55709902592289</v>
      </c>
      <c r="ET209" s="2">
        <f t="shared" si="252"/>
        <v>105.95286772520809</v>
      </c>
      <c r="EU209" s="2">
        <f t="shared" si="252"/>
        <v>96.283286690101562</v>
      </c>
      <c r="EV209" s="2">
        <f t="shared" si="252"/>
        <v>87.416497217536033</v>
      </c>
      <c r="EW209" s="2">
        <f t="shared" si="252"/>
        <v>77.987496032361321</v>
      </c>
      <c r="EX209" s="2">
        <f t="shared" si="252"/>
        <v>75.072298215121307</v>
      </c>
      <c r="EY209" s="2">
        <f t="shared" si="252"/>
        <v>72.637613855431312</v>
      </c>
      <c r="EZ209" s="2">
        <f t="shared" si="252"/>
        <v>68.282076602631903</v>
      </c>
      <c r="FA209" s="2">
        <f t="shared" si="252"/>
        <v>65.932266323222763</v>
      </c>
      <c r="FB209" s="2">
        <f t="shared" si="252"/>
        <v>65.536865811551621</v>
      </c>
      <c r="FC209" s="2">
        <f t="shared" si="252"/>
        <v>71.800785277911643</v>
      </c>
      <c r="FD209" s="2">
        <f t="shared" si="252"/>
        <v>73.217303979579697</v>
      </c>
      <c r="FE209" s="2">
        <f t="shared" si="252"/>
        <v>67.578927423366579</v>
      </c>
      <c r="FG209" s="2">
        <f t="shared" si="253"/>
        <v>0.99999767419619179</v>
      </c>
      <c r="FH209" s="2">
        <f t="shared" si="253"/>
        <v>0.99999678101805556</v>
      </c>
      <c r="FI209" s="2">
        <f t="shared" si="253"/>
        <v>0.99999723183620515</v>
      </c>
      <c r="FJ209" s="2">
        <f t="shared" si="253"/>
        <v>0.99999676990438469</v>
      </c>
      <c r="FK209" s="2">
        <f t="shared" si="253"/>
        <v>0.99999661409400475</v>
      </c>
      <c r="FL209" s="2">
        <f t="shared" si="253"/>
        <v>0.99999556308723403</v>
      </c>
      <c r="FM209" s="2">
        <f t="shared" si="253"/>
        <v>0.99999516848751646</v>
      </c>
      <c r="FN209" s="2">
        <f t="shared" si="253"/>
        <v>0.99999542710715394</v>
      </c>
      <c r="FO209" s="2">
        <f t="shared" si="253"/>
        <v>0.99999543539372748</v>
      </c>
      <c r="FP209" s="2">
        <f t="shared" si="253"/>
        <v>0.99999541526336855</v>
      </c>
      <c r="FQ209" s="2">
        <f t="shared" si="253"/>
        <v>0.99999552542973713</v>
      </c>
      <c r="FR209" s="2">
        <f t="shared" si="253"/>
        <v>0.99999678941018377</v>
      </c>
      <c r="FS209" s="2">
        <f t="shared" si="253"/>
        <v>0.99999635641343743</v>
      </c>
      <c r="FT209" s="2">
        <f t="shared" si="253"/>
        <v>0.99999573498587335</v>
      </c>
      <c r="FU209" s="2">
        <f t="shared" si="253"/>
        <v>0.99999526870922939</v>
      </c>
      <c r="FW209" s="2">
        <f t="shared" si="244"/>
        <v>0.91635027064004948</v>
      </c>
      <c r="FX209" s="2">
        <f t="shared" si="244"/>
        <v>0.95089588375912548</v>
      </c>
      <c r="FY209" s="2">
        <f t="shared" si="244"/>
        <v>0</v>
      </c>
      <c r="FZ209" s="2">
        <f t="shared" si="244"/>
        <v>0.91949502317283383</v>
      </c>
      <c r="GA209" s="2">
        <f t="shared" si="244"/>
        <v>0.93854894999043714</v>
      </c>
      <c r="GB209" s="2">
        <f t="shared" si="244"/>
        <v>0.93350739334405874</v>
      </c>
      <c r="GC209" s="2">
        <f t="shared" si="244"/>
        <v>0.94979519930665013</v>
      </c>
      <c r="GD209" s="2">
        <f t="shared" si="244"/>
        <v>0.95974208372941938</v>
      </c>
      <c r="GE209" s="2">
        <f t="shared" si="244"/>
        <v>0.9603679331127456</v>
      </c>
      <c r="GF209" s="2">
        <f t="shared" si="244"/>
        <v>0.95315269338804165</v>
      </c>
      <c r="GG209" s="2">
        <f t="shared" si="244"/>
        <v>0.94006764618054206</v>
      </c>
      <c r="GH209" s="2">
        <f t="shared" si="244"/>
        <v>0.93402923638275359</v>
      </c>
      <c r="GI209" s="2">
        <f t="shared" si="244"/>
        <v>0.92525935959263383</v>
      </c>
      <c r="GJ209" s="2">
        <f t="shared" si="244"/>
        <v>0.88378907737762458</v>
      </c>
      <c r="GK209" s="2">
        <f t="shared" si="244"/>
        <v>0.86726704109519615</v>
      </c>
      <c r="GM209" s="86">
        <f t="shared" si="245"/>
        <v>0</v>
      </c>
      <c r="GN209" s="86">
        <f t="shared" si="245"/>
        <v>4.1071408408725766E-292</v>
      </c>
      <c r="GO209" s="86">
        <f t="shared" si="245"/>
        <v>7.0040783451599324E-271</v>
      </c>
      <c r="GP209" s="86">
        <f t="shared" si="245"/>
        <v>0</v>
      </c>
      <c r="GQ209" s="86">
        <f t="shared" si="245"/>
        <v>0</v>
      </c>
      <c r="GR209" s="86">
        <f t="shared" si="245"/>
        <v>1.1607942706555149E-70</v>
      </c>
      <c r="GS209" s="86">
        <f t="shared" si="245"/>
        <v>1.2236580066996111E-68</v>
      </c>
      <c r="GT209" s="86">
        <f t="shared" si="245"/>
        <v>5.3057084646748669E-16</v>
      </c>
      <c r="GU209" s="86">
        <f t="shared" si="245"/>
        <v>4.5940200607644431E-27</v>
      </c>
      <c r="GV209" s="86">
        <f t="shared" si="245"/>
        <v>5.4561996169563304E-18</v>
      </c>
      <c r="GW209" s="86">
        <f t="shared" si="245"/>
        <v>3.42946054129232E-80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1.618570819961141E-187</v>
      </c>
      <c r="HD209" s="86">
        <f t="shared" si="181"/>
        <v>3.1090439400006703E-207</v>
      </c>
      <c r="HE209" s="86">
        <f t="shared" si="181"/>
        <v>6.5660053134038449E-193</v>
      </c>
      <c r="HF209" s="86">
        <f t="shared" si="181"/>
        <v>0</v>
      </c>
      <c r="HG209" s="86">
        <f t="shared" si="181"/>
        <v>0</v>
      </c>
      <c r="HH209" s="86">
        <f t="shared" si="181"/>
        <v>5.4542153551794077E-114</v>
      </c>
      <c r="HI209" s="86">
        <f t="shared" si="241"/>
        <v>3.5910835704615676E-67</v>
      </c>
      <c r="HJ209" s="86">
        <f t="shared" si="241"/>
        <v>8.2292863404851177E-43</v>
      </c>
      <c r="HK209" s="86">
        <f t="shared" si="241"/>
        <v>1.348329766604501E-63</v>
      </c>
      <c r="HL209" s="86">
        <f t="shared" si="241"/>
        <v>1.7852671135909494E-65</v>
      </c>
      <c r="HM209" s="86">
        <f t="shared" si="241"/>
        <v>3.8312642469020905E-170</v>
      </c>
      <c r="HN209" s="86">
        <f t="shared" si="241"/>
        <v>0</v>
      </c>
      <c r="HO209" s="86">
        <f t="shared" si="226"/>
        <v>5.3812124444811519E-301</v>
      </c>
      <c r="HP209" s="86">
        <f t="shared" si="226"/>
        <v>0</v>
      </c>
      <c r="HQ209" s="86">
        <f t="shared" si="226"/>
        <v>0</v>
      </c>
      <c r="HS209" s="86">
        <f t="shared" si="246"/>
        <v>2.8644074253284872E-40</v>
      </c>
      <c r="HT209" s="86">
        <f t="shared" si="246"/>
        <v>1.326727270711372E-48</v>
      </c>
      <c r="HU209" s="86">
        <f t="shared" si="246"/>
        <v>3.8572047289376296E-56</v>
      </c>
      <c r="HV209" s="86">
        <f t="shared" si="246"/>
        <v>3.9458201706382392E-65</v>
      </c>
      <c r="HW209" s="86">
        <f t="shared" si="246"/>
        <v>1.7944332145609285E-54</v>
      </c>
      <c r="HX209" s="86">
        <f t="shared" si="246"/>
        <v>6.4609374418396911E-74</v>
      </c>
      <c r="HY209" s="86">
        <f t="shared" si="246"/>
        <v>5.1156982712479579E-109</v>
      </c>
      <c r="HZ209" s="86">
        <f t="shared" si="246"/>
        <v>1.7487054027056481E-106</v>
      </c>
      <c r="IA209" s="86">
        <f t="shared" si="246"/>
        <v>1.4412418490488106E-83</v>
      </c>
      <c r="IB209" s="86">
        <f t="shared" si="246"/>
        <v>5.4003717192031128E-89</v>
      </c>
      <c r="IC209" s="86">
        <f t="shared" si="246"/>
        <v>1.2738475260281119E-79</v>
      </c>
      <c r="ID209" s="86">
        <f t="shared" si="246"/>
        <v>3.5433082660410845E-70</v>
      </c>
      <c r="IE209" s="86">
        <f t="shared" si="246"/>
        <v>8.4435746090752886E-58</v>
      </c>
      <c r="IF209" s="86">
        <f t="shared" si="246"/>
        <v>8.5147596314845134E-64</v>
      </c>
      <c r="IG209" s="86">
        <f t="shared" si="246"/>
        <v>2.9998377715057268E-54</v>
      </c>
      <c r="II209" s="86">
        <f t="shared" si="247"/>
        <v>3.2575390451401185E-3</v>
      </c>
      <c r="IJ209" s="86">
        <f t="shared" si="247"/>
        <v>6.8424544287402957E-5</v>
      </c>
      <c r="IK209" s="86">
        <f t="shared" si="247"/>
        <v>0</v>
      </c>
      <c r="IL209" s="86">
        <f t="shared" si="247"/>
        <v>2.2147119121011463E-4</v>
      </c>
      <c r="IM209" s="86">
        <f t="shared" si="247"/>
        <v>2.0934671117952232E-4</v>
      </c>
      <c r="IN209" s="86">
        <f t="shared" si="247"/>
        <v>2.920586456298968E-5</v>
      </c>
      <c r="IO209" s="86">
        <f t="shared" si="247"/>
        <v>3.1240350816482646E-8</v>
      </c>
      <c r="IP209" s="86">
        <f t="shared" si="247"/>
        <v>8.6289600085593882E-9</v>
      </c>
      <c r="IQ209" s="86">
        <f t="shared" si="247"/>
        <v>3.10083306503399E-7</v>
      </c>
      <c r="IR209" s="86">
        <f t="shared" si="247"/>
        <v>3.2108492133851129E-7</v>
      </c>
      <c r="IS209" s="86">
        <f t="shared" si="247"/>
        <v>5.3805832033446221E-6</v>
      </c>
      <c r="IT209" s="86">
        <f t="shared" si="247"/>
        <v>3.2844961326216222E-5</v>
      </c>
      <c r="IU209" s="86">
        <f t="shared" si="247"/>
        <v>2.6989648272004888E-4</v>
      </c>
      <c r="IV209" s="86">
        <f t="shared" si="247"/>
        <v>2.3941298495943665E-8</v>
      </c>
      <c r="IW209" s="86">
        <f t="shared" si="247"/>
        <v>2.1768396118470511E-9</v>
      </c>
      <c r="IY209" s="86">
        <f t="shared" si="248"/>
        <v>3.2575390451401185E-3</v>
      </c>
      <c r="IZ209" s="86">
        <f t="shared" si="248"/>
        <v>6.8424544287402957E-5</v>
      </c>
      <c r="JA209" s="86">
        <f t="shared" si="248"/>
        <v>3.8572047289376296E-56</v>
      </c>
      <c r="JB209" s="86">
        <f t="shared" si="248"/>
        <v>2.2147119121011463E-4</v>
      </c>
      <c r="JC209" s="86">
        <f t="shared" si="248"/>
        <v>2.0934671117952232E-4</v>
      </c>
      <c r="JD209" s="86">
        <f t="shared" si="248"/>
        <v>2.920586456298968E-5</v>
      </c>
      <c r="JE209" s="86">
        <f t="shared" si="248"/>
        <v>3.1240350816482646E-8</v>
      </c>
      <c r="JF209" s="86">
        <f t="shared" si="248"/>
        <v>8.6289605391302352E-9</v>
      </c>
      <c r="JG209" s="86">
        <f t="shared" si="248"/>
        <v>3.10083306503399E-7</v>
      </c>
      <c r="JH209" s="86">
        <f t="shared" si="248"/>
        <v>3.210849213439675E-7</v>
      </c>
      <c r="JI209" s="86">
        <f t="shared" si="248"/>
        <v>5.3805832033446221E-6</v>
      </c>
      <c r="JJ209" s="86">
        <f t="shared" si="248"/>
        <v>3.2844961326216222E-5</v>
      </c>
      <c r="JK209" s="86">
        <f t="shared" si="248"/>
        <v>2.6989648272004888E-4</v>
      </c>
      <c r="JL209" s="86">
        <f t="shared" si="248"/>
        <v>2.3941298495943665E-8</v>
      </c>
      <c r="JM209" s="86">
        <f t="shared" si="248"/>
        <v>2.1768396118470511E-9</v>
      </c>
    </row>
    <row r="210" spans="2:273" x14ac:dyDescent="0.25">
      <c r="B210" s="2">
        <v>183</v>
      </c>
      <c r="C210" s="37">
        <v>145.36510000000001</v>
      </c>
      <c r="D210" s="37">
        <v>131.911</v>
      </c>
      <c r="E210" s="37">
        <v>119.768</v>
      </c>
      <c r="F210" s="37">
        <v>105.241</v>
      </c>
      <c r="G210" s="37">
        <v>95.655000000000001</v>
      </c>
      <c r="H210" s="37">
        <v>87.578999999999994</v>
      </c>
      <c r="I210" s="37">
        <v>82.772000000000006</v>
      </c>
      <c r="J210" s="37">
        <v>79.14</v>
      </c>
      <c r="K210" s="37">
        <v>75</v>
      </c>
      <c r="L210" s="37">
        <v>71.516999999999996</v>
      </c>
      <c r="M210" s="37">
        <v>67.733000000000004</v>
      </c>
      <c r="N210" s="37">
        <v>66.867000000000004</v>
      </c>
      <c r="O210" s="37">
        <v>73.483000000000004</v>
      </c>
      <c r="P210" s="37">
        <v>74.733000000000004</v>
      </c>
      <c r="Q210" s="37">
        <v>67.183000000000007</v>
      </c>
      <c r="S210" s="4">
        <f t="shared" si="249"/>
        <v>144.27274342322707</v>
      </c>
      <c r="T210" s="4" t="e">
        <f t="shared" si="249"/>
        <v>#N/A</v>
      </c>
      <c r="U210" s="4">
        <f t="shared" si="249"/>
        <v>119.47749371637049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73.075717354202709</v>
      </c>
      <c r="AG210" s="4">
        <f t="shared" si="249"/>
        <v>67.451282640160201</v>
      </c>
      <c r="AI210" s="4">
        <f t="shared" si="250"/>
        <v>1.0923565767729428</v>
      </c>
      <c r="AJ210" s="4">
        <f t="shared" si="250"/>
        <v>0</v>
      </c>
      <c r="AK210" s="4">
        <f t="shared" si="250"/>
        <v>0.29050628362951159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1.6572826457972951</v>
      </c>
      <c r="AW210" s="4">
        <f t="shared" si="250"/>
        <v>-0.26828264016019432</v>
      </c>
      <c r="AY210" s="2">
        <f t="shared" si="242"/>
        <v>144.27274342322707</v>
      </c>
      <c r="AZ210" s="2" t="e">
        <f t="shared" si="242"/>
        <v>#N/A</v>
      </c>
      <c r="BA210" s="2">
        <f t="shared" si="242"/>
        <v>119.47749371637049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73.075717354202482</v>
      </c>
      <c r="BM210" s="2">
        <f t="shared" si="242"/>
        <v>67.451282640153948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>
        <f t="shared" si="243"/>
        <v>119.768</v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145.36510000000001</v>
      </c>
      <c r="CV210" s="2" t="str">
        <f t="shared" si="198"/>
        <v/>
      </c>
      <c r="CW210" s="2">
        <f t="shared" si="199"/>
        <v>119.768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74.733000000000004</v>
      </c>
      <c r="DI210" s="2">
        <f t="shared" si="211"/>
        <v>67.183000000000007</v>
      </c>
      <c r="DK210" s="2">
        <f t="shared" si="251"/>
        <v>183.36832623693377</v>
      </c>
      <c r="DL210" s="2">
        <f t="shared" si="251"/>
        <v>192.17527251585622</v>
      </c>
      <c r="DM210" s="2">
        <f t="shared" si="251"/>
        <v>186.62219269102988</v>
      </c>
      <c r="DN210" s="2">
        <f t="shared" si="251"/>
        <v>174.28642055749134</v>
      </c>
      <c r="DO210" s="2">
        <f t="shared" si="251"/>
        <v>151.86502177700353</v>
      </c>
      <c r="DP210" s="2">
        <f t="shared" si="251"/>
        <v>131.24241532258065</v>
      </c>
      <c r="DQ210" s="2">
        <f t="shared" si="251"/>
        <v>141.29172167487684</v>
      </c>
      <c r="DR210" s="2">
        <f t="shared" si="251"/>
        <v>141.93185960591131</v>
      </c>
      <c r="DS210" s="2">
        <f t="shared" si="251"/>
        <v>112.12166129032256</v>
      </c>
      <c r="DT210" s="2">
        <f t="shared" si="251"/>
        <v>121.66809847979232</v>
      </c>
      <c r="DU210" s="2">
        <f t="shared" si="251"/>
        <v>130.37449910873437</v>
      </c>
      <c r="DV210" s="2">
        <f t="shared" si="251"/>
        <v>91.461826034430686</v>
      </c>
      <c r="DW210" s="2">
        <f t="shared" si="251"/>
        <v>150.98254141590985</v>
      </c>
      <c r="DX210" s="2">
        <f t="shared" si="251"/>
        <v>117.9262714285714</v>
      </c>
      <c r="DY210" s="2">
        <f t="shared" si="251"/>
        <v>93.85438450129773</v>
      </c>
      <c r="EA210" s="2">
        <f t="shared" si="240"/>
        <v>142.86399844829123</v>
      </c>
      <c r="EB210" s="2">
        <f t="shared" si="240"/>
        <v>133.17995470473238</v>
      </c>
      <c r="EC210" s="2">
        <f t="shared" si="240"/>
        <v>119.47732420270401</v>
      </c>
      <c r="ED210" s="2">
        <f t="shared" si="240"/>
        <v>106.48556197372412</v>
      </c>
      <c r="EE210" s="2">
        <f t="shared" si="240"/>
        <v>96.393911939559089</v>
      </c>
      <c r="EF210" s="2">
        <f t="shared" si="239"/>
        <v>87.343242341532431</v>
      </c>
      <c r="EG210" s="2">
        <f t="shared" si="239"/>
        <v>75.164824614170499</v>
      </c>
      <c r="EH210" s="2">
        <f t="shared" si="239"/>
        <v>72.298340381613514</v>
      </c>
      <c r="EI210" s="2">
        <f t="shared" si="239"/>
        <v>69.68256949182711</v>
      </c>
      <c r="EJ210" s="2">
        <f t="shared" si="239"/>
        <v>65.837336013875756</v>
      </c>
      <c r="EK210" s="2">
        <f t="shared" si="239"/>
        <v>65.284362140396382</v>
      </c>
      <c r="EL210" s="2">
        <f t="shared" si="179"/>
        <v>64.629875061219906</v>
      </c>
      <c r="EM210" s="2">
        <f t="shared" si="179"/>
        <v>70.387819883481086</v>
      </c>
      <c r="EN210" s="2">
        <f t="shared" si="179"/>
        <v>72.389849655048835</v>
      </c>
      <c r="EO210" s="2">
        <f t="shared" si="179"/>
        <v>67.306389992675236</v>
      </c>
      <c r="EQ210" s="2">
        <f t="shared" si="252"/>
        <v>144.38993344646667</v>
      </c>
      <c r="ER210" s="2">
        <f t="shared" si="252"/>
        <v>132.04038837707779</v>
      </c>
      <c r="ES210" s="2">
        <f t="shared" si="252"/>
        <v>119.47732420270401</v>
      </c>
      <c r="ET210" s="2">
        <f t="shared" si="252"/>
        <v>105.85989828480251</v>
      </c>
      <c r="EU210" s="2">
        <f t="shared" si="252"/>
        <v>96.20402275028529</v>
      </c>
      <c r="EV210" s="2">
        <f t="shared" si="252"/>
        <v>87.309091432047722</v>
      </c>
      <c r="EW210" s="2">
        <f t="shared" si="252"/>
        <v>77.792688129019439</v>
      </c>
      <c r="EX210" s="2">
        <f t="shared" si="252"/>
        <v>74.867870991822059</v>
      </c>
      <c r="EY210" s="2">
        <f t="shared" si="252"/>
        <v>72.455316819510017</v>
      </c>
      <c r="EZ210" s="2">
        <f t="shared" si="252"/>
        <v>68.102685032599808</v>
      </c>
      <c r="FA210" s="2">
        <f t="shared" si="252"/>
        <v>65.748623530386311</v>
      </c>
      <c r="FB210" s="2">
        <f t="shared" si="252"/>
        <v>65.400360820616214</v>
      </c>
      <c r="FC210" s="2">
        <f t="shared" si="252"/>
        <v>71.731136098133305</v>
      </c>
      <c r="FD210" s="2">
        <f t="shared" si="252"/>
        <v>73.157769511464593</v>
      </c>
      <c r="FE210" s="2">
        <f t="shared" si="252"/>
        <v>67.471376339539901</v>
      </c>
      <c r="FG210" s="2">
        <f t="shared" si="253"/>
        <v>0.99999787884128255</v>
      </c>
      <c r="FH210" s="2">
        <f t="shared" si="253"/>
        <v>0.99999706425274348</v>
      </c>
      <c r="FI210" s="2">
        <f t="shared" si="253"/>
        <v>0.99999747540399908</v>
      </c>
      <c r="FJ210" s="2">
        <f t="shared" si="253"/>
        <v>0.99999705411694939</v>
      </c>
      <c r="FK210" s="2">
        <f t="shared" si="253"/>
        <v>0.99999691201611129</v>
      </c>
      <c r="FL210" s="2">
        <f t="shared" si="253"/>
        <v>0.99999595348588433</v>
      </c>
      <c r="FM210" s="2">
        <f t="shared" si="253"/>
        <v>0.99999559360637125</v>
      </c>
      <c r="FN210" s="2">
        <f t="shared" si="253"/>
        <v>0.99999582947047916</v>
      </c>
      <c r="FO210" s="2">
        <f t="shared" si="253"/>
        <v>0.99999583702793016</v>
      </c>
      <c r="FP210" s="2">
        <f t="shared" si="253"/>
        <v>0.99999581866880982</v>
      </c>
      <c r="FQ210" s="2">
        <f t="shared" si="253"/>
        <v>0.99999591914181207</v>
      </c>
      <c r="FR210" s="2">
        <f t="shared" si="253"/>
        <v>0.9999970719064597</v>
      </c>
      <c r="FS210" s="2">
        <f t="shared" si="253"/>
        <v>0.99999667700849548</v>
      </c>
      <c r="FT210" s="2">
        <f t="shared" si="253"/>
        <v>0.9999961102594267</v>
      </c>
      <c r="FU210" s="2">
        <f t="shared" si="253"/>
        <v>0.99999568500973668</v>
      </c>
      <c r="FW210" s="2">
        <f t="shared" si="244"/>
        <v>0.92314486561496512</v>
      </c>
      <c r="FX210" s="2">
        <f t="shared" si="244"/>
        <v>0.95502218121942217</v>
      </c>
      <c r="FY210" s="2">
        <f t="shared" si="244"/>
        <v>0</v>
      </c>
      <c r="FZ210" s="2">
        <f t="shared" si="244"/>
        <v>0.92605479280487812</v>
      </c>
      <c r="GA210" s="2">
        <f t="shared" si="244"/>
        <v>0.94365129738383791</v>
      </c>
      <c r="GB210" s="2">
        <f t="shared" si="244"/>
        <v>0.93900114031675219</v>
      </c>
      <c r="GC210" s="2">
        <f t="shared" si="244"/>
        <v>0.95400951561440939</v>
      </c>
      <c r="GD210" s="2">
        <f t="shared" si="244"/>
        <v>0.96315382525072946</v>
      </c>
      <c r="GE210" s="2">
        <f t="shared" si="244"/>
        <v>0.963728640206162</v>
      </c>
      <c r="GF210" s="2">
        <f t="shared" si="244"/>
        <v>0.95709790376694392</v>
      </c>
      <c r="GG210" s="2">
        <f t="shared" si="244"/>
        <v>0.94505127723082216</v>
      </c>
      <c r="GH210" s="2">
        <f t="shared" si="244"/>
        <v>0.93948266277978998</v>
      </c>
      <c r="GI210" s="2">
        <f t="shared" si="244"/>
        <v>0.93138448505373173</v>
      </c>
      <c r="GJ210" s="2">
        <f t="shared" si="244"/>
        <v>0.89291944798348799</v>
      </c>
      <c r="GK210" s="2">
        <f t="shared" si="244"/>
        <v>0.87751559987962158</v>
      </c>
      <c r="GM210" s="86">
        <f t="shared" si="245"/>
        <v>0</v>
      </c>
      <c r="GN210" s="86">
        <f t="shared" si="245"/>
        <v>4.4288296381607469E-297</v>
      </c>
      <c r="GO210" s="86">
        <f t="shared" si="245"/>
        <v>1.8415928385142233E-275</v>
      </c>
      <c r="GP210" s="86">
        <f t="shared" si="245"/>
        <v>0</v>
      </c>
      <c r="GQ210" s="86">
        <f t="shared" si="245"/>
        <v>0</v>
      </c>
      <c r="GR210" s="86">
        <f t="shared" si="245"/>
        <v>8.0457663955900241E-72</v>
      </c>
      <c r="GS210" s="86">
        <f t="shared" si="245"/>
        <v>9.2469653110885963E-70</v>
      </c>
      <c r="GT210" s="86">
        <f t="shared" si="245"/>
        <v>3.0491112968933065E-16</v>
      </c>
      <c r="GU210" s="86">
        <f t="shared" si="245"/>
        <v>1.7160501055357632E-27</v>
      </c>
      <c r="GV210" s="86">
        <f t="shared" si="245"/>
        <v>2.8947030952638889E-18</v>
      </c>
      <c r="GW210" s="86">
        <f t="shared" si="245"/>
        <v>1.6003073495833482E-81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1.6378831182783339E-191</v>
      </c>
      <c r="HD210" s="86">
        <f t="shared" si="181"/>
        <v>1.2654751729898328E-211</v>
      </c>
      <c r="HE210" s="86">
        <f t="shared" si="181"/>
        <v>5.752680824885518E-197</v>
      </c>
      <c r="HF210" s="86">
        <f t="shared" si="181"/>
        <v>0</v>
      </c>
      <c r="HG210" s="86">
        <f t="shared" si="181"/>
        <v>0</v>
      </c>
      <c r="HH210" s="86">
        <f t="shared" si="181"/>
        <v>2.4357621286573014E-116</v>
      </c>
      <c r="HI210" s="86">
        <f t="shared" si="241"/>
        <v>1.6072515806337239E-68</v>
      </c>
      <c r="HJ210" s="86">
        <f t="shared" si="241"/>
        <v>1.1812526178377538E-43</v>
      </c>
      <c r="HK210" s="86">
        <f t="shared" si="241"/>
        <v>7.0738499357026792E-65</v>
      </c>
      <c r="HL210" s="86">
        <f t="shared" si="241"/>
        <v>8.554153399911115E-67</v>
      </c>
      <c r="HM210" s="86">
        <f t="shared" si="241"/>
        <v>1.0901412312980328E-173</v>
      </c>
      <c r="HN210" s="86">
        <f t="shared" si="241"/>
        <v>0</v>
      </c>
      <c r="HO210" s="86">
        <f t="shared" si="226"/>
        <v>2.4233850855599041E-307</v>
      </c>
      <c r="HP210" s="86">
        <f t="shared" si="226"/>
        <v>0</v>
      </c>
      <c r="HQ210" s="86">
        <f t="shared" si="226"/>
        <v>0</v>
      </c>
      <c r="HS210" s="86">
        <f t="shared" si="246"/>
        <v>1.0881801251632725E-41</v>
      </c>
      <c r="HT210" s="86">
        <f t="shared" si="246"/>
        <v>2.583712314361301E-50</v>
      </c>
      <c r="HU210" s="86">
        <f t="shared" si="246"/>
        <v>5.6517332026450024E-58</v>
      </c>
      <c r="HV210" s="86">
        <f t="shared" si="246"/>
        <v>2.2577265945565184E-67</v>
      </c>
      <c r="HW210" s="86">
        <f t="shared" si="246"/>
        <v>2.6233670967688306E-56</v>
      </c>
      <c r="HX210" s="86">
        <f t="shared" si="246"/>
        <v>2.0656915000247398E-76</v>
      </c>
      <c r="HY210" s="86">
        <f t="shared" si="246"/>
        <v>1.2367393841113381E-112</v>
      </c>
      <c r="HZ210" s="86">
        <f t="shared" si="246"/>
        <v>6.2763663028206113E-110</v>
      </c>
      <c r="IA210" s="86">
        <f t="shared" si="246"/>
        <v>2.9144041627366118E-86</v>
      </c>
      <c r="IB210" s="86">
        <f t="shared" si="246"/>
        <v>6.2009716691109236E-92</v>
      </c>
      <c r="IC210" s="86">
        <f t="shared" si="246"/>
        <v>2.4987052620655948E-82</v>
      </c>
      <c r="ID210" s="86">
        <f t="shared" si="246"/>
        <v>1.3877337211565355E-72</v>
      </c>
      <c r="IE210" s="86">
        <f t="shared" si="246"/>
        <v>8.1696447595800104E-60</v>
      </c>
      <c r="IF210" s="86">
        <f t="shared" si="246"/>
        <v>3.6064457045377739E-66</v>
      </c>
      <c r="IG210" s="86">
        <f t="shared" si="246"/>
        <v>2.6243242270462163E-56</v>
      </c>
      <c r="II210" s="86">
        <f t="shared" si="247"/>
        <v>2.2465630081298957E-3</v>
      </c>
      <c r="IJ210" s="86">
        <f t="shared" si="247"/>
        <v>4.0353143197449759E-5</v>
      </c>
      <c r="IK210" s="86">
        <f t="shared" si="247"/>
        <v>0</v>
      </c>
      <c r="IL210" s="86">
        <f t="shared" si="247"/>
        <v>1.2667234713748736E-4</v>
      </c>
      <c r="IM210" s="86">
        <f t="shared" si="247"/>
        <v>1.2673320278211293E-4</v>
      </c>
      <c r="IN210" s="86">
        <f t="shared" si="247"/>
        <v>1.5233507581640008E-5</v>
      </c>
      <c r="IO210" s="86">
        <f t="shared" si="247"/>
        <v>1.1450665898998007E-8</v>
      </c>
      <c r="IP210" s="86">
        <f t="shared" si="247"/>
        <v>3.1641665097165841E-9</v>
      </c>
      <c r="IQ210" s="86">
        <f t="shared" si="247"/>
        <v>1.4013777304024505E-7</v>
      </c>
      <c r="IR210" s="86">
        <f t="shared" si="247"/>
        <v>1.3877535159513612E-7</v>
      </c>
      <c r="IS210" s="86">
        <f t="shared" si="247"/>
        <v>2.5814277600458748E-6</v>
      </c>
      <c r="IT210" s="86">
        <f t="shared" si="247"/>
        <v>1.7304266492302512E-5</v>
      </c>
      <c r="IU210" s="86">
        <f t="shared" si="247"/>
        <v>1.5940289791564568E-4</v>
      </c>
      <c r="IV210" s="86">
        <f t="shared" si="247"/>
        <v>5.4063238442246932E-9</v>
      </c>
      <c r="IW210" s="86">
        <f t="shared" si="247"/>
        <v>3.437232961514419E-10</v>
      </c>
      <c r="IY210" s="86">
        <f t="shared" si="248"/>
        <v>2.2465630081298957E-3</v>
      </c>
      <c r="IZ210" s="86">
        <f t="shared" si="248"/>
        <v>4.0353143197449759E-5</v>
      </c>
      <c r="JA210" s="86">
        <f t="shared" si="248"/>
        <v>5.6517332026450024E-58</v>
      </c>
      <c r="JB210" s="86">
        <f t="shared" si="248"/>
        <v>1.2667234713748736E-4</v>
      </c>
      <c r="JC210" s="86">
        <f t="shared" si="248"/>
        <v>1.2673320278211293E-4</v>
      </c>
      <c r="JD210" s="86">
        <f t="shared" si="248"/>
        <v>1.5233507581640008E-5</v>
      </c>
      <c r="JE210" s="86">
        <f t="shared" si="248"/>
        <v>1.1450665898998007E-8</v>
      </c>
      <c r="JF210" s="86">
        <f t="shared" si="248"/>
        <v>3.1641668146277139E-9</v>
      </c>
      <c r="JG210" s="86">
        <f t="shared" si="248"/>
        <v>1.4013777304024505E-7</v>
      </c>
      <c r="JH210" s="86">
        <f t="shared" si="248"/>
        <v>1.3877535159803083E-7</v>
      </c>
      <c r="JI210" s="86">
        <f t="shared" si="248"/>
        <v>2.5814277600458748E-6</v>
      </c>
      <c r="JJ210" s="86">
        <f t="shared" si="248"/>
        <v>1.7304266492302512E-5</v>
      </c>
      <c r="JK210" s="86">
        <f t="shared" si="248"/>
        <v>1.5940289791564568E-4</v>
      </c>
      <c r="JL210" s="86">
        <f t="shared" si="248"/>
        <v>5.4063238442246932E-9</v>
      </c>
      <c r="JM210" s="86">
        <f t="shared" si="248"/>
        <v>3.437232961514419E-10</v>
      </c>
    </row>
    <row r="211" spans="2:273" x14ac:dyDescent="0.25">
      <c r="B211" s="2">
        <v>184</v>
      </c>
      <c r="C211" s="37">
        <v>145.15870000000001</v>
      </c>
      <c r="D211" s="37">
        <v>132.036</v>
      </c>
      <c r="E211" s="37">
        <v>118.464</v>
      </c>
      <c r="F211" s="37">
        <v>105.345</v>
      </c>
      <c r="G211" s="37">
        <v>95.144999999999996</v>
      </c>
      <c r="H211" s="37">
        <v>87.332999999999998</v>
      </c>
      <c r="I211" s="37">
        <v>82.456000000000003</v>
      </c>
      <c r="J211" s="37">
        <v>78</v>
      </c>
      <c r="K211" s="37">
        <v>74.828000000000003</v>
      </c>
      <c r="L211" s="37">
        <v>70.724000000000004</v>
      </c>
      <c r="M211" s="37">
        <v>67.25</v>
      </c>
      <c r="N211" s="37">
        <v>66.599999999999994</v>
      </c>
      <c r="O211" s="37">
        <v>73.349999999999994</v>
      </c>
      <c r="P211" s="37">
        <v>73.8</v>
      </c>
      <c r="Q211" s="37">
        <v>66.683000000000007</v>
      </c>
      <c r="S211" s="4" t="e">
        <f t="shared" si="249"/>
        <v>#N/A</v>
      </c>
      <c r="T211" s="4" t="e">
        <f t="shared" si="249"/>
        <v>#N/A</v>
      </c>
      <c r="U211" s="4">
        <f t="shared" si="249"/>
        <v>119.397704894098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73.021698870494149</v>
      </c>
      <c r="AG211" s="4">
        <f t="shared" si="249"/>
        <v>67.345074221749485</v>
      </c>
      <c r="AI211" s="4">
        <f t="shared" si="250"/>
        <v>0</v>
      </c>
      <c r="AJ211" s="4">
        <f t="shared" si="250"/>
        <v>0</v>
      </c>
      <c r="AK211" s="4">
        <f t="shared" si="250"/>
        <v>-0.93370489409799973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0.77830112950584862</v>
      </c>
      <c r="AW211" s="4">
        <f t="shared" si="250"/>
        <v>-0.66207422174947794</v>
      </c>
      <c r="AY211" s="2" t="e">
        <f t="shared" si="242"/>
        <v>#N/A</v>
      </c>
      <c r="AZ211" s="2" t="e">
        <f t="shared" si="242"/>
        <v>#N/A</v>
      </c>
      <c r="BA211" s="2">
        <f t="shared" si="242"/>
        <v>119.397704894098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73.021698870494134</v>
      </c>
      <c r="BM211" s="2">
        <f t="shared" si="242"/>
        <v>67.345074221749044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>
        <f t="shared" si="243"/>
        <v>118.464</v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>
        <f t="shared" si="199"/>
        <v>118.464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73.8</v>
      </c>
      <c r="DI211" s="2">
        <f t="shared" si="211"/>
        <v>66.683000000000007</v>
      </c>
      <c r="DK211" s="2">
        <f t="shared" si="251"/>
        <v>183.5369402090592</v>
      </c>
      <c r="DL211" s="2">
        <f t="shared" si="251"/>
        <v>192.46522734319942</v>
      </c>
      <c r="DM211" s="2">
        <f t="shared" si="251"/>
        <v>186.9403737541528</v>
      </c>
      <c r="DN211" s="2">
        <f t="shared" si="251"/>
        <v>174.60562369337981</v>
      </c>
      <c r="DO211" s="2">
        <f t="shared" si="251"/>
        <v>152.12255052264814</v>
      </c>
      <c r="DP211" s="2">
        <f t="shared" si="251"/>
        <v>131.39087096774193</v>
      </c>
      <c r="DQ211" s="2">
        <f t="shared" si="251"/>
        <v>141.53552216748767</v>
      </c>
      <c r="DR211" s="2">
        <f t="shared" si="251"/>
        <v>142.1868795840175</v>
      </c>
      <c r="DS211" s="2">
        <f t="shared" si="251"/>
        <v>112.12854677419354</v>
      </c>
      <c r="DT211" s="2">
        <f t="shared" si="251"/>
        <v>121.79340304041524</v>
      </c>
      <c r="DU211" s="2">
        <f t="shared" si="251"/>
        <v>130.5659583333333</v>
      </c>
      <c r="DV211" s="2">
        <f t="shared" si="251"/>
        <v>91.456610993657506</v>
      </c>
      <c r="DW211" s="2">
        <f t="shared" si="251"/>
        <v>151.34195852937958</v>
      </c>
      <c r="DX211" s="2">
        <f t="shared" si="251"/>
        <v>118.0878089635854</v>
      </c>
      <c r="DY211" s="2">
        <f t="shared" si="251"/>
        <v>93.899430997404522</v>
      </c>
      <c r="EA211" s="2">
        <f t="shared" si="240"/>
        <v>142.767209638704</v>
      </c>
      <c r="EB211" s="2">
        <f t="shared" si="240"/>
        <v>133.11949026225517</v>
      </c>
      <c r="EC211" s="2">
        <f t="shared" si="240"/>
        <v>119.39754937948514</v>
      </c>
      <c r="ED211" s="2">
        <f t="shared" si="240"/>
        <v>106.40135755105577</v>
      </c>
      <c r="EE211" s="2">
        <f t="shared" si="240"/>
        <v>96.317224176368597</v>
      </c>
      <c r="EF211" s="2">
        <f t="shared" si="239"/>
        <v>87.236337131740683</v>
      </c>
      <c r="EG211" s="2">
        <f t="shared" si="239"/>
        <v>74.930554099438822</v>
      </c>
      <c r="EH211" s="2">
        <f t="shared" si="239"/>
        <v>72.053753697009512</v>
      </c>
      <c r="EI211" s="2">
        <f t="shared" si="239"/>
        <v>69.459440772493991</v>
      </c>
      <c r="EJ211" s="2">
        <f t="shared" si="239"/>
        <v>65.62359444970042</v>
      </c>
      <c r="EK211" s="2">
        <f t="shared" si="239"/>
        <v>65.09404245000222</v>
      </c>
      <c r="EL211" s="2">
        <f t="shared" ref="EL211:EL222" si="254">CP$228*$B211+CP$229</f>
        <v>64.482931884879534</v>
      </c>
      <c r="EM211" s="2">
        <f t="shared" ref="EM211:EM222" si="255">CQ$228*$B211+CQ$229</f>
        <v>70.299193608184211</v>
      </c>
      <c r="EN211" s="2">
        <f t="shared" ref="EN211:EN222" si="256">CR$228*$B211+CR$229</f>
        <v>72.320260898565436</v>
      </c>
      <c r="EO211" s="2">
        <f t="shared" ref="EO211:EO222" si="257">CS$228*$B211+CS$229</f>
        <v>67.196844830546496</v>
      </c>
      <c r="EQ211" s="2">
        <f t="shared" si="252"/>
        <v>144.31511245450079</v>
      </c>
      <c r="ER211" s="2">
        <f t="shared" si="252"/>
        <v>131.96439464774937</v>
      </c>
      <c r="ES211" s="2">
        <f t="shared" si="252"/>
        <v>119.39754937948514</v>
      </c>
      <c r="ET211" s="2">
        <f t="shared" si="252"/>
        <v>105.76692884439694</v>
      </c>
      <c r="EU211" s="2">
        <f t="shared" si="252"/>
        <v>96.124758810469018</v>
      </c>
      <c r="EV211" s="2">
        <f t="shared" si="252"/>
        <v>87.201685646559426</v>
      </c>
      <c r="EW211" s="2">
        <f t="shared" si="252"/>
        <v>77.597880225677557</v>
      </c>
      <c r="EX211" s="2">
        <f t="shared" si="252"/>
        <v>74.663443768522825</v>
      </c>
      <c r="EY211" s="2">
        <f t="shared" si="252"/>
        <v>72.273019783588722</v>
      </c>
      <c r="EZ211" s="2">
        <f t="shared" si="252"/>
        <v>67.923293462567713</v>
      </c>
      <c r="FA211" s="2">
        <f t="shared" si="252"/>
        <v>65.56498073754986</v>
      </c>
      <c r="FB211" s="2">
        <f t="shared" si="252"/>
        <v>65.263855829680807</v>
      </c>
      <c r="FC211" s="2">
        <f t="shared" si="252"/>
        <v>71.661486918354967</v>
      </c>
      <c r="FD211" s="2">
        <f t="shared" si="252"/>
        <v>73.098235043349476</v>
      </c>
      <c r="FE211" s="2">
        <f t="shared" si="252"/>
        <v>67.363825255713238</v>
      </c>
      <c r="FG211" s="2">
        <f t="shared" si="253"/>
        <v>0.99999806547989667</v>
      </c>
      <c r="FH211" s="2">
        <f t="shared" si="253"/>
        <v>0.99999732256598883</v>
      </c>
      <c r="FI211" s="2">
        <f t="shared" si="253"/>
        <v>0.99999769754057077</v>
      </c>
      <c r="FJ211" s="2">
        <f t="shared" si="253"/>
        <v>0.9999973133220299</v>
      </c>
      <c r="FK211" s="2">
        <f t="shared" si="253"/>
        <v>0.99999718372445656</v>
      </c>
      <c r="FL211" s="2">
        <f t="shared" si="253"/>
        <v>0.99999630953395091</v>
      </c>
      <c r="FM211" s="2">
        <f t="shared" si="253"/>
        <v>0.99999598131969003</v>
      </c>
      <c r="FN211" s="2">
        <f t="shared" si="253"/>
        <v>0.99999619643047533</v>
      </c>
      <c r="FO211" s="2">
        <f t="shared" si="253"/>
        <v>0.99999620332295758</v>
      </c>
      <c r="FP211" s="2">
        <f t="shared" si="253"/>
        <v>0.99999618657922862</v>
      </c>
      <c r="FQ211" s="2">
        <f t="shared" si="253"/>
        <v>0.9999962782117624</v>
      </c>
      <c r="FR211" s="2">
        <f t="shared" si="253"/>
        <v>0.99999732954626452</v>
      </c>
      <c r="FS211" s="2">
        <f t="shared" si="253"/>
        <v>0.99999696939484262</v>
      </c>
      <c r="FT211" s="2">
        <f t="shared" si="253"/>
        <v>0.99999645251322078</v>
      </c>
      <c r="FU211" s="2">
        <f t="shared" si="253"/>
        <v>0.99999606468061397</v>
      </c>
      <c r="FW211" s="2">
        <f t="shared" si="244"/>
        <v>0.92943006090022851</v>
      </c>
      <c r="FX211" s="2">
        <f t="shared" si="244"/>
        <v>0.95881675656312915</v>
      </c>
      <c r="FY211" s="2">
        <f t="shared" si="244"/>
        <v>0</v>
      </c>
      <c r="FZ211" s="2">
        <f t="shared" si="244"/>
        <v>0.93211951350289945</v>
      </c>
      <c r="GA211" s="2">
        <f t="shared" si="244"/>
        <v>0.94835330423691622</v>
      </c>
      <c r="GB211" s="2">
        <f t="shared" si="244"/>
        <v>0.9440681793614476</v>
      </c>
      <c r="GC211" s="2">
        <f t="shared" si="244"/>
        <v>0.95788575753926042</v>
      </c>
      <c r="GD211" s="2">
        <f t="shared" si="244"/>
        <v>0.96628658820152047</v>
      </c>
      <c r="GE211" s="2">
        <f t="shared" si="244"/>
        <v>0.96681421472401929</v>
      </c>
      <c r="GF211" s="2">
        <f t="shared" si="244"/>
        <v>0.96072456158848984</v>
      </c>
      <c r="GG211" s="2">
        <f t="shared" si="244"/>
        <v>0.9496426971050943</v>
      </c>
      <c r="GH211" s="2">
        <f t="shared" si="244"/>
        <v>0.94451206646988506</v>
      </c>
      <c r="GI211" s="2">
        <f t="shared" si="244"/>
        <v>0.93704180143516314</v>
      </c>
      <c r="GJ211" s="2">
        <f t="shared" si="244"/>
        <v>0.90141249148027991</v>
      </c>
      <c r="GK211" s="2">
        <f t="shared" si="244"/>
        <v>0.8870758823953947</v>
      </c>
      <c r="GM211" s="86">
        <f t="shared" si="245"/>
        <v>0</v>
      </c>
      <c r="GN211" s="86">
        <f t="shared" si="245"/>
        <v>4.3342284264407163E-302</v>
      </c>
      <c r="GO211" s="86">
        <f t="shared" si="245"/>
        <v>4.4299087462128277E-280</v>
      </c>
      <c r="GP211" s="86">
        <f t="shared" si="245"/>
        <v>0</v>
      </c>
      <c r="GQ211" s="86">
        <f t="shared" si="245"/>
        <v>0</v>
      </c>
      <c r="GR211" s="86">
        <f t="shared" si="245"/>
        <v>5.45450391366451E-73</v>
      </c>
      <c r="GS211" s="86">
        <f t="shared" si="245"/>
        <v>6.8400065750512568E-71</v>
      </c>
      <c r="GT211" s="86">
        <f t="shared" si="245"/>
        <v>1.7445187125742896E-16</v>
      </c>
      <c r="GU211" s="86">
        <f t="shared" si="245"/>
        <v>6.3585367635528846E-28</v>
      </c>
      <c r="GV211" s="86">
        <f t="shared" si="245"/>
        <v>1.5278752350460034E-18</v>
      </c>
      <c r="GW211" s="86">
        <f t="shared" si="245"/>
        <v>7.2782024457826408E-83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1.5030027963976011E-195</v>
      </c>
      <c r="HD211" s="86">
        <f t="shared" si="181"/>
        <v>4.6290409255304923E-216</v>
      </c>
      <c r="HE211" s="86">
        <f t="shared" si="181"/>
        <v>4.5693223852492492E-201</v>
      </c>
      <c r="HF211" s="86">
        <f t="shared" si="181"/>
        <v>0</v>
      </c>
      <c r="HG211" s="86">
        <f t="shared" si="181"/>
        <v>0</v>
      </c>
      <c r="HH211" s="86">
        <f t="shared" si="181"/>
        <v>1.0285704226504557E-118</v>
      </c>
      <c r="HI211" s="86">
        <f t="shared" si="241"/>
        <v>6.9701267291988015E-70</v>
      </c>
      <c r="HJ211" s="86">
        <f t="shared" si="241"/>
        <v>1.6628165679770926E-44</v>
      </c>
      <c r="HK211" s="86">
        <f t="shared" si="241"/>
        <v>3.6014170086374512E-66</v>
      </c>
      <c r="HL211" s="86">
        <f t="shared" si="241"/>
        <v>3.9737342179873785E-68</v>
      </c>
      <c r="HM211" s="86">
        <f t="shared" si="241"/>
        <v>2.8490896109209778E-177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3.8988424226410834E-43</v>
      </c>
      <c r="HT211" s="86">
        <f t="shared" si="246"/>
        <v>4.6912874548919843E-52</v>
      </c>
      <c r="HU211" s="86">
        <f t="shared" si="246"/>
        <v>7.7246168982935492E-60</v>
      </c>
      <c r="HV211" s="86">
        <f t="shared" si="246"/>
        <v>1.1814664281115833E-69</v>
      </c>
      <c r="HW211" s="86">
        <f t="shared" si="246"/>
        <v>3.5695608450066641E-58</v>
      </c>
      <c r="HX211" s="86">
        <f t="shared" si="246"/>
        <v>5.9924310666699346E-79</v>
      </c>
      <c r="HY211" s="86">
        <f t="shared" si="246"/>
        <v>2.6050139617868813E-116</v>
      </c>
      <c r="HZ211" s="86">
        <f t="shared" si="246"/>
        <v>1.9818583407811416E-113</v>
      </c>
      <c r="IA211" s="86">
        <f t="shared" si="246"/>
        <v>5.3316958461505191E-89</v>
      </c>
      <c r="IB211" s="86">
        <f t="shared" si="246"/>
        <v>6.3668188033252947E-95</v>
      </c>
      <c r="IC211" s="86">
        <f t="shared" si="246"/>
        <v>4.4077441854303393E-85</v>
      </c>
      <c r="ID211" s="86">
        <f t="shared" si="246"/>
        <v>4.940625662861414E-75</v>
      </c>
      <c r="IE211" s="86">
        <f t="shared" si="246"/>
        <v>7.2868962164383666E-62</v>
      </c>
      <c r="IF211" s="86">
        <f t="shared" si="246"/>
        <v>1.3793916594041237E-68</v>
      </c>
      <c r="IG211" s="86">
        <f t="shared" si="246"/>
        <v>2.0972066747098376E-58</v>
      </c>
      <c r="II211" s="86">
        <f t="shared" si="247"/>
        <v>1.5309629786154611E-3</v>
      </c>
      <c r="IJ211" s="86">
        <f t="shared" si="247"/>
        <v>2.3452564162738517E-5</v>
      </c>
      <c r="IK211" s="86">
        <f t="shared" si="247"/>
        <v>0</v>
      </c>
      <c r="IL211" s="86">
        <f t="shared" si="247"/>
        <v>7.1120850244034328E-5</v>
      </c>
      <c r="IM211" s="86">
        <f t="shared" si="247"/>
        <v>7.5585765616461954E-5</v>
      </c>
      <c r="IN211" s="86">
        <f t="shared" si="247"/>
        <v>7.7855621673962481E-6</v>
      </c>
      <c r="IO211" s="86">
        <f t="shared" si="247"/>
        <v>4.0759926462582565E-9</v>
      </c>
      <c r="IP211" s="86">
        <f t="shared" si="247"/>
        <v>1.1290755381357855E-9</v>
      </c>
      <c r="IQ211" s="86">
        <f t="shared" si="247"/>
        <v>6.2004442051454041E-8</v>
      </c>
      <c r="IR211" s="86">
        <f t="shared" si="247"/>
        <v>5.8576347820891243E-8</v>
      </c>
      <c r="IS211" s="86">
        <f t="shared" si="247"/>
        <v>1.2111336316053051E-6</v>
      </c>
      <c r="IT211" s="86">
        <f t="shared" si="247"/>
        <v>8.9365550490241532E-6</v>
      </c>
      <c r="IU211" s="86">
        <f t="shared" si="247"/>
        <v>9.2569245427379036E-5</v>
      </c>
      <c r="IV211" s="86">
        <f t="shared" si="247"/>
        <v>1.1467845246223607E-9</v>
      </c>
      <c r="IW211" s="86">
        <f t="shared" si="247"/>
        <v>4.9884619038182751E-11</v>
      </c>
      <c r="IY211" s="86">
        <f t="shared" si="248"/>
        <v>1.5309629786154611E-3</v>
      </c>
      <c r="IZ211" s="86">
        <f t="shared" si="248"/>
        <v>2.3452564162738517E-5</v>
      </c>
      <c r="JA211" s="86">
        <f t="shared" si="248"/>
        <v>7.7246168982935492E-60</v>
      </c>
      <c r="JB211" s="86">
        <f t="shared" si="248"/>
        <v>7.1120850244034328E-5</v>
      </c>
      <c r="JC211" s="86">
        <f t="shared" si="248"/>
        <v>7.5585765616461954E-5</v>
      </c>
      <c r="JD211" s="86">
        <f t="shared" si="248"/>
        <v>7.7855621673962481E-6</v>
      </c>
      <c r="JE211" s="86">
        <f t="shared" si="248"/>
        <v>4.0759926462582565E-9</v>
      </c>
      <c r="JF211" s="86">
        <f t="shared" si="248"/>
        <v>1.1290757125876568E-9</v>
      </c>
      <c r="JG211" s="86">
        <f t="shared" si="248"/>
        <v>6.2004442051454041E-8</v>
      </c>
      <c r="JH211" s="86">
        <f t="shared" si="248"/>
        <v>5.8576347822419119E-8</v>
      </c>
      <c r="JI211" s="86">
        <f t="shared" si="248"/>
        <v>1.2111336316053051E-6</v>
      </c>
      <c r="JJ211" s="86">
        <f t="shared" si="248"/>
        <v>8.9365550490241532E-6</v>
      </c>
      <c r="JK211" s="86">
        <f t="shared" si="248"/>
        <v>9.2569245427379036E-5</v>
      </c>
      <c r="JL211" s="86">
        <f t="shared" si="248"/>
        <v>1.1467845246223607E-9</v>
      </c>
      <c r="JM211" s="86">
        <f t="shared" si="248"/>
        <v>4.9884619038182751E-11</v>
      </c>
    </row>
    <row r="212" spans="2:273" x14ac:dyDescent="0.25">
      <c r="B212" s="2">
        <v>185</v>
      </c>
      <c r="C212" s="37">
        <v>144.87299999999999</v>
      </c>
      <c r="D212" s="37">
        <v>131.482</v>
      </c>
      <c r="E212" s="37">
        <v>118.821</v>
      </c>
      <c r="F212" s="37">
        <v>105.29300000000001</v>
      </c>
      <c r="G212" s="37">
        <v>96.2</v>
      </c>
      <c r="H212" s="37">
        <v>87.736999999999995</v>
      </c>
      <c r="I212" s="37">
        <v>81.474000000000004</v>
      </c>
      <c r="J212" s="37">
        <v>78.123000000000005</v>
      </c>
      <c r="K212" s="37">
        <v>74.930999999999997</v>
      </c>
      <c r="L212" s="37">
        <v>70.293000000000006</v>
      </c>
      <c r="M212" s="37">
        <v>67.933000000000007</v>
      </c>
      <c r="N212" s="37">
        <v>66.400000000000006</v>
      </c>
      <c r="O212" s="37">
        <v>72.55</v>
      </c>
      <c r="P212" s="37">
        <v>72.816999999999993</v>
      </c>
      <c r="Q212" s="37">
        <v>66.266999999999996</v>
      </c>
      <c r="S212" s="4" t="e">
        <f t="shared" si="249"/>
        <v>#N/A</v>
      </c>
      <c r="T212" s="4" t="e">
        <f t="shared" si="249"/>
        <v>#N/A</v>
      </c>
      <c r="U212" s="4">
        <f t="shared" si="249"/>
        <v>119.31791722296258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72.967375483918389</v>
      </c>
      <c r="AG212" s="4">
        <f t="shared" si="249"/>
        <v>67.238793567596332</v>
      </c>
      <c r="AI212" s="4">
        <f t="shared" si="250"/>
        <v>0</v>
      </c>
      <c r="AJ212" s="4">
        <f t="shared" si="250"/>
        <v>0</v>
      </c>
      <c r="AK212" s="4">
        <f t="shared" si="250"/>
        <v>-0.49691722296257979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-0.1503754839183955</v>
      </c>
      <c r="AW212" s="4">
        <f t="shared" si="250"/>
        <v>-0.97179356759633606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>
        <f t="shared" si="258"/>
        <v>119.31791722296258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72.967375483918389</v>
      </c>
      <c r="BM212" s="2">
        <f t="shared" si="258"/>
        <v>67.238793567596304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>
        <f t="shared" si="259"/>
        <v>118.821</v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>
        <f t="shared" si="199"/>
        <v>118.821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72.816999999999993</v>
      </c>
      <c r="DI212" s="2">
        <f t="shared" si="211"/>
        <v>66.266999999999996</v>
      </c>
      <c r="DK212" s="2">
        <f t="shared" si="251"/>
        <v>183.70555418118462</v>
      </c>
      <c r="DL212" s="2">
        <f t="shared" si="251"/>
        <v>192.75518217054261</v>
      </c>
      <c r="DM212" s="2">
        <f t="shared" si="251"/>
        <v>187.25855481727575</v>
      </c>
      <c r="DN212" s="2">
        <f t="shared" si="251"/>
        <v>174.92482682926834</v>
      </c>
      <c r="DO212" s="2">
        <f t="shared" si="251"/>
        <v>152.38007926829275</v>
      </c>
      <c r="DP212" s="2">
        <f t="shared" si="251"/>
        <v>131.53932661290324</v>
      </c>
      <c r="DQ212" s="2">
        <f t="shared" si="251"/>
        <v>141.7793226600985</v>
      </c>
      <c r="DR212" s="2">
        <f t="shared" si="251"/>
        <v>142.44189956212369</v>
      </c>
      <c r="DS212" s="2">
        <f t="shared" si="251"/>
        <v>112.1354322580645</v>
      </c>
      <c r="DT212" s="2">
        <f t="shared" si="251"/>
        <v>121.91870760103816</v>
      </c>
      <c r="DU212" s="2">
        <f t="shared" si="251"/>
        <v>130.75741755793223</v>
      </c>
      <c r="DV212" s="2">
        <f t="shared" si="251"/>
        <v>91.451395952884326</v>
      </c>
      <c r="DW212" s="2">
        <f t="shared" si="251"/>
        <v>151.70137564284931</v>
      </c>
      <c r="DX212" s="2">
        <f t="shared" si="251"/>
        <v>118.24934649859941</v>
      </c>
      <c r="DY212" s="2">
        <f t="shared" si="251"/>
        <v>93.9444774935113</v>
      </c>
      <c r="EA212" s="2">
        <f t="shared" si="240"/>
        <v>142.67042082911678</v>
      </c>
      <c r="EB212" s="2">
        <f t="shared" si="240"/>
        <v>133.05902581977796</v>
      </c>
      <c r="EC212" s="2">
        <f t="shared" si="240"/>
        <v>119.31777455626626</v>
      </c>
      <c r="ED212" s="2">
        <f t="shared" si="240"/>
        <v>106.31715312838742</v>
      </c>
      <c r="EE212" s="2">
        <f t="shared" si="240"/>
        <v>96.24053641317812</v>
      </c>
      <c r="EF212" s="2">
        <f t="shared" si="239"/>
        <v>87.129431921948921</v>
      </c>
      <c r="EG212" s="2">
        <f t="shared" si="239"/>
        <v>74.696283584707146</v>
      </c>
      <c r="EH212" s="2">
        <f t="shared" si="239"/>
        <v>71.80916701240551</v>
      </c>
      <c r="EI212" s="2">
        <f t="shared" si="239"/>
        <v>69.236312053160873</v>
      </c>
      <c r="EJ212" s="2">
        <f t="shared" si="239"/>
        <v>65.409852885525083</v>
      </c>
      <c r="EK212" s="2">
        <f t="shared" si="239"/>
        <v>64.903722759608058</v>
      </c>
      <c r="EL212" s="2">
        <f t="shared" si="254"/>
        <v>64.335988708539148</v>
      </c>
      <c r="EM212" s="2">
        <f t="shared" si="255"/>
        <v>70.210567332887337</v>
      </c>
      <c r="EN212" s="2">
        <f t="shared" si="256"/>
        <v>72.250672142082053</v>
      </c>
      <c r="EO212" s="2">
        <f t="shared" si="257"/>
        <v>67.087299668417756</v>
      </c>
      <c r="EQ212" s="2">
        <f t="shared" si="252"/>
        <v>144.24029146253488</v>
      </c>
      <c r="ER212" s="2">
        <f t="shared" si="252"/>
        <v>131.88840091842093</v>
      </c>
      <c r="ES212" s="2">
        <f t="shared" si="252"/>
        <v>119.31777455626626</v>
      </c>
      <c r="ET212" s="2">
        <f t="shared" si="252"/>
        <v>105.67395940399138</v>
      </c>
      <c r="EU212" s="2">
        <f t="shared" si="252"/>
        <v>96.045494870652746</v>
      </c>
      <c r="EV212" s="2">
        <f t="shared" si="252"/>
        <v>87.094279861071115</v>
      </c>
      <c r="EW212" s="2">
        <f t="shared" si="252"/>
        <v>77.40307232233566</v>
      </c>
      <c r="EX212" s="2">
        <f t="shared" si="252"/>
        <v>74.459016545223591</v>
      </c>
      <c r="EY212" s="2">
        <f t="shared" si="252"/>
        <v>72.090722747667428</v>
      </c>
      <c r="EZ212" s="2">
        <f t="shared" si="252"/>
        <v>67.743901892535618</v>
      </c>
      <c r="FA212" s="2">
        <f t="shared" si="252"/>
        <v>65.381337944713422</v>
      </c>
      <c r="FB212" s="2">
        <f t="shared" si="252"/>
        <v>65.1273508387454</v>
      </c>
      <c r="FC212" s="2">
        <f t="shared" si="252"/>
        <v>71.591837738576629</v>
      </c>
      <c r="FD212" s="2">
        <f t="shared" si="252"/>
        <v>73.038700575234358</v>
      </c>
      <c r="FE212" s="2">
        <f t="shared" si="252"/>
        <v>67.25627417188656</v>
      </c>
      <c r="FG212" s="2">
        <f t="shared" si="253"/>
        <v>0.99999823569639645</v>
      </c>
      <c r="FH212" s="2">
        <f t="shared" si="253"/>
        <v>0.99999755815058489</v>
      </c>
      <c r="FI212" s="2">
        <f t="shared" si="253"/>
        <v>0.99999790013161793</v>
      </c>
      <c r="FJ212" s="2">
        <f t="shared" si="253"/>
        <v>0.99999754971999022</v>
      </c>
      <c r="FK212" s="2">
        <f t="shared" si="253"/>
        <v>0.99999743152554132</v>
      </c>
      <c r="FL212" s="2">
        <f t="shared" si="253"/>
        <v>0.99999663425386809</v>
      </c>
      <c r="FM212" s="2">
        <f t="shared" si="253"/>
        <v>0.99999633491870143</v>
      </c>
      <c r="FN212" s="2">
        <f t="shared" si="253"/>
        <v>0.99999653110220432</v>
      </c>
      <c r="FO212" s="2">
        <f t="shared" si="253"/>
        <v>0.99999653738822702</v>
      </c>
      <c r="FP212" s="2">
        <f t="shared" si="253"/>
        <v>0.99999652211775447</v>
      </c>
      <c r="FQ212" s="2">
        <f t="shared" si="253"/>
        <v>0.9999966056876739</v>
      </c>
      <c r="FR212" s="2">
        <f t="shared" si="253"/>
        <v>0.99999756451667499</v>
      </c>
      <c r="FS212" s="2">
        <f t="shared" si="253"/>
        <v>0.99999723605450963</v>
      </c>
      <c r="FT212" s="2">
        <f t="shared" si="253"/>
        <v>0.99999676465259502</v>
      </c>
      <c r="FU212" s="2">
        <f t="shared" si="253"/>
        <v>0.99999641094482083</v>
      </c>
      <c r="FW212" s="2">
        <f t="shared" ref="FW212:GK227" si="260">POWER(10,($B212-C$232)/C$229)/(1+POWER(10,($B212-C$232)/C$229))</f>
        <v>0.9352373138514829</v>
      </c>
      <c r="FX212" s="2">
        <f t="shared" si="260"/>
        <v>0.96230383678988329</v>
      </c>
      <c r="FY212" s="2">
        <f t="shared" si="260"/>
        <v>0</v>
      </c>
      <c r="FZ212" s="2">
        <f t="shared" si="260"/>
        <v>0.93772027951829373</v>
      </c>
      <c r="GA212" s="2">
        <f t="shared" si="260"/>
        <v>0.9526826269709322</v>
      </c>
      <c r="GB212" s="2">
        <f t="shared" si="260"/>
        <v>0.94873728931845513</v>
      </c>
      <c r="GC212" s="2">
        <f t="shared" si="260"/>
        <v>0.96144849806057497</v>
      </c>
      <c r="GD212" s="2">
        <f t="shared" si="260"/>
        <v>0.96916152329420435</v>
      </c>
      <c r="GE212" s="2">
        <f t="shared" si="260"/>
        <v>0.96964556950071723</v>
      </c>
      <c r="GF212" s="2">
        <f t="shared" si="260"/>
        <v>0.96405615926119304</v>
      </c>
      <c r="GG212" s="2">
        <f t="shared" si="260"/>
        <v>0.95386919307367912</v>
      </c>
      <c r="GH212" s="2">
        <f t="shared" si="260"/>
        <v>0.94914611738981269</v>
      </c>
      <c r="GI212" s="2">
        <f t="shared" si="260"/>
        <v>0.94226159053494063</v>
      </c>
      <c r="GJ212" s="2">
        <f t="shared" si="260"/>
        <v>0.90930033739802085</v>
      </c>
      <c r="GK212" s="2">
        <f t="shared" si="260"/>
        <v>0.89597841199359585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3.849528555595688E-307</v>
      </c>
      <c r="GO212" s="86">
        <f t="shared" si="261"/>
        <v>9.7488632162285261E-285</v>
      </c>
      <c r="GP212" s="86">
        <f t="shared" si="261"/>
        <v>0</v>
      </c>
      <c r="GQ212" s="86">
        <f t="shared" si="261"/>
        <v>0</v>
      </c>
      <c r="GR212" s="86">
        <f t="shared" si="261"/>
        <v>3.6167483822377185E-74</v>
      </c>
      <c r="GS212" s="86">
        <f t="shared" si="261"/>
        <v>4.9525795164967128E-72</v>
      </c>
      <c r="GT212" s="86">
        <f t="shared" si="261"/>
        <v>9.9368800048677076E-17</v>
      </c>
      <c r="GU212" s="86">
        <f t="shared" si="261"/>
        <v>2.3370828425234873E-28</v>
      </c>
      <c r="GV212" s="86">
        <f t="shared" si="261"/>
        <v>8.0230856558441996E-19</v>
      </c>
      <c r="GW212" s="86">
        <f t="shared" si="261"/>
        <v>3.2261719749883196E-84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1.2507236086575298E-199</v>
      </c>
      <c r="HD212" s="86">
        <f t="shared" si="181"/>
        <v>1.5217315551967953E-220</v>
      </c>
      <c r="HE212" s="86">
        <f t="shared" si="181"/>
        <v>3.2903706876847258E-205</v>
      </c>
      <c r="HF212" s="86">
        <f t="shared" si="181"/>
        <v>0</v>
      </c>
      <c r="HG212" s="86">
        <f t="shared" si="181"/>
        <v>0</v>
      </c>
      <c r="HH212" s="86">
        <f t="shared" si="181"/>
        <v>4.1070390686323529E-121</v>
      </c>
      <c r="HI212" s="86">
        <f t="shared" si="241"/>
        <v>2.9288362036173022E-71</v>
      </c>
      <c r="HJ212" s="86">
        <f t="shared" si="241"/>
        <v>2.2954403863401589E-45</v>
      </c>
      <c r="HK212" s="86">
        <f t="shared" si="241"/>
        <v>1.7792949873044443E-67</v>
      </c>
      <c r="HL212" s="86">
        <f t="shared" si="241"/>
        <v>1.7896482292584036E-69</v>
      </c>
      <c r="HM212" s="86">
        <f t="shared" si="241"/>
        <v>6.8392927416704988E-181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1.3174522498320902E-44</v>
      </c>
      <c r="HT212" s="86">
        <f t="shared" si="262"/>
        <v>7.941834041421209E-54</v>
      </c>
      <c r="HU212" s="86">
        <f t="shared" si="262"/>
        <v>9.8481570367027323E-62</v>
      </c>
      <c r="HV212" s="86">
        <f t="shared" si="262"/>
        <v>5.6543567853826332E-72</v>
      </c>
      <c r="HW212" s="86">
        <f t="shared" si="262"/>
        <v>4.5205419623270514E-60</v>
      </c>
      <c r="HX212" s="86">
        <f t="shared" si="262"/>
        <v>1.577263848697358E-81</v>
      </c>
      <c r="HY212" s="86">
        <f t="shared" si="262"/>
        <v>4.780758532743582E-120</v>
      </c>
      <c r="HZ212" s="86">
        <f t="shared" si="262"/>
        <v>5.5056193999951482E-117</v>
      </c>
      <c r="IA212" s="86">
        <f t="shared" si="262"/>
        <v>8.8242985725284726E-92</v>
      </c>
      <c r="IB212" s="86">
        <f t="shared" si="262"/>
        <v>5.8453188237523358E-98</v>
      </c>
      <c r="IC212" s="86">
        <f t="shared" si="262"/>
        <v>6.9922586202234031E-88</v>
      </c>
      <c r="ID212" s="86">
        <f t="shared" si="262"/>
        <v>1.5989402264852754E-77</v>
      </c>
      <c r="IE212" s="86">
        <f t="shared" si="262"/>
        <v>5.9915642488846654E-64</v>
      </c>
      <c r="IF212" s="86">
        <f t="shared" si="262"/>
        <v>4.7642192428377382E-71</v>
      </c>
      <c r="IG212" s="86">
        <f t="shared" si="262"/>
        <v>1.5309584551651101E-60</v>
      </c>
      <c r="II212" s="86">
        <f t="shared" ref="II212:IW227" si="263" xml:space="preserve"> _xlfn.NORM.DIST($B212, C$10, ABS(C$14), TRUE) * _xlfn.NORM.DIST(($B212 - C$10)*C$18, 0, ABS(C$14), TRUE) * 2</f>
        <v>1.0308828806233335E-3</v>
      </c>
      <c r="IJ212" s="86">
        <f t="shared" si="263"/>
        <v>1.3431896645990724E-5</v>
      </c>
      <c r="IK212" s="86">
        <f t="shared" si="263"/>
        <v>0</v>
      </c>
      <c r="IL212" s="86">
        <f t="shared" si="263"/>
        <v>3.9195872037267625E-5</v>
      </c>
      <c r="IM212" s="86">
        <f t="shared" si="263"/>
        <v>4.4411846407228633E-5</v>
      </c>
      <c r="IN212" s="86">
        <f t="shared" si="263"/>
        <v>3.8987081955706425E-6</v>
      </c>
      <c r="IO212" s="86">
        <f t="shared" si="263"/>
        <v>1.4089859738289177E-9</v>
      </c>
      <c r="IP212" s="86">
        <f t="shared" si="263"/>
        <v>3.9204451707280468E-10</v>
      </c>
      <c r="IQ212" s="86">
        <f t="shared" si="263"/>
        <v>2.685765882949888E-8</v>
      </c>
      <c r="IR212" s="86">
        <f t="shared" si="263"/>
        <v>2.4145403322036356E-8</v>
      </c>
      <c r="IS212" s="86">
        <f t="shared" si="263"/>
        <v>5.5565748064645931E-7</v>
      </c>
      <c r="IT212" s="86">
        <f t="shared" si="263"/>
        <v>4.5237679935491078E-6</v>
      </c>
      <c r="IU212" s="86">
        <f t="shared" si="263"/>
        <v>5.2855323192356525E-5</v>
      </c>
      <c r="IV212" s="86">
        <f t="shared" si="263"/>
        <v>2.2847414344897969E-10</v>
      </c>
      <c r="IW212" s="86">
        <f t="shared" si="263"/>
        <v>6.6533509124058874E-12</v>
      </c>
      <c r="IY212" s="86">
        <f t="shared" ref="IY212:JM227" si="264">GM212+HC212+HS212+II212</f>
        <v>1.0308828806233335E-3</v>
      </c>
      <c r="IZ212" s="86">
        <f t="shared" si="264"/>
        <v>1.3431896645990724E-5</v>
      </c>
      <c r="JA212" s="86">
        <f t="shared" si="264"/>
        <v>9.8481570367027323E-62</v>
      </c>
      <c r="JB212" s="86">
        <f t="shared" si="264"/>
        <v>3.9195872037267625E-5</v>
      </c>
      <c r="JC212" s="86">
        <f t="shared" si="264"/>
        <v>4.4411846407228633E-5</v>
      </c>
      <c r="JD212" s="86">
        <f t="shared" si="264"/>
        <v>3.8987081955706425E-6</v>
      </c>
      <c r="JE212" s="86">
        <f t="shared" si="264"/>
        <v>1.4089859738289177E-9</v>
      </c>
      <c r="JF212" s="86">
        <f t="shared" si="264"/>
        <v>3.9204461644160474E-10</v>
      </c>
      <c r="JG212" s="86">
        <f t="shared" si="264"/>
        <v>2.685765882949888E-8</v>
      </c>
      <c r="JH212" s="86">
        <f t="shared" si="264"/>
        <v>2.4145403322838665E-8</v>
      </c>
      <c r="JI212" s="86">
        <f t="shared" si="264"/>
        <v>5.5565748064645931E-7</v>
      </c>
      <c r="JJ212" s="86">
        <f t="shared" si="264"/>
        <v>4.5237679935491078E-6</v>
      </c>
      <c r="JK212" s="86">
        <f t="shared" si="264"/>
        <v>5.2855323192356525E-5</v>
      </c>
      <c r="JL212" s="86">
        <f t="shared" si="264"/>
        <v>2.2847414344897969E-10</v>
      </c>
      <c r="JM212" s="86">
        <f t="shared" si="264"/>
        <v>6.6533509124058874E-12</v>
      </c>
    </row>
    <row r="213" spans="2:273" x14ac:dyDescent="0.25">
      <c r="B213" s="2">
        <v>186</v>
      </c>
      <c r="C213" s="37">
        <v>144.80950000000001</v>
      </c>
      <c r="D213" s="37">
        <v>132.768</v>
      </c>
      <c r="E213" s="37">
        <v>119.232</v>
      </c>
      <c r="F213" s="37">
        <v>105.29300000000001</v>
      </c>
      <c r="G213" s="37">
        <v>95.981999999999999</v>
      </c>
      <c r="H213" s="37">
        <v>87.174999999999997</v>
      </c>
      <c r="I213" s="37">
        <v>82.385999999999996</v>
      </c>
      <c r="J213" s="37">
        <v>78.509</v>
      </c>
      <c r="K213" s="37">
        <v>74.947999999999993</v>
      </c>
      <c r="L213" s="37">
        <v>69.861999999999995</v>
      </c>
      <c r="M213" s="37">
        <v>66.966999999999999</v>
      </c>
      <c r="N213" s="37">
        <v>65.849999999999994</v>
      </c>
      <c r="O213" s="37">
        <v>72.099999999999994</v>
      </c>
      <c r="P213" s="37">
        <v>72.233000000000004</v>
      </c>
      <c r="Q213" s="37">
        <v>66.316999999999993</v>
      </c>
      <c r="S213" s="4" t="e">
        <f t="shared" si="249"/>
        <v>#N/A</v>
      </c>
      <c r="T213" s="4" t="e">
        <f t="shared" si="249"/>
        <v>#N/A</v>
      </c>
      <c r="U213" s="4">
        <f t="shared" si="249"/>
        <v>119.23813060877141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72.91275476113934</v>
      </c>
      <c r="AG213" s="4">
        <f t="shared" si="249"/>
        <v>67.132442092164794</v>
      </c>
      <c r="AI213" s="4">
        <f t="shared" si="250"/>
        <v>0</v>
      </c>
      <c r="AJ213" s="4">
        <f t="shared" si="250"/>
        <v>0</v>
      </c>
      <c r="AK213" s="4">
        <f t="shared" si="250"/>
        <v>-6.1306087714143587E-3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-0.67975476113933553</v>
      </c>
      <c r="AW213" s="4">
        <f t="shared" si="250"/>
        <v>-0.81544209216480112</v>
      </c>
      <c r="AY213" s="2" t="e">
        <f t="shared" si="258"/>
        <v>#N/A</v>
      </c>
      <c r="AZ213" s="2" t="e">
        <f t="shared" si="258"/>
        <v>#N/A</v>
      </c>
      <c r="BA213" s="2">
        <f t="shared" si="258"/>
        <v>119.23813060877141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72.91275476113934</v>
      </c>
      <c r="BM213" s="2">
        <f t="shared" si="258"/>
        <v>67.132442092164794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>
        <f t="shared" si="259"/>
        <v>119.232</v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>
        <f t="shared" si="199"/>
        <v>119.232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72.233000000000004</v>
      </c>
      <c r="DI213" s="2">
        <f t="shared" si="211"/>
        <v>66.316999999999993</v>
      </c>
      <c r="DK213" s="2">
        <f t="shared" si="251"/>
        <v>183.87416815331005</v>
      </c>
      <c r="DL213" s="2">
        <f t="shared" si="251"/>
        <v>193.04513699788581</v>
      </c>
      <c r="DM213" s="2">
        <f t="shared" si="251"/>
        <v>187.57673588039864</v>
      </c>
      <c r="DN213" s="2">
        <f t="shared" si="251"/>
        <v>175.24402996515681</v>
      </c>
      <c r="DO213" s="2">
        <f t="shared" si="251"/>
        <v>152.63760801393732</v>
      </c>
      <c r="DP213" s="2">
        <f t="shared" si="251"/>
        <v>131.68778225806452</v>
      </c>
      <c r="DQ213" s="2">
        <f t="shared" si="251"/>
        <v>142.02312315270933</v>
      </c>
      <c r="DR213" s="2">
        <f t="shared" si="251"/>
        <v>142.69691954022989</v>
      </c>
      <c r="DS213" s="2">
        <f t="shared" si="251"/>
        <v>112.14231774193547</v>
      </c>
      <c r="DT213" s="2">
        <f t="shared" si="251"/>
        <v>122.04401216166107</v>
      </c>
      <c r="DU213" s="2">
        <f t="shared" si="251"/>
        <v>130.94887678253116</v>
      </c>
      <c r="DV213" s="2">
        <f t="shared" si="251"/>
        <v>91.446180912111146</v>
      </c>
      <c r="DW213" s="2">
        <f t="shared" si="251"/>
        <v>152.06079275631907</v>
      </c>
      <c r="DX213" s="2">
        <f t="shared" si="251"/>
        <v>118.41088403361341</v>
      </c>
      <c r="DY213" s="2">
        <f t="shared" si="251"/>
        <v>93.989523989618093</v>
      </c>
      <c r="EA213" s="2">
        <f t="shared" si="240"/>
        <v>142.57363201952958</v>
      </c>
      <c r="EB213" s="2">
        <f t="shared" si="240"/>
        <v>132.99856137730072</v>
      </c>
      <c r="EC213" s="2">
        <f t="shared" si="240"/>
        <v>119.23799973304737</v>
      </c>
      <c r="ED213" s="2">
        <f t="shared" si="240"/>
        <v>106.23294870571908</v>
      </c>
      <c r="EE213" s="2">
        <f t="shared" si="240"/>
        <v>96.163848649987628</v>
      </c>
      <c r="EF213" s="2">
        <f t="shared" si="239"/>
        <v>87.022526712157173</v>
      </c>
      <c r="EG213" s="2">
        <f t="shared" si="239"/>
        <v>74.46201306997547</v>
      </c>
      <c r="EH213" s="2">
        <f t="shared" si="239"/>
        <v>71.564580327801494</v>
      </c>
      <c r="EI213" s="2">
        <f t="shared" si="239"/>
        <v>69.013183333827754</v>
      </c>
      <c r="EJ213" s="2">
        <f t="shared" si="239"/>
        <v>65.196111321349747</v>
      </c>
      <c r="EK213" s="2">
        <f t="shared" si="239"/>
        <v>64.713403069213882</v>
      </c>
      <c r="EL213" s="2">
        <f t="shared" si="254"/>
        <v>64.189045532198776</v>
      </c>
      <c r="EM213" s="2">
        <f t="shared" si="255"/>
        <v>70.121941057590462</v>
      </c>
      <c r="EN213" s="2">
        <f t="shared" si="256"/>
        <v>72.181083385598654</v>
      </c>
      <c r="EO213" s="2">
        <f t="shared" si="257"/>
        <v>66.977754506289017</v>
      </c>
      <c r="EQ213" s="2">
        <f t="shared" si="252"/>
        <v>144.16547047056901</v>
      </c>
      <c r="ER213" s="2">
        <f t="shared" si="252"/>
        <v>131.81240718909251</v>
      </c>
      <c r="ES213" s="2">
        <f t="shared" si="252"/>
        <v>119.23799973304737</v>
      </c>
      <c r="ET213" s="2">
        <f t="shared" si="252"/>
        <v>105.58098996358579</v>
      </c>
      <c r="EU213" s="2">
        <f t="shared" si="252"/>
        <v>95.966230930836474</v>
      </c>
      <c r="EV213" s="2">
        <f t="shared" si="252"/>
        <v>86.986874075582804</v>
      </c>
      <c r="EW213" s="2">
        <f t="shared" si="252"/>
        <v>77.208264418993764</v>
      </c>
      <c r="EX213" s="2">
        <f t="shared" si="252"/>
        <v>74.254589321924342</v>
      </c>
      <c r="EY213" s="2">
        <f t="shared" si="252"/>
        <v>71.908425711746133</v>
      </c>
      <c r="EZ213" s="2">
        <f t="shared" si="252"/>
        <v>67.564510322503523</v>
      </c>
      <c r="FA213" s="2">
        <f t="shared" si="252"/>
        <v>65.197695151876985</v>
      </c>
      <c r="FB213" s="2">
        <f t="shared" si="252"/>
        <v>64.990845847809993</v>
      </c>
      <c r="FC213" s="2">
        <f t="shared" si="252"/>
        <v>71.522188558798277</v>
      </c>
      <c r="FD213" s="2">
        <f t="shared" si="252"/>
        <v>72.979166107119241</v>
      </c>
      <c r="FE213" s="2">
        <f t="shared" si="252"/>
        <v>67.148723088059882</v>
      </c>
      <c r="FG213" s="2">
        <f t="shared" si="253"/>
        <v>0.99999839093573994</v>
      </c>
      <c r="FH213" s="2">
        <f t="shared" si="253"/>
        <v>0.99999777300638681</v>
      </c>
      <c r="FI213" s="2">
        <f t="shared" si="253"/>
        <v>0.99999808489692044</v>
      </c>
      <c r="FJ213" s="2">
        <f t="shared" si="253"/>
        <v>0.99999776531758977</v>
      </c>
      <c r="FK213" s="2">
        <f t="shared" si="253"/>
        <v>0.99999765752292369</v>
      </c>
      <c r="FL213" s="2">
        <f t="shared" si="253"/>
        <v>0.99999693040213611</v>
      </c>
      <c r="FM213" s="2">
        <f t="shared" si="253"/>
        <v>0.99999665740505062</v>
      </c>
      <c r="FN213" s="2">
        <f t="shared" si="253"/>
        <v>0.99999683632664416</v>
      </c>
      <c r="FO213" s="2">
        <f t="shared" si="253"/>
        <v>0.99999684205956851</v>
      </c>
      <c r="FP213" s="2">
        <f t="shared" si="253"/>
        <v>0.99999682813272339</v>
      </c>
      <c r="FQ213" s="2">
        <f t="shared" si="253"/>
        <v>0.99999690434944188</v>
      </c>
      <c r="FR213" s="2">
        <f t="shared" si="253"/>
        <v>0.99999777881233254</v>
      </c>
      <c r="FS213" s="2">
        <f t="shared" si="253"/>
        <v>0.99999747925114035</v>
      </c>
      <c r="FT213" s="2">
        <f t="shared" si="253"/>
        <v>0.99999704932725753</v>
      </c>
      <c r="FU213" s="2">
        <f t="shared" si="253"/>
        <v>0.99999672674173989</v>
      </c>
      <c r="FW213" s="2">
        <f t="shared" si="260"/>
        <v>0.94059722662784506</v>
      </c>
      <c r="FX213" s="2">
        <f t="shared" si="260"/>
        <v>0.96550627992510485</v>
      </c>
      <c r="FY213" s="2">
        <f t="shared" si="260"/>
        <v>0</v>
      </c>
      <c r="FZ213" s="2">
        <f t="shared" si="260"/>
        <v>0.94288724536110546</v>
      </c>
      <c r="GA213" s="2">
        <f t="shared" si="260"/>
        <v>0.95666562387547893</v>
      </c>
      <c r="GB213" s="2">
        <f t="shared" si="260"/>
        <v>0.95303601821046358</v>
      </c>
      <c r="GC213" s="2">
        <f t="shared" si="260"/>
        <v>0.96472094175994549</v>
      </c>
      <c r="GD213" s="2">
        <f t="shared" si="260"/>
        <v>0.9717984514357344</v>
      </c>
      <c r="GE213" s="2">
        <f t="shared" si="260"/>
        <v>0.97224229338999002</v>
      </c>
      <c r="GF213" s="2">
        <f t="shared" si="260"/>
        <v>0.96711482272789717</v>
      </c>
      <c r="GG213" s="2">
        <f t="shared" si="260"/>
        <v>0.9577567381913944</v>
      </c>
      <c r="GH213" s="2">
        <f t="shared" si="260"/>
        <v>0.95341224672043379</v>
      </c>
      <c r="GI213" s="2">
        <f t="shared" si="260"/>
        <v>0.94707305710481926</v>
      </c>
      <c r="GJ213" s="2">
        <f t="shared" si="260"/>
        <v>0.91661546704611474</v>
      </c>
      <c r="GK213" s="2">
        <f t="shared" si="260"/>
        <v>0.90425485066837719</v>
      </c>
      <c r="GM213" s="86">
        <f t="shared" si="261"/>
        <v>0</v>
      </c>
      <c r="GN213" s="86">
        <f t="shared" si="261"/>
        <v>0</v>
      </c>
      <c r="GO213" s="86">
        <f t="shared" si="261"/>
        <v>1.9627758881572157E-289</v>
      </c>
      <c r="GP213" s="86">
        <f t="shared" si="261"/>
        <v>0</v>
      </c>
      <c r="GQ213" s="86">
        <f t="shared" si="261"/>
        <v>0</v>
      </c>
      <c r="GR213" s="86">
        <f t="shared" si="261"/>
        <v>2.3456114257132342E-75</v>
      </c>
      <c r="GS213" s="86">
        <f t="shared" si="261"/>
        <v>3.5101330780140167E-73</v>
      </c>
      <c r="GT213" s="86">
        <f t="shared" si="261"/>
        <v>5.6350285667590912E-17</v>
      </c>
      <c r="GU213" s="86">
        <f t="shared" si="261"/>
        <v>8.5207983747678694E-29</v>
      </c>
      <c r="GV213" s="86">
        <f t="shared" si="261"/>
        <v>4.1914493883087351E-19</v>
      </c>
      <c r="GW213" s="86">
        <f t="shared" si="261"/>
        <v>1.3937762790330637E-85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9.4381442324841842E-204</v>
      </c>
      <c r="HD213" s="86">
        <f t="shared" si="181"/>
        <v>4.495663019066411E-225</v>
      </c>
      <c r="HE213" s="86">
        <f t="shared" si="181"/>
        <v>2.1480699628586479E-209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1.5506664377206339E-123</v>
      </c>
      <c r="HI213" s="86">
        <f t="shared" si="241"/>
        <v>1.1924666720306058E-72</v>
      </c>
      <c r="HJ213" s="86">
        <f t="shared" si="241"/>
        <v>3.107470402430771E-46</v>
      </c>
      <c r="HK213" s="86">
        <f t="shared" si="241"/>
        <v>8.5305812943679009E-69</v>
      </c>
      <c r="HL213" s="86">
        <f t="shared" si="241"/>
        <v>7.8141682992596964E-71</v>
      </c>
      <c r="HM213" s="86">
        <f t="shared" si="241"/>
        <v>1.5079852830436672E-184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4.1984987766091907E-46</v>
      </c>
      <c r="HT213" s="86">
        <f t="shared" si="262"/>
        <v>1.2535052256502307E-55</v>
      </c>
      <c r="HU213" s="86">
        <f t="shared" si="262"/>
        <v>1.1711492559551418E-63</v>
      </c>
      <c r="HV213" s="86">
        <f t="shared" si="262"/>
        <v>2.4748725065004374E-74</v>
      </c>
      <c r="HW213" s="86">
        <f t="shared" si="262"/>
        <v>5.328223606969233E-62</v>
      </c>
      <c r="HX213" s="86">
        <f t="shared" si="262"/>
        <v>3.7667397676858069E-84</v>
      </c>
      <c r="HY213" s="86">
        <f t="shared" si="262"/>
        <v>7.6442506742596718E-124</v>
      </c>
      <c r="HZ213" s="86">
        <f t="shared" si="262"/>
        <v>1.3455682272707972E-120</v>
      </c>
      <c r="IA213" s="86">
        <f t="shared" si="262"/>
        <v>1.3212682039244996E-94</v>
      </c>
      <c r="IB213" s="86">
        <f t="shared" si="262"/>
        <v>4.7985870838418776E-101</v>
      </c>
      <c r="IC213" s="86">
        <f t="shared" si="262"/>
        <v>9.9750369876822882E-91</v>
      </c>
      <c r="ID213" s="86">
        <f t="shared" si="262"/>
        <v>4.7038454485109658E-80</v>
      </c>
      <c r="IE213" s="86">
        <f t="shared" si="262"/>
        <v>4.5414228056217639E-66</v>
      </c>
      <c r="IF213" s="86">
        <f t="shared" si="262"/>
        <v>1.485890668081788E-73</v>
      </c>
      <c r="IG213" s="86">
        <f t="shared" si="262"/>
        <v>1.0208894626753719E-62</v>
      </c>
      <c r="II213" s="86">
        <f t="shared" si="263"/>
        <v>6.8585950286806808E-4</v>
      </c>
      <c r="IJ213" s="86">
        <f t="shared" si="263"/>
        <v>7.5806381107312226E-6</v>
      </c>
      <c r="IK213" s="86">
        <f t="shared" si="263"/>
        <v>0</v>
      </c>
      <c r="IL213" s="86">
        <f t="shared" si="263"/>
        <v>2.1202707231381028E-5</v>
      </c>
      <c r="IM213" s="86">
        <f t="shared" si="263"/>
        <v>2.5707021663744589E-5</v>
      </c>
      <c r="IN213" s="86">
        <f t="shared" si="263"/>
        <v>1.9128196547947652E-6</v>
      </c>
      <c r="IO213" s="86">
        <f t="shared" si="263"/>
        <v>4.7297110989768691E-10</v>
      </c>
      <c r="IP213" s="86">
        <f t="shared" si="263"/>
        <v>1.3245957225010807E-10</v>
      </c>
      <c r="IQ213" s="86">
        <f t="shared" si="263"/>
        <v>1.1388829221576649E-8</v>
      </c>
      <c r="IR213" s="86">
        <f t="shared" si="263"/>
        <v>9.71929089913208E-9</v>
      </c>
      <c r="IS213" s="86">
        <f t="shared" si="263"/>
        <v>2.4928039646064825E-7</v>
      </c>
      <c r="IT213" s="86">
        <f t="shared" si="263"/>
        <v>2.2445322982012037E-6</v>
      </c>
      <c r="IU213" s="86">
        <f t="shared" si="263"/>
        <v>2.9671780141627715E-5</v>
      </c>
      <c r="IV213" s="86">
        <f t="shared" si="263"/>
        <v>4.2748683098424124E-11</v>
      </c>
      <c r="IW213" s="86">
        <f t="shared" si="263"/>
        <v>8.1540921318318849E-13</v>
      </c>
      <c r="IY213" s="86">
        <f t="shared" si="264"/>
        <v>6.8585950286806808E-4</v>
      </c>
      <c r="IZ213" s="86">
        <f t="shared" si="264"/>
        <v>7.5806381107312226E-6</v>
      </c>
      <c r="JA213" s="86">
        <f t="shared" si="264"/>
        <v>1.1711492559551418E-63</v>
      </c>
      <c r="JB213" s="86">
        <f t="shared" si="264"/>
        <v>2.1202707231381028E-5</v>
      </c>
      <c r="JC213" s="86">
        <f t="shared" si="264"/>
        <v>2.5707021663744589E-5</v>
      </c>
      <c r="JD213" s="86">
        <f t="shared" si="264"/>
        <v>1.9128196547947652E-6</v>
      </c>
      <c r="JE213" s="86">
        <f t="shared" si="264"/>
        <v>4.7297110989768691E-10</v>
      </c>
      <c r="JF213" s="86">
        <f t="shared" si="264"/>
        <v>1.3245962860039374E-10</v>
      </c>
      <c r="JG213" s="86">
        <f t="shared" si="264"/>
        <v>1.1388829221576649E-8</v>
      </c>
      <c r="JH213" s="86">
        <f t="shared" si="264"/>
        <v>9.7192908995512257E-9</v>
      </c>
      <c r="JI213" s="86">
        <f t="shared" si="264"/>
        <v>2.4928039646064825E-7</v>
      </c>
      <c r="JJ213" s="86">
        <f t="shared" si="264"/>
        <v>2.2445322982012037E-6</v>
      </c>
      <c r="JK213" s="86">
        <f t="shared" si="264"/>
        <v>2.9671780141627715E-5</v>
      </c>
      <c r="JL213" s="86">
        <f t="shared" si="264"/>
        <v>4.2748683098424124E-11</v>
      </c>
      <c r="JM213" s="86">
        <f t="shared" si="264"/>
        <v>8.1540921318318849E-13</v>
      </c>
    </row>
    <row r="214" spans="2:273" x14ac:dyDescent="0.25">
      <c r="B214" s="2">
        <v>187</v>
      </c>
      <c r="C214" s="37">
        <v>143.7302</v>
      </c>
      <c r="D214" s="37">
        <v>132.161</v>
      </c>
      <c r="E214" s="37">
        <v>118.982</v>
      </c>
      <c r="F214" s="37">
        <v>105.741</v>
      </c>
      <c r="G214" s="37">
        <v>95.763999999999996</v>
      </c>
      <c r="H214" s="37">
        <v>86.772000000000006</v>
      </c>
      <c r="I214" s="37">
        <v>81.894999999999996</v>
      </c>
      <c r="J214" s="37">
        <v>78.965000000000003</v>
      </c>
      <c r="K214" s="37">
        <v>74.69</v>
      </c>
      <c r="L214" s="37">
        <v>70.69</v>
      </c>
      <c r="M214" s="37">
        <v>67.466999999999999</v>
      </c>
      <c r="N214" s="37">
        <v>65.832999999999998</v>
      </c>
      <c r="O214" s="37">
        <v>73.132999999999996</v>
      </c>
      <c r="P214" s="37">
        <v>72.650000000000006</v>
      </c>
      <c r="Q214" s="37">
        <v>67.382999999999996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>
        <f t="shared" si="266"/>
        <v>119.15834496499535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72.857845551299775</v>
      </c>
      <c r="AG214" s="4">
        <f t="shared" si="266"/>
        <v>67.026021578363697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-0.17634496499535146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-0.20784555129976923</v>
      </c>
      <c r="AW214" s="4">
        <f t="shared" si="267"/>
        <v>0.356978421636299</v>
      </c>
      <c r="AY214" s="2" t="e">
        <f t="shared" si="258"/>
        <v>#N/A</v>
      </c>
      <c r="AZ214" s="2" t="e">
        <f t="shared" si="258"/>
        <v>#N/A</v>
      </c>
      <c r="BA214" s="2">
        <f t="shared" si="258"/>
        <v>119.15834496499535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72.857845551299775</v>
      </c>
      <c r="BM214" s="2">
        <f t="shared" si="258"/>
        <v>67.026021578363697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>
        <f t="shared" si="259"/>
        <v>118.982</v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>
        <f t="shared" si="199"/>
        <v>118.982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72.650000000000006</v>
      </c>
      <c r="DI214" s="2">
        <f t="shared" si="211"/>
        <v>67.382999999999996</v>
      </c>
      <c r="DK214" s="2">
        <f t="shared" ref="DK214:DY227" si="268">BO$228*$B214+BO$229</f>
        <v>184.04278212543551</v>
      </c>
      <c r="DL214" s="2">
        <f t="shared" si="268"/>
        <v>193.33509182522903</v>
      </c>
      <c r="DM214" s="2">
        <f t="shared" si="268"/>
        <v>187.89491694352159</v>
      </c>
      <c r="DN214" s="2">
        <f t="shared" si="268"/>
        <v>175.56323310104534</v>
      </c>
      <c r="DO214" s="2">
        <f t="shared" si="268"/>
        <v>152.89513675958193</v>
      </c>
      <c r="DP214" s="2">
        <f t="shared" si="268"/>
        <v>131.83623790322582</v>
      </c>
      <c r="DQ214" s="2">
        <f t="shared" si="268"/>
        <v>142.26692364532019</v>
      </c>
      <c r="DR214" s="2">
        <f t="shared" si="268"/>
        <v>142.95193951833608</v>
      </c>
      <c r="DS214" s="2">
        <f t="shared" si="268"/>
        <v>112.14920322580643</v>
      </c>
      <c r="DT214" s="2">
        <f t="shared" si="268"/>
        <v>122.16931672228398</v>
      </c>
      <c r="DU214" s="2">
        <f t="shared" si="268"/>
        <v>131.14033600713009</v>
      </c>
      <c r="DV214" s="2">
        <f t="shared" si="268"/>
        <v>91.440965871337966</v>
      </c>
      <c r="DW214" s="2">
        <f t="shared" si="268"/>
        <v>152.42020986978883</v>
      </c>
      <c r="DX214" s="2">
        <f t="shared" si="268"/>
        <v>118.57242156862742</v>
      </c>
      <c r="DY214" s="2">
        <f t="shared" si="268"/>
        <v>94.034570485724871</v>
      </c>
      <c r="EA214" s="2">
        <f t="shared" si="240"/>
        <v>142.47684320994236</v>
      </c>
      <c r="EB214" s="2">
        <f t="shared" si="240"/>
        <v>132.93809693482351</v>
      </c>
      <c r="EC214" s="2">
        <f t="shared" si="240"/>
        <v>119.1582249098285</v>
      </c>
      <c r="ED214" s="2">
        <f t="shared" si="240"/>
        <v>106.14874428305073</v>
      </c>
      <c r="EE214" s="2">
        <f t="shared" si="240"/>
        <v>96.087160886797136</v>
      </c>
      <c r="EF214" s="2">
        <f t="shared" si="239"/>
        <v>86.915621502365411</v>
      </c>
      <c r="EG214" s="2">
        <f t="shared" si="239"/>
        <v>74.227742555243793</v>
      </c>
      <c r="EH214" s="2">
        <f t="shared" si="239"/>
        <v>71.319993643197478</v>
      </c>
      <c r="EI214" s="2">
        <f t="shared" si="239"/>
        <v>68.79005461449465</v>
      </c>
      <c r="EJ214" s="2">
        <f t="shared" si="239"/>
        <v>64.982369757174411</v>
      </c>
      <c r="EK214" s="2">
        <f t="shared" si="239"/>
        <v>64.52308337881972</v>
      </c>
      <c r="EL214" s="2">
        <f t="shared" si="254"/>
        <v>64.04210235585839</v>
      </c>
      <c r="EM214" s="2">
        <f t="shared" si="255"/>
        <v>70.033314782293587</v>
      </c>
      <c r="EN214" s="2">
        <f t="shared" si="256"/>
        <v>72.111494629115271</v>
      </c>
      <c r="EO214" s="2">
        <f t="shared" si="257"/>
        <v>66.868209344160263</v>
      </c>
      <c r="EQ214" s="2">
        <f t="shared" ref="EQ214:FE227" si="269">CU$228*$B214+CU$229</f>
        <v>144.0906494786031</v>
      </c>
      <c r="ER214" s="2">
        <f t="shared" si="269"/>
        <v>131.73641345976407</v>
      </c>
      <c r="ES214" s="2">
        <f t="shared" si="269"/>
        <v>119.1582249098285</v>
      </c>
      <c r="ET214" s="2">
        <f t="shared" si="269"/>
        <v>105.48802052318023</v>
      </c>
      <c r="EU214" s="2">
        <f t="shared" si="269"/>
        <v>95.886966991020202</v>
      </c>
      <c r="EV214" s="2">
        <f t="shared" si="269"/>
        <v>86.879468290094493</v>
      </c>
      <c r="EW214" s="2">
        <f t="shared" si="269"/>
        <v>77.013456515651882</v>
      </c>
      <c r="EX214" s="2">
        <f t="shared" si="269"/>
        <v>74.050162098625094</v>
      </c>
      <c r="EY214" s="2">
        <f t="shared" si="269"/>
        <v>71.726128675824853</v>
      </c>
      <c r="EZ214" s="2">
        <f t="shared" si="269"/>
        <v>67.385118752471428</v>
      </c>
      <c r="FA214" s="2">
        <f t="shared" si="269"/>
        <v>65.014052359040534</v>
      </c>
      <c r="FB214" s="2">
        <f t="shared" si="269"/>
        <v>64.854340856874586</v>
      </c>
      <c r="FC214" s="2">
        <f t="shared" si="269"/>
        <v>71.452539379019939</v>
      </c>
      <c r="FD214" s="2">
        <f t="shared" si="269"/>
        <v>72.919631639004137</v>
      </c>
      <c r="FE214" s="2">
        <f t="shared" si="269"/>
        <v>67.041172004233204</v>
      </c>
      <c r="FG214" s="2">
        <f t="shared" ref="FG214:FU227" si="270">POWER(10,($B214-C$231)/C$229)/(1+POWER(10,($B214-C$231)/C$229))</f>
        <v>0.99999853251574577</v>
      </c>
      <c r="FH214" s="2">
        <f t="shared" si="270"/>
        <v>0.99999796895728765</v>
      </c>
      <c r="FI214" s="2">
        <f t="shared" si="270"/>
        <v>0.99999825340493864</v>
      </c>
      <c r="FJ214" s="2">
        <f t="shared" si="270"/>
        <v>0.99999796194501867</v>
      </c>
      <c r="FK214" s="2">
        <f t="shared" si="270"/>
        <v>0.99999786363507515</v>
      </c>
      <c r="FL214" s="2">
        <f t="shared" si="270"/>
        <v>0.99999720049271956</v>
      </c>
      <c r="FM214" s="2">
        <f t="shared" si="270"/>
        <v>0.99999695151627799</v>
      </c>
      <c r="FN214" s="2">
        <f t="shared" si="270"/>
        <v>0.99999711469480412</v>
      </c>
      <c r="FO214" s="2">
        <f t="shared" si="270"/>
        <v>0.9999971199232961</v>
      </c>
      <c r="FP214" s="2">
        <f t="shared" si="270"/>
        <v>0.99999710722185542</v>
      </c>
      <c r="FQ214" s="2">
        <f t="shared" si="270"/>
        <v>0.9999971767323671</v>
      </c>
      <c r="FR214" s="2">
        <f t="shared" si="270"/>
        <v>0.99999797425237513</v>
      </c>
      <c r="FS214" s="2">
        <f t="shared" si="270"/>
        <v>0.99999770104920682</v>
      </c>
      <c r="FT214" s="2">
        <f t="shared" si="270"/>
        <v>0.99999730895377681</v>
      </c>
      <c r="FU214" s="2">
        <f t="shared" si="270"/>
        <v>0.99999701475212699</v>
      </c>
      <c r="FW214" s="2">
        <f t="shared" si="260"/>
        <v>0.94553937197704063</v>
      </c>
      <c r="FX214" s="2">
        <f t="shared" si="260"/>
        <v>0.96844558342917442</v>
      </c>
      <c r="FY214" s="2">
        <f t="shared" si="260"/>
        <v>0</v>
      </c>
      <c r="FZ214" s="2">
        <f t="shared" si="260"/>
        <v>0.94764947141757383</v>
      </c>
      <c r="GA214" s="2">
        <f t="shared" si="260"/>
        <v>0.96032730905725305</v>
      </c>
      <c r="GB214" s="2">
        <f t="shared" si="260"/>
        <v>0.95699061093244386</v>
      </c>
      <c r="GC214" s="2">
        <f t="shared" si="260"/>
        <v>0.96772492902329765</v>
      </c>
      <c r="GD214" s="2">
        <f t="shared" si="260"/>
        <v>0.97421590056978236</v>
      </c>
      <c r="GE214" s="2">
        <f t="shared" si="260"/>
        <v>0.97462268972931676</v>
      </c>
      <c r="GF214" s="2">
        <f t="shared" si="260"/>
        <v>0.96992132805898645</v>
      </c>
      <c r="GG214" s="2">
        <f t="shared" si="260"/>
        <v>0.96132995274153732</v>
      </c>
      <c r="GH214" s="2">
        <f t="shared" si="260"/>
        <v>0.95733657738743205</v>
      </c>
      <c r="GI214" s="2">
        <f t="shared" si="260"/>
        <v>0.95150420962170168</v>
      </c>
      <c r="GJ214" s="2">
        <f t="shared" si="260"/>
        <v>0.92339032187766867</v>
      </c>
      <c r="GK214" s="2">
        <f t="shared" si="260"/>
        <v>0.911937500354702</v>
      </c>
      <c r="GM214" s="86">
        <f t="shared" si="261"/>
        <v>0</v>
      </c>
      <c r="GN214" s="86">
        <f t="shared" si="261"/>
        <v>0</v>
      </c>
      <c r="GO214" s="86">
        <f t="shared" si="261"/>
        <v>3.615301405891578E-294</v>
      </c>
      <c r="GP214" s="86">
        <f t="shared" si="261"/>
        <v>0</v>
      </c>
      <c r="GQ214" s="86">
        <f t="shared" si="261"/>
        <v>0</v>
      </c>
      <c r="GR214" s="86">
        <f t="shared" si="261"/>
        <v>1.4878807380735726E-76</v>
      </c>
      <c r="GS214" s="86">
        <f t="shared" si="261"/>
        <v>2.4351877165213292E-74</v>
      </c>
      <c r="GT214" s="86">
        <f t="shared" si="261"/>
        <v>3.1813648340178694E-17</v>
      </c>
      <c r="GU214" s="86">
        <f t="shared" si="261"/>
        <v>3.0815931846311355E-29</v>
      </c>
      <c r="GV214" s="86">
        <f t="shared" si="261"/>
        <v>2.1784915643943268E-19</v>
      </c>
      <c r="GW214" s="86">
        <f t="shared" si="261"/>
        <v>5.8686786233508248E-87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6.458544123949332E-208</v>
      </c>
      <c r="HD214" s="86">
        <f t="shared" si="271"/>
        <v>1.1935955873149573E-229</v>
      </c>
      <c r="HE214" s="86">
        <f t="shared" si="271"/>
        <v>1.2713398928464627E-213</v>
      </c>
      <c r="HF214" s="86">
        <f t="shared" si="265"/>
        <v>0</v>
      </c>
      <c r="HG214" s="86">
        <f t="shared" si="265"/>
        <v>0</v>
      </c>
      <c r="HH214" s="86">
        <f t="shared" si="265"/>
        <v>5.5360731929897816E-126</v>
      </c>
      <c r="HI214" s="86">
        <f t="shared" si="241"/>
        <v>4.704282070207108E-74</v>
      </c>
      <c r="HJ214" s="86">
        <f t="shared" si="241"/>
        <v>4.125404177044951E-47</v>
      </c>
      <c r="HK214" s="86">
        <f t="shared" si="241"/>
        <v>3.9688492194072658E-70</v>
      </c>
      <c r="HL214" s="86">
        <f t="shared" si="241"/>
        <v>3.3078304994630268E-72</v>
      </c>
      <c r="HM214" s="86">
        <f t="shared" si="241"/>
        <v>3.053957233507769E-188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1.2618536193562863E-47</v>
      </c>
      <c r="HT214" s="86">
        <f t="shared" si="262"/>
        <v>1.8446075565185702E-57</v>
      </c>
      <c r="HU214" s="86">
        <f t="shared" si="262"/>
        <v>1.2991087273087043E-65</v>
      </c>
      <c r="HV214" s="86">
        <f t="shared" si="262"/>
        <v>9.9066416981971576E-77</v>
      </c>
      <c r="HW214" s="86">
        <f t="shared" si="262"/>
        <v>5.8450335096762531E-64</v>
      </c>
      <c r="HX214" s="86">
        <f t="shared" si="262"/>
        <v>8.1617497345094812E-87</v>
      </c>
      <c r="HY214" s="86">
        <f t="shared" si="262"/>
        <v>1.0649298991723258E-127</v>
      </c>
      <c r="HZ214" s="86">
        <f t="shared" si="262"/>
        <v>2.893130888604063E-124</v>
      </c>
      <c r="IA214" s="86">
        <f t="shared" si="262"/>
        <v>1.7897592074947551E-97</v>
      </c>
      <c r="IB214" s="86">
        <f t="shared" si="262"/>
        <v>3.5223675640983411E-104</v>
      </c>
      <c r="IC214" s="86">
        <f t="shared" si="262"/>
        <v>1.2796872248992394E-93</v>
      </c>
      <c r="ID214" s="86">
        <f t="shared" si="262"/>
        <v>1.2578841602828672E-82</v>
      </c>
      <c r="IE214" s="86">
        <f t="shared" si="262"/>
        <v>3.1731732589627207E-68</v>
      </c>
      <c r="IF214" s="86">
        <f t="shared" si="262"/>
        <v>4.1847375540299612E-76</v>
      </c>
      <c r="IG214" s="86">
        <f t="shared" si="262"/>
        <v>6.2184502205109408E-65</v>
      </c>
      <c r="II214" s="86">
        <f t="shared" si="263"/>
        <v>4.508436265305884E-4</v>
      </c>
      <c r="IJ214" s="86">
        <f t="shared" si="263"/>
        <v>4.2158363494644967E-6</v>
      </c>
      <c r="IK214" s="86">
        <f t="shared" si="263"/>
        <v>0</v>
      </c>
      <c r="IL214" s="86">
        <f t="shared" si="263"/>
        <v>1.1257207819437831E-5</v>
      </c>
      <c r="IM214" s="86">
        <f t="shared" si="263"/>
        <v>1.4658336864916135E-5</v>
      </c>
      <c r="IN214" s="86">
        <f t="shared" si="263"/>
        <v>9.1946027214197726E-7</v>
      </c>
      <c r="IO214" s="86">
        <f t="shared" si="263"/>
        <v>1.5417088575705889E-10</v>
      </c>
      <c r="IP214" s="86">
        <f t="shared" si="263"/>
        <v>4.3546635910420409E-11</v>
      </c>
      <c r="IQ214" s="86">
        <f t="shared" si="263"/>
        <v>4.7276375736112019E-9</v>
      </c>
      <c r="IR214" s="86">
        <f t="shared" si="263"/>
        <v>3.8204041478089221E-9</v>
      </c>
      <c r="IS214" s="86">
        <f t="shared" si="263"/>
        <v>1.0935004800970235E-7</v>
      </c>
      <c r="IT214" s="86">
        <f t="shared" si="263"/>
        <v>1.0915159200607075E-6</v>
      </c>
      <c r="IU214" s="86">
        <f t="shared" si="263"/>
        <v>1.6376231385624247E-5</v>
      </c>
      <c r="IV214" s="86">
        <f t="shared" si="263"/>
        <v>7.5110074388434775E-12</v>
      </c>
      <c r="IW214" s="86">
        <f t="shared" si="263"/>
        <v>9.1816809704328193E-14</v>
      </c>
      <c r="IY214" s="86">
        <f t="shared" si="264"/>
        <v>4.508436265305884E-4</v>
      </c>
      <c r="IZ214" s="86">
        <f t="shared" si="264"/>
        <v>4.2158363494644967E-6</v>
      </c>
      <c r="JA214" s="86">
        <f t="shared" si="264"/>
        <v>1.2991087273087043E-65</v>
      </c>
      <c r="JB214" s="86">
        <f t="shared" si="264"/>
        <v>1.1257207819437831E-5</v>
      </c>
      <c r="JC214" s="86">
        <f t="shared" si="264"/>
        <v>1.4658336864916135E-5</v>
      </c>
      <c r="JD214" s="86">
        <f t="shared" si="264"/>
        <v>9.1946027214197726E-7</v>
      </c>
      <c r="JE214" s="86">
        <f t="shared" si="264"/>
        <v>1.5417088575705889E-10</v>
      </c>
      <c r="JF214" s="86">
        <f t="shared" si="264"/>
        <v>4.3546667724068752E-11</v>
      </c>
      <c r="JG214" s="86">
        <f t="shared" si="264"/>
        <v>4.7276375736112019E-9</v>
      </c>
      <c r="JH214" s="86">
        <f t="shared" si="264"/>
        <v>3.8204041480267708E-9</v>
      </c>
      <c r="JI214" s="86">
        <f t="shared" si="264"/>
        <v>1.0935004800970235E-7</v>
      </c>
      <c r="JJ214" s="86">
        <f t="shared" si="264"/>
        <v>1.0915159200607075E-6</v>
      </c>
      <c r="JK214" s="86">
        <f t="shared" si="264"/>
        <v>1.6376231385624247E-5</v>
      </c>
      <c r="JL214" s="86">
        <f t="shared" si="264"/>
        <v>7.5110074388434775E-12</v>
      </c>
      <c r="JM214" s="86">
        <f t="shared" si="264"/>
        <v>9.1816809704328193E-14</v>
      </c>
    </row>
    <row r="215" spans="2:273" x14ac:dyDescent="0.25">
      <c r="B215" s="2">
        <v>188</v>
      </c>
      <c r="C215" s="37">
        <v>144.5556</v>
      </c>
      <c r="D215" s="37">
        <v>132.446</v>
      </c>
      <c r="E215" s="37">
        <v>119.5</v>
      </c>
      <c r="F215" s="37">
        <v>106.10299999999999</v>
      </c>
      <c r="G215" s="37">
        <v>96.036000000000001</v>
      </c>
      <c r="H215" s="37">
        <v>87.281000000000006</v>
      </c>
      <c r="I215" s="37">
        <v>83.052999999999997</v>
      </c>
      <c r="J215" s="37">
        <v>77.930000000000007</v>
      </c>
      <c r="K215" s="37">
        <v>75.379000000000005</v>
      </c>
      <c r="L215" s="37">
        <v>70.965999999999994</v>
      </c>
      <c r="M215" s="37">
        <v>68.05</v>
      </c>
      <c r="N215" s="37">
        <v>66.233000000000004</v>
      </c>
      <c r="O215" s="37">
        <v>72.533000000000001</v>
      </c>
      <c r="P215" s="37">
        <v>73.832999999999998</v>
      </c>
      <c r="Q215" s="37">
        <v>66.832999999999998</v>
      </c>
      <c r="S215" s="4" t="e">
        <f t="shared" si="266"/>
        <v>#N/A</v>
      </c>
      <c r="T215" s="4" t="e">
        <f t="shared" si="266"/>
        <v>#N/A</v>
      </c>
      <c r="U215" s="4">
        <f t="shared" si="266"/>
        <v>119.07856021214937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72.802657713238432</v>
      </c>
      <c r="AG215" s="4">
        <f t="shared" si="266"/>
        <v>66.919534107715023</v>
      </c>
      <c r="AI215" s="4">
        <f t="shared" si="267"/>
        <v>0</v>
      </c>
      <c r="AJ215" s="4">
        <f t="shared" si="267"/>
        <v>0</v>
      </c>
      <c r="AK215" s="4">
        <f t="shared" si="267"/>
        <v>0.42143978785063041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1.0303422867615666</v>
      </c>
      <c r="AW215" s="4">
        <f t="shared" si="267"/>
        <v>-8.6534107715024788E-2</v>
      </c>
      <c r="AY215" s="2" t="e">
        <f t="shared" si="258"/>
        <v>#N/A</v>
      </c>
      <c r="AZ215" s="2" t="e">
        <f t="shared" si="258"/>
        <v>#N/A</v>
      </c>
      <c r="BA215" s="2">
        <f t="shared" si="258"/>
        <v>119.07856021214937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72.802657713238432</v>
      </c>
      <c r="BM215" s="2">
        <f t="shared" si="258"/>
        <v>66.919534107715023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>
        <f t="shared" si="259"/>
        <v>119.5</v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>
        <f t="shared" si="199"/>
        <v>119.5</v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73.832999999999998</v>
      </c>
      <c r="DI215" s="2">
        <f t="shared" si="211"/>
        <v>66.832999999999998</v>
      </c>
      <c r="DK215" s="2">
        <f t="shared" si="268"/>
        <v>184.21139609756094</v>
      </c>
      <c r="DL215" s="2">
        <f t="shared" si="268"/>
        <v>193.62504665257222</v>
      </c>
      <c r="DM215" s="2">
        <f t="shared" si="268"/>
        <v>188.21309800664451</v>
      </c>
      <c r="DN215" s="2">
        <f t="shared" si="268"/>
        <v>175.88243623693384</v>
      </c>
      <c r="DO215" s="2">
        <f t="shared" si="268"/>
        <v>153.15266550522654</v>
      </c>
      <c r="DP215" s="2">
        <f t="shared" si="268"/>
        <v>131.9846935483871</v>
      </c>
      <c r="DQ215" s="2">
        <f t="shared" si="268"/>
        <v>142.51072413793102</v>
      </c>
      <c r="DR215" s="2">
        <f t="shared" si="268"/>
        <v>143.20695949644224</v>
      </c>
      <c r="DS215" s="2">
        <f t="shared" si="268"/>
        <v>112.15608870967741</v>
      </c>
      <c r="DT215" s="2">
        <f t="shared" si="268"/>
        <v>122.2946212829069</v>
      </c>
      <c r="DU215" s="2">
        <f t="shared" si="268"/>
        <v>131.33179523172902</v>
      </c>
      <c r="DV215" s="2">
        <f t="shared" si="268"/>
        <v>91.435750830564785</v>
      </c>
      <c r="DW215" s="2">
        <f t="shared" si="268"/>
        <v>152.77962698325857</v>
      </c>
      <c r="DX215" s="2">
        <f t="shared" si="268"/>
        <v>118.73395910364142</v>
      </c>
      <c r="DY215" s="2">
        <f t="shared" si="268"/>
        <v>94.079616981831663</v>
      </c>
      <c r="EA215" s="2">
        <f t="shared" si="240"/>
        <v>142.38005440035514</v>
      </c>
      <c r="EB215" s="2">
        <f t="shared" si="240"/>
        <v>132.87763249234627</v>
      </c>
      <c r="EC215" s="2">
        <f t="shared" si="240"/>
        <v>119.07845008660962</v>
      </c>
      <c r="ED215" s="2">
        <f t="shared" si="240"/>
        <v>106.0645398603824</v>
      </c>
      <c r="EE215" s="2">
        <f t="shared" si="240"/>
        <v>96.010473123606658</v>
      </c>
      <c r="EF215" s="2">
        <f t="shared" si="239"/>
        <v>86.808716292573649</v>
      </c>
      <c r="EG215" s="2">
        <f t="shared" si="239"/>
        <v>73.993472040512131</v>
      </c>
      <c r="EH215" s="2">
        <f t="shared" si="239"/>
        <v>71.075406958593476</v>
      </c>
      <c r="EI215" s="2">
        <f t="shared" si="239"/>
        <v>68.566925895161532</v>
      </c>
      <c r="EJ215" s="2">
        <f t="shared" si="239"/>
        <v>64.768628192999074</v>
      </c>
      <c r="EK215" s="2">
        <f t="shared" si="239"/>
        <v>64.332763688425558</v>
      </c>
      <c r="EL215" s="2">
        <f t="shared" si="254"/>
        <v>63.895159179518018</v>
      </c>
      <c r="EM215" s="2">
        <f t="shared" si="255"/>
        <v>69.944688506996727</v>
      </c>
      <c r="EN215" s="2">
        <f t="shared" si="256"/>
        <v>72.041905872631872</v>
      </c>
      <c r="EO215" s="2">
        <f t="shared" si="257"/>
        <v>66.758664182031524</v>
      </c>
      <c r="EQ215" s="2">
        <f t="shared" si="269"/>
        <v>144.01582848663719</v>
      </c>
      <c r="ER215" s="2">
        <f t="shared" si="269"/>
        <v>131.66041973043565</v>
      </c>
      <c r="ES215" s="2">
        <f t="shared" si="269"/>
        <v>119.07845008660962</v>
      </c>
      <c r="ET215" s="2">
        <f t="shared" si="269"/>
        <v>105.39505108277464</v>
      </c>
      <c r="EU215" s="2">
        <f t="shared" si="269"/>
        <v>95.80770305120393</v>
      </c>
      <c r="EV215" s="2">
        <f t="shared" si="269"/>
        <v>86.772062504606197</v>
      </c>
      <c r="EW215" s="2">
        <f t="shared" si="269"/>
        <v>76.81864861231</v>
      </c>
      <c r="EX215" s="2">
        <f t="shared" si="269"/>
        <v>73.84573487532586</v>
      </c>
      <c r="EY215" s="2">
        <f t="shared" si="269"/>
        <v>71.543831639903559</v>
      </c>
      <c r="EZ215" s="2">
        <f t="shared" si="269"/>
        <v>67.205727182439347</v>
      </c>
      <c r="FA215" s="2">
        <f t="shared" si="269"/>
        <v>64.830409566204082</v>
      </c>
      <c r="FB215" s="2">
        <f t="shared" si="269"/>
        <v>64.717835865939179</v>
      </c>
      <c r="FC215" s="2">
        <f t="shared" si="269"/>
        <v>71.382890199241601</v>
      </c>
      <c r="FD215" s="2">
        <f t="shared" si="269"/>
        <v>72.86009717088902</v>
      </c>
      <c r="FE215" s="2">
        <f t="shared" si="269"/>
        <v>66.93362092040654</v>
      </c>
      <c r="FG215" s="2">
        <f t="shared" si="270"/>
        <v>0.99999866163828077</v>
      </c>
      <c r="FH215" s="2">
        <f t="shared" si="270"/>
        <v>0.99999814766670003</v>
      </c>
      <c r="FI215" s="2">
        <f t="shared" si="270"/>
        <v>0.99999840708612731</v>
      </c>
      <c r="FJ215" s="2">
        <f t="shared" si="270"/>
        <v>0.99999814127143249</v>
      </c>
      <c r="FK215" s="2">
        <f t="shared" si="270"/>
        <v>0.99999805161166544</v>
      </c>
      <c r="FL215" s="2">
        <f t="shared" si="270"/>
        <v>0.99999744681838643</v>
      </c>
      <c r="FM215" s="2">
        <f t="shared" si="270"/>
        <v>0.9999972197490562</v>
      </c>
      <c r="FN215" s="2">
        <f t="shared" si="270"/>
        <v>0.99999736856971844</v>
      </c>
      <c r="FO215" s="2">
        <f t="shared" si="270"/>
        <v>0.9999973733381623</v>
      </c>
      <c r="FP215" s="2">
        <f t="shared" si="270"/>
        <v>0.99999736175430476</v>
      </c>
      <c r="FQ215" s="2">
        <f t="shared" si="270"/>
        <v>0.99999742514867684</v>
      </c>
      <c r="FR215" s="2">
        <f t="shared" si="270"/>
        <v>0.99999815249587898</v>
      </c>
      <c r="FS215" s="2">
        <f t="shared" si="270"/>
        <v>0.99999790333153338</v>
      </c>
      <c r="FT215" s="2">
        <f t="shared" si="270"/>
        <v>0.99999754573609412</v>
      </c>
      <c r="FU215" s="2">
        <f t="shared" si="270"/>
        <v>0.99999727742086653</v>
      </c>
      <c r="FW215" s="2">
        <f t="shared" si="260"/>
        <v>0.95009216130945762</v>
      </c>
      <c r="FX215" s="2">
        <f t="shared" si="260"/>
        <v>0.97114190710312165</v>
      </c>
      <c r="FY215" s="2">
        <f t="shared" si="260"/>
        <v>0</v>
      </c>
      <c r="FZ215" s="2">
        <f t="shared" si="260"/>
        <v>0.95203480943345697</v>
      </c>
      <c r="GA215" s="2">
        <f t="shared" si="260"/>
        <v>0.96369133073743551</v>
      </c>
      <c r="GB215" s="2">
        <f t="shared" si="260"/>
        <v>0.96062596545320844</v>
      </c>
      <c r="GC215" s="2">
        <f t="shared" si="260"/>
        <v>0.97048095558090397</v>
      </c>
      <c r="GD215" s="2">
        <f t="shared" si="260"/>
        <v>0.97643115068693975</v>
      </c>
      <c r="GE215" s="2">
        <f t="shared" si="260"/>
        <v>0.9768038225600022</v>
      </c>
      <c r="GF215" s="2">
        <f t="shared" si="260"/>
        <v>0.97249513084950778</v>
      </c>
      <c r="GG215" s="2">
        <f t="shared" si="260"/>
        <v>0.96461208878148774</v>
      </c>
      <c r="GH215" s="2">
        <f t="shared" si="260"/>
        <v>0.96094388264222519</v>
      </c>
      <c r="GI215" s="2">
        <f t="shared" si="260"/>
        <v>0.95558177633687302</v>
      </c>
      <c r="GJ215" s="2">
        <f t="shared" si="260"/>
        <v>0.92965697338248121</v>
      </c>
      <c r="GK215" s="2">
        <f t="shared" si="260"/>
        <v>0.91905886975803797</v>
      </c>
      <c r="GM215" s="86">
        <f t="shared" si="261"/>
        <v>0</v>
      </c>
      <c r="GN215" s="86">
        <f t="shared" si="261"/>
        <v>0</v>
      </c>
      <c r="GO215" s="86">
        <f t="shared" si="261"/>
        <v>6.0922104086568383E-299</v>
      </c>
      <c r="GP215" s="86">
        <f t="shared" si="261"/>
        <v>0</v>
      </c>
      <c r="GQ215" s="86">
        <f t="shared" si="261"/>
        <v>0</v>
      </c>
      <c r="GR215" s="86">
        <f t="shared" si="261"/>
        <v>9.2311118175620909E-78</v>
      </c>
      <c r="GS215" s="86">
        <f t="shared" si="261"/>
        <v>1.6537033481544438E-75</v>
      </c>
      <c r="GT215" s="86">
        <f t="shared" si="261"/>
        <v>1.7881408725736659E-17</v>
      </c>
      <c r="GU215" s="86">
        <f t="shared" si="261"/>
        <v>1.1054999776666391E-29</v>
      </c>
      <c r="GV215" s="86">
        <f t="shared" si="261"/>
        <v>1.1264605954303921E-19</v>
      </c>
      <c r="GW215" s="86">
        <f t="shared" si="261"/>
        <v>2.4084011936728934E-88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4.0077857337798854E-212</v>
      </c>
      <c r="HD215" s="86">
        <f t="shared" si="271"/>
        <v>2.8479181849260517E-234</v>
      </c>
      <c r="HE215" s="86">
        <f t="shared" si="271"/>
        <v>6.8215599836363256E-218</v>
      </c>
      <c r="HF215" s="86">
        <f t="shared" si="265"/>
        <v>0</v>
      </c>
      <c r="HG215" s="86">
        <f t="shared" si="265"/>
        <v>0</v>
      </c>
      <c r="HH215" s="86">
        <f t="shared" si="265"/>
        <v>1.8688665905578684E-128</v>
      </c>
      <c r="HI215" s="86">
        <f t="shared" si="241"/>
        <v>1.798190105783789E-75</v>
      </c>
      <c r="HJ215" s="86">
        <f t="shared" si="241"/>
        <v>5.3708591536422895E-48</v>
      </c>
      <c r="HK215" s="86">
        <f t="shared" si="241"/>
        <v>1.7918641337193958E-71</v>
      </c>
      <c r="HL215" s="86">
        <f t="shared" si="241"/>
        <v>1.3575265512933607E-73</v>
      </c>
      <c r="HM215" s="86">
        <f t="shared" si="241"/>
        <v>5.680778754214564E-192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3.5766444953701396E-49</v>
      </c>
      <c r="HT215" s="86">
        <f t="shared" si="262"/>
        <v>2.5307568538002276E-59</v>
      </c>
      <c r="HU215" s="86">
        <f t="shared" si="262"/>
        <v>1.3441618919724212E-67</v>
      </c>
      <c r="HV215" s="86">
        <f t="shared" si="262"/>
        <v>3.6266067376952573E-79</v>
      </c>
      <c r="HW215" s="86">
        <f t="shared" si="262"/>
        <v>5.9676145397583796E-66</v>
      </c>
      <c r="HX215" s="86">
        <f t="shared" si="262"/>
        <v>1.6045524103497287E-89</v>
      </c>
      <c r="HY215" s="86">
        <f t="shared" si="262"/>
        <v>1.2925635173517265E-131</v>
      </c>
      <c r="HZ215" s="86">
        <f t="shared" si="262"/>
        <v>5.4725565681990651E-128</v>
      </c>
      <c r="IA215" s="86">
        <f t="shared" si="262"/>
        <v>2.1932496388545852E-100</v>
      </c>
      <c r="IB215" s="86">
        <f t="shared" si="262"/>
        <v>2.3118991543323532E-107</v>
      </c>
      <c r="IC215" s="86">
        <f t="shared" si="262"/>
        <v>1.4763249833141002E-96</v>
      </c>
      <c r="ID215" s="86">
        <f t="shared" si="262"/>
        <v>3.0576760407453205E-85</v>
      </c>
      <c r="IE215" s="86">
        <f t="shared" si="262"/>
        <v>2.0438170128068744E-70</v>
      </c>
      <c r="IF215" s="86">
        <f t="shared" si="262"/>
        <v>1.0642198912456577E-78</v>
      </c>
      <c r="IG215" s="86">
        <f t="shared" si="262"/>
        <v>3.4599432037078067E-67</v>
      </c>
      <c r="II215" s="86">
        <f t="shared" si="263"/>
        <v>2.9279686344713606E-4</v>
      </c>
      <c r="IJ215" s="86">
        <f t="shared" si="263"/>
        <v>2.3102561536946003E-6</v>
      </c>
      <c r="IK215" s="86">
        <f t="shared" si="263"/>
        <v>0</v>
      </c>
      <c r="IL215" s="86">
        <f t="shared" si="263"/>
        <v>5.8659796990643436E-6</v>
      </c>
      <c r="IM215" s="86">
        <f t="shared" si="263"/>
        <v>8.2334982924043043E-6</v>
      </c>
      <c r="IN215" s="86">
        <f t="shared" si="263"/>
        <v>4.3299394202607079E-7</v>
      </c>
      <c r="IO215" s="86">
        <f t="shared" si="263"/>
        <v>4.8797332820124335E-11</v>
      </c>
      <c r="IP215" s="86">
        <f t="shared" si="263"/>
        <v>1.3929569033001672E-11</v>
      </c>
      <c r="IQ215" s="86">
        <f t="shared" si="263"/>
        <v>1.9211122049234891E-9</v>
      </c>
      <c r="IR215" s="86">
        <f t="shared" si="263"/>
        <v>1.4663788229765083E-9</v>
      </c>
      <c r="IS215" s="86">
        <f t="shared" si="263"/>
        <v>4.6901294798634635E-8</v>
      </c>
      <c r="IT215" s="86">
        <f t="shared" si="263"/>
        <v>5.2023244141501116E-7</v>
      </c>
      <c r="IU215" s="86">
        <f t="shared" si="263"/>
        <v>8.8855358332403648E-6</v>
      </c>
      <c r="IV215" s="86">
        <f t="shared" si="263"/>
        <v>1.2391576314916934E-12</v>
      </c>
      <c r="IW215" s="86">
        <f t="shared" si="263"/>
        <v>9.4980552247441957E-15</v>
      </c>
      <c r="IY215" s="86">
        <f t="shared" si="264"/>
        <v>2.9279686344713606E-4</v>
      </c>
      <c r="IZ215" s="86">
        <f t="shared" si="264"/>
        <v>2.3102561536946003E-6</v>
      </c>
      <c r="JA215" s="86">
        <f t="shared" si="264"/>
        <v>1.3441618919724212E-67</v>
      </c>
      <c r="JB215" s="86">
        <f t="shared" si="264"/>
        <v>5.8659796990643436E-6</v>
      </c>
      <c r="JC215" s="86">
        <f t="shared" si="264"/>
        <v>8.2334982924043043E-6</v>
      </c>
      <c r="JD215" s="86">
        <f t="shared" si="264"/>
        <v>4.3299394202607079E-7</v>
      </c>
      <c r="JE215" s="86">
        <f t="shared" si="264"/>
        <v>4.8797332820124335E-11</v>
      </c>
      <c r="JF215" s="86">
        <f t="shared" si="264"/>
        <v>1.3929586914410397E-11</v>
      </c>
      <c r="JG215" s="86">
        <f t="shared" si="264"/>
        <v>1.9211122049234891E-9</v>
      </c>
      <c r="JH215" s="86">
        <f t="shared" si="264"/>
        <v>1.4663788230891544E-9</v>
      </c>
      <c r="JI215" s="86">
        <f t="shared" si="264"/>
        <v>4.6901294798634635E-8</v>
      </c>
      <c r="JJ215" s="86">
        <f t="shared" si="264"/>
        <v>5.2023244141501116E-7</v>
      </c>
      <c r="JK215" s="86">
        <f t="shared" si="264"/>
        <v>8.8855358332403648E-6</v>
      </c>
      <c r="JL215" s="86">
        <f t="shared" si="264"/>
        <v>1.2391576314916934E-12</v>
      </c>
      <c r="JM215" s="86">
        <f t="shared" si="264"/>
        <v>9.4980552247441957E-15</v>
      </c>
    </row>
    <row r="216" spans="2:273" x14ac:dyDescent="0.25">
      <c r="B216" s="2">
        <v>189</v>
      </c>
      <c r="C216" s="37">
        <v>144.69839999999999</v>
      </c>
      <c r="D216" s="37">
        <v>132.125</v>
      </c>
      <c r="E216" s="37">
        <v>119.196</v>
      </c>
      <c r="F216" s="37">
        <v>105.19</v>
      </c>
      <c r="G216" s="37">
        <v>95.4</v>
      </c>
      <c r="H216" s="37">
        <v>88.543999999999997</v>
      </c>
      <c r="I216" s="37">
        <v>82.543999999999997</v>
      </c>
      <c r="J216" s="37">
        <v>77.894999999999996</v>
      </c>
      <c r="K216" s="37">
        <v>74.947999999999993</v>
      </c>
      <c r="L216" s="37">
        <v>71.361999999999995</v>
      </c>
      <c r="M216" s="37">
        <v>67.2</v>
      </c>
      <c r="N216" s="37">
        <v>67</v>
      </c>
      <c r="O216" s="37">
        <v>71.683000000000007</v>
      </c>
      <c r="P216" s="37">
        <v>72.849999999999994</v>
      </c>
      <c r="Q216" s="37">
        <v>67.3</v>
      </c>
      <c r="S216" s="4" t="e">
        <f t="shared" si="266"/>
        <v>#N/A</v>
      </c>
      <c r="T216" s="4" t="e">
        <f t="shared" si="266"/>
        <v>#N/A</v>
      </c>
      <c r="U216" s="4">
        <f t="shared" si="266"/>
        <v>118.99877627722314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72.747201870446517</v>
      </c>
      <c r="AG216" s="4">
        <f t="shared" si="266"/>
        <v>66.812981996628267</v>
      </c>
      <c r="AI216" s="4">
        <f t="shared" si="267"/>
        <v>0</v>
      </c>
      <c r="AJ216" s="4">
        <f t="shared" si="267"/>
        <v>0</v>
      </c>
      <c r="AK216" s="4">
        <f t="shared" si="267"/>
        <v>0.19722372277685452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0.10279812955347722</v>
      </c>
      <c r="AW216" s="4">
        <f t="shared" si="267"/>
        <v>0.4870180033717304</v>
      </c>
      <c r="AY216" s="2" t="e">
        <f t="shared" si="258"/>
        <v>#N/A</v>
      </c>
      <c r="AZ216" s="2" t="e">
        <f t="shared" si="258"/>
        <v>#N/A</v>
      </c>
      <c r="BA216" s="2">
        <f t="shared" si="258"/>
        <v>118.99877627722314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72.747201870446517</v>
      </c>
      <c r="BM216" s="2">
        <f t="shared" si="258"/>
        <v>66.812981996628267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>
        <f t="shared" si="259"/>
        <v>119.196</v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>
        <f t="shared" si="199"/>
        <v>119.196</v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72.849999999999994</v>
      </c>
      <c r="DI216" s="2">
        <f t="shared" si="211"/>
        <v>67.3</v>
      </c>
      <c r="DK216" s="2">
        <f t="shared" si="268"/>
        <v>184.38001006968636</v>
      </c>
      <c r="DL216" s="2">
        <f t="shared" si="268"/>
        <v>193.91500147991542</v>
      </c>
      <c r="DM216" s="2">
        <f t="shared" si="268"/>
        <v>188.53127906976744</v>
      </c>
      <c r="DN216" s="2">
        <f t="shared" si="268"/>
        <v>176.20163937282234</v>
      </c>
      <c r="DO216" s="2">
        <f t="shared" si="268"/>
        <v>153.41019425087114</v>
      </c>
      <c r="DP216" s="2">
        <f t="shared" si="268"/>
        <v>132.13314919354841</v>
      </c>
      <c r="DQ216" s="2">
        <f t="shared" si="268"/>
        <v>142.75452463054185</v>
      </c>
      <c r="DR216" s="2">
        <f t="shared" si="268"/>
        <v>143.46197947454843</v>
      </c>
      <c r="DS216" s="2">
        <f t="shared" si="268"/>
        <v>112.16297419354838</v>
      </c>
      <c r="DT216" s="2">
        <f t="shared" si="268"/>
        <v>122.41992584352981</v>
      </c>
      <c r="DU216" s="2">
        <f t="shared" si="268"/>
        <v>131.52325445632795</v>
      </c>
      <c r="DV216" s="2">
        <f t="shared" si="268"/>
        <v>91.430535789791605</v>
      </c>
      <c r="DW216" s="2">
        <f t="shared" si="268"/>
        <v>153.1390440967283</v>
      </c>
      <c r="DX216" s="2">
        <f t="shared" si="268"/>
        <v>118.89549663865543</v>
      </c>
      <c r="DY216" s="2">
        <f t="shared" si="268"/>
        <v>94.124663477938441</v>
      </c>
      <c r="EA216" s="2">
        <f t="shared" si="240"/>
        <v>142.28326559076794</v>
      </c>
      <c r="EB216" s="2">
        <f t="shared" si="240"/>
        <v>132.81716804986905</v>
      </c>
      <c r="EC216" s="2">
        <f t="shared" si="240"/>
        <v>118.99867526339074</v>
      </c>
      <c r="ED216" s="2">
        <f t="shared" si="240"/>
        <v>105.98033543771405</v>
      </c>
      <c r="EE216" s="2">
        <f t="shared" si="240"/>
        <v>95.933785360416167</v>
      </c>
      <c r="EF216" s="2">
        <f t="shared" si="239"/>
        <v>86.701811082781902</v>
      </c>
      <c r="EG216" s="2">
        <f t="shared" si="239"/>
        <v>73.759201525780455</v>
      </c>
      <c r="EH216" s="2">
        <f t="shared" si="239"/>
        <v>70.830820273989474</v>
      </c>
      <c r="EI216" s="2">
        <f t="shared" si="239"/>
        <v>68.343797175828414</v>
      </c>
      <c r="EJ216" s="2">
        <f t="shared" si="239"/>
        <v>64.554886628823738</v>
      </c>
      <c r="EK216" s="2">
        <f t="shared" si="239"/>
        <v>64.142443998031382</v>
      </c>
      <c r="EL216" s="2">
        <f t="shared" si="254"/>
        <v>63.748216003177632</v>
      </c>
      <c r="EM216" s="2">
        <f t="shared" si="255"/>
        <v>69.856062231699852</v>
      </c>
      <c r="EN216" s="2">
        <f t="shared" si="256"/>
        <v>71.972317116148488</v>
      </c>
      <c r="EO216" s="2">
        <f t="shared" si="257"/>
        <v>66.649119019902784</v>
      </c>
      <c r="EQ216" s="2">
        <f t="shared" si="269"/>
        <v>143.94100749467131</v>
      </c>
      <c r="ER216" s="2">
        <f t="shared" si="269"/>
        <v>131.5844260011072</v>
      </c>
      <c r="ES216" s="2">
        <f t="shared" si="269"/>
        <v>118.99867526339074</v>
      </c>
      <c r="ET216" s="2">
        <f t="shared" si="269"/>
        <v>105.30208164236907</v>
      </c>
      <c r="EU216" s="2">
        <f t="shared" si="269"/>
        <v>95.728439111387672</v>
      </c>
      <c r="EV216" s="2">
        <f t="shared" si="269"/>
        <v>86.664656719117886</v>
      </c>
      <c r="EW216" s="2">
        <f t="shared" si="269"/>
        <v>76.623840708968117</v>
      </c>
      <c r="EX216" s="2">
        <f t="shared" si="269"/>
        <v>73.641307652026626</v>
      </c>
      <c r="EY216" s="2">
        <f t="shared" si="269"/>
        <v>71.361534603982264</v>
      </c>
      <c r="EZ216" s="2">
        <f t="shared" si="269"/>
        <v>67.026335612407252</v>
      </c>
      <c r="FA216" s="2">
        <f t="shared" si="269"/>
        <v>64.646766773367645</v>
      </c>
      <c r="FB216" s="2">
        <f t="shared" si="269"/>
        <v>64.581330875003772</v>
      </c>
      <c r="FC216" s="2">
        <f t="shared" si="269"/>
        <v>71.313241019463263</v>
      </c>
      <c r="FD216" s="2">
        <f t="shared" si="269"/>
        <v>72.800562702773902</v>
      </c>
      <c r="FE216" s="2">
        <f t="shared" si="269"/>
        <v>66.826069836579862</v>
      </c>
      <c r="FG216" s="2">
        <f t="shared" si="270"/>
        <v>0.99999877939946136</v>
      </c>
      <c r="FH216" s="2">
        <f t="shared" si="270"/>
        <v>0.99999831065167699</v>
      </c>
      <c r="FI216" s="2">
        <f t="shared" si="270"/>
        <v>0.99999854724507831</v>
      </c>
      <c r="FJ216" s="2">
        <f t="shared" si="270"/>
        <v>0.99999830481912177</v>
      </c>
      <c r="FK216" s="2">
        <f t="shared" si="270"/>
        <v>0.9999982230484149</v>
      </c>
      <c r="FL216" s="2">
        <f t="shared" si="270"/>
        <v>0.99999767147017049</v>
      </c>
      <c r="FM216" s="2">
        <f t="shared" si="270"/>
        <v>0.99999746438038284</v>
      </c>
      <c r="FN216" s="2">
        <f t="shared" si="270"/>
        <v>0.99999760010650451</v>
      </c>
      <c r="FO216" s="2">
        <f t="shared" si="270"/>
        <v>0.999997604455379</v>
      </c>
      <c r="FP216" s="2">
        <f t="shared" si="270"/>
        <v>0.99999759389077059</v>
      </c>
      <c r="FQ216" s="2">
        <f t="shared" si="270"/>
        <v>0.99999765170715149</v>
      </c>
      <c r="FR216" s="2">
        <f t="shared" si="270"/>
        <v>0.99999831505594194</v>
      </c>
      <c r="FS216" s="2">
        <f t="shared" si="270"/>
        <v>0.9999980878152791</v>
      </c>
      <c r="FT216" s="2">
        <f t="shared" si="270"/>
        <v>0.99999776168423182</v>
      </c>
      <c r="FU216" s="2">
        <f t="shared" si="270"/>
        <v>0.99999751697772443</v>
      </c>
      <c r="FW216" s="2">
        <f t="shared" si="260"/>
        <v>0.95428274975173899</v>
      </c>
      <c r="FX216" s="2">
        <f t="shared" si="260"/>
        <v>0.97361410743307719</v>
      </c>
      <c r="FY216" s="2">
        <f t="shared" si="260"/>
        <v>0</v>
      </c>
      <c r="FZ216" s="2">
        <f t="shared" si="260"/>
        <v>0.95606982263039164</v>
      </c>
      <c r="GA216" s="2">
        <f t="shared" si="260"/>
        <v>0.96677996973603986</v>
      </c>
      <c r="GB216" s="2">
        <f t="shared" si="260"/>
        <v>0.96396561299373895</v>
      </c>
      <c r="GC216" s="2">
        <f t="shared" si="260"/>
        <v>0.97300820422121936</v>
      </c>
      <c r="GD216" s="2">
        <f t="shared" si="260"/>
        <v>0.97846028482360969</v>
      </c>
      <c r="GE216" s="2">
        <f t="shared" si="260"/>
        <v>0.97880156848611655</v>
      </c>
      <c r="GF216" s="2">
        <f t="shared" si="260"/>
        <v>0.97485440558346437</v>
      </c>
      <c r="GG216" s="2">
        <f t="shared" si="260"/>
        <v>0.96762503375105569</v>
      </c>
      <c r="GH216" s="2">
        <f t="shared" si="260"/>
        <v>0.96425756822417896</v>
      </c>
      <c r="GI216" s="2">
        <f t="shared" si="260"/>
        <v>0.95933115159049731</v>
      </c>
      <c r="GJ216" s="2">
        <f t="shared" si="260"/>
        <v>0.93544685044704401</v>
      </c>
      <c r="GK216" s="2">
        <f t="shared" si="260"/>
        <v>0.92565130476608515</v>
      </c>
      <c r="GM216" s="86">
        <f t="shared" si="261"/>
        <v>0</v>
      </c>
      <c r="GN216" s="86">
        <f t="shared" si="261"/>
        <v>0</v>
      </c>
      <c r="GO216" s="86">
        <f t="shared" si="261"/>
        <v>9.3920718878311896E-304</v>
      </c>
      <c r="GP216" s="86">
        <f t="shared" si="261"/>
        <v>0</v>
      </c>
      <c r="GQ216" s="86">
        <f t="shared" si="261"/>
        <v>0</v>
      </c>
      <c r="GR216" s="86">
        <f t="shared" si="261"/>
        <v>5.6016156405975815E-79</v>
      </c>
      <c r="GS216" s="86">
        <f t="shared" si="261"/>
        <v>1.0992554743432393E-76</v>
      </c>
      <c r="GT216" s="86">
        <f t="shared" si="261"/>
        <v>1.0006000368706466E-17</v>
      </c>
      <c r="GU216" s="86">
        <f t="shared" si="261"/>
        <v>3.9339621812334502E-30</v>
      </c>
      <c r="GV216" s="86">
        <f t="shared" si="261"/>
        <v>5.7948767994682956E-20</v>
      </c>
      <c r="GW216" s="86">
        <f t="shared" si="261"/>
        <v>9.6329241693116559E-90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2.255253229682026E-216</v>
      </c>
      <c r="HD216" s="86">
        <f t="shared" si="271"/>
        <v>6.1066606887264809E-239</v>
      </c>
      <c r="HE216" s="86">
        <f t="shared" si="271"/>
        <v>3.3182847286944551E-222</v>
      </c>
      <c r="HF216" s="86">
        <f t="shared" si="265"/>
        <v>0</v>
      </c>
      <c r="HG216" s="86">
        <f t="shared" si="265"/>
        <v>0</v>
      </c>
      <c r="HH216" s="86">
        <f t="shared" si="265"/>
        <v>5.9655020621692621E-131</v>
      </c>
      <c r="HI216" s="86">
        <f t="shared" si="241"/>
        <v>6.6599692941103247E-77</v>
      </c>
      <c r="HJ216" s="86">
        <f t="shared" si="241"/>
        <v>6.8570613679149723E-49</v>
      </c>
      <c r="HK216" s="86">
        <f t="shared" si="241"/>
        <v>7.8505354406458483E-73</v>
      </c>
      <c r="HL216" s="86">
        <f t="shared" si="241"/>
        <v>5.401286785620304E-75</v>
      </c>
      <c r="HM216" s="86">
        <f t="shared" si="241"/>
        <v>9.7057933357833828E-196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9.560721357442401E-51</v>
      </c>
      <c r="HT216" s="86">
        <f t="shared" si="262"/>
        <v>3.2371420517389073E-61</v>
      </c>
      <c r="HU216" s="86">
        <f t="shared" si="262"/>
        <v>1.2972613337004641E-69</v>
      </c>
      <c r="HV216" s="86">
        <f t="shared" si="262"/>
        <v>1.2141473733744933E-81</v>
      </c>
      <c r="HW216" s="86">
        <f t="shared" si="262"/>
        <v>5.670488080223601E-68</v>
      </c>
      <c r="HX216" s="86">
        <f t="shared" si="262"/>
        <v>2.8620305213605619E-92</v>
      </c>
      <c r="HY216" s="86">
        <f t="shared" si="262"/>
        <v>1.3668613638873024E-135</v>
      </c>
      <c r="HZ216" s="86">
        <f t="shared" si="262"/>
        <v>9.1068752081049211E-132</v>
      </c>
      <c r="IA216" s="86">
        <f t="shared" si="262"/>
        <v>2.4314677067428558E-103</v>
      </c>
      <c r="IB216" s="86">
        <f t="shared" si="262"/>
        <v>1.3567910376191442E-110</v>
      </c>
      <c r="IC216" s="86">
        <f t="shared" si="262"/>
        <v>1.5316008728285139E-99</v>
      </c>
      <c r="ID216" s="86">
        <f t="shared" si="262"/>
        <v>6.7561938571776421E-88</v>
      </c>
      <c r="IE216" s="86">
        <f t="shared" si="262"/>
        <v>1.213481127392056E-72</v>
      </c>
      <c r="IF216" s="86">
        <f t="shared" si="262"/>
        <v>2.4438358624766128E-81</v>
      </c>
      <c r="IG216" s="86">
        <f t="shared" si="262"/>
        <v>1.7584686311099002E-69</v>
      </c>
      <c r="II216" s="86">
        <f t="shared" si="263"/>
        <v>1.8786346676346653E-4</v>
      </c>
      <c r="IJ216" s="86">
        <f t="shared" si="263"/>
        <v>1.2474537587922935E-6</v>
      </c>
      <c r="IK216" s="86">
        <f t="shared" si="263"/>
        <v>0</v>
      </c>
      <c r="IL216" s="86">
        <f t="shared" si="263"/>
        <v>2.999882731631718E-6</v>
      </c>
      <c r="IM216" s="86">
        <f t="shared" si="263"/>
        <v>4.5555252252929338E-6</v>
      </c>
      <c r="IN216" s="86">
        <f t="shared" si="263"/>
        <v>1.9975878680656415E-7</v>
      </c>
      <c r="IO216" s="86">
        <f t="shared" si="263"/>
        <v>1.499694655652156E-11</v>
      </c>
      <c r="IP216" s="86">
        <f t="shared" si="263"/>
        <v>4.3353263160156155E-12</v>
      </c>
      <c r="IQ216" s="86">
        <f t="shared" si="263"/>
        <v>7.6417828295518208E-10</v>
      </c>
      <c r="IR216" s="86">
        <f t="shared" si="263"/>
        <v>5.4958330032015074E-10</v>
      </c>
      <c r="IS216" s="86">
        <f t="shared" si="263"/>
        <v>1.9668525079530471E-8</v>
      </c>
      <c r="IT216" s="86">
        <f t="shared" si="263"/>
        <v>2.430040018298187E-7</v>
      </c>
      <c r="IU216" s="86">
        <f t="shared" si="263"/>
        <v>4.7395536197803858E-6</v>
      </c>
      <c r="IV216" s="86">
        <f t="shared" si="263"/>
        <v>1.9194391571918855E-13</v>
      </c>
      <c r="IW216" s="86">
        <f t="shared" si="263"/>
        <v>9.0255112203307642E-16</v>
      </c>
      <c r="IY216" s="86">
        <f t="shared" si="264"/>
        <v>1.8786346676346653E-4</v>
      </c>
      <c r="IZ216" s="86">
        <f t="shared" si="264"/>
        <v>1.2474537587922935E-6</v>
      </c>
      <c r="JA216" s="86">
        <f t="shared" si="264"/>
        <v>1.2972613337004641E-69</v>
      </c>
      <c r="JB216" s="86">
        <f t="shared" si="264"/>
        <v>2.999882731631718E-6</v>
      </c>
      <c r="JC216" s="86">
        <f t="shared" si="264"/>
        <v>4.5555252252929338E-6</v>
      </c>
      <c r="JD216" s="86">
        <f t="shared" si="264"/>
        <v>1.9975878680656415E-7</v>
      </c>
      <c r="JE216" s="86">
        <f t="shared" si="264"/>
        <v>1.499694655652156E-11</v>
      </c>
      <c r="JF216" s="86">
        <f t="shared" si="264"/>
        <v>4.3353363220159846E-12</v>
      </c>
      <c r="JG216" s="86">
        <f t="shared" si="264"/>
        <v>7.6417828295518208E-10</v>
      </c>
      <c r="JH216" s="86">
        <f t="shared" si="264"/>
        <v>5.495833003780995E-10</v>
      </c>
      <c r="JI216" s="86">
        <f t="shared" si="264"/>
        <v>1.9668525079530471E-8</v>
      </c>
      <c r="JJ216" s="86">
        <f t="shared" si="264"/>
        <v>2.430040018298187E-7</v>
      </c>
      <c r="JK216" s="86">
        <f t="shared" si="264"/>
        <v>4.7395536197803858E-6</v>
      </c>
      <c r="JL216" s="86">
        <f t="shared" si="264"/>
        <v>1.9194391571918855E-13</v>
      </c>
      <c r="JM216" s="86">
        <f t="shared" si="264"/>
        <v>9.0255112203307642E-16</v>
      </c>
    </row>
    <row r="217" spans="2:273" x14ac:dyDescent="0.25">
      <c r="B217" s="2">
        <v>190</v>
      </c>
      <c r="C217" s="37">
        <v>145.0635</v>
      </c>
      <c r="D217" s="37">
        <v>131.571</v>
      </c>
      <c r="E217" s="37">
        <v>119.607</v>
      </c>
      <c r="F217" s="37">
        <v>105.483</v>
      </c>
      <c r="G217" s="37">
        <v>96.254999999999995</v>
      </c>
      <c r="H217" s="37">
        <v>87.947000000000003</v>
      </c>
      <c r="I217" s="37">
        <v>82.509</v>
      </c>
      <c r="J217" s="37">
        <v>78.263000000000005</v>
      </c>
      <c r="K217" s="37">
        <v>74.171999999999997</v>
      </c>
      <c r="L217" s="37">
        <v>71.259</v>
      </c>
      <c r="M217" s="37">
        <v>67.733000000000004</v>
      </c>
      <c r="N217" s="37">
        <v>66.266999999999996</v>
      </c>
      <c r="O217" s="37">
        <v>73.283000000000001</v>
      </c>
      <c r="P217" s="37">
        <v>72.132999999999996</v>
      </c>
      <c r="Q217" s="37">
        <v>66.132999999999996</v>
      </c>
      <c r="S217" s="4" t="e">
        <f t="shared" si="266"/>
        <v>#N/A</v>
      </c>
      <c r="T217" s="4" t="e">
        <f t="shared" si="266"/>
        <v>#N/A</v>
      </c>
      <c r="U217" s="4">
        <f t="shared" si="266"/>
        <v>118.91899309315677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72.691489193776775</v>
      </c>
      <c r="AG217" s="4">
        <f t="shared" si="266"/>
        <v>66.706367739058393</v>
      </c>
      <c r="AI217" s="4">
        <f t="shared" si="267"/>
        <v>0</v>
      </c>
      <c r="AJ217" s="4">
        <f t="shared" si="267"/>
        <v>0</v>
      </c>
      <c r="AK217" s="4">
        <f t="shared" si="267"/>
        <v>0.68800690684322774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-0.5584891937767793</v>
      </c>
      <c r="AW217" s="4">
        <f t="shared" si="267"/>
        <v>-0.57336773905839777</v>
      </c>
      <c r="AY217" s="2" t="e">
        <f t="shared" si="258"/>
        <v>#N/A</v>
      </c>
      <c r="AZ217" s="2" t="e">
        <f t="shared" si="258"/>
        <v>#N/A</v>
      </c>
      <c r="BA217" s="2">
        <f t="shared" si="258"/>
        <v>118.91899309315677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72.691489193776775</v>
      </c>
      <c r="BM217" s="2">
        <f t="shared" si="258"/>
        <v>66.706367739058393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>
        <f t="shared" si="259"/>
        <v>119.607</v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>
        <f t="shared" si="199"/>
        <v>119.607</v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72.132999999999996</v>
      </c>
      <c r="DI217" s="2">
        <f t="shared" si="211"/>
        <v>66.132999999999996</v>
      </c>
      <c r="DK217" s="2">
        <f t="shared" si="268"/>
        <v>184.54862404181182</v>
      </c>
      <c r="DL217" s="2">
        <f t="shared" si="268"/>
        <v>194.20495630725861</v>
      </c>
      <c r="DM217" s="2">
        <f t="shared" si="268"/>
        <v>188.84946013289036</v>
      </c>
      <c r="DN217" s="2">
        <f t="shared" si="268"/>
        <v>176.52084250871084</v>
      </c>
      <c r="DO217" s="2">
        <f t="shared" si="268"/>
        <v>153.66772299651575</v>
      </c>
      <c r="DP217" s="2">
        <f t="shared" si="268"/>
        <v>132.28160483870968</v>
      </c>
      <c r="DQ217" s="2">
        <f t="shared" si="268"/>
        <v>142.99832512315271</v>
      </c>
      <c r="DR217" s="2">
        <f t="shared" si="268"/>
        <v>143.71699945265462</v>
      </c>
      <c r="DS217" s="2">
        <f t="shared" si="268"/>
        <v>112.16985967741934</v>
      </c>
      <c r="DT217" s="2">
        <f t="shared" si="268"/>
        <v>122.54523040415273</v>
      </c>
      <c r="DU217" s="2">
        <f t="shared" si="268"/>
        <v>131.71471368092688</v>
      </c>
      <c r="DV217" s="2">
        <f t="shared" si="268"/>
        <v>91.425320749018425</v>
      </c>
      <c r="DW217" s="2">
        <f t="shared" si="268"/>
        <v>153.49846121019806</v>
      </c>
      <c r="DX217" s="2">
        <f t="shared" si="268"/>
        <v>119.05703417366944</v>
      </c>
      <c r="DY217" s="2">
        <f t="shared" si="268"/>
        <v>94.169709974045233</v>
      </c>
      <c r="EA217" s="2">
        <f t="shared" si="240"/>
        <v>142.18647678118072</v>
      </c>
      <c r="EB217" s="2">
        <f t="shared" si="240"/>
        <v>132.75670360739184</v>
      </c>
      <c r="EC217" s="2">
        <f t="shared" si="240"/>
        <v>118.91890044017187</v>
      </c>
      <c r="ED217" s="2">
        <f t="shared" si="240"/>
        <v>105.89613101504571</v>
      </c>
      <c r="EE217" s="2">
        <f t="shared" si="240"/>
        <v>95.857097597225675</v>
      </c>
      <c r="EF217" s="2">
        <f t="shared" si="239"/>
        <v>86.59490587299014</v>
      </c>
      <c r="EG217" s="2">
        <f t="shared" si="239"/>
        <v>73.524931011048778</v>
      </c>
      <c r="EH217" s="2">
        <f t="shared" si="239"/>
        <v>70.586233589385458</v>
      </c>
      <c r="EI217" s="2">
        <f t="shared" si="239"/>
        <v>68.120668456495309</v>
      </c>
      <c r="EJ217" s="2">
        <f t="shared" si="239"/>
        <v>64.341145064648401</v>
      </c>
      <c r="EK217" s="2">
        <f t="shared" si="239"/>
        <v>63.952124307637227</v>
      </c>
      <c r="EL217" s="2">
        <f t="shared" si="254"/>
        <v>63.60127282683726</v>
      </c>
      <c r="EM217" s="2">
        <f t="shared" si="255"/>
        <v>69.767435956402977</v>
      </c>
      <c r="EN217" s="2">
        <f t="shared" si="256"/>
        <v>71.902728359665105</v>
      </c>
      <c r="EO217" s="2">
        <f t="shared" si="257"/>
        <v>66.539573857774045</v>
      </c>
      <c r="EQ217" s="2">
        <f t="shared" si="269"/>
        <v>143.8661865027054</v>
      </c>
      <c r="ER217" s="2">
        <f t="shared" si="269"/>
        <v>131.50843227177879</v>
      </c>
      <c r="ES217" s="2">
        <f t="shared" si="269"/>
        <v>118.91890044017187</v>
      </c>
      <c r="ET217" s="2">
        <f t="shared" si="269"/>
        <v>105.20911220196351</v>
      </c>
      <c r="EU217" s="2">
        <f t="shared" si="269"/>
        <v>95.6491751715714</v>
      </c>
      <c r="EV217" s="2">
        <f t="shared" si="269"/>
        <v>86.557250933629575</v>
      </c>
      <c r="EW217" s="2">
        <f t="shared" si="269"/>
        <v>76.429032805626221</v>
      </c>
      <c r="EX217" s="2">
        <f t="shared" si="269"/>
        <v>73.436880428727392</v>
      </c>
      <c r="EY217" s="2">
        <f t="shared" si="269"/>
        <v>71.179237568060984</v>
      </c>
      <c r="EZ217" s="2">
        <f t="shared" si="269"/>
        <v>66.846944042375156</v>
      </c>
      <c r="FA217" s="2">
        <f t="shared" si="269"/>
        <v>64.463123980531208</v>
      </c>
      <c r="FB217" s="2">
        <f t="shared" si="269"/>
        <v>64.444825884068365</v>
      </c>
      <c r="FC217" s="2">
        <f t="shared" si="269"/>
        <v>71.24359183968491</v>
      </c>
      <c r="FD217" s="2">
        <f t="shared" si="269"/>
        <v>72.741028234658785</v>
      </c>
      <c r="FE217" s="2">
        <f t="shared" si="269"/>
        <v>66.718518752753184</v>
      </c>
      <c r="FG217" s="2">
        <f t="shared" si="270"/>
        <v>0.99999888679895865</v>
      </c>
      <c r="FH217" s="2">
        <f t="shared" si="270"/>
        <v>0.99999845929578901</v>
      </c>
      <c r="FI217" s="2">
        <f t="shared" si="270"/>
        <v>0.99999867507159512</v>
      </c>
      <c r="FJ217" s="2">
        <f t="shared" si="270"/>
        <v>0.99999845397643383</v>
      </c>
      <c r="FK217" s="2">
        <f t="shared" si="270"/>
        <v>0.99999837940064007</v>
      </c>
      <c r="FL217" s="2">
        <f t="shared" si="270"/>
        <v>0.99999787635512061</v>
      </c>
      <c r="FM217" s="2">
        <f t="shared" si="270"/>
        <v>0.99999768748690876</v>
      </c>
      <c r="FN217" s="2">
        <f t="shared" si="270"/>
        <v>0.99999781127065668</v>
      </c>
      <c r="FO217" s="2">
        <f t="shared" si="270"/>
        <v>0.99999781523687903</v>
      </c>
      <c r="FP217" s="2">
        <f t="shared" si="270"/>
        <v>0.99999780560183749</v>
      </c>
      <c r="FQ217" s="2">
        <f t="shared" si="270"/>
        <v>0.99999785833102561</v>
      </c>
      <c r="FR217" s="2">
        <f t="shared" si="270"/>
        <v>0.99999846331252751</v>
      </c>
      <c r="FS217" s="2">
        <f t="shared" si="270"/>
        <v>0.99999825606651427</v>
      </c>
      <c r="FT217" s="2">
        <f t="shared" si="270"/>
        <v>0.99999795863135554</v>
      </c>
      <c r="FU217" s="2">
        <f t="shared" si="270"/>
        <v>0.99999773545627557</v>
      </c>
      <c r="FW217" s="2">
        <f t="shared" si="260"/>
        <v>0.95813697307500478</v>
      </c>
      <c r="FX217" s="2">
        <f t="shared" si="260"/>
        <v>0.97587978072213433</v>
      </c>
      <c r="FY217" s="2">
        <f t="shared" si="260"/>
        <v>0</v>
      </c>
      <c r="FZ217" s="2">
        <f t="shared" si="260"/>
        <v>0.95977973548079909</v>
      </c>
      <c r="GA217" s="2">
        <f t="shared" si="260"/>
        <v>0.9696141544104987</v>
      </c>
      <c r="GB217" s="2">
        <f t="shared" si="260"/>
        <v>0.96703171805672861</v>
      </c>
      <c r="GC217" s="2">
        <f t="shared" si="260"/>
        <v>0.97532458592655413</v>
      </c>
      <c r="GD217" s="2">
        <f t="shared" si="260"/>
        <v>0.98031824420929981</v>
      </c>
      <c r="GE217" s="2">
        <f t="shared" si="260"/>
        <v>0.98063067238852097</v>
      </c>
      <c r="GF217" s="2">
        <f t="shared" si="260"/>
        <v>0.977016092521243</v>
      </c>
      <c r="GG217" s="2">
        <f t="shared" si="260"/>
        <v>0.97038932953606416</v>
      </c>
      <c r="GH217" s="2">
        <f t="shared" si="260"/>
        <v>0.96729967401743178</v>
      </c>
      <c r="GI217" s="2">
        <f t="shared" si="260"/>
        <v>0.96277636771673125</v>
      </c>
      <c r="GJ217" s="2">
        <f t="shared" si="260"/>
        <v>0.94079051937861646</v>
      </c>
      <c r="GK217" s="2">
        <f t="shared" si="260"/>
        <v>0.93174667906811703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3.3246473182414081E-80</v>
      </c>
      <c r="GS217" s="86">
        <f t="shared" si="261"/>
        <v>7.1524547670411671E-78</v>
      </c>
      <c r="GT217" s="86">
        <f t="shared" si="261"/>
        <v>5.5742888255369663E-18</v>
      </c>
      <c r="GU217" s="86">
        <f t="shared" si="261"/>
        <v>1.3886386007490276E-30</v>
      </c>
      <c r="GV217" s="86">
        <f t="shared" si="261"/>
        <v>2.965788077778663E-20</v>
      </c>
      <c r="GW217" s="86">
        <f t="shared" si="261"/>
        <v>3.7551545459955879E-91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1.1508168811394597E-220</v>
      </c>
      <c r="HD217" s="86">
        <f t="shared" si="271"/>
        <v>1.1767526880335218E-243</v>
      </c>
      <c r="HE217" s="86">
        <f t="shared" si="271"/>
        <v>1.4633583198846471E-226</v>
      </c>
      <c r="HF217" s="86">
        <f t="shared" si="265"/>
        <v>0</v>
      </c>
      <c r="HG217" s="86">
        <f t="shared" si="265"/>
        <v>0</v>
      </c>
      <c r="HH217" s="86">
        <f t="shared" si="265"/>
        <v>1.8005580540371322E-133</v>
      </c>
      <c r="HI217" s="86">
        <f t="shared" si="241"/>
        <v>2.3900251662952842E-78</v>
      </c>
      <c r="HJ217" s="86">
        <f t="shared" si="241"/>
        <v>8.5851640716419915E-50</v>
      </c>
      <c r="HK217" s="86">
        <f t="shared" si="241"/>
        <v>3.3376934755385119E-74</v>
      </c>
      <c r="HL217" s="86">
        <f t="shared" si="241"/>
        <v>2.083479364438076E-76</v>
      </c>
      <c r="HM217" s="86">
        <f t="shared" si="241"/>
        <v>1.5231112702031357E-199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2.4101831661730846E-52</v>
      </c>
      <c r="HT217" s="86">
        <f t="shared" si="262"/>
        <v>3.8604191101518259E-63</v>
      </c>
      <c r="HU217" s="86">
        <f t="shared" si="262"/>
        <v>1.1678049401228623E-71</v>
      </c>
      <c r="HV217" s="86">
        <f t="shared" si="262"/>
        <v>3.7173716587726505E-84</v>
      </c>
      <c r="HW217" s="86">
        <f t="shared" si="262"/>
        <v>5.0146763919034693E-70</v>
      </c>
      <c r="HX217" s="86">
        <f t="shared" si="262"/>
        <v>4.6317085506286435E-95</v>
      </c>
      <c r="HY217" s="86">
        <f t="shared" si="262"/>
        <v>1.2593191447985164E-139</v>
      </c>
      <c r="HZ217" s="86">
        <f t="shared" si="262"/>
        <v>1.3332227432893278E-135</v>
      </c>
      <c r="IA217" s="86">
        <f t="shared" si="262"/>
        <v>2.4385585359934751E-106</v>
      </c>
      <c r="IB217" s="86">
        <f t="shared" si="262"/>
        <v>7.1197377052640869E-114</v>
      </c>
      <c r="IC217" s="86">
        <f t="shared" si="262"/>
        <v>1.4288662477970199E-102</v>
      </c>
      <c r="ID217" s="86">
        <f t="shared" si="262"/>
        <v>1.3569670196300852E-90</v>
      </c>
      <c r="IE217" s="86">
        <f t="shared" si="262"/>
        <v>6.6414577999161154E-75</v>
      </c>
      <c r="IF217" s="86">
        <f t="shared" si="262"/>
        <v>5.0674113572904057E-84</v>
      </c>
      <c r="IG217" s="86">
        <f t="shared" si="262"/>
        <v>8.1634706327779179E-72</v>
      </c>
      <c r="II217" s="86">
        <f t="shared" si="263"/>
        <v>1.1908039366785152E-4</v>
      </c>
      <c r="IJ217" s="86">
        <f t="shared" si="263"/>
        <v>6.6369238342618388E-7</v>
      </c>
      <c r="IK217" s="86">
        <f t="shared" si="263"/>
        <v>0</v>
      </c>
      <c r="IL217" s="86">
        <f t="shared" si="263"/>
        <v>1.505588594312337E-6</v>
      </c>
      <c r="IM217" s="86">
        <f t="shared" si="263"/>
        <v>2.4827626927977712E-6</v>
      </c>
      <c r="IN217" s="86">
        <f t="shared" si="263"/>
        <v>9.0279981748140867E-8</v>
      </c>
      <c r="IO217" s="86">
        <f t="shared" si="263"/>
        <v>4.4751806249144121E-12</v>
      </c>
      <c r="IP217" s="86">
        <f t="shared" si="263"/>
        <v>1.3127948008313226E-12</v>
      </c>
      <c r="IQ217" s="86">
        <f t="shared" si="263"/>
        <v>2.9755044342859815E-10</v>
      </c>
      <c r="IR217" s="86">
        <f t="shared" si="263"/>
        <v>2.0112238655426971E-10</v>
      </c>
      <c r="IS217" s="86">
        <f t="shared" si="263"/>
        <v>8.0643037148110935E-9</v>
      </c>
      <c r="IT217" s="86">
        <f t="shared" si="263"/>
        <v>1.1124090260648379E-7</v>
      </c>
      <c r="IU217" s="86">
        <f t="shared" si="263"/>
        <v>2.4851995867319012E-6</v>
      </c>
      <c r="IV217" s="86">
        <f t="shared" si="263"/>
        <v>2.7913293448720912E-14</v>
      </c>
      <c r="IW217" s="86">
        <f t="shared" si="263"/>
        <v>7.8776396493910359E-17</v>
      </c>
      <c r="IY217" s="86">
        <f t="shared" si="264"/>
        <v>1.1908039366785152E-4</v>
      </c>
      <c r="IZ217" s="86">
        <f t="shared" si="264"/>
        <v>6.6369238342618388E-7</v>
      </c>
      <c r="JA217" s="86">
        <f t="shared" si="264"/>
        <v>1.1678049401228623E-71</v>
      </c>
      <c r="JB217" s="86">
        <f t="shared" si="264"/>
        <v>1.505588594312337E-6</v>
      </c>
      <c r="JC217" s="86">
        <f t="shared" si="264"/>
        <v>2.4827626927977712E-6</v>
      </c>
      <c r="JD217" s="86">
        <f t="shared" si="264"/>
        <v>9.0279981748140867E-8</v>
      </c>
      <c r="JE217" s="86">
        <f t="shared" si="264"/>
        <v>4.4751806249144121E-12</v>
      </c>
      <c r="JF217" s="86">
        <f t="shared" si="264"/>
        <v>1.3128003751201482E-12</v>
      </c>
      <c r="JG217" s="86">
        <f t="shared" si="264"/>
        <v>2.9755044342859815E-10</v>
      </c>
      <c r="JH217" s="86">
        <f t="shared" si="264"/>
        <v>2.011223865839276E-10</v>
      </c>
      <c r="JI217" s="86">
        <f t="shared" si="264"/>
        <v>8.0643037148110935E-9</v>
      </c>
      <c r="JJ217" s="86">
        <f t="shared" si="264"/>
        <v>1.1124090260648379E-7</v>
      </c>
      <c r="JK217" s="86">
        <f t="shared" si="264"/>
        <v>2.4851995867319012E-6</v>
      </c>
      <c r="JL217" s="86">
        <f t="shared" si="264"/>
        <v>2.7913293448720912E-14</v>
      </c>
      <c r="JM217" s="86">
        <f t="shared" si="264"/>
        <v>7.8776396493910359E-17</v>
      </c>
    </row>
    <row r="218" spans="2:273" x14ac:dyDescent="0.25">
      <c r="B218" s="2">
        <v>191</v>
      </c>
      <c r="C218" s="37">
        <v>145.381</v>
      </c>
      <c r="D218" s="37">
        <v>131.804</v>
      </c>
      <c r="E218" s="37">
        <v>119.607</v>
      </c>
      <c r="F218" s="37">
        <v>105.845</v>
      </c>
      <c r="G218" s="37">
        <v>96.2</v>
      </c>
      <c r="H218" s="37">
        <v>87.421000000000006</v>
      </c>
      <c r="I218" s="37">
        <v>82.667000000000002</v>
      </c>
      <c r="J218" s="37">
        <v>77.841999999999999</v>
      </c>
      <c r="K218" s="37">
        <v>74.052000000000007</v>
      </c>
      <c r="L218" s="37">
        <v>70.724000000000004</v>
      </c>
      <c r="M218" s="37">
        <v>67.332999999999998</v>
      </c>
      <c r="N218" s="37">
        <v>67.25</v>
      </c>
      <c r="O218" s="37">
        <v>72.983000000000004</v>
      </c>
      <c r="P218" s="37">
        <v>72.117000000000004</v>
      </c>
      <c r="Q218" s="37">
        <v>65.917000000000002</v>
      </c>
      <c r="S218" s="4" t="e">
        <f t="shared" si="266"/>
        <v>#N/A</v>
      </c>
      <c r="T218" s="4" t="e">
        <f t="shared" si="266"/>
        <v>#N/A</v>
      </c>
      <c r="U218" s="4">
        <f t="shared" si="266"/>
        <v>118.83921059835905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72.635531211183675</v>
      </c>
      <c r="AG218" s="4">
        <f t="shared" si="266"/>
        <v>66.599693955595043</v>
      </c>
      <c r="AI218" s="4">
        <f t="shared" si="267"/>
        <v>0</v>
      </c>
      <c r="AJ218" s="4">
        <f t="shared" si="267"/>
        <v>0</v>
      </c>
      <c r="AK218" s="4">
        <f t="shared" si="267"/>
        <v>0.76778940164095388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-0.51853121118367085</v>
      </c>
      <c r="AW218" s="4">
        <f t="shared" si="267"/>
        <v>-0.68269395559504176</v>
      </c>
      <c r="AY218" s="2" t="e">
        <f t="shared" si="258"/>
        <v>#N/A</v>
      </c>
      <c r="AZ218" s="2" t="e">
        <f t="shared" si="258"/>
        <v>#N/A</v>
      </c>
      <c r="BA218" s="2">
        <f t="shared" si="258"/>
        <v>118.83921059835905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72.635531211183675</v>
      </c>
      <c r="BM218" s="2">
        <f t="shared" si="258"/>
        <v>66.599693955595043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>
        <f t="shared" si="259"/>
        <v>119.607</v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>
        <f t="shared" si="199"/>
        <v>119.607</v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72.117000000000004</v>
      </c>
      <c r="DI218" s="2">
        <f t="shared" si="211"/>
        <v>65.917000000000002</v>
      </c>
      <c r="DK218" s="2">
        <f t="shared" si="268"/>
        <v>184.71723801393725</v>
      </c>
      <c r="DL218" s="2">
        <f t="shared" si="268"/>
        <v>194.49491113460181</v>
      </c>
      <c r="DM218" s="2">
        <f t="shared" si="268"/>
        <v>189.16764119601328</v>
      </c>
      <c r="DN218" s="2">
        <f t="shared" si="268"/>
        <v>176.84004564459934</v>
      </c>
      <c r="DO218" s="2">
        <f t="shared" si="268"/>
        <v>153.92525174216033</v>
      </c>
      <c r="DP218" s="2">
        <f t="shared" si="268"/>
        <v>132.43006048387099</v>
      </c>
      <c r="DQ218" s="2">
        <f t="shared" si="268"/>
        <v>143.24212561576354</v>
      </c>
      <c r="DR218" s="2">
        <f t="shared" si="268"/>
        <v>143.97201943076081</v>
      </c>
      <c r="DS218" s="2">
        <f t="shared" si="268"/>
        <v>112.17674516129031</v>
      </c>
      <c r="DT218" s="2">
        <f t="shared" si="268"/>
        <v>122.67053496477564</v>
      </c>
      <c r="DU218" s="2">
        <f t="shared" si="268"/>
        <v>131.90617290552581</v>
      </c>
      <c r="DV218" s="2">
        <f t="shared" si="268"/>
        <v>91.420105708245245</v>
      </c>
      <c r="DW218" s="2">
        <f t="shared" si="268"/>
        <v>153.85787832366782</v>
      </c>
      <c r="DX218" s="2">
        <f t="shared" si="268"/>
        <v>119.21857170868344</v>
      </c>
      <c r="DY218" s="2">
        <f t="shared" si="268"/>
        <v>94.214756470152011</v>
      </c>
      <c r="EA218" s="2">
        <f t="shared" si="240"/>
        <v>142.08968797159349</v>
      </c>
      <c r="EB218" s="2">
        <f t="shared" si="240"/>
        <v>132.6962391649146</v>
      </c>
      <c r="EC218" s="2">
        <f t="shared" si="240"/>
        <v>118.83912561695298</v>
      </c>
      <c r="ED218" s="2">
        <f t="shared" si="240"/>
        <v>105.81192659237736</v>
      </c>
      <c r="EE218" s="2">
        <f t="shared" si="240"/>
        <v>95.780409834035183</v>
      </c>
      <c r="EF218" s="2">
        <f t="shared" si="239"/>
        <v>86.488000663198392</v>
      </c>
      <c r="EG218" s="2">
        <f t="shared" si="239"/>
        <v>73.290660496317116</v>
      </c>
      <c r="EH218" s="2">
        <f t="shared" si="239"/>
        <v>70.341646904781442</v>
      </c>
      <c r="EI218" s="2">
        <f t="shared" si="239"/>
        <v>67.897539737162191</v>
      </c>
      <c r="EJ218" s="2">
        <f t="shared" si="239"/>
        <v>64.127403500473051</v>
      </c>
      <c r="EK218" s="2">
        <f t="shared" si="239"/>
        <v>63.761804617243058</v>
      </c>
      <c r="EL218" s="2">
        <f t="shared" si="254"/>
        <v>63.454329650496874</v>
      </c>
      <c r="EM218" s="2">
        <f t="shared" si="255"/>
        <v>69.678809681106102</v>
      </c>
      <c r="EN218" s="2">
        <f t="shared" si="256"/>
        <v>71.833139603181706</v>
      </c>
      <c r="EO218" s="2">
        <f t="shared" si="257"/>
        <v>66.430028695645291</v>
      </c>
      <c r="EQ218" s="2">
        <f t="shared" si="269"/>
        <v>143.79136551073952</v>
      </c>
      <c r="ER218" s="2">
        <f t="shared" si="269"/>
        <v>131.43243854245034</v>
      </c>
      <c r="ES218" s="2">
        <f t="shared" si="269"/>
        <v>118.83912561695298</v>
      </c>
      <c r="ET218" s="2">
        <f t="shared" si="269"/>
        <v>105.11614276155792</v>
      </c>
      <c r="EU218" s="2">
        <f t="shared" si="269"/>
        <v>95.569911231755128</v>
      </c>
      <c r="EV218" s="2">
        <f t="shared" si="269"/>
        <v>86.449845148141264</v>
      </c>
      <c r="EW218" s="2">
        <f t="shared" si="269"/>
        <v>76.234224902284325</v>
      </c>
      <c r="EX218" s="2">
        <f t="shared" si="269"/>
        <v>73.232453205428143</v>
      </c>
      <c r="EY218" s="2">
        <f t="shared" si="269"/>
        <v>70.996940532139689</v>
      </c>
      <c r="EZ218" s="2">
        <f t="shared" si="269"/>
        <v>66.667552472343061</v>
      </c>
      <c r="FA218" s="2">
        <f t="shared" si="269"/>
        <v>64.279481187694756</v>
      </c>
      <c r="FB218" s="2">
        <f t="shared" si="269"/>
        <v>64.308320893132958</v>
      </c>
      <c r="FC218" s="2">
        <f t="shared" si="269"/>
        <v>71.173942659906572</v>
      </c>
      <c r="FD218" s="2">
        <f t="shared" si="269"/>
        <v>72.681493766543667</v>
      </c>
      <c r="FE218" s="2">
        <f t="shared" si="269"/>
        <v>66.61096766892652</v>
      </c>
      <c r="FG218" s="2">
        <f t="shared" si="270"/>
        <v>0.99999898474848448</v>
      </c>
      <c r="FH218" s="2">
        <f t="shared" si="270"/>
        <v>0.99999859486086884</v>
      </c>
      <c r="FI218" s="2">
        <f t="shared" si="270"/>
        <v>0.99999879165079253</v>
      </c>
      <c r="FJ218" s="2">
        <f t="shared" si="270"/>
        <v>0.99999859000955793</v>
      </c>
      <c r="FK218" s="2">
        <f t="shared" si="270"/>
        <v>0.99999852199560668</v>
      </c>
      <c r="FL218" s="2">
        <f t="shared" si="270"/>
        <v>0.99999806321248919</v>
      </c>
      <c r="FM218" s="2">
        <f t="shared" si="270"/>
        <v>0.99999789096256542</v>
      </c>
      <c r="FN218" s="2">
        <f t="shared" si="270"/>
        <v>0.99999800385473003</v>
      </c>
      <c r="FO218" s="2">
        <f t="shared" si="270"/>
        <v>0.99999800747196921</v>
      </c>
      <c r="FP218" s="2">
        <f t="shared" si="270"/>
        <v>0.99999799868470352</v>
      </c>
      <c r="FQ218" s="2">
        <f t="shared" si="270"/>
        <v>0.99999804677431303</v>
      </c>
      <c r="FR218" s="2">
        <f t="shared" si="270"/>
        <v>0.99999859852417894</v>
      </c>
      <c r="FS218" s="2">
        <f t="shared" si="270"/>
        <v>0.99999840951351382</v>
      </c>
      <c r="FT218" s="2">
        <f t="shared" si="270"/>
        <v>0.9999981382493347</v>
      </c>
      <c r="FU218" s="2">
        <f t="shared" si="270"/>
        <v>0.9999979347111656</v>
      </c>
      <c r="FW218" s="2">
        <f t="shared" si="260"/>
        <v>0.96167931170434806</v>
      </c>
      <c r="FX218" s="2">
        <f t="shared" si="260"/>
        <v>0.97795531273769687</v>
      </c>
      <c r="FY218" s="2">
        <f t="shared" si="260"/>
        <v>0</v>
      </c>
      <c r="FZ218" s="2">
        <f t="shared" si="260"/>
        <v>0.96318840851384191</v>
      </c>
      <c r="GA218" s="2">
        <f t="shared" si="260"/>
        <v>0.97221348874687241</v>
      </c>
      <c r="GB218" s="2">
        <f t="shared" si="260"/>
        <v>0.9698450946115913</v>
      </c>
      <c r="GC218" s="2">
        <f t="shared" si="260"/>
        <v>0.97744678806543117</v>
      </c>
      <c r="GD218" s="2">
        <f t="shared" si="260"/>
        <v>0.9820188860266944</v>
      </c>
      <c r="GE218" s="2">
        <f t="shared" si="260"/>
        <v>0.98230480550872579</v>
      </c>
      <c r="GF218" s="2">
        <f t="shared" si="260"/>
        <v>0.97899595002894824</v>
      </c>
      <c r="GG218" s="2">
        <f t="shared" si="260"/>
        <v>0.97292420380844358</v>
      </c>
      <c r="GH218" s="2">
        <f t="shared" si="260"/>
        <v>0.97009089154625061</v>
      </c>
      <c r="GI218" s="2">
        <f t="shared" si="260"/>
        <v>0.96594008826050337</v>
      </c>
      <c r="GJ218" s="2">
        <f t="shared" si="260"/>
        <v>0.94571751137845139</v>
      </c>
      <c r="GK218" s="2">
        <f t="shared" si="260"/>
        <v>0.93737614061782482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1.9299694098597149E-81</v>
      </c>
      <c r="GS218" s="86">
        <f t="shared" si="261"/>
        <v>4.5554013390215667E-79</v>
      </c>
      <c r="GT218" s="86">
        <f t="shared" si="261"/>
        <v>3.0916351389639733E-18</v>
      </c>
      <c r="GU218" s="86">
        <f t="shared" si="261"/>
        <v>4.8622300914890247E-31</v>
      </c>
      <c r="GV218" s="86">
        <f t="shared" si="261"/>
        <v>1.5100918363151511E-20</v>
      </c>
      <c r="GW218" s="86">
        <f t="shared" si="261"/>
        <v>1.4267156662943143E-92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5.3252057113889466E-225</v>
      </c>
      <c r="HD218" s="86">
        <f t="shared" si="271"/>
        <v>2.0378439024289734E-248</v>
      </c>
      <c r="HE218" s="86">
        <f t="shared" si="271"/>
        <v>5.8505135945078125E-231</v>
      </c>
      <c r="HF218" s="86">
        <f t="shared" si="265"/>
        <v>0</v>
      </c>
      <c r="HG218" s="86">
        <f t="shared" si="265"/>
        <v>0</v>
      </c>
      <c r="HH218" s="86">
        <f t="shared" si="265"/>
        <v>5.1387550142987324E-136</v>
      </c>
      <c r="HI218" s="86">
        <f t="shared" si="241"/>
        <v>8.3104705746318783E-80</v>
      </c>
      <c r="HJ218" s="86">
        <f t="shared" si="241"/>
        <v>1.0540828561191626E-50</v>
      </c>
      <c r="HK218" s="86">
        <f t="shared" si="241"/>
        <v>1.3770377799015949E-75</v>
      </c>
      <c r="HL218" s="86">
        <f t="shared" si="241"/>
        <v>7.7915434145768762E-78</v>
      </c>
      <c r="HM218" s="86">
        <f t="shared" si="241"/>
        <v>2.19537574824867E-203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5.7299458268827755E-54</v>
      </c>
      <c r="HT218" s="86">
        <f t="shared" si="262"/>
        <v>4.2920537064887572E-65</v>
      </c>
      <c r="HU218" s="86">
        <f t="shared" si="262"/>
        <v>9.8056712367861553E-74</v>
      </c>
      <c r="HV218" s="86">
        <f t="shared" si="262"/>
        <v>1.0408569697275593E-86</v>
      </c>
      <c r="HW218" s="86">
        <f t="shared" si="262"/>
        <v>4.1272918906605922E-72</v>
      </c>
      <c r="HX218" s="86">
        <f t="shared" si="262"/>
        <v>6.8006718898906393E-98</v>
      </c>
      <c r="HY218" s="86">
        <f t="shared" si="262"/>
        <v>1.0108415815061969E-143</v>
      </c>
      <c r="HZ218" s="86">
        <f t="shared" si="262"/>
        <v>1.7170684726849331E-139</v>
      </c>
      <c r="IA218" s="86">
        <f t="shared" si="262"/>
        <v>2.2124806513124066E-109</v>
      </c>
      <c r="IB218" s="86">
        <f t="shared" si="262"/>
        <v>3.3405592410109101E-117</v>
      </c>
      <c r="IC218" s="86">
        <f t="shared" si="262"/>
        <v>1.1987175462188865E-105</v>
      </c>
      <c r="ID218" s="86">
        <f t="shared" si="262"/>
        <v>2.4773646350952158E-93</v>
      </c>
      <c r="IE218" s="86">
        <f t="shared" si="262"/>
        <v>3.3506566016930398E-77</v>
      </c>
      <c r="IF218" s="86">
        <f t="shared" si="262"/>
        <v>9.4878955739907848E-87</v>
      </c>
      <c r="IG218" s="86">
        <f t="shared" si="262"/>
        <v>3.4616687929788197E-74</v>
      </c>
      <c r="II218" s="86">
        <f t="shared" si="263"/>
        <v>7.4567161000686476E-5</v>
      </c>
      <c r="IJ218" s="86">
        <f t="shared" si="263"/>
        <v>3.4791885540790744E-7</v>
      </c>
      <c r="IK218" s="86">
        <f t="shared" si="263"/>
        <v>0</v>
      </c>
      <c r="IL218" s="86">
        <f t="shared" si="263"/>
        <v>7.4153586654637923E-7</v>
      </c>
      <c r="IM218" s="86">
        <f t="shared" si="263"/>
        <v>1.3327960908797151E-6</v>
      </c>
      <c r="IN218" s="86">
        <f t="shared" si="263"/>
        <v>3.9969222390102834E-8</v>
      </c>
      <c r="IO218" s="86">
        <f t="shared" si="263"/>
        <v>1.2966058010148216E-12</v>
      </c>
      <c r="IP218" s="86">
        <f t="shared" si="263"/>
        <v>3.8677052053269657E-13</v>
      </c>
      <c r="IQ218" s="86">
        <f t="shared" si="263"/>
        <v>1.1340744432698232E-10</v>
      </c>
      <c r="IR218" s="86">
        <f t="shared" si="263"/>
        <v>7.1864858591092704E-11</v>
      </c>
      <c r="IS218" s="86">
        <f t="shared" si="263"/>
        <v>3.2326443396336831E-9</v>
      </c>
      <c r="IT218" s="86">
        <f t="shared" si="263"/>
        <v>4.9904301837086049E-8</v>
      </c>
      <c r="IU218" s="86">
        <f t="shared" si="263"/>
        <v>1.2809785998158499E-6</v>
      </c>
      <c r="IV218" s="86">
        <f t="shared" si="263"/>
        <v>3.8107363844465328E-15</v>
      </c>
      <c r="IW218" s="86">
        <f t="shared" si="263"/>
        <v>6.3150032997086874E-18</v>
      </c>
      <c r="IY218" s="86">
        <f t="shared" si="264"/>
        <v>7.4567161000686476E-5</v>
      </c>
      <c r="IZ218" s="86">
        <f t="shared" si="264"/>
        <v>3.4791885540790744E-7</v>
      </c>
      <c r="JA218" s="86">
        <f t="shared" si="264"/>
        <v>9.8056712367861553E-74</v>
      </c>
      <c r="JB218" s="86">
        <f t="shared" si="264"/>
        <v>7.4153586654637923E-7</v>
      </c>
      <c r="JC218" s="86">
        <f t="shared" si="264"/>
        <v>1.3327960908797151E-6</v>
      </c>
      <c r="JD218" s="86">
        <f t="shared" si="264"/>
        <v>3.9969222390102834E-8</v>
      </c>
      <c r="JE218" s="86">
        <f t="shared" si="264"/>
        <v>1.2966058010148216E-12</v>
      </c>
      <c r="JF218" s="86">
        <f t="shared" si="264"/>
        <v>3.8677361216783553E-13</v>
      </c>
      <c r="JG218" s="86">
        <f t="shared" si="264"/>
        <v>1.1340744432698232E-10</v>
      </c>
      <c r="JH218" s="86">
        <f t="shared" si="264"/>
        <v>7.1864858606193623E-11</v>
      </c>
      <c r="JI218" s="86">
        <f t="shared" si="264"/>
        <v>3.2326443396336831E-9</v>
      </c>
      <c r="JJ218" s="86">
        <f t="shared" si="264"/>
        <v>4.9904301837086049E-8</v>
      </c>
      <c r="JK218" s="86">
        <f t="shared" si="264"/>
        <v>1.2809785998158499E-6</v>
      </c>
      <c r="JL218" s="86">
        <f t="shared" si="264"/>
        <v>3.8107363844465328E-15</v>
      </c>
      <c r="JM218" s="86">
        <f t="shared" si="264"/>
        <v>6.3150032997086874E-18</v>
      </c>
    </row>
    <row r="219" spans="2:273" x14ac:dyDescent="0.25">
      <c r="B219" s="2">
        <v>192</v>
      </c>
      <c r="C219" s="37">
        <v>145.33330000000001</v>
      </c>
      <c r="D219" s="37">
        <v>131.768</v>
      </c>
      <c r="E219" s="37">
        <v>119.679</v>
      </c>
      <c r="F219" s="37">
        <v>105.29300000000001</v>
      </c>
      <c r="G219" s="37">
        <v>95.036000000000001</v>
      </c>
      <c r="H219" s="37">
        <v>88.052999999999997</v>
      </c>
      <c r="I219" s="37">
        <v>81.456000000000003</v>
      </c>
      <c r="J219" s="37">
        <v>77.894999999999996</v>
      </c>
      <c r="K219" s="37">
        <v>75.016999999999996</v>
      </c>
      <c r="L219" s="37">
        <v>70.516999999999996</v>
      </c>
      <c r="M219" s="37">
        <v>66.832999999999998</v>
      </c>
      <c r="N219" s="37">
        <v>67.167000000000002</v>
      </c>
      <c r="O219" s="37">
        <v>72.566999999999993</v>
      </c>
      <c r="P219" s="37">
        <v>72.483000000000004</v>
      </c>
      <c r="Q219" s="37">
        <v>66.066999999999993</v>
      </c>
      <c r="S219" s="4" t="e">
        <f t="shared" si="266"/>
        <v>#N/A</v>
      </c>
      <c r="T219" s="4" t="e">
        <f t="shared" si="266"/>
        <v>#N/A</v>
      </c>
      <c r="U219" s="4">
        <f t="shared" si="266"/>
        <v>118.75942873626424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72.579339643227243</v>
      </c>
      <c r="AG219" s="4">
        <f t="shared" si="266"/>
        <v>66.49296334884896</v>
      </c>
      <c r="AI219" s="4">
        <f t="shared" si="267"/>
        <v>0</v>
      </c>
      <c r="AJ219" s="4">
        <f t="shared" si="267"/>
        <v>0</v>
      </c>
      <c r="AK219" s="4">
        <f t="shared" si="267"/>
        <v>0.91957126373576159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-9.633964322723898E-2</v>
      </c>
      <c r="AW219" s="4">
        <f t="shared" si="267"/>
        <v>-0.42596334884896692</v>
      </c>
      <c r="AY219" s="2" t="e">
        <f t="shared" si="258"/>
        <v>#N/A</v>
      </c>
      <c r="AZ219" s="2" t="e">
        <f t="shared" si="258"/>
        <v>#N/A</v>
      </c>
      <c r="BA219" s="2">
        <f t="shared" si="258"/>
        <v>118.75942873626424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72.579339643227243</v>
      </c>
      <c r="BM219" s="2">
        <f t="shared" si="258"/>
        <v>66.49296334884896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>
        <f t="shared" si="259"/>
        <v>119.679</v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>
        <f t="shared" ref="CW219:CW227" si="289">IF(AND(JA219 &lt; $DI$22, $B219 &gt; E$7, $B219 &lt; E$233), E219, "")</f>
        <v>119.679</v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72.483000000000004</v>
      </c>
      <c r="DI219" s="2">
        <f t="shared" ref="DI219:DI227" si="301">IF(AND(JM219 &lt; $DI$22, $B219 &gt; Q$7, $B219 &lt; Q$233), Q219, "")</f>
        <v>66.066999999999993</v>
      </c>
      <c r="DK219" s="2">
        <f t="shared" si="268"/>
        <v>184.88585198606268</v>
      </c>
      <c r="DL219" s="2">
        <f t="shared" si="268"/>
        <v>194.784865961945</v>
      </c>
      <c r="DM219" s="2">
        <f t="shared" si="268"/>
        <v>189.4858222591362</v>
      </c>
      <c r="DN219" s="2">
        <f t="shared" si="268"/>
        <v>177.15924878048784</v>
      </c>
      <c r="DO219" s="2">
        <f t="shared" si="268"/>
        <v>154.18278048780493</v>
      </c>
      <c r="DP219" s="2">
        <f t="shared" si="268"/>
        <v>132.57851612903227</v>
      </c>
      <c r="DQ219" s="2">
        <f t="shared" si="268"/>
        <v>143.48592610837437</v>
      </c>
      <c r="DR219" s="2">
        <f t="shared" si="268"/>
        <v>144.22703940886697</v>
      </c>
      <c r="DS219" s="2">
        <f t="shared" si="268"/>
        <v>112.18363064516127</v>
      </c>
      <c r="DT219" s="2">
        <f t="shared" si="268"/>
        <v>122.79583952539855</v>
      </c>
      <c r="DU219" s="2">
        <f t="shared" si="268"/>
        <v>132.09763213012474</v>
      </c>
      <c r="DV219" s="2">
        <f t="shared" si="268"/>
        <v>91.414890667472065</v>
      </c>
      <c r="DW219" s="2">
        <f t="shared" si="268"/>
        <v>154.21729543713752</v>
      </c>
      <c r="DX219" s="2">
        <f t="shared" si="268"/>
        <v>119.38010924369746</v>
      </c>
      <c r="DY219" s="2">
        <f t="shared" si="268"/>
        <v>94.259802966258803</v>
      </c>
      <c r="EA219" s="2">
        <f t="shared" si="240"/>
        <v>141.99289916200627</v>
      </c>
      <c r="EB219" s="2">
        <f t="shared" si="240"/>
        <v>132.63577472243739</v>
      </c>
      <c r="EC219" s="2">
        <f t="shared" si="240"/>
        <v>118.75935079373411</v>
      </c>
      <c r="ED219" s="2">
        <f t="shared" si="240"/>
        <v>105.72772216970903</v>
      </c>
      <c r="EE219" s="2">
        <f t="shared" si="240"/>
        <v>95.703722070844705</v>
      </c>
      <c r="EF219" s="2">
        <f t="shared" si="239"/>
        <v>86.38109545340663</v>
      </c>
      <c r="EG219" s="2">
        <f t="shared" si="239"/>
        <v>73.056389981585426</v>
      </c>
      <c r="EH219" s="2">
        <f t="shared" si="239"/>
        <v>70.09706022017744</v>
      </c>
      <c r="EI219" s="2">
        <f t="shared" si="239"/>
        <v>67.674411017829073</v>
      </c>
      <c r="EJ219" s="2">
        <f t="shared" si="239"/>
        <v>63.913661936297714</v>
      </c>
      <c r="EK219" s="2">
        <f t="shared" si="239"/>
        <v>63.571484926848896</v>
      </c>
      <c r="EL219" s="2">
        <f t="shared" si="254"/>
        <v>63.307386474156502</v>
      </c>
      <c r="EM219" s="2">
        <f t="shared" si="255"/>
        <v>69.590183405809228</v>
      </c>
      <c r="EN219" s="2">
        <f t="shared" si="256"/>
        <v>71.763550846698323</v>
      </c>
      <c r="EO219" s="2">
        <f t="shared" si="257"/>
        <v>66.320483533516551</v>
      </c>
      <c r="EQ219" s="2">
        <f t="shared" si="269"/>
        <v>143.71654451877362</v>
      </c>
      <c r="ER219" s="2">
        <f t="shared" si="269"/>
        <v>131.35644481312193</v>
      </c>
      <c r="ES219" s="2">
        <f t="shared" si="269"/>
        <v>118.75935079373411</v>
      </c>
      <c r="ET219" s="2">
        <f t="shared" si="269"/>
        <v>105.02317332115236</v>
      </c>
      <c r="EU219" s="2">
        <f t="shared" si="269"/>
        <v>95.490647291938856</v>
      </c>
      <c r="EV219" s="2">
        <f t="shared" si="269"/>
        <v>86.342439362652954</v>
      </c>
      <c r="EW219" s="2">
        <f t="shared" si="269"/>
        <v>76.039416998942443</v>
      </c>
      <c r="EX219" s="2">
        <f t="shared" si="269"/>
        <v>73.028025982128895</v>
      </c>
      <c r="EY219" s="2">
        <f t="shared" si="269"/>
        <v>70.814643496218395</v>
      </c>
      <c r="EZ219" s="2">
        <f t="shared" si="269"/>
        <v>66.488160902310966</v>
      </c>
      <c r="FA219" s="2">
        <f t="shared" si="269"/>
        <v>64.095838394858319</v>
      </c>
      <c r="FB219" s="2">
        <f t="shared" si="269"/>
        <v>64.171815902197551</v>
      </c>
      <c r="FC219" s="2">
        <f t="shared" si="269"/>
        <v>71.104293480128234</v>
      </c>
      <c r="FD219" s="2">
        <f t="shared" si="269"/>
        <v>72.621959298428564</v>
      </c>
      <c r="FE219" s="2">
        <f t="shared" si="269"/>
        <v>66.503416585099842</v>
      </c>
      <c r="FG219" s="2">
        <f t="shared" si="270"/>
        <v>0.99999907407953048</v>
      </c>
      <c r="FH219" s="2">
        <f t="shared" si="270"/>
        <v>0.99999871849772315</v>
      </c>
      <c r="FI219" s="2">
        <f t="shared" si="270"/>
        <v>0.9999988979723079</v>
      </c>
      <c r="FJ219" s="2">
        <f t="shared" si="270"/>
        <v>0.9999987140732739</v>
      </c>
      <c r="FK219" s="2">
        <f t="shared" si="270"/>
        <v>0.99999865204379745</v>
      </c>
      <c r="FL219" s="2">
        <f t="shared" si="270"/>
        <v>0.9999982336284956</v>
      </c>
      <c r="FM219" s="2">
        <f t="shared" si="270"/>
        <v>0.99999807653464212</v>
      </c>
      <c r="FN219" s="2">
        <f t="shared" si="270"/>
        <v>0.99999817949355707</v>
      </c>
      <c r="FO219" s="2">
        <f t="shared" si="270"/>
        <v>0.99999818279251962</v>
      </c>
      <c r="FP219" s="2">
        <f t="shared" si="270"/>
        <v>0.99999817477843522</v>
      </c>
      <c r="FQ219" s="2">
        <f t="shared" si="270"/>
        <v>0.99999821863669558</v>
      </c>
      <c r="FR219" s="2">
        <f t="shared" si="270"/>
        <v>0.99999872183870253</v>
      </c>
      <c r="FS219" s="2">
        <f t="shared" si="270"/>
        <v>0.99999854945888178</v>
      </c>
      <c r="FT219" s="2">
        <f t="shared" si="270"/>
        <v>0.99999830206293494</v>
      </c>
      <c r="FU219" s="2">
        <f t="shared" si="270"/>
        <v>0.99999811643385439</v>
      </c>
      <c r="FW219" s="2">
        <f t="shared" si="260"/>
        <v>0.96493287739649747</v>
      </c>
      <c r="FX219" s="2">
        <f t="shared" si="260"/>
        <v>0.97985593295006645</v>
      </c>
      <c r="FY219" s="2">
        <f t="shared" si="260"/>
        <v>0</v>
      </c>
      <c r="FZ219" s="2">
        <f t="shared" si="260"/>
        <v>0.96631833392571165</v>
      </c>
      <c r="GA219" s="2">
        <f t="shared" si="260"/>
        <v>0.97459629072062104</v>
      </c>
      <c r="GB219" s="2">
        <f t="shared" si="260"/>
        <v>0.97242523516973844</v>
      </c>
      <c r="GC219" s="2">
        <f t="shared" si="260"/>
        <v>0.97939032763249489</v>
      </c>
      <c r="GD219" s="2">
        <f t="shared" si="260"/>
        <v>0.98357504251907879</v>
      </c>
      <c r="GE219" s="2">
        <f t="shared" si="260"/>
        <v>0.98383662468150435</v>
      </c>
      <c r="GF219" s="2">
        <f t="shared" si="260"/>
        <v>0.98080861059796109</v>
      </c>
      <c r="GG219" s="2">
        <f t="shared" si="260"/>
        <v>0.97524761087694678</v>
      </c>
      <c r="GH219" s="2">
        <f t="shared" si="260"/>
        <v>0.97265059408266263</v>
      </c>
      <c r="GI219" s="2">
        <f t="shared" si="260"/>
        <v>0.96884361865192248</v>
      </c>
      <c r="GJ219" s="2">
        <f t="shared" si="260"/>
        <v>0.95025619210216827</v>
      </c>
      <c r="GK219" s="2">
        <f t="shared" si="260"/>
        <v>0.94256990895760839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1.0957902541457105E-82</v>
      </c>
      <c r="GS219" s="86">
        <f t="shared" si="261"/>
        <v>2.8399638553468901E-80</v>
      </c>
      <c r="GT219" s="86">
        <f t="shared" si="261"/>
        <v>1.7070902025107067E-18</v>
      </c>
      <c r="GU219" s="86">
        <f t="shared" si="261"/>
        <v>1.6887626658300291E-31</v>
      </c>
      <c r="GV219" s="86">
        <f t="shared" si="261"/>
        <v>7.6495093728203661E-21</v>
      </c>
      <c r="GW219" s="86">
        <f t="shared" si="261"/>
        <v>5.2830724948336589E-94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2.2345238596482832E-229</v>
      </c>
      <c r="HD219" s="86">
        <f t="shared" si="271"/>
        <v>3.1714665539842378E-253</v>
      </c>
      <c r="HE219" s="86">
        <f t="shared" si="271"/>
        <v>2.120522080546894E-235</v>
      </c>
      <c r="HF219" s="86">
        <f t="shared" si="265"/>
        <v>0</v>
      </c>
      <c r="HG219" s="86">
        <f t="shared" si="265"/>
        <v>0</v>
      </c>
      <c r="HH219" s="86">
        <f t="shared" si="265"/>
        <v>1.386751374422742E-138</v>
      </c>
      <c r="HI219" s="86">
        <f t="shared" si="241"/>
        <v>2.7998898380710687E-81</v>
      </c>
      <c r="HJ219" s="86">
        <f t="shared" si="241"/>
        <v>1.2691583272604642E-51</v>
      </c>
      <c r="HK219" s="86">
        <f t="shared" si="241"/>
        <v>5.5131115674442133E-77</v>
      </c>
      <c r="HL219" s="86">
        <f t="shared" si="241"/>
        <v>2.8248760423712023E-79</v>
      </c>
      <c r="HM219" s="86">
        <f t="shared" si="241"/>
        <v>2.9064440370609777E-207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1.2846617545896235E-55</v>
      </c>
      <c r="HT219" s="86">
        <f t="shared" si="262"/>
        <v>4.4488791626165609E-67</v>
      </c>
      <c r="HU219" s="86">
        <f t="shared" si="262"/>
        <v>7.6797290283180865E-76</v>
      </c>
      <c r="HV219" s="86">
        <f t="shared" si="262"/>
        <v>2.6652233599579876E-89</v>
      </c>
      <c r="HW219" s="86">
        <f t="shared" si="262"/>
        <v>3.1614360185611031E-74</v>
      </c>
      <c r="HX219" s="86">
        <f t="shared" si="262"/>
        <v>9.0594787730401628E-101</v>
      </c>
      <c r="HY219" s="86">
        <f t="shared" si="262"/>
        <v>7.0690923819297002E-148</v>
      </c>
      <c r="HZ219" s="86">
        <f t="shared" si="262"/>
        <v>1.9454566924999589E-143</v>
      </c>
      <c r="IA219" s="86">
        <f t="shared" si="262"/>
        <v>1.8159541631896978E-112</v>
      </c>
      <c r="IB219" s="86">
        <f t="shared" si="262"/>
        <v>1.401444306093949E-120</v>
      </c>
      <c r="IC219" s="86">
        <f t="shared" si="262"/>
        <v>9.0431257019580849E-109</v>
      </c>
      <c r="ID219" s="86">
        <f t="shared" si="262"/>
        <v>4.1111285427644838E-96</v>
      </c>
      <c r="IE219" s="86">
        <f t="shared" si="262"/>
        <v>1.5582223140487994E-79</v>
      </c>
      <c r="IF219" s="86">
        <f t="shared" si="262"/>
        <v>1.6040561493195621E-89</v>
      </c>
      <c r="IG219" s="86">
        <f t="shared" si="262"/>
        <v>1.3407962032557376E-76</v>
      </c>
      <c r="II219" s="86">
        <f t="shared" si="263"/>
        <v>4.6126714724630945E-5</v>
      </c>
      <c r="IJ219" s="86">
        <f t="shared" si="263"/>
        <v>1.7970041381300318E-7</v>
      </c>
      <c r="IK219" s="86">
        <f t="shared" si="263"/>
        <v>0</v>
      </c>
      <c r="IL219" s="86">
        <f t="shared" si="263"/>
        <v>3.5840020585252033E-7</v>
      </c>
      <c r="IM219" s="86">
        <f t="shared" si="263"/>
        <v>7.0471521495559677E-7</v>
      </c>
      <c r="IN219" s="86">
        <f t="shared" si="263"/>
        <v>1.7333911832067125E-8</v>
      </c>
      <c r="IO219" s="86">
        <f t="shared" si="263"/>
        <v>3.647408720388362E-13</v>
      </c>
      <c r="IP219" s="86">
        <f t="shared" si="263"/>
        <v>1.108619278886483E-13</v>
      </c>
      <c r="IQ219" s="86">
        <f t="shared" si="263"/>
        <v>4.2308652401807691E-11</v>
      </c>
      <c r="IR219" s="86">
        <f t="shared" si="263"/>
        <v>2.507219585060388E-11</v>
      </c>
      <c r="IS219" s="86">
        <f t="shared" si="263"/>
        <v>1.2668743956440313E-9</v>
      </c>
      <c r="IT219" s="86">
        <f t="shared" si="263"/>
        <v>2.193926057290004E-8</v>
      </c>
      <c r="IU219" s="86">
        <f t="shared" si="263"/>
        <v>6.4903308465446244E-7</v>
      </c>
      <c r="IV219" s="86">
        <f t="shared" si="263"/>
        <v>4.8836254112782472E-16</v>
      </c>
      <c r="IW219" s="86">
        <f t="shared" si="263"/>
        <v>4.6491470255147077E-19</v>
      </c>
      <c r="IY219" s="86">
        <f t="shared" si="264"/>
        <v>4.6126714724630945E-5</v>
      </c>
      <c r="IZ219" s="86">
        <f t="shared" si="264"/>
        <v>1.7970041381300318E-7</v>
      </c>
      <c r="JA219" s="86">
        <f t="shared" si="264"/>
        <v>7.6797290283180865E-76</v>
      </c>
      <c r="JB219" s="86">
        <f t="shared" si="264"/>
        <v>3.5840020585252033E-7</v>
      </c>
      <c r="JC219" s="86">
        <f t="shared" si="264"/>
        <v>7.0471521495559677E-7</v>
      </c>
      <c r="JD219" s="86">
        <f t="shared" si="264"/>
        <v>1.7333911832067125E-8</v>
      </c>
      <c r="JE219" s="86">
        <f t="shared" si="264"/>
        <v>3.647408720388362E-13</v>
      </c>
      <c r="JF219" s="86">
        <f t="shared" si="264"/>
        <v>1.1086363497885081E-13</v>
      </c>
      <c r="JG219" s="86">
        <f t="shared" si="264"/>
        <v>4.2308652401807691E-11</v>
      </c>
      <c r="JH219" s="86">
        <f t="shared" si="264"/>
        <v>2.5072195858253388E-11</v>
      </c>
      <c r="JI219" s="86">
        <f t="shared" si="264"/>
        <v>1.2668743956440313E-9</v>
      </c>
      <c r="JJ219" s="86">
        <f t="shared" si="264"/>
        <v>2.193926057290004E-8</v>
      </c>
      <c r="JK219" s="86">
        <f t="shared" si="264"/>
        <v>6.4903308465446244E-7</v>
      </c>
      <c r="JL219" s="86">
        <f t="shared" si="264"/>
        <v>4.8836254112782472E-16</v>
      </c>
      <c r="JM219" s="86">
        <f t="shared" si="264"/>
        <v>4.6491470255147077E-19</v>
      </c>
    </row>
    <row r="220" spans="2:273" x14ac:dyDescent="0.25">
      <c r="B220" s="2">
        <v>193</v>
      </c>
      <c r="C220" s="37">
        <v>145.619</v>
      </c>
      <c r="D220" s="37">
        <v>131.696</v>
      </c>
      <c r="E220" s="37">
        <v>119.446</v>
      </c>
      <c r="F220" s="37">
        <v>105.31</v>
      </c>
      <c r="G220" s="37">
        <v>95.527000000000001</v>
      </c>
      <c r="H220" s="37">
        <v>86.93</v>
      </c>
      <c r="I220" s="37">
        <v>82.438999999999993</v>
      </c>
      <c r="J220" s="37">
        <v>78.350999999999999</v>
      </c>
      <c r="K220" s="37">
        <v>73.69</v>
      </c>
      <c r="L220" s="37">
        <v>70.671999999999997</v>
      </c>
      <c r="M220" s="37">
        <v>67.283000000000001</v>
      </c>
      <c r="N220" s="37">
        <v>66.599999999999994</v>
      </c>
      <c r="O220" s="37">
        <v>73.066999999999993</v>
      </c>
      <c r="P220" s="37">
        <v>72.75</v>
      </c>
      <c r="Q220" s="37">
        <v>66.582999999999998</v>
      </c>
      <c r="S220" s="4" t="e">
        <f t="shared" si="266"/>
        <v>#N/A</v>
      </c>
      <c r="T220" s="4" t="e">
        <f t="shared" si="266"/>
        <v>#N/A</v>
      </c>
      <c r="U220" s="4">
        <f t="shared" si="266"/>
        <v>118.67964745492451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72.522926262692764</v>
      </c>
      <c r="AG220" s="4">
        <f t="shared" si="266"/>
        <v>66.386178664864772</v>
      </c>
      <c r="AI220" s="4">
        <f t="shared" si="267"/>
        <v>0</v>
      </c>
      <c r="AJ220" s="4">
        <f t="shared" si="267"/>
        <v>0</v>
      </c>
      <c r="AK220" s="4">
        <f t="shared" si="267"/>
        <v>0.76635254507549178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0.22707373730723646</v>
      </c>
      <c r="AW220" s="4">
        <f t="shared" si="267"/>
        <v>0.19682133513522615</v>
      </c>
      <c r="AY220" s="2" t="e">
        <f t="shared" si="258"/>
        <v>#N/A</v>
      </c>
      <c r="AZ220" s="2" t="e">
        <f t="shared" si="258"/>
        <v>#N/A</v>
      </c>
      <c r="BA220" s="2">
        <f t="shared" si="258"/>
        <v>118.67964745492451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72.522926262692764</v>
      </c>
      <c r="BM220" s="2">
        <f t="shared" si="258"/>
        <v>66.386178664864772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>
        <f t="shared" si="259"/>
        <v>119.446</v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>
        <f t="shared" si="289"/>
        <v>119.446</v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72.75</v>
      </c>
      <c r="DI220" s="2">
        <f t="shared" si="301"/>
        <v>66.582999999999998</v>
      </c>
      <c r="DK220" s="2">
        <f t="shared" si="268"/>
        <v>185.0544659581881</v>
      </c>
      <c r="DL220" s="2">
        <f t="shared" si="268"/>
        <v>195.0748207892882</v>
      </c>
      <c r="DM220" s="2">
        <f t="shared" si="268"/>
        <v>189.80400332225912</v>
      </c>
      <c r="DN220" s="2">
        <f t="shared" si="268"/>
        <v>177.47845191637634</v>
      </c>
      <c r="DO220" s="2">
        <f t="shared" si="268"/>
        <v>154.44030923344954</v>
      </c>
      <c r="DP220" s="2">
        <f t="shared" si="268"/>
        <v>132.72697177419354</v>
      </c>
      <c r="DQ220" s="2">
        <f t="shared" si="268"/>
        <v>143.7297266009852</v>
      </c>
      <c r="DR220" s="2">
        <f t="shared" si="268"/>
        <v>144.48205938697316</v>
      </c>
      <c r="DS220" s="2">
        <f t="shared" si="268"/>
        <v>112.19051612903225</v>
      </c>
      <c r="DT220" s="2">
        <f t="shared" si="268"/>
        <v>122.92114408602147</v>
      </c>
      <c r="DU220" s="2">
        <f t="shared" si="268"/>
        <v>132.28909135472367</v>
      </c>
      <c r="DV220" s="2">
        <f t="shared" si="268"/>
        <v>91.409675626698885</v>
      </c>
      <c r="DW220" s="2">
        <f t="shared" si="268"/>
        <v>154.57671255060728</v>
      </c>
      <c r="DX220" s="2">
        <f t="shared" si="268"/>
        <v>119.54164677871145</v>
      </c>
      <c r="DY220" s="2">
        <f t="shared" si="268"/>
        <v>94.304849462365581</v>
      </c>
      <c r="EA220" s="2">
        <f t="shared" si="240"/>
        <v>141.89611035241904</v>
      </c>
      <c r="EB220" s="2">
        <f t="shared" si="240"/>
        <v>132.57531027996015</v>
      </c>
      <c r="EC220" s="2">
        <f t="shared" si="240"/>
        <v>118.67957597051523</v>
      </c>
      <c r="ED220" s="2">
        <f t="shared" si="240"/>
        <v>105.64351774704068</v>
      </c>
      <c r="EE220" s="2">
        <f t="shared" si="240"/>
        <v>95.627034307654213</v>
      </c>
      <c r="EF220" s="2">
        <f t="shared" si="239"/>
        <v>86.274190243614882</v>
      </c>
      <c r="EG220" s="2">
        <f t="shared" si="239"/>
        <v>72.822119466853763</v>
      </c>
      <c r="EH220" s="2">
        <f t="shared" si="239"/>
        <v>69.852473535573438</v>
      </c>
      <c r="EI220" s="2">
        <f t="shared" si="239"/>
        <v>67.451282298495954</v>
      </c>
      <c r="EJ220" s="2">
        <f t="shared" si="239"/>
        <v>63.699920372122378</v>
      </c>
      <c r="EK220" s="2">
        <f t="shared" si="239"/>
        <v>63.381165236454727</v>
      </c>
      <c r="EL220" s="2">
        <f t="shared" si="254"/>
        <v>63.160443297816116</v>
      </c>
      <c r="EM220" s="2">
        <f t="shared" si="255"/>
        <v>69.501557130512353</v>
      </c>
      <c r="EN220" s="2">
        <f t="shared" si="256"/>
        <v>71.693962090214939</v>
      </c>
      <c r="EO220" s="2">
        <f t="shared" si="257"/>
        <v>66.210938371387812</v>
      </c>
      <c r="EQ220" s="2">
        <f t="shared" si="269"/>
        <v>143.64172352680771</v>
      </c>
      <c r="ER220" s="2">
        <f t="shared" si="269"/>
        <v>131.28045108379348</v>
      </c>
      <c r="ES220" s="2">
        <f t="shared" si="269"/>
        <v>118.67957597051523</v>
      </c>
      <c r="ET220" s="2">
        <f t="shared" si="269"/>
        <v>104.93020388074677</v>
      </c>
      <c r="EU220" s="2">
        <f t="shared" si="269"/>
        <v>95.411383352122584</v>
      </c>
      <c r="EV220" s="2">
        <f t="shared" si="269"/>
        <v>86.235033577164643</v>
      </c>
      <c r="EW220" s="2">
        <f t="shared" si="269"/>
        <v>75.844609095600561</v>
      </c>
      <c r="EX220" s="2">
        <f t="shared" si="269"/>
        <v>72.823598758829661</v>
      </c>
      <c r="EY220" s="2">
        <f t="shared" si="269"/>
        <v>70.6323464602971</v>
      </c>
      <c r="EZ220" s="2">
        <f t="shared" si="269"/>
        <v>66.308769332278871</v>
      </c>
      <c r="FA220" s="2">
        <f t="shared" si="269"/>
        <v>63.912195602021875</v>
      </c>
      <c r="FB220" s="2">
        <f t="shared" si="269"/>
        <v>64.035310911262144</v>
      </c>
      <c r="FC220" s="2">
        <f t="shared" si="269"/>
        <v>71.034644300349896</v>
      </c>
      <c r="FD220" s="2">
        <f t="shared" si="269"/>
        <v>72.562424830313446</v>
      </c>
      <c r="FE220" s="2">
        <f t="shared" si="269"/>
        <v>66.395865501273164</v>
      </c>
      <c r="FG220" s="2">
        <f t="shared" si="270"/>
        <v>0.99999915555042662</v>
      </c>
      <c r="FH220" s="2">
        <f t="shared" si="270"/>
        <v>0.99999883125590106</v>
      </c>
      <c r="FI220" s="2">
        <f t="shared" si="270"/>
        <v>0.99999899493870203</v>
      </c>
      <c r="FJ220" s="2">
        <f t="shared" si="270"/>
        <v>0.9999988272207545</v>
      </c>
      <c r="FK220" s="2">
        <f t="shared" si="270"/>
        <v>0.99999877064918641</v>
      </c>
      <c r="FL220" s="2">
        <f t="shared" si="270"/>
        <v>0.99999838904979121</v>
      </c>
      <c r="FM220" s="2">
        <f t="shared" si="270"/>
        <v>0.99999824577844765</v>
      </c>
      <c r="FN220" s="2">
        <f t="shared" si="270"/>
        <v>0.99999833967812501</v>
      </c>
      <c r="FO220" s="2">
        <f t="shared" si="270"/>
        <v>0.99999834268681553</v>
      </c>
      <c r="FP220" s="2">
        <f t="shared" si="270"/>
        <v>0.9999983353778813</v>
      </c>
      <c r="FQ220" s="2">
        <f t="shared" si="270"/>
        <v>0.9999983753771029</v>
      </c>
      <c r="FR220" s="2">
        <f t="shared" si="270"/>
        <v>0.99999883430291114</v>
      </c>
      <c r="FS220" s="2">
        <f t="shared" si="270"/>
        <v>0.99999867709060841</v>
      </c>
      <c r="FT220" s="2">
        <f t="shared" si="270"/>
        <v>0.99999845146276078</v>
      </c>
      <c r="FU220" s="2">
        <f t="shared" si="270"/>
        <v>0.99999828216697384</v>
      </c>
      <c r="FW220" s="2">
        <f t="shared" si="260"/>
        <v>0.96791941859060338</v>
      </c>
      <c r="FX220" s="2">
        <f t="shared" si="260"/>
        <v>0.98159577175159818</v>
      </c>
      <c r="FY220" s="2">
        <f t="shared" si="260"/>
        <v>0</v>
      </c>
      <c r="FZ220" s="2">
        <f t="shared" si="260"/>
        <v>0.9691906481944399</v>
      </c>
      <c r="GA220" s="2">
        <f t="shared" si="260"/>
        <v>0.97677963843964444</v>
      </c>
      <c r="GB220" s="2">
        <f t="shared" si="260"/>
        <v>0.97479034990187552</v>
      </c>
      <c r="GC220" s="2">
        <f t="shared" si="260"/>
        <v>0.98116960784916296</v>
      </c>
      <c r="GD220" s="2">
        <f t="shared" si="260"/>
        <v>0.98499858041649657</v>
      </c>
      <c r="GE220" s="2">
        <f t="shared" si="260"/>
        <v>0.98523783172625812</v>
      </c>
      <c r="GF220" s="2">
        <f t="shared" si="260"/>
        <v>0.98246763909802426</v>
      </c>
      <c r="GG220" s="2">
        <f t="shared" si="260"/>
        <v>0.97737627967041052</v>
      </c>
      <c r="GH220" s="2">
        <f t="shared" si="260"/>
        <v>0.97499687655525646</v>
      </c>
      <c r="GI220" s="2">
        <f t="shared" si="260"/>
        <v>0.97150693091648632</v>
      </c>
      <c r="GJ220" s="2">
        <f t="shared" si="260"/>
        <v>0.95443366800312746</v>
      </c>
      <c r="GK220" s="2">
        <f t="shared" si="260"/>
        <v>0.94735711811064138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6.0852189818654878E-84</v>
      </c>
      <c r="GS220" s="86">
        <f t="shared" si="261"/>
        <v>1.7330585372021134E-81</v>
      </c>
      <c r="GT220" s="86">
        <f t="shared" si="261"/>
        <v>9.3841260578028973E-19</v>
      </c>
      <c r="GU220" s="86">
        <f t="shared" si="261"/>
        <v>5.8181939972145481E-32</v>
      </c>
      <c r="GV220" s="86">
        <f t="shared" si="261"/>
        <v>3.855053650634662E-21</v>
      </c>
      <c r="GW220" s="86">
        <f t="shared" si="261"/>
        <v>1.9066669102044416E-95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8.5025903549174578E-234</v>
      </c>
      <c r="HD220" s="86">
        <f t="shared" si="271"/>
        <v>4.4355970585836173E-258</v>
      </c>
      <c r="HE220" s="86">
        <f t="shared" si="271"/>
        <v>6.9678106040823438E-240</v>
      </c>
      <c r="HF220" s="86">
        <f t="shared" si="265"/>
        <v>0</v>
      </c>
      <c r="HG220" s="86">
        <f t="shared" si="265"/>
        <v>0</v>
      </c>
      <c r="HH220" s="86">
        <f t="shared" si="265"/>
        <v>3.5385755592141784E-141</v>
      </c>
      <c r="HI220" s="86">
        <f t="shared" si="241"/>
        <v>9.1400331103451701E-83</v>
      </c>
      <c r="HJ220" s="86">
        <f t="shared" si="241"/>
        <v>1.498549505640448E-52</v>
      </c>
      <c r="HK220" s="86">
        <f t="shared" si="241"/>
        <v>2.1418967497536665E-78</v>
      </c>
      <c r="HL220" s="86">
        <f t="shared" si="241"/>
        <v>9.9292445750940237E-81</v>
      </c>
      <c r="HM220" s="86">
        <f t="shared" si="241"/>
        <v>3.5341924514255028E-211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2.7162001185978728E-57</v>
      </c>
      <c r="HT220" s="86">
        <f t="shared" si="262"/>
        <v>4.2992011642377781E-69</v>
      </c>
      <c r="HU220" s="86">
        <f t="shared" si="262"/>
        <v>5.6101372504966056E-78</v>
      </c>
      <c r="HV220" s="86">
        <f t="shared" si="262"/>
        <v>6.2410947675597127E-92</v>
      </c>
      <c r="HW220" s="86">
        <f t="shared" si="262"/>
        <v>2.2537088627720293E-76</v>
      </c>
      <c r="HX220" s="86">
        <f t="shared" si="262"/>
        <v>1.0949459220104459E-103</v>
      </c>
      <c r="HY220" s="86">
        <f t="shared" si="262"/>
        <v>4.3070003449381681E-152</v>
      </c>
      <c r="HZ220" s="86">
        <f t="shared" si="262"/>
        <v>1.9391087150558337E-147</v>
      </c>
      <c r="IA220" s="86">
        <f t="shared" si="262"/>
        <v>1.3483634710221162E-115</v>
      </c>
      <c r="IB220" s="86">
        <f t="shared" si="262"/>
        <v>5.256920751310953E-124</v>
      </c>
      <c r="IC220" s="86">
        <f t="shared" si="262"/>
        <v>6.1347084326955485E-112</v>
      </c>
      <c r="ID220" s="86">
        <f t="shared" si="262"/>
        <v>6.2012582682365662E-99</v>
      </c>
      <c r="IE220" s="86">
        <f t="shared" si="262"/>
        <v>6.6797303956195345E-82</v>
      </c>
      <c r="IF220" s="86">
        <f t="shared" si="262"/>
        <v>2.4486779393678616E-92</v>
      </c>
      <c r="IG220" s="86">
        <f t="shared" si="262"/>
        <v>4.7435437023685545E-79</v>
      </c>
      <c r="II220" s="86">
        <f t="shared" si="263"/>
        <v>2.8186675528210089E-5</v>
      </c>
      <c r="IJ220" s="86">
        <f t="shared" si="263"/>
        <v>9.1447509532511831E-8</v>
      </c>
      <c r="IK220" s="86">
        <f t="shared" si="263"/>
        <v>0</v>
      </c>
      <c r="IL220" s="86">
        <f t="shared" si="263"/>
        <v>1.6998158887050681E-7</v>
      </c>
      <c r="IM220" s="86">
        <f t="shared" si="263"/>
        <v>3.6700782123686036E-7</v>
      </c>
      <c r="IN220" s="86">
        <f t="shared" si="263"/>
        <v>7.3636450899255249E-9</v>
      </c>
      <c r="IO220" s="86">
        <f t="shared" si="263"/>
        <v>9.961621903807857E-14</v>
      </c>
      <c r="IP220" s="86">
        <f t="shared" si="263"/>
        <v>3.0915454933752326E-14</v>
      </c>
      <c r="IQ220" s="86">
        <f t="shared" si="263"/>
        <v>1.5449541017828791E-11</v>
      </c>
      <c r="IR220" s="86">
        <f t="shared" si="263"/>
        <v>8.5404103101268424E-12</v>
      </c>
      <c r="IS220" s="86">
        <f t="shared" si="263"/>
        <v>4.8538136402711619E-10</v>
      </c>
      <c r="IT220" s="86">
        <f t="shared" si="263"/>
        <v>9.4516007849974775E-9</v>
      </c>
      <c r="IU220" s="86">
        <f t="shared" si="263"/>
        <v>3.2323956557770562E-7</v>
      </c>
      <c r="IV220" s="86">
        <f t="shared" si="263"/>
        <v>5.8747314999906676E-17</v>
      </c>
      <c r="IW220" s="86">
        <f t="shared" si="263"/>
        <v>3.1431636506317736E-20</v>
      </c>
      <c r="IY220" s="86">
        <f t="shared" si="264"/>
        <v>2.8186675528210089E-5</v>
      </c>
      <c r="IZ220" s="86">
        <f t="shared" si="264"/>
        <v>9.1447509532511831E-8</v>
      </c>
      <c r="JA220" s="86">
        <f t="shared" si="264"/>
        <v>5.6101372504966056E-78</v>
      </c>
      <c r="JB220" s="86">
        <f t="shared" si="264"/>
        <v>1.6998158887050681E-7</v>
      </c>
      <c r="JC220" s="86">
        <f t="shared" si="264"/>
        <v>3.6700782123686036E-7</v>
      </c>
      <c r="JD220" s="86">
        <f t="shared" si="264"/>
        <v>7.3636450899255249E-9</v>
      </c>
      <c r="JE220" s="86">
        <f t="shared" si="264"/>
        <v>9.961621903807857E-14</v>
      </c>
      <c r="JF220" s="86">
        <f t="shared" si="264"/>
        <v>3.0916393346358104E-14</v>
      </c>
      <c r="JG220" s="86">
        <f t="shared" si="264"/>
        <v>1.5449541017828791E-11</v>
      </c>
      <c r="JH220" s="86">
        <f t="shared" si="264"/>
        <v>8.5404103139818966E-12</v>
      </c>
      <c r="JI220" s="86">
        <f t="shared" si="264"/>
        <v>4.8538136402711619E-10</v>
      </c>
      <c r="JJ220" s="86">
        <f t="shared" si="264"/>
        <v>9.4516007849974775E-9</v>
      </c>
      <c r="JK220" s="86">
        <f t="shared" si="264"/>
        <v>3.2323956557770562E-7</v>
      </c>
      <c r="JL220" s="86">
        <f t="shared" si="264"/>
        <v>5.8747314999906676E-17</v>
      </c>
      <c r="JM220" s="86">
        <f t="shared" si="264"/>
        <v>3.1431636506317736E-20</v>
      </c>
    </row>
    <row r="221" spans="2:273" x14ac:dyDescent="0.25">
      <c r="B221" s="2">
        <v>194</v>
      </c>
      <c r="C221" s="37">
        <v>144.92060000000001</v>
      </c>
      <c r="D221" s="37">
        <v>132.482</v>
      </c>
      <c r="E221" s="37">
        <v>119.429</v>
      </c>
      <c r="F221" s="37">
        <v>105.155</v>
      </c>
      <c r="G221" s="37">
        <v>94.781999999999996</v>
      </c>
      <c r="H221" s="37">
        <v>87.367999999999995</v>
      </c>
      <c r="I221" s="37">
        <v>82.367999999999995</v>
      </c>
      <c r="J221" s="37">
        <v>78.596000000000004</v>
      </c>
      <c r="K221" s="37">
        <v>73.569000000000003</v>
      </c>
      <c r="L221" s="37">
        <v>70.069000000000003</v>
      </c>
      <c r="M221" s="37">
        <v>66.516999999999996</v>
      </c>
      <c r="N221" s="37">
        <v>66.75</v>
      </c>
      <c r="O221" s="37">
        <v>72.400000000000006</v>
      </c>
      <c r="P221" s="37">
        <v>71.95</v>
      </c>
      <c r="Q221" s="37">
        <v>67.216999999999999</v>
      </c>
      <c r="S221" s="4" t="e">
        <f t="shared" si="266"/>
        <v>#N/A</v>
      </c>
      <c r="T221" s="4" t="e">
        <f t="shared" si="266"/>
        <v>#N/A</v>
      </c>
      <c r="U221" s="4">
        <f t="shared" si="266"/>
        <v>118.59986670663527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72.466302776436123</v>
      </c>
      <c r="AG221" s="4">
        <f t="shared" si="266"/>
        <v>66.279342660191418</v>
      </c>
      <c r="AI221" s="4">
        <f t="shared" si="267"/>
        <v>0</v>
      </c>
      <c r="AJ221" s="4">
        <f t="shared" si="267"/>
        <v>0</v>
      </c>
      <c r="AK221" s="4">
        <f t="shared" si="267"/>
        <v>0.82913329336473396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-0.51630277643612033</v>
      </c>
      <c r="AW221" s="4">
        <f t="shared" si="267"/>
        <v>0.93765733980858101</v>
      </c>
      <c r="AY221" s="2" t="e">
        <f t="shared" si="258"/>
        <v>#N/A</v>
      </c>
      <c r="AZ221" s="2" t="e">
        <f t="shared" si="258"/>
        <v>#N/A</v>
      </c>
      <c r="BA221" s="2">
        <f t="shared" si="258"/>
        <v>118.59986670663527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72.466302776436123</v>
      </c>
      <c r="BM221" s="2">
        <f t="shared" si="258"/>
        <v>66.279342660191418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>
        <f t="shared" si="259"/>
        <v>119.429</v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>
        <f t="shared" si="289"/>
        <v>119.429</v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71.95</v>
      </c>
      <c r="DI221" s="2">
        <f t="shared" si="301"/>
        <v>67.216999999999999</v>
      </c>
      <c r="DK221" s="2">
        <f t="shared" si="268"/>
        <v>185.22307993031353</v>
      </c>
      <c r="DL221" s="2">
        <f t="shared" si="268"/>
        <v>195.36477561663139</v>
      </c>
      <c r="DM221" s="2">
        <f t="shared" si="268"/>
        <v>190.12218438538204</v>
      </c>
      <c r="DN221" s="2">
        <f t="shared" si="268"/>
        <v>177.79765505226484</v>
      </c>
      <c r="DO221" s="2">
        <f t="shared" si="268"/>
        <v>154.69783797909412</v>
      </c>
      <c r="DP221" s="2">
        <f t="shared" si="268"/>
        <v>132.87542741935485</v>
      </c>
      <c r="DQ221" s="2">
        <f t="shared" si="268"/>
        <v>143.97352709359603</v>
      </c>
      <c r="DR221" s="2">
        <f t="shared" si="268"/>
        <v>144.73707936507935</v>
      </c>
      <c r="DS221" s="2">
        <f t="shared" si="268"/>
        <v>112.19740161290321</v>
      </c>
      <c r="DT221" s="2">
        <f t="shared" si="268"/>
        <v>123.04644864664439</v>
      </c>
      <c r="DU221" s="2">
        <f t="shared" si="268"/>
        <v>132.4805505793226</v>
      </c>
      <c r="DV221" s="2">
        <f t="shared" si="268"/>
        <v>91.404460585925705</v>
      </c>
      <c r="DW221" s="2">
        <f t="shared" si="268"/>
        <v>154.93612966407704</v>
      </c>
      <c r="DX221" s="2">
        <f t="shared" si="268"/>
        <v>119.70318431372547</v>
      </c>
      <c r="DY221" s="2">
        <f t="shared" si="268"/>
        <v>94.349895958472374</v>
      </c>
      <c r="EA221" s="2">
        <f t="shared" si="240"/>
        <v>141.79932154283185</v>
      </c>
      <c r="EB221" s="2">
        <f t="shared" si="240"/>
        <v>132.51484583748294</v>
      </c>
      <c r="EC221" s="2">
        <f t="shared" si="240"/>
        <v>118.59980114729635</v>
      </c>
      <c r="ED221" s="2">
        <f t="shared" si="240"/>
        <v>105.55931332437234</v>
      </c>
      <c r="EE221" s="2">
        <f t="shared" si="240"/>
        <v>95.550346544463721</v>
      </c>
      <c r="EF221" s="2">
        <f t="shared" si="239"/>
        <v>86.16728503382312</v>
      </c>
      <c r="EG221" s="2">
        <f t="shared" si="239"/>
        <v>72.587848952122087</v>
      </c>
      <c r="EH221" s="2">
        <f t="shared" si="239"/>
        <v>69.607886850969422</v>
      </c>
      <c r="EI221" s="2">
        <f t="shared" si="239"/>
        <v>67.228153579162836</v>
      </c>
      <c r="EJ221" s="2">
        <f t="shared" si="239"/>
        <v>63.486178807947034</v>
      </c>
      <c r="EK221" s="2">
        <f t="shared" si="239"/>
        <v>63.190845546060565</v>
      </c>
      <c r="EL221" s="2">
        <f t="shared" si="254"/>
        <v>63.013500121475744</v>
      </c>
      <c r="EM221" s="2">
        <f t="shared" si="255"/>
        <v>69.412930855215478</v>
      </c>
      <c r="EN221" s="2">
        <f t="shared" si="256"/>
        <v>71.62437333373154</v>
      </c>
      <c r="EO221" s="2">
        <f t="shared" si="257"/>
        <v>66.101393209259072</v>
      </c>
      <c r="EQ221" s="2">
        <f t="shared" si="269"/>
        <v>143.56690253484183</v>
      </c>
      <c r="ER221" s="2">
        <f t="shared" si="269"/>
        <v>131.20445735446506</v>
      </c>
      <c r="ES221" s="2">
        <f t="shared" si="269"/>
        <v>118.59980114729635</v>
      </c>
      <c r="ET221" s="2">
        <f t="shared" si="269"/>
        <v>104.83723444034121</v>
      </c>
      <c r="EU221" s="2">
        <f t="shared" si="269"/>
        <v>95.332119412306312</v>
      </c>
      <c r="EV221" s="2">
        <f t="shared" si="269"/>
        <v>86.127627791676346</v>
      </c>
      <c r="EW221" s="2">
        <f t="shared" si="269"/>
        <v>75.649801192258678</v>
      </c>
      <c r="EX221" s="2">
        <f t="shared" si="269"/>
        <v>72.619171535530427</v>
      </c>
      <c r="EY221" s="2">
        <f t="shared" si="269"/>
        <v>70.450049424375806</v>
      </c>
      <c r="EZ221" s="2">
        <f t="shared" si="269"/>
        <v>66.129377762246776</v>
      </c>
      <c r="FA221" s="2">
        <f t="shared" si="269"/>
        <v>63.72855280918543</v>
      </c>
      <c r="FB221" s="2">
        <f t="shared" si="269"/>
        <v>63.898805920326751</v>
      </c>
      <c r="FC221" s="2">
        <f t="shared" si="269"/>
        <v>70.964995120571558</v>
      </c>
      <c r="FD221" s="2">
        <f t="shared" si="269"/>
        <v>72.502890362198329</v>
      </c>
      <c r="FE221" s="2">
        <f t="shared" si="269"/>
        <v>66.288314417446486</v>
      </c>
      <c r="FG221" s="2">
        <f t="shared" si="270"/>
        <v>0.99999922985277856</v>
      </c>
      <c r="FH221" s="2">
        <f t="shared" si="270"/>
        <v>0.99999893409260376</v>
      </c>
      <c r="FI221" s="2">
        <f t="shared" si="270"/>
        <v>0.99999908337312104</v>
      </c>
      <c r="FJ221" s="2">
        <f t="shared" si="270"/>
        <v>0.99999893041250554</v>
      </c>
      <c r="FK221" s="2">
        <f t="shared" si="270"/>
        <v>0.99999887881861138</v>
      </c>
      <c r="FL221" s="2">
        <f t="shared" si="270"/>
        <v>0.99999853079573975</v>
      </c>
      <c r="FM221" s="2">
        <f t="shared" si="270"/>
        <v>0.99999840013068264</v>
      </c>
      <c r="FN221" s="2">
        <f t="shared" si="270"/>
        <v>0.99999848576823192</v>
      </c>
      <c r="FO221" s="2">
        <f t="shared" si="270"/>
        <v>0.99999848851219109</v>
      </c>
      <c r="FP221" s="2">
        <f t="shared" si="270"/>
        <v>0.99999848184636198</v>
      </c>
      <c r="FQ221" s="2">
        <f t="shared" si="270"/>
        <v>0.99999851832609621</v>
      </c>
      <c r="FR221" s="2">
        <f t="shared" si="270"/>
        <v>0.99999893687151054</v>
      </c>
      <c r="FS221" s="2">
        <f t="shared" si="270"/>
        <v>0.99999879349215492</v>
      </c>
      <c r="FT221" s="2">
        <f t="shared" si="270"/>
        <v>0.99999858771706018</v>
      </c>
      <c r="FU221" s="2">
        <f t="shared" si="270"/>
        <v>0.99999843331742311</v>
      </c>
      <c r="FW221" s="2">
        <f t="shared" si="260"/>
        <v>0.97065934086896177</v>
      </c>
      <c r="FX221" s="2">
        <f t="shared" si="260"/>
        <v>0.98318791932475214</v>
      </c>
      <c r="FY221" s="2">
        <f t="shared" si="260"/>
        <v>0</v>
      </c>
      <c r="FZ221" s="2">
        <f t="shared" si="260"/>
        <v>0.97182515833129213</v>
      </c>
      <c r="GA221" s="2">
        <f t="shared" si="260"/>
        <v>0.97877942194873102</v>
      </c>
      <c r="GB221" s="2">
        <f t="shared" si="260"/>
        <v>0.97695741334253905</v>
      </c>
      <c r="GC221" s="2">
        <f t="shared" si="260"/>
        <v>0.98279797672593205</v>
      </c>
      <c r="GD221" s="2">
        <f t="shared" si="260"/>
        <v>0.98630045985736181</v>
      </c>
      <c r="GE221" s="2">
        <f t="shared" si="260"/>
        <v>0.98651923220713111</v>
      </c>
      <c r="GF221" s="2">
        <f t="shared" si="260"/>
        <v>0.98398559206787262</v>
      </c>
      <c r="GG221" s="2">
        <f t="shared" si="260"/>
        <v>0.9793257668326385</v>
      </c>
      <c r="GH221" s="2">
        <f t="shared" si="260"/>
        <v>0.97714660283900578</v>
      </c>
      <c r="GI221" s="2">
        <f t="shared" si="260"/>
        <v>0.97394869942255013</v>
      </c>
      <c r="GJ221" s="2">
        <f t="shared" si="260"/>
        <v>0.95827572436394159</v>
      </c>
      <c r="GK221" s="2">
        <f t="shared" si="260"/>
        <v>0.95176569967859848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3.3051895654826754E-85</v>
      </c>
      <c r="GS221" s="86">
        <f t="shared" si="261"/>
        <v>1.0352077650293554E-82</v>
      </c>
      <c r="GT221" s="86">
        <f t="shared" si="261"/>
        <v>5.135704084475674E-19</v>
      </c>
      <c r="GU221" s="86">
        <f t="shared" si="261"/>
        <v>1.9883547804703852E-32</v>
      </c>
      <c r="GV221" s="86">
        <f t="shared" si="261"/>
        <v>1.9328295233650333E-21</v>
      </c>
      <c r="GW221" s="86">
        <f t="shared" si="261"/>
        <v>6.7065908411339535E-97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2.9338263194953227E-238</v>
      </c>
      <c r="HD221" s="86">
        <f t="shared" si="271"/>
        <v>5.5750146481994863E-263</v>
      </c>
      <c r="HE221" s="86">
        <f t="shared" si="271"/>
        <v>2.0756487720840485E-244</v>
      </c>
      <c r="HF221" s="86">
        <f t="shared" si="265"/>
        <v>0</v>
      </c>
      <c r="HG221" s="86">
        <f t="shared" si="265"/>
        <v>0</v>
      </c>
      <c r="HH221" s="86">
        <f t="shared" si="265"/>
        <v>8.5378163742837087E-144</v>
      </c>
      <c r="HI221" s="86">
        <f t="shared" si="241"/>
        <v>2.8909822094553992E-84</v>
      </c>
      <c r="HJ221" s="86">
        <f t="shared" si="241"/>
        <v>1.7351617883303024E-53</v>
      </c>
      <c r="HK221" s="86">
        <f t="shared" si="241"/>
        <v>8.0751468864667055E-80</v>
      </c>
      <c r="HL221" s="86">
        <f t="shared" si="241"/>
        <v>3.3835551195194983E-82</v>
      </c>
      <c r="HM221" s="86">
        <f t="shared" si="241"/>
        <v>3.9472335866040793E-215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5.415847632374359E-59</v>
      </c>
      <c r="HT221" s="86">
        <f t="shared" si="262"/>
        <v>3.8732334693717095E-71</v>
      </c>
      <c r="HU221" s="86">
        <f t="shared" si="262"/>
        <v>3.8225896005896951E-80</v>
      </c>
      <c r="HV221" s="86">
        <f t="shared" si="262"/>
        <v>1.3365025780738146E-94</v>
      </c>
      <c r="HW221" s="86">
        <f t="shared" si="262"/>
        <v>1.4952121199435096E-78</v>
      </c>
      <c r="HX221" s="86">
        <f t="shared" si="262"/>
        <v>1.2006532231023293E-106</v>
      </c>
      <c r="HY221" s="86">
        <f t="shared" si="262"/>
        <v>2.2862008317136485E-156</v>
      </c>
      <c r="HZ221" s="86">
        <f t="shared" si="262"/>
        <v>1.7003059303574439E-151</v>
      </c>
      <c r="IA221" s="86">
        <f t="shared" si="262"/>
        <v>9.0569810432268939E-119</v>
      </c>
      <c r="IB221" s="86">
        <f t="shared" si="262"/>
        <v>1.7631265412577315E-127</v>
      </c>
      <c r="IC221" s="86">
        <f t="shared" si="262"/>
        <v>3.7423145651284438E-115</v>
      </c>
      <c r="ID221" s="86">
        <f t="shared" si="262"/>
        <v>8.5024385879527238E-102</v>
      </c>
      <c r="IE221" s="86">
        <f t="shared" si="262"/>
        <v>2.6394632233787281E-84</v>
      </c>
      <c r="IF221" s="86">
        <f t="shared" si="262"/>
        <v>3.3752260160455208E-95</v>
      </c>
      <c r="IG221" s="86">
        <f t="shared" si="262"/>
        <v>1.5328596242693967E-81</v>
      </c>
      <c r="II221" s="86">
        <f t="shared" si="263"/>
        <v>1.7014182980225959E-5</v>
      </c>
      <c r="IJ221" s="86">
        <f t="shared" si="263"/>
        <v>4.584991689114507E-8</v>
      </c>
      <c r="IK221" s="86">
        <f t="shared" si="263"/>
        <v>0</v>
      </c>
      <c r="IL221" s="86">
        <f t="shared" si="263"/>
        <v>7.9108138375657399E-8</v>
      </c>
      <c r="IM221" s="86">
        <f t="shared" si="263"/>
        <v>1.8825199064320016E-7</v>
      </c>
      <c r="IN221" s="86">
        <f t="shared" si="263"/>
        <v>3.0641069522306902E-9</v>
      </c>
      <c r="IO221" s="86">
        <f t="shared" si="263"/>
        <v>2.6414080682972483E-14</v>
      </c>
      <c r="IP221" s="86">
        <f t="shared" si="263"/>
        <v>8.3873565107703484E-15</v>
      </c>
      <c r="IQ221" s="86">
        <f t="shared" si="263"/>
        <v>5.5219601315867266E-12</v>
      </c>
      <c r="IR221" s="86">
        <f t="shared" si="263"/>
        <v>2.8403190963192458E-12</v>
      </c>
      <c r="IS221" s="86">
        <f t="shared" si="263"/>
        <v>1.8180110393699277E-10</v>
      </c>
      <c r="IT221" s="86">
        <f t="shared" si="263"/>
        <v>3.9900439106422845E-9</v>
      </c>
      <c r="IU221" s="86">
        <f t="shared" si="263"/>
        <v>1.5823551984686901E-7</v>
      </c>
      <c r="IV221" s="86">
        <f t="shared" si="263"/>
        <v>6.6332207682578233E-18</v>
      </c>
      <c r="IW221" s="86">
        <f t="shared" si="263"/>
        <v>1.9513219766004318E-21</v>
      </c>
      <c r="IY221" s="86">
        <f t="shared" si="264"/>
        <v>1.7014182980225959E-5</v>
      </c>
      <c r="IZ221" s="86">
        <f t="shared" si="264"/>
        <v>4.584991689114507E-8</v>
      </c>
      <c r="JA221" s="86">
        <f t="shared" si="264"/>
        <v>3.8225896005896951E-80</v>
      </c>
      <c r="JB221" s="86">
        <f t="shared" si="264"/>
        <v>7.9108138375657399E-8</v>
      </c>
      <c r="JC221" s="86">
        <f t="shared" si="264"/>
        <v>1.8825199064320016E-7</v>
      </c>
      <c r="JD221" s="86">
        <f t="shared" si="264"/>
        <v>3.0641069522306902E-9</v>
      </c>
      <c r="JE221" s="86">
        <f t="shared" si="264"/>
        <v>2.6414080682972483E-14</v>
      </c>
      <c r="JF221" s="86">
        <f t="shared" si="264"/>
        <v>8.387870081178796E-15</v>
      </c>
      <c r="JG221" s="86">
        <f t="shared" si="264"/>
        <v>5.5219601315867266E-12</v>
      </c>
      <c r="JH221" s="86">
        <f t="shared" si="264"/>
        <v>2.8403190982520753E-12</v>
      </c>
      <c r="JI221" s="86">
        <f t="shared" si="264"/>
        <v>1.8180110393699277E-10</v>
      </c>
      <c r="JJ221" s="86">
        <f t="shared" si="264"/>
        <v>3.9900439106422845E-9</v>
      </c>
      <c r="JK221" s="86">
        <f t="shared" si="264"/>
        <v>1.5823551984686901E-7</v>
      </c>
      <c r="JL221" s="86">
        <f t="shared" si="264"/>
        <v>6.6332207682578233E-18</v>
      </c>
      <c r="JM221" s="86">
        <f t="shared" si="264"/>
        <v>1.9513219766004318E-21</v>
      </c>
    </row>
    <row r="222" spans="2:273" x14ac:dyDescent="0.25">
      <c r="B222" s="2">
        <v>195</v>
      </c>
      <c r="C222" s="37">
        <v>144.2063</v>
      </c>
      <c r="D222" s="37">
        <v>131.75</v>
      </c>
      <c r="E222" s="37">
        <v>120.304</v>
      </c>
      <c r="F222" s="37">
        <v>105.276</v>
      </c>
      <c r="G222" s="37">
        <v>94.472999999999999</v>
      </c>
      <c r="H222" s="37">
        <v>88.018000000000001</v>
      </c>
      <c r="I222" s="37">
        <v>82.052999999999997</v>
      </c>
      <c r="J222" s="37">
        <v>79.350999999999999</v>
      </c>
      <c r="K222" s="37">
        <v>73.759</v>
      </c>
      <c r="L222" s="37">
        <v>69.759</v>
      </c>
      <c r="M222" s="37">
        <v>67.016999999999996</v>
      </c>
      <c r="N222" s="37">
        <v>66.867000000000004</v>
      </c>
      <c r="O222" s="37">
        <v>72.216999999999999</v>
      </c>
      <c r="P222" s="37">
        <v>72.433000000000007</v>
      </c>
      <c r="Q222" s="37">
        <v>65.55</v>
      </c>
      <c r="S222" s="4" t="e">
        <f t="shared" si="266"/>
        <v>#N/A</v>
      </c>
      <c r="T222" s="4" t="e">
        <f t="shared" si="266"/>
        <v>#N/A</v>
      </c>
      <c r="U222" s="4">
        <f t="shared" si="266"/>
        <v>118.52008644759069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72.409480727434186</v>
      </c>
      <c r="AG222" s="4">
        <f t="shared" si="266"/>
        <v>66.172458074179218</v>
      </c>
      <c r="AI222" s="4">
        <f t="shared" si="267"/>
        <v>0</v>
      </c>
      <c r="AJ222" s="4">
        <f t="shared" si="267"/>
        <v>0</v>
      </c>
      <c r="AK222" s="4">
        <f t="shared" si="267"/>
        <v>1.7839135524093166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2.351927256582087E-2</v>
      </c>
      <c r="AW222" s="4">
        <f t="shared" si="267"/>
        <v>-0.62245807417922094</v>
      </c>
      <c r="AY222" s="2" t="e">
        <f t="shared" si="258"/>
        <v>#N/A</v>
      </c>
      <c r="AZ222" s="2" t="e">
        <f t="shared" si="258"/>
        <v>#N/A</v>
      </c>
      <c r="BA222" s="2">
        <f t="shared" si="258"/>
        <v>118.52008644759069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72.409480727434186</v>
      </c>
      <c r="BM222" s="2">
        <f t="shared" si="258"/>
        <v>66.172458074179218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>
        <f t="shared" si="259"/>
        <v>120.304</v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>
        <f t="shared" si="289"/>
        <v>120.304</v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72.433000000000007</v>
      </c>
      <c r="DI222" s="2">
        <f t="shared" si="301"/>
        <v>65.55</v>
      </c>
      <c r="DK222" s="2">
        <f t="shared" si="268"/>
        <v>185.39169390243899</v>
      </c>
      <c r="DL222" s="2">
        <f t="shared" si="268"/>
        <v>195.65473044397461</v>
      </c>
      <c r="DM222" s="2">
        <f t="shared" si="268"/>
        <v>190.44036544850496</v>
      </c>
      <c r="DN222" s="2">
        <f t="shared" si="268"/>
        <v>178.11685818815334</v>
      </c>
      <c r="DO222" s="2">
        <f t="shared" si="268"/>
        <v>154.95536672473872</v>
      </c>
      <c r="DP222" s="2">
        <f t="shared" si="268"/>
        <v>133.02388306451613</v>
      </c>
      <c r="DQ222" s="2">
        <f t="shared" si="268"/>
        <v>144.21732758620686</v>
      </c>
      <c r="DR222" s="2">
        <f t="shared" si="268"/>
        <v>144.99209934318554</v>
      </c>
      <c r="DS222" s="2">
        <f t="shared" si="268"/>
        <v>112.20428709677418</v>
      </c>
      <c r="DT222" s="2">
        <f t="shared" si="268"/>
        <v>123.1717532072673</v>
      </c>
      <c r="DU222" s="2">
        <f t="shared" si="268"/>
        <v>132.67200980392155</v>
      </c>
      <c r="DV222" s="2">
        <f t="shared" si="268"/>
        <v>91.399245545152525</v>
      </c>
      <c r="DW222" s="2">
        <f t="shared" si="268"/>
        <v>155.29554677754678</v>
      </c>
      <c r="DX222" s="2">
        <f t="shared" si="268"/>
        <v>119.86472184873946</v>
      </c>
      <c r="DY222" s="2">
        <f t="shared" si="268"/>
        <v>94.394942454579152</v>
      </c>
      <c r="EA222" s="2">
        <f t="shared" si="240"/>
        <v>141.70253273324462</v>
      </c>
      <c r="EB222" s="2">
        <f t="shared" si="240"/>
        <v>132.45438139500573</v>
      </c>
      <c r="EC222" s="2">
        <f t="shared" si="240"/>
        <v>118.52002632407748</v>
      </c>
      <c r="ED222" s="2">
        <f t="shared" si="240"/>
        <v>105.47510890170399</v>
      </c>
      <c r="EE222" s="2">
        <f t="shared" si="240"/>
        <v>95.47365878127323</v>
      </c>
      <c r="EF222" s="2">
        <f t="shared" si="239"/>
        <v>86.060379824031372</v>
      </c>
      <c r="EG222" s="2">
        <f t="shared" si="239"/>
        <v>72.353578437390411</v>
      </c>
      <c r="EH222" s="2">
        <f t="shared" si="239"/>
        <v>69.363300166365406</v>
      </c>
      <c r="EI222" s="2">
        <f t="shared" si="239"/>
        <v>67.005024859829717</v>
      </c>
      <c r="EJ222" s="2">
        <f t="shared" si="239"/>
        <v>63.272437243771698</v>
      </c>
      <c r="EK222" s="2">
        <f t="shared" si="239"/>
        <v>63.000525855666396</v>
      </c>
      <c r="EL222" s="2">
        <f t="shared" si="254"/>
        <v>62.866556945135358</v>
      </c>
      <c r="EM222" s="2">
        <f t="shared" si="255"/>
        <v>69.324304579918618</v>
      </c>
      <c r="EN222" s="2">
        <f t="shared" si="256"/>
        <v>71.554784577248157</v>
      </c>
      <c r="EO222" s="2">
        <f t="shared" si="257"/>
        <v>65.991848047130333</v>
      </c>
      <c r="EQ222" s="2">
        <f t="shared" si="269"/>
        <v>143.49208154287592</v>
      </c>
      <c r="ER222" s="2">
        <f t="shared" si="269"/>
        <v>131.12846362513662</v>
      </c>
      <c r="ES222" s="2">
        <f t="shared" si="269"/>
        <v>118.52002632407748</v>
      </c>
      <c r="ET222" s="2">
        <f t="shared" si="269"/>
        <v>104.74426499993564</v>
      </c>
      <c r="EU222" s="2">
        <f t="shared" si="269"/>
        <v>95.25285547249004</v>
      </c>
      <c r="EV222" s="2">
        <f t="shared" si="269"/>
        <v>86.020222006188035</v>
      </c>
      <c r="EW222" s="2">
        <f t="shared" si="269"/>
        <v>75.454993288916782</v>
      </c>
      <c r="EX222" s="2">
        <f t="shared" si="269"/>
        <v>72.414744312231193</v>
      </c>
      <c r="EY222" s="2">
        <f t="shared" si="269"/>
        <v>70.267752388454511</v>
      </c>
      <c r="EZ222" s="2">
        <f t="shared" si="269"/>
        <v>65.949986192214681</v>
      </c>
      <c r="FA222" s="2">
        <f t="shared" si="269"/>
        <v>63.544910016348986</v>
      </c>
      <c r="FB222" s="2">
        <f t="shared" si="269"/>
        <v>63.762300929391344</v>
      </c>
      <c r="FC222" s="2">
        <f t="shared" si="269"/>
        <v>70.895345940793206</v>
      </c>
      <c r="FD222" s="2">
        <f t="shared" si="269"/>
        <v>72.443355894083226</v>
      </c>
      <c r="FE222" s="2">
        <f t="shared" si="269"/>
        <v>66.180763333619822</v>
      </c>
      <c r="FG222" s="2">
        <f t="shared" si="270"/>
        <v>0.99999929761733852</v>
      </c>
      <c r="FH222" s="2">
        <f t="shared" si="270"/>
        <v>0.99999902788080963</v>
      </c>
      <c r="FI222" s="2">
        <f t="shared" si="270"/>
        <v>0.9999991640262833</v>
      </c>
      <c r="FJ222" s="2">
        <f t="shared" si="270"/>
        <v>0.99999902452451961</v>
      </c>
      <c r="FK222" s="2">
        <f t="shared" si="270"/>
        <v>0.99999897747031985</v>
      </c>
      <c r="FL222" s="2">
        <f t="shared" si="270"/>
        <v>0.99999866006961613</v>
      </c>
      <c r="FM222" s="2">
        <f t="shared" si="270"/>
        <v>0.99999854090163565</v>
      </c>
      <c r="FN222" s="2">
        <f t="shared" si="270"/>
        <v>0.9999986190040302</v>
      </c>
      <c r="FO222" s="2">
        <f t="shared" si="270"/>
        <v>0.99999862150655139</v>
      </c>
      <c r="FP222" s="2">
        <f t="shared" si="270"/>
        <v>0.99999861542724133</v>
      </c>
      <c r="FQ222" s="2">
        <f t="shared" si="270"/>
        <v>0.99999864869716315</v>
      </c>
      <c r="FR222" s="2">
        <f t="shared" si="270"/>
        <v>0.99999903041520322</v>
      </c>
      <c r="FS222" s="2">
        <f t="shared" si="270"/>
        <v>0.99999889965165079</v>
      </c>
      <c r="FT222" s="2">
        <f t="shared" si="270"/>
        <v>0.99999871198249068</v>
      </c>
      <c r="FU222" s="2">
        <f t="shared" si="270"/>
        <v>0.99999857116831103</v>
      </c>
      <c r="FW222" s="2">
        <f t="shared" si="260"/>
        <v>0.97317173939217871</v>
      </c>
      <c r="FX222" s="2">
        <f t="shared" si="260"/>
        <v>0.98464448507260838</v>
      </c>
      <c r="FY222" s="2">
        <f t="shared" si="260"/>
        <v>0</v>
      </c>
      <c r="FZ222" s="2">
        <f t="shared" si="260"/>
        <v>0.97424037882208059</v>
      </c>
      <c r="GA222" s="2">
        <f t="shared" si="260"/>
        <v>0.98061039890797475</v>
      </c>
      <c r="GB222" s="2">
        <f t="shared" si="260"/>
        <v>0.97894221659081915</v>
      </c>
      <c r="GC222" s="2">
        <f t="shared" si="260"/>
        <v>0.98428778644090564</v>
      </c>
      <c r="GD222" s="2">
        <f t="shared" si="260"/>
        <v>0.98749079215850921</v>
      </c>
      <c r="GE222" s="2">
        <f t="shared" si="260"/>
        <v>0.98769079294325979</v>
      </c>
      <c r="GF222" s="2">
        <f t="shared" si="260"/>
        <v>0.98537407707522917</v>
      </c>
      <c r="GG222" s="2">
        <f t="shared" si="260"/>
        <v>0.98111051323150145</v>
      </c>
      <c r="GH222" s="2">
        <f t="shared" si="260"/>
        <v>0.97911545836675173</v>
      </c>
      <c r="GI222" s="2">
        <f t="shared" si="260"/>
        <v>0.97618634507047786</v>
      </c>
      <c r="GJ222" s="2">
        <f t="shared" si="260"/>
        <v>0.9618067902360431</v>
      </c>
      <c r="GK222" s="2">
        <f t="shared" si="260"/>
        <v>0.95582230089978482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1.7558505238622293E-86</v>
      </c>
      <c r="GS222" s="86">
        <f t="shared" si="261"/>
        <v>6.0527858115066284E-84</v>
      </c>
      <c r="GT222" s="86">
        <f t="shared" si="261"/>
        <v>2.7981733827971194E-19</v>
      </c>
      <c r="GU222" s="86">
        <f t="shared" si="261"/>
        <v>6.7403942864053267E-33</v>
      </c>
      <c r="GV222" s="86">
        <f t="shared" si="261"/>
        <v>9.6410118298986016E-22</v>
      </c>
      <c r="GW222" s="86">
        <f t="shared" si="261"/>
        <v>2.2991490576757707E-98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9.1798098297564293E-243</v>
      </c>
      <c r="HD222" s="86">
        <f t="shared" si="271"/>
        <v>6.2971085565432106E-268</v>
      </c>
      <c r="HE222" s="86">
        <f t="shared" si="271"/>
        <v>5.6055040059687164E-249</v>
      </c>
      <c r="HF222" s="86">
        <f t="shared" si="265"/>
        <v>0</v>
      </c>
      <c r="HG222" s="86">
        <f t="shared" si="265"/>
        <v>0</v>
      </c>
      <c r="HH222" s="86">
        <f t="shared" si="265"/>
        <v>1.9478384065016351E-146</v>
      </c>
      <c r="HI222" s="86">
        <f t="shared" si="241"/>
        <v>8.8599902020727855E-86</v>
      </c>
      <c r="HJ222" s="86">
        <f t="shared" si="241"/>
        <v>1.970252165757771E-54</v>
      </c>
      <c r="HK222" s="86">
        <f t="shared" si="241"/>
        <v>2.9542811284500909E-81</v>
      </c>
      <c r="HL222" s="86">
        <f t="shared" si="241"/>
        <v>1.1178148584150632E-83</v>
      </c>
      <c r="HM222" s="86">
        <f t="shared" si="241"/>
        <v>4.04919935100232E-219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1.0183567831297908E-60</v>
      </c>
      <c r="HT222" s="86">
        <f t="shared" si="262"/>
        <v>3.2531607437170382E-73</v>
      </c>
      <c r="HU222" s="86">
        <f t="shared" si="262"/>
        <v>2.4293838217313581E-82</v>
      </c>
      <c r="HV222" s="86">
        <f t="shared" si="262"/>
        <v>2.617327370784101E-97</v>
      </c>
      <c r="HW222" s="86">
        <f t="shared" si="262"/>
        <v>9.2320228833177525E-81</v>
      </c>
      <c r="HX222" s="86">
        <f t="shared" si="262"/>
        <v>1.1944706287023676E-109</v>
      </c>
      <c r="HY222" s="86">
        <f t="shared" si="262"/>
        <v>1.0572548990122062E-160</v>
      </c>
      <c r="HZ222" s="86">
        <f t="shared" si="262"/>
        <v>1.3115778626250569E-155</v>
      </c>
      <c r="IA222" s="86">
        <f t="shared" si="262"/>
        <v>5.5034129946523597E-122</v>
      </c>
      <c r="IB222" s="86">
        <f t="shared" si="262"/>
        <v>5.2872476001768291E-131</v>
      </c>
      <c r="IC222" s="86">
        <f t="shared" si="262"/>
        <v>2.0528400849053539E-118</v>
      </c>
      <c r="ID222" s="86">
        <f t="shared" si="262"/>
        <v>1.0596184366195542E-104</v>
      </c>
      <c r="IE222" s="86">
        <f t="shared" si="262"/>
        <v>9.6138365694575866E-87</v>
      </c>
      <c r="IF222" s="86">
        <f t="shared" si="262"/>
        <v>4.2007801093001609E-98</v>
      </c>
      <c r="IG222" s="86">
        <f t="shared" si="262"/>
        <v>4.5243671304659505E-84</v>
      </c>
      <c r="II222" s="86">
        <f t="shared" si="263"/>
        <v>1.0144820058835909E-5</v>
      </c>
      <c r="IJ222" s="86">
        <f t="shared" si="263"/>
        <v>2.2648616813363804E-8</v>
      </c>
      <c r="IK222" s="86">
        <f t="shared" si="263"/>
        <v>0</v>
      </c>
      <c r="IL222" s="86">
        <f t="shared" si="263"/>
        <v>3.6125588244294383E-8</v>
      </c>
      <c r="IM222" s="86">
        <f t="shared" si="263"/>
        <v>9.5103782889021488E-8</v>
      </c>
      <c r="IN222" s="86">
        <f t="shared" si="263"/>
        <v>1.2488775636628453E-9</v>
      </c>
      <c r="IO222" s="86">
        <f t="shared" si="263"/>
        <v>6.7997352320607536E-15</v>
      </c>
      <c r="IP222" s="86">
        <f t="shared" si="263"/>
        <v>2.2137233943841345E-15</v>
      </c>
      <c r="IQ222" s="86">
        <f t="shared" si="263"/>
        <v>1.9317690093589551E-12</v>
      </c>
      <c r="IR222" s="86">
        <f t="shared" si="263"/>
        <v>9.2225181939895033E-13</v>
      </c>
      <c r="IS222" s="86">
        <f t="shared" si="263"/>
        <v>6.6567828293382386E-11</v>
      </c>
      <c r="IT222" s="86">
        <f t="shared" si="263"/>
        <v>1.6505514738219706E-9</v>
      </c>
      <c r="IU222" s="86">
        <f t="shared" si="263"/>
        <v>7.6136857925355489E-8</v>
      </c>
      <c r="IV222" s="86">
        <f t="shared" si="263"/>
        <v>7.0296198472689839E-19</v>
      </c>
      <c r="IW222" s="86">
        <f t="shared" si="263"/>
        <v>1.1123347093675721E-22</v>
      </c>
      <c r="IY222" s="86">
        <f t="shared" si="264"/>
        <v>1.0144820058835909E-5</v>
      </c>
      <c r="IZ222" s="86">
        <f t="shared" si="264"/>
        <v>2.2648616813363804E-8</v>
      </c>
      <c r="JA222" s="86">
        <f t="shared" si="264"/>
        <v>2.4293838217313581E-82</v>
      </c>
      <c r="JB222" s="86">
        <f t="shared" si="264"/>
        <v>3.6125588244294383E-8</v>
      </c>
      <c r="JC222" s="86">
        <f t="shared" si="264"/>
        <v>9.5103782889021488E-8</v>
      </c>
      <c r="JD222" s="86">
        <f t="shared" si="264"/>
        <v>1.2488775636628453E-9</v>
      </c>
      <c r="JE222" s="86">
        <f t="shared" si="264"/>
        <v>6.7997352320607536E-15</v>
      </c>
      <c r="JF222" s="86">
        <f t="shared" si="264"/>
        <v>2.2140032117224142E-15</v>
      </c>
      <c r="JG222" s="86">
        <f t="shared" si="264"/>
        <v>1.9317690093589551E-12</v>
      </c>
      <c r="JH222" s="86">
        <f t="shared" si="264"/>
        <v>9.2225182036305154E-13</v>
      </c>
      <c r="JI222" s="86">
        <f t="shared" si="264"/>
        <v>6.6567828293382386E-11</v>
      </c>
      <c r="JJ222" s="86">
        <f t="shared" si="264"/>
        <v>1.6505514738219706E-9</v>
      </c>
      <c r="JK222" s="86">
        <f t="shared" si="264"/>
        <v>7.6136857925355489E-8</v>
      </c>
      <c r="JL222" s="86">
        <f t="shared" si="264"/>
        <v>7.0296198472689839E-19</v>
      </c>
      <c r="JM222" s="86">
        <f t="shared" si="264"/>
        <v>1.1123347093675721E-22</v>
      </c>
    </row>
    <row r="223" spans="2:273" x14ac:dyDescent="0.25">
      <c r="B223" s="2">
        <v>196</v>
      </c>
      <c r="C223" s="37">
        <v>144.69839999999999</v>
      </c>
      <c r="D223" s="37">
        <v>131.393</v>
      </c>
      <c r="E223" s="37">
        <v>118.196</v>
      </c>
      <c r="F223" s="37">
        <v>105.345</v>
      </c>
      <c r="G223" s="37">
        <v>95.236000000000004</v>
      </c>
      <c r="H223" s="37">
        <v>87.281000000000006</v>
      </c>
      <c r="I223" s="37">
        <v>81.561000000000007</v>
      </c>
      <c r="J223" s="37">
        <v>78</v>
      </c>
      <c r="K223" s="37">
        <v>73.516999999999996</v>
      </c>
      <c r="L223" s="37">
        <v>69.914000000000001</v>
      </c>
      <c r="M223" s="37">
        <v>66.667000000000002</v>
      </c>
      <c r="N223" s="37">
        <v>65.966999999999999</v>
      </c>
      <c r="O223" s="37">
        <v>71.917000000000002</v>
      </c>
      <c r="P223" s="37">
        <v>71.216999999999999</v>
      </c>
      <c r="Q223" s="37">
        <v>66.216999999999999</v>
      </c>
      <c r="S223" s="4" t="e">
        <f t="shared" si="266"/>
        <v>#N/A</v>
      </c>
      <c r="T223" s="4" t="e">
        <f t="shared" si="266"/>
        <v>#N/A</v>
      </c>
      <c r="U223" s="4">
        <f t="shared" si="266"/>
        <v>118.44030663756676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66.065527606036255</v>
      </c>
      <c r="AI223" s="4">
        <f t="shared" si="267"/>
        <v>0</v>
      </c>
      <c r="AJ223" s="4">
        <f t="shared" si="267"/>
        <v>0</v>
      </c>
      <c r="AK223" s="4">
        <f t="shared" si="267"/>
        <v>-0.24430663756676552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0.15147239396374346</v>
      </c>
      <c r="AY223" s="2" t="e">
        <f t="shared" si="258"/>
        <v>#N/A</v>
      </c>
      <c r="AZ223" s="2" t="e">
        <f t="shared" si="258"/>
        <v>#N/A</v>
      </c>
      <c r="BA223" s="2">
        <f t="shared" si="258"/>
        <v>118.44030663756676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66.065527606036255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>
        <f t="shared" si="259"/>
        <v>118.196</v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>
        <f t="shared" si="289"/>
        <v>118.196</v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66.216999999999999</v>
      </c>
      <c r="DK223" s="2">
        <f t="shared" si="268"/>
        <v>185.56030787456442</v>
      </c>
      <c r="DL223" s="2">
        <f t="shared" si="268"/>
        <v>195.94468527131781</v>
      </c>
      <c r="DM223" s="2">
        <f t="shared" si="268"/>
        <v>190.75854651162791</v>
      </c>
      <c r="DN223" s="2">
        <f t="shared" si="268"/>
        <v>178.43606132404184</v>
      </c>
      <c r="DO223" s="2">
        <f t="shared" si="268"/>
        <v>155.21289547038333</v>
      </c>
      <c r="DP223" s="2">
        <f t="shared" si="268"/>
        <v>133.17233870967743</v>
      </c>
      <c r="DQ223" s="2">
        <f t="shared" si="268"/>
        <v>144.46112807881772</v>
      </c>
      <c r="DR223" s="2">
        <f t="shared" si="268"/>
        <v>145.24711932129173</v>
      </c>
      <c r="DS223" s="2">
        <f t="shared" si="268"/>
        <v>112.21117258064514</v>
      </c>
      <c r="DT223" s="2">
        <f t="shared" si="268"/>
        <v>123.29705776789021</v>
      </c>
      <c r="DU223" s="2">
        <f t="shared" si="268"/>
        <v>132.86346902852048</v>
      </c>
      <c r="DV223" s="2">
        <f t="shared" si="268"/>
        <v>91.394030504379344</v>
      </c>
      <c r="DW223" s="2">
        <f t="shared" si="268"/>
        <v>155.65496389101651</v>
      </c>
      <c r="DX223" s="2">
        <f t="shared" si="268"/>
        <v>120.02625938375348</v>
      </c>
      <c r="DY223" s="2">
        <f t="shared" si="268"/>
        <v>94.439988950685944</v>
      </c>
      <c r="EA223" s="2">
        <f t="shared" si="240"/>
        <v>141.6057439236574</v>
      </c>
      <c r="EB223" s="2">
        <f t="shared" si="240"/>
        <v>132.39391695252849</v>
      </c>
      <c r="EC223" s="2">
        <f t="shared" si="240"/>
        <v>118.44025150085859</v>
      </c>
      <c r="ED223" s="2">
        <f t="shared" si="240"/>
        <v>105.39090447903564</v>
      </c>
      <c r="EE223" s="2">
        <f t="shared" si="240"/>
        <v>95.396971018082752</v>
      </c>
      <c r="EF223" s="2">
        <f t="shared" si="239"/>
        <v>85.95347461423961</v>
      </c>
      <c r="EG223" s="2">
        <f t="shared" si="239"/>
        <v>72.119307922658749</v>
      </c>
      <c r="EH223" s="2">
        <f t="shared" si="239"/>
        <v>69.118713481761404</v>
      </c>
      <c r="EI223" s="2">
        <f t="shared" si="239"/>
        <v>66.781896140496599</v>
      </c>
      <c r="EJ223" s="2">
        <f t="shared" si="239"/>
        <v>63.058695679596354</v>
      </c>
      <c r="EK223" s="2">
        <f t="shared" si="239"/>
        <v>62.810206165272234</v>
      </c>
      <c r="EL223" s="2">
        <f t="shared" si="239"/>
        <v>62.719613768794986</v>
      </c>
      <c r="EM223" s="2">
        <f t="shared" si="239"/>
        <v>69.235678304621743</v>
      </c>
      <c r="EN223" s="2">
        <f t="shared" si="239"/>
        <v>71.485195820764758</v>
      </c>
      <c r="EO223" s="2">
        <f t="shared" si="239"/>
        <v>65.882302885001593</v>
      </c>
      <c r="EQ223" s="2">
        <f t="shared" si="269"/>
        <v>143.41726055091004</v>
      </c>
      <c r="ER223" s="2">
        <f t="shared" si="269"/>
        <v>131.0524698958082</v>
      </c>
      <c r="ES223" s="2">
        <f t="shared" si="269"/>
        <v>118.44025150085859</v>
      </c>
      <c r="ET223" s="2">
        <f t="shared" si="269"/>
        <v>104.65129555953006</v>
      </c>
      <c r="EU223" s="2">
        <f t="shared" si="269"/>
        <v>95.173591532673768</v>
      </c>
      <c r="EV223" s="2">
        <f t="shared" si="269"/>
        <v>85.912816220699725</v>
      </c>
      <c r="EW223" s="2">
        <f t="shared" si="269"/>
        <v>75.260185385574886</v>
      </c>
      <c r="EX223" s="2">
        <f t="shared" si="269"/>
        <v>72.210317088931944</v>
      </c>
      <c r="EY223" s="2">
        <f t="shared" si="269"/>
        <v>70.085455352533216</v>
      </c>
      <c r="EZ223" s="2">
        <f t="shared" si="269"/>
        <v>65.770594622182585</v>
      </c>
      <c r="FA223" s="2">
        <f t="shared" si="269"/>
        <v>63.361267223512542</v>
      </c>
      <c r="FB223" s="2">
        <f t="shared" si="269"/>
        <v>63.625795938455937</v>
      </c>
      <c r="FC223" s="2">
        <f t="shared" si="269"/>
        <v>70.825696761014868</v>
      </c>
      <c r="FD223" s="2">
        <f t="shared" si="269"/>
        <v>72.383821425968108</v>
      </c>
      <c r="FE223" s="2">
        <f t="shared" si="269"/>
        <v>66.073212249793144</v>
      </c>
      <c r="FG223" s="2">
        <f t="shared" si="270"/>
        <v>0.9999993594193598</v>
      </c>
      <c r="FH223" s="2">
        <f t="shared" si="270"/>
        <v>0.99999911341668546</v>
      </c>
      <c r="FI223" s="2">
        <f t="shared" si="270"/>
        <v>0.99999923758285281</v>
      </c>
      <c r="FJ223" s="2">
        <f t="shared" si="270"/>
        <v>0.99999911035571198</v>
      </c>
      <c r="FK223" s="2">
        <f t="shared" si="270"/>
        <v>0.99999906744176426</v>
      </c>
      <c r="FL223" s="2">
        <f t="shared" si="270"/>
        <v>0.99999877796882186</v>
      </c>
      <c r="FM223" s="2">
        <f t="shared" si="270"/>
        <v>0.99999866928630521</v>
      </c>
      <c r="FN223" s="2">
        <f t="shared" si="270"/>
        <v>0.99999874051655346</v>
      </c>
      <c r="FO223" s="2">
        <f t="shared" si="270"/>
        <v>0.99999874279888046</v>
      </c>
      <c r="FP223" s="2">
        <f t="shared" si="270"/>
        <v>0.99999873725448241</v>
      </c>
      <c r="FQ223" s="2">
        <f t="shared" si="270"/>
        <v>0.999998767597019</v>
      </c>
      <c r="FR223" s="2">
        <f t="shared" si="270"/>
        <v>0.9999991157280802</v>
      </c>
      <c r="FS223" s="2">
        <f t="shared" si="270"/>
        <v>0.99999899647028123</v>
      </c>
      <c r="FT223" s="2">
        <f t="shared" si="270"/>
        <v>0.99999882531393702</v>
      </c>
      <c r="FU223" s="2">
        <f t="shared" si="270"/>
        <v>0.99999869688984822</v>
      </c>
      <c r="FW223" s="2">
        <f t="shared" si="260"/>
        <v>0.97547444058389865</v>
      </c>
      <c r="FX223" s="2">
        <f t="shared" si="260"/>
        <v>0.98597665673863033</v>
      </c>
      <c r="FY223" s="2">
        <f t="shared" si="260"/>
        <v>0</v>
      </c>
      <c r="FZ223" s="2">
        <f t="shared" si="260"/>
        <v>0.9764535767115412</v>
      </c>
      <c r="GA223" s="2">
        <f t="shared" si="260"/>
        <v>0.98228625265665281</v>
      </c>
      <c r="GB223" s="2">
        <f t="shared" si="260"/>
        <v>0.98075942324671517</v>
      </c>
      <c r="GC223" s="2">
        <f t="shared" si="260"/>
        <v>0.98565045261023676</v>
      </c>
      <c r="GD223" s="2">
        <f t="shared" si="260"/>
        <v>0.98857889593653525</v>
      </c>
      <c r="GE223" s="2">
        <f t="shared" si="260"/>
        <v>0.98876169779602052</v>
      </c>
      <c r="GF223" s="2">
        <f t="shared" si="260"/>
        <v>0.98664381137494106</v>
      </c>
      <c r="GG223" s="2">
        <f t="shared" si="260"/>
        <v>0.98274390247376398</v>
      </c>
      <c r="GH223" s="2">
        <f t="shared" si="260"/>
        <v>0.98091800633035464</v>
      </c>
      <c r="GI223" s="2">
        <f t="shared" si="260"/>
        <v>0.97823608570303944</v>
      </c>
      <c r="GJ223" s="2">
        <f t="shared" si="260"/>
        <v>0.96504992588941541</v>
      </c>
      <c r="GK223" s="2">
        <f t="shared" si="260"/>
        <v>0.95955223267363765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9.1232452149863864E-88</v>
      </c>
      <c r="GS223" s="86">
        <f t="shared" si="261"/>
        <v>3.4641462718826741E-85</v>
      </c>
      <c r="GT223" s="86">
        <f t="shared" si="261"/>
        <v>1.5178099700196614E-19</v>
      </c>
      <c r="GU223" s="86">
        <f t="shared" si="261"/>
        <v>2.2665333858066305E-33</v>
      </c>
      <c r="GV223" s="86">
        <f t="shared" si="261"/>
        <v>4.7842877319685724E-22</v>
      </c>
      <c r="GW223" s="86">
        <f t="shared" si="261"/>
        <v>7.6819309749658067E-100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2.6046440619956093E-247</v>
      </c>
      <c r="HD223" s="86">
        <f t="shared" si="271"/>
        <v>6.3920016115177296E-273</v>
      </c>
      <c r="HE223" s="86">
        <f t="shared" si="271"/>
        <v>1.3723915585615305E-253</v>
      </c>
      <c r="HF223" s="86">
        <f t="shared" si="265"/>
        <v>0</v>
      </c>
      <c r="HG223" s="86">
        <f t="shared" si="265"/>
        <v>0</v>
      </c>
      <c r="HH223" s="86">
        <f t="shared" si="265"/>
        <v>4.2019042005636417E-149</v>
      </c>
      <c r="HI223" s="86">
        <f t="shared" si="241"/>
        <v>2.6309379214217622E-87</v>
      </c>
      <c r="HJ223" s="86">
        <f t="shared" si="241"/>
        <v>2.1938957938134971E-55</v>
      </c>
      <c r="HK223" s="86">
        <f t="shared" si="241"/>
        <v>1.0488226540470066E-82</v>
      </c>
      <c r="HL223" s="86">
        <f t="shared" si="241"/>
        <v>3.5801847098216792E-85</v>
      </c>
      <c r="HM223" s="86">
        <f t="shared" si="241"/>
        <v>3.8152104856793452E-223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1.8057582139229357E-62</v>
      </c>
      <c r="HT223" s="86">
        <f t="shared" si="262"/>
        <v>2.547303032460667E-75</v>
      </c>
      <c r="HU223" s="86">
        <f t="shared" si="262"/>
        <v>1.4400800633307803E-84</v>
      </c>
      <c r="HV223" s="86">
        <f t="shared" si="262"/>
        <v>4.6873025867905439E-100</v>
      </c>
      <c r="HW223" s="86">
        <f t="shared" si="262"/>
        <v>5.3049047879942263E-83</v>
      </c>
      <c r="HX223" s="86">
        <f t="shared" si="262"/>
        <v>1.078112117435899E-112</v>
      </c>
      <c r="HY223" s="86">
        <f t="shared" si="262"/>
        <v>4.2595980474795568E-165</v>
      </c>
      <c r="HZ223" s="86">
        <f t="shared" si="262"/>
        <v>8.9002262700156075E-160</v>
      </c>
      <c r="IA223" s="86">
        <f t="shared" si="262"/>
        <v>3.0251769774570294E-125</v>
      </c>
      <c r="IB223" s="86">
        <f t="shared" si="262"/>
        <v>1.4176455795454418E-134</v>
      </c>
      <c r="IC223" s="86">
        <f t="shared" si="262"/>
        <v>1.0125954745063517E-121</v>
      </c>
      <c r="ID223" s="86">
        <f t="shared" si="262"/>
        <v>1.2003152690881522E-107</v>
      </c>
      <c r="IE223" s="86">
        <f t="shared" si="262"/>
        <v>3.227748449704712E-89</v>
      </c>
      <c r="IF223" s="86">
        <f t="shared" si="262"/>
        <v>4.7207378728302188E-101</v>
      </c>
      <c r="IG223" s="86">
        <f t="shared" si="262"/>
        <v>1.2197365831531554E-86</v>
      </c>
      <c r="II223" s="86">
        <f t="shared" si="263"/>
        <v>5.9749497506768594E-6</v>
      </c>
      <c r="IJ223" s="86">
        <f t="shared" si="263"/>
        <v>1.1022351801764906E-8</v>
      </c>
      <c r="IK223" s="86">
        <f t="shared" si="263"/>
        <v>0</v>
      </c>
      <c r="IL223" s="86">
        <f t="shared" si="263"/>
        <v>1.6187235664644704E-8</v>
      </c>
      <c r="IM223" s="86">
        <f t="shared" si="263"/>
        <v>4.7319681785614102E-8</v>
      </c>
      <c r="IN223" s="86">
        <f t="shared" si="263"/>
        <v>4.9857595933139089E-10</v>
      </c>
      <c r="IO223" s="86">
        <f t="shared" si="263"/>
        <v>1.6993831524947253E-15</v>
      </c>
      <c r="IP223" s="86">
        <f t="shared" si="263"/>
        <v>5.6841215332886819E-16</v>
      </c>
      <c r="IQ223" s="86">
        <f t="shared" si="263"/>
        <v>6.6144645752527213E-13</v>
      </c>
      <c r="IR223" s="86">
        <f t="shared" si="263"/>
        <v>2.9236023969071527E-13</v>
      </c>
      <c r="IS223" s="86">
        <f t="shared" si="263"/>
        <v>2.3827465383654802E-11</v>
      </c>
      <c r="IT223" s="86">
        <f t="shared" si="263"/>
        <v>6.6903727398240898E-10</v>
      </c>
      <c r="IU223" s="86">
        <f t="shared" si="263"/>
        <v>3.6007068090796911E-8</v>
      </c>
      <c r="IV223" s="86">
        <f t="shared" si="263"/>
        <v>6.9918469851665978E-20</v>
      </c>
      <c r="IW223" s="86">
        <f t="shared" si="263"/>
        <v>5.821903064720535E-24</v>
      </c>
      <c r="IY223" s="86">
        <f t="shared" si="264"/>
        <v>5.9749497506768594E-6</v>
      </c>
      <c r="IZ223" s="86">
        <f t="shared" si="264"/>
        <v>1.1022351801764906E-8</v>
      </c>
      <c r="JA223" s="86">
        <f t="shared" si="264"/>
        <v>1.4400800633307803E-84</v>
      </c>
      <c r="JB223" s="86">
        <f t="shared" si="264"/>
        <v>1.6187235664644704E-8</v>
      </c>
      <c r="JC223" s="86">
        <f t="shared" si="264"/>
        <v>4.7319681785614102E-8</v>
      </c>
      <c r="JD223" s="86">
        <f t="shared" si="264"/>
        <v>4.9857595933139089E-10</v>
      </c>
      <c r="JE223" s="86">
        <f t="shared" si="264"/>
        <v>1.6993831524947253E-15</v>
      </c>
      <c r="JF223" s="86">
        <f t="shared" si="264"/>
        <v>5.6856393432587013E-16</v>
      </c>
      <c r="JG223" s="86">
        <f t="shared" si="264"/>
        <v>6.6144645752527213E-13</v>
      </c>
      <c r="JH223" s="86">
        <f t="shared" si="264"/>
        <v>2.9236024016914403E-13</v>
      </c>
      <c r="JI223" s="86">
        <f t="shared" si="264"/>
        <v>2.3827465383654802E-11</v>
      </c>
      <c r="JJ223" s="86">
        <f t="shared" si="264"/>
        <v>6.6903727398240898E-10</v>
      </c>
      <c r="JK223" s="86">
        <f t="shared" si="264"/>
        <v>3.6007068090796911E-8</v>
      </c>
      <c r="JL223" s="86">
        <f t="shared" si="264"/>
        <v>6.9918469851665978E-20</v>
      </c>
      <c r="JM223" s="86">
        <f t="shared" si="264"/>
        <v>5.821903064720535E-24</v>
      </c>
    </row>
    <row r="224" spans="2:273" x14ac:dyDescent="0.25">
      <c r="B224" s="2">
        <v>197</v>
      </c>
      <c r="C224" s="37">
        <v>144.22219999999999</v>
      </c>
      <c r="D224" s="37">
        <v>132.036</v>
      </c>
      <c r="E224" s="37">
        <v>117.875</v>
      </c>
      <c r="F224" s="37">
        <v>105.345</v>
      </c>
      <c r="G224" s="37">
        <v>95.272999999999996</v>
      </c>
      <c r="H224" s="37">
        <v>88.456000000000003</v>
      </c>
      <c r="I224" s="37">
        <v>82.158000000000001</v>
      </c>
      <c r="J224" s="37">
        <v>78.474000000000004</v>
      </c>
      <c r="K224" s="37">
        <v>73.81</v>
      </c>
      <c r="L224" s="37">
        <v>70.069000000000003</v>
      </c>
      <c r="M224" s="37">
        <v>67.183000000000007</v>
      </c>
      <c r="N224" s="37">
        <v>65.933000000000007</v>
      </c>
      <c r="O224" s="37">
        <v>70.8</v>
      </c>
      <c r="P224" s="37">
        <v>72.349999999999994</v>
      </c>
      <c r="Q224" s="37">
        <v>66.466999999999999</v>
      </c>
      <c r="S224" s="4" t="e">
        <f t="shared" si="266"/>
        <v>#N/A</v>
      </c>
      <c r="T224" s="4" t="e">
        <f t="shared" si="266"/>
        <v>#N/A</v>
      </c>
      <c r="U224" s="4">
        <f t="shared" si="266"/>
        <v>118.36052723963033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65.958553896163764</v>
      </c>
      <c r="AI224" s="4">
        <f t="shared" si="267"/>
        <v>0</v>
      </c>
      <c r="AJ224" s="4">
        <f t="shared" si="267"/>
        <v>0</v>
      </c>
      <c r="AK224" s="4">
        <f t="shared" si="267"/>
        <v>-0.48552723963032918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0.5084461038362349</v>
      </c>
      <c r="AY224" s="2" t="e">
        <f t="shared" si="258"/>
        <v>#N/A</v>
      </c>
      <c r="AZ224" s="2" t="e">
        <f t="shared" si="258"/>
        <v>#N/A</v>
      </c>
      <c r="BA224" s="2">
        <f t="shared" si="258"/>
        <v>118.36052723963033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65.958553896163764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>
        <f t="shared" si="259"/>
        <v>117.875</v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>
        <f t="shared" si="289"/>
        <v>117.875</v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66.466999999999999</v>
      </c>
      <c r="DK224" s="2">
        <f t="shared" si="268"/>
        <v>185.72892184668984</v>
      </c>
      <c r="DL224" s="2">
        <f t="shared" si="268"/>
        <v>196.234640098661</v>
      </c>
      <c r="DM224" s="2">
        <f t="shared" si="268"/>
        <v>191.07672757475081</v>
      </c>
      <c r="DN224" s="2">
        <f t="shared" si="268"/>
        <v>178.75526445993034</v>
      </c>
      <c r="DO224" s="2">
        <f t="shared" si="268"/>
        <v>155.47042421602794</v>
      </c>
      <c r="DP224" s="2">
        <f t="shared" si="268"/>
        <v>133.32079435483871</v>
      </c>
      <c r="DQ224" s="2">
        <f t="shared" si="268"/>
        <v>144.70492857142855</v>
      </c>
      <c r="DR224" s="2">
        <f t="shared" si="268"/>
        <v>145.50213929939792</v>
      </c>
      <c r="DS224" s="2">
        <f t="shared" si="268"/>
        <v>112.21805806451611</v>
      </c>
      <c r="DT224" s="2">
        <f t="shared" si="268"/>
        <v>123.42236232851313</v>
      </c>
      <c r="DU224" s="2">
        <f t="shared" si="268"/>
        <v>133.05492825311941</v>
      </c>
      <c r="DV224" s="2">
        <f t="shared" si="268"/>
        <v>91.388815463606164</v>
      </c>
      <c r="DW224" s="2">
        <f t="shared" si="268"/>
        <v>156.01438100448627</v>
      </c>
      <c r="DX224" s="2">
        <f t="shared" si="268"/>
        <v>120.18779691876748</v>
      </c>
      <c r="DY224" s="2">
        <f t="shared" si="268"/>
        <v>94.485035446792722</v>
      </c>
      <c r="EA224" s="2">
        <f t="shared" si="240"/>
        <v>141.5089551140702</v>
      </c>
      <c r="EB224" s="2">
        <f t="shared" si="240"/>
        <v>132.33345251005127</v>
      </c>
      <c r="EC224" s="2">
        <f t="shared" si="240"/>
        <v>118.36047667763971</v>
      </c>
      <c r="ED224" s="2">
        <f t="shared" si="240"/>
        <v>105.3067000563673</v>
      </c>
      <c r="EE224" s="2">
        <f t="shared" si="240"/>
        <v>95.32028325489226</v>
      </c>
      <c r="EF224" s="2">
        <f t="shared" si="239"/>
        <v>85.846569404447848</v>
      </c>
      <c r="EG224" s="2">
        <f t="shared" si="239"/>
        <v>71.885037407927072</v>
      </c>
      <c r="EH224" s="2">
        <f t="shared" si="239"/>
        <v>68.874126797157402</v>
      </c>
      <c r="EI224" s="2">
        <f t="shared" si="239"/>
        <v>66.558767421163481</v>
      </c>
      <c r="EJ224" s="2">
        <f t="shared" si="239"/>
        <v>62.844954115421018</v>
      </c>
      <c r="EK224" s="2">
        <f t="shared" si="239"/>
        <v>62.619886474878065</v>
      </c>
      <c r="EL224" s="2">
        <f t="shared" si="239"/>
        <v>62.5726705924546</v>
      </c>
      <c r="EM224" s="2">
        <f t="shared" si="239"/>
        <v>69.147052029324868</v>
      </c>
      <c r="EN224" s="2">
        <f t="shared" si="239"/>
        <v>71.415607064281375</v>
      </c>
      <c r="EO224" s="2">
        <f t="shared" si="239"/>
        <v>65.772757722872853</v>
      </c>
      <c r="EQ224" s="2">
        <f t="shared" si="269"/>
        <v>143.34243955894414</v>
      </c>
      <c r="ER224" s="2">
        <f t="shared" si="269"/>
        <v>130.97647616647976</v>
      </c>
      <c r="ES224" s="2">
        <f t="shared" si="269"/>
        <v>118.36047667763971</v>
      </c>
      <c r="ET224" s="2">
        <f t="shared" si="269"/>
        <v>104.55832611912449</v>
      </c>
      <c r="EU224" s="2">
        <f t="shared" si="269"/>
        <v>95.094327592857496</v>
      </c>
      <c r="EV224" s="2">
        <f t="shared" si="269"/>
        <v>85.805410435211414</v>
      </c>
      <c r="EW224" s="2">
        <f t="shared" si="269"/>
        <v>75.065377482233004</v>
      </c>
      <c r="EX224" s="2">
        <f t="shared" si="269"/>
        <v>72.005889865632696</v>
      </c>
      <c r="EY224" s="2">
        <f t="shared" si="269"/>
        <v>69.903158316611936</v>
      </c>
      <c r="EZ224" s="2">
        <f t="shared" si="269"/>
        <v>65.59120305215049</v>
      </c>
      <c r="FA224" s="2">
        <f t="shared" si="269"/>
        <v>63.177624430676097</v>
      </c>
      <c r="FB224" s="2">
        <f t="shared" si="269"/>
        <v>63.48929094752053</v>
      </c>
      <c r="FC224" s="2">
        <f t="shared" si="269"/>
        <v>70.75604758123653</v>
      </c>
      <c r="FD224" s="2">
        <f t="shared" si="269"/>
        <v>72.324286957852991</v>
      </c>
      <c r="FE224" s="2">
        <f t="shared" si="269"/>
        <v>65.96566116596648</v>
      </c>
      <c r="FG224" s="2">
        <f t="shared" si="270"/>
        <v>0.99999941578347973</v>
      </c>
      <c r="FH224" s="2">
        <f t="shared" si="270"/>
        <v>0.99999919142634408</v>
      </c>
      <c r="FI224" s="2">
        <f t="shared" si="270"/>
        <v>0.99999930466725107</v>
      </c>
      <c r="FJ224" s="2">
        <f t="shared" si="270"/>
        <v>0.99999918863470261</v>
      </c>
      <c r="FK224" s="2">
        <f t="shared" si="270"/>
        <v>0.99999914949671087</v>
      </c>
      <c r="FL224" s="2">
        <f t="shared" si="270"/>
        <v>0.99999888549419969</v>
      </c>
      <c r="FM224" s="2">
        <f t="shared" si="270"/>
        <v>0.99999878637454409</v>
      </c>
      <c r="FN224" s="2">
        <f t="shared" si="270"/>
        <v>0.99999885133731747</v>
      </c>
      <c r="FO224" s="2">
        <f t="shared" si="270"/>
        <v>0.99999885341882488</v>
      </c>
      <c r="FP224" s="2">
        <f t="shared" si="270"/>
        <v>0.99999884836227271</v>
      </c>
      <c r="FQ224" s="2">
        <f t="shared" si="270"/>
        <v>0.99999887603500104</v>
      </c>
      <c r="FR224" s="2">
        <f t="shared" si="270"/>
        <v>0.99999919353436151</v>
      </c>
      <c r="FS224" s="2">
        <f t="shared" si="270"/>
        <v>0.99999908476993804</v>
      </c>
      <c r="FT224" s="2">
        <f t="shared" si="270"/>
        <v>0.99999892867346696</v>
      </c>
      <c r="FU224" s="2">
        <f t="shared" si="270"/>
        <v>0.9999988115492805</v>
      </c>
      <c r="FW224" s="2">
        <f t="shared" si="260"/>
        <v>0.97758405072510124</v>
      </c>
      <c r="FX224" s="2">
        <f t="shared" si="260"/>
        <v>0.98719475852595762</v>
      </c>
      <c r="FY224" s="2">
        <f t="shared" si="260"/>
        <v>0</v>
      </c>
      <c r="FZ224" s="2">
        <f t="shared" si="260"/>
        <v>0.97848082265520608</v>
      </c>
      <c r="GA224" s="2">
        <f t="shared" si="260"/>
        <v>0.98381965143861483</v>
      </c>
      <c r="GB224" s="2">
        <f t="shared" si="260"/>
        <v>0.98242262761854837</v>
      </c>
      <c r="GC224" s="2">
        <f t="shared" si="260"/>
        <v>0.98689651271696599</v>
      </c>
      <c r="GD224" s="2">
        <f t="shared" si="260"/>
        <v>0.98957335120950396</v>
      </c>
      <c r="GE224" s="2">
        <f t="shared" si="260"/>
        <v>0.98974040138245767</v>
      </c>
      <c r="GF224" s="2">
        <f t="shared" si="260"/>
        <v>0.98780467926264914</v>
      </c>
      <c r="GG224" s="2">
        <f t="shared" si="260"/>
        <v>0.98423832027196745</v>
      </c>
      <c r="GH224" s="2">
        <f t="shared" si="260"/>
        <v>0.98256774603232178</v>
      </c>
      <c r="GI224" s="2">
        <f t="shared" si="260"/>
        <v>0.98011299085953496</v>
      </c>
      <c r="GJ224" s="2">
        <f t="shared" si="260"/>
        <v>0.96802682879356916</v>
      </c>
      <c r="GK224" s="2">
        <f t="shared" si="260"/>
        <v>0.96297944290002235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4.6364057079628576E-89</v>
      </c>
      <c r="GS224" s="86">
        <f t="shared" si="261"/>
        <v>1.9406620388391304E-86</v>
      </c>
      <c r="GT224" s="86">
        <f t="shared" si="261"/>
        <v>8.1964920108594771E-20</v>
      </c>
      <c r="GU224" s="86">
        <f t="shared" si="261"/>
        <v>7.5600382375562035E-34</v>
      </c>
      <c r="GV224" s="86">
        <f t="shared" si="261"/>
        <v>2.3619856312816471E-22</v>
      </c>
      <c r="GW224" s="86">
        <f t="shared" si="261"/>
        <v>2.5015619230935352E-101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6.7015890329909118E-252</v>
      </c>
      <c r="HD224" s="86">
        <f t="shared" si="271"/>
        <v>5.8308572061542688E-278</v>
      </c>
      <c r="HE224" s="86">
        <f t="shared" si="271"/>
        <v>3.0460939777691698E-258</v>
      </c>
      <c r="HF224" s="86">
        <f t="shared" si="265"/>
        <v>0</v>
      </c>
      <c r="HG224" s="86">
        <f t="shared" si="265"/>
        <v>0</v>
      </c>
      <c r="HH224" s="86">
        <f t="shared" si="265"/>
        <v>8.5708880536992934E-152</v>
      </c>
      <c r="HI224" s="86">
        <f t="shared" si="241"/>
        <v>7.5696687921453187E-89</v>
      </c>
      <c r="HJ224" s="86">
        <f t="shared" si="241"/>
        <v>2.3956420203568611E-56</v>
      </c>
      <c r="HK224" s="86">
        <f t="shared" si="241"/>
        <v>3.6132709069014467E-84</v>
      </c>
      <c r="HL224" s="86">
        <f t="shared" si="241"/>
        <v>1.1116787307895876E-86</v>
      </c>
      <c r="HM224" s="86">
        <f t="shared" si="241"/>
        <v>3.3017196504074579E-227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3.0195535402695227E-64</v>
      </c>
      <c r="HT224" s="86">
        <f t="shared" si="262"/>
        <v>1.8595007730383447E-77</v>
      </c>
      <c r="HU224" s="86">
        <f t="shared" si="262"/>
        <v>7.9620892196105778E-87</v>
      </c>
      <c r="HV224" s="86">
        <f t="shared" si="262"/>
        <v>7.6764815387164522E-103</v>
      </c>
      <c r="HW224" s="86">
        <f t="shared" si="262"/>
        <v>2.8368910734974263E-85</v>
      </c>
      <c r="HX224" s="86">
        <f t="shared" si="262"/>
        <v>8.8283724982976342E-116</v>
      </c>
      <c r="HY224" s="86">
        <f t="shared" si="262"/>
        <v>1.4951299381643536E-169</v>
      </c>
      <c r="HZ224" s="86">
        <f t="shared" si="262"/>
        <v>5.3130747731212636E-164</v>
      </c>
      <c r="IA224" s="86">
        <f t="shared" si="262"/>
        <v>1.5043103954095785E-128</v>
      </c>
      <c r="IB224" s="86">
        <f t="shared" si="262"/>
        <v>3.3985633696278129E-138</v>
      </c>
      <c r="IC224" s="86">
        <f t="shared" si="262"/>
        <v>4.4913876901171656E-125</v>
      </c>
      <c r="ID224" s="86">
        <f t="shared" si="262"/>
        <v>1.2358864903519642E-110</v>
      </c>
      <c r="IE224" s="86">
        <f t="shared" si="262"/>
        <v>9.988998550094896E-92</v>
      </c>
      <c r="IF224" s="86">
        <f t="shared" si="262"/>
        <v>4.7900467930834253E-104</v>
      </c>
      <c r="IG224" s="86">
        <f t="shared" si="262"/>
        <v>3.00347446823644E-89</v>
      </c>
      <c r="II224" s="86">
        <f t="shared" si="263"/>
        <v>3.4759378270372937E-6</v>
      </c>
      <c r="IJ224" s="86">
        <f t="shared" si="263"/>
        <v>5.2848135133997361E-9</v>
      </c>
      <c r="IK224" s="86">
        <f t="shared" si="263"/>
        <v>0</v>
      </c>
      <c r="IL224" s="86">
        <f t="shared" si="263"/>
        <v>7.1167972579589797E-9</v>
      </c>
      <c r="IM224" s="86">
        <f t="shared" si="263"/>
        <v>2.3188035004624539E-8</v>
      </c>
      <c r="IN224" s="86">
        <f t="shared" si="263"/>
        <v>1.9495282476291319E-10</v>
      </c>
      <c r="IO224" s="86">
        <f t="shared" si="263"/>
        <v>4.1231168377191804E-16</v>
      </c>
      <c r="IP224" s="86">
        <f t="shared" si="263"/>
        <v>1.4198368757194677E-16</v>
      </c>
      <c r="IQ224" s="86">
        <f t="shared" si="263"/>
        <v>2.2166925080724927E-13</v>
      </c>
      <c r="IR224" s="86">
        <f t="shared" si="263"/>
        <v>9.0482863189335912E-14</v>
      </c>
      <c r="IS224" s="86">
        <f t="shared" si="263"/>
        <v>8.3373596736328907E-12</v>
      </c>
      <c r="IT224" s="86">
        <f t="shared" si="263"/>
        <v>2.6572516782948698E-10</v>
      </c>
      <c r="IU224" s="86">
        <f t="shared" si="263"/>
        <v>1.6736833660197585E-8</v>
      </c>
      <c r="IV224" s="86">
        <f t="shared" si="263"/>
        <v>6.5266118164761131E-21</v>
      </c>
      <c r="IW224" s="86">
        <f t="shared" si="263"/>
        <v>2.7976760708253534E-25</v>
      </c>
      <c r="IY224" s="86">
        <f t="shared" si="264"/>
        <v>3.4759378270372937E-6</v>
      </c>
      <c r="IZ224" s="86">
        <f t="shared" si="264"/>
        <v>5.2848135133997361E-9</v>
      </c>
      <c r="JA224" s="86">
        <f t="shared" si="264"/>
        <v>7.9620892196105778E-87</v>
      </c>
      <c r="JB224" s="86">
        <f t="shared" si="264"/>
        <v>7.1167972579589797E-9</v>
      </c>
      <c r="JC224" s="86">
        <f t="shared" si="264"/>
        <v>2.3188035004624539E-8</v>
      </c>
      <c r="JD224" s="86">
        <f t="shared" si="264"/>
        <v>1.9495282476291319E-10</v>
      </c>
      <c r="JE224" s="86">
        <f t="shared" si="264"/>
        <v>4.1231168377191804E-16</v>
      </c>
      <c r="JF224" s="86">
        <f t="shared" si="264"/>
        <v>1.4206565249205536E-16</v>
      </c>
      <c r="JG224" s="86">
        <f t="shared" si="264"/>
        <v>2.2166925080724927E-13</v>
      </c>
      <c r="JH224" s="86">
        <f t="shared" si="264"/>
        <v>9.0482863425534473E-14</v>
      </c>
      <c r="JI224" s="86">
        <f t="shared" si="264"/>
        <v>8.3373596736328907E-12</v>
      </c>
      <c r="JJ224" s="86">
        <f t="shared" si="264"/>
        <v>2.6572516782948698E-10</v>
      </c>
      <c r="JK224" s="86">
        <f t="shared" si="264"/>
        <v>1.6736833660197585E-8</v>
      </c>
      <c r="JL224" s="86">
        <f t="shared" si="264"/>
        <v>6.5266118164761131E-21</v>
      </c>
      <c r="JM224" s="86">
        <f t="shared" si="264"/>
        <v>2.7976760708253534E-25</v>
      </c>
    </row>
    <row r="225" spans="1:273" x14ac:dyDescent="0.25">
      <c r="B225" s="2">
        <v>198</v>
      </c>
      <c r="C225" s="37">
        <v>144.49209999999999</v>
      </c>
      <c r="D225" s="37">
        <v>131.589</v>
      </c>
      <c r="E225" s="37">
        <v>118.893</v>
      </c>
      <c r="F225" s="37">
        <v>104.89700000000001</v>
      </c>
      <c r="G225" s="37">
        <v>95.491</v>
      </c>
      <c r="H225" s="37">
        <v>87.876999999999995</v>
      </c>
      <c r="I225" s="37">
        <v>81.93</v>
      </c>
      <c r="J225" s="37">
        <v>78.754000000000005</v>
      </c>
      <c r="K225" s="37">
        <v>73.379000000000005</v>
      </c>
      <c r="L225" s="37">
        <v>70.569000000000003</v>
      </c>
      <c r="M225" s="37">
        <v>66.667000000000002</v>
      </c>
      <c r="N225" s="37">
        <v>65.75</v>
      </c>
      <c r="O225" s="37">
        <v>71.266999999999996</v>
      </c>
      <c r="P225" s="37">
        <v>72.433000000000007</v>
      </c>
      <c r="Q225" s="37">
        <v>65.917000000000002</v>
      </c>
      <c r="S225" s="4" t="e">
        <f t="shared" si="266"/>
        <v>#N/A</v>
      </c>
      <c r="T225" s="4" t="e">
        <f t="shared" si="266"/>
        <v>#N/A</v>
      </c>
      <c r="U225" s="4">
        <f t="shared" si="266"/>
        <v>118.28074821987131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65.851539511293154</v>
      </c>
      <c r="AI225" s="4">
        <f t="shared" si="267"/>
        <v>0</v>
      </c>
      <c r="AJ225" s="4">
        <f t="shared" si="267"/>
        <v>0</v>
      </c>
      <c r="AK225" s="4">
        <f t="shared" si="267"/>
        <v>0.61225178012868753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6.5460488706847286E-2</v>
      </c>
      <c r="AY225" s="2" t="e">
        <f t="shared" si="258"/>
        <v>#N/A</v>
      </c>
      <c r="AZ225" s="2" t="e">
        <f t="shared" si="258"/>
        <v>#N/A</v>
      </c>
      <c r="BA225" s="2">
        <f t="shared" si="258"/>
        <v>118.28074821987131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65.851539511293154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>
        <f t="shared" si="259"/>
        <v>118.893</v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>
        <f t="shared" si="289"/>
        <v>118.893</v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65.917000000000002</v>
      </c>
      <c r="DK225" s="2">
        <f t="shared" si="268"/>
        <v>185.8975358188153</v>
      </c>
      <c r="DL225" s="2">
        <f t="shared" si="268"/>
        <v>196.5245949260042</v>
      </c>
      <c r="DM225" s="2">
        <f t="shared" si="268"/>
        <v>191.39490863787375</v>
      </c>
      <c r="DN225" s="2">
        <f t="shared" si="268"/>
        <v>179.07446759581885</v>
      </c>
      <c r="DO225" s="2">
        <f t="shared" si="268"/>
        <v>155.72795296167254</v>
      </c>
      <c r="DP225" s="2">
        <f t="shared" si="268"/>
        <v>133.46925000000002</v>
      </c>
      <c r="DQ225" s="2">
        <f t="shared" si="268"/>
        <v>144.94872906403938</v>
      </c>
      <c r="DR225" s="2">
        <f t="shared" si="268"/>
        <v>145.75715927750409</v>
      </c>
      <c r="DS225" s="2">
        <f t="shared" si="268"/>
        <v>112.22494354838709</v>
      </c>
      <c r="DT225" s="2">
        <f t="shared" si="268"/>
        <v>123.54766688913604</v>
      </c>
      <c r="DU225" s="2">
        <f t="shared" si="268"/>
        <v>133.24638747771834</v>
      </c>
      <c r="DV225" s="2">
        <f t="shared" si="268"/>
        <v>91.383600422832984</v>
      </c>
      <c r="DW225" s="2">
        <f t="shared" si="268"/>
        <v>156.37379811795603</v>
      </c>
      <c r="DX225" s="2">
        <f t="shared" si="268"/>
        <v>120.34933445378149</v>
      </c>
      <c r="DY225" s="2">
        <f t="shared" si="268"/>
        <v>94.530081942899514</v>
      </c>
      <c r="EA225" s="2">
        <f t="shared" si="240"/>
        <v>141.41216630448298</v>
      </c>
      <c r="EB225" s="2">
        <f t="shared" si="240"/>
        <v>132.27298806757403</v>
      </c>
      <c r="EC225" s="2">
        <f t="shared" si="240"/>
        <v>118.28070185442084</v>
      </c>
      <c r="ED225" s="2">
        <f t="shared" si="240"/>
        <v>105.22249563369897</v>
      </c>
      <c r="EE225" s="2">
        <f t="shared" si="240"/>
        <v>95.243595491701768</v>
      </c>
      <c r="EF225" s="2">
        <f t="shared" si="239"/>
        <v>85.7396641946561</v>
      </c>
      <c r="EG225" s="2">
        <f t="shared" si="239"/>
        <v>71.650766893195396</v>
      </c>
      <c r="EH225" s="2">
        <f t="shared" si="239"/>
        <v>68.629540112553386</v>
      </c>
      <c r="EI225" s="2">
        <f t="shared" si="239"/>
        <v>66.335638701830376</v>
      </c>
      <c r="EJ225" s="2">
        <f t="shared" si="239"/>
        <v>62.631212551245682</v>
      </c>
      <c r="EK225" s="2">
        <f t="shared" si="239"/>
        <v>62.429566784483896</v>
      </c>
      <c r="EL225" s="2">
        <f t="shared" si="239"/>
        <v>62.425727416114228</v>
      </c>
      <c r="EM225" s="2">
        <f t="shared" si="239"/>
        <v>69.058425754027994</v>
      </c>
      <c r="EN225" s="2">
        <f t="shared" si="239"/>
        <v>71.346018307797976</v>
      </c>
      <c r="EO225" s="2">
        <f t="shared" si="239"/>
        <v>65.6632125607441</v>
      </c>
      <c r="EQ225" s="2">
        <f t="shared" si="269"/>
        <v>143.26761856697823</v>
      </c>
      <c r="ER225" s="2">
        <f t="shared" si="269"/>
        <v>130.90048243715131</v>
      </c>
      <c r="ES225" s="2">
        <f t="shared" si="269"/>
        <v>118.28070185442084</v>
      </c>
      <c r="ET225" s="2">
        <f t="shared" si="269"/>
        <v>104.4653566787189</v>
      </c>
      <c r="EU225" s="2">
        <f t="shared" si="269"/>
        <v>95.015063653041224</v>
      </c>
      <c r="EV225" s="2">
        <f t="shared" si="269"/>
        <v>85.698004649723117</v>
      </c>
      <c r="EW225" s="2">
        <f t="shared" si="269"/>
        <v>74.870569578891121</v>
      </c>
      <c r="EX225" s="2">
        <f t="shared" si="269"/>
        <v>71.801462642333462</v>
      </c>
      <c r="EY225" s="2">
        <f t="shared" si="269"/>
        <v>69.720861280690642</v>
      </c>
      <c r="EZ225" s="2">
        <f t="shared" si="269"/>
        <v>65.411811482118395</v>
      </c>
      <c r="FA225" s="2">
        <f t="shared" si="269"/>
        <v>62.993981637839653</v>
      </c>
      <c r="FB225" s="2">
        <f t="shared" si="269"/>
        <v>63.352785956585123</v>
      </c>
      <c r="FC225" s="2">
        <f t="shared" si="269"/>
        <v>70.686398401458192</v>
      </c>
      <c r="FD225" s="2">
        <f t="shared" si="269"/>
        <v>72.264752489737873</v>
      </c>
      <c r="FE225" s="2">
        <f t="shared" si="269"/>
        <v>65.858110082139802</v>
      </c>
      <c r="FG225" s="2">
        <f t="shared" si="270"/>
        <v>0.99999946718817356</v>
      </c>
      <c r="FH225" s="2">
        <f t="shared" si="270"/>
        <v>0.99999926257200888</v>
      </c>
      <c r="FI225" s="2">
        <f t="shared" si="270"/>
        <v>0.99999936584895721</v>
      </c>
      <c r="FJ225" s="2">
        <f t="shared" si="270"/>
        <v>0.99999926002600137</v>
      </c>
      <c r="FK225" s="2">
        <f t="shared" si="270"/>
        <v>0.99999922433172339</v>
      </c>
      <c r="FL225" s="2">
        <f t="shared" si="270"/>
        <v>0.9999989835585299</v>
      </c>
      <c r="FM225" s="2">
        <f t="shared" si="270"/>
        <v>0.9999988931603111</v>
      </c>
      <c r="FN225" s="2">
        <f t="shared" si="270"/>
        <v>0.99999895240707681</v>
      </c>
      <c r="FO225" s="2">
        <f t="shared" si="270"/>
        <v>0.99999895430543462</v>
      </c>
      <c r="FP225" s="2">
        <f t="shared" si="270"/>
        <v>0.99999894969380321</v>
      </c>
      <c r="FQ225" s="2">
        <f t="shared" si="270"/>
        <v>0.99999897493163648</v>
      </c>
      <c r="FR225" s="2">
        <f t="shared" si="270"/>
        <v>0.9999992644945439</v>
      </c>
      <c r="FS225" s="2">
        <f t="shared" si="270"/>
        <v>0.99999916530019584</v>
      </c>
      <c r="FT225" s="2">
        <f t="shared" si="270"/>
        <v>0.9999990229384973</v>
      </c>
      <c r="FU225" s="2">
        <f t="shared" si="270"/>
        <v>0.9999989161199484</v>
      </c>
      <c r="FW225" s="2">
        <f t="shared" si="260"/>
        <v>0.9795160094717752</v>
      </c>
      <c r="FX225" s="2">
        <f t="shared" si="260"/>
        <v>0.98830830768290123</v>
      </c>
      <c r="FY225" s="2">
        <f t="shared" si="260"/>
        <v>0</v>
      </c>
      <c r="FZ225" s="2">
        <f t="shared" si="260"/>
        <v>0.98033704610188799</v>
      </c>
      <c r="GA225" s="2">
        <f t="shared" si="260"/>
        <v>0.98522230779669018</v>
      </c>
      <c r="GB225" s="2">
        <f t="shared" si="260"/>
        <v>0.98394441399852217</v>
      </c>
      <c r="GC225" s="2">
        <f t="shared" si="260"/>
        <v>0.98803568312773216</v>
      </c>
      <c r="GD225" s="2">
        <f t="shared" si="260"/>
        <v>0.99048205121340149</v>
      </c>
      <c r="GE225" s="2">
        <f t="shared" si="260"/>
        <v>0.99063468046595138</v>
      </c>
      <c r="GF225" s="2">
        <f t="shared" si="260"/>
        <v>0.98886578766436728</v>
      </c>
      <c r="GG225" s="2">
        <f t="shared" si="260"/>
        <v>0.98560521373191612</v>
      </c>
      <c r="GH225" s="2">
        <f t="shared" si="260"/>
        <v>0.98407717220729984</v>
      </c>
      <c r="GI225" s="2">
        <f t="shared" si="260"/>
        <v>0.98183103930477722</v>
      </c>
      <c r="GJ225" s="2">
        <f t="shared" si="260"/>
        <v>0.97075785458283748</v>
      </c>
      <c r="GK225" s="2">
        <f t="shared" si="260"/>
        <v>0.96612651087998913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2.304535699545222E-90</v>
      </c>
      <c r="GS225" s="86">
        <f t="shared" si="261"/>
        <v>1.0641822817006869E-87</v>
      </c>
      <c r="GT225" s="86">
        <f t="shared" si="261"/>
        <v>4.4066257800162958E-20</v>
      </c>
      <c r="GU225" s="86">
        <f t="shared" si="261"/>
        <v>2.5013276373612751E-34</v>
      </c>
      <c r="GV225" s="86">
        <f t="shared" si="261"/>
        <v>1.1601180400791262E-22</v>
      </c>
      <c r="GW225" s="86">
        <f t="shared" si="261"/>
        <v>7.9394302446614529E-103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1.5635840252381401E-256</v>
      </c>
      <c r="HD225" s="86">
        <f t="shared" si="271"/>
        <v>4.7799911883821063E-283</v>
      </c>
      <c r="HE225" s="86">
        <f t="shared" si="271"/>
        <v>6.1292845552298056E-263</v>
      </c>
      <c r="HF225" s="86">
        <f t="shared" si="265"/>
        <v>0</v>
      </c>
      <c r="HG225" s="86">
        <f t="shared" si="265"/>
        <v>0</v>
      </c>
      <c r="HH225" s="86">
        <f t="shared" si="265"/>
        <v>1.6530702775819763E-154</v>
      </c>
      <c r="HI225" s="86">
        <f t="shared" si="241"/>
        <v>2.1102381444732507E-90</v>
      </c>
      <c r="HJ225" s="86">
        <f t="shared" si="241"/>
        <v>2.5653050145192113E-57</v>
      </c>
      <c r="HK225" s="86">
        <f t="shared" si="241"/>
        <v>1.207943461960286E-85</v>
      </c>
      <c r="HL225" s="86">
        <f t="shared" si="241"/>
        <v>3.3465002267731535E-88</v>
      </c>
      <c r="HM225" s="86">
        <f t="shared" si="241"/>
        <v>2.6244214840082718E-231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4.7615336452189818E-66</v>
      </c>
      <c r="HT225" s="86">
        <f t="shared" si="262"/>
        <v>1.2654654726273921E-79</v>
      </c>
      <c r="HU225" s="86">
        <f t="shared" si="262"/>
        <v>4.1059653590211337E-89</v>
      </c>
      <c r="HV225" s="86">
        <f t="shared" si="262"/>
        <v>1.1496704892662869E-105</v>
      </c>
      <c r="HW225" s="86">
        <f t="shared" si="262"/>
        <v>1.4118542137137018E-87</v>
      </c>
      <c r="HX225" s="86">
        <f t="shared" si="262"/>
        <v>6.5587856027757357E-119</v>
      </c>
      <c r="HY225" s="86">
        <f t="shared" si="262"/>
        <v>4.5720246999604353E-174</v>
      </c>
      <c r="HZ225" s="86">
        <f t="shared" si="262"/>
        <v>2.7901448236608444E-168</v>
      </c>
      <c r="IA225" s="86">
        <f t="shared" si="262"/>
        <v>6.7669060534935106E-132</v>
      </c>
      <c r="IB225" s="86">
        <f t="shared" si="262"/>
        <v>7.284683337890648E-142</v>
      </c>
      <c r="IC225" s="86">
        <f t="shared" si="262"/>
        <v>1.7913752371387053E-128</v>
      </c>
      <c r="ID225" s="86">
        <f t="shared" si="262"/>
        <v>1.1566367125167947E-113</v>
      </c>
      <c r="IE225" s="86">
        <f t="shared" si="262"/>
        <v>2.8494506589406968E-94</v>
      </c>
      <c r="IF225" s="86">
        <f t="shared" si="262"/>
        <v>4.388506731291003E-107</v>
      </c>
      <c r="IG225" s="86">
        <f t="shared" si="262"/>
        <v>6.7550502537467952E-92</v>
      </c>
      <c r="II225" s="86">
        <f t="shared" si="263"/>
        <v>1.9973272805986107E-6</v>
      </c>
      <c r="IJ225" s="86">
        <f t="shared" si="263"/>
        <v>2.4963276436360569E-9</v>
      </c>
      <c r="IK225" s="86">
        <f t="shared" si="263"/>
        <v>0</v>
      </c>
      <c r="IL225" s="86">
        <f t="shared" si="263"/>
        <v>3.0700211317069459E-9</v>
      </c>
      <c r="IM225" s="86">
        <f t="shared" si="263"/>
        <v>1.1190691004302545E-8</v>
      </c>
      <c r="IN225" s="86">
        <f t="shared" si="263"/>
        <v>7.4663125745319179E-11</v>
      </c>
      <c r="IO225" s="86">
        <f t="shared" si="263"/>
        <v>9.7115302616637543E-17</v>
      </c>
      <c r="IP225" s="86">
        <f t="shared" si="263"/>
        <v>3.4501847414946767E-17</v>
      </c>
      <c r="IQ225" s="86">
        <f t="shared" si="263"/>
        <v>7.2707881078186475E-14</v>
      </c>
      <c r="IR225" s="86">
        <f t="shared" si="263"/>
        <v>2.7339264405023163E-14</v>
      </c>
      <c r="IS225" s="86">
        <f t="shared" si="263"/>
        <v>2.8517311638170031E-12</v>
      </c>
      <c r="IT225" s="86">
        <f t="shared" si="263"/>
        <v>1.0341129801119128E-10</v>
      </c>
      <c r="IU225" s="86">
        <f t="shared" si="263"/>
        <v>7.6461529810893098E-9</v>
      </c>
      <c r="IV225" s="86">
        <f t="shared" si="263"/>
        <v>5.7174686057404551E-22</v>
      </c>
      <c r="IW225" s="86">
        <f t="shared" si="263"/>
        <v>1.2342822101903338E-26</v>
      </c>
      <c r="IY225" s="86">
        <f t="shared" si="264"/>
        <v>1.9973272805986107E-6</v>
      </c>
      <c r="IZ225" s="86">
        <f t="shared" si="264"/>
        <v>2.4963276436360569E-9</v>
      </c>
      <c r="JA225" s="86">
        <f t="shared" si="264"/>
        <v>4.1059653590211337E-89</v>
      </c>
      <c r="JB225" s="86">
        <f t="shared" si="264"/>
        <v>3.0700211317069459E-9</v>
      </c>
      <c r="JC225" s="86">
        <f t="shared" si="264"/>
        <v>1.1190691004302545E-8</v>
      </c>
      <c r="JD225" s="86">
        <f t="shared" si="264"/>
        <v>7.4663125745319179E-11</v>
      </c>
      <c r="JE225" s="86">
        <f t="shared" si="264"/>
        <v>9.7115302616637543E-17</v>
      </c>
      <c r="JF225" s="86">
        <f t="shared" si="264"/>
        <v>3.454591367274693E-17</v>
      </c>
      <c r="JG225" s="86">
        <f t="shared" si="264"/>
        <v>7.2707881078186475E-14</v>
      </c>
      <c r="JH225" s="86">
        <f t="shared" si="264"/>
        <v>2.7339264521034967E-14</v>
      </c>
      <c r="JI225" s="86">
        <f t="shared" si="264"/>
        <v>2.8517311638170031E-12</v>
      </c>
      <c r="JJ225" s="86">
        <f t="shared" si="264"/>
        <v>1.0341129801119128E-10</v>
      </c>
      <c r="JK225" s="86">
        <f t="shared" si="264"/>
        <v>7.6461529810893098E-9</v>
      </c>
      <c r="JL225" s="86">
        <f t="shared" si="264"/>
        <v>5.7174686057404551E-22</v>
      </c>
      <c r="JM225" s="86">
        <f t="shared" si="264"/>
        <v>1.2342822101903338E-26</v>
      </c>
    </row>
    <row r="226" spans="1:273" x14ac:dyDescent="0.25">
      <c r="B226" s="2">
        <v>199</v>
      </c>
      <c r="C226" s="37">
        <v>144.87299999999999</v>
      </c>
      <c r="D226" s="37">
        <v>131.321</v>
      </c>
      <c r="E226" s="37">
        <v>118.839</v>
      </c>
      <c r="F226" s="37">
        <v>104.655</v>
      </c>
      <c r="G226" s="37">
        <v>94.727000000000004</v>
      </c>
      <c r="H226" s="37">
        <v>88.158000000000001</v>
      </c>
      <c r="I226" s="37">
        <v>80.86</v>
      </c>
      <c r="J226" s="37">
        <v>78.754000000000005</v>
      </c>
      <c r="K226" s="37">
        <v>73.328000000000003</v>
      </c>
      <c r="L226" s="37">
        <v>70.638000000000005</v>
      </c>
      <c r="M226" s="37">
        <v>65.650000000000006</v>
      </c>
      <c r="N226" s="37">
        <v>66.417000000000002</v>
      </c>
      <c r="O226" s="37">
        <v>70.882999999999996</v>
      </c>
      <c r="P226" s="37">
        <v>71.983000000000004</v>
      </c>
      <c r="Q226" s="37">
        <v>65.650000000000006</v>
      </c>
      <c r="S226" s="4" t="e">
        <f t="shared" si="266"/>
        <v>#N/A</v>
      </c>
      <c r="T226" s="4" t="e">
        <f t="shared" si="266"/>
        <v>#N/A</v>
      </c>
      <c r="U226" s="4">
        <f t="shared" si="266"/>
        <v>118.20096954715656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65.744486932964236</v>
      </c>
      <c r="AI226" s="4">
        <f t="shared" si="267"/>
        <v>0</v>
      </c>
      <c r="AJ226" s="4">
        <f t="shared" si="267"/>
        <v>0</v>
      </c>
      <c r="AK226" s="4">
        <f t="shared" si="267"/>
        <v>0.63803045284343796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-9.4486932964230164E-2</v>
      </c>
      <c r="AY226" s="2" t="e">
        <f t="shared" si="258"/>
        <v>#N/A</v>
      </c>
      <c r="AZ226" s="2" t="e">
        <f t="shared" si="258"/>
        <v>#N/A</v>
      </c>
      <c r="BA226" s="2">
        <f t="shared" si="258"/>
        <v>118.20096954715656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65.744486932964236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>
        <f t="shared" si="259"/>
        <v>118.839</v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>
        <f t="shared" si="289"/>
        <v>118.839</v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65.650000000000006</v>
      </c>
      <c r="DK226" s="2">
        <f t="shared" si="268"/>
        <v>186.06614979094073</v>
      </c>
      <c r="DL226" s="2">
        <f t="shared" si="268"/>
        <v>196.81454975334742</v>
      </c>
      <c r="DM226" s="2">
        <f t="shared" si="268"/>
        <v>191.71308970099668</v>
      </c>
      <c r="DN226" s="2">
        <f t="shared" si="268"/>
        <v>179.39367073170735</v>
      </c>
      <c r="DO226" s="2">
        <f t="shared" si="268"/>
        <v>155.98548170731712</v>
      </c>
      <c r="DP226" s="2">
        <f t="shared" si="268"/>
        <v>133.61770564516129</v>
      </c>
      <c r="DQ226" s="2">
        <f t="shared" si="268"/>
        <v>145.19252955665024</v>
      </c>
      <c r="DR226" s="2">
        <f t="shared" si="268"/>
        <v>146.01217925561028</v>
      </c>
      <c r="DS226" s="2">
        <f t="shared" si="268"/>
        <v>112.23182903225805</v>
      </c>
      <c r="DT226" s="2">
        <f t="shared" si="268"/>
        <v>123.67297144975896</v>
      </c>
      <c r="DU226" s="2">
        <f t="shared" si="268"/>
        <v>133.43784670231727</v>
      </c>
      <c r="DV226" s="2">
        <f t="shared" si="268"/>
        <v>91.378385382059804</v>
      </c>
      <c r="DW226" s="2">
        <f t="shared" si="268"/>
        <v>156.73321523142576</v>
      </c>
      <c r="DX226" s="2">
        <f t="shared" si="268"/>
        <v>120.51087198879549</v>
      </c>
      <c r="DY226" s="2">
        <f t="shared" si="268"/>
        <v>94.575128439006292</v>
      </c>
      <c r="EA226" s="2">
        <f t="shared" si="240"/>
        <v>141.31537749489576</v>
      </c>
      <c r="EB226" s="2">
        <f t="shared" si="240"/>
        <v>132.21252362509682</v>
      </c>
      <c r="EC226" s="2">
        <f t="shared" si="240"/>
        <v>118.20092703120196</v>
      </c>
      <c r="ED226" s="2">
        <f t="shared" si="240"/>
        <v>105.13829121103062</v>
      </c>
      <c r="EE226" s="2">
        <f t="shared" si="240"/>
        <v>95.166907728511291</v>
      </c>
      <c r="EF226" s="2">
        <f t="shared" si="239"/>
        <v>85.632758984864338</v>
      </c>
      <c r="EG226" s="2">
        <f t="shared" si="239"/>
        <v>71.416496378463734</v>
      </c>
      <c r="EH226" s="2">
        <f t="shared" si="239"/>
        <v>68.38495342794937</v>
      </c>
      <c r="EI226" s="2">
        <f t="shared" si="239"/>
        <v>66.112509982497258</v>
      </c>
      <c r="EJ226" s="2">
        <f t="shared" si="239"/>
        <v>62.417470987070338</v>
      </c>
      <c r="EK226" s="2">
        <f t="shared" si="239"/>
        <v>62.239247094089734</v>
      </c>
      <c r="EL226" s="2">
        <f t="shared" si="239"/>
        <v>62.278784239773842</v>
      </c>
      <c r="EM226" s="2">
        <f t="shared" si="239"/>
        <v>68.969799478731119</v>
      </c>
      <c r="EN226" s="2">
        <f t="shared" si="239"/>
        <v>71.276429551314592</v>
      </c>
      <c r="EO226" s="2">
        <f t="shared" si="239"/>
        <v>65.55366739861536</v>
      </c>
      <c r="EQ226" s="2">
        <f t="shared" si="269"/>
        <v>143.19279757501235</v>
      </c>
      <c r="ER226" s="2">
        <f t="shared" si="269"/>
        <v>130.82448870782289</v>
      </c>
      <c r="ES226" s="2">
        <f t="shared" si="269"/>
        <v>118.20092703120196</v>
      </c>
      <c r="ET226" s="2">
        <f t="shared" si="269"/>
        <v>104.37238723831334</v>
      </c>
      <c r="EU226" s="2">
        <f t="shared" si="269"/>
        <v>94.935799713224952</v>
      </c>
      <c r="EV226" s="2">
        <f t="shared" si="269"/>
        <v>85.590598864234806</v>
      </c>
      <c r="EW226" s="2">
        <f t="shared" si="269"/>
        <v>74.675761675549225</v>
      </c>
      <c r="EX226" s="2">
        <f t="shared" si="269"/>
        <v>71.597035419034228</v>
      </c>
      <c r="EY226" s="2">
        <f t="shared" si="269"/>
        <v>69.538564244769361</v>
      </c>
      <c r="EZ226" s="2">
        <f t="shared" si="269"/>
        <v>65.2324199120863</v>
      </c>
      <c r="FA226" s="2">
        <f t="shared" si="269"/>
        <v>62.810338845003209</v>
      </c>
      <c r="FB226" s="2">
        <f t="shared" si="269"/>
        <v>63.216280965649716</v>
      </c>
      <c r="FC226" s="2">
        <f t="shared" si="269"/>
        <v>70.616749221679839</v>
      </c>
      <c r="FD226" s="2">
        <f t="shared" si="269"/>
        <v>72.205218021622755</v>
      </c>
      <c r="FE226" s="2">
        <f t="shared" si="269"/>
        <v>65.750558998313124</v>
      </c>
      <c r="FG226" s="2">
        <f t="shared" si="270"/>
        <v>0.99999951406981613</v>
      </c>
      <c r="FH226" s="2">
        <f t="shared" si="270"/>
        <v>0.9999993274576352</v>
      </c>
      <c r="FI226" s="2">
        <f t="shared" si="270"/>
        <v>0.9999994216473429</v>
      </c>
      <c r="FJ226" s="2">
        <f t="shared" si="270"/>
        <v>0.99999932513564838</v>
      </c>
      <c r="FK226" s="2">
        <f t="shared" si="270"/>
        <v>0.99999929258207565</v>
      </c>
      <c r="FL226" s="2">
        <f t="shared" si="270"/>
        <v>0.99999907299427881</v>
      </c>
      <c r="FM226" s="2">
        <f t="shared" si="270"/>
        <v>0.99999899055010799</v>
      </c>
      <c r="FN226" s="2">
        <f t="shared" si="270"/>
        <v>0.99999904458381084</v>
      </c>
      <c r="FO226" s="2">
        <f t="shared" si="270"/>
        <v>0.99999904631513392</v>
      </c>
      <c r="FP226" s="2">
        <f t="shared" si="270"/>
        <v>0.99999904210927537</v>
      </c>
      <c r="FQ226" s="2">
        <f t="shared" si="270"/>
        <v>0.99999906512645709</v>
      </c>
      <c r="FR226" s="2">
        <f t="shared" si="270"/>
        <v>0.9999993292110082</v>
      </c>
      <c r="FS226" s="2">
        <f t="shared" si="270"/>
        <v>0.999999238744675</v>
      </c>
      <c r="FT226" s="2">
        <f t="shared" si="270"/>
        <v>0.99999910890924226</v>
      </c>
      <c r="FU226" s="2">
        <f t="shared" si="270"/>
        <v>0.99999901148955006</v>
      </c>
      <c r="FW226" s="2">
        <f t="shared" si="260"/>
        <v>0.98128464662976345</v>
      </c>
      <c r="FX226" s="2">
        <f t="shared" si="260"/>
        <v>0.98932606915335941</v>
      </c>
      <c r="FY226" s="2">
        <f t="shared" si="260"/>
        <v>0</v>
      </c>
      <c r="FZ226" s="2">
        <f t="shared" si="260"/>
        <v>0.98203609307419459</v>
      </c>
      <c r="GA226" s="2">
        <f t="shared" si="260"/>
        <v>0.98650503734395867</v>
      </c>
      <c r="GB226" s="2">
        <f t="shared" si="260"/>
        <v>0.98533641603223054</v>
      </c>
      <c r="GC226" s="2">
        <f t="shared" si="260"/>
        <v>0.98907691426478017</v>
      </c>
      <c r="GD226" s="2">
        <f t="shared" si="260"/>
        <v>0.9913122517547166</v>
      </c>
      <c r="GE226" s="2">
        <f t="shared" si="260"/>
        <v>0.99145168285919805</v>
      </c>
      <c r="GF226" s="2">
        <f t="shared" si="260"/>
        <v>0.98983551962245342</v>
      </c>
      <c r="GG226" s="2">
        <f t="shared" si="260"/>
        <v>0.98685514982111078</v>
      </c>
      <c r="GH226" s="2">
        <f t="shared" si="260"/>
        <v>0.98545783435860557</v>
      </c>
      <c r="GI226" s="2">
        <f t="shared" si="260"/>
        <v>0.98340317803818234</v>
      </c>
      <c r="GJ226" s="2">
        <f t="shared" si="260"/>
        <v>0.97326204988631415</v>
      </c>
      <c r="GK226" s="2">
        <f t="shared" si="260"/>
        <v>0.96901465895059768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1.1203533778135381E-91</v>
      </c>
      <c r="GS226" s="86">
        <f t="shared" si="261"/>
        <v>5.7120791777867866E-89</v>
      </c>
      <c r="GT226" s="86">
        <f t="shared" si="261"/>
        <v>2.3585851185031359E-20</v>
      </c>
      <c r="GU226" s="86">
        <f t="shared" si="261"/>
        <v>8.2092137062652673E-35</v>
      </c>
      <c r="GV226" s="86">
        <f t="shared" si="261"/>
        <v>5.6688082404693532E-23</v>
      </c>
      <c r="GW226" s="86">
        <f t="shared" si="261"/>
        <v>2.4558638407216219E-104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3.3080953219466041E-261</v>
      </c>
      <c r="HD226" s="86">
        <f t="shared" si="271"/>
        <v>3.5214399707549809E-288</v>
      </c>
      <c r="HE226" s="86">
        <f t="shared" si="271"/>
        <v>1.1180902271486153E-267</v>
      </c>
      <c r="HF226" s="86">
        <f t="shared" si="265"/>
        <v>0</v>
      </c>
      <c r="HG226" s="86">
        <f t="shared" si="265"/>
        <v>0</v>
      </c>
      <c r="HH226" s="86">
        <f t="shared" si="265"/>
        <v>3.0146854961491958E-157</v>
      </c>
      <c r="HI226" s="86">
        <f t="shared" si="241"/>
        <v>5.6999859868869678E-92</v>
      </c>
      <c r="HJ226" s="86">
        <f t="shared" si="241"/>
        <v>2.6938083251754065E-58</v>
      </c>
      <c r="HK226" s="86">
        <f t="shared" si="241"/>
        <v>3.918679251061316E-87</v>
      </c>
      <c r="HL226" s="86">
        <f t="shared" si="241"/>
        <v>9.7665128765224747E-90</v>
      </c>
      <c r="HM226" s="86">
        <f t="shared" si="241"/>
        <v>1.9160111906365462E-235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7.0805918487708423E-68</v>
      </c>
      <c r="HT226" s="86">
        <f t="shared" si="262"/>
        <v>8.0286042345799245E-82</v>
      </c>
      <c r="HU226" s="86">
        <f t="shared" si="262"/>
        <v>1.9749194263991804E-91</v>
      </c>
      <c r="HV226" s="86">
        <f t="shared" si="262"/>
        <v>1.5745421196260192E-108</v>
      </c>
      <c r="HW226" s="86">
        <f t="shared" si="262"/>
        <v>6.5390859037930971E-90</v>
      </c>
      <c r="HX226" s="86">
        <f t="shared" si="262"/>
        <v>4.4206910554833364E-122</v>
      </c>
      <c r="HY226" s="86">
        <f t="shared" si="262"/>
        <v>1.2180230237713237E-178</v>
      </c>
      <c r="HZ226" s="86">
        <f t="shared" si="262"/>
        <v>1.2889664264729402E-172</v>
      </c>
      <c r="IA226" s="86">
        <f t="shared" si="262"/>
        <v>2.7536387530220242E-135</v>
      </c>
      <c r="IB226" s="86">
        <f t="shared" si="262"/>
        <v>1.3960841061006978E-145</v>
      </c>
      <c r="IC226" s="86">
        <f t="shared" si="262"/>
        <v>6.4246858691913353E-132</v>
      </c>
      <c r="ID226" s="86">
        <f t="shared" si="262"/>
        <v>9.8389395282994613E-117</v>
      </c>
      <c r="IE226" s="86">
        <f t="shared" si="262"/>
        <v>7.4922964198686367E-97</v>
      </c>
      <c r="IF226" s="86">
        <f t="shared" si="262"/>
        <v>3.6302643775760563E-110</v>
      </c>
      <c r="IG226" s="86">
        <f t="shared" si="262"/>
        <v>1.3876411097713337E-94</v>
      </c>
      <c r="II226" s="86">
        <f t="shared" si="263"/>
        <v>1.1335953846554943E-6</v>
      </c>
      <c r="IJ226" s="86">
        <f t="shared" si="263"/>
        <v>1.1616734258479754E-9</v>
      </c>
      <c r="IK226" s="86">
        <f t="shared" si="263"/>
        <v>0</v>
      </c>
      <c r="IL226" s="86">
        <f t="shared" si="263"/>
        <v>1.2993742742826536E-9</v>
      </c>
      <c r="IM226" s="86">
        <f t="shared" si="263"/>
        <v>5.3188016098775258E-9</v>
      </c>
      <c r="IN226" s="86">
        <f t="shared" si="263"/>
        <v>2.8006150406321062E-11</v>
      </c>
      <c r="IO226" s="86">
        <f t="shared" si="263"/>
        <v>2.2206006451780487E-17</v>
      </c>
      <c r="IP226" s="86">
        <f t="shared" si="263"/>
        <v>8.1558474306802917E-18</v>
      </c>
      <c r="IQ226" s="86">
        <f t="shared" si="263"/>
        <v>2.3340874676212557E-14</v>
      </c>
      <c r="IR226" s="86">
        <f t="shared" si="263"/>
        <v>8.0644243903193066E-15</v>
      </c>
      <c r="IS226" s="86">
        <f t="shared" si="263"/>
        <v>9.5347771065408788E-13</v>
      </c>
      <c r="IT226" s="86">
        <f t="shared" si="263"/>
        <v>3.9431969079238803E-11</v>
      </c>
      <c r="IU226" s="86">
        <f t="shared" si="263"/>
        <v>3.4331178046946188E-9</v>
      </c>
      <c r="IV226" s="86">
        <f t="shared" si="263"/>
        <v>4.7002981185984591E-23</v>
      </c>
      <c r="IW226" s="86">
        <f t="shared" si="263"/>
        <v>4.999183760073312E-28</v>
      </c>
      <c r="IY226" s="86">
        <f t="shared" si="264"/>
        <v>1.1335953846554943E-6</v>
      </c>
      <c r="IZ226" s="86">
        <f t="shared" si="264"/>
        <v>1.1616734258479754E-9</v>
      </c>
      <c r="JA226" s="86">
        <f t="shared" si="264"/>
        <v>1.9749194263991804E-91</v>
      </c>
      <c r="JB226" s="86">
        <f t="shared" si="264"/>
        <v>1.2993742742826536E-9</v>
      </c>
      <c r="JC226" s="86">
        <f t="shared" si="264"/>
        <v>5.3188016098775258E-9</v>
      </c>
      <c r="JD226" s="86">
        <f t="shared" si="264"/>
        <v>2.8006150406321062E-11</v>
      </c>
      <c r="JE226" s="86">
        <f t="shared" si="264"/>
        <v>2.2206006451780487E-17</v>
      </c>
      <c r="JF226" s="86">
        <f t="shared" si="264"/>
        <v>8.1794332818653238E-18</v>
      </c>
      <c r="JG226" s="86">
        <f t="shared" si="264"/>
        <v>2.3340874676212557E-14</v>
      </c>
      <c r="JH226" s="86">
        <f t="shared" si="264"/>
        <v>8.0644244470073893E-15</v>
      </c>
      <c r="JI226" s="86">
        <f t="shared" si="264"/>
        <v>9.5347771065408788E-13</v>
      </c>
      <c r="JJ226" s="86">
        <f t="shared" si="264"/>
        <v>3.9431969079238803E-11</v>
      </c>
      <c r="JK226" s="86">
        <f t="shared" si="264"/>
        <v>3.4331178046946188E-9</v>
      </c>
      <c r="JL226" s="86">
        <f t="shared" si="264"/>
        <v>4.7002981185984591E-23</v>
      </c>
      <c r="JM226" s="86">
        <f t="shared" si="264"/>
        <v>4.999183760073312E-28</v>
      </c>
    </row>
    <row r="227" spans="1:273" x14ac:dyDescent="0.25">
      <c r="B227" s="2">
        <v>200</v>
      </c>
      <c r="C227" s="37">
        <v>145.2381</v>
      </c>
      <c r="D227" s="37">
        <v>131.357</v>
      </c>
      <c r="E227" s="37">
        <v>118.696</v>
      </c>
      <c r="F227" s="37">
        <v>105.517</v>
      </c>
      <c r="G227" s="37">
        <v>95.418000000000006</v>
      </c>
      <c r="H227" s="37">
        <v>87.772000000000006</v>
      </c>
      <c r="I227" s="37">
        <v>81.981999999999999</v>
      </c>
      <c r="J227" s="37">
        <v>78.596000000000004</v>
      </c>
      <c r="K227" s="37">
        <v>73.81</v>
      </c>
      <c r="L227" s="37">
        <v>70.534000000000006</v>
      </c>
      <c r="M227" s="37">
        <v>66.832999999999998</v>
      </c>
      <c r="N227" s="37">
        <v>66.099999999999994</v>
      </c>
      <c r="O227" s="37">
        <v>70.582999999999998</v>
      </c>
      <c r="P227" s="37">
        <v>71.933000000000007</v>
      </c>
      <c r="Q227" s="37">
        <v>65.933000000000007</v>
      </c>
      <c r="S227" s="4" t="e">
        <f t="shared" si="266"/>
        <v>#N/A</v>
      </c>
      <c r="T227" s="4" t="e">
        <f t="shared" si="266"/>
        <v>#N/A</v>
      </c>
      <c r="U227" s="4">
        <f t="shared" si="266"/>
        <v>118.12119119290388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65.637398548908351</v>
      </c>
      <c r="AI227" s="4">
        <f t="shared" si="267"/>
        <v>0</v>
      </c>
      <c r="AJ227" s="4">
        <f t="shared" si="267"/>
        <v>0</v>
      </c>
      <c r="AK227" s="4">
        <f t="shared" si="267"/>
        <v>0.57480880709611881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0.29560145109165603</v>
      </c>
      <c r="AY227" s="2" t="e">
        <f t="shared" si="258"/>
        <v>#N/A</v>
      </c>
      <c r="AZ227" s="2" t="e">
        <f t="shared" si="258"/>
        <v>#N/A</v>
      </c>
      <c r="BA227" s="2">
        <f t="shared" si="258"/>
        <v>118.12119119290388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65.637398548908351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>
        <f t="shared" si="259"/>
        <v>118.696</v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>
        <f t="shared" si="289"/>
        <v>118.696</v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65.933000000000007</v>
      </c>
      <c r="DK227" s="2">
        <f t="shared" si="268"/>
        <v>186.23476376306616</v>
      </c>
      <c r="DL227" s="2">
        <f t="shared" si="268"/>
        <v>197.10450458069062</v>
      </c>
      <c r="DM227" s="2">
        <f t="shared" si="268"/>
        <v>192.0312707641196</v>
      </c>
      <c r="DN227" s="2">
        <f t="shared" si="268"/>
        <v>179.71287386759585</v>
      </c>
      <c r="DO227" s="2">
        <f t="shared" si="268"/>
        <v>156.24301045296173</v>
      </c>
      <c r="DP227" s="2">
        <f t="shared" si="268"/>
        <v>133.7661612903226</v>
      </c>
      <c r="DQ227" s="2">
        <f t="shared" si="268"/>
        <v>145.43633004926107</v>
      </c>
      <c r="DR227" s="2">
        <f t="shared" si="268"/>
        <v>146.26719923371647</v>
      </c>
      <c r="DS227" s="2">
        <f t="shared" si="268"/>
        <v>112.23871451612902</v>
      </c>
      <c r="DT227" s="2">
        <f t="shared" si="268"/>
        <v>123.79827601038187</v>
      </c>
      <c r="DU227" s="2">
        <f t="shared" si="268"/>
        <v>133.6293059269162</v>
      </c>
      <c r="DV227" s="2">
        <f t="shared" si="268"/>
        <v>91.373170341286624</v>
      </c>
      <c r="DW227" s="2">
        <f t="shared" si="268"/>
        <v>157.09263234489549</v>
      </c>
      <c r="DX227" s="2">
        <f t="shared" si="268"/>
        <v>120.67240952380951</v>
      </c>
      <c r="DY227" s="2">
        <f t="shared" si="268"/>
        <v>94.620174935113084</v>
      </c>
      <c r="DZ227" s="5"/>
      <c r="EA227" s="2">
        <f t="shared" si="240"/>
        <v>141.21858868530853</v>
      </c>
      <c r="EB227" s="2">
        <f t="shared" si="240"/>
        <v>132.15205918261961</v>
      </c>
      <c r="EC227" s="2">
        <f t="shared" si="240"/>
        <v>118.12115220798307</v>
      </c>
      <c r="ED227" s="2">
        <f t="shared" si="240"/>
        <v>105.05408678836227</v>
      </c>
      <c r="EE227" s="2">
        <f t="shared" si="240"/>
        <v>95.090219965320799</v>
      </c>
      <c r="EF227" s="2">
        <f t="shared" si="239"/>
        <v>85.525853775072591</v>
      </c>
      <c r="EG227" s="2">
        <f t="shared" si="239"/>
        <v>71.182225863732043</v>
      </c>
      <c r="EH227" s="2">
        <f t="shared" si="239"/>
        <v>68.140366743345368</v>
      </c>
      <c r="EI227" s="2">
        <f t="shared" si="239"/>
        <v>65.88938126316414</v>
      </c>
      <c r="EJ227" s="2">
        <f t="shared" si="239"/>
        <v>62.203729422895002</v>
      </c>
      <c r="EK227" s="2">
        <f t="shared" si="239"/>
        <v>62.048927403695565</v>
      </c>
      <c r="EL227" s="2">
        <f t="shared" si="239"/>
        <v>62.13184106343347</v>
      </c>
      <c r="EM227" s="2">
        <f t="shared" si="239"/>
        <v>68.881173203434258</v>
      </c>
      <c r="EN227" s="2">
        <f t="shared" si="239"/>
        <v>71.206840794831209</v>
      </c>
      <c r="EO227" s="2">
        <f t="shared" si="239"/>
        <v>65.444122236486621</v>
      </c>
      <c r="EP227" s="5"/>
      <c r="EQ227" s="2">
        <f t="shared" si="269"/>
        <v>143.11797658304644</v>
      </c>
      <c r="ER227" s="2">
        <f t="shared" si="269"/>
        <v>130.74849497849445</v>
      </c>
      <c r="ES227" s="2">
        <f t="shared" si="269"/>
        <v>118.12115220798307</v>
      </c>
      <c r="ET227" s="2">
        <f t="shared" si="269"/>
        <v>104.27941779790777</v>
      </c>
      <c r="EU227" s="2">
        <f t="shared" si="269"/>
        <v>94.85653577340868</v>
      </c>
      <c r="EV227" s="2">
        <f t="shared" si="269"/>
        <v>85.483193078746496</v>
      </c>
      <c r="EW227" s="2">
        <f t="shared" si="269"/>
        <v>74.480953772207343</v>
      </c>
      <c r="EX227" s="2">
        <f t="shared" si="269"/>
        <v>71.392608195734979</v>
      </c>
      <c r="EY227" s="2">
        <f t="shared" si="269"/>
        <v>69.356267208848067</v>
      </c>
      <c r="EZ227" s="2">
        <f t="shared" si="269"/>
        <v>65.053028342054205</v>
      </c>
      <c r="FA227" s="2">
        <f t="shared" si="269"/>
        <v>62.626696052166764</v>
      </c>
      <c r="FB227" s="2">
        <f t="shared" si="269"/>
        <v>63.079775974714309</v>
      </c>
      <c r="FC227" s="2">
        <f t="shared" si="269"/>
        <v>70.547100041901501</v>
      </c>
      <c r="FD227" s="2">
        <f t="shared" si="269"/>
        <v>72.145683553507652</v>
      </c>
      <c r="FE227" s="2">
        <f t="shared" si="269"/>
        <v>65.643007914486446</v>
      </c>
      <c r="FG227" s="2">
        <f t="shared" si="270"/>
        <v>0.99999955682638619</v>
      </c>
      <c r="FH227" s="2">
        <f t="shared" si="270"/>
        <v>0.99999938663403709</v>
      </c>
      <c r="FI227" s="2">
        <f t="shared" si="270"/>
        <v>0.9999994725360809</v>
      </c>
      <c r="FJ227" s="2">
        <f t="shared" si="270"/>
        <v>0.99999938451635972</v>
      </c>
      <c r="FK227" s="2">
        <f t="shared" si="270"/>
        <v>0.99999935482714486</v>
      </c>
      <c r="FL227" s="2">
        <f t="shared" si="270"/>
        <v>0.99999915456066513</v>
      </c>
      <c r="FM227" s="2">
        <f t="shared" si="270"/>
        <v>0.999999079370675</v>
      </c>
      <c r="FN227" s="2">
        <f t="shared" si="270"/>
        <v>0.99999912865000606</v>
      </c>
      <c r="FO227" s="2">
        <f t="shared" si="270"/>
        <v>0.99999913022899178</v>
      </c>
      <c r="FP227" s="2">
        <f t="shared" si="270"/>
        <v>0.99999912639320254</v>
      </c>
      <c r="FQ227" s="2">
        <f t="shared" si="270"/>
        <v>0.9999991473851253</v>
      </c>
      <c r="FR227" s="2">
        <f t="shared" si="270"/>
        <v>0.9999993882331325</v>
      </c>
      <c r="FS227" s="2">
        <f t="shared" si="270"/>
        <v>0.99999930572684559</v>
      </c>
      <c r="FT227" s="2">
        <f t="shared" si="270"/>
        <v>0.9999991873155063</v>
      </c>
      <c r="FU227" s="2">
        <f t="shared" si="270"/>
        <v>0.99999909846767643</v>
      </c>
      <c r="FV227" s="5"/>
      <c r="FW227" s="2">
        <f t="shared" si="260"/>
        <v>0.9829032408059547</v>
      </c>
      <c r="FX227" s="2">
        <f t="shared" si="260"/>
        <v>0.99025610800129771</v>
      </c>
      <c r="FY227" s="2">
        <f t="shared" si="260"/>
        <v>0</v>
      </c>
      <c r="FZ227" s="2">
        <f t="shared" si="260"/>
        <v>0.98359078528432353</v>
      </c>
      <c r="GA227" s="2">
        <f t="shared" si="260"/>
        <v>0.98767781629144458</v>
      </c>
      <c r="GB227" s="2">
        <f t="shared" si="260"/>
        <v>0.98660937540571103</v>
      </c>
      <c r="GC227" s="2">
        <f t="shared" si="260"/>
        <v>0.99002844361634434</v>
      </c>
      <c r="GD227" s="2">
        <f t="shared" si="260"/>
        <v>0.99207061799164564</v>
      </c>
      <c r="GE227" s="2">
        <f t="shared" si="260"/>
        <v>0.99219797374311758</v>
      </c>
      <c r="GF227" s="2">
        <f t="shared" si="260"/>
        <v>0.99072158543839794</v>
      </c>
      <c r="GG227" s="2">
        <f t="shared" si="260"/>
        <v>0.98799787244239279</v>
      </c>
      <c r="GH227" s="2">
        <f t="shared" si="260"/>
        <v>0.9867203953500514</v>
      </c>
      <c r="GI227" s="2">
        <f t="shared" si="260"/>
        <v>0.98484138172878033</v>
      </c>
      <c r="GJ227" s="2">
        <f t="shared" si="260"/>
        <v>0.97555719431254595</v>
      </c>
      <c r="GK227" s="2">
        <f t="shared" si="260"/>
        <v>0.97166377795848846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5.3271614268003643E-93</v>
      </c>
      <c r="GS227" s="86">
        <f t="shared" si="261"/>
        <v>3.0011255282122235E-90</v>
      </c>
      <c r="GT227" s="86">
        <f t="shared" si="261"/>
        <v>1.2567933534427002E-20</v>
      </c>
      <c r="GU227" s="86">
        <f t="shared" si="261"/>
        <v>2.6724932126143523E-35</v>
      </c>
      <c r="GV227" s="86">
        <f t="shared" si="261"/>
        <v>2.7557873665844207E-23</v>
      </c>
      <c r="GW227" s="86">
        <f t="shared" si="261"/>
        <v>7.4038183171839382E-106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6.346693333312861E-266</v>
      </c>
      <c r="HD227" s="86">
        <f t="shared" si="271"/>
        <v>2.3313707714185754E-293</v>
      </c>
      <c r="HE227" s="86">
        <f t="shared" si="271"/>
        <v>1.8490296358229375E-272</v>
      </c>
      <c r="HF227" s="86">
        <f t="shared" si="265"/>
        <v>0</v>
      </c>
      <c r="HG227" s="86">
        <f t="shared" si="265"/>
        <v>0</v>
      </c>
      <c r="HH227" s="86">
        <f t="shared" si="265"/>
        <v>5.1984910765483363E-160</v>
      </c>
      <c r="HI227" s="86">
        <f t="shared" si="241"/>
        <v>1.4917747849594509E-93</v>
      </c>
      <c r="HJ227" s="86">
        <f t="shared" si="241"/>
        <v>2.773986926407678E-59</v>
      </c>
      <c r="HK227" s="86">
        <f t="shared" si="241"/>
        <v>1.233613965311112E-88</v>
      </c>
      <c r="HL227" s="86">
        <f t="shared" si="241"/>
        <v>2.7632789171570347E-91</v>
      </c>
      <c r="HM227" s="86">
        <f t="shared" si="241"/>
        <v>1.2847923758146952E-239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9.9290691486945774E-70</v>
      </c>
      <c r="HT227" s="86">
        <f t="shared" si="262"/>
        <v>4.7485753682835717E-84</v>
      </c>
      <c r="HU227" s="86">
        <f t="shared" si="262"/>
        <v>8.8598717968581299E-94</v>
      </c>
      <c r="HV227" s="86">
        <f t="shared" si="262"/>
        <v>1.971981182073279E-111</v>
      </c>
      <c r="HW227" s="86">
        <f t="shared" si="262"/>
        <v>2.8185268570685068E-92</v>
      </c>
      <c r="HX227" s="86">
        <f t="shared" si="262"/>
        <v>2.7032038890339613E-125</v>
      </c>
      <c r="HY227" s="86">
        <f t="shared" si="262"/>
        <v>2.8269478188645895E-183</v>
      </c>
      <c r="HZ227" s="86">
        <f t="shared" si="262"/>
        <v>5.2382796631844967E-177</v>
      </c>
      <c r="IA227" s="86">
        <f t="shared" si="262"/>
        <v>1.0136454814621588E-138</v>
      </c>
      <c r="IB227" s="86">
        <f t="shared" si="262"/>
        <v>2.3921927037537526E-149</v>
      </c>
      <c r="IC227" s="86">
        <f t="shared" si="262"/>
        <v>2.0719271085305159E-135</v>
      </c>
      <c r="ID227" s="86">
        <f t="shared" si="262"/>
        <v>7.6072978975247531E-120</v>
      </c>
      <c r="IE227" s="86">
        <f t="shared" si="262"/>
        <v>1.8158550125786833E-99</v>
      </c>
      <c r="IF227" s="86">
        <f t="shared" si="262"/>
        <v>2.7114503321983517E-113</v>
      </c>
      <c r="IG227" s="86">
        <f t="shared" si="262"/>
        <v>2.603556298250614E-97</v>
      </c>
      <c r="II227" s="86">
        <f t="shared" si="263"/>
        <v>6.354641226568952E-7</v>
      </c>
      <c r="IJ227" s="86">
        <f t="shared" si="263"/>
        <v>5.3256350630823171E-10</v>
      </c>
      <c r="IK227" s="86">
        <f t="shared" si="263"/>
        <v>0</v>
      </c>
      <c r="IL227" s="86">
        <f t="shared" si="263"/>
        <v>5.395790162589122E-10</v>
      </c>
      <c r="IM227" s="86">
        <f t="shared" si="263"/>
        <v>2.4895914122707247E-9</v>
      </c>
      <c r="IN227" s="86">
        <f t="shared" si="263"/>
        <v>1.0288780293342923E-11</v>
      </c>
      <c r="IO227" s="86">
        <f t="shared" si="263"/>
        <v>4.9290982909642656E-18</v>
      </c>
      <c r="IP227" s="86">
        <f t="shared" si="263"/>
        <v>1.8754825746917786E-18</v>
      </c>
      <c r="IQ227" s="86">
        <f t="shared" si="263"/>
        <v>7.3334272190366543E-15</v>
      </c>
      <c r="IR227" s="86">
        <f t="shared" si="263"/>
        <v>2.3223085260194496E-15</v>
      </c>
      <c r="IS227" s="86">
        <f t="shared" si="263"/>
        <v>3.1162149253617712E-13</v>
      </c>
      <c r="IT227" s="86">
        <f t="shared" si="263"/>
        <v>1.4732172581724738E-11</v>
      </c>
      <c r="IU227" s="86">
        <f t="shared" si="263"/>
        <v>1.5149657555183693E-9</v>
      </c>
      <c r="IV227" s="86">
        <f t="shared" si="263"/>
        <v>3.6260945437578826E-24</v>
      </c>
      <c r="IW227" s="86">
        <f t="shared" si="263"/>
        <v>1.8588125387818984E-29</v>
      </c>
      <c r="IY227" s="86">
        <f t="shared" si="264"/>
        <v>6.354641226568952E-7</v>
      </c>
      <c r="IZ227" s="86">
        <f t="shared" si="264"/>
        <v>5.3256350630823171E-10</v>
      </c>
      <c r="JA227" s="86">
        <f t="shared" si="264"/>
        <v>8.8598717968581299E-94</v>
      </c>
      <c r="JB227" s="86">
        <f t="shared" si="264"/>
        <v>5.395790162589122E-10</v>
      </c>
      <c r="JC227" s="86">
        <f t="shared" si="264"/>
        <v>2.4895914122707247E-9</v>
      </c>
      <c r="JD227" s="86">
        <f t="shared" si="264"/>
        <v>1.0288780293342923E-11</v>
      </c>
      <c r="JE227" s="86">
        <f t="shared" si="264"/>
        <v>4.9290982909642656E-18</v>
      </c>
      <c r="JF227" s="86">
        <f t="shared" si="264"/>
        <v>1.8880505082262056E-18</v>
      </c>
      <c r="JG227" s="86">
        <f t="shared" si="264"/>
        <v>7.3334272190366543E-15</v>
      </c>
      <c r="JH227" s="86">
        <f t="shared" si="264"/>
        <v>2.3223085535773232E-15</v>
      </c>
      <c r="JI227" s="86">
        <f t="shared" si="264"/>
        <v>3.1162149253617712E-13</v>
      </c>
      <c r="JJ227" s="86">
        <f t="shared" si="264"/>
        <v>1.4732172581724738E-11</v>
      </c>
      <c r="JK227" s="86">
        <f t="shared" si="264"/>
        <v>1.5149657555183693E-9</v>
      </c>
      <c r="JL227" s="86">
        <f t="shared" si="264"/>
        <v>3.6260945437578826E-24</v>
      </c>
      <c r="JM227" s="86">
        <f t="shared" si="264"/>
        <v>1.8588125387818984E-29</v>
      </c>
    </row>
    <row r="228" spans="1:273" x14ac:dyDescent="0.25">
      <c r="AY228" s="5"/>
      <c r="AZ228" s="5"/>
      <c r="BO228" s="28">
        <f>SLOPE(BO27:BO227,$B27:$B227)</f>
        <v>0.16861397212543539</v>
      </c>
      <c r="BP228" s="28">
        <f t="shared" ref="BP228:CC228" si="302">SLOPE(BP27:BP227,$B27:$B227)</f>
        <v>0.28995482734319944</v>
      </c>
      <c r="BQ228" s="28">
        <f t="shared" si="302"/>
        <v>0.31818106312292355</v>
      </c>
      <c r="BR228" s="28">
        <f t="shared" si="302"/>
        <v>0.31920313588850174</v>
      </c>
      <c r="BS228" s="28">
        <f t="shared" si="302"/>
        <v>0.25752874564459938</v>
      </c>
      <c r="BT228" s="28">
        <f t="shared" si="302"/>
        <v>0.14845564516129031</v>
      </c>
      <c r="BU228" s="28">
        <f t="shared" si="302"/>
        <v>0.2438004926108373</v>
      </c>
      <c r="BV228" s="28">
        <f t="shared" si="302"/>
        <v>0.25501997810618482</v>
      </c>
      <c r="BW228" s="28">
        <f t="shared" si="302"/>
        <v>6.8854838709677853E-3</v>
      </c>
      <c r="BX228" s="28">
        <f t="shared" si="302"/>
        <v>0.12530456062291428</v>
      </c>
      <c r="BY228" s="28">
        <f t="shared" si="302"/>
        <v>0.19145922459893047</v>
      </c>
      <c r="BZ228" s="28">
        <f t="shared" si="302"/>
        <v>-5.2150407731803329E-3</v>
      </c>
      <c r="CA228" s="28">
        <f t="shared" si="302"/>
        <v>0.35941711346974514</v>
      </c>
      <c r="CB228" s="28">
        <f t="shared" si="302"/>
        <v>0.16153753501400561</v>
      </c>
      <c r="CC228" s="28">
        <f t="shared" si="302"/>
        <v>4.5046496106785253E-2</v>
      </c>
      <c r="CE228" s="28">
        <f>SLOPE(CE27:CE227,$B27:$B227)</f>
        <v>-9.6788809587217028E-2</v>
      </c>
      <c r="CF228" s="28">
        <f t="shared" ref="CF228:CS228" si="303">SLOPE(CF27:CF227,$B27:$B227)</f>
        <v>-6.0464442477223275E-2</v>
      </c>
      <c r="CG228" s="28">
        <f t="shared" si="303"/>
        <v>-7.9774823218878591E-2</v>
      </c>
      <c r="CH228" s="28">
        <f t="shared" si="303"/>
        <v>-8.4204422668343257E-2</v>
      </c>
      <c r="CI228" s="28">
        <f t="shared" si="303"/>
        <v>-7.6687763190487965E-2</v>
      </c>
      <c r="CJ228" s="28">
        <f t="shared" si="303"/>
        <v>-0.10690520979175576</v>
      </c>
      <c r="CK228" s="28">
        <f t="shared" si="303"/>
        <v>-0.23427051473167307</v>
      </c>
      <c r="CL228" s="28">
        <f t="shared" si="303"/>
        <v>-0.24458668460400923</v>
      </c>
      <c r="CM228" s="28">
        <f t="shared" si="303"/>
        <v>-0.2231287193331159</v>
      </c>
      <c r="CN228" s="28">
        <f t="shared" si="303"/>
        <v>-0.21374156417533907</v>
      </c>
      <c r="CO228" s="28">
        <f t="shared" si="303"/>
        <v>-0.19031969039416582</v>
      </c>
      <c r="CP228" s="28">
        <f t="shared" si="303"/>
        <v>-0.14694317634037896</v>
      </c>
      <c r="CQ228" s="28">
        <f t="shared" si="303"/>
        <v>-8.862627529687242E-2</v>
      </c>
      <c r="CR228" s="28">
        <f t="shared" si="303"/>
        <v>-6.9588756483389552E-2</v>
      </c>
      <c r="CS228" s="28">
        <f t="shared" si="303"/>
        <v>-0.10954516212874219</v>
      </c>
      <c r="CU228" s="28">
        <f>SLOPE(CU27:CU227,$B27:$B227)</f>
        <v>-7.4820991965895992E-2</v>
      </c>
      <c r="CV228" s="28">
        <f t="shared" ref="CV228:DI228" si="304">SLOPE(CV27:CV227,$B27:$B227)</f>
        <v>-7.599372932843132E-2</v>
      </c>
      <c r="CW228" s="28">
        <f t="shared" si="304"/>
        <v>-7.9774823218878591E-2</v>
      </c>
      <c r="CX228" s="28">
        <f t="shared" si="304"/>
        <v>-9.2969440405574102E-2</v>
      </c>
      <c r="CY228" s="28">
        <f t="shared" si="304"/>
        <v>-7.9263939816271056E-2</v>
      </c>
      <c r="CZ228" s="28">
        <f t="shared" si="304"/>
        <v>-0.10740578548830805</v>
      </c>
      <c r="DA228" s="28">
        <f t="shared" si="304"/>
        <v>-0.19480790334188805</v>
      </c>
      <c r="DB228" s="28">
        <f t="shared" si="304"/>
        <v>-0.20442722329924015</v>
      </c>
      <c r="DC228" s="28">
        <f t="shared" si="304"/>
        <v>-0.18229703592129151</v>
      </c>
      <c r="DD228" s="28">
        <f t="shared" si="304"/>
        <v>-0.17939157003209408</v>
      </c>
      <c r="DE228" s="28">
        <f t="shared" si="304"/>
        <v>-0.1836427928364443</v>
      </c>
      <c r="DF228" s="28">
        <f t="shared" si="304"/>
        <v>-0.13650499093540558</v>
      </c>
      <c r="DG228" s="28">
        <f t="shared" si="304"/>
        <v>-6.9649179778341175E-2</v>
      </c>
      <c r="DH228" s="28">
        <f t="shared" si="304"/>
        <v>-5.9534468115114071E-2</v>
      </c>
      <c r="DI228" s="28">
        <f t="shared" si="304"/>
        <v>-0.10755108382667371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152.51196933797908</v>
      </c>
      <c r="BP229" s="28">
        <f t="shared" ref="BP229:CC229" si="305">INTERCEPT(BP27:BP227,$B27:$B227)</f>
        <v>139.11353911205072</v>
      </c>
      <c r="BQ229" s="28">
        <f t="shared" si="305"/>
        <v>128.39505813953488</v>
      </c>
      <c r="BR229" s="28">
        <f t="shared" si="305"/>
        <v>115.8722466898955</v>
      </c>
      <c r="BS229" s="28">
        <f t="shared" si="305"/>
        <v>104.73726132404185</v>
      </c>
      <c r="BT229" s="28">
        <f t="shared" si="305"/>
        <v>104.07503225806452</v>
      </c>
      <c r="BU229" s="28">
        <f t="shared" si="305"/>
        <v>96.676231527093606</v>
      </c>
      <c r="BV229" s="28">
        <f t="shared" si="305"/>
        <v>95.263203612479501</v>
      </c>
      <c r="BW229" s="28">
        <f t="shared" si="305"/>
        <v>110.86161774193546</v>
      </c>
      <c r="BX229" s="28">
        <f t="shared" si="305"/>
        <v>98.737363885799013</v>
      </c>
      <c r="BY229" s="28">
        <f t="shared" si="305"/>
        <v>95.337461007130102</v>
      </c>
      <c r="BZ229" s="28">
        <f t="shared" si="305"/>
        <v>92.416178495922694</v>
      </c>
      <c r="CA229" s="28">
        <f t="shared" si="305"/>
        <v>85.209209650946477</v>
      </c>
      <c r="CB229" s="28">
        <f t="shared" si="305"/>
        <v>88.364902521008375</v>
      </c>
      <c r="CC229" s="28">
        <f t="shared" si="305"/>
        <v>85.61087571375603</v>
      </c>
      <c r="CD229" s="2"/>
      <c r="CE229" s="28">
        <f>INTERCEPT(CE27:CE227,$B27:$B227)</f>
        <v>160.57635060275194</v>
      </c>
      <c r="CF229" s="28">
        <f t="shared" ref="CF229:CS229" si="306">INTERCEPT(CF27:CF227,$B27:$B227)</f>
        <v>144.24494767806425</v>
      </c>
      <c r="CG229" s="28">
        <f t="shared" si="306"/>
        <v>134.0761168517588</v>
      </c>
      <c r="CH229" s="28">
        <f t="shared" si="306"/>
        <v>121.89497132203093</v>
      </c>
      <c r="CI229" s="28">
        <f t="shared" si="306"/>
        <v>110.42777260341839</v>
      </c>
      <c r="CJ229" s="28">
        <f t="shared" si="306"/>
        <v>106.90689573342374</v>
      </c>
      <c r="CK229" s="28">
        <f t="shared" si="306"/>
        <v>118.03632881006666</v>
      </c>
      <c r="CL229" s="28">
        <f t="shared" si="306"/>
        <v>117.05770366414721</v>
      </c>
      <c r="CM229" s="28">
        <f t="shared" si="306"/>
        <v>110.51512512978732</v>
      </c>
      <c r="CN229" s="28">
        <f t="shared" si="306"/>
        <v>104.95204225796282</v>
      </c>
      <c r="CO229" s="28">
        <f t="shared" si="306"/>
        <v>100.11286548252873</v>
      </c>
      <c r="CP229" s="28">
        <f t="shared" si="306"/>
        <v>91.520476331509258</v>
      </c>
      <c r="CQ229" s="28">
        <f t="shared" si="306"/>
        <v>86.606428262808734</v>
      </c>
      <c r="CR229" s="28">
        <f t="shared" si="306"/>
        <v>85.124592091509115</v>
      </c>
      <c r="CS229" s="28">
        <f t="shared" si="306"/>
        <v>87.353154662235056</v>
      </c>
      <c r="CT229" s="2"/>
      <c r="CU229" s="28">
        <f>INTERCEPT(CU27:CU227,$B27:$B227)</f>
        <v>158.08217497622564</v>
      </c>
      <c r="CV229" s="28">
        <f t="shared" ref="CV229:DI229" si="307">INTERCEPT(CV27:CV227,$B27:$B227)</f>
        <v>145.94724084418073</v>
      </c>
      <c r="CW229" s="28">
        <f t="shared" si="307"/>
        <v>134.0761168517588</v>
      </c>
      <c r="CX229" s="28">
        <f t="shared" si="307"/>
        <v>122.87330587902258</v>
      </c>
      <c r="CY229" s="28">
        <f t="shared" si="307"/>
        <v>110.7093237366629</v>
      </c>
      <c r="CZ229" s="28">
        <f t="shared" si="307"/>
        <v>106.9643501764081</v>
      </c>
      <c r="DA229" s="28">
        <f t="shared" si="307"/>
        <v>113.44253444058495</v>
      </c>
      <c r="DB229" s="28">
        <f t="shared" si="307"/>
        <v>112.27805285558301</v>
      </c>
      <c r="DC229" s="28">
        <f t="shared" si="307"/>
        <v>105.81567439310636</v>
      </c>
      <c r="DD229" s="28">
        <f t="shared" si="307"/>
        <v>100.93134234847302</v>
      </c>
      <c r="DE229" s="28">
        <f t="shared" si="307"/>
        <v>99.355254619455621</v>
      </c>
      <c r="DF229" s="28">
        <f t="shared" si="307"/>
        <v>90.380774161795429</v>
      </c>
      <c r="DG229" s="28">
        <f t="shared" si="307"/>
        <v>84.47693599756974</v>
      </c>
      <c r="DH229" s="28">
        <f t="shared" si="307"/>
        <v>84.052577176530463</v>
      </c>
      <c r="DI229" s="28">
        <f t="shared" si="307"/>
        <v>87.153224679821193</v>
      </c>
    </row>
    <row r="230" spans="1:273" x14ac:dyDescent="0.25">
      <c r="A230" s="144"/>
      <c r="B230" s="28" t="s">
        <v>36</v>
      </c>
      <c r="C230" s="5">
        <f>C$7 - ABS(C$11)*Expt!$B$9</f>
        <v>-11.306278873106564</v>
      </c>
      <c r="D230" s="5">
        <f>D$7 - ABS(D$11)*Expt!$B$9</f>
        <v>0.54272186941139466</v>
      </c>
      <c r="E230" s="5">
        <f>E$7 - ABS(E$11)*Expt!$B$9</f>
        <v>-3.3742193279725257</v>
      </c>
      <c r="F230" s="5">
        <f>F$7 - ABS(F$11)*Expt!$B$9</f>
        <v>3.0001194989422757</v>
      </c>
      <c r="G230" s="5">
        <f>G$7 - ABS(G$11)*Expt!$B$9</f>
        <v>3.567508300289802</v>
      </c>
      <c r="H230" s="5">
        <f>H$7 - ABS(H$11)*Expt!$B$9</f>
        <v>16.010716511651474</v>
      </c>
      <c r="I230" s="5">
        <f>I$7 - ABS(I$11)*Expt!$B$9</f>
        <v>19.797846845623759</v>
      </c>
      <c r="J230" s="5">
        <f>J$7 - ABS(J$11)*Expt!$B$9</f>
        <v>20.591268576757393</v>
      </c>
      <c r="K230" s="5">
        <f>K$7 - ABS(K$11)*Expt!$B$9</f>
        <v>17.334987293763</v>
      </c>
      <c r="L230" s="5">
        <f>L$7 - ABS(L$11)*Expt!$B$9</f>
        <v>18.650760936498529</v>
      </c>
      <c r="M230" s="5">
        <f>M$7 - ABS(M$11)*Expt!$B$9</f>
        <v>14.000034709880516</v>
      </c>
      <c r="N230" s="5">
        <f>N$7 - ABS(N$11)*Expt!$B$9</f>
        <v>1.3293628904780235</v>
      </c>
      <c r="O230" s="5">
        <f>O$7 - ABS(O$11)*Expt!$B$9</f>
        <v>7.0000148264735813</v>
      </c>
      <c r="P230" s="5">
        <f>P$7 - ABS(P$11)*Expt!$B$9</f>
        <v>12.25049479555372</v>
      </c>
      <c r="Q230" s="5">
        <f>Q$7 - ABS(Q$11)*Expt!$B$9</f>
        <v>18.666037237960595</v>
      </c>
    </row>
    <row r="231" spans="1:273" x14ac:dyDescent="0.25">
      <c r="A231" s="144"/>
      <c r="B231" s="3" t="s">
        <v>59</v>
      </c>
      <c r="C231" s="72">
        <f>C7 - C11*$S231</f>
        <v>41.164352184345198</v>
      </c>
      <c r="D231" s="72">
        <f t="shared" ref="D231:Q231" si="308">D7 - D11*$S231</f>
        <v>44.692998467244493</v>
      </c>
      <c r="E231" s="72">
        <f t="shared" si="308"/>
        <v>43.054824658820301</v>
      </c>
      <c r="F231" s="72">
        <f t="shared" si="308"/>
        <v>44.730419526570373</v>
      </c>
      <c r="G231" s="72">
        <f t="shared" si="308"/>
        <v>45.241909171687283</v>
      </c>
      <c r="H231" s="72">
        <f t="shared" si="308"/>
        <v>48.177070427057338</v>
      </c>
      <c r="I231" s="72">
        <f t="shared" si="308"/>
        <v>49.102130107484811</v>
      </c>
      <c r="J231" s="72">
        <f t="shared" si="308"/>
        <v>48.504825272793695</v>
      </c>
      <c r="K231" s="72">
        <f t="shared" si="308"/>
        <v>48.48513262744504</v>
      </c>
      <c r="L231" s="72">
        <f t="shared" si="308"/>
        <v>48.53290959894575</v>
      </c>
      <c r="M231" s="72">
        <f t="shared" si="308"/>
        <v>48.268831883998985</v>
      </c>
      <c r="N231" s="72">
        <f t="shared" si="308"/>
        <v>44.664655453915401</v>
      </c>
      <c r="O231" s="72">
        <f t="shared" si="308"/>
        <v>46.038266853476578</v>
      </c>
      <c r="P231" s="72">
        <f t="shared" si="308"/>
        <v>47.748058156562749</v>
      </c>
      <c r="Q231" s="72">
        <f t="shared" si="308"/>
        <v>48.874542351404564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156.01007569327777</v>
      </c>
      <c r="D232" s="72">
        <f t="shared" si="309"/>
        <v>149.82462329344918</v>
      </c>
      <c r="E232" s="72">
        <f t="shared" si="309"/>
        <v>3390973097.2116466</v>
      </c>
      <c r="F232" s="72">
        <f t="shared" si="309"/>
        <v>155.55683366002063</v>
      </c>
      <c r="G232" s="72">
        <f t="shared" si="309"/>
        <v>152.40180949702062</v>
      </c>
      <c r="H232" s="72">
        <f t="shared" si="309"/>
        <v>153.31638991714669</v>
      </c>
      <c r="I232" s="72">
        <f t="shared" si="309"/>
        <v>150.07788192979703</v>
      </c>
      <c r="J232" s="72">
        <f t="shared" si="309"/>
        <v>147.56741884179434</v>
      </c>
      <c r="K232" s="72">
        <f t="shared" si="309"/>
        <v>147.39022679401339</v>
      </c>
      <c r="L232" s="72">
        <f t="shared" si="309"/>
        <v>149.28805369155597</v>
      </c>
      <c r="M232" s="72">
        <f t="shared" si="309"/>
        <v>152.11255571806072</v>
      </c>
      <c r="N232" s="72">
        <f t="shared" si="309"/>
        <v>153.22477601639656</v>
      </c>
      <c r="O232" s="72">
        <f t="shared" si="309"/>
        <v>154.68233319448697</v>
      </c>
      <c r="P232" s="72">
        <f t="shared" si="309"/>
        <v>159.9724579819237</v>
      </c>
      <c r="Q232" s="72">
        <f>Q10 + Q14*$S232</f>
        <v>161.62064834330766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183.22628775656298</v>
      </c>
      <c r="D233" s="2">
        <f>D$10 + ABS(D$14)*Expt!$B$10</f>
        <v>174.72289088416412</v>
      </c>
      <c r="E233" s="2">
        <f>E$10 + ABS(E$14)*Expt!$B$10</f>
        <v>3390973122.1998963</v>
      </c>
      <c r="F233" s="2">
        <f>F$10 + ABS(F$14)*Expt!$B$10</f>
        <v>177.61794510260862</v>
      </c>
      <c r="G233" s="2">
        <f>G$10 + ABS(G$14)*Expt!$B$10</f>
        <v>176.99995115262982</v>
      </c>
      <c r="H233" s="2">
        <f>H$10 + ABS(H$14)*Expt!$B$10</f>
        <v>174.46178929885522</v>
      </c>
      <c r="I233" s="2">
        <f>I$10 + ABS(I$14)*Expt!$B$10</f>
        <v>167.85002374727105</v>
      </c>
      <c r="J233" s="2">
        <f>J$10 + ABS(J$14)*Expt!$B$10</f>
        <v>166.00000158356272</v>
      </c>
      <c r="K233" s="2">
        <f>K$10 + ABS(K$14)*Expt!$B$10</f>
        <v>168.22933432518064</v>
      </c>
      <c r="L233" s="2">
        <f>L$10 + ABS(L$14)*Expt!$B$10</f>
        <v>169.00981678152951</v>
      </c>
      <c r="M233" s="2">
        <f>M$10 + ABS(M$14)*Expt!$B$10</f>
        <v>172.35444445131299</v>
      </c>
      <c r="N233" s="2">
        <f>N$10 + ABS(N$14)*Expt!$B$10</f>
        <v>174.5745291411684</v>
      </c>
      <c r="O233" s="2">
        <f>O$10 + ABS(O$14)*Expt!$B$10</f>
        <v>177.78945214963937</v>
      </c>
      <c r="P233" s="2">
        <f>P$10 + ABS(P$14)*Expt!$B$10</f>
        <v>195.99993651315341</v>
      </c>
      <c r="Q233" s="2">
        <f>Q$10 + ABS(Q$14)*Expt!$B$10</f>
        <v>205.24188060209232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22624 nM α1(I), 6.73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6.5200211387898546E-3</v>
      </c>
      <c r="E4" s="8">
        <f>A!E$21</f>
        <v>1.2534857792741742E-2</v>
      </c>
      <c r="F4" s="8">
        <f>A!F$21</f>
        <v>1.9591811320825686E-2</v>
      </c>
      <c r="G4" s="8">
        <f>A!G$21</f>
        <v>1.9344354110233577E-2</v>
      </c>
      <c r="H4" s="8">
        <f>A!H$21</f>
        <v>3.3388152922917858E-2</v>
      </c>
      <c r="I4" s="8">
        <f>A!I$21</f>
        <v>3.1080010544241924E-2</v>
      </c>
      <c r="J4" s="8">
        <f>A!J$21</f>
        <v>4.1002899358206231E-2</v>
      </c>
      <c r="K4" s="8">
        <f>A!K$21</f>
        <v>4.045760905802602E-2</v>
      </c>
      <c r="L4" s="8">
        <f>A!L$21</f>
        <v>5.2751410144261789E-2</v>
      </c>
      <c r="M4" s="8">
        <f>A!M$21</f>
        <v>6.3053188559499082E-2</v>
      </c>
      <c r="N4" s="8">
        <f>A!N$21</f>
        <v>5.9122045279546939E-2</v>
      </c>
      <c r="O4" s="9">
        <f>A!O$21</f>
        <v>6.4859005053635038E-2</v>
      </c>
      <c r="P4" s="7"/>
    </row>
    <row r="5" spans="1:27" x14ac:dyDescent="0.25">
      <c r="B5" s="12" t="s">
        <v>8</v>
      </c>
      <c r="C5" s="7">
        <f>B!C$21</f>
        <v>6.5821486754587743E-4</v>
      </c>
      <c r="D5" s="8">
        <f>B!D$21</f>
        <v>1.0805274206808756E-2</v>
      </c>
      <c r="E5" s="8">
        <f>B!E$21</f>
        <v>1.2774428450665431E-2</v>
      </c>
      <c r="F5" s="8">
        <f>B!F$21</f>
        <v>1.7190904323020954E-2</v>
      </c>
      <c r="G5" s="8">
        <f>B!G$21</f>
        <v>1.4400097044501738E-2</v>
      </c>
      <c r="H5" s="8">
        <f>B!H$21</f>
        <v>3.3409594577692943E-2</v>
      </c>
      <c r="I5" s="8">
        <f>B!I$21</f>
        <v>2.6826165490137263E-2</v>
      </c>
      <c r="J5" s="8">
        <f>B!J$21</f>
        <v>4.0683255265431283E-2</v>
      </c>
      <c r="K5" s="8">
        <f>B!K$21</f>
        <v>4.2568957273222734E-2</v>
      </c>
      <c r="L5" s="8">
        <f>B!L$21</f>
        <v>5.3541111274098004E-2</v>
      </c>
      <c r="M5" s="8">
        <f>B!M$21</f>
        <v>5.2907503973203658E-2</v>
      </c>
      <c r="N5" s="8">
        <f>B!N$21</f>
        <v>5.5685033379340221E-2</v>
      </c>
      <c r="O5" s="9">
        <f>B!O$21</f>
        <v>6.2167535272091762E-2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1.0348507281055174E-2</v>
      </c>
      <c r="E6" s="8">
        <f>'C'!E$21</f>
        <v>1.4359617008458106E-2</v>
      </c>
      <c r="F6" s="8">
        <f>'C'!F$21</f>
        <v>1.632964232917327E-2</v>
      </c>
      <c r="G6" s="8">
        <f>'C'!G$21</f>
        <v>1.5341631705289977E-2</v>
      </c>
      <c r="H6" s="8">
        <f>'C'!H$21</f>
        <v>3.306235704835038E-2</v>
      </c>
      <c r="I6" s="8">
        <f>'C'!I$21</f>
        <v>2.6736300542690959E-2</v>
      </c>
      <c r="J6" s="8">
        <f>'C'!J$21</f>
        <v>3.8794013991499572E-2</v>
      </c>
      <c r="K6" s="8">
        <f>'C'!K$21</f>
        <v>4.2914866229414414E-2</v>
      </c>
      <c r="L6" s="8">
        <f>'C'!L$21</f>
        <v>5.2389415076924739E-2</v>
      </c>
      <c r="M6" s="8">
        <f>'C'!M$21</f>
        <v>5.0499928676916925E-2</v>
      </c>
      <c r="N6" s="8">
        <f>'C'!N$21</f>
        <v>5.4995004013019495E-2</v>
      </c>
      <c r="O6" s="9">
        <f>'C'!O$21</f>
        <v>6.2305726687764081E-2</v>
      </c>
      <c r="P6" s="7"/>
    </row>
    <row r="7" spans="1:27" x14ac:dyDescent="0.25">
      <c r="B7" s="13" t="s">
        <v>10</v>
      </c>
      <c r="C7" s="14">
        <f t="shared" ref="C7:O7" si="0">AVERAGE(C4:C6)</f>
        <v>2.1940495584862581E-4</v>
      </c>
      <c r="D7" s="15">
        <f t="shared" si="0"/>
        <v>9.2246008755512612E-3</v>
      </c>
      <c r="E7" s="15">
        <f t="shared" si="0"/>
        <v>1.322296775062176E-2</v>
      </c>
      <c r="F7" s="15">
        <f t="shared" si="0"/>
        <v>1.7704119324339969E-2</v>
      </c>
      <c r="G7" s="15">
        <f t="shared" si="0"/>
        <v>1.6362027620008431E-2</v>
      </c>
      <c r="H7" s="15">
        <f t="shared" si="0"/>
        <v>3.3286701516320391E-2</v>
      </c>
      <c r="I7" s="15">
        <f t="shared" si="0"/>
        <v>2.821415885902338E-2</v>
      </c>
      <c r="J7" s="15">
        <f t="shared" si="0"/>
        <v>4.0160056205045695E-2</v>
      </c>
      <c r="K7" s="15">
        <f t="shared" si="0"/>
        <v>4.1980477520221049E-2</v>
      </c>
      <c r="L7" s="15">
        <f t="shared" si="0"/>
        <v>5.2893978831761508E-2</v>
      </c>
      <c r="M7" s="15">
        <f t="shared" si="0"/>
        <v>5.5486873736539898E-2</v>
      </c>
      <c r="N7" s="15">
        <f t="shared" si="0"/>
        <v>5.6600694223968885E-2</v>
      </c>
      <c r="O7" s="16">
        <f t="shared" si="0"/>
        <v>6.3110755671163629E-2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3.8002053096222624E-4</v>
      </c>
      <c r="D8" s="22">
        <f t="shared" si="1"/>
        <v>2.3533428714258564E-3</v>
      </c>
      <c r="E8" s="22">
        <f t="shared" si="1"/>
        <v>9.9162854766259847E-4</v>
      </c>
      <c r="F8" s="22">
        <f t="shared" si="1"/>
        <v>1.6905557845598568E-3</v>
      </c>
      <c r="G8" s="22">
        <f t="shared" si="1"/>
        <v>2.625323856230005E-3</v>
      </c>
      <c r="H8" s="22">
        <f t="shared" si="1"/>
        <v>1.9458357168947955E-4</v>
      </c>
      <c r="I8" s="22">
        <f t="shared" si="1"/>
        <v>2.4823070596619082E-3</v>
      </c>
      <c r="J8" s="22">
        <f t="shared" si="1"/>
        <v>1.1937740922821091E-3</v>
      </c>
      <c r="K8" s="22">
        <f t="shared" si="1"/>
        <v>1.3301351496575863E-3</v>
      </c>
      <c r="L8" s="22">
        <f t="shared" si="1"/>
        <v>5.8893582471894565E-4</v>
      </c>
      <c r="M8" s="22">
        <f t="shared" si="1"/>
        <v>6.6622777412774937E-3</v>
      </c>
      <c r="N8" s="22">
        <f t="shared" si="1"/>
        <v>2.2106432300791259E-3</v>
      </c>
      <c r="O8" s="23">
        <f t="shared" si="1"/>
        <v>1.5156042175730224E-3</v>
      </c>
      <c r="P8" s="26"/>
    </row>
    <row r="9" spans="1:27" x14ac:dyDescent="0.25">
      <c r="B9" s="3">
        <f>Expt!B1*2</f>
        <v>22624</v>
      </c>
      <c r="C9" s="27">
        <f>$B$9*C7</f>
        <v>4.9638177211193106</v>
      </c>
      <c r="D9" s="27">
        <f t="shared" ref="D9:O10" si="2">$B$9*D7</f>
        <v>208.69737020847174</v>
      </c>
      <c r="E9" s="27">
        <f t="shared" si="2"/>
        <v>299.15642239006667</v>
      </c>
      <c r="F9" s="27">
        <f t="shared" si="2"/>
        <v>400.53799559386744</v>
      </c>
      <c r="G9" s="27">
        <f t="shared" si="2"/>
        <v>370.17451287507077</v>
      </c>
      <c r="H9" s="27">
        <f t="shared" si="2"/>
        <v>753.07833510523255</v>
      </c>
      <c r="I9" s="27">
        <f t="shared" si="2"/>
        <v>638.31713002654499</v>
      </c>
      <c r="J9" s="27">
        <f t="shared" si="2"/>
        <v>908.58111158295378</v>
      </c>
      <c r="K9" s="27">
        <f t="shared" si="2"/>
        <v>949.76632341748098</v>
      </c>
      <c r="L9" s="27">
        <f t="shared" si="2"/>
        <v>1196.6733770897724</v>
      </c>
      <c r="M9" s="27">
        <f t="shared" si="2"/>
        <v>1255.3350314154786</v>
      </c>
      <c r="N9" s="27">
        <f t="shared" si="2"/>
        <v>1280.534106123072</v>
      </c>
      <c r="O9" s="27">
        <f t="shared" si="2"/>
        <v>1427.817736304406</v>
      </c>
      <c r="P9" s="18"/>
      <c r="R9" s="3">
        <f ca="1">LINEST(INDIRECT($Q$7),INDIRECT($Q$3), FALSE)</f>
        <v>24.461391808362823</v>
      </c>
      <c r="S9" s="3" t="s">
        <v>14</v>
      </c>
      <c r="Z9" s="3"/>
      <c r="AA9" s="3"/>
    </row>
    <row r="10" spans="1:27" x14ac:dyDescent="0.25">
      <c r="C10" s="18">
        <f>$B$9*C8</f>
        <v>8.5975844924894069</v>
      </c>
      <c r="D10" s="18">
        <f t="shared" si="2"/>
        <v>53.242029123138579</v>
      </c>
      <c r="E10" s="18">
        <f t="shared" si="2"/>
        <v>22.434604262318629</v>
      </c>
      <c r="F10" s="18">
        <f t="shared" si="2"/>
        <v>38.2471340698822</v>
      </c>
      <c r="G10" s="18">
        <f t="shared" si="2"/>
        <v>59.395326923347632</v>
      </c>
      <c r="H10" s="18">
        <f t="shared" si="2"/>
        <v>4.4022587259027857</v>
      </c>
      <c r="I10" s="18">
        <f t="shared" si="2"/>
        <v>56.159714917791014</v>
      </c>
      <c r="J10" s="18">
        <f t="shared" si="2"/>
        <v>27.007945063790437</v>
      </c>
      <c r="K10" s="18">
        <f t="shared" si="2"/>
        <v>30.092977625853234</v>
      </c>
      <c r="L10" s="18">
        <f t="shared" si="2"/>
        <v>13.324084098441427</v>
      </c>
      <c r="M10" s="18">
        <f t="shared" si="2"/>
        <v>150.727371618662</v>
      </c>
      <c r="N10" s="18">
        <f t="shared" si="2"/>
        <v>50.013592437310145</v>
      </c>
      <c r="O10" s="18">
        <f t="shared" si="2"/>
        <v>34.289029818372057</v>
      </c>
      <c r="P10" s="18"/>
    </row>
    <row r="11" spans="1:27" ht="17.25" x14ac:dyDescent="0.25">
      <c r="B11" s="3" t="str">
        <f>Expt!B3</f>
        <v>6.73</v>
      </c>
      <c r="C11" s="27">
        <f>C9/$B11</f>
        <v>0.73756578322723776</v>
      </c>
      <c r="D11" s="27">
        <f t="shared" ref="D11:O11" si="3">D9/$B11</f>
        <v>31.010010432165188</v>
      </c>
      <c r="E11" s="27">
        <f t="shared" si="3"/>
        <v>44.451177175344228</v>
      </c>
      <c r="F11" s="27">
        <f t="shared" si="3"/>
        <v>59.515303951540474</v>
      </c>
      <c r="G11" s="27">
        <f t="shared" si="3"/>
        <v>55.003642329133839</v>
      </c>
      <c r="H11" s="27">
        <f t="shared" si="3"/>
        <v>111.89871249706277</v>
      </c>
      <c r="I11" s="27">
        <f t="shared" si="3"/>
        <v>94.846527492800135</v>
      </c>
      <c r="J11" s="27">
        <f t="shared" si="3"/>
        <v>135.00462282064692</v>
      </c>
      <c r="K11" s="27">
        <f t="shared" si="3"/>
        <v>141.12426796693623</v>
      </c>
      <c r="L11" s="27">
        <f t="shared" si="3"/>
        <v>177.81179451556795</v>
      </c>
      <c r="M11" s="27">
        <f t="shared" si="3"/>
        <v>186.52823646589576</v>
      </c>
      <c r="N11" s="27">
        <f t="shared" si="3"/>
        <v>190.27252691278929</v>
      </c>
      <c r="O11" s="27">
        <f t="shared" si="3"/>
        <v>212.15716735578098</v>
      </c>
      <c r="P11" s="18"/>
      <c r="R11" s="3">
        <f ca="1">R9/$B$11</f>
        <v>3.634679317735932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1.2775014104739089</v>
      </c>
      <c r="D12" s="27">
        <f t="shared" ref="D12:O12" si="4">D10/$B11</f>
        <v>7.9111484581186593</v>
      </c>
      <c r="E12" s="27">
        <f t="shared" si="4"/>
        <v>3.3335221786506133</v>
      </c>
      <c r="F12" s="27">
        <f t="shared" si="4"/>
        <v>5.6830808424787813</v>
      </c>
      <c r="G12" s="27">
        <f t="shared" si="4"/>
        <v>8.8254571951482355</v>
      </c>
      <c r="H12" s="27">
        <f t="shared" si="4"/>
        <v>0.65412462494840795</v>
      </c>
      <c r="I12" s="27">
        <f t="shared" si="4"/>
        <v>8.3446827515291258</v>
      </c>
      <c r="J12" s="27">
        <f t="shared" si="4"/>
        <v>4.0130676172051167</v>
      </c>
      <c r="K12" s="27">
        <f t="shared" si="4"/>
        <v>4.4714677007211341</v>
      </c>
      <c r="L12" s="27">
        <f t="shared" si="4"/>
        <v>1.979804472279558</v>
      </c>
      <c r="M12" s="27">
        <f t="shared" si="4"/>
        <v>22.396340507973552</v>
      </c>
      <c r="N12" s="27">
        <f t="shared" si="4"/>
        <v>7.4314401838499471</v>
      </c>
      <c r="O12" s="27">
        <f t="shared" si="4"/>
        <v>5.094952424720959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44.451177175344228</v>
      </c>
      <c r="F13" s="27">
        <f t="shared" si="5"/>
        <v>59.515303951540474</v>
      </c>
      <c r="G13" s="27">
        <f t="shared" si="5"/>
        <v>55.003642329133839</v>
      </c>
      <c r="H13" s="27">
        <f t="shared" si="5"/>
        <v>111.89871249706277</v>
      </c>
      <c r="I13" s="27">
        <f t="shared" si="5"/>
        <v>94.846527492800135</v>
      </c>
      <c r="J13" s="27">
        <f t="shared" si="5"/>
        <v>135.00462282064692</v>
      </c>
      <c r="K13" s="27">
        <f t="shared" si="5"/>
        <v>141.12426796693623</v>
      </c>
      <c r="L13" s="27">
        <f t="shared" si="5"/>
        <v>177.81179451556795</v>
      </c>
      <c r="M13" s="27">
        <f t="shared" si="5"/>
        <v>186.52823646589576</v>
      </c>
      <c r="N13" s="27">
        <f t="shared" si="5"/>
        <v>190.27252691278929</v>
      </c>
      <c r="O13" s="27">
        <f t="shared" si="5"/>
        <v>212.15716735578098</v>
      </c>
      <c r="P13" s="18"/>
      <c r="R13" s="3">
        <f ca="1">R11/($B$9*10^-9)</f>
        <v>160655.91043740857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0.73756578322723776</v>
      </c>
      <c r="D14" s="27">
        <f t="shared" ref="D14:O14" si="6">IF(OR(D$7&lt;=$A13, D$7&gt;=$A14), D11, #N/A)</f>
        <v>31.010010432165188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4.7964945913141461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11312 nM α2(I), 6.73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144304.92332990738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2.51389295062993E-3</v>
      </c>
      <c r="E4" s="8">
        <f>A!E$22</f>
        <v>1.4700171619925215E-2</v>
      </c>
      <c r="F4" s="8">
        <f>A!F$22</f>
        <v>1.7730110427333003E-2</v>
      </c>
      <c r="G4" s="8">
        <f>A!G$22</f>
        <v>1.4937155474170646E-2</v>
      </c>
      <c r="H4" s="8">
        <f>A!H$22</f>
        <v>2.0591902757865228E-2</v>
      </c>
      <c r="I4" s="8">
        <f>A!I$22</f>
        <v>3.9389476580813203E-2</v>
      </c>
      <c r="J4" s="8">
        <f>A!J$22</f>
        <v>4.7537045422396153E-2</v>
      </c>
      <c r="K4" s="8">
        <f>A!K$22</f>
        <v>6.3716048011671328E-2</v>
      </c>
      <c r="L4" s="8">
        <f>A!L$22</f>
        <v>5.4127897968442813E-2</v>
      </c>
      <c r="M4" s="8">
        <f>A!M$22</f>
        <v>5.445508999323543E-2</v>
      </c>
      <c r="N4" s="8">
        <f>A!N$22</f>
        <v>5.7447700108067247E-2</v>
      </c>
      <c r="O4" s="9">
        <f>A!O$22</f>
        <v>6.0149985211979423E-2</v>
      </c>
      <c r="P4" s="7"/>
      <c r="T4" s="38">
        <f ca="1">T3/'α1(I)'!R13</f>
        <v>0.89822355702330958</v>
      </c>
      <c r="U4" s="2" t="s">
        <v>37</v>
      </c>
    </row>
    <row r="5" spans="1:27" x14ac:dyDescent="0.25">
      <c r="B5" s="12" t="s">
        <v>8</v>
      </c>
      <c r="C5" s="7">
        <f>B!C$22</f>
        <v>2.1066298956703474E-3</v>
      </c>
      <c r="D5" s="8">
        <f>B!D$22</f>
        <v>8.8779182905267208E-4</v>
      </c>
      <c r="E5" s="8">
        <f>B!E$22</f>
        <v>1.0799258426576995E-2</v>
      </c>
      <c r="F5" s="8">
        <f>B!F$22</f>
        <v>1.8915039750380846E-2</v>
      </c>
      <c r="G5" s="8">
        <f>B!G$22</f>
        <v>1.677150304985979E-2</v>
      </c>
      <c r="H5" s="8">
        <f>B!H$22</f>
        <v>2.684826090268504E-2</v>
      </c>
      <c r="I5" s="8">
        <f>B!I$22</f>
        <v>3.310140334160469E-2</v>
      </c>
      <c r="J5" s="8">
        <f>B!J$22</f>
        <v>2.8984091069291795E-2</v>
      </c>
      <c r="K5" s="8">
        <f>B!K$22</f>
        <v>3.5063671733822736E-2</v>
      </c>
      <c r="L5" s="8">
        <f>B!L$22</f>
        <v>3.5502705142565982E-2</v>
      </c>
      <c r="M5" s="8">
        <f>B!M$22</f>
        <v>4.4801409585051348E-2</v>
      </c>
      <c r="N5" s="8">
        <f>B!N$22</f>
        <v>4.7436330464229487E-2</v>
      </c>
      <c r="O5" s="9">
        <f>B!O$22</f>
        <v>5.4422251230977582E-2</v>
      </c>
      <c r="P5" s="7"/>
    </row>
    <row r="6" spans="1:27" ht="15.75" thickBot="1" x14ac:dyDescent="0.3">
      <c r="B6" s="12" t="s">
        <v>9</v>
      </c>
      <c r="C6" s="7">
        <f>'C'!C$22</f>
        <v>1.370299512791766E-3</v>
      </c>
      <c r="D6" s="8">
        <f>'C'!D$22</f>
        <v>5.0169098379179602E-4</v>
      </c>
      <c r="E6" s="8">
        <f>'C'!E$22</f>
        <v>1.8037723934630354E-2</v>
      </c>
      <c r="F6" s="8">
        <f>'C'!F$22</f>
        <v>1.4629298277177736E-2</v>
      </c>
      <c r="G6" s="8">
        <f>'C'!G$22</f>
        <v>1.811037796632553E-2</v>
      </c>
      <c r="H6" s="8">
        <f>'C'!H$22</f>
        <v>2.0869466140328974E-2</v>
      </c>
      <c r="I6" s="8">
        <f>'C'!I$22</f>
        <v>3.2675442543750023E-2</v>
      </c>
      <c r="J6" s="8">
        <f>'C'!J$22</f>
        <v>2.8364413899773087E-2</v>
      </c>
      <c r="K6" s="8">
        <f>'C'!K$22</f>
        <v>3.4834106812002462E-2</v>
      </c>
      <c r="L6" s="8">
        <f>'C'!L$22</f>
        <v>3.4678716993811476E-2</v>
      </c>
      <c r="M6" s="8">
        <f>'C'!M$22</f>
        <v>4.1047658230077243E-2</v>
      </c>
      <c r="N6" s="8">
        <f>'C'!N$22</f>
        <v>4.835653276328291E-2</v>
      </c>
      <c r="O6" s="9">
        <f>'C'!O$22</f>
        <v>5.4682740272182805E-2</v>
      </c>
      <c r="P6" s="7"/>
    </row>
    <row r="7" spans="1:27" x14ac:dyDescent="0.25">
      <c r="B7" s="13" t="s">
        <v>10</v>
      </c>
      <c r="C7" s="14">
        <f t="shared" ref="C7:O7" si="0">AVERAGE(C4:C6)</f>
        <v>1.158976469487371E-3</v>
      </c>
      <c r="D7" s="15">
        <f t="shared" si="0"/>
        <v>1.3011252544914661E-3</v>
      </c>
      <c r="E7" s="15">
        <f t="shared" si="0"/>
        <v>1.451238466037752E-2</v>
      </c>
      <c r="F7" s="15">
        <f t="shared" si="0"/>
        <v>1.7091482818297195E-2</v>
      </c>
      <c r="G7" s="15">
        <f t="shared" si="0"/>
        <v>1.6606345496785323E-2</v>
      </c>
      <c r="H7" s="15">
        <f t="shared" si="0"/>
        <v>2.2769876600293077E-2</v>
      </c>
      <c r="I7" s="15">
        <f t="shared" si="0"/>
        <v>3.5055440822055972E-2</v>
      </c>
      <c r="J7" s="15">
        <f t="shared" si="0"/>
        <v>3.4961850130487006E-2</v>
      </c>
      <c r="K7" s="15">
        <f t="shared" si="0"/>
        <v>4.453794218583218E-2</v>
      </c>
      <c r="L7" s="15">
        <f t="shared" si="0"/>
        <v>4.143644003494009E-2</v>
      </c>
      <c r="M7" s="15">
        <f t="shared" si="0"/>
        <v>4.6768052602788011E-2</v>
      </c>
      <c r="N7" s="15">
        <f t="shared" si="0"/>
        <v>5.1080187778526548E-2</v>
      </c>
      <c r="O7" s="16">
        <f t="shared" si="0"/>
        <v>5.6418325571713272E-2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1.0690956228544704E-3</v>
      </c>
      <c r="D8" s="22">
        <f t="shared" si="1"/>
        <v>1.0678822871812881E-3</v>
      </c>
      <c r="E8" s="22">
        <f t="shared" si="1"/>
        <v>3.6228847186257074E-3</v>
      </c>
      <c r="F8" s="22">
        <f t="shared" si="1"/>
        <v>2.2130926123979503E-3</v>
      </c>
      <c r="G8" s="22">
        <f t="shared" si="1"/>
        <v>1.5930451999810215E-3</v>
      </c>
      <c r="H8" s="22">
        <f t="shared" si="1"/>
        <v>3.5347099239285591E-3</v>
      </c>
      <c r="I8" s="22">
        <f t="shared" si="1"/>
        <v>3.7594228438640707E-3</v>
      </c>
      <c r="J8" s="22">
        <f t="shared" si="1"/>
        <v>1.0894845222436471E-2</v>
      </c>
      <c r="K8" s="22">
        <f t="shared" si="1"/>
        <v>1.6609123466144946E-2</v>
      </c>
      <c r="L8" s="22">
        <f t="shared" si="1"/>
        <v>1.0998843915417828E-2</v>
      </c>
      <c r="M8" s="22">
        <f t="shared" si="1"/>
        <v>6.9166878048922045E-3</v>
      </c>
      <c r="N8" s="22">
        <f t="shared" si="1"/>
        <v>5.5335886202296809E-3</v>
      </c>
      <c r="O8" s="23">
        <f t="shared" si="1"/>
        <v>3.2343355404534781E-3</v>
      </c>
      <c r="P8" s="26"/>
    </row>
    <row r="9" spans="1:27" x14ac:dyDescent="0.25">
      <c r="B9" s="3">
        <f>Expt!B1</f>
        <v>11312</v>
      </c>
      <c r="C9" s="27">
        <f>$B$9*C7</f>
        <v>13.110341822841141</v>
      </c>
      <c r="D9" s="27">
        <f t="shared" ref="D9:O10" si="2">$B$9*D7</f>
        <v>14.718328878807464</v>
      </c>
      <c r="E9" s="27">
        <f t="shared" si="2"/>
        <v>164.1640952781905</v>
      </c>
      <c r="F9" s="27">
        <f t="shared" si="2"/>
        <v>193.33885364057787</v>
      </c>
      <c r="G9" s="27">
        <f t="shared" si="2"/>
        <v>187.85098025963558</v>
      </c>
      <c r="H9" s="27">
        <f t="shared" si="2"/>
        <v>257.57284410251526</v>
      </c>
      <c r="I9" s="27">
        <f t="shared" si="2"/>
        <v>396.54714657909716</v>
      </c>
      <c r="J9" s="27">
        <f t="shared" si="2"/>
        <v>395.48844867606903</v>
      </c>
      <c r="K9" s="27">
        <f t="shared" si="2"/>
        <v>503.81320200613362</v>
      </c>
      <c r="L9" s="27">
        <f t="shared" si="2"/>
        <v>468.72900967524231</v>
      </c>
      <c r="M9" s="27">
        <f t="shared" si="2"/>
        <v>529.04021104273795</v>
      </c>
      <c r="N9" s="27">
        <f t="shared" si="2"/>
        <v>577.81908415069233</v>
      </c>
      <c r="O9" s="27">
        <f t="shared" si="2"/>
        <v>638.20409886722052</v>
      </c>
      <c r="P9" s="18"/>
      <c r="R9" s="3">
        <f ca="1">LINEST(INDIRECT($Q$7),INDIRECT($Q$3), FALSE)</f>
        <v>10.985899179924251</v>
      </c>
      <c r="S9" s="3" t="s">
        <v>14</v>
      </c>
      <c r="Z9" s="3"/>
      <c r="AA9" s="3"/>
    </row>
    <row r="10" spans="1:27" x14ac:dyDescent="0.25">
      <c r="C10" s="18">
        <f>$B$9*C8</f>
        <v>12.093609685729769</v>
      </c>
      <c r="D10" s="18">
        <f t="shared" si="2"/>
        <v>12.079884432594731</v>
      </c>
      <c r="E10" s="18">
        <f t="shared" si="2"/>
        <v>40.982071937094005</v>
      </c>
      <c r="F10" s="18">
        <f t="shared" si="2"/>
        <v>25.034503631445613</v>
      </c>
      <c r="G10" s="18">
        <f t="shared" si="2"/>
        <v>18.020527302185315</v>
      </c>
      <c r="H10" s="18">
        <f t="shared" si="2"/>
        <v>39.984638659479863</v>
      </c>
      <c r="I10" s="18">
        <f t="shared" si="2"/>
        <v>42.526591209790368</v>
      </c>
      <c r="J10" s="18">
        <f t="shared" si="2"/>
        <v>123.24248915620136</v>
      </c>
      <c r="K10" s="18">
        <f t="shared" si="2"/>
        <v>187.88240464903163</v>
      </c>
      <c r="L10" s="18">
        <f t="shared" si="2"/>
        <v>124.41892237120646</v>
      </c>
      <c r="M10" s="18">
        <f t="shared" si="2"/>
        <v>78.241572448940616</v>
      </c>
      <c r="N10" s="18">
        <f t="shared" si="2"/>
        <v>62.595954472038152</v>
      </c>
      <c r="O10" s="18">
        <f t="shared" si="2"/>
        <v>36.58680363360974</v>
      </c>
      <c r="P10" s="18"/>
    </row>
    <row r="11" spans="1:27" ht="17.25" x14ac:dyDescent="0.25">
      <c r="B11" s="3" t="str">
        <f>Expt!B3</f>
        <v>6.73</v>
      </c>
      <c r="C11" s="27">
        <f>C9/$B11</f>
        <v>1.9480448473760981</v>
      </c>
      <c r="D11" s="27">
        <f t="shared" ref="D11:O11" si="3">D9/$B11</f>
        <v>2.1869730874899647</v>
      </c>
      <c r="E11" s="27">
        <f t="shared" si="3"/>
        <v>24.39288191354985</v>
      </c>
      <c r="F11" s="27">
        <f t="shared" si="3"/>
        <v>28.727912873785712</v>
      </c>
      <c r="G11" s="27">
        <f t="shared" si="3"/>
        <v>27.912478493259371</v>
      </c>
      <c r="H11" s="27">
        <f t="shared" si="3"/>
        <v>38.272339391161253</v>
      </c>
      <c r="I11" s="27">
        <f t="shared" si="3"/>
        <v>58.922310041470602</v>
      </c>
      <c r="J11" s="27">
        <f t="shared" si="3"/>
        <v>58.764999803279196</v>
      </c>
      <c r="K11" s="27">
        <f t="shared" si="3"/>
        <v>74.860802675502768</v>
      </c>
      <c r="L11" s="27">
        <f t="shared" si="3"/>
        <v>69.647698317272258</v>
      </c>
      <c r="M11" s="27">
        <f t="shared" si="3"/>
        <v>78.609243839931338</v>
      </c>
      <c r="N11" s="27">
        <f t="shared" si="3"/>
        <v>85.857219041707623</v>
      </c>
      <c r="O11" s="27">
        <f t="shared" si="3"/>
        <v>94.829732372543901</v>
      </c>
      <c r="P11" s="18"/>
      <c r="R11" s="3">
        <f ca="1">R9/$B$11</f>
        <v>1.6323772927079125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1.7969702356210651</v>
      </c>
      <c r="D12" s="27">
        <f t="shared" ref="D12:O12" si="4">D10/$B11</f>
        <v>1.7949308220794549</v>
      </c>
      <c r="E12" s="27">
        <f t="shared" si="4"/>
        <v>6.0894609119010408</v>
      </c>
      <c r="F12" s="27">
        <f t="shared" si="4"/>
        <v>3.7198370923396156</v>
      </c>
      <c r="G12" s="27">
        <f t="shared" si="4"/>
        <v>2.6776415010676544</v>
      </c>
      <c r="H12" s="27">
        <f t="shared" si="4"/>
        <v>5.941253886995522</v>
      </c>
      <c r="I12" s="27">
        <f t="shared" si="4"/>
        <v>6.3189585750059978</v>
      </c>
      <c r="J12" s="27">
        <f t="shared" si="4"/>
        <v>18.312405520980885</v>
      </c>
      <c r="K12" s="27">
        <f t="shared" si="4"/>
        <v>27.917147793318218</v>
      </c>
      <c r="L12" s="27">
        <f t="shared" si="4"/>
        <v>18.487209861992042</v>
      </c>
      <c r="M12" s="27">
        <f t="shared" si="4"/>
        <v>11.625790854225945</v>
      </c>
      <c r="N12" s="27">
        <f t="shared" si="4"/>
        <v>9.3010333539432608</v>
      </c>
      <c r="O12" s="27">
        <f t="shared" si="4"/>
        <v>5.4363749827057557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24.39288191354985</v>
      </c>
      <c r="F13" s="27">
        <f t="shared" si="5"/>
        <v>28.727912873785712</v>
      </c>
      <c r="G13" s="27">
        <f t="shared" si="5"/>
        <v>27.912478493259371</v>
      </c>
      <c r="H13" s="27">
        <f t="shared" si="5"/>
        <v>38.272339391161253</v>
      </c>
      <c r="I13" s="27">
        <f t="shared" si="5"/>
        <v>58.922310041470602</v>
      </c>
      <c r="J13" s="27">
        <f t="shared" si="5"/>
        <v>58.764999803279196</v>
      </c>
      <c r="K13" s="27">
        <f t="shared" si="5"/>
        <v>74.860802675502768</v>
      </c>
      <c r="L13" s="27">
        <f t="shared" si="5"/>
        <v>69.647698317272258</v>
      </c>
      <c r="M13" s="27">
        <f t="shared" si="5"/>
        <v>78.609243839931338</v>
      </c>
      <c r="N13" s="27">
        <f t="shared" si="5"/>
        <v>85.857219041707623</v>
      </c>
      <c r="O13" s="27">
        <f t="shared" si="5"/>
        <v>94.829732372543901</v>
      </c>
      <c r="P13" s="18"/>
      <c r="R13" s="3">
        <f ca="1">R11/($B$9*10^-9)</f>
        <v>144304.92332990738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1.9480448473760981</v>
      </c>
      <c r="D14" s="27">
        <f t="shared" ref="D14:O14" si="6">IF(OR(D$7&lt;=$A13, D$7&gt;=$A14), D11, #N/A)</f>
        <v>2.1869730874899647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2.0389094765835867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1.1370363376397545</v>
      </c>
      <c r="D3" s="74">
        <f>B!$P$21</f>
        <v>1.1389434037418604</v>
      </c>
      <c r="E3" s="74">
        <f>'C'!$P$21</f>
        <v>1.1358745992325585</v>
      </c>
      <c r="F3" s="75">
        <f>AVERAGE(C3:E3)</f>
        <v>1.1372847802047246</v>
      </c>
      <c r="G3" s="80">
        <f>STDEV(C3:E3)</f>
        <v>1.549413779512942E-3</v>
      </c>
    </row>
    <row r="4" spans="2:7" ht="15.75" thickBot="1" x14ac:dyDescent="0.3">
      <c r="B4" s="81" t="s">
        <v>54</v>
      </c>
      <c r="C4" s="82">
        <f>A!$P$22</f>
        <v>1.064839103727615</v>
      </c>
      <c r="D4" s="82">
        <f>B!$P$22</f>
        <v>1.1191406473125165</v>
      </c>
      <c r="E4" s="82">
        <f>'C'!$P$22</f>
        <v>1.1213691262061445</v>
      </c>
      <c r="F4" s="83">
        <f>AVERAGE(C4:E4)</f>
        <v>1.101782959082092</v>
      </c>
      <c r="G4" s="84">
        <f>STDEV(C4:E4)</f>
        <v>3.2013713715909692E-2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0.91492466622947843</v>
      </c>
      <c r="D7" s="74">
        <f>B!$Q$21</f>
        <v>0.93499008238976145</v>
      </c>
      <c r="E7" s="74">
        <f>'C'!$Q$21</f>
        <v>0.93502259472621496</v>
      </c>
      <c r="F7" s="75">
        <f>AVERAGE(C7:E7)</f>
        <v>0.92831244778181832</v>
      </c>
      <c r="G7" s="80">
        <f>STDEV(C7:E7)</f>
        <v>1.1594170321022706E-2</v>
      </c>
    </row>
    <row r="8" spans="2:7" ht="15.75" thickBot="1" x14ac:dyDescent="0.3">
      <c r="B8" s="81" t="s">
        <v>54</v>
      </c>
      <c r="C8" s="82">
        <f>A!$Q$22</f>
        <v>0.91884940298339512</v>
      </c>
      <c r="D8" s="82">
        <f>B!$Q$22</f>
        <v>0.9409856127318903</v>
      </c>
      <c r="E8" s="82">
        <f>'C'!$Q$22</f>
        <v>0.94088938584702908</v>
      </c>
      <c r="F8" s="83">
        <f>AVERAGE(C8:E8)</f>
        <v>0.93357480052077157</v>
      </c>
      <c r="G8" s="84">
        <f>STDEV(C8:E8)</f>
        <v>1.2752659110109947E-2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2019-01-09T15:46:29Z</dcterms:modified>
</cp:coreProperties>
</file>